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W:\RFPs\RFP Youth PY2026\"/>
    </mc:Choice>
  </mc:AlternateContent>
  <xr:revisionPtr revIDLastSave="0" documentId="13_ncr:1_{9CE75493-7915-461B-8B22-5E51B1A9A1F9}" xr6:coauthVersionLast="47" xr6:coauthVersionMax="47" xr10:uidLastSave="{00000000-0000-0000-0000-000000000000}"/>
  <bookViews>
    <workbookView xWindow="-108" yWindow="-108" windowWidth="23256" windowHeight="12456" tabRatio="801" xr2:uid="{00000000-000D-0000-FFFF-FFFF00000000}"/>
  </bookViews>
  <sheets>
    <sheet name="Instructions" sheetId="1" r:id="rId1"/>
    <sheet name="Proposer's Budget" sheetId="2" r:id="rId2"/>
    <sheet name="Admin Personnel Detail" sheetId="3" r:id="rId3"/>
    <sheet name="Admin Fringes Detail" sheetId="4" r:id="rId4"/>
    <sheet name="Program Personnel Detail" sheetId="5" r:id="rId5"/>
    <sheet name="Program Fringes Detail" sheetId="6" r:id="rId6"/>
    <sheet name="Admin Budget Narrative" sheetId="7" r:id="rId7"/>
    <sheet name="Youth Gen Prgm Budget Narrative" sheetId="8" r:id="rId8"/>
    <sheet name="EDSI Staff only no Regionals" sheetId="9" state="hidden" r:id="rId9"/>
    <sheet name="Regional only SalariesForm " sheetId="10" state="hidden" r:id="rId10"/>
  </sheets>
  <externalReferences>
    <externalReference r:id="rId11"/>
  </externalReferences>
  <definedNames>
    <definedName name="__123Graph_BCurrent" hidden="1">[1]C!$C$16:$C$42</definedName>
    <definedName name="__123Graph_CCurrent" hidden="1">[1]C!$D$16:$D$42</definedName>
    <definedName name="__123Graph_DCurrent" hidden="1">[1]C!$E$16:$E$42</definedName>
    <definedName name="__123Graph_ECurrent" hidden="1">[1]C!$F$16:$F$42</definedName>
    <definedName name="__123Graph_FCurrent" hidden="1">[1]C!$G$16:$G$42</definedName>
    <definedName name="__WBS1" localSheetId="3">#REF!</definedName>
    <definedName name="__WBS1" localSheetId="8">#REF!</definedName>
    <definedName name="__WBS1" localSheetId="0">#REF!</definedName>
    <definedName name="__WBS1" localSheetId="5">#REF!</definedName>
    <definedName name="__WBS1" localSheetId="4">#REF!</definedName>
    <definedName name="__WBS1" localSheetId="9">#REF!</definedName>
    <definedName name="__WBS1">#REF!</definedName>
    <definedName name="__WBS2" localSheetId="3">#REF!</definedName>
    <definedName name="__WBS2" localSheetId="8">#REF!</definedName>
    <definedName name="__WBS2" localSheetId="0">#REF!</definedName>
    <definedName name="__WBS2" localSheetId="5">#REF!</definedName>
    <definedName name="__WBS2" localSheetId="4">#REF!</definedName>
    <definedName name="__WBS2" localSheetId="9">#REF!</definedName>
    <definedName name="__WBS2">#REF!</definedName>
    <definedName name="__WBS3" localSheetId="3">#REF!</definedName>
    <definedName name="__WBS3" localSheetId="8">#REF!</definedName>
    <definedName name="__WBS3" localSheetId="0">#REF!</definedName>
    <definedName name="__WBS3" localSheetId="5">#REF!</definedName>
    <definedName name="__WBS3" localSheetId="4">#REF!</definedName>
    <definedName name="__WBS3" localSheetId="9">#REF!</definedName>
    <definedName name="__WBS3">#REF!</definedName>
    <definedName name="__WBS4" localSheetId="3">#REF!</definedName>
    <definedName name="__WBS4" localSheetId="8">#REF!</definedName>
    <definedName name="__WBS4" localSheetId="5">#REF!</definedName>
    <definedName name="__WBS4" localSheetId="4">#REF!</definedName>
    <definedName name="__WBS4" localSheetId="9">#REF!</definedName>
    <definedName name="__WBS4">#REF!</definedName>
    <definedName name="__WBS5" localSheetId="3">#REF!</definedName>
    <definedName name="__WBS5" localSheetId="8">#REF!</definedName>
    <definedName name="__WBS5" localSheetId="5">#REF!</definedName>
    <definedName name="__WBS5" localSheetId="4">#REF!</definedName>
    <definedName name="__WBS5" localSheetId="9">#REF!</definedName>
    <definedName name="__WBS5">#REF!</definedName>
    <definedName name="__WBS6" localSheetId="3">#REF!</definedName>
    <definedName name="__WBS6" localSheetId="8">#REF!</definedName>
    <definedName name="__WBS6" localSheetId="5">#REF!</definedName>
    <definedName name="__WBS6" localSheetId="4">#REF!</definedName>
    <definedName name="__WBS6" localSheetId="9">#REF!</definedName>
    <definedName name="__WBS6">#REF!</definedName>
    <definedName name="_WBS1" localSheetId="3">#REF!</definedName>
    <definedName name="_WBS1" localSheetId="8">#REF!</definedName>
    <definedName name="_WBS1" localSheetId="5">#REF!</definedName>
    <definedName name="_WBS1" localSheetId="4">#REF!</definedName>
    <definedName name="_WBS1" localSheetId="9">#REF!</definedName>
    <definedName name="_WBS1">#REF!</definedName>
    <definedName name="_WBS2" localSheetId="3">#REF!</definedName>
    <definedName name="_WBS2" localSheetId="8">#REF!</definedName>
    <definedName name="_WBS2" localSheetId="5">#REF!</definedName>
    <definedName name="_WBS2" localSheetId="4">#REF!</definedName>
    <definedName name="_WBS2" localSheetId="9">#REF!</definedName>
    <definedName name="_WBS2">#REF!</definedName>
    <definedName name="_WBS3" localSheetId="3">#REF!</definedName>
    <definedName name="_WBS3" localSheetId="8">#REF!</definedName>
    <definedName name="_WBS3" localSheetId="5">#REF!</definedName>
    <definedName name="_WBS3" localSheetId="4">#REF!</definedName>
    <definedName name="_WBS3" localSheetId="9">#REF!</definedName>
    <definedName name="_WBS3">#REF!</definedName>
    <definedName name="_WBS4" localSheetId="3">#REF!</definedName>
    <definedName name="_WBS4" localSheetId="8">#REF!</definedName>
    <definedName name="_WBS4" localSheetId="5">#REF!</definedName>
    <definedName name="_WBS4" localSheetId="4">#REF!</definedName>
    <definedName name="_WBS4" localSheetId="9">#REF!</definedName>
    <definedName name="_WBS4">#REF!</definedName>
    <definedName name="_WBS5" localSheetId="3">#REF!</definedName>
    <definedName name="_WBS5" localSheetId="8">#REF!</definedName>
    <definedName name="_WBS5" localSheetId="5">#REF!</definedName>
    <definedName name="_WBS5" localSheetId="4">#REF!</definedName>
    <definedName name="_WBS5" localSheetId="9">#REF!</definedName>
    <definedName name="_WBS5">#REF!</definedName>
    <definedName name="_WBS6" localSheetId="3">#REF!</definedName>
    <definedName name="_WBS6" localSheetId="8">#REF!</definedName>
    <definedName name="_WBS6" localSheetId="5">#REF!</definedName>
    <definedName name="_WBS6" localSheetId="4">#REF!</definedName>
    <definedName name="_WBS6" localSheetId="9">#REF!</definedName>
    <definedName name="_WBS6">#REF!</definedName>
    <definedName name="AAMACROS" localSheetId="3">#REF!</definedName>
    <definedName name="AAMACROS" localSheetId="8">#REF!</definedName>
    <definedName name="AAMACROS" localSheetId="5">#REF!</definedName>
    <definedName name="AAMACROS" localSheetId="4">#REF!</definedName>
    <definedName name="AAMACROS" localSheetId="9">#REF!</definedName>
    <definedName name="AAMACROS">#REF!</definedName>
    <definedName name="CONSTANTS" localSheetId="3">#REF!</definedName>
    <definedName name="CONSTANTS" localSheetId="8">#REF!</definedName>
    <definedName name="CONSTANTS" localSheetId="5">#REF!</definedName>
    <definedName name="CONSTANTS" localSheetId="4">#REF!</definedName>
    <definedName name="CONSTANTS" localSheetId="9">#REF!</definedName>
    <definedName name="CONSTANTS">#REF!</definedName>
    <definedName name="COSTMENU" localSheetId="3">#REF!</definedName>
    <definedName name="COSTMENU" localSheetId="8">#REF!</definedName>
    <definedName name="COSTMENU" localSheetId="5">#REF!</definedName>
    <definedName name="COSTMENU" localSheetId="4">#REF!</definedName>
    <definedName name="COSTMENU" localSheetId="9">#REF!</definedName>
    <definedName name="COSTMENU">#REF!</definedName>
    <definedName name="cover" localSheetId="3">#REF!</definedName>
    <definedName name="cover" localSheetId="8">#REF!</definedName>
    <definedName name="cover" localSheetId="5">#REF!</definedName>
    <definedName name="cover" localSheetId="4">#REF!</definedName>
    <definedName name="cover" localSheetId="9">#REF!</definedName>
    <definedName name="cover">#REF!</definedName>
    <definedName name="cover_E_List" localSheetId="3">#REF!</definedName>
    <definedName name="cover_E_List" localSheetId="8">#REF!</definedName>
    <definedName name="cover_E_List" localSheetId="5">#REF!</definedName>
    <definedName name="cover_E_List" localSheetId="4">#REF!</definedName>
    <definedName name="cover_E_List" localSheetId="9">#REF!</definedName>
    <definedName name="cover_E_List">#REF!</definedName>
    <definedName name="DETL" localSheetId="3">#REF!</definedName>
    <definedName name="DETL" localSheetId="8">#REF!</definedName>
    <definedName name="DETL" localSheetId="5">#REF!</definedName>
    <definedName name="DETL" localSheetId="4">#REF!</definedName>
    <definedName name="DETL" localSheetId="9">#REF!</definedName>
    <definedName name="DETL">#REF!</definedName>
    <definedName name="DETLE" localSheetId="3">#REF!</definedName>
    <definedName name="DETLE" localSheetId="8">#REF!</definedName>
    <definedName name="DETLE" localSheetId="5">#REF!</definedName>
    <definedName name="DETLE" localSheetId="4">#REF!</definedName>
    <definedName name="DETLE" localSheetId="9">#REF!</definedName>
    <definedName name="DETLE">#REF!</definedName>
    <definedName name="FISCALDAY1" localSheetId="3">#REF!</definedName>
    <definedName name="FISCALDAY1" localSheetId="8">#REF!</definedName>
    <definedName name="FISCALDAY1" localSheetId="5">#REF!</definedName>
    <definedName name="FISCALDAY1" localSheetId="4">#REF!</definedName>
    <definedName name="FISCALDAY1" localSheetId="9">#REF!</definedName>
    <definedName name="FISCALDAY1">#REF!</definedName>
    <definedName name="INST" localSheetId="3">#REF!</definedName>
    <definedName name="INST" localSheetId="8">#REF!</definedName>
    <definedName name="INST" localSheetId="5">#REF!</definedName>
    <definedName name="INST" localSheetId="4">#REF!</definedName>
    <definedName name="INST" localSheetId="9">#REF!</definedName>
    <definedName name="INST">#REF!</definedName>
    <definedName name="ISCALC" localSheetId="3">#REF!</definedName>
    <definedName name="ISCALC" localSheetId="8">#REF!</definedName>
    <definedName name="ISCALC" localSheetId="5">#REF!</definedName>
    <definedName name="ISCALC" localSheetId="4">#REF!</definedName>
    <definedName name="ISCALC" localSheetId="9">#REF!</definedName>
    <definedName name="ISCALC">#REF!</definedName>
    <definedName name="ISPRINTALL" localSheetId="3">#REF!</definedName>
    <definedName name="ISPRINTALL" localSheetId="8">#REF!</definedName>
    <definedName name="ISPRINTALL" localSheetId="5">#REF!</definedName>
    <definedName name="ISPRINTALL" localSheetId="4">#REF!</definedName>
    <definedName name="ISPRINTALL" localSheetId="9">#REF!</definedName>
    <definedName name="ISPRINTALL">#REF!</definedName>
    <definedName name="MAINMENU" localSheetId="3">#REF!</definedName>
    <definedName name="MAINMENU" localSheetId="8">#REF!</definedName>
    <definedName name="MAINMENU" localSheetId="5">#REF!</definedName>
    <definedName name="MAINMENU" localSheetId="4">#REF!</definedName>
    <definedName name="MAINMENU" localSheetId="9">#REF!</definedName>
    <definedName name="MAINMENU">#REF!</definedName>
    <definedName name="OH" localSheetId="3">#REF!</definedName>
    <definedName name="OH" localSheetId="8">#REF!</definedName>
    <definedName name="OH" localSheetId="5">#REF!</definedName>
    <definedName name="OH" localSheetId="4">#REF!</definedName>
    <definedName name="OH" localSheetId="9">#REF!</definedName>
    <definedName name="OH">#REF!</definedName>
    <definedName name="OHRATE" localSheetId="3">#REF!</definedName>
    <definedName name="OHRATE" localSheetId="8">#REF!</definedName>
    <definedName name="OHRATE" localSheetId="5">#REF!</definedName>
    <definedName name="OHRATE" localSheetId="4">#REF!</definedName>
    <definedName name="OHRATE" localSheetId="9">#REF!</definedName>
    <definedName name="OHRATE">#REF!</definedName>
    <definedName name="OHRATE2" localSheetId="3">#REF!</definedName>
    <definedName name="OHRATE2" localSheetId="8">#REF!</definedName>
    <definedName name="OHRATE2" localSheetId="5">#REF!</definedName>
    <definedName name="OHRATE2" localSheetId="4">#REF!</definedName>
    <definedName name="OHRATE2" localSheetId="9">#REF!</definedName>
    <definedName name="OHRATE2">#REF!</definedName>
    <definedName name="orate" localSheetId="3">#REF!</definedName>
    <definedName name="orate" localSheetId="8">#REF!</definedName>
    <definedName name="orate" localSheetId="5">#REF!</definedName>
    <definedName name="orate" localSheetId="4">#REF!</definedName>
    <definedName name="orate" localSheetId="9">#REF!</definedName>
    <definedName name="orate">#REF!</definedName>
    <definedName name="_xlnm.Print_Area" localSheetId="6">'Admin Budget Narrative'!$A$1:$D$51</definedName>
    <definedName name="_xlnm.Print_Area" localSheetId="3">'Admin Fringes Detail'!$A$1:$K$50</definedName>
    <definedName name="_xlnm.Print_Area" localSheetId="2">'Admin Personnel Detail'!$A$1:$L$37</definedName>
    <definedName name="_xlnm.Print_Area" localSheetId="8">'EDSI Staff only no Regionals'!$A$3:$AF$60</definedName>
    <definedName name="_xlnm.Print_Area" localSheetId="0">Instructions!$A$1:$D$48</definedName>
    <definedName name="_xlnm.Print_Area" localSheetId="5">'Program Fringes Detail'!$A$1:$K$50</definedName>
    <definedName name="_xlnm.Print_Area" localSheetId="4">'Program Personnel Detail'!$A$1:$L$37</definedName>
    <definedName name="_xlnm.Print_Area" localSheetId="1">'Proposer''s Budget'!$A$1:$F$141</definedName>
    <definedName name="_xlnm.Print_Area" localSheetId="9">'Regional only SalariesForm '!$A$2:$AE$17</definedName>
    <definedName name="_xlnm.Print_Area" localSheetId="7">'Youth Gen Prgm Budget Narrative'!$A$1:$D$65</definedName>
    <definedName name="_xlnm.Print_Titles" localSheetId="6">'Admin Budget Narrative'!$3:$8</definedName>
    <definedName name="_xlnm.Print_Titles" localSheetId="3">'Admin Fringes Detail'!$A:$B</definedName>
    <definedName name="_xlnm.Print_Titles" localSheetId="2">'Admin Personnel Detail'!$A:$D</definedName>
    <definedName name="_xlnm.Print_Titles" localSheetId="8">'EDSI Staff only no Regionals'!$1:$2,'EDSI Staff only no Regionals'!$A:$F</definedName>
    <definedName name="_xlnm.Print_Titles" localSheetId="0">Instructions!$1:$8</definedName>
    <definedName name="_xlnm.Print_Titles" localSheetId="5">'Program Fringes Detail'!$1:$6,'Program Fringes Detail'!$A:$C</definedName>
    <definedName name="_xlnm.Print_Titles" localSheetId="4">'Program Personnel Detail'!$1:$6,'Program Personnel Detail'!$A:$D</definedName>
    <definedName name="_xlnm.Print_Titles" localSheetId="1">'Proposer''s Budget'!$1:$10</definedName>
    <definedName name="_xlnm.Print_Titles" localSheetId="9">'Regional only SalariesForm '!$1:$1,'Regional only SalariesForm '!$A:$E</definedName>
    <definedName name="_xlnm.Print_Titles" localSheetId="7">'Youth Gen Prgm Budget Narrative'!$1:$6</definedName>
    <definedName name="PRINTALL" localSheetId="3">#REF!</definedName>
    <definedName name="PRINTALL" localSheetId="8">#REF!</definedName>
    <definedName name="PRINTALL" localSheetId="0">#REF!</definedName>
    <definedName name="PRINTALL" localSheetId="5">#REF!</definedName>
    <definedName name="PRINTALL" localSheetId="4">#REF!</definedName>
    <definedName name="PRINTALL" localSheetId="9">#REF!</definedName>
    <definedName name="PRINTALL">#REF!</definedName>
    <definedName name="PRINTCOV" localSheetId="3">#REF!</definedName>
    <definedName name="PRINTCOV" localSheetId="8">#REF!</definedName>
    <definedName name="PRINTCOV" localSheetId="0">#REF!</definedName>
    <definedName name="PRINTCOV" localSheetId="5">#REF!</definedName>
    <definedName name="PRINTCOV" localSheetId="4">#REF!</definedName>
    <definedName name="PRINTCOV" localSheetId="9">#REF!</definedName>
    <definedName name="PRINTCOV">#REF!</definedName>
    <definedName name="PRINTMENU" localSheetId="3">#REF!</definedName>
    <definedName name="PRINTMENU" localSheetId="8">#REF!</definedName>
    <definedName name="PRINTMENU" localSheetId="0">#REF!</definedName>
    <definedName name="PRINTMENU" localSheetId="5">#REF!</definedName>
    <definedName name="PRINTMENU" localSheetId="4">#REF!</definedName>
    <definedName name="PRINTMENU" localSheetId="9">#REF!</definedName>
    <definedName name="PRINTMENU">#REF!</definedName>
    <definedName name="PROGMENU" localSheetId="3">#REF!</definedName>
    <definedName name="PROGMENU" localSheetId="8">#REF!</definedName>
    <definedName name="PROGMENU" localSheetId="5">#REF!</definedName>
    <definedName name="PROGMENU" localSheetId="4">#REF!</definedName>
    <definedName name="PROGMENU" localSheetId="9">#REF!</definedName>
    <definedName name="PROGMENU">#REF!</definedName>
    <definedName name="PROGRESS" localSheetId="3">#REF!</definedName>
    <definedName name="PROGRESS" localSheetId="8">#REF!</definedName>
    <definedName name="PROGRESS" localSheetId="5">#REF!</definedName>
    <definedName name="PROGRESS" localSheetId="4">#REF!</definedName>
    <definedName name="PROGRESS" localSheetId="9">#REF!</definedName>
    <definedName name="PROGRESS">#REF!</definedName>
    <definedName name="PROTMENU" localSheetId="3">#REF!</definedName>
    <definedName name="PROTMENU" localSheetId="8">#REF!</definedName>
    <definedName name="PROTMENU" localSheetId="5">#REF!</definedName>
    <definedName name="PROTMENU" localSheetId="4">#REF!</definedName>
    <definedName name="PROTMENU" localSheetId="9">#REF!</definedName>
    <definedName name="PROTMENU">#REF!</definedName>
    <definedName name="RPT_DATE" localSheetId="3">#REF!</definedName>
    <definedName name="RPT_DATE" localSheetId="8">#REF!</definedName>
    <definedName name="RPT_DATE" localSheetId="5">#REF!</definedName>
    <definedName name="RPT_DATE" localSheetId="4">#REF!</definedName>
    <definedName name="RPT_DATE" localSheetId="9">#REF!</definedName>
    <definedName name="RPT_DATE">#REF!</definedName>
    <definedName name="SETUPWBS" localSheetId="3">#REF!</definedName>
    <definedName name="SETUPWBS" localSheetId="8">#REF!</definedName>
    <definedName name="SETUPWBS" localSheetId="5">#REF!</definedName>
    <definedName name="SETUPWBS" localSheetId="4">#REF!</definedName>
    <definedName name="SETUPWBS" localSheetId="9">#REF!</definedName>
    <definedName name="SETUPWBS">#REF!</definedName>
    <definedName name="STATERATE" localSheetId="3">#REF!</definedName>
    <definedName name="STATERATE" localSheetId="8">#REF!</definedName>
    <definedName name="STATERATE" localSheetId="5">#REF!</definedName>
    <definedName name="STATERATE" localSheetId="4">#REF!</definedName>
    <definedName name="STATERATE" localSheetId="9">#REF!</definedName>
    <definedName name="STATERATE">#REF!</definedName>
    <definedName name="StateRate2" localSheetId="3">#REF!</definedName>
    <definedName name="StateRate2" localSheetId="8">#REF!</definedName>
    <definedName name="StateRate2" localSheetId="5">#REF!</definedName>
    <definedName name="StateRate2" localSheetId="4">#REF!</definedName>
    <definedName name="StateRate2" localSheetId="9">#REF!</definedName>
    <definedName name="StateRate2">#REF!</definedName>
    <definedName name="STATES" localSheetId="3">#REF!</definedName>
    <definedName name="STATES" localSheetId="8">#REF!</definedName>
    <definedName name="STATES" localSheetId="5">#REF!</definedName>
    <definedName name="STATES" localSheetId="4">#REF!</definedName>
    <definedName name="STATES" localSheetId="9">#REF!</definedName>
    <definedName name="STATES">#REF!</definedName>
    <definedName name="SUMMARY" localSheetId="3">#REF!</definedName>
    <definedName name="SUMMARY" localSheetId="8">#REF!</definedName>
    <definedName name="SUMMARY" localSheetId="5">#REF!</definedName>
    <definedName name="SUMMARY" localSheetId="4">#REF!</definedName>
    <definedName name="SUMMARY" localSheetId="9">#REF!</definedName>
    <definedName name="SUMMARY">#REF!</definedName>
    <definedName name="SUMRYE" localSheetId="3">#REF!</definedName>
    <definedName name="SUMRYE" localSheetId="8">#REF!</definedName>
    <definedName name="SUMRYE" localSheetId="5">#REF!</definedName>
    <definedName name="SUMRYE" localSheetId="4">#REF!</definedName>
    <definedName name="SUMRYE" localSheetId="9">#REF!</definedName>
    <definedName name="SUMRYE">#REF!</definedName>
    <definedName name="SUMRYT" localSheetId="3">#REF!</definedName>
    <definedName name="SUMRYT" localSheetId="8">#REF!</definedName>
    <definedName name="SUMRYT" localSheetId="5">#REF!</definedName>
    <definedName name="SUMRYT" localSheetId="4">#REF!</definedName>
    <definedName name="SUMRYT" localSheetId="9">#REF!</definedName>
    <definedName name="SUMRYT">#REF!</definedName>
    <definedName name="TIMESHEET" localSheetId="3">#REF!</definedName>
    <definedName name="TIMESHEET" localSheetId="8">#REF!</definedName>
    <definedName name="TIMESHEET" localSheetId="5">#REF!</definedName>
    <definedName name="TIMESHEET" localSheetId="4">#REF!</definedName>
    <definedName name="TIMESHEET" localSheetId="9">#REF!</definedName>
    <definedName name="TIMESHEET">#REF!</definedName>
    <definedName name="TIMESHT1" localSheetId="3">#REF!</definedName>
    <definedName name="TIMESHT1" localSheetId="8">#REF!</definedName>
    <definedName name="TIMESHT1" localSheetId="5">#REF!</definedName>
    <definedName name="TIMESHT1" localSheetId="4">#REF!</definedName>
    <definedName name="TIMESHT1" localSheetId="9">#REF!</definedName>
    <definedName name="TIMESHT1">#REF!</definedName>
    <definedName name="TIMESHT2" localSheetId="3">#REF!</definedName>
    <definedName name="TIMESHT2" localSheetId="8">#REF!</definedName>
    <definedName name="TIMESHT2" localSheetId="5">#REF!</definedName>
    <definedName name="TIMESHT2" localSheetId="4">#REF!</definedName>
    <definedName name="TIMESHT2" localSheetId="9">#REF!</definedName>
    <definedName name="TIMESHT2">#REF!</definedName>
    <definedName name="TIMESHT3" localSheetId="3">#REF!</definedName>
    <definedName name="TIMESHT3" localSheetId="8">#REF!</definedName>
    <definedName name="TIMESHT3" localSheetId="5">#REF!</definedName>
    <definedName name="TIMESHT3" localSheetId="4">#REF!</definedName>
    <definedName name="TIMESHT3" localSheetId="9">#REF!</definedName>
    <definedName name="TIMESHT3">#REF!</definedName>
    <definedName name="TIMESHT4" localSheetId="3">#REF!</definedName>
    <definedName name="TIMESHT4" localSheetId="8">#REF!</definedName>
    <definedName name="TIMESHT4" localSheetId="5">#REF!</definedName>
    <definedName name="TIMESHT4" localSheetId="4">#REF!</definedName>
    <definedName name="TIMESHT4" localSheetId="9">#REF!</definedName>
    <definedName name="TIMESHT4">#REF!</definedName>
    <definedName name="TIMESHT5" localSheetId="3">#REF!</definedName>
    <definedName name="TIMESHT5" localSheetId="8">#REF!</definedName>
    <definedName name="TIMESHT5" localSheetId="5">#REF!</definedName>
    <definedName name="TIMESHT5" localSheetId="4">#REF!</definedName>
    <definedName name="TIMESHT5" localSheetId="9">#REF!</definedName>
    <definedName name="TIMESHT5">#REF!</definedName>
    <definedName name="TIMESHT6" localSheetId="3">#REF!</definedName>
    <definedName name="TIMESHT6" localSheetId="8">#REF!</definedName>
    <definedName name="TIMESHT6" localSheetId="5">#REF!</definedName>
    <definedName name="TIMESHT6" localSheetId="4">#REF!</definedName>
    <definedName name="TIMESHT6" localSheetId="9">#REF!</definedName>
    <definedName name="TIMESHT6">#REF!</definedName>
    <definedName name="TRACKER1" localSheetId="3">#REF!</definedName>
    <definedName name="TRACKER1" localSheetId="8">#REF!</definedName>
    <definedName name="TRACKER1" localSheetId="5">#REF!</definedName>
    <definedName name="TRACKER1" localSheetId="4">#REF!</definedName>
    <definedName name="TRACKER1" localSheetId="9">#REF!</definedName>
    <definedName name="TRACKER1">#REF!</definedName>
    <definedName name="TRACKER2" localSheetId="3">#REF!</definedName>
    <definedName name="TRACKER2" localSheetId="8">#REF!</definedName>
    <definedName name="TRACKER2" localSheetId="5">#REF!</definedName>
    <definedName name="TRACKER2" localSheetId="4">#REF!</definedName>
    <definedName name="TRACKER2" localSheetId="9">#REF!</definedName>
    <definedName name="TRACKER2">#REF!</definedName>
    <definedName name="TRACKER3" localSheetId="3">#REF!</definedName>
    <definedName name="TRACKER3" localSheetId="8">#REF!</definedName>
    <definedName name="TRACKER3" localSheetId="5">#REF!</definedName>
    <definedName name="TRACKER3" localSheetId="4">#REF!</definedName>
    <definedName name="TRACKER3" localSheetId="9">#REF!</definedName>
    <definedName name="TRACKER3">#REF!</definedName>
    <definedName name="TRACKER4" localSheetId="3">#REF!</definedName>
    <definedName name="TRACKER4" localSheetId="8">#REF!</definedName>
    <definedName name="TRACKER4" localSheetId="5">#REF!</definedName>
    <definedName name="TRACKER4" localSheetId="4">#REF!</definedName>
    <definedName name="TRACKER4" localSheetId="9">#REF!</definedName>
    <definedName name="TRACKER4">#REF!</definedName>
    <definedName name="TRACKER5" localSheetId="3">#REF!</definedName>
    <definedName name="TRACKER5" localSheetId="8">#REF!</definedName>
    <definedName name="TRACKER5" localSheetId="5">#REF!</definedName>
    <definedName name="TRACKER5" localSheetId="4">#REF!</definedName>
    <definedName name="TRACKER5" localSheetId="9">#REF!</definedName>
    <definedName name="TRACKER5">#REF!</definedName>
    <definedName name="TRACKER6" localSheetId="3">#REF!</definedName>
    <definedName name="TRACKER6" localSheetId="8">#REF!</definedName>
    <definedName name="TRACKER6" localSheetId="5">#REF!</definedName>
    <definedName name="TRACKER6" localSheetId="4">#REF!</definedName>
    <definedName name="TRACKER6" localSheetId="9">#REF!</definedName>
    <definedName name="TRACKER6">#REF!</definedName>
    <definedName name="TTHR" localSheetId="3">#REF!</definedName>
    <definedName name="TTHR" localSheetId="8">#REF!</definedName>
    <definedName name="TTHR" localSheetId="5">#REF!</definedName>
    <definedName name="TTHR" localSheetId="4">#REF!</definedName>
    <definedName name="TTHR" localSheetId="9">#REF!</definedName>
    <definedName name="TTHR">#REF!</definedName>
    <definedName name="TWIDDLE" localSheetId="3">#REF!</definedName>
    <definedName name="TWIDDLE" localSheetId="8">#REF!</definedName>
    <definedName name="TWIDDLE" localSheetId="5">#REF!</definedName>
    <definedName name="TWIDDLE" localSheetId="4">#REF!</definedName>
    <definedName name="TWIDDLE" localSheetId="9">#REF!</definedName>
    <definedName name="TWIDDLE">#REF!</definedName>
    <definedName name="UTILITIES" localSheetId="3">#REF!</definedName>
    <definedName name="UTILITIES" localSheetId="8">#REF!</definedName>
    <definedName name="UTILITIES" localSheetId="5">#REF!</definedName>
    <definedName name="UTILITIES" localSheetId="4">#REF!</definedName>
    <definedName name="UTILITIES" localSheetId="9">#REF!</definedName>
    <definedName name="UTILITIES">#REF!</definedName>
    <definedName name="WBS1DATA" localSheetId="3">#REF!</definedName>
    <definedName name="WBS1DATA" localSheetId="8">#REF!</definedName>
    <definedName name="WBS1DATA" localSheetId="5">#REF!</definedName>
    <definedName name="WBS1DATA" localSheetId="4">#REF!</definedName>
    <definedName name="WBS1DATA" localSheetId="9">#REF!</definedName>
    <definedName name="WBS1DATA">#REF!</definedName>
    <definedName name="WBS2DATA" localSheetId="3">#REF!</definedName>
    <definedName name="WBS2DATA" localSheetId="8">#REF!</definedName>
    <definedName name="WBS2DATA" localSheetId="5">#REF!</definedName>
    <definedName name="WBS2DATA" localSheetId="4">#REF!</definedName>
    <definedName name="WBS2DATA" localSheetId="9">#REF!</definedName>
    <definedName name="WBS2DATA">#REF!</definedName>
    <definedName name="WBS3DATA" localSheetId="3">#REF!</definedName>
    <definedName name="WBS3DATA" localSheetId="8">#REF!</definedName>
    <definedName name="WBS3DATA" localSheetId="5">#REF!</definedName>
    <definedName name="WBS3DATA" localSheetId="4">#REF!</definedName>
    <definedName name="WBS3DATA" localSheetId="9">#REF!</definedName>
    <definedName name="WBS3DATA">#REF!</definedName>
    <definedName name="WBS4DATA" localSheetId="3">#REF!</definedName>
    <definedName name="WBS4DATA" localSheetId="8">#REF!</definedName>
    <definedName name="WBS4DATA" localSheetId="5">#REF!</definedName>
    <definedName name="WBS4DATA" localSheetId="4">#REF!</definedName>
    <definedName name="WBS4DATA" localSheetId="9">#REF!</definedName>
    <definedName name="WBS4DATA">#REF!</definedName>
    <definedName name="WBS5DATA" localSheetId="3">#REF!</definedName>
    <definedName name="WBS5DATA" localSheetId="8">#REF!</definedName>
    <definedName name="WBS5DATA" localSheetId="5">#REF!</definedName>
    <definedName name="WBS5DATA" localSheetId="4">#REF!</definedName>
    <definedName name="WBS5DATA" localSheetId="9">#REF!</definedName>
    <definedName name="WBS5DATA">#REF!</definedName>
    <definedName name="WBS6DATA" localSheetId="3">#REF!</definedName>
    <definedName name="WBS6DATA" localSheetId="8">#REF!</definedName>
    <definedName name="WBS6DATA" localSheetId="5">#REF!</definedName>
    <definedName name="WBS6DATA" localSheetId="4">#REF!</definedName>
    <definedName name="WBS6DATA" localSheetId="9">#REF!</definedName>
    <definedName name="WBS6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6" l="1"/>
  <c r="B22" i="6"/>
  <c r="C22" i="6"/>
  <c r="E22" i="6" s="1"/>
  <c r="D22" i="6"/>
  <c r="J22" i="6" s="1"/>
  <c r="F22" i="6"/>
  <c r="H22" i="6"/>
  <c r="A23" i="6"/>
  <c r="B23" i="6"/>
  <c r="C23" i="6"/>
  <c r="G23" i="6" s="1"/>
  <c r="D23" i="6"/>
  <c r="J23" i="6" s="1"/>
  <c r="E23" i="6"/>
  <c r="F23" i="6"/>
  <c r="H23" i="6"/>
  <c r="A24" i="6"/>
  <c r="B24" i="6"/>
  <c r="C24" i="6"/>
  <c r="G24" i="6" s="1"/>
  <c r="D24" i="6"/>
  <c r="J24" i="6" s="1"/>
  <c r="E24" i="6"/>
  <c r="F24" i="6"/>
  <c r="H24" i="6"/>
  <c r="A25" i="6"/>
  <c r="B25" i="6"/>
  <c r="C25" i="6"/>
  <c r="I25" i="6" s="1"/>
  <c r="D25" i="6"/>
  <c r="J25" i="6" s="1"/>
  <c r="E25" i="6"/>
  <c r="K25" i="6" s="1"/>
  <c r="F25" i="6"/>
  <c r="G25" i="6"/>
  <c r="H25" i="6"/>
  <c r="A26" i="6"/>
  <c r="B26" i="6"/>
  <c r="C26" i="6"/>
  <c r="I26" i="6" s="1"/>
  <c r="D26" i="6"/>
  <c r="J26" i="6" s="1"/>
  <c r="E26" i="6"/>
  <c r="K26" i="6" s="1"/>
  <c r="F26" i="6"/>
  <c r="G26" i="6"/>
  <c r="H26" i="6"/>
  <c r="A27" i="6"/>
  <c r="B27" i="6"/>
  <c r="C27" i="6"/>
  <c r="D27" i="6"/>
  <c r="J27" i="6" s="1"/>
  <c r="E27" i="6"/>
  <c r="K27" i="6" s="1"/>
  <c r="F27" i="6"/>
  <c r="G27" i="6"/>
  <c r="H27" i="6"/>
  <c r="I27" i="6"/>
  <c r="A28" i="6"/>
  <c r="B28" i="6"/>
  <c r="C28" i="6"/>
  <c r="D28" i="6"/>
  <c r="E28" i="6"/>
  <c r="K28" i="6" s="1"/>
  <c r="F28" i="6"/>
  <c r="G28" i="6"/>
  <c r="H28" i="6"/>
  <c r="I28" i="6"/>
  <c r="J28" i="6"/>
  <c r="A29" i="6"/>
  <c r="B29" i="6"/>
  <c r="C29" i="6"/>
  <c r="D29" i="6"/>
  <c r="E29" i="6"/>
  <c r="F29" i="6"/>
  <c r="G29" i="6"/>
  <c r="H29" i="6"/>
  <c r="I29" i="6"/>
  <c r="J29" i="6"/>
  <c r="K29" i="6"/>
  <c r="A30" i="6"/>
  <c r="B30" i="6"/>
  <c r="C30" i="6"/>
  <c r="D30" i="6"/>
  <c r="E30" i="6"/>
  <c r="F30" i="6"/>
  <c r="G30" i="6"/>
  <c r="H30" i="6"/>
  <c r="I30" i="6"/>
  <c r="J30" i="6"/>
  <c r="K30" i="6"/>
  <c r="A31" i="6"/>
  <c r="B31" i="6"/>
  <c r="C31" i="6"/>
  <c r="D31" i="6"/>
  <c r="E31" i="6"/>
  <c r="F31" i="6"/>
  <c r="G31" i="6"/>
  <c r="H31" i="6"/>
  <c r="I31" i="6"/>
  <c r="J31" i="6"/>
  <c r="K31" i="6"/>
  <c r="A32" i="6"/>
  <c r="B32" i="6"/>
  <c r="C32" i="6"/>
  <c r="D32" i="6"/>
  <c r="E32" i="6"/>
  <c r="F32" i="6"/>
  <c r="G32" i="6"/>
  <c r="H32" i="6"/>
  <c r="I32" i="6"/>
  <c r="J32" i="6"/>
  <c r="K32" i="6"/>
  <c r="A33" i="6"/>
  <c r="B33" i="6"/>
  <c r="C33" i="6"/>
  <c r="E33" i="6" s="1"/>
  <c r="D33" i="6"/>
  <c r="F33" i="6"/>
  <c r="H33" i="6"/>
  <c r="J33" i="6"/>
  <c r="A34" i="6"/>
  <c r="B34" i="6"/>
  <c r="C34" i="6"/>
  <c r="E34" i="6" s="1"/>
  <c r="D34" i="6"/>
  <c r="J34" i="6" s="1"/>
  <c r="F34" i="6"/>
  <c r="H34" i="6"/>
  <c r="A35" i="6"/>
  <c r="B35" i="6"/>
  <c r="C35" i="6"/>
  <c r="G35" i="6" s="1"/>
  <c r="D35" i="6"/>
  <c r="J35" i="6" s="1"/>
  <c r="E35" i="6"/>
  <c r="F35" i="6"/>
  <c r="H35" i="6"/>
  <c r="A36" i="6"/>
  <c r="B36" i="6"/>
  <c r="C36" i="6"/>
  <c r="G36" i="6" s="1"/>
  <c r="D36" i="6"/>
  <c r="J36" i="6" s="1"/>
  <c r="E36" i="6"/>
  <c r="F36" i="6"/>
  <c r="H36" i="6"/>
  <c r="F37" i="5"/>
  <c r="K33" i="5"/>
  <c r="J33" i="5"/>
  <c r="H33" i="5"/>
  <c r="F33" i="5"/>
  <c r="K32" i="5"/>
  <c r="J32" i="5"/>
  <c r="H32" i="5"/>
  <c r="F32" i="5"/>
  <c r="L32" i="5" s="1"/>
  <c r="K31" i="5"/>
  <c r="J31" i="5"/>
  <c r="H31" i="5"/>
  <c r="F31" i="5"/>
  <c r="L31" i="5" s="1"/>
  <c r="K30" i="5"/>
  <c r="J30" i="5"/>
  <c r="H30" i="5"/>
  <c r="F30" i="5"/>
  <c r="L30" i="5" s="1"/>
  <c r="K29" i="5"/>
  <c r="J29" i="5"/>
  <c r="H29" i="5"/>
  <c r="F29" i="5"/>
  <c r="L29" i="5" s="1"/>
  <c r="A17" i="4"/>
  <c r="B17" i="4"/>
  <c r="C17" i="4"/>
  <c r="D17" i="4"/>
  <c r="E17" i="4"/>
  <c r="F17" i="4"/>
  <c r="G17" i="4"/>
  <c r="H17" i="4"/>
  <c r="A18" i="4"/>
  <c r="B18" i="4"/>
  <c r="C18" i="4"/>
  <c r="E18" i="4" s="1"/>
  <c r="D18" i="4"/>
  <c r="F18" i="4"/>
  <c r="H18" i="4"/>
  <c r="A19" i="4"/>
  <c r="B19" i="4"/>
  <c r="C19" i="4"/>
  <c r="D19" i="4"/>
  <c r="E19" i="4"/>
  <c r="F19" i="4"/>
  <c r="G19" i="4"/>
  <c r="H19" i="4"/>
  <c r="A20" i="4"/>
  <c r="B20" i="4"/>
  <c r="C20" i="4"/>
  <c r="D20" i="4"/>
  <c r="E20" i="4"/>
  <c r="F20" i="4"/>
  <c r="G20" i="4"/>
  <c r="H20" i="4"/>
  <c r="A21" i="4"/>
  <c r="B21" i="4"/>
  <c r="C21" i="4"/>
  <c r="E21" i="4" s="1"/>
  <c r="D21" i="4"/>
  <c r="F21" i="4"/>
  <c r="H21" i="4"/>
  <c r="A22" i="4"/>
  <c r="B22" i="4"/>
  <c r="C22" i="4"/>
  <c r="D22" i="4"/>
  <c r="E22" i="4"/>
  <c r="F22" i="4"/>
  <c r="G22" i="4"/>
  <c r="H22" i="4"/>
  <c r="A23" i="4"/>
  <c r="B23" i="4"/>
  <c r="C23" i="4"/>
  <c r="D23" i="4"/>
  <c r="J23" i="4" s="1"/>
  <c r="E23" i="4"/>
  <c r="F23" i="4"/>
  <c r="G23" i="4"/>
  <c r="H23" i="4"/>
  <c r="A24" i="4"/>
  <c r="B24" i="4"/>
  <c r="C24" i="4"/>
  <c r="E24" i="4" s="1"/>
  <c r="D24" i="4"/>
  <c r="J24" i="4" s="1"/>
  <c r="F24" i="4"/>
  <c r="H24" i="4"/>
  <c r="A25" i="4"/>
  <c r="B25" i="4"/>
  <c r="C25" i="4"/>
  <c r="D25" i="4"/>
  <c r="E25" i="4"/>
  <c r="F25" i="4"/>
  <c r="J25" i="4" s="1"/>
  <c r="G25" i="4"/>
  <c r="H25" i="4"/>
  <c r="I25" i="4" s="1"/>
  <c r="A26" i="4"/>
  <c r="B26" i="4"/>
  <c r="C26" i="4"/>
  <c r="D26" i="4"/>
  <c r="E26" i="4"/>
  <c r="F26" i="4"/>
  <c r="G26" i="4"/>
  <c r="H26" i="4"/>
  <c r="I26" i="4" s="1"/>
  <c r="A27" i="4"/>
  <c r="B27" i="4"/>
  <c r="C27" i="4"/>
  <c r="E27" i="4" s="1"/>
  <c r="D27" i="4"/>
  <c r="J27" i="4" s="1"/>
  <c r="F27" i="4"/>
  <c r="H27" i="4"/>
  <c r="A28" i="4"/>
  <c r="B28" i="4"/>
  <c r="C28" i="4"/>
  <c r="D28" i="4"/>
  <c r="E28" i="4"/>
  <c r="F28" i="4"/>
  <c r="G28" i="4"/>
  <c r="H28" i="4"/>
  <c r="A29" i="4"/>
  <c r="B29" i="4"/>
  <c r="C29" i="4"/>
  <c r="D29" i="4"/>
  <c r="E29" i="4"/>
  <c r="F29" i="4"/>
  <c r="G29" i="4"/>
  <c r="H29" i="4"/>
  <c r="A30" i="4"/>
  <c r="B30" i="4"/>
  <c r="C30" i="4"/>
  <c r="E30" i="4" s="1"/>
  <c r="D30" i="4"/>
  <c r="F30" i="4"/>
  <c r="H30" i="4"/>
  <c r="A31" i="4"/>
  <c r="B31" i="4"/>
  <c r="C31" i="4"/>
  <c r="D31" i="4"/>
  <c r="E31" i="4"/>
  <c r="F31" i="4"/>
  <c r="G31" i="4"/>
  <c r="H31" i="4"/>
  <c r="A32" i="4"/>
  <c r="B32" i="4"/>
  <c r="C32" i="4"/>
  <c r="D32" i="4"/>
  <c r="E32" i="4"/>
  <c r="F32" i="4"/>
  <c r="G32" i="4"/>
  <c r="H32" i="4"/>
  <c r="A33" i="4"/>
  <c r="B33" i="4"/>
  <c r="C33" i="4"/>
  <c r="E33" i="4" s="1"/>
  <c r="D33" i="4"/>
  <c r="F33" i="4"/>
  <c r="H33" i="4"/>
  <c r="A34" i="4"/>
  <c r="B34" i="4"/>
  <c r="C34" i="4"/>
  <c r="D34" i="4"/>
  <c r="E34" i="4"/>
  <c r="F34" i="4"/>
  <c r="G34" i="4"/>
  <c r="H34" i="4"/>
  <c r="A35" i="4"/>
  <c r="B35" i="4"/>
  <c r="C35" i="4"/>
  <c r="D35" i="4"/>
  <c r="E35" i="4"/>
  <c r="F35" i="4"/>
  <c r="G35" i="4"/>
  <c r="H35" i="4"/>
  <c r="A36" i="4"/>
  <c r="B36" i="4"/>
  <c r="C36" i="4"/>
  <c r="E36" i="4" s="1"/>
  <c r="D36" i="4"/>
  <c r="F36" i="4"/>
  <c r="H36" i="4"/>
  <c r="J26" i="4"/>
  <c r="I24" i="4"/>
  <c r="A8" i="4"/>
  <c r="B8" i="4"/>
  <c r="C8" i="4"/>
  <c r="D8" i="4"/>
  <c r="F8" i="4"/>
  <c r="H8" i="4"/>
  <c r="A9" i="4"/>
  <c r="B9" i="4"/>
  <c r="C9" i="4"/>
  <c r="D9" i="4"/>
  <c r="E9" i="4" s="1"/>
  <c r="F9" i="4"/>
  <c r="G9" i="4"/>
  <c r="H9" i="4"/>
  <c r="A10" i="4"/>
  <c r="B10" i="4"/>
  <c r="C10" i="4"/>
  <c r="E10" i="4" s="1"/>
  <c r="D10" i="4"/>
  <c r="F10" i="4"/>
  <c r="H10" i="4"/>
  <c r="A11" i="4"/>
  <c r="B11" i="4"/>
  <c r="C11" i="4"/>
  <c r="D11" i="4"/>
  <c r="F11" i="4"/>
  <c r="H11" i="4"/>
  <c r="A12" i="4"/>
  <c r="B12" i="4"/>
  <c r="C12" i="4"/>
  <c r="E12" i="4" s="1"/>
  <c r="D12" i="4"/>
  <c r="F12" i="4"/>
  <c r="H12" i="4"/>
  <c r="A13" i="4"/>
  <c r="B13" i="4"/>
  <c r="C13" i="4"/>
  <c r="G13" i="4" s="1"/>
  <c r="D13" i="4"/>
  <c r="E13" i="4"/>
  <c r="F13" i="4"/>
  <c r="H13" i="4"/>
  <c r="A14" i="4"/>
  <c r="B14" i="4"/>
  <c r="C14" i="4"/>
  <c r="D14" i="4"/>
  <c r="F14" i="4"/>
  <c r="H14" i="4"/>
  <c r="A15" i="4"/>
  <c r="B15" i="4"/>
  <c r="C15" i="4"/>
  <c r="E15" i="4" s="1"/>
  <c r="D15" i="4"/>
  <c r="F15" i="4"/>
  <c r="H15" i="4"/>
  <c r="A16" i="4"/>
  <c r="B16" i="4"/>
  <c r="C16" i="4"/>
  <c r="D16" i="4"/>
  <c r="E16" i="4"/>
  <c r="F16" i="4"/>
  <c r="G16" i="4"/>
  <c r="H16" i="4"/>
  <c r="A7" i="4"/>
  <c r="B7" i="4"/>
  <c r="C7" i="4"/>
  <c r="K24" i="6" l="1"/>
  <c r="K22" i="6"/>
  <c r="I33" i="6"/>
  <c r="I34" i="6"/>
  <c r="I22" i="6"/>
  <c r="I35" i="6"/>
  <c r="K35" i="6" s="1"/>
  <c r="G33" i="6"/>
  <c r="K33" i="6" s="1"/>
  <c r="I23" i="6"/>
  <c r="K23" i="6" s="1"/>
  <c r="I36" i="6"/>
  <c r="K36" i="6" s="1"/>
  <c r="G34" i="6"/>
  <c r="K34" i="6" s="1"/>
  <c r="I24" i="6"/>
  <c r="G22" i="6"/>
  <c r="L33" i="5"/>
  <c r="G36" i="4"/>
  <c r="G33" i="4"/>
  <c r="G27" i="4"/>
  <c r="K27" i="4" s="1"/>
  <c r="G18" i="4"/>
  <c r="I27" i="4"/>
  <c r="G30" i="4"/>
  <c r="G24" i="4"/>
  <c r="K24" i="4" s="1"/>
  <c r="G21" i="4"/>
  <c r="K25" i="4"/>
  <c r="I23" i="4"/>
  <c r="K23" i="4" s="1"/>
  <c r="E14" i="4"/>
  <c r="G12" i="4"/>
  <c r="K26" i="4"/>
  <c r="E8" i="4"/>
  <c r="E11" i="4"/>
  <c r="G15" i="4"/>
  <c r="G10" i="4"/>
  <c r="G14" i="4"/>
  <c r="G11" i="4"/>
  <c r="G8" i="4"/>
  <c r="F16" i="5"/>
  <c r="H16" i="5"/>
  <c r="J16" i="5"/>
  <c r="K16" i="5"/>
  <c r="A16" i="6"/>
  <c r="J17" i="4"/>
  <c r="I17" i="4"/>
  <c r="I16" i="4"/>
  <c r="J16" i="4"/>
  <c r="J15" i="4"/>
  <c r="I15" i="4"/>
  <c r="J14" i="4"/>
  <c r="I14" i="4"/>
  <c r="J13" i="4"/>
  <c r="K14" i="3"/>
  <c r="J14" i="3"/>
  <c r="L14" i="3" s="1"/>
  <c r="H14" i="3"/>
  <c r="F14" i="3"/>
  <c r="K13" i="3"/>
  <c r="J13" i="3"/>
  <c r="H13" i="3"/>
  <c r="F13" i="3"/>
  <c r="L13" i="3" s="1"/>
  <c r="K12" i="3"/>
  <c r="J12" i="3"/>
  <c r="H12" i="3"/>
  <c r="F12" i="3"/>
  <c r="L12" i="3" s="1"/>
  <c r="K11" i="3"/>
  <c r="J11" i="3"/>
  <c r="H11" i="3"/>
  <c r="F11" i="3"/>
  <c r="L11" i="3" s="1"/>
  <c r="K10" i="3"/>
  <c r="J10" i="3"/>
  <c r="H10" i="3"/>
  <c r="F10" i="3"/>
  <c r="L10" i="3" s="1"/>
  <c r="X17" i="10"/>
  <c r="X11" i="10"/>
  <c r="O11" i="10"/>
  <c r="I11" i="10"/>
  <c r="E11" i="10"/>
  <c r="AD9" i="10"/>
  <c r="AB9" i="10"/>
  <c r="AC9" i="10" s="1"/>
  <c r="AA9" i="10"/>
  <c r="Y9" i="10"/>
  <c r="W9" i="10"/>
  <c r="U9" i="10"/>
  <c r="S9" i="10"/>
  <c r="Q9" i="10"/>
  <c r="O9" i="10"/>
  <c r="M9" i="10"/>
  <c r="K9" i="10"/>
  <c r="I9" i="10"/>
  <c r="G9" i="10"/>
  <c r="D9" i="10"/>
  <c r="AD8" i="10"/>
  <c r="AB8" i="10"/>
  <c r="AC8" i="10" s="1"/>
  <c r="AA8" i="10"/>
  <c r="Y8" i="10"/>
  <c r="W8" i="10"/>
  <c r="U8" i="10"/>
  <c r="S8" i="10"/>
  <c r="Q8" i="10"/>
  <c r="O8" i="10"/>
  <c r="M8" i="10"/>
  <c r="K8" i="10"/>
  <c r="I8" i="10"/>
  <c r="G8" i="10"/>
  <c r="D8" i="10"/>
  <c r="AE7" i="10"/>
  <c r="AD7" i="10"/>
  <c r="AC7" i="10"/>
  <c r="AB7" i="10"/>
  <c r="AA7" i="10"/>
  <c r="Y7" i="10"/>
  <c r="W7" i="10"/>
  <c r="U7" i="10"/>
  <c r="S7" i="10"/>
  <c r="Q7" i="10"/>
  <c r="O7" i="10"/>
  <c r="M7" i="10"/>
  <c r="K7" i="10"/>
  <c r="I7" i="10"/>
  <c r="G7" i="10"/>
  <c r="D7" i="10"/>
  <c r="AD6" i="10"/>
  <c r="AB6" i="10"/>
  <c r="AC6" i="10" s="1"/>
  <c r="AA6" i="10"/>
  <c r="Y6" i="10"/>
  <c r="W6" i="10"/>
  <c r="U6" i="10"/>
  <c r="S6" i="10"/>
  <c r="Q6" i="10"/>
  <c r="O6" i="10"/>
  <c r="M6" i="10"/>
  <c r="K6" i="10"/>
  <c r="I6" i="10"/>
  <c r="G6" i="10"/>
  <c r="D6" i="10"/>
  <c r="AD5" i="10"/>
  <c r="AB5" i="10"/>
  <c r="AC5" i="10" s="1"/>
  <c r="AA5" i="10"/>
  <c r="Y5" i="10"/>
  <c r="W5" i="10"/>
  <c r="U5" i="10"/>
  <c r="S5" i="10"/>
  <c r="Q5" i="10"/>
  <c r="O5" i="10"/>
  <c r="M5" i="10"/>
  <c r="K5" i="10"/>
  <c r="I5" i="10"/>
  <c r="AE5" i="10" s="1"/>
  <c r="G5" i="10"/>
  <c r="D5" i="10"/>
  <c r="AD4" i="10"/>
  <c r="AC4" i="10"/>
  <c r="AB4" i="10"/>
  <c r="AA4" i="10"/>
  <c r="Y4" i="10"/>
  <c r="W4" i="10"/>
  <c r="U4" i="10"/>
  <c r="S4" i="10"/>
  <c r="Q4" i="10"/>
  <c r="Q11" i="10" s="1"/>
  <c r="Q17" i="10" s="1"/>
  <c r="O4" i="10"/>
  <c r="M4" i="10"/>
  <c r="M11" i="10" s="1"/>
  <c r="K4" i="10"/>
  <c r="K11" i="10" s="1"/>
  <c r="I4" i="10"/>
  <c r="G4" i="10"/>
  <c r="D4" i="10"/>
  <c r="AD3" i="10"/>
  <c r="AC3" i="10"/>
  <c r="AB3" i="10"/>
  <c r="AA3" i="10"/>
  <c r="Y3" i="10"/>
  <c r="W3" i="10"/>
  <c r="U3" i="10"/>
  <c r="S3" i="10"/>
  <c r="Q3" i="10"/>
  <c r="O3" i="10"/>
  <c r="M3" i="10"/>
  <c r="K3" i="10"/>
  <c r="I3" i="10"/>
  <c r="G3" i="10"/>
  <c r="AE3" i="10" s="1"/>
  <c r="D3" i="10"/>
  <c r="AD2" i="10"/>
  <c r="AB2" i="10"/>
  <c r="AC2" i="10" s="1"/>
  <c r="AA2" i="10"/>
  <c r="Y2" i="10"/>
  <c r="Y11" i="10" s="1"/>
  <c r="Y17" i="10" s="1"/>
  <c r="W2" i="10"/>
  <c r="W11" i="10" s="1"/>
  <c r="W17" i="10" s="1"/>
  <c r="U2" i="10"/>
  <c r="U11" i="10" s="1"/>
  <c r="U17" i="10" s="1"/>
  <c r="S2" i="10"/>
  <c r="Q2" i="10"/>
  <c r="O2" i="10"/>
  <c r="M2" i="10"/>
  <c r="K2" i="10"/>
  <c r="I2" i="10"/>
  <c r="G2" i="10"/>
  <c r="G11" i="10" s="1"/>
  <c r="D2" i="10"/>
  <c r="V56" i="9"/>
  <c r="V58" i="9" s="1"/>
  <c r="Z54" i="9"/>
  <c r="H54" i="9"/>
  <c r="F54" i="9"/>
  <c r="AE52" i="9"/>
  <c r="AD52" i="9"/>
  <c r="AC52" i="9"/>
  <c r="AB52" i="9"/>
  <c r="Z52" i="9"/>
  <c r="X52" i="9"/>
  <c r="V52" i="9"/>
  <c r="T52" i="9"/>
  <c r="R52" i="9"/>
  <c r="P52" i="9"/>
  <c r="N52" i="9"/>
  <c r="L52" i="9"/>
  <c r="AF52" i="9" s="1"/>
  <c r="J52" i="9"/>
  <c r="H52" i="9"/>
  <c r="E52" i="9"/>
  <c r="AE51" i="9"/>
  <c r="AD51" i="9"/>
  <c r="AC51" i="9"/>
  <c r="AB51" i="9"/>
  <c r="Z51" i="9"/>
  <c r="X51" i="9"/>
  <c r="V51" i="9"/>
  <c r="T51" i="9"/>
  <c r="R51" i="9"/>
  <c r="P51" i="9"/>
  <c r="N51" i="9"/>
  <c r="L51" i="9"/>
  <c r="J51" i="9"/>
  <c r="H51" i="9"/>
  <c r="AF51" i="9" s="1"/>
  <c r="E51" i="9"/>
  <c r="AE50" i="9"/>
  <c r="AC50" i="9"/>
  <c r="AD50" i="9" s="1"/>
  <c r="AB50" i="9"/>
  <c r="Z50" i="9"/>
  <c r="X50" i="9"/>
  <c r="V50" i="9"/>
  <c r="T50" i="9"/>
  <c r="R50" i="9"/>
  <c r="P50" i="9"/>
  <c r="N50" i="9"/>
  <c r="L50" i="9"/>
  <c r="J50" i="9"/>
  <c r="H50" i="9"/>
  <c r="E50" i="9"/>
  <c r="AE49" i="9"/>
  <c r="AD49" i="9"/>
  <c r="AC49" i="9"/>
  <c r="AB49" i="9"/>
  <c r="Z49" i="9"/>
  <c r="X49" i="9"/>
  <c r="V49" i="9"/>
  <c r="T49" i="9"/>
  <c r="R49" i="9"/>
  <c r="P49" i="9"/>
  <c r="N49" i="9"/>
  <c r="L49" i="9"/>
  <c r="AF49" i="9" s="1"/>
  <c r="J49" i="9"/>
  <c r="H49" i="9"/>
  <c r="E49" i="9"/>
  <c r="AD48" i="9"/>
  <c r="AC48" i="9"/>
  <c r="AE48" i="9" s="1"/>
  <c r="AB48" i="9"/>
  <c r="Z48" i="9"/>
  <c r="X48" i="9"/>
  <c r="V48" i="9"/>
  <c r="T48" i="9"/>
  <c r="R48" i="9"/>
  <c r="P48" i="9"/>
  <c r="N48" i="9"/>
  <c r="L48" i="9"/>
  <c r="J48" i="9"/>
  <c r="H48" i="9"/>
  <c r="E48" i="9"/>
  <c r="AE47" i="9"/>
  <c r="AC47" i="9"/>
  <c r="AD47" i="9" s="1"/>
  <c r="AB47" i="9"/>
  <c r="Z47" i="9"/>
  <c r="X47" i="9"/>
  <c r="V47" i="9"/>
  <c r="T47" i="9"/>
  <c r="R47" i="9"/>
  <c r="P47" i="9"/>
  <c r="N47" i="9"/>
  <c r="L47" i="9"/>
  <c r="J47" i="9"/>
  <c r="H47" i="9"/>
  <c r="E47" i="9"/>
  <c r="AE46" i="9"/>
  <c r="AD46" i="9"/>
  <c r="AC46" i="9"/>
  <c r="AB46" i="9"/>
  <c r="Z46" i="9"/>
  <c r="X46" i="9"/>
  <c r="V46" i="9"/>
  <c r="T46" i="9"/>
  <c r="R46" i="9"/>
  <c r="P46" i="9"/>
  <c r="N46" i="9"/>
  <c r="L46" i="9"/>
  <c r="AF46" i="9" s="1"/>
  <c r="J46" i="9"/>
  <c r="H46" i="9"/>
  <c r="E46" i="9"/>
  <c r="AD45" i="9"/>
  <c r="AC45" i="9"/>
  <c r="AE45" i="9" s="1"/>
  <c r="AB45" i="9"/>
  <c r="Z45" i="9"/>
  <c r="X45" i="9"/>
  <c r="V45" i="9"/>
  <c r="T45" i="9"/>
  <c r="R45" i="9"/>
  <c r="P45" i="9"/>
  <c r="N45" i="9"/>
  <c r="L45" i="9"/>
  <c r="J45" i="9"/>
  <c r="H45" i="9"/>
  <c r="E45" i="9"/>
  <c r="AE44" i="9"/>
  <c r="AC44" i="9"/>
  <c r="AD44" i="9" s="1"/>
  <c r="AB44" i="9"/>
  <c r="Z44" i="9"/>
  <c r="X44" i="9"/>
  <c r="V44" i="9"/>
  <c r="T44" i="9"/>
  <c r="R44" i="9"/>
  <c r="P44" i="9"/>
  <c r="N44" i="9"/>
  <c r="L44" i="9"/>
  <c r="J44" i="9"/>
  <c r="AF44" i="9" s="1"/>
  <c r="H44" i="9"/>
  <c r="E44" i="9"/>
  <c r="AE43" i="9"/>
  <c r="AD43" i="9"/>
  <c r="AC43" i="9"/>
  <c r="AB43" i="9"/>
  <c r="Z43" i="9"/>
  <c r="X43" i="9"/>
  <c r="V43" i="9"/>
  <c r="T43" i="9"/>
  <c r="R43" i="9"/>
  <c r="P43" i="9"/>
  <c r="N43" i="9"/>
  <c r="L43" i="9"/>
  <c r="AF43" i="9" s="1"/>
  <c r="J43" i="9"/>
  <c r="H43" i="9"/>
  <c r="E43" i="9"/>
  <c r="AD42" i="9"/>
  <c r="AC42" i="9"/>
  <c r="AE42" i="9" s="1"/>
  <c r="AB42" i="9"/>
  <c r="Z42" i="9"/>
  <c r="X42" i="9"/>
  <c r="V42" i="9"/>
  <c r="T42" i="9"/>
  <c r="R42" i="9"/>
  <c r="P42" i="9"/>
  <c r="N42" i="9"/>
  <c r="L42" i="9"/>
  <c r="J42" i="9"/>
  <c r="H42" i="9"/>
  <c r="AF42" i="9" s="1"/>
  <c r="E42" i="9"/>
  <c r="AE41" i="9"/>
  <c r="AC41" i="9"/>
  <c r="AD41" i="9" s="1"/>
  <c r="AB41" i="9"/>
  <c r="Z41" i="9"/>
  <c r="X41" i="9"/>
  <c r="V41" i="9"/>
  <c r="T41" i="9"/>
  <c r="R41" i="9"/>
  <c r="P41" i="9"/>
  <c r="N41" i="9"/>
  <c r="L41" i="9"/>
  <c r="J41" i="9"/>
  <c r="H41" i="9"/>
  <c r="E41" i="9"/>
  <c r="AE40" i="9"/>
  <c r="AD40" i="9"/>
  <c r="AC40" i="9"/>
  <c r="AB40" i="9"/>
  <c r="Z40" i="9"/>
  <c r="X40" i="9"/>
  <c r="V40" i="9"/>
  <c r="T40" i="9"/>
  <c r="R40" i="9"/>
  <c r="P40" i="9"/>
  <c r="N40" i="9"/>
  <c r="L40" i="9"/>
  <c r="AF40" i="9" s="1"/>
  <c r="J40" i="9"/>
  <c r="H40" i="9"/>
  <c r="E40" i="9"/>
  <c r="AD39" i="9"/>
  <c r="AC39" i="9"/>
  <c r="AE39" i="9" s="1"/>
  <c r="AB39" i="9"/>
  <c r="Z39" i="9"/>
  <c r="X39" i="9"/>
  <c r="V39" i="9"/>
  <c r="T39" i="9"/>
  <c r="R39" i="9"/>
  <c r="P39" i="9"/>
  <c r="N39" i="9"/>
  <c r="L39" i="9"/>
  <c r="J39" i="9"/>
  <c r="H39" i="9"/>
  <c r="E39" i="9"/>
  <c r="AE38" i="9"/>
  <c r="AC38" i="9"/>
  <c r="AD38" i="9" s="1"/>
  <c r="AB38" i="9"/>
  <c r="Z38" i="9"/>
  <c r="X38" i="9"/>
  <c r="V38" i="9"/>
  <c r="T38" i="9"/>
  <c r="R38" i="9"/>
  <c r="P38" i="9"/>
  <c r="N38" i="9"/>
  <c r="L38" i="9"/>
  <c r="J38" i="9"/>
  <c r="H38" i="9"/>
  <c r="E38" i="9"/>
  <c r="AE37" i="9"/>
  <c r="AD37" i="9"/>
  <c r="AC37" i="9"/>
  <c r="AB37" i="9"/>
  <c r="Z37" i="9"/>
  <c r="X37" i="9"/>
  <c r="V37" i="9"/>
  <c r="T37" i="9"/>
  <c r="R37" i="9"/>
  <c r="P37" i="9"/>
  <c r="N37" i="9"/>
  <c r="L37" i="9"/>
  <c r="AF37" i="9" s="1"/>
  <c r="J37" i="9"/>
  <c r="H37" i="9"/>
  <c r="E37" i="9"/>
  <c r="AD36" i="9"/>
  <c r="AC36" i="9"/>
  <c r="AE36" i="9" s="1"/>
  <c r="AB36" i="9"/>
  <c r="Z36" i="9"/>
  <c r="X36" i="9"/>
  <c r="V36" i="9"/>
  <c r="T36" i="9"/>
  <c r="R36" i="9"/>
  <c r="P36" i="9"/>
  <c r="N36" i="9"/>
  <c r="L36" i="9"/>
  <c r="J36" i="9"/>
  <c r="H36" i="9"/>
  <c r="E36" i="9"/>
  <c r="AE35" i="9"/>
  <c r="AC35" i="9"/>
  <c r="AD35" i="9" s="1"/>
  <c r="AB35" i="9"/>
  <c r="Z35" i="9"/>
  <c r="X35" i="9"/>
  <c r="V35" i="9"/>
  <c r="T35" i="9"/>
  <c r="R35" i="9"/>
  <c r="P35" i="9"/>
  <c r="N35" i="9"/>
  <c r="L35" i="9"/>
  <c r="J35" i="9"/>
  <c r="AF35" i="9" s="1"/>
  <c r="H35" i="9"/>
  <c r="E35" i="9"/>
  <c r="AE34" i="9"/>
  <c r="AD34" i="9"/>
  <c r="AC34" i="9"/>
  <c r="AB34" i="9"/>
  <c r="Z34" i="9"/>
  <c r="X34" i="9"/>
  <c r="V34" i="9"/>
  <c r="T34" i="9"/>
  <c r="R34" i="9"/>
  <c r="P34" i="9"/>
  <c r="N34" i="9"/>
  <c r="L34" i="9"/>
  <c r="AF34" i="9" s="1"/>
  <c r="J34" i="9"/>
  <c r="H34" i="9"/>
  <c r="E34" i="9"/>
  <c r="AD33" i="9"/>
  <c r="AC33" i="9"/>
  <c r="AE33" i="9" s="1"/>
  <c r="AB33" i="9"/>
  <c r="Z33" i="9"/>
  <c r="X33" i="9"/>
  <c r="V33" i="9"/>
  <c r="T33" i="9"/>
  <c r="R33" i="9"/>
  <c r="P33" i="9"/>
  <c r="N33" i="9"/>
  <c r="L33" i="9"/>
  <c r="J33" i="9"/>
  <c r="H33" i="9"/>
  <c r="AF33" i="9" s="1"/>
  <c r="E33" i="9"/>
  <c r="AE32" i="9"/>
  <c r="AC32" i="9"/>
  <c r="AD32" i="9" s="1"/>
  <c r="AB32" i="9"/>
  <c r="Z32" i="9"/>
  <c r="X32" i="9"/>
  <c r="V32" i="9"/>
  <c r="T32" i="9"/>
  <c r="R32" i="9"/>
  <c r="P32" i="9"/>
  <c r="N32" i="9"/>
  <c r="L32" i="9"/>
  <c r="J32" i="9"/>
  <c r="H32" i="9"/>
  <c r="E32" i="9"/>
  <c r="AE31" i="9"/>
  <c r="AD31" i="9"/>
  <c r="AC31" i="9"/>
  <c r="AB31" i="9"/>
  <c r="Z31" i="9"/>
  <c r="X31" i="9"/>
  <c r="V31" i="9"/>
  <c r="T31" i="9"/>
  <c r="R31" i="9"/>
  <c r="P31" i="9"/>
  <c r="N31" i="9"/>
  <c r="L31" i="9"/>
  <c r="AF31" i="9" s="1"/>
  <c r="J31" i="9"/>
  <c r="H31" i="9"/>
  <c r="E31" i="9"/>
  <c r="AD30" i="9"/>
  <c r="AC30" i="9"/>
  <c r="AE30" i="9" s="1"/>
  <c r="AB30" i="9"/>
  <c r="Z30" i="9"/>
  <c r="X30" i="9"/>
  <c r="V30" i="9"/>
  <c r="T30" i="9"/>
  <c r="R30" i="9"/>
  <c r="P30" i="9"/>
  <c r="N30" i="9"/>
  <c r="L30" i="9"/>
  <c r="J30" i="9"/>
  <c r="H30" i="9"/>
  <c r="E30" i="9"/>
  <c r="AE29" i="9"/>
  <c r="AC29" i="9"/>
  <c r="AD29" i="9" s="1"/>
  <c r="AB29" i="9"/>
  <c r="Z29" i="9"/>
  <c r="X29" i="9"/>
  <c r="V29" i="9"/>
  <c r="T29" i="9"/>
  <c r="R29" i="9"/>
  <c r="P29" i="9"/>
  <c r="N29" i="9"/>
  <c r="L29" i="9"/>
  <c r="J29" i="9"/>
  <c r="H29" i="9"/>
  <c r="E29" i="9"/>
  <c r="AE28" i="9"/>
  <c r="AD28" i="9"/>
  <c r="AC28" i="9"/>
  <c r="AB28" i="9"/>
  <c r="Z28" i="9"/>
  <c r="X28" i="9"/>
  <c r="V28" i="9"/>
  <c r="T28" i="9"/>
  <c r="R28" i="9"/>
  <c r="P28" i="9"/>
  <c r="N28" i="9"/>
  <c r="L28" i="9"/>
  <c r="AF28" i="9" s="1"/>
  <c r="J28" i="9"/>
  <c r="H28" i="9"/>
  <c r="E28" i="9"/>
  <c r="AD27" i="9"/>
  <c r="AC27" i="9"/>
  <c r="AE27" i="9" s="1"/>
  <c r="AB27" i="9"/>
  <c r="Z27" i="9"/>
  <c r="X27" i="9"/>
  <c r="V27" i="9"/>
  <c r="T27" i="9"/>
  <c r="R27" i="9"/>
  <c r="P27" i="9"/>
  <c r="N27" i="9"/>
  <c r="L27" i="9"/>
  <c r="J27" i="9"/>
  <c r="H27" i="9"/>
  <c r="E27" i="9"/>
  <c r="AE26" i="9"/>
  <c r="AC26" i="9"/>
  <c r="AD26" i="9" s="1"/>
  <c r="AB26" i="9"/>
  <c r="Z26" i="9"/>
  <c r="X26" i="9"/>
  <c r="V26" i="9"/>
  <c r="T26" i="9"/>
  <c r="R26" i="9"/>
  <c r="P26" i="9"/>
  <c r="N26" i="9"/>
  <c r="L26" i="9"/>
  <c r="J26" i="9"/>
  <c r="AF26" i="9" s="1"/>
  <c r="H26" i="9"/>
  <c r="E26" i="9"/>
  <c r="AE25" i="9"/>
  <c r="AC25" i="9"/>
  <c r="AD25" i="9" s="1"/>
  <c r="AF25" i="9" s="1"/>
  <c r="AB25" i="9"/>
  <c r="Z25" i="9"/>
  <c r="X25" i="9"/>
  <c r="V25" i="9"/>
  <c r="T25" i="9"/>
  <c r="R25" i="9"/>
  <c r="P25" i="9"/>
  <c r="N25" i="9"/>
  <c r="L25" i="9"/>
  <c r="J25" i="9"/>
  <c r="H25" i="9"/>
  <c r="E25" i="9"/>
  <c r="AD24" i="9"/>
  <c r="AC24" i="9"/>
  <c r="AE24" i="9" s="1"/>
  <c r="AB24" i="9"/>
  <c r="Z24" i="9"/>
  <c r="X24" i="9"/>
  <c r="V24" i="9"/>
  <c r="T24" i="9"/>
  <c r="R24" i="9"/>
  <c r="P24" i="9"/>
  <c r="N24" i="9"/>
  <c r="L24" i="9"/>
  <c r="J24" i="9"/>
  <c r="H24" i="9"/>
  <c r="E24" i="9"/>
  <c r="AE23" i="9"/>
  <c r="AC23" i="9"/>
  <c r="AD23" i="9" s="1"/>
  <c r="AB23" i="9"/>
  <c r="Z23" i="9"/>
  <c r="X23" i="9"/>
  <c r="V23" i="9"/>
  <c r="T23" i="9"/>
  <c r="R23" i="9"/>
  <c r="P23" i="9"/>
  <c r="N23" i="9"/>
  <c r="L23" i="9"/>
  <c r="J23" i="9"/>
  <c r="H23" i="9"/>
  <c r="E23" i="9"/>
  <c r="AF22" i="9"/>
  <c r="AE22" i="9"/>
  <c r="AC22" i="9"/>
  <c r="AD22" i="9" s="1"/>
  <c r="AB22" i="9"/>
  <c r="Z22" i="9"/>
  <c r="X22" i="9"/>
  <c r="V22" i="9"/>
  <c r="T22" i="9"/>
  <c r="R22" i="9"/>
  <c r="P22" i="9"/>
  <c r="N22" i="9"/>
  <c r="L22" i="9"/>
  <c r="J22" i="9"/>
  <c r="H22" i="9"/>
  <c r="E22" i="9"/>
  <c r="AD21" i="9"/>
  <c r="AC21" i="9"/>
  <c r="AE21" i="9" s="1"/>
  <c r="AB21" i="9"/>
  <c r="Z21" i="9"/>
  <c r="X21" i="9"/>
  <c r="V21" i="9"/>
  <c r="T21" i="9"/>
  <c r="R21" i="9"/>
  <c r="P21" i="9"/>
  <c r="N21" i="9"/>
  <c r="L21" i="9"/>
  <c r="J21" i="9"/>
  <c r="H21" i="9"/>
  <c r="E21" i="9"/>
  <c r="AE20" i="9"/>
  <c r="AC20" i="9"/>
  <c r="AD20" i="9" s="1"/>
  <c r="AB20" i="9"/>
  <c r="Z20" i="9"/>
  <c r="X20" i="9"/>
  <c r="V20" i="9"/>
  <c r="T20" i="9"/>
  <c r="R20" i="9"/>
  <c r="P20" i="9"/>
  <c r="N20" i="9"/>
  <c r="L20" i="9"/>
  <c r="J20" i="9"/>
  <c r="H20" i="9"/>
  <c r="E20" i="9"/>
  <c r="AF19" i="9"/>
  <c r="AE19" i="9"/>
  <c r="AC19" i="9"/>
  <c r="AD19" i="9" s="1"/>
  <c r="AB19" i="9"/>
  <c r="Z19" i="9"/>
  <c r="X19" i="9"/>
  <c r="V19" i="9"/>
  <c r="T19" i="9"/>
  <c r="R19" i="9"/>
  <c r="P19" i="9"/>
  <c r="N19" i="9"/>
  <c r="L19" i="9"/>
  <c r="J19" i="9"/>
  <c r="H19" i="9"/>
  <c r="E19" i="9"/>
  <c r="AD18" i="9"/>
  <c r="AC18" i="9"/>
  <c r="AE18" i="9" s="1"/>
  <c r="AB18" i="9"/>
  <c r="Z18" i="9"/>
  <c r="X18" i="9"/>
  <c r="V18" i="9"/>
  <c r="T18" i="9"/>
  <c r="R18" i="9"/>
  <c r="P18" i="9"/>
  <c r="N18" i="9"/>
  <c r="L18" i="9"/>
  <c r="J18" i="9"/>
  <c r="H18" i="9"/>
  <c r="E18" i="9"/>
  <c r="AE17" i="9"/>
  <c r="AC17" i="9"/>
  <c r="AD17" i="9" s="1"/>
  <c r="AB17" i="9"/>
  <c r="Z17" i="9"/>
  <c r="X17" i="9"/>
  <c r="V17" i="9"/>
  <c r="T17" i="9"/>
  <c r="R17" i="9"/>
  <c r="P17" i="9"/>
  <c r="N17" i="9"/>
  <c r="L17" i="9"/>
  <c r="J17" i="9"/>
  <c r="AF17" i="9" s="1"/>
  <c r="H17" i="9"/>
  <c r="E17" i="9"/>
  <c r="AE16" i="9"/>
  <c r="AC16" i="9"/>
  <c r="AD16" i="9" s="1"/>
  <c r="AB16" i="9"/>
  <c r="Z16" i="9"/>
  <c r="X16" i="9"/>
  <c r="V16" i="9"/>
  <c r="T16" i="9"/>
  <c r="R16" i="9"/>
  <c r="P16" i="9"/>
  <c r="N16" i="9"/>
  <c r="L16" i="9"/>
  <c r="AF16" i="9" s="1"/>
  <c r="J16" i="9"/>
  <c r="H16" i="9"/>
  <c r="E16" i="9"/>
  <c r="AD15" i="9"/>
  <c r="AC15" i="9"/>
  <c r="AE15" i="9" s="1"/>
  <c r="AB15" i="9"/>
  <c r="Z15" i="9"/>
  <c r="X15" i="9"/>
  <c r="V15" i="9"/>
  <c r="T15" i="9"/>
  <c r="R15" i="9"/>
  <c r="P15" i="9"/>
  <c r="N15" i="9"/>
  <c r="L15" i="9"/>
  <c r="J15" i="9"/>
  <c r="H15" i="9"/>
  <c r="E15" i="9"/>
  <c r="AE14" i="9"/>
  <c r="AC14" i="9"/>
  <c r="AD14" i="9" s="1"/>
  <c r="AB14" i="9"/>
  <c r="Z14" i="9"/>
  <c r="X14" i="9"/>
  <c r="V14" i="9"/>
  <c r="T14" i="9"/>
  <c r="R14" i="9"/>
  <c r="P14" i="9"/>
  <c r="N14" i="9"/>
  <c r="L14" i="9"/>
  <c r="J14" i="9"/>
  <c r="H14" i="9"/>
  <c r="E14" i="9"/>
  <c r="AF13" i="9"/>
  <c r="AE13" i="9"/>
  <c r="AC13" i="9"/>
  <c r="AD13" i="9" s="1"/>
  <c r="AB13" i="9"/>
  <c r="Z13" i="9"/>
  <c r="X13" i="9"/>
  <c r="V13" i="9"/>
  <c r="T13" i="9"/>
  <c r="R13" i="9"/>
  <c r="P13" i="9"/>
  <c r="N13" i="9"/>
  <c r="L13" i="9"/>
  <c r="J13" i="9"/>
  <c r="H13" i="9"/>
  <c r="E13" i="9"/>
  <c r="AD12" i="9"/>
  <c r="AC12" i="9"/>
  <c r="AE12" i="9" s="1"/>
  <c r="AB12" i="9"/>
  <c r="Z12" i="9"/>
  <c r="X12" i="9"/>
  <c r="V12" i="9"/>
  <c r="T12" i="9"/>
  <c r="R12" i="9"/>
  <c r="P12" i="9"/>
  <c r="N12" i="9"/>
  <c r="L12" i="9"/>
  <c r="J12" i="9"/>
  <c r="H12" i="9"/>
  <c r="AF12" i="9" s="1"/>
  <c r="E12" i="9"/>
  <c r="AE11" i="9"/>
  <c r="AC11" i="9"/>
  <c r="AD11" i="9" s="1"/>
  <c r="AB11" i="9"/>
  <c r="Z11" i="9"/>
  <c r="X11" i="9"/>
  <c r="V11" i="9"/>
  <c r="T11" i="9"/>
  <c r="R11" i="9"/>
  <c r="P11" i="9"/>
  <c r="N11" i="9"/>
  <c r="L11" i="9"/>
  <c r="J11" i="9"/>
  <c r="AF11" i="9" s="1"/>
  <c r="H11" i="9"/>
  <c r="E11" i="9"/>
  <c r="AE10" i="9"/>
  <c r="AC10" i="9"/>
  <c r="AD10" i="9" s="1"/>
  <c r="AF10" i="9" s="1"/>
  <c r="AB10" i="9"/>
  <c r="Z10" i="9"/>
  <c r="X10" i="9"/>
  <c r="V10" i="9"/>
  <c r="T10" i="9"/>
  <c r="R10" i="9"/>
  <c r="P10" i="9"/>
  <c r="N10" i="9"/>
  <c r="L10" i="9"/>
  <c r="J10" i="9"/>
  <c r="H10" i="9"/>
  <c r="E10" i="9"/>
  <c r="AD9" i="9"/>
  <c r="AC9" i="9"/>
  <c r="AE9" i="9" s="1"/>
  <c r="AB9" i="9"/>
  <c r="Z9" i="9"/>
  <c r="X9" i="9"/>
  <c r="V9" i="9"/>
  <c r="T9" i="9"/>
  <c r="R9" i="9"/>
  <c r="P9" i="9"/>
  <c r="N9" i="9"/>
  <c r="L9" i="9"/>
  <c r="J9" i="9"/>
  <c r="H9" i="9"/>
  <c r="AF9" i="9" s="1"/>
  <c r="E9" i="9"/>
  <c r="AE8" i="9"/>
  <c r="AC8" i="9"/>
  <c r="AD8" i="9" s="1"/>
  <c r="AB8" i="9"/>
  <c r="Z8" i="9"/>
  <c r="X8" i="9"/>
  <c r="V8" i="9"/>
  <c r="T8" i="9"/>
  <c r="R8" i="9"/>
  <c r="P8" i="9"/>
  <c r="N8" i="9"/>
  <c r="L8" i="9"/>
  <c r="J8" i="9"/>
  <c r="H8" i="9"/>
  <c r="E8" i="9"/>
  <c r="AF7" i="9"/>
  <c r="AE7" i="9"/>
  <c r="AC7" i="9"/>
  <c r="AD7" i="9" s="1"/>
  <c r="AB7" i="9"/>
  <c r="Z7" i="9"/>
  <c r="X7" i="9"/>
  <c r="V7" i="9"/>
  <c r="T7" i="9"/>
  <c r="R7" i="9"/>
  <c r="P7" i="9"/>
  <c r="N7" i="9"/>
  <c r="L7" i="9"/>
  <c r="J7" i="9"/>
  <c r="H7" i="9"/>
  <c r="E7" i="9"/>
  <c r="AE6" i="9"/>
  <c r="AD6" i="9"/>
  <c r="AC6" i="9"/>
  <c r="AB6" i="9"/>
  <c r="Z6" i="9"/>
  <c r="X6" i="9"/>
  <c r="V6" i="9"/>
  <c r="T6" i="9"/>
  <c r="R6" i="9"/>
  <c r="P6" i="9"/>
  <c r="N6" i="9"/>
  <c r="L6" i="9"/>
  <c r="J6" i="9"/>
  <c r="H6" i="9"/>
  <c r="E6" i="9"/>
  <c r="AE5" i="9"/>
  <c r="AC5" i="9"/>
  <c r="AD5" i="9" s="1"/>
  <c r="AB5" i="9"/>
  <c r="Z5" i="9"/>
  <c r="X5" i="9"/>
  <c r="V5" i="9"/>
  <c r="T5" i="9"/>
  <c r="R5" i="9"/>
  <c r="P5" i="9"/>
  <c r="N5" i="9"/>
  <c r="L5" i="9"/>
  <c r="J5" i="9"/>
  <c r="J54" i="9" s="1"/>
  <c r="H5" i="9"/>
  <c r="E5" i="9"/>
  <c r="E54" i="9" s="1"/>
  <c r="AF4" i="9"/>
  <c r="AE4" i="9"/>
  <c r="AC4" i="9"/>
  <c r="AD4" i="9" s="1"/>
  <c r="AB4" i="9"/>
  <c r="Z4" i="9"/>
  <c r="X4" i="9"/>
  <c r="V4" i="9"/>
  <c r="T4" i="9"/>
  <c r="R4" i="9"/>
  <c r="P4" i="9"/>
  <c r="N4" i="9"/>
  <c r="L4" i="9"/>
  <c r="J4" i="9"/>
  <c r="H4" i="9"/>
  <c r="E4" i="9"/>
  <c r="AE3" i="9"/>
  <c r="AD3" i="9"/>
  <c r="AC3" i="9"/>
  <c r="AB3" i="9"/>
  <c r="Z3" i="9"/>
  <c r="X3" i="9"/>
  <c r="X54" i="9" s="1"/>
  <c r="V3" i="9"/>
  <c r="V54" i="9" s="1"/>
  <c r="T3" i="9"/>
  <c r="R3" i="9"/>
  <c r="R54" i="9" s="1"/>
  <c r="P3" i="9"/>
  <c r="P54" i="9" s="1"/>
  <c r="N3" i="9"/>
  <c r="N54" i="9" s="1"/>
  <c r="L3" i="9"/>
  <c r="L54" i="9" s="1"/>
  <c r="J3" i="9"/>
  <c r="H3" i="9"/>
  <c r="AF3" i="9" s="1"/>
  <c r="E3" i="9"/>
  <c r="D63" i="8"/>
  <c r="F114" i="2" s="1"/>
  <c r="D61" i="8"/>
  <c r="D59" i="8"/>
  <c r="F113" i="2" s="1"/>
  <c r="D57" i="8"/>
  <c r="F90" i="2" s="1"/>
  <c r="D55" i="8"/>
  <c r="D53" i="8"/>
  <c r="D51" i="8"/>
  <c r="D49" i="8"/>
  <c r="D47" i="8"/>
  <c r="D45" i="8"/>
  <c r="D43" i="8"/>
  <c r="D41" i="8"/>
  <c r="D39" i="8"/>
  <c r="F124" i="2" s="1"/>
  <c r="D37" i="8"/>
  <c r="D35" i="8"/>
  <c r="F105" i="2" s="1"/>
  <c r="D33" i="8"/>
  <c r="D31" i="8"/>
  <c r="F89" i="2" s="1"/>
  <c r="F32" i="2" s="1"/>
  <c r="D29" i="8"/>
  <c r="D27" i="8"/>
  <c r="D25" i="8"/>
  <c r="D23" i="8"/>
  <c r="D21" i="8"/>
  <c r="D19" i="8"/>
  <c r="D17" i="8"/>
  <c r="D15" i="8"/>
  <c r="F98" i="2" s="1"/>
  <c r="D13" i="8"/>
  <c r="D11" i="8"/>
  <c r="F120" i="2" s="1"/>
  <c r="F128" i="2" s="1"/>
  <c r="F40" i="2" s="1"/>
  <c r="D9" i="8"/>
  <c r="A6" i="8"/>
  <c r="D49" i="7"/>
  <c r="D47" i="7"/>
  <c r="D45" i="7"/>
  <c r="D43" i="7"/>
  <c r="D41" i="7"/>
  <c r="D39" i="7"/>
  <c r="D37" i="7"/>
  <c r="D35" i="7"/>
  <c r="D33" i="7"/>
  <c r="F71" i="2" s="1"/>
  <c r="D31" i="7"/>
  <c r="F70" i="2" s="1"/>
  <c r="D29" i="7"/>
  <c r="F54" i="2" s="1"/>
  <c r="F18" i="2" s="1"/>
  <c r="D27" i="7"/>
  <c r="D25" i="7"/>
  <c r="D23" i="7"/>
  <c r="D21" i="7"/>
  <c r="D19" i="7"/>
  <c r="D17" i="7"/>
  <c r="D15" i="7"/>
  <c r="D13" i="7"/>
  <c r="F62" i="2" s="1"/>
  <c r="D11" i="7"/>
  <c r="D9" i="7"/>
  <c r="A6" i="7"/>
  <c r="B50" i="6"/>
  <c r="H21" i="6"/>
  <c r="F21" i="6"/>
  <c r="D21" i="6"/>
  <c r="C21" i="6"/>
  <c r="B21" i="6"/>
  <c r="A21" i="6"/>
  <c r="H20" i="6"/>
  <c r="F20" i="6"/>
  <c r="D20" i="6"/>
  <c r="C20" i="6"/>
  <c r="B20" i="6"/>
  <c r="A20" i="6"/>
  <c r="H19" i="6"/>
  <c r="F19" i="6"/>
  <c r="D19" i="6"/>
  <c r="C19" i="6"/>
  <c r="B19" i="6"/>
  <c r="A19" i="6"/>
  <c r="H18" i="6"/>
  <c r="F18" i="6"/>
  <c r="D18" i="6"/>
  <c r="C18" i="6"/>
  <c r="B18" i="6"/>
  <c r="A18" i="6"/>
  <c r="H17" i="6"/>
  <c r="F17" i="6"/>
  <c r="D17" i="6"/>
  <c r="C17" i="6"/>
  <c r="B17" i="6"/>
  <c r="A17" i="6"/>
  <c r="H16" i="6"/>
  <c r="F16" i="6"/>
  <c r="D16" i="6"/>
  <c r="C16" i="6"/>
  <c r="B16" i="6"/>
  <c r="H15" i="6"/>
  <c r="F15" i="6"/>
  <c r="D15" i="6"/>
  <c r="C15" i="6"/>
  <c r="B15" i="6"/>
  <c r="A15" i="6"/>
  <c r="H14" i="6"/>
  <c r="F14" i="6"/>
  <c r="D14" i="6"/>
  <c r="C14" i="6"/>
  <c r="B14" i="6"/>
  <c r="A14" i="6"/>
  <c r="H13" i="6"/>
  <c r="F13" i="6"/>
  <c r="D13" i="6"/>
  <c r="C13" i="6"/>
  <c r="B13" i="6"/>
  <c r="A13" i="6"/>
  <c r="H12" i="6"/>
  <c r="F12" i="6"/>
  <c r="D12" i="6"/>
  <c r="C12" i="6"/>
  <c r="B12" i="6"/>
  <c r="A12" i="6"/>
  <c r="H11" i="6"/>
  <c r="F11" i="6"/>
  <c r="D11" i="6"/>
  <c r="C11" i="6"/>
  <c r="B11" i="6"/>
  <c r="A11" i="6"/>
  <c r="H10" i="6"/>
  <c r="F10" i="6"/>
  <c r="D10" i="6"/>
  <c r="C10" i="6"/>
  <c r="B10" i="6"/>
  <c r="A10" i="6"/>
  <c r="H9" i="6"/>
  <c r="F9" i="6"/>
  <c r="D9" i="6"/>
  <c r="C9" i="6"/>
  <c r="B9" i="6"/>
  <c r="A9" i="6"/>
  <c r="H8" i="6"/>
  <c r="F8" i="6"/>
  <c r="D8" i="6"/>
  <c r="C8" i="6"/>
  <c r="B8" i="6"/>
  <c r="A8" i="6"/>
  <c r="H7" i="6"/>
  <c r="F7" i="6"/>
  <c r="D7" i="6"/>
  <c r="C7" i="6"/>
  <c r="B7" i="6"/>
  <c r="A7" i="6"/>
  <c r="D37" i="5"/>
  <c r="K36" i="5"/>
  <c r="J36" i="5"/>
  <c r="H36" i="5"/>
  <c r="F36" i="5"/>
  <c r="K35" i="5"/>
  <c r="J35" i="5"/>
  <c r="H35" i="5"/>
  <c r="F35" i="5"/>
  <c r="K34" i="5"/>
  <c r="J34" i="5"/>
  <c r="H34" i="5"/>
  <c r="F34" i="5"/>
  <c r="K28" i="5"/>
  <c r="J28" i="5"/>
  <c r="H28" i="5"/>
  <c r="F28" i="5"/>
  <c r="K27" i="5"/>
  <c r="J27" i="5"/>
  <c r="H27" i="5"/>
  <c r="F27" i="5"/>
  <c r="K26" i="5"/>
  <c r="J26" i="5"/>
  <c r="H26" i="5"/>
  <c r="F26" i="5"/>
  <c r="K25" i="5"/>
  <c r="J25" i="5"/>
  <c r="H25" i="5"/>
  <c r="F25" i="5"/>
  <c r="K24" i="5"/>
  <c r="J24" i="5"/>
  <c r="H24" i="5"/>
  <c r="F24" i="5"/>
  <c r="K23" i="5"/>
  <c r="J23" i="5"/>
  <c r="H23" i="5"/>
  <c r="F23" i="5"/>
  <c r="K22" i="5"/>
  <c r="J22" i="5"/>
  <c r="H22" i="5"/>
  <c r="F22" i="5"/>
  <c r="K21" i="5"/>
  <c r="J21" i="5"/>
  <c r="H21" i="5"/>
  <c r="F21" i="5"/>
  <c r="K20" i="5"/>
  <c r="J20" i="5"/>
  <c r="H20" i="5"/>
  <c r="F20" i="5"/>
  <c r="K19" i="5"/>
  <c r="J19" i="5"/>
  <c r="H19" i="5"/>
  <c r="F19" i="5"/>
  <c r="K18" i="5"/>
  <c r="J18" i="5"/>
  <c r="H18" i="5"/>
  <c r="F18" i="5"/>
  <c r="K17" i="5"/>
  <c r="J17" i="5"/>
  <c r="H17" i="5"/>
  <c r="F17" i="5"/>
  <c r="K15" i="5"/>
  <c r="J15" i="5"/>
  <c r="H15" i="5"/>
  <c r="F15" i="5"/>
  <c r="K14" i="5"/>
  <c r="J14" i="5"/>
  <c r="H14" i="5"/>
  <c r="F14" i="5"/>
  <c r="K13" i="5"/>
  <c r="J13" i="5"/>
  <c r="H13" i="5"/>
  <c r="F13" i="5"/>
  <c r="K12" i="5"/>
  <c r="J12" i="5"/>
  <c r="H12" i="5"/>
  <c r="F12" i="5"/>
  <c r="K11" i="5"/>
  <c r="J11" i="5"/>
  <c r="H11" i="5"/>
  <c r="F11" i="5"/>
  <c r="K10" i="5"/>
  <c r="J10" i="5"/>
  <c r="H10" i="5"/>
  <c r="F10" i="5"/>
  <c r="K9" i="5"/>
  <c r="J9" i="5"/>
  <c r="H9" i="5"/>
  <c r="F9" i="5"/>
  <c r="K8" i="5"/>
  <c r="J8" i="5"/>
  <c r="H8" i="5"/>
  <c r="F8" i="5"/>
  <c r="K7" i="5"/>
  <c r="J7" i="5"/>
  <c r="H7" i="5"/>
  <c r="F7" i="5"/>
  <c r="B50" i="4"/>
  <c r="J34" i="4"/>
  <c r="J30" i="4"/>
  <c r="I30" i="4"/>
  <c r="J29" i="4"/>
  <c r="I28" i="4"/>
  <c r="J28" i="4"/>
  <c r="I21" i="4"/>
  <c r="J19" i="4"/>
  <c r="I11" i="4"/>
  <c r="J9" i="4"/>
  <c r="H7" i="4"/>
  <c r="I7" i="4" s="1"/>
  <c r="F7" i="4"/>
  <c r="D7" i="4"/>
  <c r="J7" i="4" s="1"/>
  <c r="A4" i="4"/>
  <c r="D37" i="3"/>
  <c r="K36" i="3"/>
  <c r="J36" i="3"/>
  <c r="H36" i="3"/>
  <c r="F36" i="3"/>
  <c r="L36" i="3" s="1"/>
  <c r="K35" i="3"/>
  <c r="J35" i="3"/>
  <c r="H35" i="3"/>
  <c r="F35" i="3"/>
  <c r="K34" i="3"/>
  <c r="J34" i="3"/>
  <c r="H34" i="3"/>
  <c r="F34" i="3"/>
  <c r="K33" i="3"/>
  <c r="J33" i="3"/>
  <c r="H33" i="3"/>
  <c r="F33" i="3"/>
  <c r="L33" i="3" s="1"/>
  <c r="K32" i="3"/>
  <c r="J32" i="3"/>
  <c r="H32" i="3"/>
  <c r="F32" i="3"/>
  <c r="L32" i="3" s="1"/>
  <c r="K31" i="3"/>
  <c r="J31" i="3"/>
  <c r="H31" i="3"/>
  <c r="F31" i="3"/>
  <c r="L31" i="3" s="1"/>
  <c r="K30" i="3"/>
  <c r="J30" i="3"/>
  <c r="H30" i="3"/>
  <c r="F30" i="3"/>
  <c r="K29" i="3"/>
  <c r="J29" i="3"/>
  <c r="H29" i="3"/>
  <c r="F29" i="3"/>
  <c r="L29" i="3" s="1"/>
  <c r="K28" i="3"/>
  <c r="J28" i="3"/>
  <c r="H28" i="3"/>
  <c r="F28" i="3"/>
  <c r="L28" i="3" s="1"/>
  <c r="K27" i="3"/>
  <c r="J27" i="3"/>
  <c r="H27" i="3"/>
  <c r="F27" i="3"/>
  <c r="L27" i="3" s="1"/>
  <c r="K26" i="3"/>
  <c r="J26" i="3"/>
  <c r="H26" i="3"/>
  <c r="F26" i="3"/>
  <c r="L26" i="3" s="1"/>
  <c r="K25" i="3"/>
  <c r="J25" i="3"/>
  <c r="L25" i="3" s="1"/>
  <c r="H25" i="3"/>
  <c r="F25" i="3"/>
  <c r="K24" i="3"/>
  <c r="J24" i="3"/>
  <c r="H24" i="3"/>
  <c r="F24" i="3"/>
  <c r="L24" i="3" s="1"/>
  <c r="K23" i="3"/>
  <c r="J23" i="3"/>
  <c r="H23" i="3"/>
  <c r="F23" i="3"/>
  <c r="K22" i="3"/>
  <c r="J22" i="3"/>
  <c r="H22" i="3"/>
  <c r="F22" i="3"/>
  <c r="K21" i="3"/>
  <c r="J21" i="3"/>
  <c r="H21" i="3"/>
  <c r="F21" i="3"/>
  <c r="L21" i="3" s="1"/>
  <c r="K20" i="3"/>
  <c r="J20" i="3"/>
  <c r="H20" i="3"/>
  <c r="F20" i="3"/>
  <c r="L20" i="3" s="1"/>
  <c r="K19" i="3"/>
  <c r="J19" i="3"/>
  <c r="H19" i="3"/>
  <c r="F19" i="3"/>
  <c r="L19" i="3" s="1"/>
  <c r="K18" i="3"/>
  <c r="J18" i="3"/>
  <c r="H18" i="3"/>
  <c r="F18" i="3"/>
  <c r="K17" i="3"/>
  <c r="J17" i="3"/>
  <c r="H17" i="3"/>
  <c r="F17" i="3"/>
  <c r="K16" i="3"/>
  <c r="J16" i="3"/>
  <c r="H16" i="3"/>
  <c r="F16" i="3"/>
  <c r="L16" i="3" s="1"/>
  <c r="K15" i="3"/>
  <c r="J15" i="3"/>
  <c r="H15" i="3"/>
  <c r="F15" i="3"/>
  <c r="L15" i="3" s="1"/>
  <c r="K9" i="3"/>
  <c r="J9" i="3"/>
  <c r="H9" i="3"/>
  <c r="F9" i="3"/>
  <c r="K8" i="3"/>
  <c r="J8" i="3"/>
  <c r="H8" i="3"/>
  <c r="F8" i="3"/>
  <c r="L8" i="3" s="1"/>
  <c r="K7" i="3"/>
  <c r="J7" i="3"/>
  <c r="H7" i="3"/>
  <c r="F7" i="3"/>
  <c r="F135" i="2"/>
  <c r="F137" i="2" s="1"/>
  <c r="F141" i="2" s="1"/>
  <c r="F45" i="2" s="1"/>
  <c r="F126" i="2"/>
  <c r="F125" i="2"/>
  <c r="A124" i="2"/>
  <c r="F123" i="2"/>
  <c r="A123" i="2"/>
  <c r="F122" i="2"/>
  <c r="F121" i="2"/>
  <c r="F112" i="2"/>
  <c r="F111" i="2"/>
  <c r="F110" i="2"/>
  <c r="F109" i="2"/>
  <c r="F108" i="2"/>
  <c r="F107" i="2"/>
  <c r="F106" i="2"/>
  <c r="A105" i="2"/>
  <c r="F104" i="2"/>
  <c r="A104" i="2"/>
  <c r="F103" i="2"/>
  <c r="F102" i="2"/>
  <c r="F101" i="2"/>
  <c r="F100" i="2"/>
  <c r="F99" i="2"/>
  <c r="F97" i="2"/>
  <c r="F78" i="2"/>
  <c r="F77" i="2"/>
  <c r="F76" i="2"/>
  <c r="F75" i="2"/>
  <c r="F74" i="2"/>
  <c r="H9" i="2" s="1"/>
  <c r="F73" i="2"/>
  <c r="F72" i="2"/>
  <c r="A71" i="2"/>
  <c r="A70" i="2"/>
  <c r="F69" i="2"/>
  <c r="F68" i="2"/>
  <c r="F67" i="2"/>
  <c r="F66" i="2"/>
  <c r="F65" i="2"/>
  <c r="F64" i="2"/>
  <c r="F63" i="2"/>
  <c r="F61" i="2"/>
  <c r="F55" i="2"/>
  <c r="J10" i="6" l="1"/>
  <c r="J14" i="6"/>
  <c r="E9" i="6"/>
  <c r="E11" i="6"/>
  <c r="G19" i="6"/>
  <c r="L12" i="5"/>
  <c r="L19" i="5"/>
  <c r="L25" i="5"/>
  <c r="L36" i="5"/>
  <c r="L16" i="5"/>
  <c r="L22" i="5"/>
  <c r="L18" i="5"/>
  <c r="J18" i="6"/>
  <c r="J20" i="6"/>
  <c r="L13" i="5"/>
  <c r="L17" i="5"/>
  <c r="G7" i="6"/>
  <c r="G13" i="6"/>
  <c r="I15" i="6"/>
  <c r="L23" i="5"/>
  <c r="L26" i="5"/>
  <c r="L34" i="5"/>
  <c r="J13" i="6"/>
  <c r="L8" i="5"/>
  <c r="L11" i="5"/>
  <c r="L14" i="5"/>
  <c r="E20" i="6"/>
  <c r="E21" i="6"/>
  <c r="L27" i="5"/>
  <c r="I21" i="6"/>
  <c r="J37" i="5"/>
  <c r="I9" i="6"/>
  <c r="L35" i="5"/>
  <c r="E8" i="6"/>
  <c r="J12" i="6"/>
  <c r="J8" i="6"/>
  <c r="E10" i="6"/>
  <c r="I14" i="6"/>
  <c r="I16" i="6"/>
  <c r="I12" i="6"/>
  <c r="I8" i="6"/>
  <c r="L9" i="5"/>
  <c r="I17" i="6"/>
  <c r="L15" i="5"/>
  <c r="G10" i="6"/>
  <c r="G12" i="6"/>
  <c r="I13" i="6"/>
  <c r="J15" i="6"/>
  <c r="J17" i="6"/>
  <c r="I19" i="6"/>
  <c r="G11" i="6"/>
  <c r="L28" i="5"/>
  <c r="I10" i="6"/>
  <c r="E17" i="6"/>
  <c r="E16" i="6"/>
  <c r="G8" i="6"/>
  <c r="L20" i="5"/>
  <c r="G20" i="6"/>
  <c r="I20" i="6"/>
  <c r="L10" i="5"/>
  <c r="L21" i="5"/>
  <c r="L24" i="5"/>
  <c r="I13" i="4"/>
  <c r="K13" i="4" s="1"/>
  <c r="J36" i="4"/>
  <c r="G7" i="4"/>
  <c r="K16" i="4"/>
  <c r="K15" i="4"/>
  <c r="K17" i="4"/>
  <c r="I18" i="4"/>
  <c r="I20" i="4"/>
  <c r="K14" i="4"/>
  <c r="I31" i="4"/>
  <c r="K31" i="4" s="1"/>
  <c r="I33" i="4"/>
  <c r="J8" i="4"/>
  <c r="J10" i="4"/>
  <c r="J12" i="4"/>
  <c r="K21" i="4"/>
  <c r="I35" i="4"/>
  <c r="I8" i="4"/>
  <c r="L18" i="3"/>
  <c r="I19" i="4"/>
  <c r="L9" i="3"/>
  <c r="F37" i="3"/>
  <c r="F52" i="2" s="1"/>
  <c r="F14" i="2" s="1"/>
  <c r="I10" i="4"/>
  <c r="L23" i="3"/>
  <c r="L35" i="3"/>
  <c r="J11" i="4"/>
  <c r="L22" i="3"/>
  <c r="L30" i="3"/>
  <c r="I36" i="4"/>
  <c r="I32" i="4"/>
  <c r="I9" i="4"/>
  <c r="I29" i="4"/>
  <c r="J31" i="4"/>
  <c r="J33" i="4"/>
  <c r="L17" i="3"/>
  <c r="L34" i="3"/>
  <c r="J21" i="4"/>
  <c r="AB54" i="9"/>
  <c r="AF29" i="9"/>
  <c r="J18" i="4"/>
  <c r="T54" i="9"/>
  <c r="AF15" i="9"/>
  <c r="AF30" i="9"/>
  <c r="AF39" i="9"/>
  <c r="AF48" i="9"/>
  <c r="AF38" i="9"/>
  <c r="H37" i="3"/>
  <c r="C37" i="6"/>
  <c r="D65" i="8"/>
  <c r="F96" i="2"/>
  <c r="F116" i="2" s="1"/>
  <c r="F36" i="2" s="1"/>
  <c r="V60" i="9"/>
  <c r="J56" i="9"/>
  <c r="J58" i="9" s="1"/>
  <c r="J60" i="9" s="1"/>
  <c r="AF20" i="9"/>
  <c r="AE8" i="10"/>
  <c r="J22" i="4"/>
  <c r="I22" i="4"/>
  <c r="I34" i="4"/>
  <c r="J37" i="3"/>
  <c r="E7" i="6"/>
  <c r="J7" i="6"/>
  <c r="X56" i="9"/>
  <c r="X58" i="9" s="1"/>
  <c r="X60" i="9"/>
  <c r="AF6" i="9"/>
  <c r="AF21" i="9"/>
  <c r="S11" i="10"/>
  <c r="S17" i="10" s="1"/>
  <c r="P56" i="9"/>
  <c r="P58" i="9" s="1"/>
  <c r="P60" i="9"/>
  <c r="J11" i="6"/>
  <c r="I11" i="6"/>
  <c r="J35" i="4"/>
  <c r="F87" i="2"/>
  <c r="D51" i="7"/>
  <c r="K13" i="10"/>
  <c r="K15" i="10" s="1"/>
  <c r="K17" i="10"/>
  <c r="AE9" i="10"/>
  <c r="R56" i="9"/>
  <c r="R58" i="9" s="1"/>
  <c r="R60" i="9" s="1"/>
  <c r="AF14" i="9"/>
  <c r="AF47" i="9"/>
  <c r="J20" i="4"/>
  <c r="H37" i="5"/>
  <c r="E19" i="6"/>
  <c r="J19" i="6"/>
  <c r="AF27" i="9"/>
  <c r="AF36" i="9"/>
  <c r="AF45" i="9"/>
  <c r="M13" i="10"/>
  <c r="M15" i="10" s="1"/>
  <c r="M17" i="10"/>
  <c r="I13" i="10"/>
  <c r="I15" i="10" s="1"/>
  <c r="I17" i="10"/>
  <c r="G9" i="6"/>
  <c r="J9" i="6"/>
  <c r="AA11" i="10"/>
  <c r="AA17" i="10" s="1"/>
  <c r="AF18" i="9"/>
  <c r="AF32" i="9"/>
  <c r="AF41" i="9"/>
  <c r="AF50" i="9"/>
  <c r="AC11" i="10"/>
  <c r="AC17" i="10" s="1"/>
  <c r="AE6" i="10"/>
  <c r="I12" i="4"/>
  <c r="G21" i="6"/>
  <c r="J21" i="6"/>
  <c r="L56" i="9"/>
  <c r="L58" i="9" s="1"/>
  <c r="L60" i="9" s="1"/>
  <c r="AD54" i="9"/>
  <c r="AF23" i="9"/>
  <c r="G13" i="10"/>
  <c r="G15" i="10" s="1"/>
  <c r="G17" i="10"/>
  <c r="E18" i="6"/>
  <c r="G18" i="6"/>
  <c r="I18" i="6"/>
  <c r="N56" i="9"/>
  <c r="N58" i="9" s="1"/>
  <c r="N60" i="9" s="1"/>
  <c r="AF8" i="9"/>
  <c r="AF24" i="9"/>
  <c r="AE2" i="10"/>
  <c r="AE11" i="10" s="1"/>
  <c r="AF5" i="9"/>
  <c r="AF54" i="9" s="1"/>
  <c r="L7" i="5"/>
  <c r="I7" i="6"/>
  <c r="E15" i="6"/>
  <c r="G17" i="6"/>
  <c r="H56" i="9"/>
  <c r="O13" i="10"/>
  <c r="O15" i="10" s="1"/>
  <c r="O17" i="10" s="1"/>
  <c r="E14" i="6"/>
  <c r="G16" i="6"/>
  <c r="E7" i="4"/>
  <c r="C37" i="4"/>
  <c r="E13" i="6"/>
  <c r="G15" i="6"/>
  <c r="L7" i="3"/>
  <c r="E12" i="6"/>
  <c r="G14" i="6"/>
  <c r="F60" i="2"/>
  <c r="F80" i="2" s="1"/>
  <c r="F22" i="2" s="1"/>
  <c r="J32" i="4"/>
  <c r="J16" i="6"/>
  <c r="D11" i="10"/>
  <c r="D17" i="10" s="1"/>
  <c r="AE4" i="10"/>
  <c r="K19" i="6" l="1"/>
  <c r="K11" i="6"/>
  <c r="K11" i="4"/>
  <c r="K32" i="4"/>
  <c r="K33" i="4"/>
  <c r="K22" i="4"/>
  <c r="K18" i="4"/>
  <c r="K36" i="4"/>
  <c r="K10" i="4"/>
  <c r="K19" i="4"/>
  <c r="K9" i="6"/>
  <c r="K12" i="6"/>
  <c r="K20" i="6"/>
  <c r="K17" i="6"/>
  <c r="K21" i="6"/>
  <c r="K10" i="6"/>
  <c r="K13" i="6"/>
  <c r="K8" i="6"/>
  <c r="L37" i="5"/>
  <c r="G37" i="6"/>
  <c r="K18" i="6"/>
  <c r="K16" i="6"/>
  <c r="G37" i="4"/>
  <c r="K35" i="4"/>
  <c r="K8" i="4"/>
  <c r="K20" i="4"/>
  <c r="I37" i="4"/>
  <c r="K28" i="4"/>
  <c r="L37" i="3"/>
  <c r="K9" i="4"/>
  <c r="K30" i="4"/>
  <c r="K29" i="4"/>
  <c r="T56" i="9"/>
  <c r="T58" i="9" s="1"/>
  <c r="T60" i="9" s="1"/>
  <c r="I37" i="6"/>
  <c r="E15" i="10"/>
  <c r="E17" i="10" s="1"/>
  <c r="AE15" i="10"/>
  <c r="AE17" i="10" s="1"/>
  <c r="K12" i="4"/>
  <c r="K34" i="4"/>
  <c r="K7" i="4"/>
  <c r="E37" i="4"/>
  <c r="F53" i="2" s="1"/>
  <c r="K15" i="6"/>
  <c r="K14" i="6"/>
  <c r="F28" i="2"/>
  <c r="H58" i="9"/>
  <c r="E37" i="6"/>
  <c r="F88" i="2" s="1"/>
  <c r="F29" i="2" s="1"/>
  <c r="K7" i="6"/>
  <c r="AB56" i="9"/>
  <c r="AB58" i="9" s="1"/>
  <c r="AB60" i="9"/>
  <c r="F30" i="2" l="1"/>
  <c r="F42" i="2" s="1"/>
  <c r="K37" i="4"/>
  <c r="F15" i="2"/>
  <c r="F16" i="2" s="1"/>
  <c r="F24" i="2" s="1"/>
  <c r="F57" i="2"/>
  <c r="F82" i="2" s="1"/>
  <c r="F56" i="9"/>
  <c r="K37" i="6"/>
  <c r="F58" i="9"/>
  <c r="H60" i="9"/>
  <c r="F60" i="9" s="1"/>
  <c r="F92" i="2"/>
  <c r="F118" i="2" s="1"/>
  <c r="F43" i="2" l="1"/>
  <c r="F47" i="2" s="1"/>
  <c r="H76" i="2"/>
  <c r="F130" i="2"/>
  <c r="H10" i="2" s="1"/>
  <c r="H77" i="2" l="1"/>
</calcChain>
</file>

<file path=xl/sharedStrings.xml><?xml version="1.0" encoding="utf-8"?>
<sst xmlns="http://schemas.openxmlformats.org/spreadsheetml/2006/main" count="481" uniqueCount="327">
  <si>
    <t>BUDGET INSTRUCTIONS</t>
  </si>
  <si>
    <t>ALL PROPOSALS MUST INCLUDE A BUDGET WORKBOOK AND A BUDGET NARRATIVE</t>
  </si>
  <si>
    <t>Budget Workbook:  The provided  Excel budget workbook template must be included in the application.  All other workbooks are considered non-responsive.  The workbook contains individual worksheets with the following labels:  Instructions, Proposer's Budget, Administrative Personnel Detail, Administrative Fringe Detail, Program Personnel Detail, Program Fringe Detail, Admin Budget Narrative, General Program Budget Narrative.  Successful respondents may be required to give further budget information at the time of contract negotiations.</t>
  </si>
  <si>
    <t>Budget Narrative:  The budget narrative must provide a description of costs associated with each line item on the detail budget sheets.</t>
  </si>
  <si>
    <t>Using Formulas: Respondents should only fill in applicable cells. Grayed out areas are locked cells. The formulas will automatically calculate the totals.</t>
  </si>
  <si>
    <t>Administrative Costs:   The costs of administration are those expenditures associated with performing the following overall general administrative functions as listed below:</t>
  </si>
  <si>
    <t xml:space="preserve"> Administrative costs cannot exceed 5 % of the total budget amount.</t>
  </si>
  <si>
    <t>Indirect Cost: Sub-recipient can ONLY charge indirect costs of overhead if they have a federally-negotiated, approved indirect cost rate or have an Indirect Cost Rate (ICR) negotiated with a federal cognizant agency. Otherwise all costs must be direct charged and detailed.</t>
  </si>
  <si>
    <t xml:space="preserve">Profit:  Profit is only available as a budget line item for commercial organizations.  Profit is limited to eight percent (8%) of the Proposer's Admin and Program funds budgeted excluding (1) any funds budgeted for payments to other providers for services not offered by the proposer and (2) any payments for support services and incentives. </t>
  </si>
  <si>
    <t>Proprietary Items:  Charges for proprietary services such as assessment are not allowed. Charges for proprietary management information systems are not allowed.  The Workforce Board Lehigh Valley (WBLV) only recognizes the Commonwealth's MIS system called Commonwealth Workforce Development System (CWDS).</t>
  </si>
  <si>
    <t xml:space="preserve">Budget Workbook Instructions:  </t>
  </si>
  <si>
    <t>Proposer's Budget Worksheet:  Proposer's Name, Address, Program Design and Contact Information are all that is to be entered on this sheet.</t>
  </si>
  <si>
    <t>Admin, Youth Program, Personnel Detail Worksheets:  Complete Job Title, Staff Name, Hourly Rate and Total Compensation for the budget.  Fill in each percentage to be charged to each funding stream.</t>
  </si>
  <si>
    <t>Admin, Youth Program Personnel Fringes Worksheets:  Fill in total amount for fringe benefits for each staff member.  This amount can be a formula, with a % tied to the total compensation amount.  Complete the breakdown of fringes.</t>
  </si>
  <si>
    <t>Admin, Youth Program Budget Narrative:  Fill in quantity, unit cost and cost breakdown by fund. Cells under line items can be used for detailed description.  Text will wrap if necessary.</t>
  </si>
  <si>
    <t>When all worksheets are completed, they will automatically populate the Proposer's Budget Sheet Worksheet.</t>
  </si>
  <si>
    <t>WIOA TANF YOUTH DEVELOPMENT PROGRAM</t>
  </si>
  <si>
    <t>7/1/2026 - 6/30/2027</t>
  </si>
  <si>
    <t>PROPOSER'S BUDGET</t>
  </si>
  <si>
    <t>Proposer's Name and Address:</t>
  </si>
  <si>
    <t>BUDGET CONTACT PERSON:</t>
  </si>
  <si>
    <t xml:space="preserve">NAME:  </t>
  </si>
  <si>
    <t xml:space="preserve">EMAIL: </t>
  </si>
  <si>
    <t xml:space="preserve">TELEPHONE:  </t>
  </si>
  <si>
    <t xml:space="preserve">PROGRAM DESIGN:  </t>
  </si>
  <si>
    <t>BUDGET PERIOD FROM:</t>
  </si>
  <si>
    <t>YOUTH</t>
  </si>
  <si>
    <t>Start:     7/1/2026     Finish:  6/30/2027</t>
  </si>
  <si>
    <t>GENERAL PROGRAM</t>
  </si>
  <si>
    <t>ADMINISTRATION COSTS</t>
  </si>
  <si>
    <t>BUDGETED</t>
  </si>
  <si>
    <t>AMOUNT</t>
  </si>
  <si>
    <t>A: PERSONNEL COSTS</t>
  </si>
  <si>
    <t>STAFF SALARIES</t>
  </si>
  <si>
    <t>STAFF FRINGE BENEFITS</t>
  </si>
  <si>
    <t>TOTAL SALARIES / FRINGE BENEFITS</t>
  </si>
  <si>
    <t>MILEAGE / TRAVEL - BUSINESS RELATED</t>
  </si>
  <si>
    <t>B: NON-PERSONNEL COSTS</t>
  </si>
  <si>
    <t>TOTAL NON-PERSONNEL COSTS</t>
  </si>
  <si>
    <t>TOTAL ADMINISTRATION COSTS</t>
  </si>
  <si>
    <t>PROGRAM COSTS</t>
  </si>
  <si>
    <t>A: PERSONNEL</t>
  </si>
  <si>
    <t>C: SUPPORT SERVICES / INCENTIVES</t>
  </si>
  <si>
    <t>TOTAL SUPPORT SERVICES / INCENTIVES</t>
  </si>
  <si>
    <t>TOTAL PROGRAM COSTS</t>
  </si>
  <si>
    <t>PROPOSERS TOTAL FUNDS (ADMIN &amp; PROGRAM) BUDGETED</t>
  </si>
  <si>
    <t>OTHER PROGRAM COSTS - PROVIDED BY WBLV</t>
  </si>
  <si>
    <t>( PARTICIPANT WAGES, FRINGE BENEFITS)</t>
  </si>
  <si>
    <t>TOTAL PROPOSED BUDGET COSTS</t>
  </si>
  <si>
    <t>DETAILED  PAGE - ADMINISTRATIVE COSTS</t>
  </si>
  <si>
    <t>PERSONNEL COSTS</t>
  </si>
  <si>
    <t>DETAILED SHEET ATTACHED - WAGES</t>
  </si>
  <si>
    <t>DETAILED SHEET ATTACHED - FRINGES</t>
  </si>
  <si>
    <t>MILEAGE</t>
  </si>
  <si>
    <t>TRAVEL - BUSINESS RELATED</t>
  </si>
  <si>
    <t>TOTAL ADMINISTRATIVE PERSONNEL COSTS</t>
  </si>
  <si>
    <t>NON-PERSONNEL COSTS</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</si>
  <si>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</si>
  <si>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</si>
  <si>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</si>
  <si>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</si>
  <si>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</si>
  <si>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</si>
  <si>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</si>
  <si>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</si>
  <si>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</si>
  <si>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</si>
  <si>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OUTSIDE PRINTING SERVICES</t>
  </si>
  <si>
    <t>POSTAGE</t>
  </si>
  <si>
    <t>PROFIT: TOTAL PROFIT CANNOT EXCEED 8% OF THE TOTAL BUDGET                                                      SEE INSTRUCTIONS FOR EXCLUSIONS</t>
  </si>
  <si>
    <t>RENT</t>
  </si>
  <si>
    <t>STAFF BACKGROUND CHECKS</t>
  </si>
  <si>
    <t>TELEPHONE / CELL PHONE</t>
  </si>
  <si>
    <t>UTILITIES</t>
  </si>
  <si>
    <t>CANNOT EXCEED 5% OF TOTAL BUDGET</t>
  </si>
  <si>
    <t>TOTAL BUDGET FOR ADMINISTRATIVE COSTS</t>
  </si>
  <si>
    <t>DETAILED PAGE - PROGRAM COSTS</t>
  </si>
  <si>
    <t>TOTAL PROGRAM PERSONNEL COSTS</t>
  </si>
  <si>
    <t>BOOKS / MATERIALS / TEACHING AIDS</t>
  </si>
  <si>
    <t>CONTRACT PURCHASE SERVICES</t>
  </si>
  <si>
    <t>EQUIPMENT LEASE / RENTAL / USAGE FEE</t>
  </si>
  <si>
    <t>PARTICIPANT BACKGROUND CHECKS</t>
  </si>
  <si>
    <t>PROFIT: TOTAL PROFIT CANNOT EXCEED 8% OF THE TOTAL BUDGET                                                          SEE INSTRUCTIONS FOR EXCLUSIONS</t>
  </si>
  <si>
    <t>TESTING MATERIALS</t>
  </si>
  <si>
    <t>TUITION</t>
  </si>
  <si>
    <t>TOTAL BUDGET FOR YOUTH PROGRAM COSTS</t>
  </si>
  <si>
    <t>SUPPORT SERVICES / INCENTIVES - EXCLUDED IN PROFIT</t>
  </si>
  <si>
    <t>BUS PASSES / GAS VOUCHERS</t>
  </si>
  <si>
    <t>DRIVERS EDUCATION</t>
  </si>
  <si>
    <t>INCENTIVES</t>
  </si>
  <si>
    <t>TECHNOLOGY SUPPORT (COMPUTERS/HOTSPOTS)</t>
  </si>
  <si>
    <t>UNIFORMS / SAFETY EQUIPMENT</t>
  </si>
  <si>
    <t>TOTAL SUPPORT SERVICES</t>
  </si>
  <si>
    <t>GRAND TOTAL</t>
  </si>
  <si>
    <t>OTHER PROGRAM COSTS - MUST BE COMPLETED BY PROPOSER</t>
  </si>
  <si>
    <t>WORKFORCE BOARD LEHIGH VALLEY WILL BE RESPONSIBLE FOR ISSUING THESE PAYMENTS DIRECTLY TO PARTICIPANTS</t>
  </si>
  <si>
    <t>PARTICIPANT WORK EXPERIENCE WAGES / FRINGE BENEFITS</t>
  </si>
  <si>
    <t xml:space="preserve"> # of youth</t>
  </si>
  <si>
    <t xml:space="preserve"> # of hours per youth</t>
  </si>
  <si>
    <t>@ $12.00 per hour</t>
  </si>
  <si>
    <t>Mandatory Fringes - FICA and Workers Comp @ 10% of Wages</t>
  </si>
  <si>
    <t>TOTAL OTHER PROGRAM COSTS</t>
  </si>
  <si>
    <t>YOUTH PROGRAMS</t>
  </si>
  <si>
    <t>Administrative Personnel Salaries Budget Form</t>
  </si>
  <si>
    <t xml:space="preserve">  Budget Period From: 7/1/2026 to  6/30/2027</t>
  </si>
  <si>
    <t>Job Title</t>
  </si>
  <si>
    <t>Staff Member Name       (If Known)</t>
  </si>
  <si>
    <t>Hourly Rate</t>
  </si>
  <si>
    <t>Total Compensation during Budget Period                 7/1/2026 - 6/30/2027</t>
  </si>
  <si>
    <t>YOUTH Admin % of Compensation to Budget</t>
  </si>
  <si>
    <t>YOUTH Admin Compensation Admin to Budget</t>
  </si>
  <si>
    <t>% of Salary from Other WBLV  Programs</t>
  </si>
  <si>
    <t xml:space="preserve">$ from other WBLV Programs </t>
  </si>
  <si>
    <t>% of Compensation from Other Sources Funding</t>
  </si>
  <si>
    <t>Other Sources Funding Compensation</t>
  </si>
  <si>
    <t>Total %
 (Must equal 100%)</t>
  </si>
  <si>
    <t>Total $</t>
  </si>
  <si>
    <t>TOTALS</t>
  </si>
  <si>
    <t>Administrative Fringe Benefits Budget Form</t>
  </si>
  <si>
    <t>Staff Member Name (If Known)</t>
  </si>
  <si>
    <t>Total Fringes during Contract Period
7/1/2026 - 6/30/2027</t>
  </si>
  <si>
    <t>YOUTH  Admin % of Fringes Budget</t>
  </si>
  <si>
    <t>YOUTH Admin Fringes Admin Budget</t>
  </si>
  <si>
    <t>% of Fringes from Other Sources Funding</t>
  </si>
  <si>
    <t>Other Sources Funding Fringes</t>
  </si>
  <si>
    <t>Specify Fringe:</t>
  </si>
  <si>
    <t>Must be in the form of a dollar amount.  Must equal total fringes.</t>
  </si>
  <si>
    <t>Dental</t>
  </si>
  <si>
    <t>Employer FICA</t>
  </si>
  <si>
    <t xml:space="preserve">Health Insurance </t>
  </si>
  <si>
    <t xml:space="preserve">Other (Specify) </t>
  </si>
  <si>
    <t>Retirement</t>
  </si>
  <si>
    <t>STD / LTD</t>
  </si>
  <si>
    <t>Vision</t>
  </si>
  <si>
    <t>Total</t>
  </si>
  <si>
    <t>Program Personnel Salaries Budget Form</t>
  </si>
  <si>
    <t>Staff Member Name        (If Known)</t>
  </si>
  <si>
    <t xml:space="preserve">Hourly Rate </t>
  </si>
  <si>
    <t>Total Compensation during Budget Period          7/1/2026 - 6/30/2027</t>
  </si>
  <si>
    <t>YOUTH Program  % of Compensation to Budget</t>
  </si>
  <si>
    <t>YOUTH Program Compensation Program  to Budget</t>
  </si>
  <si>
    <t>Total %
 (Must Equal 100)</t>
  </si>
  <si>
    <t>Program Fringe Benefit Detail Budget Form</t>
  </si>
  <si>
    <t>Staff Member Name                                                  (If Known)</t>
  </si>
  <si>
    <t>Total Fringes during Budget Period
7/1/2026 - 6/30/2027</t>
  </si>
  <si>
    <t>YOUTH GENERAL % of Fringes Budget</t>
  </si>
  <si>
    <t>YOUTH GENERAL Fringes Program Budget</t>
  </si>
  <si>
    <t>Total %
 (Must equal 100)</t>
  </si>
  <si>
    <t>ADMINISTRATION COSTS BUDGET NARRATIVE</t>
  </si>
  <si>
    <t xml:space="preserve">Itemize any items in your budget under the categories listed and provide cost breakdown.
 Add more lines if necessary.  </t>
  </si>
  <si>
    <t>Note: Items with 0 will automatically calculate when related cells are filled.</t>
  </si>
  <si>
    <t>Cost Category with Brief Description</t>
  </si>
  <si>
    <t>Quantity</t>
  </si>
  <si>
    <t>Unit Cost</t>
  </si>
  <si>
    <t>Total Cost</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</si>
  <si>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</si>
  <si>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</si>
  <si>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</si>
  <si>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</si>
  <si>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</si>
  <si>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</si>
  <si>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</si>
  <si>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</si>
  <si>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</si>
  <si>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</si>
  <si>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Mileage</t>
  </si>
  <si>
    <t>Other</t>
  </si>
  <si>
    <t>Outside Printing Services</t>
  </si>
  <si>
    <t>Postage</t>
  </si>
  <si>
    <t>Profit</t>
  </si>
  <si>
    <t>Rent</t>
  </si>
  <si>
    <t>Staff Background Checks</t>
  </si>
  <si>
    <t>Telephone / Cell Phone</t>
  </si>
  <si>
    <t>Travel - Business Related</t>
  </si>
  <si>
    <t>Utilities</t>
  </si>
  <si>
    <t>YOUTH GENERAL PROGRAM</t>
  </si>
  <si>
    <t>PROGRAM COSTS BUDGET NARRATIVE</t>
  </si>
  <si>
    <t>Books / Materials / Teaching Aids</t>
  </si>
  <si>
    <t>Bus Passes / Gas Vouchers</t>
  </si>
  <si>
    <t>Contract Purchased Services</t>
  </si>
  <si>
    <t>Drivers Education</t>
  </si>
  <si>
    <t>Equipment Lease / Rental / Usage</t>
  </si>
  <si>
    <t>Indirect Costs - Must have approved Indirect cost rate</t>
  </si>
  <si>
    <t>Incentives</t>
  </si>
  <si>
    <t>Other - Support Services</t>
  </si>
  <si>
    <t>Participant Background Checks</t>
  </si>
  <si>
    <t>Technology Support (Computers / Hot Spots)</t>
  </si>
  <si>
    <t>Testing Materials</t>
  </si>
  <si>
    <t>Tuition</t>
  </si>
  <si>
    <t>Uniforms / Safety Equipment</t>
  </si>
  <si>
    <t>Staff Member Name</t>
  </si>
  <si>
    <t>Start Date</t>
  </si>
  <si>
    <t>Current Hourly Rate at 6-30-16</t>
  </si>
  <si>
    <t>Total Compensation at Current Hourly Rate</t>
  </si>
  <si>
    <t>Total Compensation during Contract Period</t>
  </si>
  <si>
    <t>DLW % of Salary to  Budget</t>
  </si>
  <si>
    <t>DLW $ to Program Budget</t>
  </si>
  <si>
    <t>Adult % of Salary to  Budget</t>
  </si>
  <si>
    <t>Adult $ to Program Budget</t>
  </si>
  <si>
    <t>EARN % of Salary to  Budget</t>
  </si>
  <si>
    <t>EARN $ to Program Budget</t>
  </si>
  <si>
    <t>Youth % of Salary to General Program Budget</t>
  </si>
  <si>
    <t>Youth $ of Salary to General Program Budget</t>
  </si>
  <si>
    <t>Youth % of Salary to Work Based Budget</t>
  </si>
  <si>
    <t>Youth $ of Salary to Work Based Budget</t>
  </si>
  <si>
    <t>Title V   LC % of Salary to  Budget</t>
  </si>
  <si>
    <t>Title V LC $ to Program Budget</t>
  </si>
  <si>
    <t>Title V NC % of Salary to  Budget</t>
  </si>
  <si>
    <t>Title V NC $ to Program Budget</t>
  </si>
  <si>
    <t>AETC % of Salary to  Budget</t>
  </si>
  <si>
    <t>AETC $ to Program Budget</t>
  </si>
  <si>
    <t>Crisp % of Salary to Work Based Budget</t>
  </si>
  <si>
    <t>Crisp $ of Salary to Work Based Budget</t>
  </si>
  <si>
    <t>MicroCredentials % of Salary to Work Based Budget</t>
  </si>
  <si>
    <t>MicroCredentials $ of Salary to Work Based Budget</t>
  </si>
  <si>
    <t>BETC % of Salary to Work Based Budget</t>
  </si>
  <si>
    <t>BETC $ of Salary to Work Based Budget</t>
  </si>
  <si>
    <t>% of Salary from Other Sources of Funding</t>
  </si>
  <si>
    <t>$ of Salary from Other Sources of Funding</t>
  </si>
  <si>
    <t>Total %
 (Must total 100)</t>
  </si>
  <si>
    <t xml:space="preserve">Career Advisor </t>
  </si>
  <si>
    <t>Allen, Eugenia</t>
  </si>
  <si>
    <t>Quality Assurance Manager</t>
  </si>
  <si>
    <t>Anderson, Kerry</t>
  </si>
  <si>
    <t>Work Based Training Advisor</t>
  </si>
  <si>
    <t>Ash, Melissa</t>
  </si>
  <si>
    <t>Career Resource Center Coordinator</t>
  </si>
  <si>
    <t>Berklite, Mitzi</t>
  </si>
  <si>
    <t>Career Advisor/intake &amp; Assessment</t>
  </si>
  <si>
    <t>Bitsack, Debra</t>
  </si>
  <si>
    <t>Job Search Facilitator</t>
  </si>
  <si>
    <t>Blasini, Mark</t>
  </si>
  <si>
    <t>Job Developer</t>
  </si>
  <si>
    <t>Boisseau, Courtney</t>
  </si>
  <si>
    <t>Workshop Facilitator</t>
  </si>
  <si>
    <t>Castoral, Susan</t>
  </si>
  <si>
    <t>Intake Specialist</t>
  </si>
  <si>
    <t>Colon, Rachel</t>
  </si>
  <si>
    <t>Quality Assurance</t>
  </si>
  <si>
    <t>Croll, Kristen</t>
  </si>
  <si>
    <t>Training &amp; Education Advisor</t>
  </si>
  <si>
    <t>Dennis, Kristen</t>
  </si>
  <si>
    <t>Domenech, Diana</t>
  </si>
  <si>
    <t>Operations Manager</t>
  </si>
  <si>
    <t>Dulick, Heather</t>
  </si>
  <si>
    <t>Greeter/Receptionist</t>
  </si>
  <si>
    <t>Echevarria, Eva</t>
  </si>
  <si>
    <t>Business Service Representative</t>
  </si>
  <si>
    <t>Ferolie, Gary</t>
  </si>
  <si>
    <t>Career Advisor</t>
  </si>
  <si>
    <t>Flores, Amy</t>
  </si>
  <si>
    <t>Garcia-Heckman, Gloria</t>
  </si>
  <si>
    <t>Employment &amp;Training Coordinator</t>
  </si>
  <si>
    <t>Gillette, Chenaya</t>
  </si>
  <si>
    <t>Operations Director</t>
  </si>
  <si>
    <t>Griffith, Sue</t>
  </si>
  <si>
    <t>Long Term Unemployed Career Navigator</t>
  </si>
  <si>
    <t>Henderson, Ronysha</t>
  </si>
  <si>
    <t>Hernandez, Victor</t>
  </si>
  <si>
    <t>Security Officer</t>
  </si>
  <si>
    <t>Administrative Assistant</t>
  </si>
  <si>
    <t>Ketz, Robin</t>
  </si>
  <si>
    <t>Laury, Allison</t>
  </si>
  <si>
    <t>Lockard, Karen</t>
  </si>
  <si>
    <t>Youth Reengagement Coordinator</t>
  </si>
  <si>
    <t>McFarquhar, Patricia</t>
  </si>
  <si>
    <t>Career Advisor Supervisor</t>
  </si>
  <si>
    <t>McGaghey, Cassandra</t>
  </si>
  <si>
    <t>Meyers, Kim</t>
  </si>
  <si>
    <t>Mieses, Jonathan</t>
  </si>
  <si>
    <t>Recruiter</t>
  </si>
  <si>
    <t>Moody, Diane</t>
  </si>
  <si>
    <t>Murphy, Karina</t>
  </si>
  <si>
    <t>Employer Service Manager</t>
  </si>
  <si>
    <t>O'Hearn, Mick</t>
  </si>
  <si>
    <t>Career Advisor Retention</t>
  </si>
  <si>
    <t>Phillips, Cynthia</t>
  </si>
  <si>
    <t>Career Assessment</t>
  </si>
  <si>
    <t>Roberts, Gail</t>
  </si>
  <si>
    <t>Recruiter/Instructor</t>
  </si>
  <si>
    <t>Rohaly, Dennis</t>
  </si>
  <si>
    <t>Intake and Eligibility</t>
  </si>
  <si>
    <t>Roman, Tiffany</t>
  </si>
  <si>
    <t>Salloum, Steven</t>
  </si>
  <si>
    <t>Schulte, Sally</t>
  </si>
  <si>
    <t>Serrano, Elizabeth</t>
  </si>
  <si>
    <t>Stachnik, David</t>
  </si>
  <si>
    <t>Work Based Training Developer</t>
  </si>
  <si>
    <t>Stout, Trevor</t>
  </si>
  <si>
    <t>Bethlehem Employment &amp;Training Career Advisor</t>
  </si>
  <si>
    <t>TBD</t>
  </si>
  <si>
    <t>Career Advisor - Youth</t>
  </si>
  <si>
    <t>Recruiter Coordinator</t>
  </si>
  <si>
    <t>Unternahrer, Neil</t>
  </si>
  <si>
    <t>Career Assessment/Intake Specialist</t>
  </si>
  <si>
    <t>Wiltraut, Deborah</t>
  </si>
  <si>
    <t>Engagement &amp; Outreach Specialist</t>
  </si>
  <si>
    <t>Wise, Melissa</t>
  </si>
  <si>
    <t>Wolfe, Janet</t>
  </si>
  <si>
    <t>Wolfington, Nanse</t>
  </si>
  <si>
    <t>Yaghi,Yvonne</t>
  </si>
  <si>
    <t>Young, Janet</t>
  </si>
  <si>
    <t>TOTAL POOL BASE</t>
  </si>
  <si>
    <t>Possible Wage Increase only 9 months</t>
  </si>
  <si>
    <t>Total Budget Amount</t>
  </si>
  <si>
    <t>Division Specialist-Curriculum Developer</t>
  </si>
  <si>
    <t>Correia, Amy</t>
  </si>
  <si>
    <t>Division Specialist-Regional Dir</t>
  </si>
  <si>
    <t>Farrell, Joe</t>
  </si>
  <si>
    <t>Division Specialist-Employer Service Data Mgmt</t>
  </si>
  <si>
    <t>Harrell, Kris</t>
  </si>
  <si>
    <t>Division Specialist-Career Advisor</t>
  </si>
  <si>
    <t>Huisken Heather</t>
  </si>
  <si>
    <t>Division Specialist-Staff Development</t>
  </si>
  <si>
    <t>Kimso, Areinata</t>
  </si>
  <si>
    <t>Division Specialist-Performance</t>
  </si>
  <si>
    <t>Melf, Larry</t>
  </si>
  <si>
    <t>O'Brien, Tara</t>
  </si>
  <si>
    <t>Division Specialist-Quality Control</t>
  </si>
  <si>
    <t>Rex, Ed</t>
  </si>
  <si>
    <t>October Pool for Payroll Increases</t>
  </si>
  <si>
    <t>• Accounting, budgeting, financial and cash management functions;</t>
  </si>
  <si>
    <t>• Procurement and purchasing functions;</t>
  </si>
  <si>
    <t>• Property management functions;</t>
  </si>
  <si>
    <t>• Personnel management functions;</t>
  </si>
  <si>
    <t>• Payroll functions;</t>
  </si>
  <si>
    <t>• Audit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</si>
</sst>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0.0000%"/>
    <numFmt numFmtId="166" formatCode="&quot;$&quot;#,##0"/>
    <numFmt numFmtId="167" formatCode="0000"/>
    <numFmt numFmtId="168" formatCode="000000"/>
    <numFmt numFmtId="169" formatCode="&quot;$&quot;#,##0.00\ ;\(&quot;$&quot;#,##0.00\)"/>
    <numFmt numFmtId="170" formatCode="_(&quot;$&quot;* #,##0.0_);_(&quot;$&quot;* \(#,##0.0\);_(&quot;$&quot;* &quot;-&quot;??_);_(@_)"/>
    <numFmt numFmtId="171" formatCode="0.00_)"/>
    <numFmt numFmtId="172" formatCode="0.0%"/>
  </numFmts>
  <fonts count="40">
    <font>
      <sz val="11"/>
      <color theme="1"/>
      <name val="Calibri"/>
      <family val="2"/>
      <scheme val="minor"/>
    </font>
    <font>
      <sz val="11"/>
      <color indexed="8"/>
      <name val="Calibri"/>
      <family val="2"/>
    </font>
    <font>
      <sz val="12"/>
      <name val="Arial"/>
      <family val="2"/>
    </font>
    <font>
      <sz val="10"/>
      <name val="Arial"/>
      <family val="2"/>
    </font>
    <font>
      <b/>
      <sz val="12"/>
      <name val="Arial"/>
      <family val="2"/>
    </font>
    <font>
      <b/>
      <sz val="11"/>
      <name val="Arial"/>
      <family val="2"/>
    </font>
    <font>
      <sz val="8"/>
      <name val="Antique Olive"/>
      <family val="2"/>
    </font>
    <font>
      <sz val="8"/>
      <name val="Geneva"/>
    </font>
    <font>
      <sz val="8"/>
      <name val="Arial"/>
      <family val="2"/>
    </font>
    <font>
      <b/>
      <i/>
      <sz val="16"/>
      <name val="Helv"/>
    </font>
    <font>
      <sz val="12"/>
      <name val="SWISS"/>
    </font>
    <font>
      <sz val="10"/>
      <name val="MS Sans Serif"/>
      <family val="2"/>
    </font>
    <font>
      <b/>
      <sz val="10"/>
      <name val="MS Sans Serif"/>
      <family val="2"/>
    </font>
    <font>
      <b/>
      <sz val="8"/>
      <name val="Times New Roman"/>
      <family val="1"/>
    </font>
    <font>
      <sz val="11"/>
      <name val="Calibri"/>
      <family val="2"/>
    </font>
    <font>
      <b/>
      <sz val="11"/>
      <name val="Calibri"/>
      <family val="2"/>
    </font>
    <font>
      <sz val="11"/>
      <color theme="1"/>
      <name val="Calibri"/>
      <family val="2"/>
      <scheme val="minor"/>
    </font>
    <font>
      <b/>
      <sz val="11"/>
      <color theme="1"/>
      <name val="Calibri"/>
      <family val="2"/>
      <scheme val="minor"/>
    </font>
    <font>
      <b/>
      <sz val="11"/>
      <color theme="1"/>
      <name val="Calibri"/>
      <family val="2"/>
    </font>
    <font>
      <sz val="14"/>
      <color theme="1"/>
      <name val="Calibri"/>
      <family val="2"/>
      <scheme val="minor"/>
    </font>
    <font>
      <sz val="14"/>
      <color rgb="FFFF0000"/>
      <name val="Calibri"/>
      <family val="2"/>
      <scheme val="minor"/>
    </font>
    <font>
      <b/>
      <sz val="14"/>
      <color theme="1"/>
      <name val="Calibri"/>
      <family val="2"/>
      <scheme val="minor"/>
    </font>
    <font>
      <b/>
      <sz val="14"/>
      <color rgb="FFFF0000"/>
      <name val="Calibri"/>
      <family val="2"/>
      <scheme val="minor"/>
    </font>
    <font>
      <b/>
      <sz val="14"/>
      <color indexed="8"/>
      <name val="Calibri"/>
      <family val="2"/>
      <scheme val="minor"/>
    </font>
    <font>
      <sz val="14"/>
      <color indexed="8"/>
      <name val="Calibri"/>
      <family val="2"/>
      <scheme val="minor"/>
    </font>
    <font>
      <sz val="14"/>
      <name val="Calibri"/>
      <family val="2"/>
      <scheme val="minor"/>
    </font>
    <font>
      <b/>
      <sz val="14"/>
      <color indexed="30"/>
      <name val="Calibri"/>
      <family val="2"/>
      <scheme val="minor"/>
    </font>
    <font>
      <sz val="14"/>
      <color indexed="10"/>
      <name val="Calibri"/>
      <family val="2"/>
      <scheme val="minor"/>
    </font>
    <font>
      <b/>
      <sz val="14"/>
      <name val="Calibri"/>
      <family val="2"/>
      <scheme val="minor"/>
    </font>
    <font>
      <b/>
      <sz val="14"/>
      <name val="Arial"/>
      <family val="2"/>
    </font>
    <font>
      <i/>
      <sz val="14"/>
      <name val="Arial"/>
      <family val="2"/>
    </font>
    <font>
      <i/>
      <sz val="14"/>
      <color rgb="FFFF0000"/>
      <name val="Arial"/>
      <family val="2"/>
    </font>
    <font>
      <i/>
      <sz val="14"/>
      <name val="Calibri"/>
      <family val="2"/>
      <scheme val="minor"/>
    </font>
    <font>
      <i/>
      <sz val="14"/>
      <color rgb="FFFF0000"/>
      <name val="Calibri"/>
      <family val="2"/>
      <scheme val="minor"/>
    </font>
    <font>
      <b/>
      <sz val="14"/>
      <color indexed="8"/>
      <name val="Calibri"/>
      <family val="2"/>
    </font>
    <font>
      <b/>
      <sz val="14"/>
      <color indexed="30"/>
      <name val="Arial"/>
      <family val="2"/>
    </font>
    <font>
      <sz val="14"/>
      <color indexed="30"/>
      <name val="Arial"/>
      <family val="2"/>
    </font>
    <font>
      <b/>
      <sz val="16"/>
      <name val="Arial"/>
      <family val="2"/>
    </font>
    <font>
      <sz val="16"/>
      <name val="Arial"/>
      <family val="2"/>
    </font>
    <font>
      <sz val="14"/>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8"/>
      </patternFill>
    </fill>
    <fill>
      <patternFill patternType="mediumGray">
        <fgColor indexed="22"/>
      </patternFill>
    </fill>
    <fill>
      <patternFill patternType="solid">
        <fgColor indexed="44"/>
        <bgColor indexed="64"/>
      </patternFill>
    </fill>
    <fill>
      <patternFill patternType="solid">
        <fgColor indexed="43"/>
        <bgColor indexed="64"/>
      </patternFill>
    </fill>
    <fill>
      <patternFill patternType="solid">
        <fgColor indexed="9"/>
        <bgColor indexed="9"/>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s>
  <borders count="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8">
    <xf numFmtId="0" fontId="0" fillId="0" borderId="0"/>
    <xf numFmtId="167" fontId="6" fillId="0" borderId="0">
      <alignment horizontal="left"/>
    </xf>
    <xf numFmtId="168" fontId="7" fillId="0" borderId="0">
      <alignment horizontal="left"/>
    </xf>
    <xf numFmtId="0" fontId="7" fillId="0" borderId="0">
      <alignment horizontal="right"/>
    </xf>
    <xf numFmtId="43" fontId="3" fillId="0" borderId="0"/>
    <xf numFmtId="44" fontId="1" fillId="0" borderId="0"/>
    <xf numFmtId="44" fontId="3" fillId="0" borderId="0"/>
    <xf numFmtId="44" fontId="16" fillId="0" borderId="0"/>
    <xf numFmtId="44" fontId="3" fillId="0" borderId="0"/>
    <xf numFmtId="44" fontId="1" fillId="0" borderId="0"/>
    <xf numFmtId="169" fontId="3" fillId="0" borderId="0"/>
    <xf numFmtId="38" fontId="8" fillId="2" borderId="0"/>
    <xf numFmtId="170" fontId="5" fillId="0" borderId="0">
      <alignment horizontal="right"/>
    </xf>
    <xf numFmtId="0" fontId="4" fillId="0" borderId="1">
      <alignment horizontal="left" vertical="center"/>
    </xf>
    <xf numFmtId="0" fontId="4" fillId="0" borderId="2">
      <alignment horizontal="left" vertical="center"/>
    </xf>
    <xf numFmtId="10" fontId="8" fillId="3" borderId="3"/>
    <xf numFmtId="171" fontId="9" fillId="0" borderId="0"/>
    <xf numFmtId="0" fontId="3" fillId="0" borderId="0"/>
    <xf numFmtId="0" fontId="3" fillId="0" borderId="0"/>
    <xf numFmtId="0" fontId="16" fillId="0" borderId="0"/>
    <xf numFmtId="0" fontId="3" fillId="0" borderId="0"/>
    <xf numFmtId="0" fontId="10" fillId="4" borderId="0"/>
    <xf numFmtId="0" fontId="3" fillId="0" borderId="0"/>
    <xf numFmtId="9" fontId="16" fillId="0" borderId="0"/>
    <xf numFmtId="172" fontId="3" fillId="0" borderId="0"/>
    <xf numFmtId="10" fontId="3" fillId="0" borderId="0"/>
    <xf numFmtId="9" fontId="3" fillId="0" borderId="0"/>
    <xf numFmtId="9" fontId="3" fillId="0" borderId="0"/>
    <xf numFmtId="9" fontId="1" fillId="0" borderId="0"/>
    <xf numFmtId="0" fontId="11" fillId="0" borderId="0">
      <alignment horizontal="left"/>
    </xf>
    <xf numFmtId="15" fontId="11" fillId="0" borderId="0"/>
    <xf numFmtId="4" fontId="11" fillId="0" borderId="0"/>
    <xf numFmtId="0" fontId="12" fillId="0" borderId="4">
      <alignment horizontal="center"/>
    </xf>
    <xf numFmtId="3" fontId="11" fillId="0" borderId="0"/>
    <xf numFmtId="0" fontId="11" fillId="5" borderId="0"/>
    <xf numFmtId="0" fontId="13" fillId="0" borderId="0"/>
    <xf numFmtId="0" fontId="3" fillId="0" borderId="0"/>
    <xf numFmtId="0" fontId="1" fillId="0" borderId="0"/>
  </cellStyleXfs>
  <cellXfs count="350">
    <xf numFmtId="0" fontId="0" fillId="0" borderId="0" xfId="0"/>
    <xf numFmtId="164" fontId="4" fillId="0" borderId="3" xfId="0" applyNumberFormat="1" applyFont="1" applyBorder="1" applyProtection="1">
      <protection locked="0"/>
    </xf>
    <xf numFmtId="165" fontId="4" fillId="0" borderId="3" xfId="28" applyNumberFormat="1" applyFont="1" applyBorder="1" applyProtection="1">
      <protection locked="0"/>
    </xf>
    <xf numFmtId="10" fontId="2" fillId="0" borderId="3" xfId="28" applyNumberFormat="1" applyFont="1" applyBorder="1" applyProtection="1">
      <protection locked="0"/>
    </xf>
    <xf numFmtId="166" fontId="4" fillId="0" borderId="3" xfId="0" applyNumberFormat="1" applyFont="1" applyBorder="1"/>
    <xf numFmtId="166" fontId="0" fillId="0" borderId="0" xfId="0" applyNumberFormat="1"/>
    <xf numFmtId="166" fontId="0" fillId="0" borderId="0" xfId="0" applyNumberFormat="1" applyAlignment="1">
      <alignment horizontal="center"/>
    </xf>
    <xf numFmtId="0" fontId="0" fillId="0" borderId="0" xfId="0" applyAlignment="1">
      <alignment horizontal="center"/>
    </xf>
    <xf numFmtId="0" fontId="0" fillId="0" borderId="8" xfId="0" applyBorder="1" applyAlignment="1">
      <alignment wrapText="1"/>
    </xf>
    <xf numFmtId="164" fontId="4" fillId="10" borderId="3" xfId="0" applyNumberFormat="1" applyFont="1" applyFill="1" applyBorder="1"/>
    <xf numFmtId="10" fontId="4" fillId="10" borderId="3" xfId="28" applyNumberFormat="1" applyFont="1" applyFill="1" applyBorder="1"/>
    <xf numFmtId="166" fontId="17"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10" fontId="17" fillId="0" borderId="3" xfId="28" applyNumberFormat="1" applyFont="1" applyBorder="1" applyAlignment="1">
      <alignment horizontal="center" vertical="center" wrapText="1"/>
    </xf>
    <xf numFmtId="0" fontId="14" fillId="0" borderId="3" xfId="18" applyFont="1" applyBorder="1" applyAlignment="1">
      <alignment horizontal="left" indent="1"/>
    </xf>
    <xf numFmtId="0" fontId="14" fillId="0" borderId="3" xfId="18" applyFont="1" applyBorder="1" applyAlignment="1">
      <alignment horizontal="left"/>
    </xf>
    <xf numFmtId="166" fontId="18" fillId="0" borderId="3" xfId="0" applyNumberFormat="1" applyFont="1" applyBorder="1" applyAlignment="1">
      <alignment horizontal="center" vertical="center" wrapText="1"/>
    </xf>
    <xf numFmtId="165" fontId="4" fillId="0" borderId="9" xfId="28" applyNumberFormat="1" applyFont="1" applyBorder="1" applyProtection="1">
      <protection locked="0"/>
    </xf>
    <xf numFmtId="165" fontId="17" fillId="0" borderId="9" xfId="28" applyNumberFormat="1" applyFont="1" applyBorder="1" applyAlignment="1">
      <alignment horizontal="center" vertical="center" wrapText="1"/>
    </xf>
    <xf numFmtId="165" fontId="4" fillId="10" borderId="9" xfId="28" applyNumberFormat="1" applyFont="1" applyFill="1" applyBorder="1"/>
    <xf numFmtId="165" fontId="18" fillId="0" borderId="9" xfId="28" applyNumberFormat="1" applyFont="1" applyBorder="1" applyAlignment="1">
      <alignment horizontal="center" vertical="center" wrapText="1"/>
    </xf>
    <xf numFmtId="165" fontId="2" fillId="0" borderId="3" xfId="28" applyNumberFormat="1" applyFont="1" applyBorder="1" applyProtection="1">
      <protection locked="0"/>
    </xf>
    <xf numFmtId="164" fontId="4" fillId="10" borderId="3" xfId="0" applyNumberFormat="1" applyFont="1" applyFill="1" applyBorder="1" applyAlignment="1">
      <alignment vertical="center"/>
    </xf>
    <xf numFmtId="165" fontId="2" fillId="0" borderId="3" xfId="28" applyNumberFormat="1" applyFont="1" applyBorder="1" applyAlignment="1" applyProtection="1">
      <alignment vertical="center"/>
      <protection locked="0"/>
    </xf>
    <xf numFmtId="10" fontId="4" fillId="10" borderId="3" xfId="28" applyNumberFormat="1" applyFont="1" applyFill="1" applyBorder="1" applyAlignment="1">
      <alignment vertical="center"/>
    </xf>
    <xf numFmtId="0" fontId="15" fillId="0" borderId="3" xfId="18" applyFont="1" applyBorder="1" applyAlignment="1">
      <alignment horizontal="left" indent="1"/>
    </xf>
    <xf numFmtId="0" fontId="15" fillId="0" borderId="3" xfId="18" applyFont="1" applyBorder="1" applyAlignment="1">
      <alignment horizontal="left" wrapText="1" indent="1"/>
    </xf>
    <xf numFmtId="0" fontId="15" fillId="0" borderId="3" xfId="0" applyFont="1" applyBorder="1" applyAlignment="1">
      <alignment horizontal="left" wrapText="1" indent="1"/>
    </xf>
    <xf numFmtId="0" fontId="15" fillId="0" borderId="3" xfId="0" applyFont="1" applyBorder="1" applyAlignment="1">
      <alignment horizontal="left" indent="1"/>
    </xf>
    <xf numFmtId="0" fontId="15" fillId="0" borderId="3" xfId="18" applyFont="1" applyBorder="1" applyAlignment="1">
      <alignment horizontal="left"/>
    </xf>
    <xf numFmtId="0" fontId="17" fillId="0" borderId="3" xfId="0" applyFont="1" applyBorder="1" applyAlignment="1">
      <alignment horizontal="left"/>
    </xf>
    <xf numFmtId="0" fontId="15" fillId="0" borderId="3" xfId="18" applyFont="1" applyBorder="1" applyAlignment="1">
      <alignment horizontal="left" vertical="center"/>
    </xf>
    <xf numFmtId="165" fontId="2" fillId="0" borderId="9" xfId="28" applyNumberFormat="1" applyFont="1" applyBorder="1" applyProtection="1">
      <protection locked="0"/>
    </xf>
    <xf numFmtId="165" fontId="2" fillId="0" borderId="9" xfId="28" applyNumberFormat="1" applyFont="1" applyBorder="1" applyAlignment="1" applyProtection="1">
      <alignment vertical="center"/>
      <protection locked="0"/>
    </xf>
    <xf numFmtId="164" fontId="2" fillId="0" borderId="3" xfId="0" applyNumberFormat="1" applyFont="1" applyBorder="1" applyProtection="1">
      <protection locked="0"/>
    </xf>
    <xf numFmtId="164" fontId="2" fillId="0" borderId="3" xfId="0" applyNumberFormat="1" applyFont="1" applyBorder="1" applyAlignment="1" applyProtection="1">
      <alignment vertical="center"/>
      <protection locked="0"/>
    </xf>
    <xf numFmtId="0" fontId="15" fillId="0" borderId="3" xfId="18" applyFont="1" applyBorder="1" applyAlignment="1">
      <alignment vertical="center"/>
    </xf>
    <xf numFmtId="0" fontId="0" fillId="0" borderId="0" xfId="0" applyAlignment="1">
      <alignment wrapText="1"/>
    </xf>
    <xf numFmtId="10" fontId="18" fillId="0" borderId="3" xfId="28" applyNumberFormat="1" applyFont="1" applyBorder="1" applyAlignment="1">
      <alignment horizontal="center" vertical="center" wrapText="1"/>
    </xf>
    <xf numFmtId="14" fontId="15" fillId="0" borderId="3" xfId="18" applyNumberFormat="1" applyFont="1" applyBorder="1" applyAlignment="1">
      <alignment horizontal="center"/>
    </xf>
    <xf numFmtId="0" fontId="15" fillId="11" borderId="3" xfId="18" applyFont="1" applyFill="1" applyBorder="1" applyAlignment="1">
      <alignment horizontal="left" indent="1"/>
    </xf>
    <xf numFmtId="0" fontId="15" fillId="11" borderId="3" xfId="18" applyFont="1" applyFill="1" applyBorder="1" applyAlignment="1">
      <alignment horizontal="left"/>
    </xf>
    <xf numFmtId="14" fontId="15" fillId="11" borderId="3" xfId="18" applyNumberFormat="1" applyFont="1" applyFill="1" applyBorder="1" applyAlignment="1">
      <alignment horizontal="center"/>
    </xf>
    <xf numFmtId="164" fontId="2" fillId="11" borderId="3" xfId="0" applyNumberFormat="1" applyFont="1" applyFill="1" applyBorder="1" applyProtection="1">
      <protection locked="0"/>
    </xf>
    <xf numFmtId="165" fontId="2" fillId="11" borderId="3" xfId="28" applyNumberFormat="1" applyFont="1" applyFill="1" applyBorder="1" applyProtection="1">
      <protection locked="0"/>
    </xf>
    <xf numFmtId="164" fontId="4" fillId="11" borderId="3" xfId="0" applyNumberFormat="1" applyFont="1" applyFill="1" applyBorder="1"/>
    <xf numFmtId="165" fontId="2" fillId="11" borderId="9" xfId="28" applyNumberFormat="1" applyFont="1" applyFill="1" applyBorder="1" applyProtection="1">
      <protection locked="0"/>
    </xf>
    <xf numFmtId="10" fontId="4" fillId="11" borderId="3" xfId="28" applyNumberFormat="1" applyFont="1" applyFill="1" applyBorder="1"/>
    <xf numFmtId="0" fontId="15" fillId="11" borderId="3" xfId="18" applyFont="1" applyFill="1" applyBorder="1" applyAlignment="1">
      <alignment horizontal="left" wrapText="1" indent="1"/>
    </xf>
    <xf numFmtId="9" fontId="4" fillId="0" borderId="3" xfId="23" applyFont="1" applyBorder="1"/>
    <xf numFmtId="164" fontId="4" fillId="0" borderId="3" xfId="0" applyNumberFormat="1" applyFont="1" applyBorder="1"/>
    <xf numFmtId="9" fontId="15" fillId="0" borderId="3" xfId="18" applyNumberFormat="1" applyFont="1" applyBorder="1" applyAlignment="1">
      <alignment horizontal="right" indent="1"/>
    </xf>
    <xf numFmtId="0" fontId="19" fillId="0" borderId="25" xfId="0" applyFont="1" applyBorder="1" applyAlignment="1">
      <alignment horizontal="left" indent="1"/>
    </xf>
    <xf numFmtId="0" fontId="19" fillId="0" borderId="2" xfId="0" applyFont="1" applyBorder="1"/>
    <xf numFmtId="0" fontId="19" fillId="0" borderId="0" xfId="0" applyFont="1"/>
    <xf numFmtId="44" fontId="19" fillId="0" borderId="0" xfId="0" applyNumberFormat="1" applyFont="1"/>
    <xf numFmtId="0" fontId="19" fillId="7" borderId="19" xfId="0" applyFont="1" applyFill="1" applyBorder="1"/>
    <xf numFmtId="0" fontId="19" fillId="7" borderId="7" xfId="0" applyFont="1" applyFill="1" applyBorder="1"/>
    <xf numFmtId="0" fontId="19" fillId="0" borderId="8" xfId="0" applyFont="1" applyBorder="1"/>
    <xf numFmtId="0" fontId="19" fillId="0" borderId="25" xfId="0" applyFont="1" applyBorder="1"/>
    <xf numFmtId="0" fontId="19" fillId="7" borderId="2" xfId="0" applyFont="1" applyFill="1" applyBorder="1"/>
    <xf numFmtId="44" fontId="19" fillId="7" borderId="7" xfId="5" applyFont="1" applyFill="1" applyBorder="1"/>
    <xf numFmtId="0" fontId="19" fillId="6" borderId="2" xfId="0" applyFont="1" applyFill="1" applyBorder="1"/>
    <xf numFmtId="0" fontId="19" fillId="6" borderId="7" xfId="0" applyFont="1" applyFill="1" applyBorder="1"/>
    <xf numFmtId="0" fontId="19" fillId="0" borderId="24" xfId="0" applyFont="1" applyBorder="1"/>
    <xf numFmtId="0" fontId="21" fillId="0" borderId="0" xfId="0" applyFont="1"/>
    <xf numFmtId="0" fontId="23" fillId="7" borderId="26" xfId="0" applyFont="1" applyFill="1" applyBorder="1"/>
    <xf numFmtId="44" fontId="25" fillId="0" borderId="7" xfId="0" applyNumberFormat="1" applyFont="1" applyBorder="1"/>
    <xf numFmtId="44" fontId="26" fillId="0" borderId="7" xfId="0" applyNumberFormat="1" applyFont="1" applyBorder="1"/>
    <xf numFmtId="44" fontId="24" fillId="0" borderId="7" xfId="0" applyNumberFormat="1" applyFont="1" applyBorder="1"/>
    <xf numFmtId="0" fontId="23" fillId="7" borderId="25" xfId="0" applyFont="1" applyFill="1" applyBorder="1"/>
    <xf numFmtId="44" fontId="24" fillId="0" borderId="18" xfId="0" applyNumberFormat="1" applyFont="1" applyBorder="1"/>
    <xf numFmtId="0" fontId="23" fillId="6" borderId="25" xfId="0" applyFont="1" applyFill="1" applyBorder="1"/>
    <xf numFmtId="0" fontId="23" fillId="0" borderId="24" xfId="0" applyFont="1" applyBorder="1" applyAlignment="1">
      <alignment horizontal="left"/>
    </xf>
    <xf numFmtId="0" fontId="23" fillId="0" borderId="8" xfId="0" applyFont="1" applyBorder="1" applyAlignment="1">
      <alignment horizontal="left"/>
    </xf>
    <xf numFmtId="44" fontId="26" fillId="0" borderId="18" xfId="0" applyNumberFormat="1" applyFont="1" applyBorder="1"/>
    <xf numFmtId="44" fontId="24" fillId="0" borderId="7" xfId="9" applyFont="1" applyBorder="1"/>
    <xf numFmtId="44" fontId="25" fillId="0" borderId="7" xfId="0" applyNumberFormat="1" applyFont="1" applyBorder="1" applyAlignment="1">
      <alignment vertical="center"/>
    </xf>
    <xf numFmtId="44" fontId="27" fillId="0" borderId="18" xfId="0" applyNumberFormat="1" applyFont="1" applyBorder="1" applyAlignment="1">
      <alignment horizontal="center" shrinkToFit="1"/>
    </xf>
    <xf numFmtId="44" fontId="24" fillId="0" borderId="18" xfId="9" applyFont="1" applyBorder="1"/>
    <xf numFmtId="44" fontId="26" fillId="0" borderId="5" xfId="0" applyNumberFormat="1" applyFont="1" applyBorder="1"/>
    <xf numFmtId="44" fontId="26" fillId="0" borderId="6" xfId="0" applyNumberFormat="1" applyFont="1" applyBorder="1"/>
    <xf numFmtId="44" fontId="24" fillId="0" borderId="0" xfId="0" applyNumberFormat="1" applyFont="1"/>
    <xf numFmtId="0" fontId="19" fillId="0" borderId="0" xfId="0" applyFont="1" applyAlignment="1">
      <alignment horizontal="center"/>
    </xf>
    <xf numFmtId="44" fontId="25" fillId="0" borderId="7" xfId="9" applyFont="1" applyBorder="1" applyAlignment="1">
      <alignment horizontal="right"/>
    </xf>
    <xf numFmtId="0" fontId="19" fillId="7" borderId="18" xfId="0" applyFont="1" applyFill="1" applyBorder="1"/>
    <xf numFmtId="44" fontId="23" fillId="6" borderId="22" xfId="0" applyNumberFormat="1" applyFont="1" applyFill="1" applyBorder="1" applyAlignment="1">
      <alignment horizontal="center"/>
    </xf>
    <xf numFmtId="44" fontId="24" fillId="0" borderId="15" xfId="0" applyNumberFormat="1" applyFont="1" applyBorder="1"/>
    <xf numFmtId="0" fontId="22" fillId="0" borderId="0" xfId="0" applyFont="1" applyAlignment="1">
      <alignment horizontal="center"/>
    </xf>
    <xf numFmtId="0" fontId="21" fillId="0" borderId="3" xfId="0" applyFont="1" applyBorder="1" applyAlignment="1">
      <alignment horizontal="center" vertical="center" wrapText="1"/>
    </xf>
    <xf numFmtId="166" fontId="21" fillId="0" borderId="3" xfId="0" applyNumberFormat="1" applyFont="1" applyBorder="1" applyAlignment="1">
      <alignment horizontal="center" vertical="center" wrapText="1"/>
    </xf>
    <xf numFmtId="10" fontId="23" fillId="0" borderId="3" xfId="28" applyNumberFormat="1" applyFont="1" applyBorder="1" applyAlignment="1">
      <alignment horizontal="center" vertical="center" wrapText="1"/>
    </xf>
    <xf numFmtId="10" fontId="21" fillId="0" borderId="3" xfId="28" applyNumberFormat="1" applyFont="1" applyBorder="1" applyAlignment="1">
      <alignment horizontal="center" vertical="center" wrapText="1"/>
    </xf>
    <xf numFmtId="164" fontId="28" fillId="10" borderId="3" xfId="0" applyNumberFormat="1" applyFont="1" applyFill="1" applyBorder="1"/>
    <xf numFmtId="10" fontId="28" fillId="10" borderId="3" xfId="28" applyNumberFormat="1" applyFont="1" applyFill="1" applyBorder="1"/>
    <xf numFmtId="166" fontId="28" fillId="0" borderId="3" xfId="0" applyNumberFormat="1" applyFont="1" applyBorder="1"/>
    <xf numFmtId="166" fontId="19" fillId="0" borderId="0" xfId="0" applyNumberFormat="1" applyFont="1"/>
    <xf numFmtId="10" fontId="19" fillId="0" borderId="0" xfId="28" applyNumberFormat="1" applyFont="1"/>
    <xf numFmtId="166" fontId="19" fillId="0" borderId="0" xfId="0" applyNumberFormat="1" applyFont="1" applyAlignment="1">
      <alignment horizontal="center"/>
    </xf>
    <xf numFmtId="0" fontId="28" fillId="10" borderId="3" xfId="0" applyFont="1" applyFill="1" applyBorder="1"/>
    <xf numFmtId="165" fontId="28" fillId="10" borderId="3" xfId="28" applyNumberFormat="1" applyFont="1" applyFill="1" applyBorder="1"/>
    <xf numFmtId="44" fontId="28" fillId="10" borderId="3" xfId="5" applyFont="1" applyFill="1" applyBorder="1"/>
    <xf numFmtId="165" fontId="28" fillId="10" borderId="9" xfId="28" applyNumberFormat="1" applyFont="1" applyFill="1" applyBorder="1"/>
    <xf numFmtId="166" fontId="28" fillId="10" borderId="3" xfId="0" applyNumberFormat="1" applyFont="1" applyFill="1" applyBorder="1"/>
    <xf numFmtId="44" fontId="28" fillId="10" borderId="3" xfId="28" applyNumberFormat="1" applyFont="1" applyFill="1" applyBorder="1"/>
    <xf numFmtId="10" fontId="28" fillId="10" borderId="9" xfId="28" applyNumberFormat="1" applyFont="1" applyFill="1" applyBorder="1"/>
    <xf numFmtId="0" fontId="21" fillId="0" borderId="0" xfId="0" applyFont="1" applyAlignment="1">
      <alignment vertical="center"/>
    </xf>
    <xf numFmtId="0" fontId="19" fillId="0" borderId="0" xfId="0" applyFont="1" applyAlignment="1">
      <alignment horizontal="center" wrapText="1"/>
    </xf>
    <xf numFmtId="10" fontId="19" fillId="0" borderId="0" xfId="28" applyNumberFormat="1" applyFont="1" applyAlignment="1">
      <alignment horizontal="center"/>
    </xf>
    <xf numFmtId="0" fontId="22" fillId="0" borderId="0" xfId="0" applyFont="1" applyAlignment="1">
      <alignment horizontal="left"/>
    </xf>
    <xf numFmtId="165" fontId="22" fillId="0" borderId="0" xfId="23" applyNumberFormat="1" applyFont="1" applyAlignment="1">
      <alignment horizontal="center"/>
    </xf>
    <xf numFmtId="165" fontId="21" fillId="0" borderId="3" xfId="23" applyNumberFormat="1" applyFont="1" applyBorder="1" applyAlignment="1">
      <alignment horizontal="center" vertical="center" wrapText="1"/>
    </xf>
    <xf numFmtId="0" fontId="28" fillId="0" borderId="3" xfId="18" applyFont="1" applyBorder="1" applyAlignment="1" applyProtection="1">
      <alignment horizontal="left" vertical="center"/>
      <protection locked="0"/>
    </xf>
    <xf numFmtId="164" fontId="28" fillId="0" borderId="3" xfId="0" applyNumberFormat="1" applyFont="1" applyBorder="1" applyAlignment="1" applyProtection="1">
      <alignment vertical="center"/>
      <protection locked="0"/>
    </xf>
    <xf numFmtId="165" fontId="28" fillId="0" borderId="3" xfId="28" applyNumberFormat="1" applyFont="1" applyBorder="1" applyAlignment="1" applyProtection="1">
      <alignment vertical="center"/>
      <protection locked="0"/>
    </xf>
    <xf numFmtId="164" fontId="28" fillId="10" borderId="3" xfId="0" applyNumberFormat="1" applyFont="1" applyFill="1" applyBorder="1" applyAlignment="1">
      <alignment vertical="center"/>
    </xf>
    <xf numFmtId="165" fontId="28" fillId="0" borderId="9" xfId="28" applyNumberFormat="1" applyFont="1" applyBorder="1" applyAlignment="1" applyProtection="1">
      <alignment vertical="center"/>
      <protection locked="0"/>
    </xf>
    <xf numFmtId="165" fontId="28" fillId="10" borderId="3" xfId="23" applyNumberFormat="1" applyFont="1" applyFill="1" applyBorder="1" applyAlignment="1">
      <alignment vertical="center"/>
    </xf>
    <xf numFmtId="166" fontId="28" fillId="0" borderId="3" xfId="0" applyNumberFormat="1" applyFont="1" applyBorder="1" applyAlignment="1">
      <alignment horizontal="left" vertical="center"/>
    </xf>
    <xf numFmtId="166" fontId="28" fillId="0" borderId="3" xfId="0" applyNumberFormat="1" applyFont="1" applyBorder="1" applyAlignment="1">
      <alignment vertical="center"/>
    </xf>
    <xf numFmtId="10" fontId="28" fillId="10" borderId="3" xfId="28" applyNumberFormat="1" applyFont="1" applyFill="1" applyBorder="1" applyAlignment="1">
      <alignment vertical="center"/>
    </xf>
    <xf numFmtId="165" fontId="28" fillId="10" borderId="9" xfId="28" applyNumberFormat="1" applyFont="1" applyFill="1" applyBorder="1" applyAlignment="1">
      <alignment vertical="center"/>
    </xf>
    <xf numFmtId="164" fontId="19" fillId="0" borderId="0" xfId="0" applyNumberFormat="1" applyFont="1" applyAlignment="1">
      <alignment horizontal="center"/>
    </xf>
    <xf numFmtId="165" fontId="19" fillId="0" borderId="0" xfId="23" applyNumberFormat="1" applyFont="1" applyAlignment="1">
      <alignment horizontal="center"/>
    </xf>
    <xf numFmtId="0" fontId="28" fillId="0" borderId="3" xfId="0" applyFont="1" applyBorder="1" applyAlignment="1" applyProtection="1">
      <alignment vertical="center" wrapText="1"/>
      <protection locked="0"/>
    </xf>
    <xf numFmtId="0" fontId="28" fillId="0" borderId="3" xfId="0" applyFont="1" applyBorder="1" applyAlignment="1" applyProtection="1">
      <alignment vertical="center"/>
      <protection locked="0"/>
    </xf>
    <xf numFmtId="165" fontId="25" fillId="0" borderId="3" xfId="28" applyNumberFormat="1" applyFont="1" applyBorder="1" applyAlignment="1" applyProtection="1">
      <alignment vertical="center"/>
      <protection locked="0"/>
    </xf>
    <xf numFmtId="0" fontId="28" fillId="10" borderId="3" xfId="0" applyFont="1" applyFill="1" applyBorder="1" applyAlignment="1">
      <alignment vertical="center" wrapText="1"/>
    </xf>
    <xf numFmtId="0" fontId="28" fillId="10" borderId="3" xfId="0" applyFont="1" applyFill="1" applyBorder="1" applyAlignment="1">
      <alignment vertical="center"/>
    </xf>
    <xf numFmtId="44" fontId="28" fillId="0" borderId="3" xfId="0" applyNumberFormat="1" applyFont="1" applyBorder="1" applyAlignment="1" applyProtection="1">
      <alignment vertical="center"/>
      <protection locked="0"/>
    </xf>
    <xf numFmtId="165" fontId="28" fillId="10" borderId="3" xfId="28" applyNumberFormat="1" applyFont="1" applyFill="1" applyBorder="1" applyAlignment="1">
      <alignment vertical="center"/>
    </xf>
    <xf numFmtId="44" fontId="28" fillId="10" borderId="3" xfId="5" applyFont="1" applyFill="1" applyBorder="1" applyAlignment="1">
      <alignment vertical="center"/>
    </xf>
    <xf numFmtId="0" fontId="19" fillId="0" borderId="0" xfId="0" applyFont="1" applyAlignment="1" applyProtection="1">
      <alignment vertical="center"/>
      <protection locked="0"/>
    </xf>
    <xf numFmtId="0" fontId="28" fillId="0" borderId="3" xfId="18" applyFont="1" applyBorder="1" applyAlignment="1" applyProtection="1">
      <alignment horizontal="left" vertical="center" wrapText="1"/>
      <protection locked="0"/>
    </xf>
    <xf numFmtId="0" fontId="22" fillId="0" borderId="0" xfId="0" applyFont="1"/>
    <xf numFmtId="44" fontId="28" fillId="0" borderId="3" xfId="5" applyFont="1" applyBorder="1" applyProtection="1">
      <protection locked="0"/>
    </xf>
    <xf numFmtId="0" fontId="21" fillId="0" borderId="0" xfId="0" applyFont="1" applyAlignment="1" applyProtection="1">
      <alignment vertical="center"/>
      <protection locked="0"/>
    </xf>
    <xf numFmtId="0" fontId="29" fillId="0" borderId="0" xfId="0" applyFont="1" applyAlignment="1">
      <alignment horizontal="center" wrapText="1"/>
    </xf>
    <xf numFmtId="0" fontId="29" fillId="0" borderId="0" xfId="0" applyFont="1" applyAlignment="1">
      <alignment horizontal="center"/>
    </xf>
    <xf numFmtId="44" fontId="29" fillId="0" borderId="0" xfId="5" applyFont="1" applyAlignment="1">
      <alignment horizontal="center"/>
    </xf>
    <xf numFmtId="0" fontId="29" fillId="2" borderId="3" xfId="0" applyFont="1" applyFill="1" applyBorder="1" applyAlignment="1">
      <alignment horizontal="center"/>
    </xf>
    <xf numFmtId="44" fontId="29" fillId="2" borderId="3" xfId="5" applyFont="1" applyFill="1" applyBorder="1"/>
    <xf numFmtId="8" fontId="29" fillId="2" borderId="3" xfId="0" applyNumberFormat="1" applyFont="1" applyFill="1" applyBorder="1"/>
    <xf numFmtId="44" fontId="19" fillId="0" borderId="3" xfId="5" applyFont="1" applyBorder="1" applyProtection="1">
      <protection locked="0"/>
    </xf>
    <xf numFmtId="0" fontId="29" fillId="2" borderId="3" xfId="0" applyFont="1" applyFill="1" applyBorder="1" applyAlignment="1">
      <alignment wrapText="1"/>
    </xf>
    <xf numFmtId="8" fontId="19" fillId="0" borderId="0" xfId="0" applyNumberFormat="1" applyFont="1"/>
    <xf numFmtId="0" fontId="19" fillId="0" borderId="16" xfId="0" applyFont="1" applyBorder="1" applyAlignment="1">
      <alignment horizontal="center"/>
    </xf>
    <xf numFmtId="0" fontId="25" fillId="8" borderId="24" xfId="0" applyFont="1" applyFill="1" applyBorder="1" applyAlignment="1">
      <alignment horizontal="left"/>
    </xf>
    <xf numFmtId="44" fontId="25" fillId="0" borderId="8" xfId="9" applyFont="1" applyBorder="1"/>
    <xf numFmtId="41" fontId="25" fillId="0" borderId="8" xfId="28" applyNumberFormat="1" applyFont="1" applyBorder="1"/>
    <xf numFmtId="44" fontId="19" fillId="0" borderId="8" xfId="0" applyNumberFormat="1" applyFont="1" applyBorder="1"/>
    <xf numFmtId="0" fontId="19" fillId="7" borderId="8" xfId="0" applyFont="1" applyFill="1" applyBorder="1"/>
    <xf numFmtId="43" fontId="25" fillId="0" borderId="25" xfId="22" applyNumberFormat="1" applyFont="1" applyBorder="1" applyAlignment="1">
      <alignment horizontal="left" indent="2"/>
    </xf>
    <xf numFmtId="0" fontId="19" fillId="0" borderId="16" xfId="0" applyFont="1" applyBorder="1"/>
    <xf numFmtId="44" fontId="19" fillId="0" borderId="3" xfId="5" applyFont="1" applyBorder="1"/>
    <xf numFmtId="0" fontId="19" fillId="0" borderId="3" xfId="0" applyFont="1" applyBorder="1" applyAlignment="1">
      <alignment horizontal="center"/>
    </xf>
    <xf numFmtId="44" fontId="21" fillId="0" borderId="3" xfId="5" applyFont="1" applyBorder="1" applyAlignment="1">
      <alignment horizontal="right"/>
    </xf>
    <xf numFmtId="1" fontId="19" fillId="0" borderId="3" xfId="0" applyNumberFormat="1" applyFont="1" applyBorder="1" applyAlignment="1" applyProtection="1">
      <alignment horizontal="center" vertical="center"/>
      <protection locked="0"/>
    </xf>
    <xf numFmtId="0" fontId="28" fillId="0" borderId="0" xfId="0" applyFont="1" applyAlignment="1">
      <alignment horizontal="center"/>
    </xf>
    <xf numFmtId="0" fontId="28" fillId="2" borderId="3" xfId="0" applyFont="1" applyFill="1" applyBorder="1" applyAlignment="1">
      <alignment horizontal="center"/>
    </xf>
    <xf numFmtId="44" fontId="28" fillId="2" borderId="3" xfId="5" applyFont="1" applyFill="1" applyBorder="1"/>
    <xf numFmtId="8" fontId="28" fillId="2" borderId="3" xfId="0" applyNumberFormat="1" applyFont="1" applyFill="1" applyBorder="1"/>
    <xf numFmtId="0" fontId="25" fillId="0" borderId="3" xfId="0" applyFont="1" applyBorder="1" applyAlignment="1">
      <alignment wrapText="1"/>
    </xf>
    <xf numFmtId="0" fontId="25" fillId="0" borderId="3" xfId="0" applyFont="1" applyBorder="1" applyAlignment="1" applyProtection="1">
      <alignment horizontal="center"/>
      <protection locked="0"/>
    </xf>
    <xf numFmtId="44" fontId="25" fillId="0" borderId="3" xfId="5" applyFont="1" applyBorder="1" applyProtection="1">
      <protection locked="0"/>
    </xf>
    <xf numFmtId="44" fontId="25" fillId="0" borderId="3" xfId="5" applyFont="1" applyBorder="1"/>
    <xf numFmtId="0" fontId="25" fillId="0" borderId="12" xfId="0" applyFont="1" applyBorder="1" applyAlignment="1">
      <alignment wrapText="1"/>
    </xf>
    <xf numFmtId="0" fontId="25" fillId="0" borderId="3" xfId="0" applyFont="1" applyBorder="1" applyAlignment="1">
      <alignment vertical="center" wrapText="1"/>
    </xf>
    <xf numFmtId="0" fontId="25" fillId="0" borderId="3" xfId="0" applyFont="1" applyBorder="1" applyAlignment="1" applyProtection="1">
      <alignment horizontal="center" vertical="center"/>
      <protection locked="0"/>
    </xf>
    <xf numFmtId="44" fontId="25" fillId="0" borderId="3" xfId="5" applyFont="1" applyBorder="1" applyAlignment="1" applyProtection="1">
      <alignment vertical="center"/>
      <protection locked="0"/>
    </xf>
    <xf numFmtId="44" fontId="28" fillId="2" borderId="3" xfId="5" applyFont="1" applyFill="1" applyBorder="1" applyAlignment="1">
      <alignment vertical="center"/>
    </xf>
    <xf numFmtId="44" fontId="25" fillId="0" borderId="3" xfId="5" applyFont="1" applyBorder="1" applyAlignment="1">
      <alignment vertical="center"/>
    </xf>
    <xf numFmtId="0" fontId="25" fillId="0" borderId="3" xfId="0" applyFont="1" applyBorder="1" applyAlignment="1" applyProtection="1">
      <alignment wrapText="1"/>
      <protection locked="0"/>
    </xf>
    <xf numFmtId="0" fontId="28" fillId="0" borderId="0" xfId="0" applyFont="1" applyAlignment="1">
      <alignment horizontal="center" wrapText="1"/>
    </xf>
    <xf numFmtId="44" fontId="28" fillId="0" borderId="0" xfId="5" applyFont="1" applyAlignment="1">
      <alignment horizontal="center"/>
    </xf>
    <xf numFmtId="0" fontId="28" fillId="2" borderId="3" xfId="0" applyFont="1" applyFill="1" applyBorder="1"/>
    <xf numFmtId="0" fontId="28" fillId="0" borderId="3" xfId="0" applyFont="1" applyBorder="1" applyAlignment="1">
      <alignment horizontal="center"/>
    </xf>
    <xf numFmtId="44" fontId="28" fillId="0" borderId="3" xfId="5" applyFont="1" applyBorder="1" applyAlignment="1">
      <alignment horizontal="right"/>
    </xf>
    <xf numFmtId="0" fontId="19" fillId="0" borderId="14" xfId="0" applyFont="1" applyBorder="1" applyAlignment="1">
      <alignment horizontal="left" indent="1"/>
    </xf>
    <xf numFmtId="0" fontId="19" fillId="0" borderId="2" xfId="0" applyFont="1" applyBorder="1" applyAlignment="1">
      <alignment horizontal="left" indent="1"/>
    </xf>
    <xf numFmtId="0" fontId="25" fillId="0" borderId="3" xfId="0" applyFont="1" applyBorder="1" applyAlignment="1">
      <alignment horizontal="center"/>
    </xf>
    <xf numFmtId="0" fontId="25" fillId="0" borderId="13" xfId="0" applyFont="1" applyBorder="1" applyAlignment="1">
      <alignment vertical="center" wrapText="1"/>
    </xf>
    <xf numFmtId="0" fontId="21" fillId="0" borderId="0" xfId="0" applyFont="1" applyProtection="1">
      <protection locked="0"/>
    </xf>
    <xf numFmtId="0" fontId="19" fillId="0" borderId="0" xfId="0" applyFont="1" applyProtection="1">
      <protection locked="0"/>
    </xf>
    <xf numFmtId="44" fontId="23" fillId="6" borderId="20" xfId="0" applyNumberFormat="1" applyFont="1" applyFill="1" applyBorder="1" applyAlignment="1">
      <alignment horizontal="center" vertical="center"/>
    </xf>
    <xf numFmtId="44" fontId="23" fillId="6" borderId="15" xfId="0" applyNumberFormat="1" applyFont="1" applyFill="1" applyBorder="1" applyAlignment="1">
      <alignment horizontal="center"/>
    </xf>
    <xf numFmtId="44" fontId="27" fillId="0" borderId="3" xfId="0" applyNumberFormat="1" applyFont="1" applyBorder="1" applyAlignment="1">
      <alignment horizontal="center" shrinkToFit="1"/>
    </xf>
    <xf numFmtId="44" fontId="27" fillId="0" borderId="3" xfId="0" applyNumberFormat="1" applyFont="1" applyBorder="1" applyAlignment="1">
      <alignment horizontal="center" vertical="center" shrinkToFit="1"/>
    </xf>
    <xf numFmtId="0" fontId="23" fillId="0" borderId="25" xfId="0" applyFont="1" applyBorder="1" applyAlignment="1">
      <alignment horizontal="right"/>
    </xf>
    <xf numFmtId="0" fontId="23" fillId="0" borderId="2" xfId="0" applyFont="1" applyBorder="1" applyAlignment="1">
      <alignment horizontal="right"/>
    </xf>
    <xf numFmtId="0" fontId="34" fillId="0" borderId="25" xfId="0" applyFont="1" applyBorder="1" applyAlignment="1">
      <alignment horizontal="right"/>
    </xf>
    <xf numFmtId="0" fontId="34" fillId="0" borderId="29" xfId="0" applyFont="1" applyBorder="1" applyAlignment="1" applyProtection="1">
      <alignment horizontal="center"/>
      <protection locked="0"/>
    </xf>
    <xf numFmtId="0" fontId="34" fillId="0" borderId="2" xfId="0" applyFont="1" applyBorder="1" applyAlignment="1">
      <alignment horizontal="left"/>
    </xf>
    <xf numFmtId="49" fontId="34" fillId="0" borderId="9" xfId="0" applyNumberFormat="1" applyFont="1" applyBorder="1"/>
    <xf numFmtId="0" fontId="34" fillId="0" borderId="24" xfId="0" applyFont="1" applyBorder="1" applyAlignment="1" applyProtection="1">
      <alignment horizontal="left" indent="2"/>
      <protection locked="0"/>
    </xf>
    <xf numFmtId="0" fontId="19" fillId="0" borderId="8" xfId="0" applyFont="1" applyBorder="1" applyProtection="1">
      <protection locked="0"/>
    </xf>
    <xf numFmtId="0" fontId="21" fillId="0" borderId="8" xfId="0" applyFont="1" applyBorder="1" applyAlignment="1" applyProtection="1">
      <alignment horizontal="center"/>
      <protection locked="0"/>
    </xf>
    <xf numFmtId="164" fontId="19" fillId="0" borderId="33" xfId="0" applyNumberFormat="1" applyFont="1" applyBorder="1" applyAlignment="1" applyProtection="1">
      <alignment horizontal="center"/>
      <protection locked="0"/>
    </xf>
    <xf numFmtId="0" fontId="34" fillId="11" borderId="24" xfId="0" applyFont="1" applyFill="1" applyBorder="1"/>
    <xf numFmtId="0" fontId="19" fillId="11" borderId="8" xfId="0" applyFont="1" applyFill="1" applyBorder="1"/>
    <xf numFmtId="44" fontId="35" fillId="0" borderId="7" xfId="0" applyNumberFormat="1" applyFont="1" applyBorder="1"/>
    <xf numFmtId="0" fontId="34" fillId="0" borderId="26" xfId="0" applyFont="1" applyBorder="1" applyAlignment="1" applyProtection="1">
      <alignment horizontal="left" indent="1"/>
      <protection locked="0"/>
    </xf>
    <xf numFmtId="0" fontId="19" fillId="0" borderId="19" xfId="0" applyFont="1" applyBorder="1" applyProtection="1">
      <protection locked="0"/>
    </xf>
    <xf numFmtId="0" fontId="19" fillId="0" borderId="31" xfId="0" applyFont="1" applyBorder="1" applyProtection="1">
      <protection locked="0"/>
    </xf>
    <xf numFmtId="0" fontId="19" fillId="0" borderId="32" xfId="0" applyFont="1" applyBorder="1" applyProtection="1">
      <protection locked="0"/>
    </xf>
    <xf numFmtId="44" fontId="36" fillId="10" borderId="32" xfId="0" applyNumberFormat="1" applyFont="1" applyFill="1" applyBorder="1"/>
    <xf numFmtId="44" fontId="36" fillId="0" borderId="32" xfId="0" applyNumberFormat="1" applyFont="1" applyBorder="1" applyProtection="1">
      <protection locked="0"/>
    </xf>
    <xf numFmtId="0" fontId="34" fillId="0" borderId="25" xfId="0" applyFont="1" applyBorder="1" applyAlignment="1" applyProtection="1">
      <alignment horizontal="left" indent="2"/>
      <protection locked="0"/>
    </xf>
    <xf numFmtId="0" fontId="19" fillId="0" borderId="2" xfId="0" applyFont="1" applyBorder="1" applyProtection="1">
      <protection locked="0"/>
    </xf>
    <xf numFmtId="0" fontId="19" fillId="0" borderId="2" xfId="0" applyFont="1" applyBorder="1" applyAlignment="1" applyProtection="1">
      <alignment horizontal="right"/>
      <protection locked="0"/>
    </xf>
    <xf numFmtId="0" fontId="19" fillId="0" borderId="9" xfId="0" applyFont="1" applyBorder="1" applyAlignment="1" applyProtection="1">
      <alignment horizontal="center"/>
      <protection locked="0"/>
    </xf>
    <xf numFmtId="44" fontId="35" fillId="11" borderId="34" xfId="0" applyNumberFormat="1" applyFont="1" applyFill="1" applyBorder="1"/>
    <xf numFmtId="44" fontId="26" fillId="11" borderId="7" xfId="0" applyNumberFormat="1" applyFont="1" applyFill="1" applyBorder="1"/>
    <xf numFmtId="0" fontId="34" fillId="0" borderId="24" xfId="0" applyFont="1" applyBorder="1" applyAlignment="1">
      <alignment horizontal="right"/>
    </xf>
    <xf numFmtId="0" fontId="34" fillId="0" borderId="8" xfId="0" applyFont="1" applyBorder="1" applyAlignment="1">
      <alignment horizontal="right"/>
    </xf>
    <xf numFmtId="44" fontId="26" fillId="9" borderId="22" xfId="0" applyNumberFormat="1" applyFont="1" applyFill="1" applyBorder="1"/>
    <xf numFmtId="0" fontId="20" fillId="0" borderId="2" xfId="0" applyFont="1" applyBorder="1" applyAlignment="1">
      <alignment horizontal="left" vertical="center" wrapText="1" indent="1"/>
    </xf>
    <xf numFmtId="0" fontId="0" fillId="0" borderId="2" xfId="0" applyBorder="1" applyAlignment="1">
      <alignment shrinkToFit="1"/>
    </xf>
    <xf numFmtId="0" fontId="0" fillId="0" borderId="10" xfId="0" applyBorder="1" applyAlignment="1">
      <alignment shrinkToFit="1"/>
    </xf>
    <xf numFmtId="0" fontId="0" fillId="0" borderId="2" xfId="0" applyBorder="1" applyAlignment="1" applyProtection="1">
      <alignment shrinkToFit="1"/>
      <protection locked="0"/>
    </xf>
    <xf numFmtId="0" fontId="0" fillId="0" borderId="10" xfId="0" applyBorder="1" applyAlignment="1" applyProtection="1">
      <alignment shrinkToFit="1"/>
      <protection locked="0"/>
    </xf>
    <xf numFmtId="0" fontId="0" fillId="0" borderId="2" xfId="0" applyBorder="1" applyProtection="1">
      <protection locked="0"/>
    </xf>
    <xf numFmtId="0" fontId="0" fillId="0" borderId="10" xfId="0" applyBorder="1" applyProtection="1">
      <protection locked="0"/>
    </xf>
    <xf numFmtId="44" fontId="25" fillId="0" borderId="40" xfId="0" applyNumberFormat="1" applyFont="1" applyBorder="1"/>
    <xf numFmtId="0" fontId="0" fillId="0" borderId="0" xfId="0" applyProtection="1">
      <protection locked="0"/>
    </xf>
    <xf numFmtId="0" fontId="29" fillId="0" borderId="0" xfId="36" applyFont="1" applyAlignment="1">
      <alignment horizontal="center"/>
    </xf>
    <xf numFmtId="0" fontId="37" fillId="0" borderId="0" xfId="36" applyFont="1" applyAlignment="1">
      <alignment vertical="top" wrapText="1"/>
    </xf>
    <xf numFmtId="0" fontId="2" fillId="0" borderId="0" xfId="36" applyFont="1"/>
    <xf numFmtId="0" fontId="39" fillId="0" borderId="0" xfId="36" applyFont="1" applyAlignment="1">
      <alignment horizontal="left" indent="4"/>
    </xf>
    <xf numFmtId="0" fontId="4" fillId="0" borderId="0" xfId="36" applyFont="1"/>
    <xf numFmtId="0" fontId="38" fillId="0" borderId="0" xfId="36" applyFont="1" applyAlignment="1">
      <alignment horizontal="left" vertical="top" wrapText="1" indent="4"/>
    </xf>
    <xf numFmtId="0" fontId="3" fillId="0" borderId="0" xfId="36" applyProtection="1">
      <protection locked="0"/>
    </xf>
    <xf numFmtId="0" fontId="39" fillId="0" borderId="0" xfId="36" applyFont="1" applyProtection="1">
      <protection locked="0"/>
    </xf>
    <xf numFmtId="0" fontId="38" fillId="0" borderId="0" xfId="36" applyFont="1" applyAlignment="1" applyProtection="1">
      <alignment horizontal="left" wrapText="1" indent="4"/>
      <protection locked="0"/>
    </xf>
    <xf numFmtId="44" fontId="24" fillId="0" borderId="16" xfId="0" applyNumberFormat="1" applyFont="1" applyBorder="1" applyProtection="1">
      <protection locked="0"/>
    </xf>
    <xf numFmtId="0" fontId="19" fillId="0" borderId="0" xfId="0" applyFont="1" applyAlignment="1" applyProtection="1">
      <alignment horizontal="center" vertical="center"/>
      <protection locked="0"/>
    </xf>
    <xf numFmtId="0" fontId="19" fillId="0" borderId="0" xfId="0" applyFont="1" applyAlignment="1" applyProtection="1">
      <alignment vertical="center" wrapText="1"/>
      <protection locked="0"/>
    </xf>
    <xf numFmtId="10" fontId="19" fillId="0" borderId="0" xfId="28" applyNumberFormat="1" applyFont="1" applyProtection="1">
      <protection locked="0"/>
    </xf>
    <xf numFmtId="0" fontId="19" fillId="0" borderId="11" xfId="0" applyFont="1" applyBorder="1" applyProtection="1">
      <protection locked="0"/>
    </xf>
    <xf numFmtId="0" fontId="21" fillId="0" borderId="0" xfId="0" applyFont="1" applyAlignment="1" applyProtection="1">
      <alignment horizontal="left"/>
      <protection locked="0"/>
    </xf>
    <xf numFmtId="165" fontId="19" fillId="0" borderId="0" xfId="28" applyNumberFormat="1" applyFont="1" applyProtection="1">
      <protection locked="0"/>
    </xf>
    <xf numFmtId="165" fontId="19" fillId="0" borderId="0" xfId="23" applyNumberFormat="1" applyFont="1" applyProtection="1">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Protection="1">
      <protection locked="0"/>
    </xf>
    <xf numFmtId="0" fontId="28" fillId="0" borderId="0" xfId="0" applyFont="1" applyAlignment="1" applyProtection="1">
      <alignment horizontal="center"/>
      <protection locked="0"/>
    </xf>
    <xf numFmtId="0" fontId="28" fillId="0" borderId="0" xfId="0" applyFont="1" applyProtection="1">
      <protection locked="0"/>
    </xf>
    <xf numFmtId="0" fontId="28" fillId="0" borderId="0" xfId="0" applyFont="1" applyAlignment="1" applyProtection="1">
      <alignment vertical="center"/>
      <protection locked="0"/>
    </xf>
    <xf numFmtId="0" fontId="30" fillId="0" borderId="0" xfId="0" applyFont="1" applyProtection="1">
      <protection locked="0"/>
    </xf>
    <xf numFmtId="0" fontId="29" fillId="0" borderId="0" xfId="0" applyFont="1" applyAlignment="1" applyProtection="1">
      <alignment horizontal="center"/>
      <protection locked="0"/>
    </xf>
    <xf numFmtId="0" fontId="29" fillId="0" borderId="0" xfId="0" applyFont="1" applyProtection="1">
      <protection locked="0"/>
    </xf>
    <xf numFmtId="0" fontId="29" fillId="0" borderId="0" xfId="0" applyFont="1" applyAlignment="1" applyProtection="1">
      <alignment vertical="center"/>
      <protection locked="0"/>
    </xf>
    <xf numFmtId="0" fontId="17" fillId="0" borderId="0" xfId="0" applyFont="1" applyProtection="1">
      <protection locked="0"/>
    </xf>
    <xf numFmtId="10" fontId="16" fillId="0" borderId="0" xfId="28" applyNumberFormat="1" applyFont="1" applyProtection="1">
      <protection locked="0"/>
    </xf>
    <xf numFmtId="0" fontId="0" fillId="0" borderId="11" xfId="0" applyBorder="1" applyProtection="1">
      <protection locked="0"/>
    </xf>
    <xf numFmtId="165" fontId="16" fillId="0" borderId="0" xfId="28" applyNumberFormat="1" applyFont="1" applyProtection="1">
      <protection locked="0"/>
    </xf>
    <xf numFmtId="165" fontId="0" fillId="0" borderId="0" xfId="0" applyNumberFormat="1" applyProtection="1">
      <protection locked="0"/>
    </xf>
    <xf numFmtId="0" fontId="0" fillId="11" borderId="0" xfId="0" applyFill="1" applyProtection="1">
      <protection locked="0"/>
    </xf>
    <xf numFmtId="0" fontId="0" fillId="0" borderId="0" xfId="0" applyAlignment="1" applyProtection="1">
      <alignment vertical="center"/>
      <protection locked="0"/>
    </xf>
    <xf numFmtId="0" fontId="0" fillId="11" borderId="0" xfId="0" applyFill="1" applyAlignment="1" applyProtection="1">
      <alignment vertical="center"/>
      <protection locked="0"/>
    </xf>
    <xf numFmtId="0" fontId="38" fillId="0" borderId="0" xfId="36" applyFont="1" applyAlignment="1">
      <alignment horizontal="left" vertical="top" wrapText="1" indent="5"/>
    </xf>
    <xf numFmtId="0" fontId="39" fillId="0" borderId="0" xfId="36" applyFont="1" applyAlignment="1">
      <alignment vertical="top" wrapText="1"/>
    </xf>
    <xf numFmtId="0" fontId="39" fillId="0" borderId="0" xfId="36" applyFont="1" applyProtection="1">
      <protection locked="0"/>
    </xf>
    <xf numFmtId="0" fontId="38" fillId="0" borderId="0" xfId="36" applyFont="1" applyAlignment="1">
      <alignment horizontal="left" wrapText="1" indent="4"/>
    </xf>
    <xf numFmtId="0" fontId="3" fillId="0" borderId="0" xfId="36" applyProtection="1">
      <protection locked="0"/>
    </xf>
    <xf numFmtId="0" fontId="37" fillId="0" borderId="0" xfId="36" applyFont="1" applyAlignment="1">
      <alignment vertical="top" wrapText="1"/>
    </xf>
    <xf numFmtId="0" fontId="38" fillId="0" borderId="0" xfId="36" applyFont="1" applyAlignment="1">
      <alignment horizontal="left" vertical="top" wrapText="1" indent="4"/>
    </xf>
    <xf numFmtId="0" fontId="0" fillId="0" borderId="0" xfId="0" applyProtection="1">
      <protection locked="0"/>
    </xf>
    <xf numFmtId="0" fontId="37" fillId="0" borderId="0" xfId="36" applyFont="1" applyAlignment="1">
      <alignment horizontal="left" vertical="top" wrapText="1"/>
    </xf>
    <xf numFmtId="0" fontId="37" fillId="0" borderId="0" xfId="36" applyFont="1" applyAlignment="1">
      <alignment horizontal="left" vertical="top" wrapText="1" indent="4"/>
    </xf>
    <xf numFmtId="0" fontId="37" fillId="0" borderId="0" xfId="36" applyFont="1" applyAlignment="1">
      <alignment horizontal="center"/>
    </xf>
    <xf numFmtId="0" fontId="37" fillId="0" borderId="0" xfId="36" applyFont="1" applyAlignment="1">
      <alignment wrapText="1"/>
    </xf>
    <xf numFmtId="0" fontId="38" fillId="0" borderId="0" xfId="36" applyFont="1" applyAlignment="1">
      <alignment vertical="top" wrapText="1"/>
    </xf>
    <xf numFmtId="0" fontId="34" fillId="11" borderId="18" xfId="0" applyFont="1" applyFill="1" applyBorder="1" applyAlignment="1">
      <alignment horizontal="center"/>
    </xf>
    <xf numFmtId="0" fontId="0" fillId="0" borderId="8" xfId="0" applyBorder="1"/>
    <xf numFmtId="0" fontId="0" fillId="0" borderId="36" xfId="0" applyBorder="1"/>
    <xf numFmtId="0" fontId="21" fillId="0" borderId="32" xfId="0" applyFont="1" applyBorder="1" applyAlignment="1" applyProtection="1">
      <alignment horizontal="left"/>
      <protection locked="0"/>
    </xf>
    <xf numFmtId="0" fontId="0" fillId="0" borderId="10" xfId="0" applyBorder="1" applyProtection="1">
      <protection locked="0"/>
    </xf>
    <xf numFmtId="0" fontId="23" fillId="0" borderId="15" xfId="0" applyFont="1" applyBorder="1" applyAlignment="1">
      <alignment horizontal="center"/>
    </xf>
    <xf numFmtId="0" fontId="0" fillId="0" borderId="17" xfId="0" applyBorder="1"/>
    <xf numFmtId="0" fontId="23" fillId="0" borderId="42" xfId="0" applyFont="1" applyBorder="1" applyAlignment="1">
      <alignment horizontal="right"/>
    </xf>
    <xf numFmtId="0" fontId="0" fillId="0" borderId="2" xfId="0" applyBorder="1"/>
    <xf numFmtId="0" fontId="0" fillId="0" borderId="9" xfId="0" applyBorder="1"/>
    <xf numFmtId="0" fontId="22" fillId="0" borderId="15" xfId="0" applyFont="1" applyBorder="1" applyAlignment="1" applyProtection="1">
      <alignment horizontal="center" vertical="center"/>
      <protection locked="0"/>
    </xf>
    <xf numFmtId="0" fontId="0" fillId="0" borderId="17" xfId="0" applyBorder="1" applyProtection="1">
      <protection locked="0"/>
    </xf>
    <xf numFmtId="0" fontId="21" fillId="0" borderId="44" xfId="0" applyFont="1" applyBorder="1" applyAlignment="1" applyProtection="1">
      <alignment horizontal="left"/>
      <protection locked="0"/>
    </xf>
    <xf numFmtId="0" fontId="0" fillId="0" borderId="27" xfId="0" applyBorder="1" applyProtection="1">
      <protection locked="0"/>
    </xf>
    <xf numFmtId="0" fontId="21" fillId="0" borderId="42" xfId="0" applyFont="1" applyBorder="1" applyAlignment="1" applyProtection="1">
      <alignment horizontal="center"/>
      <protection locked="0"/>
    </xf>
    <xf numFmtId="0" fontId="0" fillId="0" borderId="2" xfId="0" applyBorder="1" applyProtection="1">
      <protection locked="0"/>
    </xf>
    <xf numFmtId="0" fontId="0" fillId="0" borderId="9" xfId="0" applyBorder="1" applyProtection="1">
      <protection locked="0"/>
    </xf>
    <xf numFmtId="0" fontId="21" fillId="0" borderId="22" xfId="0" applyFont="1" applyBorder="1" applyAlignment="1">
      <alignment horizontal="center"/>
    </xf>
    <xf numFmtId="0" fontId="0" fillId="0" borderId="23" xfId="0" applyBorder="1"/>
    <xf numFmtId="0" fontId="0" fillId="0" borderId="21" xfId="0" applyBorder="1"/>
    <xf numFmtId="44" fontId="23" fillId="0" borderId="45" xfId="0" applyNumberFormat="1" applyFont="1" applyBorder="1" applyAlignment="1">
      <alignment horizontal="left"/>
    </xf>
    <xf numFmtId="0" fontId="0" fillId="0" borderId="28" xfId="0" applyBorder="1"/>
    <xf numFmtId="0" fontId="34" fillId="0" borderId="25" xfId="0" applyFont="1" applyBorder="1" applyAlignment="1">
      <alignment horizontal="right"/>
    </xf>
    <xf numFmtId="0" fontId="0" fillId="0" borderId="1" xfId="0" applyBorder="1" applyProtection="1">
      <protection locked="0"/>
    </xf>
    <xf numFmtId="0" fontId="21" fillId="0" borderId="34" xfId="0" applyFont="1" applyBorder="1" applyAlignment="1" applyProtection="1">
      <alignment horizontal="left"/>
      <protection locked="0"/>
    </xf>
    <xf numFmtId="0" fontId="0" fillId="0" borderId="30" xfId="0" applyBorder="1" applyProtection="1">
      <protection locked="0"/>
    </xf>
    <xf numFmtId="0" fontId="34" fillId="11" borderId="25" xfId="0" applyFont="1" applyFill="1" applyBorder="1" applyAlignment="1">
      <alignment horizontal="right"/>
    </xf>
    <xf numFmtId="0" fontId="23" fillId="6" borderId="22" xfId="0" applyFont="1" applyFill="1" applyBorder="1" applyAlignment="1">
      <alignment horizontal="left" vertical="center"/>
    </xf>
    <xf numFmtId="0" fontId="0" fillId="0" borderId="16" xfId="0" applyBorder="1"/>
    <xf numFmtId="0" fontId="21" fillId="0" borderId="5" xfId="0" applyFont="1" applyBorder="1" applyAlignment="1" applyProtection="1">
      <alignment horizontal="center"/>
      <protection locked="0"/>
    </xf>
    <xf numFmtId="0" fontId="0" fillId="0" borderId="29" xfId="0" applyBorder="1" applyProtection="1">
      <protection locked="0"/>
    </xf>
    <xf numFmtId="0" fontId="23" fillId="0" borderId="42" xfId="0" applyFont="1" applyBorder="1" applyAlignment="1">
      <alignment horizontal="center"/>
    </xf>
    <xf numFmtId="0" fontId="21" fillId="0" borderId="44" xfId="0" applyFont="1" applyBorder="1" applyAlignment="1">
      <alignment horizontal="center"/>
    </xf>
    <xf numFmtId="0" fontId="0" fillId="0" borderId="1" xfId="0" applyBorder="1"/>
    <xf numFmtId="0" fontId="0" fillId="0" borderId="27" xfId="0" applyBorder="1"/>
    <xf numFmtId="0" fontId="34" fillId="6" borderId="20" xfId="0" applyFont="1" applyFill="1" applyBorder="1" applyAlignment="1">
      <alignment horizontal="center" wrapText="1"/>
    </xf>
    <xf numFmtId="0" fontId="0" fillId="0" borderId="4" xfId="0" applyBorder="1"/>
    <xf numFmtId="0" fontId="0" fillId="0" borderId="38" xfId="0" applyBorder="1"/>
    <xf numFmtId="0" fontId="23" fillId="0" borderId="22" xfId="0" applyFont="1" applyBorder="1" applyAlignment="1">
      <alignment horizontal="center" vertical="center"/>
    </xf>
    <xf numFmtId="0" fontId="34" fillId="11" borderId="41" xfId="0" applyFont="1" applyFill="1" applyBorder="1" applyAlignment="1">
      <alignment horizontal="right"/>
    </xf>
    <xf numFmtId="0" fontId="0" fillId="0" borderId="29" xfId="0" applyBorder="1"/>
    <xf numFmtId="0" fontId="0" fillId="0" borderId="39" xfId="0" applyBorder="1"/>
    <xf numFmtId="0" fontId="23" fillId="6" borderId="7" xfId="0" applyFont="1" applyFill="1" applyBorder="1" applyAlignment="1">
      <alignment horizontal="center" vertical="center"/>
    </xf>
    <xf numFmtId="0" fontId="0" fillId="0" borderId="19" xfId="0" applyBorder="1"/>
    <xf numFmtId="0" fontId="0" fillId="0" borderId="35" xfId="0" applyBorder="1"/>
    <xf numFmtId="0" fontId="0" fillId="0" borderId="24" xfId="0" applyBorder="1"/>
    <xf numFmtId="0" fontId="20" fillId="0" borderId="7" xfId="0" applyFont="1" applyBorder="1" applyAlignment="1">
      <alignment horizontal="left" vertical="center" wrapText="1" indent="1"/>
    </xf>
    <xf numFmtId="0" fontId="0" fillId="0" borderId="10" xfId="0" applyBorder="1"/>
    <xf numFmtId="0" fontId="34" fillId="11" borderId="7" xfId="0" applyFont="1" applyFill="1" applyBorder="1" applyAlignment="1">
      <alignment horizontal="right"/>
    </xf>
    <xf numFmtId="0" fontId="22" fillId="0" borderId="42" xfId="0" applyFont="1" applyBorder="1" applyAlignment="1">
      <alignment horizontal="left"/>
    </xf>
    <xf numFmtId="0" fontId="34" fillId="0" borderId="42" xfId="0" applyFont="1" applyBorder="1" applyAlignment="1" applyProtection="1">
      <alignment horizontal="center"/>
      <protection locked="0"/>
    </xf>
    <xf numFmtId="0" fontId="23" fillId="0" borderId="25" xfId="0" applyFont="1" applyBorder="1" applyAlignment="1">
      <alignment horizontal="right"/>
    </xf>
    <xf numFmtId="0" fontId="34" fillId="6" borderId="22" xfId="0" applyFont="1" applyFill="1" applyBorder="1" applyAlignment="1">
      <alignment horizontal="center"/>
    </xf>
    <xf numFmtId="0" fontId="23" fillId="7" borderId="43" xfId="0" applyFont="1" applyFill="1" applyBorder="1" applyAlignment="1">
      <alignment horizontal="right"/>
    </xf>
    <xf numFmtId="0" fontId="0" fillId="0" borderId="37" xfId="0" applyBorder="1"/>
    <xf numFmtId="0" fontId="23" fillId="6" borderId="15" xfId="0" applyFont="1" applyFill="1" applyBorder="1" applyAlignment="1">
      <alignment horizontal="center" vertical="center"/>
    </xf>
    <xf numFmtId="0" fontId="19" fillId="0" borderId="0" xfId="0" applyFont="1" applyProtection="1">
      <protection locked="0"/>
    </xf>
    <xf numFmtId="0" fontId="21" fillId="0" borderId="0" xfId="0" applyFont="1" applyAlignment="1">
      <alignment horizontal="center"/>
    </xf>
    <xf numFmtId="10" fontId="19" fillId="0" borderId="0" xfId="28" applyNumberFormat="1" applyFont="1" applyProtection="1">
      <protection locked="0"/>
    </xf>
    <xf numFmtId="0" fontId="19" fillId="0" borderId="11" xfId="0" applyFont="1" applyBorder="1" applyProtection="1">
      <protection locked="0"/>
    </xf>
    <xf numFmtId="0" fontId="22" fillId="0" borderId="0" xfId="0" applyFont="1" applyAlignment="1">
      <alignment horizontal="center"/>
    </xf>
    <xf numFmtId="0" fontId="21" fillId="0" borderId="0" xfId="0" applyFont="1" applyProtection="1">
      <protection locked="0"/>
    </xf>
    <xf numFmtId="165" fontId="19" fillId="0" borderId="0" xfId="28" applyNumberFormat="1" applyFont="1" applyProtection="1">
      <protection locked="0"/>
    </xf>
    <xf numFmtId="165" fontId="19" fillId="0" borderId="0" xfId="23" applyNumberFormat="1" applyFont="1" applyProtection="1">
      <protection locked="0"/>
    </xf>
    <xf numFmtId="0" fontId="21" fillId="0" borderId="0" xfId="0" applyFont="1" applyAlignment="1" applyProtection="1">
      <alignment horizontal="center"/>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Alignment="1">
      <alignment horizontal="center"/>
    </xf>
    <xf numFmtId="0" fontId="32" fillId="0" borderId="0" xfId="0" applyFont="1" applyProtection="1">
      <protection locked="0"/>
    </xf>
    <xf numFmtId="0" fontId="33" fillId="0" borderId="0" xfId="0" applyFont="1" applyAlignment="1">
      <alignment horizontal="center"/>
    </xf>
    <xf numFmtId="0" fontId="19" fillId="0" borderId="0" xfId="0" applyFont="1" applyAlignment="1">
      <alignment horizontal="center" wrapText="1"/>
    </xf>
    <xf numFmtId="0" fontId="30" fillId="0" borderId="0" xfId="0" applyFont="1" applyAlignment="1">
      <alignment horizontal="center"/>
    </xf>
    <xf numFmtId="0" fontId="29" fillId="0" borderId="0" xfId="0" applyFont="1" applyAlignment="1" applyProtection="1">
      <alignment horizontal="center"/>
      <protection locked="0"/>
    </xf>
    <xf numFmtId="14" fontId="31" fillId="0" borderId="0" xfId="0" applyNumberFormat="1" applyFont="1" applyAlignment="1">
      <alignment horizontal="center"/>
    </xf>
    <xf numFmtId="0" fontId="29" fillId="0" borderId="0" xfId="0" applyFont="1" applyProtection="1">
      <protection locked="0"/>
    </xf>
    <xf numFmtId="0" fontId="30" fillId="0" borderId="0" xfId="0" applyFont="1" applyProtection="1">
      <protection locked="0"/>
    </xf>
    <xf numFmtId="0" fontId="0" fillId="0" borderId="8" xfId="0" applyBorder="1" applyAlignment="1">
      <alignment horizontal="center" wrapText="1"/>
    </xf>
  </cellXfs>
  <cellStyles count="38">
    <cellStyle name="0000" xfId="1" xr:uid="{00000000-0005-0000-0000-000001000000}"/>
    <cellStyle name="000000" xfId="2" xr:uid="{00000000-0005-0000-0000-000002000000}"/>
    <cellStyle name="blank" xfId="3" xr:uid="{00000000-0005-0000-0000-000003000000}"/>
    <cellStyle name="Comma 2" xfId="4" xr:uid="{00000000-0005-0000-0000-000004000000}"/>
    <cellStyle name="Currency" xfId="5" builtinId="4"/>
    <cellStyle name="Currency 2" xfId="6" xr:uid="{00000000-0005-0000-0000-000006000000}"/>
    <cellStyle name="Currency 2 2" xfId="7" xr:uid="{00000000-0005-0000-0000-000007000000}"/>
    <cellStyle name="Currency 3" xfId="8" xr:uid="{00000000-0005-0000-0000-000008000000}"/>
    <cellStyle name="Currency 4" xfId="9" xr:uid="{00000000-0005-0000-0000-000009000000}"/>
    <cellStyle name="Currency 5" xfId="10" xr:uid="{00000000-0005-0000-0000-00000A000000}"/>
    <cellStyle name="Grey" xfId="11" xr:uid="{00000000-0005-0000-0000-00000B000000}"/>
    <cellStyle name="Header" xfId="12" xr:uid="{00000000-0005-0000-0000-00000C000000}"/>
    <cellStyle name="Header1" xfId="13" xr:uid="{00000000-0005-0000-0000-00000D000000}"/>
    <cellStyle name="Header2" xfId="14" xr:uid="{00000000-0005-0000-0000-00000E000000}"/>
    <cellStyle name="Input [yellow]" xfId="15" xr:uid="{00000000-0005-0000-0000-00000F000000}"/>
    <cellStyle name="Normal" xfId="0" builtinId="0"/>
    <cellStyle name="Normal - Style1" xfId="16" xr:uid="{00000000-0005-0000-0000-000010000000}"/>
    <cellStyle name="Normal 2" xfId="17" xr:uid="{00000000-0005-0000-0000-000011000000}"/>
    <cellStyle name="Normal 3" xfId="18" xr:uid="{00000000-0005-0000-0000-000012000000}"/>
    <cellStyle name="Normal 4" xfId="19" xr:uid="{00000000-0005-0000-0000-000013000000}"/>
    <cellStyle name="Normal 5" xfId="20" xr:uid="{00000000-0005-0000-0000-000014000000}"/>
    <cellStyle name="Normal 6" xfId="21" xr:uid="{00000000-0005-0000-0000-000015000000}"/>
    <cellStyle name="Normal 7" xfId="37" xr:uid="{00000000-0005-0000-0000-000025000000}"/>
    <cellStyle name="Normal_Cath Char of Harrisburg FSR" xfId="22" xr:uid="{00000000-0005-0000-0000-000016000000}"/>
    <cellStyle name="Normal_YOUTH RFP 2010 BUDGET SUMMARY 2" xfId="36" xr:uid="{00000000-0005-0000-0000-000024000000}"/>
    <cellStyle name="Percent" xfId="23" builtinId="5"/>
    <cellStyle name="Percent (0)" xfId="24" xr:uid="{00000000-0005-0000-0000-000018000000}"/>
    <cellStyle name="Percent [2]" xfId="25" xr:uid="{00000000-0005-0000-0000-000019000000}"/>
    <cellStyle name="Percent 2" xfId="26" xr:uid="{00000000-0005-0000-0000-00001A000000}"/>
    <cellStyle name="Percent 3" xfId="27" xr:uid="{00000000-0005-0000-0000-00001B000000}"/>
    <cellStyle name="Percent 4" xfId="28" xr:uid="{00000000-0005-0000-0000-00001C000000}"/>
    <cellStyle name="PSChar" xfId="29" xr:uid="{00000000-0005-0000-0000-00001D000000}"/>
    <cellStyle name="PSDate" xfId="30" xr:uid="{00000000-0005-0000-0000-00001E000000}"/>
    <cellStyle name="PSDec" xfId="31" xr:uid="{00000000-0005-0000-0000-00001F000000}"/>
    <cellStyle name="PSHeading" xfId="32" xr:uid="{00000000-0005-0000-0000-000020000000}"/>
    <cellStyle name="PSInt" xfId="33" xr:uid="{00000000-0005-0000-0000-000021000000}"/>
    <cellStyle name="PSSpacer" xfId="34" xr:uid="{00000000-0005-0000-0000-000022000000}"/>
    <cellStyle name="taples Plaza" xfId="35"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2475121</xdr:colOff>
      <xdr:row>1</xdr:row>
      <xdr:rowOff>11021</xdr:rowOff>
    </xdr:from>
    <xdr:to>
      <xdr:col>1</xdr:col>
      <xdr:colOff>295415</xdr:colOff>
      <xdr:row>7</xdr:row>
      <xdr:rowOff>87223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75121" y="169173"/>
          <a:ext cx="4491389" cy="1025107"/>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ILLING\Projman%20PY%202011-12\44L5%20Patti%20Nagel\Delco\Budgets\Revised%20Budget%203%2012\Budget%20and%20Proposal%20%20Samples%202004\Budget%20and%20Proposal%20%20Samples%202004\PM%20TechBridge%20Blank%209%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Manhours)"/>
      <sheetName val=" (Operation)"/>
      <sheetName val="Budget"/>
      <sheetName val="Materials Budget"/>
      <sheetName val="Agency Salaries"/>
      <sheetName val="Staff Breakout Narrative"/>
      <sheetName val="AgencySummary"/>
      <sheetName val="Payt Terms"/>
      <sheetName val="Sample Chart"/>
      <sheetName val="Training Main Menu"/>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XFD48"/>
  <sheetViews>
    <sheetView showGridLines="0" tabSelected="1" topLeftCell="A25" zoomScaleNormal="100" workbookViewId="0">
      <selection activeCell="J11" sqref="J11"/>
    </sheetView>
  </sheetViews>
  <sheetFormatPr defaultRowHeight="13.2"/>
  <cols>
    <col min="1" max="1" width="96.6640625" style="231" bestFit="1" customWidth="1"/>
    <col min="2" max="3" width="9" style="231" customWidth="1"/>
    <col min="4" max="4" width="20.6640625" style="231" customWidth="1"/>
    <col min="5" max="256" width="9" style="231" customWidth="1"/>
    <col min="257" max="257" width="70.33203125" style="231" customWidth="1"/>
    <col min="258" max="512" width="9" style="231" customWidth="1"/>
    <col min="513" max="513" width="70.33203125" style="231" customWidth="1"/>
    <col min="514" max="768" width="9" style="231" customWidth="1"/>
    <col min="769" max="769" width="70.33203125" style="231" customWidth="1"/>
    <col min="770" max="1024" width="9" style="231" customWidth="1"/>
    <col min="1025" max="1025" width="70.33203125" style="231" customWidth="1"/>
    <col min="1026" max="1280" width="9" style="231" customWidth="1"/>
    <col min="1281" max="1281" width="70.33203125" style="231" customWidth="1"/>
    <col min="1282" max="1536" width="9" style="231" customWidth="1"/>
    <col min="1537" max="1537" width="70.33203125" style="231" customWidth="1"/>
    <col min="1538" max="1792" width="9" style="231" customWidth="1"/>
    <col min="1793" max="1793" width="70.33203125" style="231" customWidth="1"/>
    <col min="1794" max="2048" width="9" style="231" customWidth="1"/>
    <col min="2049" max="2049" width="70.33203125" style="231" customWidth="1"/>
    <col min="2050" max="2304" width="9" style="231" customWidth="1"/>
    <col min="2305" max="2305" width="70.33203125" style="231" customWidth="1"/>
    <col min="2306" max="2560" width="9" style="231" customWidth="1"/>
    <col min="2561" max="2561" width="70.33203125" style="231" customWidth="1"/>
    <col min="2562" max="2816" width="9" style="231" customWidth="1"/>
    <col min="2817" max="2817" width="70.33203125" style="231" customWidth="1"/>
    <col min="2818" max="3072" width="9" style="231" customWidth="1"/>
    <col min="3073" max="3073" width="70.33203125" style="231" customWidth="1"/>
    <col min="3074" max="3328" width="9" style="231" customWidth="1"/>
    <col min="3329" max="3329" width="70.33203125" style="231" customWidth="1"/>
    <col min="3330" max="3584" width="9" style="231" customWidth="1"/>
    <col min="3585" max="3585" width="70.33203125" style="231" customWidth="1"/>
    <col min="3586" max="3840" width="9" style="231" customWidth="1"/>
    <col min="3841" max="3841" width="70.33203125" style="231" customWidth="1"/>
    <col min="3842" max="4096" width="9" style="231" customWidth="1"/>
    <col min="4097" max="4097" width="70.33203125" style="231" customWidth="1"/>
    <col min="4098" max="4352" width="9" style="231" customWidth="1"/>
    <col min="4353" max="4353" width="70.33203125" style="231" customWidth="1"/>
    <col min="4354" max="4608" width="9" style="231" customWidth="1"/>
    <col min="4609" max="4609" width="70.33203125" style="231" customWidth="1"/>
    <col min="4610" max="4864" width="9" style="231" customWidth="1"/>
    <col min="4865" max="4865" width="70.33203125" style="231" customWidth="1"/>
    <col min="4866" max="5120" width="9" style="231" customWidth="1"/>
    <col min="5121" max="5121" width="70.33203125" style="231" customWidth="1"/>
    <col min="5122" max="5376" width="9" style="231" customWidth="1"/>
    <col min="5377" max="5377" width="70.33203125" style="231" customWidth="1"/>
    <col min="5378" max="5632" width="9" style="231" customWidth="1"/>
    <col min="5633" max="5633" width="70.33203125" style="231" customWidth="1"/>
    <col min="5634" max="5888" width="9" style="231" customWidth="1"/>
    <col min="5889" max="5889" width="70.33203125" style="231" customWidth="1"/>
    <col min="5890" max="6144" width="9" style="231" customWidth="1"/>
    <col min="6145" max="6145" width="70.33203125" style="231" customWidth="1"/>
    <col min="6146" max="6400" width="9" style="231" customWidth="1"/>
    <col min="6401" max="6401" width="70.33203125" style="231" customWidth="1"/>
    <col min="6402" max="6656" width="9" style="231" customWidth="1"/>
    <col min="6657" max="6657" width="70.33203125" style="231" customWidth="1"/>
    <col min="6658" max="6912" width="9" style="231" customWidth="1"/>
    <col min="6913" max="6913" width="70.33203125" style="231" customWidth="1"/>
    <col min="6914" max="7168" width="9" style="231" customWidth="1"/>
    <col min="7169" max="7169" width="70.33203125" style="231" customWidth="1"/>
    <col min="7170" max="7424" width="9" style="231" customWidth="1"/>
    <col min="7425" max="7425" width="70.33203125" style="231" customWidth="1"/>
    <col min="7426" max="7680" width="9" style="231" customWidth="1"/>
    <col min="7681" max="7681" width="70.33203125" style="231" customWidth="1"/>
    <col min="7682" max="7936" width="9" style="231" customWidth="1"/>
    <col min="7937" max="7937" width="70.33203125" style="231" customWidth="1"/>
    <col min="7938" max="8192" width="9" style="231" customWidth="1"/>
    <col min="8193" max="8193" width="70.33203125" style="231" customWidth="1"/>
    <col min="8194" max="8448" width="9" style="231" customWidth="1"/>
    <col min="8449" max="8449" width="70.33203125" style="231" customWidth="1"/>
    <col min="8450" max="8704" width="9" style="231" customWidth="1"/>
    <col min="8705" max="8705" width="70.33203125" style="231" customWidth="1"/>
    <col min="8706" max="8960" width="9" style="231" customWidth="1"/>
    <col min="8961" max="8961" width="70.33203125" style="231" customWidth="1"/>
    <col min="8962" max="9216" width="9" style="231" customWidth="1"/>
    <col min="9217" max="9217" width="70.33203125" style="231" customWidth="1"/>
    <col min="9218" max="9472" width="9" style="231" customWidth="1"/>
    <col min="9473" max="9473" width="70.33203125" style="231" customWidth="1"/>
    <col min="9474" max="9728" width="9" style="231" customWidth="1"/>
    <col min="9729" max="9729" width="70.33203125" style="231" customWidth="1"/>
    <col min="9730" max="9984" width="9" style="231" customWidth="1"/>
    <col min="9985" max="9985" width="70.33203125" style="231" customWidth="1"/>
    <col min="9986" max="10240" width="9" style="231" customWidth="1"/>
    <col min="10241" max="10241" width="70.33203125" style="231" customWidth="1"/>
    <col min="10242" max="10496" width="9" style="231" customWidth="1"/>
    <col min="10497" max="10497" width="70.33203125" style="231" customWidth="1"/>
    <col min="10498" max="10752" width="9" style="231" customWidth="1"/>
    <col min="10753" max="10753" width="70.33203125" style="231" customWidth="1"/>
    <col min="10754" max="11008" width="9" style="231" customWidth="1"/>
    <col min="11009" max="11009" width="70.33203125" style="231" customWidth="1"/>
    <col min="11010" max="11264" width="9" style="231" customWidth="1"/>
    <col min="11265" max="11265" width="70.33203125" style="231" customWidth="1"/>
    <col min="11266" max="11520" width="9" style="231" customWidth="1"/>
    <col min="11521" max="11521" width="70.33203125" style="231" customWidth="1"/>
    <col min="11522" max="11776" width="9" style="231" customWidth="1"/>
    <col min="11777" max="11777" width="70.33203125" style="231" customWidth="1"/>
    <col min="11778" max="12032" width="9" style="231" customWidth="1"/>
    <col min="12033" max="12033" width="70.33203125" style="231" customWidth="1"/>
    <col min="12034" max="12288" width="9" style="231" customWidth="1"/>
    <col min="12289" max="12289" width="70.33203125" style="231" customWidth="1"/>
    <col min="12290" max="12544" width="9" style="231" customWidth="1"/>
    <col min="12545" max="12545" width="70.33203125" style="231" customWidth="1"/>
    <col min="12546" max="12800" width="9" style="231" customWidth="1"/>
    <col min="12801" max="12801" width="70.33203125" style="231" customWidth="1"/>
    <col min="12802" max="13056" width="9" style="231" customWidth="1"/>
    <col min="13057" max="13057" width="70.33203125" style="231" customWidth="1"/>
    <col min="13058" max="13312" width="9" style="231" customWidth="1"/>
    <col min="13313" max="13313" width="70.33203125" style="231" customWidth="1"/>
    <col min="13314" max="13568" width="9" style="231" customWidth="1"/>
    <col min="13569" max="13569" width="70.33203125" style="231" customWidth="1"/>
    <col min="13570" max="13824" width="9" style="231" customWidth="1"/>
    <col min="13825" max="13825" width="70.33203125" style="231" customWidth="1"/>
    <col min="13826" max="14080" width="9" style="231" customWidth="1"/>
    <col min="14081" max="14081" width="70.33203125" style="231" customWidth="1"/>
    <col min="14082" max="14336" width="9" style="231" customWidth="1"/>
    <col min="14337" max="14337" width="70.33203125" style="231" customWidth="1"/>
    <col min="14338" max="14592" width="9" style="231" customWidth="1"/>
    <col min="14593" max="14593" width="70.33203125" style="231" customWidth="1"/>
    <col min="14594" max="14848" width="9" style="231" customWidth="1"/>
    <col min="14849" max="14849" width="70.33203125" style="231" customWidth="1"/>
    <col min="14850" max="15104" width="9" style="231" customWidth="1"/>
    <col min="15105" max="15105" width="70.33203125" style="231" customWidth="1"/>
    <col min="15106" max="15360" width="9" style="231" customWidth="1"/>
    <col min="15361" max="15361" width="70.33203125" style="231" customWidth="1"/>
    <col min="15362" max="15616" width="9" style="231" customWidth="1"/>
    <col min="15617" max="15617" width="70.33203125" style="231" customWidth="1"/>
    <col min="15618" max="15872" width="9" style="231" customWidth="1"/>
    <col min="15873" max="15873" width="70.33203125" style="231" customWidth="1"/>
    <col min="15874" max="16128" width="9" style="231" customWidth="1"/>
    <col min="16129" max="16129" width="70.33203125" style="231" customWidth="1"/>
    <col min="16130" max="16384" width="9" style="231" customWidth="1"/>
  </cols>
  <sheetData>
    <row r="10" spans="1:4" s="224" customFormat="1" ht="20.399999999999999" customHeight="1">
      <c r="A10" s="270" t="s">
        <v>0</v>
      </c>
      <c r="B10" s="267"/>
      <c r="C10" s="267"/>
      <c r="D10" s="267"/>
    </row>
    <row r="11" spans="1:4" s="224" customFormat="1" ht="17.399999999999999" customHeight="1">
      <c r="A11" s="225"/>
      <c r="B11" s="225"/>
      <c r="C11" s="225"/>
      <c r="D11" s="225"/>
    </row>
    <row r="12" spans="1:4" s="224" customFormat="1" ht="20.399999999999999" customHeight="1">
      <c r="A12" s="270" t="s">
        <v>1</v>
      </c>
      <c r="B12" s="267"/>
      <c r="C12" s="267"/>
      <c r="D12" s="267"/>
    </row>
    <row r="13" spans="1:4" s="224" customFormat="1" ht="17.399999999999999" customHeight="1">
      <c r="A13" s="225"/>
    </row>
    <row r="14" spans="1:4" s="224" customFormat="1" ht="130.65" customHeight="1">
      <c r="A14" s="268" t="s">
        <v>2</v>
      </c>
      <c r="B14" s="267"/>
      <c r="C14" s="267"/>
      <c r="D14" s="267"/>
    </row>
    <row r="16" spans="1:4" s="224" customFormat="1" ht="50.25" customHeight="1">
      <c r="A16" s="265" t="s">
        <v>3</v>
      </c>
      <c r="B16" s="267"/>
      <c r="C16" s="267"/>
      <c r="D16" s="267"/>
    </row>
    <row r="17" spans="1:16384" s="231" customFormat="1" ht="15.6" customHeight="1">
      <c r="A17" s="227"/>
    </row>
    <row r="18" spans="1:16384" s="231" customFormat="1" ht="42.45" customHeight="1">
      <c r="A18" s="265" t="s">
        <v>4</v>
      </c>
      <c r="B18" s="264"/>
      <c r="C18" s="264"/>
      <c r="D18" s="264"/>
    </row>
    <row r="19" spans="1:16384" s="231" customFormat="1" ht="15.6" customHeight="1">
      <c r="A19" s="227"/>
    </row>
    <row r="20" spans="1:16384" s="231" customFormat="1" ht="41.4" customHeight="1">
      <c r="A20" s="265" t="s">
        <v>5</v>
      </c>
      <c r="B20" s="264"/>
      <c r="C20" s="264"/>
      <c r="D20" s="264"/>
    </row>
    <row r="22" spans="1:16384" s="231" customFormat="1" ht="21" customHeight="1">
      <c r="A22" s="260" t="s">
        <v>321</v>
      </c>
    </row>
    <row r="23" spans="1:16384" s="231" customFormat="1" ht="21" customHeight="1">
      <c r="A23" s="260" t="s">
        <v>322</v>
      </c>
    </row>
    <row r="24" spans="1:16384" s="231" customFormat="1" ht="21" customHeight="1">
      <c r="A24" s="260" t="s">
        <v>323</v>
      </c>
    </row>
    <row r="25" spans="1:16384" s="231" customFormat="1" ht="21" customHeight="1">
      <c r="A25" s="260" t="s">
        <v>324</v>
      </c>
    </row>
    <row r="26" spans="1:16384" s="231" customFormat="1" ht="21" customHeight="1">
      <c r="A26" s="260" t="s">
        <v>325</v>
      </c>
    </row>
    <row r="27" spans="1:16384" s="231" customFormat="1" ht="21" customHeight="1">
      <c r="A27" s="260" t="s">
        <v>326</v>
      </c>
    </row>
    <row r="28" spans="1:16384" s="231" customFormat="1" ht="17.399999999999999" customHeight="1">
      <c r="A28" s="228"/>
    </row>
    <row r="29" spans="1:16384" s="232" customFormat="1" ht="21" customHeight="1">
      <c r="A29" s="272" t="s">
        <v>6</v>
      </c>
      <c r="B29" s="262"/>
      <c r="C29" s="262"/>
      <c r="D29" s="262"/>
      <c r="E29" s="261"/>
      <c r="F29" s="262"/>
      <c r="G29" s="262"/>
      <c r="H29" s="262"/>
      <c r="I29" s="261"/>
      <c r="J29" s="262"/>
      <c r="K29" s="262"/>
      <c r="L29" s="262"/>
      <c r="M29" s="261"/>
      <c r="N29" s="262"/>
      <c r="O29" s="262"/>
      <c r="P29" s="262"/>
      <c r="Q29" s="261"/>
      <c r="R29" s="262"/>
      <c r="S29" s="262"/>
      <c r="T29" s="262"/>
      <c r="U29" s="261"/>
      <c r="V29" s="262"/>
      <c r="W29" s="262"/>
      <c r="X29" s="262"/>
      <c r="Y29" s="261"/>
      <c r="Z29" s="262"/>
      <c r="AA29" s="262"/>
      <c r="AB29" s="262"/>
      <c r="AC29" s="261"/>
      <c r="AD29" s="262"/>
      <c r="AE29" s="262"/>
      <c r="AF29" s="262"/>
      <c r="AG29" s="261"/>
      <c r="AH29" s="262"/>
      <c r="AI29" s="262"/>
      <c r="AJ29" s="262"/>
      <c r="AK29" s="261"/>
      <c r="AL29" s="262"/>
      <c r="AM29" s="262"/>
      <c r="AN29" s="262"/>
      <c r="AO29" s="261"/>
      <c r="AP29" s="262"/>
      <c r="AQ29" s="262"/>
      <c r="AR29" s="262"/>
      <c r="AS29" s="261"/>
      <c r="AT29" s="262"/>
      <c r="AU29" s="262"/>
      <c r="AV29" s="262"/>
      <c r="AW29" s="261"/>
      <c r="AX29" s="262"/>
      <c r="AY29" s="262"/>
      <c r="AZ29" s="262"/>
      <c r="BA29" s="261"/>
      <c r="BB29" s="262"/>
      <c r="BC29" s="262"/>
      <c r="BD29" s="262"/>
      <c r="BE29" s="261"/>
      <c r="BF29" s="262"/>
      <c r="BG29" s="262"/>
      <c r="BH29" s="262"/>
      <c r="BI29" s="261"/>
      <c r="BJ29" s="262"/>
      <c r="BK29" s="262"/>
      <c r="BL29" s="262"/>
      <c r="BM29" s="261"/>
      <c r="BN29" s="262"/>
      <c r="BO29" s="262"/>
      <c r="BP29" s="262"/>
      <c r="BQ29" s="261"/>
      <c r="BR29" s="262"/>
      <c r="BS29" s="262"/>
      <c r="BT29" s="262"/>
      <c r="BU29" s="261"/>
      <c r="BV29" s="262"/>
      <c r="BW29" s="262"/>
      <c r="BX29" s="262"/>
      <c r="BY29" s="261"/>
      <c r="BZ29" s="262"/>
      <c r="CA29" s="262"/>
      <c r="CB29" s="262"/>
      <c r="CC29" s="261"/>
      <c r="CD29" s="262"/>
      <c r="CE29" s="262"/>
      <c r="CF29" s="262"/>
      <c r="CG29" s="261"/>
      <c r="CH29" s="262"/>
      <c r="CI29" s="262"/>
      <c r="CJ29" s="262"/>
      <c r="CK29" s="261"/>
      <c r="CL29" s="262"/>
      <c r="CM29" s="262"/>
      <c r="CN29" s="262"/>
      <c r="CO29" s="261"/>
      <c r="CP29" s="262"/>
      <c r="CQ29" s="262"/>
      <c r="CR29" s="262"/>
      <c r="CS29" s="261"/>
      <c r="CT29" s="262"/>
      <c r="CU29" s="262"/>
      <c r="CV29" s="262"/>
      <c r="CW29" s="261"/>
      <c r="CX29" s="262"/>
      <c r="CY29" s="262"/>
      <c r="CZ29" s="262"/>
      <c r="DA29" s="261"/>
      <c r="DB29" s="262"/>
      <c r="DC29" s="262"/>
      <c r="DD29" s="262"/>
      <c r="DE29" s="261"/>
      <c r="DF29" s="262"/>
      <c r="DG29" s="262"/>
      <c r="DH29" s="262"/>
      <c r="DI29" s="261"/>
      <c r="DJ29" s="262"/>
      <c r="DK29" s="262"/>
      <c r="DL29" s="262"/>
      <c r="DM29" s="261"/>
      <c r="DN29" s="262"/>
      <c r="DO29" s="262"/>
      <c r="DP29" s="262"/>
      <c r="DQ29" s="261"/>
      <c r="DR29" s="262"/>
      <c r="DS29" s="262"/>
      <c r="DT29" s="262"/>
      <c r="DU29" s="261"/>
      <c r="DV29" s="262"/>
      <c r="DW29" s="262"/>
      <c r="DX29" s="262"/>
      <c r="DY29" s="261"/>
      <c r="DZ29" s="262"/>
      <c r="EA29" s="262"/>
      <c r="EB29" s="262"/>
      <c r="EC29" s="261"/>
      <c r="ED29" s="262"/>
      <c r="EE29" s="262"/>
      <c r="EF29" s="262"/>
      <c r="EG29" s="261"/>
      <c r="EH29" s="262"/>
      <c r="EI29" s="262"/>
      <c r="EJ29" s="262"/>
      <c r="EK29" s="261"/>
      <c r="EL29" s="262"/>
      <c r="EM29" s="262"/>
      <c r="EN29" s="262"/>
      <c r="EO29" s="261"/>
      <c r="EP29" s="262"/>
      <c r="EQ29" s="262"/>
      <c r="ER29" s="262"/>
      <c r="ES29" s="261"/>
      <c r="ET29" s="262"/>
      <c r="EU29" s="262"/>
      <c r="EV29" s="262"/>
      <c r="EW29" s="261"/>
      <c r="EX29" s="262"/>
      <c r="EY29" s="262"/>
      <c r="EZ29" s="262"/>
      <c r="FA29" s="261"/>
      <c r="FB29" s="262"/>
      <c r="FC29" s="262"/>
      <c r="FD29" s="262"/>
      <c r="FE29" s="261"/>
      <c r="FF29" s="262"/>
      <c r="FG29" s="262"/>
      <c r="FH29" s="262"/>
      <c r="FI29" s="261"/>
      <c r="FJ29" s="262"/>
      <c r="FK29" s="262"/>
      <c r="FL29" s="262"/>
      <c r="FM29" s="261"/>
      <c r="FN29" s="262"/>
      <c r="FO29" s="262"/>
      <c r="FP29" s="262"/>
      <c r="FQ29" s="261"/>
      <c r="FR29" s="262"/>
      <c r="FS29" s="262"/>
      <c r="FT29" s="262"/>
      <c r="FU29" s="261"/>
      <c r="FV29" s="262"/>
      <c r="FW29" s="262"/>
      <c r="FX29" s="262"/>
      <c r="FY29" s="261"/>
      <c r="FZ29" s="262"/>
      <c r="GA29" s="262"/>
      <c r="GB29" s="262"/>
      <c r="GC29" s="261"/>
      <c r="GD29" s="262"/>
      <c r="GE29" s="262"/>
      <c r="GF29" s="262"/>
      <c r="GG29" s="261"/>
      <c r="GH29" s="262"/>
      <c r="GI29" s="262"/>
      <c r="GJ29" s="262"/>
      <c r="GK29" s="261"/>
      <c r="GL29" s="262"/>
      <c r="GM29" s="262"/>
      <c r="GN29" s="262"/>
      <c r="GO29" s="261"/>
      <c r="GP29" s="262"/>
      <c r="GQ29" s="262"/>
      <c r="GR29" s="262"/>
      <c r="GS29" s="261"/>
      <c r="GT29" s="262"/>
      <c r="GU29" s="262"/>
      <c r="GV29" s="262"/>
      <c r="GW29" s="261"/>
      <c r="GX29" s="262"/>
      <c r="GY29" s="262"/>
      <c r="GZ29" s="262"/>
      <c r="HA29" s="261"/>
      <c r="HB29" s="262"/>
      <c r="HC29" s="262"/>
      <c r="HD29" s="262"/>
      <c r="HE29" s="261"/>
      <c r="HF29" s="262"/>
      <c r="HG29" s="262"/>
      <c r="HH29" s="262"/>
      <c r="HI29" s="261"/>
      <c r="HJ29" s="262"/>
      <c r="HK29" s="262"/>
      <c r="HL29" s="262"/>
      <c r="HM29" s="261"/>
      <c r="HN29" s="262"/>
      <c r="HO29" s="262"/>
      <c r="HP29" s="262"/>
      <c r="HQ29" s="261"/>
      <c r="HR29" s="262"/>
      <c r="HS29" s="262"/>
      <c r="HT29" s="262"/>
      <c r="HU29" s="261"/>
      <c r="HV29" s="262"/>
      <c r="HW29" s="262"/>
      <c r="HX29" s="262"/>
      <c r="HY29" s="261"/>
      <c r="HZ29" s="262"/>
      <c r="IA29" s="262"/>
      <c r="IB29" s="262"/>
      <c r="IC29" s="261"/>
      <c r="ID29" s="262"/>
      <c r="IE29" s="262"/>
      <c r="IF29" s="262"/>
      <c r="IG29" s="261"/>
      <c r="IH29" s="262"/>
      <c r="II29" s="262"/>
      <c r="IJ29" s="262"/>
      <c r="IK29" s="261"/>
      <c r="IL29" s="262"/>
      <c r="IM29" s="262"/>
      <c r="IN29" s="262"/>
      <c r="IO29" s="261"/>
      <c r="IP29" s="262"/>
      <c r="IQ29" s="262"/>
      <c r="IR29" s="262"/>
      <c r="IS29" s="261"/>
      <c r="IT29" s="262"/>
      <c r="IU29" s="262"/>
      <c r="IV29" s="262"/>
      <c r="IW29" s="261"/>
      <c r="IX29" s="262"/>
      <c r="IY29" s="262"/>
      <c r="IZ29" s="262"/>
      <c r="JA29" s="261"/>
      <c r="JB29" s="262"/>
      <c r="JC29" s="262"/>
      <c r="JD29" s="262"/>
      <c r="JE29" s="261"/>
      <c r="JF29" s="262"/>
      <c r="JG29" s="262"/>
      <c r="JH29" s="262"/>
      <c r="JI29" s="261"/>
      <c r="JJ29" s="262"/>
      <c r="JK29" s="262"/>
      <c r="JL29" s="262"/>
      <c r="JM29" s="261"/>
      <c r="JN29" s="262"/>
      <c r="JO29" s="262"/>
      <c r="JP29" s="262"/>
      <c r="JQ29" s="261"/>
      <c r="JR29" s="262"/>
      <c r="JS29" s="262"/>
      <c r="JT29" s="262"/>
      <c r="JU29" s="261"/>
      <c r="JV29" s="262"/>
      <c r="JW29" s="262"/>
      <c r="JX29" s="262"/>
      <c r="JY29" s="261"/>
      <c r="JZ29" s="262"/>
      <c r="KA29" s="262"/>
      <c r="KB29" s="262"/>
      <c r="KC29" s="261"/>
      <c r="KD29" s="262"/>
      <c r="KE29" s="262"/>
      <c r="KF29" s="262"/>
      <c r="KG29" s="261"/>
      <c r="KH29" s="262"/>
      <c r="KI29" s="262"/>
      <c r="KJ29" s="262"/>
      <c r="KK29" s="261"/>
      <c r="KL29" s="262"/>
      <c r="KM29" s="262"/>
      <c r="KN29" s="262"/>
      <c r="KO29" s="261"/>
      <c r="KP29" s="262"/>
      <c r="KQ29" s="262"/>
      <c r="KR29" s="262"/>
      <c r="KS29" s="261"/>
      <c r="KT29" s="262"/>
      <c r="KU29" s="262"/>
      <c r="KV29" s="262"/>
      <c r="KW29" s="261"/>
      <c r="KX29" s="262"/>
      <c r="KY29" s="262"/>
      <c r="KZ29" s="262"/>
      <c r="LA29" s="261"/>
      <c r="LB29" s="262"/>
      <c r="LC29" s="262"/>
      <c r="LD29" s="262"/>
      <c r="LE29" s="261"/>
      <c r="LF29" s="262"/>
      <c r="LG29" s="262"/>
      <c r="LH29" s="262"/>
      <c r="LI29" s="261"/>
      <c r="LJ29" s="262"/>
      <c r="LK29" s="262"/>
      <c r="LL29" s="262"/>
      <c r="LM29" s="261"/>
      <c r="LN29" s="262"/>
      <c r="LO29" s="262"/>
      <c r="LP29" s="262"/>
      <c r="LQ29" s="261"/>
      <c r="LR29" s="262"/>
      <c r="LS29" s="262"/>
      <c r="LT29" s="262"/>
      <c r="LU29" s="261"/>
      <c r="LV29" s="262"/>
      <c r="LW29" s="262"/>
      <c r="LX29" s="262"/>
      <c r="LY29" s="261"/>
      <c r="LZ29" s="262"/>
      <c r="MA29" s="262"/>
      <c r="MB29" s="262"/>
      <c r="MC29" s="261"/>
      <c r="MD29" s="262"/>
      <c r="ME29" s="262"/>
      <c r="MF29" s="262"/>
      <c r="MG29" s="261"/>
      <c r="MH29" s="262"/>
      <c r="MI29" s="262"/>
      <c r="MJ29" s="262"/>
      <c r="MK29" s="261"/>
      <c r="ML29" s="262"/>
      <c r="MM29" s="262"/>
      <c r="MN29" s="262"/>
      <c r="MO29" s="261"/>
      <c r="MP29" s="262"/>
      <c r="MQ29" s="262"/>
      <c r="MR29" s="262"/>
      <c r="MS29" s="261"/>
      <c r="MT29" s="262"/>
      <c r="MU29" s="262"/>
      <c r="MV29" s="262"/>
      <c r="MW29" s="261"/>
      <c r="MX29" s="262"/>
      <c r="MY29" s="262"/>
      <c r="MZ29" s="262"/>
      <c r="NA29" s="261"/>
      <c r="NB29" s="262"/>
      <c r="NC29" s="262"/>
      <c r="ND29" s="262"/>
      <c r="NE29" s="261"/>
      <c r="NF29" s="262"/>
      <c r="NG29" s="262"/>
      <c r="NH29" s="262"/>
      <c r="NI29" s="261"/>
      <c r="NJ29" s="262"/>
      <c r="NK29" s="262"/>
      <c r="NL29" s="262"/>
      <c r="NM29" s="261"/>
      <c r="NN29" s="262"/>
      <c r="NO29" s="262"/>
      <c r="NP29" s="262"/>
      <c r="NQ29" s="261"/>
      <c r="NR29" s="262"/>
      <c r="NS29" s="262"/>
      <c r="NT29" s="262"/>
      <c r="NU29" s="261"/>
      <c r="NV29" s="262"/>
      <c r="NW29" s="262"/>
      <c r="NX29" s="262"/>
      <c r="NY29" s="261"/>
      <c r="NZ29" s="262"/>
      <c r="OA29" s="262"/>
      <c r="OB29" s="262"/>
      <c r="OC29" s="261"/>
      <c r="OD29" s="262"/>
      <c r="OE29" s="262"/>
      <c r="OF29" s="262"/>
      <c r="OG29" s="261"/>
      <c r="OH29" s="262"/>
      <c r="OI29" s="262"/>
      <c r="OJ29" s="262"/>
      <c r="OK29" s="261"/>
      <c r="OL29" s="262"/>
      <c r="OM29" s="262"/>
      <c r="ON29" s="262"/>
      <c r="OO29" s="261"/>
      <c r="OP29" s="262"/>
      <c r="OQ29" s="262"/>
      <c r="OR29" s="262"/>
      <c r="OS29" s="261"/>
      <c r="OT29" s="262"/>
      <c r="OU29" s="262"/>
      <c r="OV29" s="262"/>
      <c r="OW29" s="261"/>
      <c r="OX29" s="262"/>
      <c r="OY29" s="262"/>
      <c r="OZ29" s="262"/>
      <c r="PA29" s="261"/>
      <c r="PB29" s="262"/>
      <c r="PC29" s="262"/>
      <c r="PD29" s="262"/>
      <c r="PE29" s="261"/>
      <c r="PF29" s="262"/>
      <c r="PG29" s="262"/>
      <c r="PH29" s="262"/>
      <c r="PI29" s="261"/>
      <c r="PJ29" s="262"/>
      <c r="PK29" s="262"/>
      <c r="PL29" s="262"/>
      <c r="PM29" s="261"/>
      <c r="PN29" s="262"/>
      <c r="PO29" s="262"/>
      <c r="PP29" s="262"/>
      <c r="PQ29" s="261"/>
      <c r="PR29" s="262"/>
      <c r="PS29" s="262"/>
      <c r="PT29" s="262"/>
      <c r="PU29" s="261"/>
      <c r="PV29" s="262"/>
      <c r="PW29" s="262"/>
      <c r="PX29" s="262"/>
      <c r="PY29" s="261"/>
      <c r="PZ29" s="262"/>
      <c r="QA29" s="262"/>
      <c r="QB29" s="262"/>
      <c r="QC29" s="261"/>
      <c r="QD29" s="262"/>
      <c r="QE29" s="262"/>
      <c r="QF29" s="262"/>
      <c r="QG29" s="261"/>
      <c r="QH29" s="262"/>
      <c r="QI29" s="262"/>
      <c r="QJ29" s="262"/>
      <c r="QK29" s="261"/>
      <c r="QL29" s="262"/>
      <c r="QM29" s="262"/>
      <c r="QN29" s="262"/>
      <c r="QO29" s="261"/>
      <c r="QP29" s="262"/>
      <c r="QQ29" s="262"/>
      <c r="QR29" s="262"/>
      <c r="QS29" s="261"/>
      <c r="QT29" s="262"/>
      <c r="QU29" s="262"/>
      <c r="QV29" s="262"/>
      <c r="QW29" s="261"/>
      <c r="QX29" s="262"/>
      <c r="QY29" s="262"/>
      <c r="QZ29" s="262"/>
      <c r="RA29" s="261"/>
      <c r="RB29" s="262"/>
      <c r="RC29" s="262"/>
      <c r="RD29" s="262"/>
      <c r="RE29" s="261"/>
      <c r="RF29" s="262"/>
      <c r="RG29" s="262"/>
      <c r="RH29" s="262"/>
      <c r="RI29" s="261"/>
      <c r="RJ29" s="262"/>
      <c r="RK29" s="262"/>
      <c r="RL29" s="262"/>
      <c r="RM29" s="261"/>
      <c r="RN29" s="262"/>
      <c r="RO29" s="262"/>
      <c r="RP29" s="262"/>
      <c r="RQ29" s="261"/>
      <c r="RR29" s="262"/>
      <c r="RS29" s="262"/>
      <c r="RT29" s="262"/>
      <c r="RU29" s="261"/>
      <c r="RV29" s="262"/>
      <c r="RW29" s="262"/>
      <c r="RX29" s="262"/>
      <c r="RY29" s="261"/>
      <c r="RZ29" s="262"/>
      <c r="SA29" s="262"/>
      <c r="SB29" s="262"/>
      <c r="SC29" s="261"/>
      <c r="SD29" s="262"/>
      <c r="SE29" s="262"/>
      <c r="SF29" s="262"/>
      <c r="SG29" s="261"/>
      <c r="SH29" s="262"/>
      <c r="SI29" s="262"/>
      <c r="SJ29" s="262"/>
      <c r="SK29" s="261"/>
      <c r="SL29" s="262"/>
      <c r="SM29" s="262"/>
      <c r="SN29" s="262"/>
      <c r="SO29" s="261"/>
      <c r="SP29" s="262"/>
      <c r="SQ29" s="262"/>
      <c r="SR29" s="262"/>
      <c r="SS29" s="261"/>
      <c r="ST29" s="262"/>
      <c r="SU29" s="262"/>
      <c r="SV29" s="262"/>
      <c r="SW29" s="261"/>
      <c r="SX29" s="262"/>
      <c r="SY29" s="262"/>
      <c r="SZ29" s="262"/>
      <c r="TA29" s="261"/>
      <c r="TB29" s="262"/>
      <c r="TC29" s="262"/>
      <c r="TD29" s="262"/>
      <c r="TE29" s="261"/>
      <c r="TF29" s="262"/>
      <c r="TG29" s="262"/>
      <c r="TH29" s="262"/>
      <c r="TI29" s="261"/>
      <c r="TJ29" s="262"/>
      <c r="TK29" s="262"/>
      <c r="TL29" s="262"/>
      <c r="TM29" s="261"/>
      <c r="TN29" s="262"/>
      <c r="TO29" s="262"/>
      <c r="TP29" s="262"/>
      <c r="TQ29" s="261"/>
      <c r="TR29" s="262"/>
      <c r="TS29" s="262"/>
      <c r="TT29" s="262"/>
      <c r="TU29" s="261"/>
      <c r="TV29" s="262"/>
      <c r="TW29" s="262"/>
      <c r="TX29" s="262"/>
      <c r="TY29" s="261"/>
      <c r="TZ29" s="262"/>
      <c r="UA29" s="262"/>
      <c r="UB29" s="262"/>
      <c r="UC29" s="261"/>
      <c r="UD29" s="262"/>
      <c r="UE29" s="262"/>
      <c r="UF29" s="262"/>
      <c r="UG29" s="261"/>
      <c r="UH29" s="262"/>
      <c r="UI29" s="262"/>
      <c r="UJ29" s="262"/>
      <c r="UK29" s="261"/>
      <c r="UL29" s="262"/>
      <c r="UM29" s="262"/>
      <c r="UN29" s="262"/>
      <c r="UO29" s="261"/>
      <c r="UP29" s="262"/>
      <c r="UQ29" s="262"/>
      <c r="UR29" s="262"/>
      <c r="US29" s="261"/>
      <c r="UT29" s="262"/>
      <c r="UU29" s="262"/>
      <c r="UV29" s="262"/>
      <c r="UW29" s="261"/>
      <c r="UX29" s="262"/>
      <c r="UY29" s="262"/>
      <c r="UZ29" s="262"/>
      <c r="VA29" s="261"/>
      <c r="VB29" s="262"/>
      <c r="VC29" s="262"/>
      <c r="VD29" s="262"/>
      <c r="VE29" s="261"/>
      <c r="VF29" s="262"/>
      <c r="VG29" s="262"/>
      <c r="VH29" s="262"/>
      <c r="VI29" s="261"/>
      <c r="VJ29" s="262"/>
      <c r="VK29" s="262"/>
      <c r="VL29" s="262"/>
      <c r="VM29" s="261"/>
      <c r="VN29" s="262"/>
      <c r="VO29" s="262"/>
      <c r="VP29" s="262"/>
      <c r="VQ29" s="261"/>
      <c r="VR29" s="262"/>
      <c r="VS29" s="262"/>
      <c r="VT29" s="262"/>
      <c r="VU29" s="261"/>
      <c r="VV29" s="262"/>
      <c r="VW29" s="262"/>
      <c r="VX29" s="262"/>
      <c r="VY29" s="261"/>
      <c r="VZ29" s="262"/>
      <c r="WA29" s="262"/>
      <c r="WB29" s="262"/>
      <c r="WC29" s="261"/>
      <c r="WD29" s="262"/>
      <c r="WE29" s="262"/>
      <c r="WF29" s="262"/>
      <c r="WG29" s="261"/>
      <c r="WH29" s="262"/>
      <c r="WI29" s="262"/>
      <c r="WJ29" s="262"/>
      <c r="WK29" s="261"/>
      <c r="WL29" s="262"/>
      <c r="WM29" s="262"/>
      <c r="WN29" s="262"/>
      <c r="WO29" s="261"/>
      <c r="WP29" s="262"/>
      <c r="WQ29" s="262"/>
      <c r="WR29" s="262"/>
      <c r="WS29" s="261"/>
      <c r="WT29" s="262"/>
      <c r="WU29" s="262"/>
      <c r="WV29" s="262"/>
      <c r="WW29" s="261"/>
      <c r="WX29" s="262"/>
      <c r="WY29" s="262"/>
      <c r="WZ29" s="262"/>
      <c r="XA29" s="261"/>
      <c r="XB29" s="262"/>
      <c r="XC29" s="262"/>
      <c r="XD29" s="262"/>
      <c r="XE29" s="261"/>
      <c r="XF29" s="262"/>
      <c r="XG29" s="262"/>
      <c r="XH29" s="262"/>
      <c r="XI29" s="261"/>
      <c r="XJ29" s="262"/>
      <c r="XK29" s="262"/>
      <c r="XL29" s="262"/>
      <c r="XM29" s="261"/>
      <c r="XN29" s="262"/>
      <c r="XO29" s="262"/>
      <c r="XP29" s="262"/>
      <c r="XQ29" s="261"/>
      <c r="XR29" s="262"/>
      <c r="XS29" s="262"/>
      <c r="XT29" s="262"/>
      <c r="XU29" s="261"/>
      <c r="XV29" s="262"/>
      <c r="XW29" s="262"/>
      <c r="XX29" s="262"/>
      <c r="XY29" s="261"/>
      <c r="XZ29" s="262"/>
      <c r="YA29" s="262"/>
      <c r="YB29" s="262"/>
      <c r="YC29" s="261"/>
      <c r="YD29" s="262"/>
      <c r="YE29" s="262"/>
      <c r="YF29" s="262"/>
      <c r="YG29" s="261"/>
      <c r="YH29" s="262"/>
      <c r="YI29" s="262"/>
      <c r="YJ29" s="262"/>
      <c r="YK29" s="261"/>
      <c r="YL29" s="262"/>
      <c r="YM29" s="262"/>
      <c r="YN29" s="262"/>
      <c r="YO29" s="261"/>
      <c r="YP29" s="262"/>
      <c r="YQ29" s="262"/>
      <c r="YR29" s="262"/>
      <c r="YS29" s="261"/>
      <c r="YT29" s="262"/>
      <c r="YU29" s="262"/>
      <c r="YV29" s="262"/>
      <c r="YW29" s="261"/>
      <c r="YX29" s="262"/>
      <c r="YY29" s="262"/>
      <c r="YZ29" s="262"/>
      <c r="ZA29" s="261"/>
      <c r="ZB29" s="262"/>
      <c r="ZC29" s="262"/>
      <c r="ZD29" s="262"/>
      <c r="ZE29" s="261"/>
      <c r="ZF29" s="262"/>
      <c r="ZG29" s="262"/>
      <c r="ZH29" s="262"/>
      <c r="ZI29" s="261"/>
      <c r="ZJ29" s="262"/>
      <c r="ZK29" s="262"/>
      <c r="ZL29" s="262"/>
      <c r="ZM29" s="261"/>
      <c r="ZN29" s="262"/>
      <c r="ZO29" s="262"/>
      <c r="ZP29" s="262"/>
      <c r="ZQ29" s="261"/>
      <c r="ZR29" s="262"/>
      <c r="ZS29" s="262"/>
      <c r="ZT29" s="262"/>
      <c r="ZU29" s="261"/>
      <c r="ZV29" s="262"/>
      <c r="ZW29" s="262"/>
      <c r="ZX29" s="262"/>
      <c r="ZY29" s="261"/>
      <c r="ZZ29" s="262"/>
      <c r="AAA29" s="262"/>
      <c r="AAB29" s="262"/>
      <c r="AAC29" s="261"/>
      <c r="AAD29" s="262"/>
      <c r="AAE29" s="262"/>
      <c r="AAF29" s="262"/>
      <c r="AAG29" s="261"/>
      <c r="AAH29" s="262"/>
      <c r="AAI29" s="262"/>
      <c r="AAJ29" s="262"/>
      <c r="AAK29" s="261"/>
      <c r="AAL29" s="262"/>
      <c r="AAM29" s="262"/>
      <c r="AAN29" s="262"/>
      <c r="AAO29" s="261"/>
      <c r="AAP29" s="262"/>
      <c r="AAQ29" s="262"/>
      <c r="AAR29" s="262"/>
      <c r="AAS29" s="261"/>
      <c r="AAT29" s="262"/>
      <c r="AAU29" s="262"/>
      <c r="AAV29" s="262"/>
      <c r="AAW29" s="261"/>
      <c r="AAX29" s="262"/>
      <c r="AAY29" s="262"/>
      <c r="AAZ29" s="262"/>
      <c r="ABA29" s="261"/>
      <c r="ABB29" s="262"/>
      <c r="ABC29" s="262"/>
      <c r="ABD29" s="262"/>
      <c r="ABE29" s="261"/>
      <c r="ABF29" s="262"/>
      <c r="ABG29" s="262"/>
      <c r="ABH29" s="262"/>
      <c r="ABI29" s="261"/>
      <c r="ABJ29" s="262"/>
      <c r="ABK29" s="262"/>
      <c r="ABL29" s="262"/>
      <c r="ABM29" s="261"/>
      <c r="ABN29" s="262"/>
      <c r="ABO29" s="262"/>
      <c r="ABP29" s="262"/>
      <c r="ABQ29" s="261"/>
      <c r="ABR29" s="262"/>
      <c r="ABS29" s="262"/>
      <c r="ABT29" s="262"/>
      <c r="ABU29" s="261"/>
      <c r="ABV29" s="262"/>
      <c r="ABW29" s="262"/>
      <c r="ABX29" s="262"/>
      <c r="ABY29" s="261"/>
      <c r="ABZ29" s="262"/>
      <c r="ACA29" s="262"/>
      <c r="ACB29" s="262"/>
      <c r="ACC29" s="261"/>
      <c r="ACD29" s="262"/>
      <c r="ACE29" s="262"/>
      <c r="ACF29" s="262"/>
      <c r="ACG29" s="261"/>
      <c r="ACH29" s="262"/>
      <c r="ACI29" s="262"/>
      <c r="ACJ29" s="262"/>
      <c r="ACK29" s="261"/>
      <c r="ACL29" s="262"/>
      <c r="ACM29" s="262"/>
      <c r="ACN29" s="262"/>
      <c r="ACO29" s="261"/>
      <c r="ACP29" s="262"/>
      <c r="ACQ29" s="262"/>
      <c r="ACR29" s="262"/>
      <c r="ACS29" s="261"/>
      <c r="ACT29" s="262"/>
      <c r="ACU29" s="262"/>
      <c r="ACV29" s="262"/>
      <c r="ACW29" s="261"/>
      <c r="ACX29" s="262"/>
      <c r="ACY29" s="262"/>
      <c r="ACZ29" s="262"/>
      <c r="ADA29" s="261"/>
      <c r="ADB29" s="262"/>
      <c r="ADC29" s="262"/>
      <c r="ADD29" s="262"/>
      <c r="ADE29" s="261"/>
      <c r="ADF29" s="262"/>
      <c r="ADG29" s="262"/>
      <c r="ADH29" s="262"/>
      <c r="ADI29" s="261"/>
      <c r="ADJ29" s="262"/>
      <c r="ADK29" s="262"/>
      <c r="ADL29" s="262"/>
      <c r="ADM29" s="261"/>
      <c r="ADN29" s="262"/>
      <c r="ADO29" s="262"/>
      <c r="ADP29" s="262"/>
      <c r="ADQ29" s="261"/>
      <c r="ADR29" s="262"/>
      <c r="ADS29" s="262"/>
      <c r="ADT29" s="262"/>
      <c r="ADU29" s="261"/>
      <c r="ADV29" s="262"/>
      <c r="ADW29" s="262"/>
      <c r="ADX29" s="262"/>
      <c r="ADY29" s="261"/>
      <c r="ADZ29" s="262"/>
      <c r="AEA29" s="262"/>
      <c r="AEB29" s="262"/>
      <c r="AEC29" s="261"/>
      <c r="AED29" s="262"/>
      <c r="AEE29" s="262"/>
      <c r="AEF29" s="262"/>
      <c r="AEG29" s="261"/>
      <c r="AEH29" s="262"/>
      <c r="AEI29" s="262"/>
      <c r="AEJ29" s="262"/>
      <c r="AEK29" s="261"/>
      <c r="AEL29" s="262"/>
      <c r="AEM29" s="262"/>
      <c r="AEN29" s="262"/>
      <c r="AEO29" s="261"/>
      <c r="AEP29" s="262"/>
      <c r="AEQ29" s="262"/>
      <c r="AER29" s="262"/>
      <c r="AES29" s="261"/>
      <c r="AET29" s="262"/>
      <c r="AEU29" s="262"/>
      <c r="AEV29" s="262"/>
      <c r="AEW29" s="261"/>
      <c r="AEX29" s="262"/>
      <c r="AEY29" s="262"/>
      <c r="AEZ29" s="262"/>
      <c r="AFA29" s="261"/>
      <c r="AFB29" s="262"/>
      <c r="AFC29" s="262"/>
      <c r="AFD29" s="262"/>
      <c r="AFE29" s="261"/>
      <c r="AFF29" s="262"/>
      <c r="AFG29" s="262"/>
      <c r="AFH29" s="262"/>
      <c r="AFI29" s="261"/>
      <c r="AFJ29" s="262"/>
      <c r="AFK29" s="262"/>
      <c r="AFL29" s="262"/>
      <c r="AFM29" s="261"/>
      <c r="AFN29" s="262"/>
      <c r="AFO29" s="262"/>
      <c r="AFP29" s="262"/>
      <c r="AFQ29" s="261"/>
      <c r="AFR29" s="262"/>
      <c r="AFS29" s="262"/>
      <c r="AFT29" s="262"/>
      <c r="AFU29" s="261"/>
      <c r="AFV29" s="262"/>
      <c r="AFW29" s="262"/>
      <c r="AFX29" s="262"/>
      <c r="AFY29" s="261"/>
      <c r="AFZ29" s="262"/>
      <c r="AGA29" s="262"/>
      <c r="AGB29" s="262"/>
      <c r="AGC29" s="261"/>
      <c r="AGD29" s="262"/>
      <c r="AGE29" s="262"/>
      <c r="AGF29" s="262"/>
      <c r="AGG29" s="261"/>
      <c r="AGH29" s="262"/>
      <c r="AGI29" s="262"/>
      <c r="AGJ29" s="262"/>
      <c r="AGK29" s="261"/>
      <c r="AGL29" s="262"/>
      <c r="AGM29" s="262"/>
      <c r="AGN29" s="262"/>
      <c r="AGO29" s="261"/>
      <c r="AGP29" s="262"/>
      <c r="AGQ29" s="262"/>
      <c r="AGR29" s="262"/>
      <c r="AGS29" s="261"/>
      <c r="AGT29" s="262"/>
      <c r="AGU29" s="262"/>
      <c r="AGV29" s="262"/>
      <c r="AGW29" s="261"/>
      <c r="AGX29" s="262"/>
      <c r="AGY29" s="262"/>
      <c r="AGZ29" s="262"/>
      <c r="AHA29" s="261"/>
      <c r="AHB29" s="262"/>
      <c r="AHC29" s="262"/>
      <c r="AHD29" s="262"/>
      <c r="AHE29" s="261"/>
      <c r="AHF29" s="262"/>
      <c r="AHG29" s="262"/>
      <c r="AHH29" s="262"/>
      <c r="AHI29" s="261"/>
      <c r="AHJ29" s="262"/>
      <c r="AHK29" s="262"/>
      <c r="AHL29" s="262"/>
      <c r="AHM29" s="261"/>
      <c r="AHN29" s="262"/>
      <c r="AHO29" s="262"/>
      <c r="AHP29" s="262"/>
      <c r="AHQ29" s="261"/>
      <c r="AHR29" s="262"/>
      <c r="AHS29" s="262"/>
      <c r="AHT29" s="262"/>
      <c r="AHU29" s="261"/>
      <c r="AHV29" s="262"/>
      <c r="AHW29" s="262"/>
      <c r="AHX29" s="262"/>
      <c r="AHY29" s="261"/>
      <c r="AHZ29" s="262"/>
      <c r="AIA29" s="262"/>
      <c r="AIB29" s="262"/>
      <c r="AIC29" s="261"/>
      <c r="AID29" s="262"/>
      <c r="AIE29" s="262"/>
      <c r="AIF29" s="262"/>
      <c r="AIG29" s="261"/>
      <c r="AIH29" s="262"/>
      <c r="AII29" s="262"/>
      <c r="AIJ29" s="262"/>
      <c r="AIK29" s="261"/>
      <c r="AIL29" s="262"/>
      <c r="AIM29" s="262"/>
      <c r="AIN29" s="262"/>
      <c r="AIO29" s="261"/>
      <c r="AIP29" s="262"/>
      <c r="AIQ29" s="262"/>
      <c r="AIR29" s="262"/>
      <c r="AIS29" s="261"/>
      <c r="AIT29" s="262"/>
      <c r="AIU29" s="262"/>
      <c r="AIV29" s="262"/>
      <c r="AIW29" s="261"/>
      <c r="AIX29" s="262"/>
      <c r="AIY29" s="262"/>
      <c r="AIZ29" s="262"/>
      <c r="AJA29" s="261"/>
      <c r="AJB29" s="262"/>
      <c r="AJC29" s="262"/>
      <c r="AJD29" s="262"/>
      <c r="AJE29" s="261"/>
      <c r="AJF29" s="262"/>
      <c r="AJG29" s="262"/>
      <c r="AJH29" s="262"/>
      <c r="AJI29" s="261"/>
      <c r="AJJ29" s="262"/>
      <c r="AJK29" s="262"/>
      <c r="AJL29" s="262"/>
      <c r="AJM29" s="261"/>
      <c r="AJN29" s="262"/>
      <c r="AJO29" s="262"/>
      <c r="AJP29" s="262"/>
      <c r="AJQ29" s="261"/>
      <c r="AJR29" s="262"/>
      <c r="AJS29" s="262"/>
      <c r="AJT29" s="262"/>
      <c r="AJU29" s="261"/>
      <c r="AJV29" s="262"/>
      <c r="AJW29" s="262"/>
      <c r="AJX29" s="262"/>
      <c r="AJY29" s="261"/>
      <c r="AJZ29" s="262"/>
      <c r="AKA29" s="262"/>
      <c r="AKB29" s="262"/>
      <c r="AKC29" s="261"/>
      <c r="AKD29" s="262"/>
      <c r="AKE29" s="262"/>
      <c r="AKF29" s="262"/>
      <c r="AKG29" s="261"/>
      <c r="AKH29" s="262"/>
      <c r="AKI29" s="262"/>
      <c r="AKJ29" s="262"/>
      <c r="AKK29" s="261"/>
      <c r="AKL29" s="262"/>
      <c r="AKM29" s="262"/>
      <c r="AKN29" s="262"/>
      <c r="AKO29" s="261"/>
      <c r="AKP29" s="262"/>
      <c r="AKQ29" s="262"/>
      <c r="AKR29" s="262"/>
      <c r="AKS29" s="261"/>
      <c r="AKT29" s="262"/>
      <c r="AKU29" s="262"/>
      <c r="AKV29" s="262"/>
      <c r="AKW29" s="261"/>
      <c r="AKX29" s="262"/>
      <c r="AKY29" s="262"/>
      <c r="AKZ29" s="262"/>
      <c r="ALA29" s="261"/>
      <c r="ALB29" s="262"/>
      <c r="ALC29" s="262"/>
      <c r="ALD29" s="262"/>
      <c r="ALE29" s="261"/>
      <c r="ALF29" s="262"/>
      <c r="ALG29" s="262"/>
      <c r="ALH29" s="262"/>
      <c r="ALI29" s="261"/>
      <c r="ALJ29" s="262"/>
      <c r="ALK29" s="262"/>
      <c r="ALL29" s="262"/>
      <c r="ALM29" s="261"/>
      <c r="ALN29" s="262"/>
      <c r="ALO29" s="262"/>
      <c r="ALP29" s="262"/>
      <c r="ALQ29" s="261"/>
      <c r="ALR29" s="262"/>
      <c r="ALS29" s="262"/>
      <c r="ALT29" s="262"/>
      <c r="ALU29" s="261"/>
      <c r="ALV29" s="262"/>
      <c r="ALW29" s="262"/>
      <c r="ALX29" s="262"/>
      <c r="ALY29" s="261"/>
      <c r="ALZ29" s="262"/>
      <c r="AMA29" s="262"/>
      <c r="AMB29" s="262"/>
      <c r="AMC29" s="261"/>
      <c r="AMD29" s="262"/>
      <c r="AME29" s="262"/>
      <c r="AMF29" s="262"/>
      <c r="AMG29" s="261"/>
      <c r="AMH29" s="262"/>
      <c r="AMI29" s="262"/>
      <c r="AMJ29" s="262"/>
      <c r="AMK29" s="261"/>
      <c r="AML29" s="262"/>
      <c r="AMM29" s="262"/>
      <c r="AMN29" s="262"/>
      <c r="AMO29" s="261"/>
      <c r="AMP29" s="262"/>
      <c r="AMQ29" s="262"/>
      <c r="AMR29" s="262"/>
      <c r="AMS29" s="261"/>
      <c r="AMT29" s="262"/>
      <c r="AMU29" s="262"/>
      <c r="AMV29" s="262"/>
      <c r="AMW29" s="261"/>
      <c r="AMX29" s="262"/>
      <c r="AMY29" s="262"/>
      <c r="AMZ29" s="262"/>
      <c r="ANA29" s="261"/>
      <c r="ANB29" s="262"/>
      <c r="ANC29" s="262"/>
      <c r="AND29" s="262"/>
      <c r="ANE29" s="261"/>
      <c r="ANF29" s="262"/>
      <c r="ANG29" s="262"/>
      <c r="ANH29" s="262"/>
      <c r="ANI29" s="261"/>
      <c r="ANJ29" s="262"/>
      <c r="ANK29" s="262"/>
      <c r="ANL29" s="262"/>
      <c r="ANM29" s="261"/>
      <c r="ANN29" s="262"/>
      <c r="ANO29" s="262"/>
      <c r="ANP29" s="262"/>
      <c r="ANQ29" s="261"/>
      <c r="ANR29" s="262"/>
      <c r="ANS29" s="262"/>
      <c r="ANT29" s="262"/>
      <c r="ANU29" s="261"/>
      <c r="ANV29" s="262"/>
      <c r="ANW29" s="262"/>
      <c r="ANX29" s="262"/>
      <c r="ANY29" s="261"/>
      <c r="ANZ29" s="262"/>
      <c r="AOA29" s="262"/>
      <c r="AOB29" s="262"/>
      <c r="AOC29" s="261"/>
      <c r="AOD29" s="262"/>
      <c r="AOE29" s="262"/>
      <c r="AOF29" s="262"/>
      <c r="AOG29" s="261"/>
      <c r="AOH29" s="262"/>
      <c r="AOI29" s="262"/>
      <c r="AOJ29" s="262"/>
      <c r="AOK29" s="261"/>
      <c r="AOL29" s="262"/>
      <c r="AOM29" s="262"/>
      <c r="AON29" s="262"/>
      <c r="AOO29" s="261"/>
      <c r="AOP29" s="262"/>
      <c r="AOQ29" s="262"/>
      <c r="AOR29" s="262"/>
      <c r="AOS29" s="261"/>
      <c r="AOT29" s="262"/>
      <c r="AOU29" s="262"/>
      <c r="AOV29" s="262"/>
      <c r="AOW29" s="261"/>
      <c r="AOX29" s="262"/>
      <c r="AOY29" s="262"/>
      <c r="AOZ29" s="262"/>
      <c r="APA29" s="261"/>
      <c r="APB29" s="262"/>
      <c r="APC29" s="262"/>
      <c r="APD29" s="262"/>
      <c r="APE29" s="261"/>
      <c r="APF29" s="262"/>
      <c r="APG29" s="262"/>
      <c r="APH29" s="262"/>
      <c r="API29" s="261"/>
      <c r="APJ29" s="262"/>
      <c r="APK29" s="262"/>
      <c r="APL29" s="262"/>
      <c r="APM29" s="261"/>
      <c r="APN29" s="262"/>
      <c r="APO29" s="262"/>
      <c r="APP29" s="262"/>
      <c r="APQ29" s="261"/>
      <c r="APR29" s="262"/>
      <c r="APS29" s="262"/>
      <c r="APT29" s="262"/>
      <c r="APU29" s="261"/>
      <c r="APV29" s="262"/>
      <c r="APW29" s="262"/>
      <c r="APX29" s="262"/>
      <c r="APY29" s="261"/>
      <c r="APZ29" s="262"/>
      <c r="AQA29" s="262"/>
      <c r="AQB29" s="262"/>
      <c r="AQC29" s="261"/>
      <c r="AQD29" s="262"/>
      <c r="AQE29" s="262"/>
      <c r="AQF29" s="262"/>
      <c r="AQG29" s="261"/>
      <c r="AQH29" s="262"/>
      <c r="AQI29" s="262"/>
      <c r="AQJ29" s="262"/>
      <c r="AQK29" s="261"/>
      <c r="AQL29" s="262"/>
      <c r="AQM29" s="262"/>
      <c r="AQN29" s="262"/>
      <c r="AQO29" s="261"/>
      <c r="AQP29" s="262"/>
      <c r="AQQ29" s="262"/>
      <c r="AQR29" s="262"/>
      <c r="AQS29" s="261"/>
      <c r="AQT29" s="262"/>
      <c r="AQU29" s="262"/>
      <c r="AQV29" s="262"/>
      <c r="AQW29" s="261"/>
      <c r="AQX29" s="262"/>
      <c r="AQY29" s="262"/>
      <c r="AQZ29" s="262"/>
      <c r="ARA29" s="261"/>
      <c r="ARB29" s="262"/>
      <c r="ARC29" s="262"/>
      <c r="ARD29" s="262"/>
      <c r="ARE29" s="261"/>
      <c r="ARF29" s="262"/>
      <c r="ARG29" s="262"/>
      <c r="ARH29" s="262"/>
      <c r="ARI29" s="261"/>
      <c r="ARJ29" s="262"/>
      <c r="ARK29" s="262"/>
      <c r="ARL29" s="262"/>
      <c r="ARM29" s="261"/>
      <c r="ARN29" s="262"/>
      <c r="ARO29" s="262"/>
      <c r="ARP29" s="262"/>
      <c r="ARQ29" s="261"/>
      <c r="ARR29" s="262"/>
      <c r="ARS29" s="262"/>
      <c r="ART29" s="262"/>
      <c r="ARU29" s="261"/>
      <c r="ARV29" s="262"/>
      <c r="ARW29" s="262"/>
      <c r="ARX29" s="262"/>
      <c r="ARY29" s="261"/>
      <c r="ARZ29" s="262"/>
      <c r="ASA29" s="262"/>
      <c r="ASB29" s="262"/>
      <c r="ASC29" s="261"/>
      <c r="ASD29" s="262"/>
      <c r="ASE29" s="262"/>
      <c r="ASF29" s="262"/>
      <c r="ASG29" s="261"/>
      <c r="ASH29" s="262"/>
      <c r="ASI29" s="262"/>
      <c r="ASJ29" s="262"/>
      <c r="ASK29" s="261"/>
      <c r="ASL29" s="262"/>
      <c r="ASM29" s="262"/>
      <c r="ASN29" s="262"/>
      <c r="ASO29" s="261"/>
      <c r="ASP29" s="262"/>
      <c r="ASQ29" s="262"/>
      <c r="ASR29" s="262"/>
      <c r="ASS29" s="261"/>
      <c r="AST29" s="262"/>
      <c r="ASU29" s="262"/>
      <c r="ASV29" s="262"/>
      <c r="ASW29" s="261"/>
      <c r="ASX29" s="262"/>
      <c r="ASY29" s="262"/>
      <c r="ASZ29" s="262"/>
      <c r="ATA29" s="261"/>
      <c r="ATB29" s="262"/>
      <c r="ATC29" s="262"/>
      <c r="ATD29" s="262"/>
      <c r="ATE29" s="261"/>
      <c r="ATF29" s="262"/>
      <c r="ATG29" s="262"/>
      <c r="ATH29" s="262"/>
      <c r="ATI29" s="261"/>
      <c r="ATJ29" s="262"/>
      <c r="ATK29" s="262"/>
      <c r="ATL29" s="262"/>
      <c r="ATM29" s="261"/>
      <c r="ATN29" s="262"/>
      <c r="ATO29" s="262"/>
      <c r="ATP29" s="262"/>
      <c r="ATQ29" s="261"/>
      <c r="ATR29" s="262"/>
      <c r="ATS29" s="262"/>
      <c r="ATT29" s="262"/>
      <c r="ATU29" s="261"/>
      <c r="ATV29" s="262"/>
      <c r="ATW29" s="262"/>
      <c r="ATX29" s="262"/>
      <c r="ATY29" s="261"/>
      <c r="ATZ29" s="262"/>
      <c r="AUA29" s="262"/>
      <c r="AUB29" s="262"/>
      <c r="AUC29" s="261"/>
      <c r="AUD29" s="262"/>
      <c r="AUE29" s="262"/>
      <c r="AUF29" s="262"/>
      <c r="AUG29" s="261"/>
      <c r="AUH29" s="262"/>
      <c r="AUI29" s="262"/>
      <c r="AUJ29" s="262"/>
      <c r="AUK29" s="261"/>
      <c r="AUL29" s="262"/>
      <c r="AUM29" s="262"/>
      <c r="AUN29" s="262"/>
      <c r="AUO29" s="261"/>
      <c r="AUP29" s="262"/>
      <c r="AUQ29" s="262"/>
      <c r="AUR29" s="262"/>
      <c r="AUS29" s="261"/>
      <c r="AUT29" s="262"/>
      <c r="AUU29" s="262"/>
      <c r="AUV29" s="262"/>
      <c r="AUW29" s="261"/>
      <c r="AUX29" s="262"/>
      <c r="AUY29" s="262"/>
      <c r="AUZ29" s="262"/>
      <c r="AVA29" s="261"/>
      <c r="AVB29" s="262"/>
      <c r="AVC29" s="262"/>
      <c r="AVD29" s="262"/>
      <c r="AVE29" s="261"/>
      <c r="AVF29" s="262"/>
      <c r="AVG29" s="262"/>
      <c r="AVH29" s="262"/>
      <c r="AVI29" s="261"/>
      <c r="AVJ29" s="262"/>
      <c r="AVK29" s="262"/>
      <c r="AVL29" s="262"/>
      <c r="AVM29" s="261"/>
      <c r="AVN29" s="262"/>
      <c r="AVO29" s="262"/>
      <c r="AVP29" s="262"/>
      <c r="AVQ29" s="261"/>
      <c r="AVR29" s="262"/>
      <c r="AVS29" s="262"/>
      <c r="AVT29" s="262"/>
      <c r="AVU29" s="261"/>
      <c r="AVV29" s="262"/>
      <c r="AVW29" s="262"/>
      <c r="AVX29" s="262"/>
      <c r="AVY29" s="261"/>
      <c r="AVZ29" s="262"/>
      <c r="AWA29" s="262"/>
      <c r="AWB29" s="262"/>
      <c r="AWC29" s="261"/>
      <c r="AWD29" s="262"/>
      <c r="AWE29" s="262"/>
      <c r="AWF29" s="262"/>
      <c r="AWG29" s="261"/>
      <c r="AWH29" s="262"/>
      <c r="AWI29" s="262"/>
      <c r="AWJ29" s="262"/>
      <c r="AWK29" s="261"/>
      <c r="AWL29" s="262"/>
      <c r="AWM29" s="262"/>
      <c r="AWN29" s="262"/>
      <c r="AWO29" s="261"/>
      <c r="AWP29" s="262"/>
      <c r="AWQ29" s="262"/>
      <c r="AWR29" s="262"/>
      <c r="AWS29" s="261"/>
      <c r="AWT29" s="262"/>
      <c r="AWU29" s="262"/>
      <c r="AWV29" s="262"/>
      <c r="AWW29" s="261"/>
      <c r="AWX29" s="262"/>
      <c r="AWY29" s="262"/>
      <c r="AWZ29" s="262"/>
      <c r="AXA29" s="261"/>
      <c r="AXB29" s="262"/>
      <c r="AXC29" s="262"/>
      <c r="AXD29" s="262"/>
      <c r="AXE29" s="261"/>
      <c r="AXF29" s="262"/>
      <c r="AXG29" s="262"/>
      <c r="AXH29" s="262"/>
      <c r="AXI29" s="261"/>
      <c r="AXJ29" s="262"/>
      <c r="AXK29" s="262"/>
      <c r="AXL29" s="262"/>
      <c r="AXM29" s="261"/>
      <c r="AXN29" s="262"/>
      <c r="AXO29" s="262"/>
      <c r="AXP29" s="262"/>
      <c r="AXQ29" s="261"/>
      <c r="AXR29" s="262"/>
      <c r="AXS29" s="262"/>
      <c r="AXT29" s="262"/>
      <c r="AXU29" s="261"/>
      <c r="AXV29" s="262"/>
      <c r="AXW29" s="262"/>
      <c r="AXX29" s="262"/>
      <c r="AXY29" s="261"/>
      <c r="AXZ29" s="262"/>
      <c r="AYA29" s="262"/>
      <c r="AYB29" s="262"/>
      <c r="AYC29" s="261"/>
      <c r="AYD29" s="262"/>
      <c r="AYE29" s="262"/>
      <c r="AYF29" s="262"/>
      <c r="AYG29" s="261"/>
      <c r="AYH29" s="262"/>
      <c r="AYI29" s="262"/>
      <c r="AYJ29" s="262"/>
      <c r="AYK29" s="261"/>
      <c r="AYL29" s="262"/>
      <c r="AYM29" s="262"/>
      <c r="AYN29" s="262"/>
      <c r="AYO29" s="261"/>
      <c r="AYP29" s="262"/>
      <c r="AYQ29" s="262"/>
      <c r="AYR29" s="262"/>
      <c r="AYS29" s="261"/>
      <c r="AYT29" s="262"/>
      <c r="AYU29" s="262"/>
      <c r="AYV29" s="262"/>
      <c r="AYW29" s="261"/>
      <c r="AYX29" s="262"/>
      <c r="AYY29" s="262"/>
      <c r="AYZ29" s="262"/>
      <c r="AZA29" s="261"/>
      <c r="AZB29" s="262"/>
      <c r="AZC29" s="262"/>
      <c r="AZD29" s="262"/>
      <c r="AZE29" s="261"/>
      <c r="AZF29" s="262"/>
      <c r="AZG29" s="262"/>
      <c r="AZH29" s="262"/>
      <c r="AZI29" s="261"/>
      <c r="AZJ29" s="262"/>
      <c r="AZK29" s="262"/>
      <c r="AZL29" s="262"/>
      <c r="AZM29" s="261"/>
      <c r="AZN29" s="262"/>
      <c r="AZO29" s="262"/>
      <c r="AZP29" s="262"/>
      <c r="AZQ29" s="261"/>
      <c r="AZR29" s="262"/>
      <c r="AZS29" s="262"/>
      <c r="AZT29" s="262"/>
      <c r="AZU29" s="261"/>
      <c r="AZV29" s="262"/>
      <c r="AZW29" s="262"/>
      <c r="AZX29" s="262"/>
      <c r="AZY29" s="261"/>
      <c r="AZZ29" s="262"/>
      <c r="BAA29" s="262"/>
      <c r="BAB29" s="262"/>
      <c r="BAC29" s="261"/>
      <c r="BAD29" s="262"/>
      <c r="BAE29" s="262"/>
      <c r="BAF29" s="262"/>
      <c r="BAG29" s="261"/>
      <c r="BAH29" s="262"/>
      <c r="BAI29" s="262"/>
      <c r="BAJ29" s="262"/>
      <c r="BAK29" s="261"/>
      <c r="BAL29" s="262"/>
      <c r="BAM29" s="262"/>
      <c r="BAN29" s="262"/>
      <c r="BAO29" s="261"/>
      <c r="BAP29" s="262"/>
      <c r="BAQ29" s="262"/>
      <c r="BAR29" s="262"/>
      <c r="BAS29" s="261"/>
      <c r="BAT29" s="262"/>
      <c r="BAU29" s="262"/>
      <c r="BAV29" s="262"/>
      <c r="BAW29" s="261"/>
      <c r="BAX29" s="262"/>
      <c r="BAY29" s="262"/>
      <c r="BAZ29" s="262"/>
      <c r="BBA29" s="261"/>
      <c r="BBB29" s="262"/>
      <c r="BBC29" s="262"/>
      <c r="BBD29" s="262"/>
      <c r="BBE29" s="261"/>
      <c r="BBF29" s="262"/>
      <c r="BBG29" s="262"/>
      <c r="BBH29" s="262"/>
      <c r="BBI29" s="261"/>
      <c r="BBJ29" s="262"/>
      <c r="BBK29" s="262"/>
      <c r="BBL29" s="262"/>
      <c r="BBM29" s="261"/>
      <c r="BBN29" s="262"/>
      <c r="BBO29" s="262"/>
      <c r="BBP29" s="262"/>
      <c r="BBQ29" s="261"/>
      <c r="BBR29" s="262"/>
      <c r="BBS29" s="262"/>
      <c r="BBT29" s="262"/>
      <c r="BBU29" s="261"/>
      <c r="BBV29" s="262"/>
      <c r="BBW29" s="262"/>
      <c r="BBX29" s="262"/>
      <c r="BBY29" s="261"/>
      <c r="BBZ29" s="262"/>
      <c r="BCA29" s="262"/>
      <c r="BCB29" s="262"/>
      <c r="BCC29" s="261"/>
      <c r="BCD29" s="262"/>
      <c r="BCE29" s="262"/>
      <c r="BCF29" s="262"/>
      <c r="BCG29" s="261"/>
      <c r="BCH29" s="262"/>
      <c r="BCI29" s="262"/>
      <c r="BCJ29" s="262"/>
      <c r="BCK29" s="261"/>
      <c r="BCL29" s="262"/>
      <c r="BCM29" s="262"/>
      <c r="BCN29" s="262"/>
      <c r="BCO29" s="261"/>
      <c r="BCP29" s="262"/>
      <c r="BCQ29" s="262"/>
      <c r="BCR29" s="262"/>
      <c r="BCS29" s="261"/>
      <c r="BCT29" s="262"/>
      <c r="BCU29" s="262"/>
      <c r="BCV29" s="262"/>
      <c r="BCW29" s="261"/>
      <c r="BCX29" s="262"/>
      <c r="BCY29" s="262"/>
      <c r="BCZ29" s="262"/>
      <c r="BDA29" s="261"/>
      <c r="BDB29" s="262"/>
      <c r="BDC29" s="262"/>
      <c r="BDD29" s="262"/>
      <c r="BDE29" s="261"/>
      <c r="BDF29" s="262"/>
      <c r="BDG29" s="262"/>
      <c r="BDH29" s="262"/>
      <c r="BDI29" s="261"/>
      <c r="BDJ29" s="262"/>
      <c r="BDK29" s="262"/>
      <c r="BDL29" s="262"/>
      <c r="BDM29" s="261"/>
      <c r="BDN29" s="262"/>
      <c r="BDO29" s="262"/>
      <c r="BDP29" s="262"/>
      <c r="BDQ29" s="261"/>
      <c r="BDR29" s="262"/>
      <c r="BDS29" s="262"/>
      <c r="BDT29" s="262"/>
      <c r="BDU29" s="261"/>
      <c r="BDV29" s="262"/>
      <c r="BDW29" s="262"/>
      <c r="BDX29" s="262"/>
      <c r="BDY29" s="261"/>
      <c r="BDZ29" s="262"/>
      <c r="BEA29" s="262"/>
      <c r="BEB29" s="262"/>
      <c r="BEC29" s="261"/>
      <c r="BED29" s="262"/>
      <c r="BEE29" s="262"/>
      <c r="BEF29" s="262"/>
      <c r="BEG29" s="261"/>
      <c r="BEH29" s="262"/>
      <c r="BEI29" s="262"/>
      <c r="BEJ29" s="262"/>
      <c r="BEK29" s="261"/>
      <c r="BEL29" s="262"/>
      <c r="BEM29" s="262"/>
      <c r="BEN29" s="262"/>
      <c r="BEO29" s="261"/>
      <c r="BEP29" s="262"/>
      <c r="BEQ29" s="262"/>
      <c r="BER29" s="262"/>
      <c r="BES29" s="261"/>
      <c r="BET29" s="262"/>
      <c r="BEU29" s="262"/>
      <c r="BEV29" s="262"/>
      <c r="BEW29" s="261"/>
      <c r="BEX29" s="262"/>
      <c r="BEY29" s="262"/>
      <c r="BEZ29" s="262"/>
      <c r="BFA29" s="261"/>
      <c r="BFB29" s="262"/>
      <c r="BFC29" s="262"/>
      <c r="BFD29" s="262"/>
      <c r="BFE29" s="261"/>
      <c r="BFF29" s="262"/>
      <c r="BFG29" s="262"/>
      <c r="BFH29" s="262"/>
      <c r="BFI29" s="261"/>
      <c r="BFJ29" s="262"/>
      <c r="BFK29" s="262"/>
      <c r="BFL29" s="262"/>
      <c r="BFM29" s="261"/>
      <c r="BFN29" s="262"/>
      <c r="BFO29" s="262"/>
      <c r="BFP29" s="262"/>
      <c r="BFQ29" s="261"/>
      <c r="BFR29" s="262"/>
      <c r="BFS29" s="262"/>
      <c r="BFT29" s="262"/>
      <c r="BFU29" s="261"/>
      <c r="BFV29" s="262"/>
      <c r="BFW29" s="262"/>
      <c r="BFX29" s="262"/>
      <c r="BFY29" s="261"/>
      <c r="BFZ29" s="262"/>
      <c r="BGA29" s="262"/>
      <c r="BGB29" s="262"/>
      <c r="BGC29" s="261"/>
      <c r="BGD29" s="262"/>
      <c r="BGE29" s="262"/>
      <c r="BGF29" s="262"/>
      <c r="BGG29" s="261"/>
      <c r="BGH29" s="262"/>
      <c r="BGI29" s="262"/>
      <c r="BGJ29" s="262"/>
      <c r="BGK29" s="261"/>
      <c r="BGL29" s="262"/>
      <c r="BGM29" s="262"/>
      <c r="BGN29" s="262"/>
      <c r="BGO29" s="261"/>
      <c r="BGP29" s="262"/>
      <c r="BGQ29" s="262"/>
      <c r="BGR29" s="262"/>
      <c r="BGS29" s="261"/>
      <c r="BGT29" s="262"/>
      <c r="BGU29" s="262"/>
      <c r="BGV29" s="262"/>
      <c r="BGW29" s="261"/>
      <c r="BGX29" s="262"/>
      <c r="BGY29" s="262"/>
      <c r="BGZ29" s="262"/>
      <c r="BHA29" s="261"/>
      <c r="BHB29" s="262"/>
      <c r="BHC29" s="262"/>
      <c r="BHD29" s="262"/>
      <c r="BHE29" s="261"/>
      <c r="BHF29" s="262"/>
      <c r="BHG29" s="262"/>
      <c r="BHH29" s="262"/>
      <c r="BHI29" s="261"/>
      <c r="BHJ29" s="262"/>
      <c r="BHK29" s="262"/>
      <c r="BHL29" s="262"/>
      <c r="BHM29" s="261"/>
      <c r="BHN29" s="262"/>
      <c r="BHO29" s="262"/>
      <c r="BHP29" s="262"/>
      <c r="BHQ29" s="261"/>
      <c r="BHR29" s="262"/>
      <c r="BHS29" s="262"/>
      <c r="BHT29" s="262"/>
      <c r="BHU29" s="261"/>
      <c r="BHV29" s="262"/>
      <c r="BHW29" s="262"/>
      <c r="BHX29" s="262"/>
      <c r="BHY29" s="261"/>
      <c r="BHZ29" s="262"/>
      <c r="BIA29" s="262"/>
      <c r="BIB29" s="262"/>
      <c r="BIC29" s="261"/>
      <c r="BID29" s="262"/>
      <c r="BIE29" s="262"/>
      <c r="BIF29" s="262"/>
      <c r="BIG29" s="261"/>
      <c r="BIH29" s="262"/>
      <c r="BII29" s="262"/>
      <c r="BIJ29" s="262"/>
      <c r="BIK29" s="261"/>
      <c r="BIL29" s="262"/>
      <c r="BIM29" s="262"/>
      <c r="BIN29" s="262"/>
      <c r="BIO29" s="261"/>
      <c r="BIP29" s="262"/>
      <c r="BIQ29" s="262"/>
      <c r="BIR29" s="262"/>
      <c r="BIS29" s="261"/>
      <c r="BIT29" s="262"/>
      <c r="BIU29" s="262"/>
      <c r="BIV29" s="262"/>
      <c r="BIW29" s="261"/>
      <c r="BIX29" s="262"/>
      <c r="BIY29" s="262"/>
      <c r="BIZ29" s="262"/>
      <c r="BJA29" s="261"/>
      <c r="BJB29" s="262"/>
      <c r="BJC29" s="262"/>
      <c r="BJD29" s="262"/>
      <c r="BJE29" s="261"/>
      <c r="BJF29" s="262"/>
      <c r="BJG29" s="262"/>
      <c r="BJH29" s="262"/>
      <c r="BJI29" s="261"/>
      <c r="BJJ29" s="262"/>
      <c r="BJK29" s="262"/>
      <c r="BJL29" s="262"/>
      <c r="BJM29" s="261"/>
      <c r="BJN29" s="262"/>
      <c r="BJO29" s="262"/>
      <c r="BJP29" s="262"/>
      <c r="BJQ29" s="261"/>
      <c r="BJR29" s="262"/>
      <c r="BJS29" s="262"/>
      <c r="BJT29" s="262"/>
      <c r="BJU29" s="261"/>
      <c r="BJV29" s="262"/>
      <c r="BJW29" s="262"/>
      <c r="BJX29" s="262"/>
      <c r="BJY29" s="261"/>
      <c r="BJZ29" s="262"/>
      <c r="BKA29" s="262"/>
      <c r="BKB29" s="262"/>
      <c r="BKC29" s="261"/>
      <c r="BKD29" s="262"/>
      <c r="BKE29" s="262"/>
      <c r="BKF29" s="262"/>
      <c r="BKG29" s="261"/>
      <c r="BKH29" s="262"/>
      <c r="BKI29" s="262"/>
      <c r="BKJ29" s="262"/>
      <c r="BKK29" s="261"/>
      <c r="BKL29" s="262"/>
      <c r="BKM29" s="262"/>
      <c r="BKN29" s="262"/>
      <c r="BKO29" s="261"/>
      <c r="BKP29" s="262"/>
      <c r="BKQ29" s="262"/>
      <c r="BKR29" s="262"/>
      <c r="BKS29" s="261"/>
      <c r="BKT29" s="262"/>
      <c r="BKU29" s="262"/>
      <c r="BKV29" s="262"/>
      <c r="BKW29" s="261"/>
      <c r="BKX29" s="262"/>
      <c r="BKY29" s="262"/>
      <c r="BKZ29" s="262"/>
      <c r="BLA29" s="261"/>
      <c r="BLB29" s="262"/>
      <c r="BLC29" s="262"/>
      <c r="BLD29" s="262"/>
      <c r="BLE29" s="261"/>
      <c r="BLF29" s="262"/>
      <c r="BLG29" s="262"/>
      <c r="BLH29" s="262"/>
      <c r="BLI29" s="261"/>
      <c r="BLJ29" s="262"/>
      <c r="BLK29" s="262"/>
      <c r="BLL29" s="262"/>
      <c r="BLM29" s="261"/>
      <c r="BLN29" s="262"/>
      <c r="BLO29" s="262"/>
      <c r="BLP29" s="262"/>
      <c r="BLQ29" s="261"/>
      <c r="BLR29" s="262"/>
      <c r="BLS29" s="262"/>
      <c r="BLT29" s="262"/>
      <c r="BLU29" s="261"/>
      <c r="BLV29" s="262"/>
      <c r="BLW29" s="262"/>
      <c r="BLX29" s="262"/>
      <c r="BLY29" s="261"/>
      <c r="BLZ29" s="262"/>
      <c r="BMA29" s="262"/>
      <c r="BMB29" s="262"/>
      <c r="BMC29" s="261"/>
      <c r="BMD29" s="262"/>
      <c r="BME29" s="262"/>
      <c r="BMF29" s="262"/>
      <c r="BMG29" s="261"/>
      <c r="BMH29" s="262"/>
      <c r="BMI29" s="262"/>
      <c r="BMJ29" s="262"/>
      <c r="BMK29" s="261"/>
      <c r="BML29" s="262"/>
      <c r="BMM29" s="262"/>
      <c r="BMN29" s="262"/>
      <c r="BMO29" s="261"/>
      <c r="BMP29" s="262"/>
      <c r="BMQ29" s="262"/>
      <c r="BMR29" s="262"/>
      <c r="BMS29" s="261"/>
      <c r="BMT29" s="262"/>
      <c r="BMU29" s="262"/>
      <c r="BMV29" s="262"/>
      <c r="BMW29" s="261"/>
      <c r="BMX29" s="262"/>
      <c r="BMY29" s="262"/>
      <c r="BMZ29" s="262"/>
      <c r="BNA29" s="261"/>
      <c r="BNB29" s="262"/>
      <c r="BNC29" s="262"/>
      <c r="BND29" s="262"/>
      <c r="BNE29" s="261"/>
      <c r="BNF29" s="262"/>
      <c r="BNG29" s="262"/>
      <c r="BNH29" s="262"/>
      <c r="BNI29" s="261"/>
      <c r="BNJ29" s="262"/>
      <c r="BNK29" s="262"/>
      <c r="BNL29" s="262"/>
      <c r="BNM29" s="261"/>
      <c r="BNN29" s="262"/>
      <c r="BNO29" s="262"/>
      <c r="BNP29" s="262"/>
      <c r="BNQ29" s="261"/>
      <c r="BNR29" s="262"/>
      <c r="BNS29" s="262"/>
      <c r="BNT29" s="262"/>
      <c r="BNU29" s="261"/>
      <c r="BNV29" s="262"/>
      <c r="BNW29" s="262"/>
      <c r="BNX29" s="262"/>
      <c r="BNY29" s="261"/>
      <c r="BNZ29" s="262"/>
      <c r="BOA29" s="262"/>
      <c r="BOB29" s="262"/>
      <c r="BOC29" s="261"/>
      <c r="BOD29" s="262"/>
      <c r="BOE29" s="262"/>
      <c r="BOF29" s="262"/>
      <c r="BOG29" s="261"/>
      <c r="BOH29" s="262"/>
      <c r="BOI29" s="262"/>
      <c r="BOJ29" s="262"/>
      <c r="BOK29" s="261"/>
      <c r="BOL29" s="262"/>
      <c r="BOM29" s="262"/>
      <c r="BON29" s="262"/>
      <c r="BOO29" s="261"/>
      <c r="BOP29" s="262"/>
      <c r="BOQ29" s="262"/>
      <c r="BOR29" s="262"/>
      <c r="BOS29" s="261"/>
      <c r="BOT29" s="262"/>
      <c r="BOU29" s="262"/>
      <c r="BOV29" s="262"/>
      <c r="BOW29" s="261"/>
      <c r="BOX29" s="262"/>
      <c r="BOY29" s="262"/>
      <c r="BOZ29" s="262"/>
      <c r="BPA29" s="261"/>
      <c r="BPB29" s="262"/>
      <c r="BPC29" s="262"/>
      <c r="BPD29" s="262"/>
      <c r="BPE29" s="261"/>
      <c r="BPF29" s="262"/>
      <c r="BPG29" s="262"/>
      <c r="BPH29" s="262"/>
      <c r="BPI29" s="261"/>
      <c r="BPJ29" s="262"/>
      <c r="BPK29" s="262"/>
      <c r="BPL29" s="262"/>
      <c r="BPM29" s="261"/>
      <c r="BPN29" s="262"/>
      <c r="BPO29" s="262"/>
      <c r="BPP29" s="262"/>
      <c r="BPQ29" s="261"/>
      <c r="BPR29" s="262"/>
      <c r="BPS29" s="262"/>
      <c r="BPT29" s="262"/>
      <c r="BPU29" s="261"/>
      <c r="BPV29" s="262"/>
      <c r="BPW29" s="262"/>
      <c r="BPX29" s="262"/>
      <c r="BPY29" s="261"/>
      <c r="BPZ29" s="262"/>
      <c r="BQA29" s="262"/>
      <c r="BQB29" s="262"/>
      <c r="BQC29" s="261"/>
      <c r="BQD29" s="262"/>
      <c r="BQE29" s="262"/>
      <c r="BQF29" s="262"/>
      <c r="BQG29" s="261"/>
      <c r="BQH29" s="262"/>
      <c r="BQI29" s="262"/>
      <c r="BQJ29" s="262"/>
      <c r="BQK29" s="261"/>
      <c r="BQL29" s="262"/>
      <c r="BQM29" s="262"/>
      <c r="BQN29" s="262"/>
      <c r="BQO29" s="261"/>
      <c r="BQP29" s="262"/>
      <c r="BQQ29" s="262"/>
      <c r="BQR29" s="262"/>
      <c r="BQS29" s="261"/>
      <c r="BQT29" s="262"/>
      <c r="BQU29" s="262"/>
      <c r="BQV29" s="262"/>
      <c r="BQW29" s="261"/>
      <c r="BQX29" s="262"/>
      <c r="BQY29" s="262"/>
      <c r="BQZ29" s="262"/>
      <c r="BRA29" s="261"/>
      <c r="BRB29" s="262"/>
      <c r="BRC29" s="262"/>
      <c r="BRD29" s="262"/>
      <c r="BRE29" s="261"/>
      <c r="BRF29" s="262"/>
      <c r="BRG29" s="262"/>
      <c r="BRH29" s="262"/>
      <c r="BRI29" s="261"/>
      <c r="BRJ29" s="262"/>
      <c r="BRK29" s="262"/>
      <c r="BRL29" s="262"/>
      <c r="BRM29" s="261"/>
      <c r="BRN29" s="262"/>
      <c r="BRO29" s="262"/>
      <c r="BRP29" s="262"/>
      <c r="BRQ29" s="261"/>
      <c r="BRR29" s="262"/>
      <c r="BRS29" s="262"/>
      <c r="BRT29" s="262"/>
      <c r="BRU29" s="261"/>
      <c r="BRV29" s="262"/>
      <c r="BRW29" s="262"/>
      <c r="BRX29" s="262"/>
      <c r="BRY29" s="261"/>
      <c r="BRZ29" s="262"/>
      <c r="BSA29" s="262"/>
      <c r="BSB29" s="262"/>
      <c r="BSC29" s="261"/>
      <c r="BSD29" s="262"/>
      <c r="BSE29" s="262"/>
      <c r="BSF29" s="262"/>
      <c r="BSG29" s="261"/>
      <c r="BSH29" s="262"/>
      <c r="BSI29" s="262"/>
      <c r="BSJ29" s="262"/>
      <c r="BSK29" s="261"/>
      <c r="BSL29" s="262"/>
      <c r="BSM29" s="262"/>
      <c r="BSN29" s="262"/>
      <c r="BSO29" s="261"/>
      <c r="BSP29" s="262"/>
      <c r="BSQ29" s="262"/>
      <c r="BSR29" s="262"/>
      <c r="BSS29" s="261"/>
      <c r="BST29" s="262"/>
      <c r="BSU29" s="262"/>
      <c r="BSV29" s="262"/>
      <c r="BSW29" s="261"/>
      <c r="BSX29" s="262"/>
      <c r="BSY29" s="262"/>
      <c r="BSZ29" s="262"/>
      <c r="BTA29" s="261"/>
      <c r="BTB29" s="262"/>
      <c r="BTC29" s="262"/>
      <c r="BTD29" s="262"/>
      <c r="BTE29" s="261"/>
      <c r="BTF29" s="262"/>
      <c r="BTG29" s="262"/>
      <c r="BTH29" s="262"/>
      <c r="BTI29" s="261"/>
      <c r="BTJ29" s="262"/>
      <c r="BTK29" s="262"/>
      <c r="BTL29" s="262"/>
      <c r="BTM29" s="261"/>
      <c r="BTN29" s="262"/>
      <c r="BTO29" s="262"/>
      <c r="BTP29" s="262"/>
      <c r="BTQ29" s="261"/>
      <c r="BTR29" s="262"/>
      <c r="BTS29" s="262"/>
      <c r="BTT29" s="262"/>
      <c r="BTU29" s="261"/>
      <c r="BTV29" s="262"/>
      <c r="BTW29" s="262"/>
      <c r="BTX29" s="262"/>
      <c r="BTY29" s="261"/>
      <c r="BTZ29" s="262"/>
      <c r="BUA29" s="262"/>
      <c r="BUB29" s="262"/>
      <c r="BUC29" s="261"/>
      <c r="BUD29" s="262"/>
      <c r="BUE29" s="262"/>
      <c r="BUF29" s="262"/>
      <c r="BUG29" s="261"/>
      <c r="BUH29" s="262"/>
      <c r="BUI29" s="262"/>
      <c r="BUJ29" s="262"/>
      <c r="BUK29" s="261"/>
      <c r="BUL29" s="262"/>
      <c r="BUM29" s="262"/>
      <c r="BUN29" s="262"/>
      <c r="BUO29" s="261"/>
      <c r="BUP29" s="262"/>
      <c r="BUQ29" s="262"/>
      <c r="BUR29" s="262"/>
      <c r="BUS29" s="261"/>
      <c r="BUT29" s="262"/>
      <c r="BUU29" s="262"/>
      <c r="BUV29" s="262"/>
      <c r="BUW29" s="261"/>
      <c r="BUX29" s="262"/>
      <c r="BUY29" s="262"/>
      <c r="BUZ29" s="262"/>
      <c r="BVA29" s="261"/>
      <c r="BVB29" s="262"/>
      <c r="BVC29" s="262"/>
      <c r="BVD29" s="262"/>
      <c r="BVE29" s="261"/>
      <c r="BVF29" s="262"/>
      <c r="BVG29" s="262"/>
      <c r="BVH29" s="262"/>
      <c r="BVI29" s="261"/>
      <c r="BVJ29" s="262"/>
      <c r="BVK29" s="262"/>
      <c r="BVL29" s="262"/>
      <c r="BVM29" s="261"/>
      <c r="BVN29" s="262"/>
      <c r="BVO29" s="262"/>
      <c r="BVP29" s="262"/>
      <c r="BVQ29" s="261"/>
      <c r="BVR29" s="262"/>
      <c r="BVS29" s="262"/>
      <c r="BVT29" s="262"/>
      <c r="BVU29" s="261"/>
      <c r="BVV29" s="262"/>
      <c r="BVW29" s="262"/>
      <c r="BVX29" s="262"/>
      <c r="BVY29" s="261"/>
      <c r="BVZ29" s="262"/>
      <c r="BWA29" s="262"/>
      <c r="BWB29" s="262"/>
      <c r="BWC29" s="261"/>
      <c r="BWD29" s="262"/>
      <c r="BWE29" s="262"/>
      <c r="BWF29" s="262"/>
      <c r="BWG29" s="261"/>
      <c r="BWH29" s="262"/>
      <c r="BWI29" s="262"/>
      <c r="BWJ29" s="262"/>
      <c r="BWK29" s="261"/>
      <c r="BWL29" s="262"/>
      <c r="BWM29" s="262"/>
      <c r="BWN29" s="262"/>
      <c r="BWO29" s="261"/>
      <c r="BWP29" s="262"/>
      <c r="BWQ29" s="262"/>
      <c r="BWR29" s="262"/>
      <c r="BWS29" s="261"/>
      <c r="BWT29" s="262"/>
      <c r="BWU29" s="262"/>
      <c r="BWV29" s="262"/>
      <c r="BWW29" s="261"/>
      <c r="BWX29" s="262"/>
      <c r="BWY29" s="262"/>
      <c r="BWZ29" s="262"/>
      <c r="BXA29" s="261"/>
      <c r="BXB29" s="262"/>
      <c r="BXC29" s="262"/>
      <c r="BXD29" s="262"/>
      <c r="BXE29" s="261"/>
      <c r="BXF29" s="262"/>
      <c r="BXG29" s="262"/>
      <c r="BXH29" s="262"/>
      <c r="BXI29" s="261"/>
      <c r="BXJ29" s="262"/>
      <c r="BXK29" s="262"/>
      <c r="BXL29" s="262"/>
      <c r="BXM29" s="261"/>
      <c r="BXN29" s="262"/>
      <c r="BXO29" s="262"/>
      <c r="BXP29" s="262"/>
      <c r="BXQ29" s="261"/>
      <c r="BXR29" s="262"/>
      <c r="BXS29" s="262"/>
      <c r="BXT29" s="262"/>
      <c r="BXU29" s="261"/>
      <c r="BXV29" s="262"/>
      <c r="BXW29" s="262"/>
      <c r="BXX29" s="262"/>
      <c r="BXY29" s="261"/>
      <c r="BXZ29" s="262"/>
      <c r="BYA29" s="262"/>
      <c r="BYB29" s="262"/>
      <c r="BYC29" s="261"/>
      <c r="BYD29" s="262"/>
      <c r="BYE29" s="262"/>
      <c r="BYF29" s="262"/>
      <c r="BYG29" s="261"/>
      <c r="BYH29" s="262"/>
      <c r="BYI29" s="262"/>
      <c r="BYJ29" s="262"/>
      <c r="BYK29" s="261"/>
      <c r="BYL29" s="262"/>
      <c r="BYM29" s="262"/>
      <c r="BYN29" s="262"/>
      <c r="BYO29" s="261"/>
      <c r="BYP29" s="262"/>
      <c r="BYQ29" s="262"/>
      <c r="BYR29" s="262"/>
      <c r="BYS29" s="261"/>
      <c r="BYT29" s="262"/>
      <c r="BYU29" s="262"/>
      <c r="BYV29" s="262"/>
      <c r="BYW29" s="261"/>
      <c r="BYX29" s="262"/>
      <c r="BYY29" s="262"/>
      <c r="BYZ29" s="262"/>
      <c r="BZA29" s="261"/>
      <c r="BZB29" s="262"/>
      <c r="BZC29" s="262"/>
      <c r="BZD29" s="262"/>
      <c r="BZE29" s="261"/>
      <c r="BZF29" s="262"/>
      <c r="BZG29" s="262"/>
      <c r="BZH29" s="262"/>
      <c r="BZI29" s="261"/>
      <c r="BZJ29" s="262"/>
      <c r="BZK29" s="262"/>
      <c r="BZL29" s="262"/>
      <c r="BZM29" s="261"/>
      <c r="BZN29" s="262"/>
      <c r="BZO29" s="262"/>
      <c r="BZP29" s="262"/>
      <c r="BZQ29" s="261"/>
      <c r="BZR29" s="262"/>
      <c r="BZS29" s="262"/>
      <c r="BZT29" s="262"/>
      <c r="BZU29" s="261"/>
      <c r="BZV29" s="262"/>
      <c r="BZW29" s="262"/>
      <c r="BZX29" s="262"/>
      <c r="BZY29" s="261"/>
      <c r="BZZ29" s="262"/>
      <c r="CAA29" s="262"/>
      <c r="CAB29" s="262"/>
      <c r="CAC29" s="261"/>
      <c r="CAD29" s="262"/>
      <c r="CAE29" s="262"/>
      <c r="CAF29" s="262"/>
      <c r="CAG29" s="261"/>
      <c r="CAH29" s="262"/>
      <c r="CAI29" s="262"/>
      <c r="CAJ29" s="262"/>
      <c r="CAK29" s="261"/>
      <c r="CAL29" s="262"/>
      <c r="CAM29" s="262"/>
      <c r="CAN29" s="262"/>
      <c r="CAO29" s="261"/>
      <c r="CAP29" s="262"/>
      <c r="CAQ29" s="262"/>
      <c r="CAR29" s="262"/>
      <c r="CAS29" s="261"/>
      <c r="CAT29" s="262"/>
      <c r="CAU29" s="262"/>
      <c r="CAV29" s="262"/>
      <c r="CAW29" s="261"/>
      <c r="CAX29" s="262"/>
      <c r="CAY29" s="262"/>
      <c r="CAZ29" s="262"/>
      <c r="CBA29" s="261"/>
      <c r="CBB29" s="262"/>
      <c r="CBC29" s="262"/>
      <c r="CBD29" s="262"/>
      <c r="CBE29" s="261"/>
      <c r="CBF29" s="262"/>
      <c r="CBG29" s="262"/>
      <c r="CBH29" s="262"/>
      <c r="CBI29" s="261"/>
      <c r="CBJ29" s="262"/>
      <c r="CBK29" s="262"/>
      <c r="CBL29" s="262"/>
      <c r="CBM29" s="261"/>
      <c r="CBN29" s="262"/>
      <c r="CBO29" s="262"/>
      <c r="CBP29" s="262"/>
      <c r="CBQ29" s="261"/>
      <c r="CBR29" s="262"/>
      <c r="CBS29" s="262"/>
      <c r="CBT29" s="262"/>
      <c r="CBU29" s="261"/>
      <c r="CBV29" s="262"/>
      <c r="CBW29" s="262"/>
      <c r="CBX29" s="262"/>
      <c r="CBY29" s="261"/>
      <c r="CBZ29" s="262"/>
      <c r="CCA29" s="262"/>
      <c r="CCB29" s="262"/>
      <c r="CCC29" s="261"/>
      <c r="CCD29" s="262"/>
      <c r="CCE29" s="262"/>
      <c r="CCF29" s="262"/>
      <c r="CCG29" s="261"/>
      <c r="CCH29" s="262"/>
      <c r="CCI29" s="262"/>
      <c r="CCJ29" s="262"/>
      <c r="CCK29" s="261"/>
      <c r="CCL29" s="262"/>
      <c r="CCM29" s="262"/>
      <c r="CCN29" s="262"/>
      <c r="CCO29" s="261"/>
      <c r="CCP29" s="262"/>
      <c r="CCQ29" s="262"/>
      <c r="CCR29" s="262"/>
      <c r="CCS29" s="261"/>
      <c r="CCT29" s="262"/>
      <c r="CCU29" s="262"/>
      <c r="CCV29" s="262"/>
      <c r="CCW29" s="261"/>
      <c r="CCX29" s="262"/>
      <c r="CCY29" s="262"/>
      <c r="CCZ29" s="262"/>
      <c r="CDA29" s="261"/>
      <c r="CDB29" s="262"/>
      <c r="CDC29" s="262"/>
      <c r="CDD29" s="262"/>
      <c r="CDE29" s="261"/>
      <c r="CDF29" s="262"/>
      <c r="CDG29" s="262"/>
      <c r="CDH29" s="262"/>
      <c r="CDI29" s="261"/>
      <c r="CDJ29" s="262"/>
      <c r="CDK29" s="262"/>
      <c r="CDL29" s="262"/>
      <c r="CDM29" s="261"/>
      <c r="CDN29" s="262"/>
      <c r="CDO29" s="262"/>
      <c r="CDP29" s="262"/>
      <c r="CDQ29" s="261"/>
      <c r="CDR29" s="262"/>
      <c r="CDS29" s="262"/>
      <c r="CDT29" s="262"/>
      <c r="CDU29" s="261"/>
      <c r="CDV29" s="262"/>
      <c r="CDW29" s="262"/>
      <c r="CDX29" s="262"/>
      <c r="CDY29" s="261"/>
      <c r="CDZ29" s="262"/>
      <c r="CEA29" s="262"/>
      <c r="CEB29" s="262"/>
      <c r="CEC29" s="261"/>
      <c r="CED29" s="262"/>
      <c r="CEE29" s="262"/>
      <c r="CEF29" s="262"/>
      <c r="CEG29" s="261"/>
      <c r="CEH29" s="262"/>
      <c r="CEI29" s="262"/>
      <c r="CEJ29" s="262"/>
      <c r="CEK29" s="261"/>
      <c r="CEL29" s="262"/>
      <c r="CEM29" s="262"/>
      <c r="CEN29" s="262"/>
      <c r="CEO29" s="261"/>
      <c r="CEP29" s="262"/>
      <c r="CEQ29" s="262"/>
      <c r="CER29" s="262"/>
      <c r="CES29" s="261"/>
      <c r="CET29" s="262"/>
      <c r="CEU29" s="262"/>
      <c r="CEV29" s="262"/>
      <c r="CEW29" s="261"/>
      <c r="CEX29" s="262"/>
      <c r="CEY29" s="262"/>
      <c r="CEZ29" s="262"/>
      <c r="CFA29" s="261"/>
      <c r="CFB29" s="262"/>
      <c r="CFC29" s="262"/>
      <c r="CFD29" s="262"/>
      <c r="CFE29" s="261"/>
      <c r="CFF29" s="262"/>
      <c r="CFG29" s="262"/>
      <c r="CFH29" s="262"/>
      <c r="CFI29" s="261"/>
      <c r="CFJ29" s="262"/>
      <c r="CFK29" s="262"/>
      <c r="CFL29" s="262"/>
      <c r="CFM29" s="261"/>
      <c r="CFN29" s="262"/>
      <c r="CFO29" s="262"/>
      <c r="CFP29" s="262"/>
      <c r="CFQ29" s="261"/>
      <c r="CFR29" s="262"/>
      <c r="CFS29" s="262"/>
      <c r="CFT29" s="262"/>
      <c r="CFU29" s="261"/>
      <c r="CFV29" s="262"/>
      <c r="CFW29" s="262"/>
      <c r="CFX29" s="262"/>
      <c r="CFY29" s="261"/>
      <c r="CFZ29" s="262"/>
      <c r="CGA29" s="262"/>
      <c r="CGB29" s="262"/>
      <c r="CGC29" s="261"/>
      <c r="CGD29" s="262"/>
      <c r="CGE29" s="262"/>
      <c r="CGF29" s="262"/>
      <c r="CGG29" s="261"/>
      <c r="CGH29" s="262"/>
      <c r="CGI29" s="262"/>
      <c r="CGJ29" s="262"/>
      <c r="CGK29" s="261"/>
      <c r="CGL29" s="262"/>
      <c r="CGM29" s="262"/>
      <c r="CGN29" s="262"/>
      <c r="CGO29" s="261"/>
      <c r="CGP29" s="262"/>
      <c r="CGQ29" s="262"/>
      <c r="CGR29" s="262"/>
      <c r="CGS29" s="261"/>
      <c r="CGT29" s="262"/>
      <c r="CGU29" s="262"/>
      <c r="CGV29" s="262"/>
      <c r="CGW29" s="261"/>
      <c r="CGX29" s="262"/>
      <c r="CGY29" s="262"/>
      <c r="CGZ29" s="262"/>
      <c r="CHA29" s="261"/>
      <c r="CHB29" s="262"/>
      <c r="CHC29" s="262"/>
      <c r="CHD29" s="262"/>
      <c r="CHE29" s="261"/>
      <c r="CHF29" s="262"/>
      <c r="CHG29" s="262"/>
      <c r="CHH29" s="262"/>
      <c r="CHI29" s="261"/>
      <c r="CHJ29" s="262"/>
      <c r="CHK29" s="262"/>
      <c r="CHL29" s="262"/>
      <c r="CHM29" s="261"/>
      <c r="CHN29" s="262"/>
      <c r="CHO29" s="262"/>
      <c r="CHP29" s="262"/>
      <c r="CHQ29" s="261"/>
      <c r="CHR29" s="262"/>
      <c r="CHS29" s="262"/>
      <c r="CHT29" s="262"/>
      <c r="CHU29" s="261"/>
      <c r="CHV29" s="262"/>
      <c r="CHW29" s="262"/>
      <c r="CHX29" s="262"/>
      <c r="CHY29" s="261"/>
      <c r="CHZ29" s="262"/>
      <c r="CIA29" s="262"/>
      <c r="CIB29" s="262"/>
      <c r="CIC29" s="261"/>
      <c r="CID29" s="262"/>
      <c r="CIE29" s="262"/>
      <c r="CIF29" s="262"/>
      <c r="CIG29" s="261"/>
      <c r="CIH29" s="262"/>
      <c r="CII29" s="262"/>
      <c r="CIJ29" s="262"/>
      <c r="CIK29" s="261"/>
      <c r="CIL29" s="262"/>
      <c r="CIM29" s="262"/>
      <c r="CIN29" s="262"/>
      <c r="CIO29" s="261"/>
      <c r="CIP29" s="262"/>
      <c r="CIQ29" s="262"/>
      <c r="CIR29" s="262"/>
      <c r="CIS29" s="261"/>
      <c r="CIT29" s="262"/>
      <c r="CIU29" s="262"/>
      <c r="CIV29" s="262"/>
      <c r="CIW29" s="261"/>
      <c r="CIX29" s="262"/>
      <c r="CIY29" s="262"/>
      <c r="CIZ29" s="262"/>
      <c r="CJA29" s="261"/>
      <c r="CJB29" s="262"/>
      <c r="CJC29" s="262"/>
      <c r="CJD29" s="262"/>
      <c r="CJE29" s="261"/>
      <c r="CJF29" s="262"/>
      <c r="CJG29" s="262"/>
      <c r="CJH29" s="262"/>
      <c r="CJI29" s="261"/>
      <c r="CJJ29" s="262"/>
      <c r="CJK29" s="262"/>
      <c r="CJL29" s="262"/>
      <c r="CJM29" s="261"/>
      <c r="CJN29" s="262"/>
      <c r="CJO29" s="262"/>
      <c r="CJP29" s="262"/>
      <c r="CJQ29" s="261"/>
      <c r="CJR29" s="262"/>
      <c r="CJS29" s="262"/>
      <c r="CJT29" s="262"/>
      <c r="CJU29" s="261"/>
      <c r="CJV29" s="262"/>
      <c r="CJW29" s="262"/>
      <c r="CJX29" s="262"/>
      <c r="CJY29" s="261"/>
      <c r="CJZ29" s="262"/>
      <c r="CKA29" s="262"/>
      <c r="CKB29" s="262"/>
      <c r="CKC29" s="261"/>
      <c r="CKD29" s="262"/>
      <c r="CKE29" s="262"/>
      <c r="CKF29" s="262"/>
      <c r="CKG29" s="261"/>
      <c r="CKH29" s="262"/>
      <c r="CKI29" s="262"/>
      <c r="CKJ29" s="262"/>
      <c r="CKK29" s="261"/>
      <c r="CKL29" s="262"/>
      <c r="CKM29" s="262"/>
      <c r="CKN29" s="262"/>
      <c r="CKO29" s="261"/>
      <c r="CKP29" s="262"/>
      <c r="CKQ29" s="262"/>
      <c r="CKR29" s="262"/>
      <c r="CKS29" s="261"/>
      <c r="CKT29" s="262"/>
      <c r="CKU29" s="262"/>
      <c r="CKV29" s="262"/>
      <c r="CKW29" s="261"/>
      <c r="CKX29" s="262"/>
      <c r="CKY29" s="262"/>
      <c r="CKZ29" s="262"/>
      <c r="CLA29" s="261"/>
      <c r="CLB29" s="262"/>
      <c r="CLC29" s="262"/>
      <c r="CLD29" s="262"/>
      <c r="CLE29" s="261"/>
      <c r="CLF29" s="262"/>
      <c r="CLG29" s="262"/>
      <c r="CLH29" s="262"/>
      <c r="CLI29" s="261"/>
      <c r="CLJ29" s="262"/>
      <c r="CLK29" s="262"/>
      <c r="CLL29" s="262"/>
      <c r="CLM29" s="261"/>
      <c r="CLN29" s="262"/>
      <c r="CLO29" s="262"/>
      <c r="CLP29" s="262"/>
      <c r="CLQ29" s="261"/>
      <c r="CLR29" s="262"/>
      <c r="CLS29" s="262"/>
      <c r="CLT29" s="262"/>
      <c r="CLU29" s="261"/>
      <c r="CLV29" s="262"/>
      <c r="CLW29" s="262"/>
      <c r="CLX29" s="262"/>
      <c r="CLY29" s="261"/>
      <c r="CLZ29" s="262"/>
      <c r="CMA29" s="262"/>
      <c r="CMB29" s="262"/>
      <c r="CMC29" s="261"/>
      <c r="CMD29" s="262"/>
      <c r="CME29" s="262"/>
      <c r="CMF29" s="262"/>
      <c r="CMG29" s="261"/>
      <c r="CMH29" s="262"/>
      <c r="CMI29" s="262"/>
      <c r="CMJ29" s="262"/>
      <c r="CMK29" s="261"/>
      <c r="CML29" s="262"/>
      <c r="CMM29" s="262"/>
      <c r="CMN29" s="262"/>
      <c r="CMO29" s="261"/>
      <c r="CMP29" s="262"/>
      <c r="CMQ29" s="262"/>
      <c r="CMR29" s="262"/>
      <c r="CMS29" s="261"/>
      <c r="CMT29" s="262"/>
      <c r="CMU29" s="262"/>
      <c r="CMV29" s="262"/>
      <c r="CMW29" s="261"/>
      <c r="CMX29" s="262"/>
      <c r="CMY29" s="262"/>
      <c r="CMZ29" s="262"/>
      <c r="CNA29" s="261"/>
      <c r="CNB29" s="262"/>
      <c r="CNC29" s="262"/>
      <c r="CND29" s="262"/>
      <c r="CNE29" s="261"/>
      <c r="CNF29" s="262"/>
      <c r="CNG29" s="262"/>
      <c r="CNH29" s="262"/>
      <c r="CNI29" s="261"/>
      <c r="CNJ29" s="262"/>
      <c r="CNK29" s="262"/>
      <c r="CNL29" s="262"/>
      <c r="CNM29" s="261"/>
      <c r="CNN29" s="262"/>
      <c r="CNO29" s="262"/>
      <c r="CNP29" s="262"/>
      <c r="CNQ29" s="261"/>
      <c r="CNR29" s="262"/>
      <c r="CNS29" s="262"/>
      <c r="CNT29" s="262"/>
      <c r="CNU29" s="261"/>
      <c r="CNV29" s="262"/>
      <c r="CNW29" s="262"/>
      <c r="CNX29" s="262"/>
      <c r="CNY29" s="261"/>
      <c r="CNZ29" s="262"/>
      <c r="COA29" s="262"/>
      <c r="COB29" s="262"/>
      <c r="COC29" s="261"/>
      <c r="COD29" s="262"/>
      <c r="COE29" s="262"/>
      <c r="COF29" s="262"/>
      <c r="COG29" s="261"/>
      <c r="COH29" s="262"/>
      <c r="COI29" s="262"/>
      <c r="COJ29" s="262"/>
      <c r="COK29" s="261"/>
      <c r="COL29" s="262"/>
      <c r="COM29" s="262"/>
      <c r="CON29" s="262"/>
      <c r="COO29" s="261"/>
      <c r="COP29" s="262"/>
      <c r="COQ29" s="262"/>
      <c r="COR29" s="262"/>
      <c r="COS29" s="261"/>
      <c r="COT29" s="262"/>
      <c r="COU29" s="262"/>
      <c r="COV29" s="262"/>
      <c r="COW29" s="261"/>
      <c r="COX29" s="262"/>
      <c r="COY29" s="262"/>
      <c r="COZ29" s="262"/>
      <c r="CPA29" s="261"/>
      <c r="CPB29" s="262"/>
      <c r="CPC29" s="262"/>
      <c r="CPD29" s="262"/>
      <c r="CPE29" s="261"/>
      <c r="CPF29" s="262"/>
      <c r="CPG29" s="262"/>
      <c r="CPH29" s="262"/>
      <c r="CPI29" s="261"/>
      <c r="CPJ29" s="262"/>
      <c r="CPK29" s="262"/>
      <c r="CPL29" s="262"/>
      <c r="CPM29" s="261"/>
      <c r="CPN29" s="262"/>
      <c r="CPO29" s="262"/>
      <c r="CPP29" s="262"/>
      <c r="CPQ29" s="261"/>
      <c r="CPR29" s="262"/>
      <c r="CPS29" s="262"/>
      <c r="CPT29" s="262"/>
      <c r="CPU29" s="261"/>
      <c r="CPV29" s="262"/>
      <c r="CPW29" s="262"/>
      <c r="CPX29" s="262"/>
      <c r="CPY29" s="261"/>
      <c r="CPZ29" s="262"/>
      <c r="CQA29" s="262"/>
      <c r="CQB29" s="262"/>
      <c r="CQC29" s="261"/>
      <c r="CQD29" s="262"/>
      <c r="CQE29" s="262"/>
      <c r="CQF29" s="262"/>
      <c r="CQG29" s="261"/>
      <c r="CQH29" s="262"/>
      <c r="CQI29" s="262"/>
      <c r="CQJ29" s="262"/>
      <c r="CQK29" s="261"/>
      <c r="CQL29" s="262"/>
      <c r="CQM29" s="262"/>
      <c r="CQN29" s="262"/>
      <c r="CQO29" s="261"/>
      <c r="CQP29" s="262"/>
      <c r="CQQ29" s="262"/>
      <c r="CQR29" s="262"/>
      <c r="CQS29" s="261"/>
      <c r="CQT29" s="262"/>
      <c r="CQU29" s="262"/>
      <c r="CQV29" s="262"/>
      <c r="CQW29" s="261"/>
      <c r="CQX29" s="262"/>
      <c r="CQY29" s="262"/>
      <c r="CQZ29" s="262"/>
      <c r="CRA29" s="261"/>
      <c r="CRB29" s="262"/>
      <c r="CRC29" s="262"/>
      <c r="CRD29" s="262"/>
      <c r="CRE29" s="261"/>
      <c r="CRF29" s="262"/>
      <c r="CRG29" s="262"/>
      <c r="CRH29" s="262"/>
      <c r="CRI29" s="261"/>
      <c r="CRJ29" s="262"/>
      <c r="CRK29" s="262"/>
      <c r="CRL29" s="262"/>
      <c r="CRM29" s="261"/>
      <c r="CRN29" s="262"/>
      <c r="CRO29" s="262"/>
      <c r="CRP29" s="262"/>
      <c r="CRQ29" s="261"/>
      <c r="CRR29" s="262"/>
      <c r="CRS29" s="262"/>
      <c r="CRT29" s="262"/>
      <c r="CRU29" s="261"/>
      <c r="CRV29" s="262"/>
      <c r="CRW29" s="262"/>
      <c r="CRX29" s="262"/>
      <c r="CRY29" s="261"/>
      <c r="CRZ29" s="262"/>
      <c r="CSA29" s="262"/>
      <c r="CSB29" s="262"/>
      <c r="CSC29" s="261"/>
      <c r="CSD29" s="262"/>
      <c r="CSE29" s="262"/>
      <c r="CSF29" s="262"/>
      <c r="CSG29" s="261"/>
      <c r="CSH29" s="262"/>
      <c r="CSI29" s="262"/>
      <c r="CSJ29" s="262"/>
      <c r="CSK29" s="261"/>
      <c r="CSL29" s="262"/>
      <c r="CSM29" s="262"/>
      <c r="CSN29" s="262"/>
      <c r="CSO29" s="261"/>
      <c r="CSP29" s="262"/>
      <c r="CSQ29" s="262"/>
      <c r="CSR29" s="262"/>
      <c r="CSS29" s="261"/>
      <c r="CST29" s="262"/>
      <c r="CSU29" s="262"/>
      <c r="CSV29" s="262"/>
      <c r="CSW29" s="261"/>
      <c r="CSX29" s="262"/>
      <c r="CSY29" s="262"/>
      <c r="CSZ29" s="262"/>
      <c r="CTA29" s="261"/>
      <c r="CTB29" s="262"/>
      <c r="CTC29" s="262"/>
      <c r="CTD29" s="262"/>
      <c r="CTE29" s="261"/>
      <c r="CTF29" s="262"/>
      <c r="CTG29" s="262"/>
      <c r="CTH29" s="262"/>
      <c r="CTI29" s="261"/>
      <c r="CTJ29" s="262"/>
      <c r="CTK29" s="262"/>
      <c r="CTL29" s="262"/>
      <c r="CTM29" s="261"/>
      <c r="CTN29" s="262"/>
      <c r="CTO29" s="262"/>
      <c r="CTP29" s="262"/>
      <c r="CTQ29" s="261"/>
      <c r="CTR29" s="262"/>
      <c r="CTS29" s="262"/>
      <c r="CTT29" s="262"/>
      <c r="CTU29" s="261"/>
      <c r="CTV29" s="262"/>
      <c r="CTW29" s="262"/>
      <c r="CTX29" s="262"/>
      <c r="CTY29" s="261"/>
      <c r="CTZ29" s="262"/>
      <c r="CUA29" s="262"/>
      <c r="CUB29" s="262"/>
      <c r="CUC29" s="261"/>
      <c r="CUD29" s="262"/>
      <c r="CUE29" s="262"/>
      <c r="CUF29" s="262"/>
      <c r="CUG29" s="261"/>
      <c r="CUH29" s="262"/>
      <c r="CUI29" s="262"/>
      <c r="CUJ29" s="262"/>
      <c r="CUK29" s="261"/>
      <c r="CUL29" s="262"/>
      <c r="CUM29" s="262"/>
      <c r="CUN29" s="262"/>
      <c r="CUO29" s="261"/>
      <c r="CUP29" s="262"/>
      <c r="CUQ29" s="262"/>
      <c r="CUR29" s="262"/>
      <c r="CUS29" s="261"/>
      <c r="CUT29" s="262"/>
      <c r="CUU29" s="262"/>
      <c r="CUV29" s="262"/>
      <c r="CUW29" s="261"/>
      <c r="CUX29" s="262"/>
      <c r="CUY29" s="262"/>
      <c r="CUZ29" s="262"/>
      <c r="CVA29" s="261"/>
      <c r="CVB29" s="262"/>
      <c r="CVC29" s="262"/>
      <c r="CVD29" s="262"/>
      <c r="CVE29" s="261"/>
      <c r="CVF29" s="262"/>
      <c r="CVG29" s="262"/>
      <c r="CVH29" s="262"/>
      <c r="CVI29" s="261"/>
      <c r="CVJ29" s="262"/>
      <c r="CVK29" s="262"/>
      <c r="CVL29" s="262"/>
      <c r="CVM29" s="261"/>
      <c r="CVN29" s="262"/>
      <c r="CVO29" s="262"/>
      <c r="CVP29" s="262"/>
      <c r="CVQ29" s="261"/>
      <c r="CVR29" s="262"/>
      <c r="CVS29" s="262"/>
      <c r="CVT29" s="262"/>
      <c r="CVU29" s="261"/>
      <c r="CVV29" s="262"/>
      <c r="CVW29" s="262"/>
      <c r="CVX29" s="262"/>
      <c r="CVY29" s="261"/>
      <c r="CVZ29" s="262"/>
      <c r="CWA29" s="262"/>
      <c r="CWB29" s="262"/>
      <c r="CWC29" s="261"/>
      <c r="CWD29" s="262"/>
      <c r="CWE29" s="262"/>
      <c r="CWF29" s="262"/>
      <c r="CWG29" s="261"/>
      <c r="CWH29" s="262"/>
      <c r="CWI29" s="262"/>
      <c r="CWJ29" s="262"/>
      <c r="CWK29" s="261"/>
      <c r="CWL29" s="262"/>
      <c r="CWM29" s="262"/>
      <c r="CWN29" s="262"/>
      <c r="CWO29" s="261"/>
      <c r="CWP29" s="262"/>
      <c r="CWQ29" s="262"/>
      <c r="CWR29" s="262"/>
      <c r="CWS29" s="261"/>
      <c r="CWT29" s="262"/>
      <c r="CWU29" s="262"/>
      <c r="CWV29" s="262"/>
      <c r="CWW29" s="261"/>
      <c r="CWX29" s="262"/>
      <c r="CWY29" s="262"/>
      <c r="CWZ29" s="262"/>
      <c r="CXA29" s="261"/>
      <c r="CXB29" s="262"/>
      <c r="CXC29" s="262"/>
      <c r="CXD29" s="262"/>
      <c r="CXE29" s="261"/>
      <c r="CXF29" s="262"/>
      <c r="CXG29" s="262"/>
      <c r="CXH29" s="262"/>
      <c r="CXI29" s="261"/>
      <c r="CXJ29" s="262"/>
      <c r="CXK29" s="262"/>
      <c r="CXL29" s="262"/>
      <c r="CXM29" s="261"/>
      <c r="CXN29" s="262"/>
      <c r="CXO29" s="262"/>
      <c r="CXP29" s="262"/>
      <c r="CXQ29" s="261"/>
      <c r="CXR29" s="262"/>
      <c r="CXS29" s="262"/>
      <c r="CXT29" s="262"/>
      <c r="CXU29" s="261"/>
      <c r="CXV29" s="262"/>
      <c r="CXW29" s="262"/>
      <c r="CXX29" s="262"/>
      <c r="CXY29" s="261"/>
      <c r="CXZ29" s="262"/>
      <c r="CYA29" s="262"/>
      <c r="CYB29" s="262"/>
      <c r="CYC29" s="261"/>
      <c r="CYD29" s="262"/>
      <c r="CYE29" s="262"/>
      <c r="CYF29" s="262"/>
      <c r="CYG29" s="261"/>
      <c r="CYH29" s="262"/>
      <c r="CYI29" s="262"/>
      <c r="CYJ29" s="262"/>
      <c r="CYK29" s="261"/>
      <c r="CYL29" s="262"/>
      <c r="CYM29" s="262"/>
      <c r="CYN29" s="262"/>
      <c r="CYO29" s="261"/>
      <c r="CYP29" s="262"/>
      <c r="CYQ29" s="262"/>
      <c r="CYR29" s="262"/>
      <c r="CYS29" s="261"/>
      <c r="CYT29" s="262"/>
      <c r="CYU29" s="262"/>
      <c r="CYV29" s="262"/>
      <c r="CYW29" s="261"/>
      <c r="CYX29" s="262"/>
      <c r="CYY29" s="262"/>
      <c r="CYZ29" s="262"/>
      <c r="CZA29" s="261"/>
      <c r="CZB29" s="262"/>
      <c r="CZC29" s="262"/>
      <c r="CZD29" s="262"/>
      <c r="CZE29" s="261"/>
      <c r="CZF29" s="262"/>
      <c r="CZG29" s="262"/>
      <c r="CZH29" s="262"/>
      <c r="CZI29" s="261"/>
      <c r="CZJ29" s="262"/>
      <c r="CZK29" s="262"/>
      <c r="CZL29" s="262"/>
      <c r="CZM29" s="261"/>
      <c r="CZN29" s="262"/>
      <c r="CZO29" s="262"/>
      <c r="CZP29" s="262"/>
      <c r="CZQ29" s="261"/>
      <c r="CZR29" s="262"/>
      <c r="CZS29" s="262"/>
      <c r="CZT29" s="262"/>
      <c r="CZU29" s="261"/>
      <c r="CZV29" s="262"/>
      <c r="CZW29" s="262"/>
      <c r="CZX29" s="262"/>
      <c r="CZY29" s="261"/>
      <c r="CZZ29" s="262"/>
      <c r="DAA29" s="262"/>
      <c r="DAB29" s="262"/>
      <c r="DAC29" s="261"/>
      <c r="DAD29" s="262"/>
      <c r="DAE29" s="262"/>
      <c r="DAF29" s="262"/>
      <c r="DAG29" s="261"/>
      <c r="DAH29" s="262"/>
      <c r="DAI29" s="262"/>
      <c r="DAJ29" s="262"/>
      <c r="DAK29" s="261"/>
      <c r="DAL29" s="262"/>
      <c r="DAM29" s="262"/>
      <c r="DAN29" s="262"/>
      <c r="DAO29" s="261"/>
      <c r="DAP29" s="262"/>
      <c r="DAQ29" s="262"/>
      <c r="DAR29" s="262"/>
      <c r="DAS29" s="261"/>
      <c r="DAT29" s="262"/>
      <c r="DAU29" s="262"/>
      <c r="DAV29" s="262"/>
      <c r="DAW29" s="261"/>
      <c r="DAX29" s="262"/>
      <c r="DAY29" s="262"/>
      <c r="DAZ29" s="262"/>
      <c r="DBA29" s="261"/>
      <c r="DBB29" s="262"/>
      <c r="DBC29" s="262"/>
      <c r="DBD29" s="262"/>
      <c r="DBE29" s="261"/>
      <c r="DBF29" s="262"/>
      <c r="DBG29" s="262"/>
      <c r="DBH29" s="262"/>
      <c r="DBI29" s="261"/>
      <c r="DBJ29" s="262"/>
      <c r="DBK29" s="262"/>
      <c r="DBL29" s="262"/>
      <c r="DBM29" s="261"/>
      <c r="DBN29" s="262"/>
      <c r="DBO29" s="262"/>
      <c r="DBP29" s="262"/>
      <c r="DBQ29" s="261"/>
      <c r="DBR29" s="262"/>
      <c r="DBS29" s="262"/>
      <c r="DBT29" s="262"/>
      <c r="DBU29" s="261"/>
      <c r="DBV29" s="262"/>
      <c r="DBW29" s="262"/>
      <c r="DBX29" s="262"/>
      <c r="DBY29" s="261"/>
      <c r="DBZ29" s="262"/>
      <c r="DCA29" s="262"/>
      <c r="DCB29" s="262"/>
      <c r="DCC29" s="261"/>
      <c r="DCD29" s="262"/>
      <c r="DCE29" s="262"/>
      <c r="DCF29" s="262"/>
      <c r="DCG29" s="261"/>
      <c r="DCH29" s="262"/>
      <c r="DCI29" s="262"/>
      <c r="DCJ29" s="262"/>
      <c r="DCK29" s="261"/>
      <c r="DCL29" s="262"/>
      <c r="DCM29" s="262"/>
      <c r="DCN29" s="262"/>
      <c r="DCO29" s="261"/>
      <c r="DCP29" s="262"/>
      <c r="DCQ29" s="262"/>
      <c r="DCR29" s="262"/>
      <c r="DCS29" s="261"/>
      <c r="DCT29" s="262"/>
      <c r="DCU29" s="262"/>
      <c r="DCV29" s="262"/>
      <c r="DCW29" s="261"/>
      <c r="DCX29" s="262"/>
      <c r="DCY29" s="262"/>
      <c r="DCZ29" s="262"/>
      <c r="DDA29" s="261"/>
      <c r="DDB29" s="262"/>
      <c r="DDC29" s="262"/>
      <c r="DDD29" s="262"/>
      <c r="DDE29" s="261"/>
      <c r="DDF29" s="262"/>
      <c r="DDG29" s="262"/>
      <c r="DDH29" s="262"/>
      <c r="DDI29" s="261"/>
      <c r="DDJ29" s="262"/>
      <c r="DDK29" s="262"/>
      <c r="DDL29" s="262"/>
      <c r="DDM29" s="261"/>
      <c r="DDN29" s="262"/>
      <c r="DDO29" s="262"/>
      <c r="DDP29" s="262"/>
      <c r="DDQ29" s="261"/>
      <c r="DDR29" s="262"/>
      <c r="DDS29" s="262"/>
      <c r="DDT29" s="262"/>
      <c r="DDU29" s="261"/>
      <c r="DDV29" s="262"/>
      <c r="DDW29" s="262"/>
      <c r="DDX29" s="262"/>
      <c r="DDY29" s="261"/>
      <c r="DDZ29" s="262"/>
      <c r="DEA29" s="262"/>
      <c r="DEB29" s="262"/>
      <c r="DEC29" s="261"/>
      <c r="DED29" s="262"/>
      <c r="DEE29" s="262"/>
      <c r="DEF29" s="262"/>
      <c r="DEG29" s="261"/>
      <c r="DEH29" s="262"/>
      <c r="DEI29" s="262"/>
      <c r="DEJ29" s="262"/>
      <c r="DEK29" s="261"/>
      <c r="DEL29" s="262"/>
      <c r="DEM29" s="262"/>
      <c r="DEN29" s="262"/>
      <c r="DEO29" s="261"/>
      <c r="DEP29" s="262"/>
      <c r="DEQ29" s="262"/>
      <c r="DER29" s="262"/>
      <c r="DES29" s="261"/>
      <c r="DET29" s="262"/>
      <c r="DEU29" s="262"/>
      <c r="DEV29" s="262"/>
      <c r="DEW29" s="261"/>
      <c r="DEX29" s="262"/>
      <c r="DEY29" s="262"/>
      <c r="DEZ29" s="262"/>
      <c r="DFA29" s="261"/>
      <c r="DFB29" s="262"/>
      <c r="DFC29" s="262"/>
      <c r="DFD29" s="262"/>
      <c r="DFE29" s="261"/>
      <c r="DFF29" s="262"/>
      <c r="DFG29" s="262"/>
      <c r="DFH29" s="262"/>
      <c r="DFI29" s="261"/>
      <c r="DFJ29" s="262"/>
      <c r="DFK29" s="262"/>
      <c r="DFL29" s="262"/>
      <c r="DFM29" s="261"/>
      <c r="DFN29" s="262"/>
      <c r="DFO29" s="262"/>
      <c r="DFP29" s="262"/>
      <c r="DFQ29" s="261"/>
      <c r="DFR29" s="262"/>
      <c r="DFS29" s="262"/>
      <c r="DFT29" s="262"/>
      <c r="DFU29" s="261"/>
      <c r="DFV29" s="262"/>
      <c r="DFW29" s="262"/>
      <c r="DFX29" s="262"/>
      <c r="DFY29" s="261"/>
      <c r="DFZ29" s="262"/>
      <c r="DGA29" s="262"/>
      <c r="DGB29" s="262"/>
      <c r="DGC29" s="261"/>
      <c r="DGD29" s="262"/>
      <c r="DGE29" s="262"/>
      <c r="DGF29" s="262"/>
      <c r="DGG29" s="261"/>
      <c r="DGH29" s="262"/>
      <c r="DGI29" s="262"/>
      <c r="DGJ29" s="262"/>
      <c r="DGK29" s="261"/>
      <c r="DGL29" s="262"/>
      <c r="DGM29" s="262"/>
      <c r="DGN29" s="262"/>
      <c r="DGO29" s="261"/>
      <c r="DGP29" s="262"/>
      <c r="DGQ29" s="262"/>
      <c r="DGR29" s="262"/>
      <c r="DGS29" s="261"/>
      <c r="DGT29" s="262"/>
      <c r="DGU29" s="262"/>
      <c r="DGV29" s="262"/>
      <c r="DGW29" s="261"/>
      <c r="DGX29" s="262"/>
      <c r="DGY29" s="262"/>
      <c r="DGZ29" s="262"/>
      <c r="DHA29" s="261"/>
      <c r="DHB29" s="262"/>
      <c r="DHC29" s="262"/>
      <c r="DHD29" s="262"/>
      <c r="DHE29" s="261"/>
      <c r="DHF29" s="262"/>
      <c r="DHG29" s="262"/>
      <c r="DHH29" s="262"/>
      <c r="DHI29" s="261"/>
      <c r="DHJ29" s="262"/>
      <c r="DHK29" s="262"/>
      <c r="DHL29" s="262"/>
      <c r="DHM29" s="261"/>
      <c r="DHN29" s="262"/>
      <c r="DHO29" s="262"/>
      <c r="DHP29" s="262"/>
      <c r="DHQ29" s="261"/>
      <c r="DHR29" s="262"/>
      <c r="DHS29" s="262"/>
      <c r="DHT29" s="262"/>
      <c r="DHU29" s="261"/>
      <c r="DHV29" s="262"/>
      <c r="DHW29" s="262"/>
      <c r="DHX29" s="262"/>
      <c r="DHY29" s="261"/>
      <c r="DHZ29" s="262"/>
      <c r="DIA29" s="262"/>
      <c r="DIB29" s="262"/>
      <c r="DIC29" s="261"/>
      <c r="DID29" s="262"/>
      <c r="DIE29" s="262"/>
      <c r="DIF29" s="262"/>
      <c r="DIG29" s="261"/>
      <c r="DIH29" s="262"/>
      <c r="DII29" s="262"/>
      <c r="DIJ29" s="262"/>
      <c r="DIK29" s="261"/>
      <c r="DIL29" s="262"/>
      <c r="DIM29" s="262"/>
      <c r="DIN29" s="262"/>
      <c r="DIO29" s="261"/>
      <c r="DIP29" s="262"/>
      <c r="DIQ29" s="262"/>
      <c r="DIR29" s="262"/>
      <c r="DIS29" s="261"/>
      <c r="DIT29" s="262"/>
      <c r="DIU29" s="262"/>
      <c r="DIV29" s="262"/>
      <c r="DIW29" s="261"/>
      <c r="DIX29" s="262"/>
      <c r="DIY29" s="262"/>
      <c r="DIZ29" s="262"/>
      <c r="DJA29" s="261"/>
      <c r="DJB29" s="262"/>
      <c r="DJC29" s="262"/>
      <c r="DJD29" s="262"/>
      <c r="DJE29" s="261"/>
      <c r="DJF29" s="262"/>
      <c r="DJG29" s="262"/>
      <c r="DJH29" s="262"/>
      <c r="DJI29" s="261"/>
      <c r="DJJ29" s="262"/>
      <c r="DJK29" s="262"/>
      <c r="DJL29" s="262"/>
      <c r="DJM29" s="261"/>
      <c r="DJN29" s="262"/>
      <c r="DJO29" s="262"/>
      <c r="DJP29" s="262"/>
      <c r="DJQ29" s="261"/>
      <c r="DJR29" s="262"/>
      <c r="DJS29" s="262"/>
      <c r="DJT29" s="262"/>
      <c r="DJU29" s="261"/>
      <c r="DJV29" s="262"/>
      <c r="DJW29" s="262"/>
      <c r="DJX29" s="262"/>
      <c r="DJY29" s="261"/>
      <c r="DJZ29" s="262"/>
      <c r="DKA29" s="262"/>
      <c r="DKB29" s="262"/>
      <c r="DKC29" s="261"/>
      <c r="DKD29" s="262"/>
      <c r="DKE29" s="262"/>
      <c r="DKF29" s="262"/>
      <c r="DKG29" s="261"/>
      <c r="DKH29" s="262"/>
      <c r="DKI29" s="262"/>
      <c r="DKJ29" s="262"/>
      <c r="DKK29" s="261"/>
      <c r="DKL29" s="262"/>
      <c r="DKM29" s="262"/>
      <c r="DKN29" s="262"/>
      <c r="DKO29" s="261"/>
      <c r="DKP29" s="262"/>
      <c r="DKQ29" s="262"/>
      <c r="DKR29" s="262"/>
      <c r="DKS29" s="261"/>
      <c r="DKT29" s="262"/>
      <c r="DKU29" s="262"/>
      <c r="DKV29" s="262"/>
      <c r="DKW29" s="261"/>
      <c r="DKX29" s="262"/>
      <c r="DKY29" s="262"/>
      <c r="DKZ29" s="262"/>
      <c r="DLA29" s="261"/>
      <c r="DLB29" s="262"/>
      <c r="DLC29" s="262"/>
      <c r="DLD29" s="262"/>
      <c r="DLE29" s="261"/>
      <c r="DLF29" s="262"/>
      <c r="DLG29" s="262"/>
      <c r="DLH29" s="262"/>
      <c r="DLI29" s="261"/>
      <c r="DLJ29" s="262"/>
      <c r="DLK29" s="262"/>
      <c r="DLL29" s="262"/>
      <c r="DLM29" s="261"/>
      <c r="DLN29" s="262"/>
      <c r="DLO29" s="262"/>
      <c r="DLP29" s="262"/>
      <c r="DLQ29" s="261"/>
      <c r="DLR29" s="262"/>
      <c r="DLS29" s="262"/>
      <c r="DLT29" s="262"/>
      <c r="DLU29" s="261"/>
      <c r="DLV29" s="262"/>
      <c r="DLW29" s="262"/>
      <c r="DLX29" s="262"/>
      <c r="DLY29" s="261"/>
      <c r="DLZ29" s="262"/>
      <c r="DMA29" s="262"/>
      <c r="DMB29" s="262"/>
      <c r="DMC29" s="261"/>
      <c r="DMD29" s="262"/>
      <c r="DME29" s="262"/>
      <c r="DMF29" s="262"/>
      <c r="DMG29" s="261"/>
      <c r="DMH29" s="262"/>
      <c r="DMI29" s="262"/>
      <c r="DMJ29" s="262"/>
      <c r="DMK29" s="261"/>
      <c r="DML29" s="262"/>
      <c r="DMM29" s="262"/>
      <c r="DMN29" s="262"/>
      <c r="DMO29" s="261"/>
      <c r="DMP29" s="262"/>
      <c r="DMQ29" s="262"/>
      <c r="DMR29" s="262"/>
      <c r="DMS29" s="261"/>
      <c r="DMT29" s="262"/>
      <c r="DMU29" s="262"/>
      <c r="DMV29" s="262"/>
      <c r="DMW29" s="261"/>
      <c r="DMX29" s="262"/>
      <c r="DMY29" s="262"/>
      <c r="DMZ29" s="262"/>
      <c r="DNA29" s="261"/>
      <c r="DNB29" s="262"/>
      <c r="DNC29" s="262"/>
      <c r="DND29" s="262"/>
      <c r="DNE29" s="261"/>
      <c r="DNF29" s="262"/>
      <c r="DNG29" s="262"/>
      <c r="DNH29" s="262"/>
      <c r="DNI29" s="261"/>
      <c r="DNJ29" s="262"/>
      <c r="DNK29" s="262"/>
      <c r="DNL29" s="262"/>
      <c r="DNM29" s="261"/>
      <c r="DNN29" s="262"/>
      <c r="DNO29" s="262"/>
      <c r="DNP29" s="262"/>
      <c r="DNQ29" s="261"/>
      <c r="DNR29" s="262"/>
      <c r="DNS29" s="262"/>
      <c r="DNT29" s="262"/>
      <c r="DNU29" s="261"/>
      <c r="DNV29" s="262"/>
      <c r="DNW29" s="262"/>
      <c r="DNX29" s="262"/>
      <c r="DNY29" s="261"/>
      <c r="DNZ29" s="262"/>
      <c r="DOA29" s="262"/>
      <c r="DOB29" s="262"/>
      <c r="DOC29" s="261"/>
      <c r="DOD29" s="262"/>
      <c r="DOE29" s="262"/>
      <c r="DOF29" s="262"/>
      <c r="DOG29" s="261"/>
      <c r="DOH29" s="262"/>
      <c r="DOI29" s="262"/>
      <c r="DOJ29" s="262"/>
      <c r="DOK29" s="261"/>
      <c r="DOL29" s="262"/>
      <c r="DOM29" s="262"/>
      <c r="DON29" s="262"/>
      <c r="DOO29" s="261"/>
      <c r="DOP29" s="262"/>
      <c r="DOQ29" s="262"/>
      <c r="DOR29" s="262"/>
      <c r="DOS29" s="261"/>
      <c r="DOT29" s="262"/>
      <c r="DOU29" s="262"/>
      <c r="DOV29" s="262"/>
      <c r="DOW29" s="261"/>
      <c r="DOX29" s="262"/>
      <c r="DOY29" s="262"/>
      <c r="DOZ29" s="262"/>
      <c r="DPA29" s="261"/>
      <c r="DPB29" s="262"/>
      <c r="DPC29" s="262"/>
      <c r="DPD29" s="262"/>
      <c r="DPE29" s="261"/>
      <c r="DPF29" s="262"/>
      <c r="DPG29" s="262"/>
      <c r="DPH29" s="262"/>
      <c r="DPI29" s="261"/>
      <c r="DPJ29" s="262"/>
      <c r="DPK29" s="262"/>
      <c r="DPL29" s="262"/>
      <c r="DPM29" s="261"/>
      <c r="DPN29" s="262"/>
      <c r="DPO29" s="262"/>
      <c r="DPP29" s="262"/>
      <c r="DPQ29" s="261"/>
      <c r="DPR29" s="262"/>
      <c r="DPS29" s="262"/>
      <c r="DPT29" s="262"/>
      <c r="DPU29" s="261"/>
      <c r="DPV29" s="262"/>
      <c r="DPW29" s="262"/>
      <c r="DPX29" s="262"/>
      <c r="DPY29" s="261"/>
      <c r="DPZ29" s="262"/>
      <c r="DQA29" s="262"/>
      <c r="DQB29" s="262"/>
      <c r="DQC29" s="261"/>
      <c r="DQD29" s="262"/>
      <c r="DQE29" s="262"/>
      <c r="DQF29" s="262"/>
      <c r="DQG29" s="261"/>
      <c r="DQH29" s="262"/>
      <c r="DQI29" s="262"/>
      <c r="DQJ29" s="262"/>
      <c r="DQK29" s="261"/>
      <c r="DQL29" s="262"/>
      <c r="DQM29" s="262"/>
      <c r="DQN29" s="262"/>
      <c r="DQO29" s="261"/>
      <c r="DQP29" s="262"/>
      <c r="DQQ29" s="262"/>
      <c r="DQR29" s="262"/>
      <c r="DQS29" s="261"/>
      <c r="DQT29" s="262"/>
      <c r="DQU29" s="262"/>
      <c r="DQV29" s="262"/>
      <c r="DQW29" s="261"/>
      <c r="DQX29" s="262"/>
      <c r="DQY29" s="262"/>
      <c r="DQZ29" s="262"/>
      <c r="DRA29" s="261"/>
      <c r="DRB29" s="262"/>
      <c r="DRC29" s="262"/>
      <c r="DRD29" s="262"/>
      <c r="DRE29" s="261"/>
      <c r="DRF29" s="262"/>
      <c r="DRG29" s="262"/>
      <c r="DRH29" s="262"/>
      <c r="DRI29" s="261"/>
      <c r="DRJ29" s="262"/>
      <c r="DRK29" s="262"/>
      <c r="DRL29" s="262"/>
      <c r="DRM29" s="261"/>
      <c r="DRN29" s="262"/>
      <c r="DRO29" s="262"/>
      <c r="DRP29" s="262"/>
      <c r="DRQ29" s="261"/>
      <c r="DRR29" s="262"/>
      <c r="DRS29" s="262"/>
      <c r="DRT29" s="262"/>
      <c r="DRU29" s="261"/>
      <c r="DRV29" s="262"/>
      <c r="DRW29" s="262"/>
      <c r="DRX29" s="262"/>
      <c r="DRY29" s="261"/>
      <c r="DRZ29" s="262"/>
      <c r="DSA29" s="262"/>
      <c r="DSB29" s="262"/>
      <c r="DSC29" s="261"/>
      <c r="DSD29" s="262"/>
      <c r="DSE29" s="262"/>
      <c r="DSF29" s="262"/>
      <c r="DSG29" s="261"/>
      <c r="DSH29" s="262"/>
      <c r="DSI29" s="262"/>
      <c r="DSJ29" s="262"/>
      <c r="DSK29" s="261"/>
      <c r="DSL29" s="262"/>
      <c r="DSM29" s="262"/>
      <c r="DSN29" s="262"/>
      <c r="DSO29" s="261"/>
      <c r="DSP29" s="262"/>
      <c r="DSQ29" s="262"/>
      <c r="DSR29" s="262"/>
      <c r="DSS29" s="261"/>
      <c r="DST29" s="262"/>
      <c r="DSU29" s="262"/>
      <c r="DSV29" s="262"/>
      <c r="DSW29" s="261"/>
      <c r="DSX29" s="262"/>
      <c r="DSY29" s="262"/>
      <c r="DSZ29" s="262"/>
      <c r="DTA29" s="261"/>
      <c r="DTB29" s="262"/>
      <c r="DTC29" s="262"/>
      <c r="DTD29" s="262"/>
      <c r="DTE29" s="261"/>
      <c r="DTF29" s="262"/>
      <c r="DTG29" s="262"/>
      <c r="DTH29" s="262"/>
      <c r="DTI29" s="261"/>
      <c r="DTJ29" s="262"/>
      <c r="DTK29" s="262"/>
      <c r="DTL29" s="262"/>
      <c r="DTM29" s="261"/>
      <c r="DTN29" s="262"/>
      <c r="DTO29" s="262"/>
      <c r="DTP29" s="262"/>
      <c r="DTQ29" s="261"/>
      <c r="DTR29" s="262"/>
      <c r="DTS29" s="262"/>
      <c r="DTT29" s="262"/>
      <c r="DTU29" s="261"/>
      <c r="DTV29" s="262"/>
      <c r="DTW29" s="262"/>
      <c r="DTX29" s="262"/>
      <c r="DTY29" s="261"/>
      <c r="DTZ29" s="262"/>
      <c r="DUA29" s="262"/>
      <c r="DUB29" s="262"/>
      <c r="DUC29" s="261"/>
      <c r="DUD29" s="262"/>
      <c r="DUE29" s="262"/>
      <c r="DUF29" s="262"/>
      <c r="DUG29" s="261"/>
      <c r="DUH29" s="262"/>
      <c r="DUI29" s="262"/>
      <c r="DUJ29" s="262"/>
      <c r="DUK29" s="261"/>
      <c r="DUL29" s="262"/>
      <c r="DUM29" s="262"/>
      <c r="DUN29" s="262"/>
      <c r="DUO29" s="261"/>
      <c r="DUP29" s="262"/>
      <c r="DUQ29" s="262"/>
      <c r="DUR29" s="262"/>
      <c r="DUS29" s="261"/>
      <c r="DUT29" s="262"/>
      <c r="DUU29" s="262"/>
      <c r="DUV29" s="262"/>
      <c r="DUW29" s="261"/>
      <c r="DUX29" s="262"/>
      <c r="DUY29" s="262"/>
      <c r="DUZ29" s="262"/>
      <c r="DVA29" s="261"/>
      <c r="DVB29" s="262"/>
      <c r="DVC29" s="262"/>
      <c r="DVD29" s="262"/>
      <c r="DVE29" s="261"/>
      <c r="DVF29" s="262"/>
      <c r="DVG29" s="262"/>
      <c r="DVH29" s="262"/>
      <c r="DVI29" s="261"/>
      <c r="DVJ29" s="262"/>
      <c r="DVK29" s="262"/>
      <c r="DVL29" s="262"/>
      <c r="DVM29" s="261"/>
      <c r="DVN29" s="262"/>
      <c r="DVO29" s="262"/>
      <c r="DVP29" s="262"/>
      <c r="DVQ29" s="261"/>
      <c r="DVR29" s="262"/>
      <c r="DVS29" s="262"/>
      <c r="DVT29" s="262"/>
      <c r="DVU29" s="261"/>
      <c r="DVV29" s="262"/>
      <c r="DVW29" s="262"/>
      <c r="DVX29" s="262"/>
      <c r="DVY29" s="261"/>
      <c r="DVZ29" s="262"/>
      <c r="DWA29" s="262"/>
      <c r="DWB29" s="262"/>
      <c r="DWC29" s="261"/>
      <c r="DWD29" s="262"/>
      <c r="DWE29" s="262"/>
      <c r="DWF29" s="262"/>
      <c r="DWG29" s="261"/>
      <c r="DWH29" s="262"/>
      <c r="DWI29" s="262"/>
      <c r="DWJ29" s="262"/>
      <c r="DWK29" s="261"/>
      <c r="DWL29" s="262"/>
      <c r="DWM29" s="262"/>
      <c r="DWN29" s="262"/>
      <c r="DWO29" s="261"/>
      <c r="DWP29" s="262"/>
      <c r="DWQ29" s="262"/>
      <c r="DWR29" s="262"/>
      <c r="DWS29" s="261"/>
      <c r="DWT29" s="262"/>
      <c r="DWU29" s="262"/>
      <c r="DWV29" s="262"/>
      <c r="DWW29" s="261"/>
      <c r="DWX29" s="262"/>
      <c r="DWY29" s="262"/>
      <c r="DWZ29" s="262"/>
      <c r="DXA29" s="261"/>
      <c r="DXB29" s="262"/>
      <c r="DXC29" s="262"/>
      <c r="DXD29" s="262"/>
      <c r="DXE29" s="261"/>
      <c r="DXF29" s="262"/>
      <c r="DXG29" s="262"/>
      <c r="DXH29" s="262"/>
      <c r="DXI29" s="261"/>
      <c r="DXJ29" s="262"/>
      <c r="DXK29" s="262"/>
      <c r="DXL29" s="262"/>
      <c r="DXM29" s="261"/>
      <c r="DXN29" s="262"/>
      <c r="DXO29" s="262"/>
      <c r="DXP29" s="262"/>
      <c r="DXQ29" s="261"/>
      <c r="DXR29" s="262"/>
      <c r="DXS29" s="262"/>
      <c r="DXT29" s="262"/>
      <c r="DXU29" s="261"/>
      <c r="DXV29" s="262"/>
      <c r="DXW29" s="262"/>
      <c r="DXX29" s="262"/>
      <c r="DXY29" s="261"/>
      <c r="DXZ29" s="262"/>
      <c r="DYA29" s="262"/>
      <c r="DYB29" s="262"/>
      <c r="DYC29" s="261"/>
      <c r="DYD29" s="262"/>
      <c r="DYE29" s="262"/>
      <c r="DYF29" s="262"/>
      <c r="DYG29" s="261"/>
      <c r="DYH29" s="262"/>
      <c r="DYI29" s="262"/>
      <c r="DYJ29" s="262"/>
      <c r="DYK29" s="261"/>
      <c r="DYL29" s="262"/>
      <c r="DYM29" s="262"/>
      <c r="DYN29" s="262"/>
      <c r="DYO29" s="261"/>
      <c r="DYP29" s="262"/>
      <c r="DYQ29" s="262"/>
      <c r="DYR29" s="262"/>
      <c r="DYS29" s="261"/>
      <c r="DYT29" s="262"/>
      <c r="DYU29" s="262"/>
      <c r="DYV29" s="262"/>
      <c r="DYW29" s="261"/>
      <c r="DYX29" s="262"/>
      <c r="DYY29" s="262"/>
      <c r="DYZ29" s="262"/>
      <c r="DZA29" s="261"/>
      <c r="DZB29" s="262"/>
      <c r="DZC29" s="262"/>
      <c r="DZD29" s="262"/>
      <c r="DZE29" s="261"/>
      <c r="DZF29" s="262"/>
      <c r="DZG29" s="262"/>
      <c r="DZH29" s="262"/>
      <c r="DZI29" s="261"/>
      <c r="DZJ29" s="262"/>
      <c r="DZK29" s="262"/>
      <c r="DZL29" s="262"/>
      <c r="DZM29" s="261"/>
      <c r="DZN29" s="262"/>
      <c r="DZO29" s="262"/>
      <c r="DZP29" s="262"/>
      <c r="DZQ29" s="261"/>
      <c r="DZR29" s="262"/>
      <c r="DZS29" s="262"/>
      <c r="DZT29" s="262"/>
      <c r="DZU29" s="261"/>
      <c r="DZV29" s="262"/>
      <c r="DZW29" s="262"/>
      <c r="DZX29" s="262"/>
      <c r="DZY29" s="261"/>
      <c r="DZZ29" s="262"/>
      <c r="EAA29" s="262"/>
      <c r="EAB29" s="262"/>
      <c r="EAC29" s="261"/>
      <c r="EAD29" s="262"/>
      <c r="EAE29" s="262"/>
      <c r="EAF29" s="262"/>
      <c r="EAG29" s="261"/>
      <c r="EAH29" s="262"/>
      <c r="EAI29" s="262"/>
      <c r="EAJ29" s="262"/>
      <c r="EAK29" s="261"/>
      <c r="EAL29" s="262"/>
      <c r="EAM29" s="262"/>
      <c r="EAN29" s="262"/>
      <c r="EAO29" s="261"/>
      <c r="EAP29" s="262"/>
      <c r="EAQ29" s="262"/>
      <c r="EAR29" s="262"/>
      <c r="EAS29" s="261"/>
      <c r="EAT29" s="262"/>
      <c r="EAU29" s="262"/>
      <c r="EAV29" s="262"/>
      <c r="EAW29" s="261"/>
      <c r="EAX29" s="262"/>
      <c r="EAY29" s="262"/>
      <c r="EAZ29" s="262"/>
      <c r="EBA29" s="261"/>
      <c r="EBB29" s="262"/>
      <c r="EBC29" s="262"/>
      <c r="EBD29" s="262"/>
      <c r="EBE29" s="261"/>
      <c r="EBF29" s="262"/>
      <c r="EBG29" s="262"/>
      <c r="EBH29" s="262"/>
      <c r="EBI29" s="261"/>
      <c r="EBJ29" s="262"/>
      <c r="EBK29" s="262"/>
      <c r="EBL29" s="262"/>
      <c r="EBM29" s="261"/>
      <c r="EBN29" s="262"/>
      <c r="EBO29" s="262"/>
      <c r="EBP29" s="262"/>
      <c r="EBQ29" s="261"/>
      <c r="EBR29" s="262"/>
      <c r="EBS29" s="262"/>
      <c r="EBT29" s="262"/>
      <c r="EBU29" s="261"/>
      <c r="EBV29" s="262"/>
      <c r="EBW29" s="262"/>
      <c r="EBX29" s="262"/>
      <c r="EBY29" s="261"/>
      <c r="EBZ29" s="262"/>
      <c r="ECA29" s="262"/>
      <c r="ECB29" s="262"/>
      <c r="ECC29" s="261"/>
      <c r="ECD29" s="262"/>
      <c r="ECE29" s="262"/>
      <c r="ECF29" s="262"/>
      <c r="ECG29" s="261"/>
      <c r="ECH29" s="262"/>
      <c r="ECI29" s="262"/>
      <c r="ECJ29" s="262"/>
      <c r="ECK29" s="261"/>
      <c r="ECL29" s="262"/>
      <c r="ECM29" s="262"/>
      <c r="ECN29" s="262"/>
      <c r="ECO29" s="261"/>
      <c r="ECP29" s="262"/>
      <c r="ECQ29" s="262"/>
      <c r="ECR29" s="262"/>
      <c r="ECS29" s="261"/>
      <c r="ECT29" s="262"/>
      <c r="ECU29" s="262"/>
      <c r="ECV29" s="262"/>
      <c r="ECW29" s="261"/>
      <c r="ECX29" s="262"/>
      <c r="ECY29" s="262"/>
      <c r="ECZ29" s="262"/>
      <c r="EDA29" s="261"/>
      <c r="EDB29" s="262"/>
      <c r="EDC29" s="262"/>
      <c r="EDD29" s="262"/>
      <c r="EDE29" s="261"/>
      <c r="EDF29" s="262"/>
      <c r="EDG29" s="262"/>
      <c r="EDH29" s="262"/>
      <c r="EDI29" s="261"/>
      <c r="EDJ29" s="262"/>
      <c r="EDK29" s="262"/>
      <c r="EDL29" s="262"/>
      <c r="EDM29" s="261"/>
      <c r="EDN29" s="262"/>
      <c r="EDO29" s="262"/>
      <c r="EDP29" s="262"/>
      <c r="EDQ29" s="261"/>
      <c r="EDR29" s="262"/>
      <c r="EDS29" s="262"/>
      <c r="EDT29" s="262"/>
      <c r="EDU29" s="261"/>
      <c r="EDV29" s="262"/>
      <c r="EDW29" s="262"/>
      <c r="EDX29" s="262"/>
      <c r="EDY29" s="261"/>
      <c r="EDZ29" s="262"/>
      <c r="EEA29" s="262"/>
      <c r="EEB29" s="262"/>
      <c r="EEC29" s="261"/>
      <c r="EED29" s="262"/>
      <c r="EEE29" s="262"/>
      <c r="EEF29" s="262"/>
      <c r="EEG29" s="261"/>
      <c r="EEH29" s="262"/>
      <c r="EEI29" s="262"/>
      <c r="EEJ29" s="262"/>
      <c r="EEK29" s="261"/>
      <c r="EEL29" s="262"/>
      <c r="EEM29" s="262"/>
      <c r="EEN29" s="262"/>
      <c r="EEO29" s="261"/>
      <c r="EEP29" s="262"/>
      <c r="EEQ29" s="262"/>
      <c r="EER29" s="262"/>
      <c r="EES29" s="261"/>
      <c r="EET29" s="262"/>
      <c r="EEU29" s="262"/>
      <c r="EEV29" s="262"/>
      <c r="EEW29" s="261"/>
      <c r="EEX29" s="262"/>
      <c r="EEY29" s="262"/>
      <c r="EEZ29" s="262"/>
      <c r="EFA29" s="261"/>
      <c r="EFB29" s="262"/>
      <c r="EFC29" s="262"/>
      <c r="EFD29" s="262"/>
      <c r="EFE29" s="261"/>
      <c r="EFF29" s="262"/>
      <c r="EFG29" s="262"/>
      <c r="EFH29" s="262"/>
      <c r="EFI29" s="261"/>
      <c r="EFJ29" s="262"/>
      <c r="EFK29" s="262"/>
      <c r="EFL29" s="262"/>
      <c r="EFM29" s="261"/>
      <c r="EFN29" s="262"/>
      <c r="EFO29" s="262"/>
      <c r="EFP29" s="262"/>
      <c r="EFQ29" s="261"/>
      <c r="EFR29" s="262"/>
      <c r="EFS29" s="262"/>
      <c r="EFT29" s="262"/>
      <c r="EFU29" s="261"/>
      <c r="EFV29" s="262"/>
      <c r="EFW29" s="262"/>
      <c r="EFX29" s="262"/>
      <c r="EFY29" s="261"/>
      <c r="EFZ29" s="262"/>
      <c r="EGA29" s="262"/>
      <c r="EGB29" s="262"/>
      <c r="EGC29" s="261"/>
      <c r="EGD29" s="262"/>
      <c r="EGE29" s="262"/>
      <c r="EGF29" s="262"/>
      <c r="EGG29" s="261"/>
      <c r="EGH29" s="262"/>
      <c r="EGI29" s="262"/>
      <c r="EGJ29" s="262"/>
      <c r="EGK29" s="261"/>
      <c r="EGL29" s="262"/>
      <c r="EGM29" s="262"/>
      <c r="EGN29" s="262"/>
      <c r="EGO29" s="261"/>
      <c r="EGP29" s="262"/>
      <c r="EGQ29" s="262"/>
      <c r="EGR29" s="262"/>
      <c r="EGS29" s="261"/>
      <c r="EGT29" s="262"/>
      <c r="EGU29" s="262"/>
      <c r="EGV29" s="262"/>
      <c r="EGW29" s="261"/>
      <c r="EGX29" s="262"/>
      <c r="EGY29" s="262"/>
      <c r="EGZ29" s="262"/>
      <c r="EHA29" s="261"/>
      <c r="EHB29" s="262"/>
      <c r="EHC29" s="262"/>
      <c r="EHD29" s="262"/>
      <c r="EHE29" s="261"/>
      <c r="EHF29" s="262"/>
      <c r="EHG29" s="262"/>
      <c r="EHH29" s="262"/>
      <c r="EHI29" s="261"/>
      <c r="EHJ29" s="262"/>
      <c r="EHK29" s="262"/>
      <c r="EHL29" s="262"/>
      <c r="EHM29" s="261"/>
      <c r="EHN29" s="262"/>
      <c r="EHO29" s="262"/>
      <c r="EHP29" s="262"/>
      <c r="EHQ29" s="261"/>
      <c r="EHR29" s="262"/>
      <c r="EHS29" s="262"/>
      <c r="EHT29" s="262"/>
      <c r="EHU29" s="261"/>
      <c r="EHV29" s="262"/>
      <c r="EHW29" s="262"/>
      <c r="EHX29" s="262"/>
      <c r="EHY29" s="261"/>
      <c r="EHZ29" s="262"/>
      <c r="EIA29" s="262"/>
      <c r="EIB29" s="262"/>
      <c r="EIC29" s="261"/>
      <c r="EID29" s="262"/>
      <c r="EIE29" s="262"/>
      <c r="EIF29" s="262"/>
      <c r="EIG29" s="261"/>
      <c r="EIH29" s="262"/>
      <c r="EII29" s="262"/>
      <c r="EIJ29" s="262"/>
      <c r="EIK29" s="261"/>
      <c r="EIL29" s="262"/>
      <c r="EIM29" s="262"/>
      <c r="EIN29" s="262"/>
      <c r="EIO29" s="261"/>
      <c r="EIP29" s="262"/>
      <c r="EIQ29" s="262"/>
      <c r="EIR29" s="262"/>
      <c r="EIS29" s="261"/>
      <c r="EIT29" s="262"/>
      <c r="EIU29" s="262"/>
      <c r="EIV29" s="262"/>
      <c r="EIW29" s="261"/>
      <c r="EIX29" s="262"/>
      <c r="EIY29" s="262"/>
      <c r="EIZ29" s="262"/>
      <c r="EJA29" s="261"/>
      <c r="EJB29" s="262"/>
      <c r="EJC29" s="262"/>
      <c r="EJD29" s="262"/>
      <c r="EJE29" s="261"/>
      <c r="EJF29" s="262"/>
      <c r="EJG29" s="262"/>
      <c r="EJH29" s="262"/>
      <c r="EJI29" s="261"/>
      <c r="EJJ29" s="262"/>
      <c r="EJK29" s="262"/>
      <c r="EJL29" s="262"/>
      <c r="EJM29" s="261"/>
      <c r="EJN29" s="262"/>
      <c r="EJO29" s="262"/>
      <c r="EJP29" s="262"/>
      <c r="EJQ29" s="261"/>
      <c r="EJR29" s="262"/>
      <c r="EJS29" s="262"/>
      <c r="EJT29" s="262"/>
      <c r="EJU29" s="261"/>
      <c r="EJV29" s="262"/>
      <c r="EJW29" s="262"/>
      <c r="EJX29" s="262"/>
      <c r="EJY29" s="261"/>
      <c r="EJZ29" s="262"/>
      <c r="EKA29" s="262"/>
      <c r="EKB29" s="262"/>
      <c r="EKC29" s="261"/>
      <c r="EKD29" s="262"/>
      <c r="EKE29" s="262"/>
      <c r="EKF29" s="262"/>
      <c r="EKG29" s="261"/>
      <c r="EKH29" s="262"/>
      <c r="EKI29" s="262"/>
      <c r="EKJ29" s="262"/>
      <c r="EKK29" s="261"/>
      <c r="EKL29" s="262"/>
      <c r="EKM29" s="262"/>
      <c r="EKN29" s="262"/>
      <c r="EKO29" s="261"/>
      <c r="EKP29" s="262"/>
      <c r="EKQ29" s="262"/>
      <c r="EKR29" s="262"/>
      <c r="EKS29" s="261"/>
      <c r="EKT29" s="262"/>
      <c r="EKU29" s="262"/>
      <c r="EKV29" s="262"/>
      <c r="EKW29" s="261"/>
      <c r="EKX29" s="262"/>
      <c r="EKY29" s="262"/>
      <c r="EKZ29" s="262"/>
      <c r="ELA29" s="261"/>
      <c r="ELB29" s="262"/>
      <c r="ELC29" s="262"/>
      <c r="ELD29" s="262"/>
      <c r="ELE29" s="261"/>
      <c r="ELF29" s="262"/>
      <c r="ELG29" s="262"/>
      <c r="ELH29" s="262"/>
      <c r="ELI29" s="261"/>
      <c r="ELJ29" s="262"/>
      <c r="ELK29" s="262"/>
      <c r="ELL29" s="262"/>
      <c r="ELM29" s="261"/>
      <c r="ELN29" s="262"/>
      <c r="ELO29" s="262"/>
      <c r="ELP29" s="262"/>
      <c r="ELQ29" s="261"/>
      <c r="ELR29" s="262"/>
      <c r="ELS29" s="262"/>
      <c r="ELT29" s="262"/>
      <c r="ELU29" s="261"/>
      <c r="ELV29" s="262"/>
      <c r="ELW29" s="262"/>
      <c r="ELX29" s="262"/>
      <c r="ELY29" s="261"/>
      <c r="ELZ29" s="262"/>
      <c r="EMA29" s="262"/>
      <c r="EMB29" s="262"/>
      <c r="EMC29" s="261"/>
      <c r="EMD29" s="262"/>
      <c r="EME29" s="262"/>
      <c r="EMF29" s="262"/>
      <c r="EMG29" s="261"/>
      <c r="EMH29" s="262"/>
      <c r="EMI29" s="262"/>
      <c r="EMJ29" s="262"/>
      <c r="EMK29" s="261"/>
      <c r="EML29" s="262"/>
      <c r="EMM29" s="262"/>
      <c r="EMN29" s="262"/>
      <c r="EMO29" s="261"/>
      <c r="EMP29" s="262"/>
      <c r="EMQ29" s="262"/>
      <c r="EMR29" s="262"/>
      <c r="EMS29" s="261"/>
      <c r="EMT29" s="262"/>
      <c r="EMU29" s="262"/>
      <c r="EMV29" s="262"/>
      <c r="EMW29" s="261"/>
      <c r="EMX29" s="262"/>
      <c r="EMY29" s="262"/>
      <c r="EMZ29" s="262"/>
      <c r="ENA29" s="261"/>
      <c r="ENB29" s="262"/>
      <c r="ENC29" s="262"/>
      <c r="END29" s="262"/>
      <c r="ENE29" s="261"/>
      <c r="ENF29" s="262"/>
      <c r="ENG29" s="262"/>
      <c r="ENH29" s="262"/>
      <c r="ENI29" s="261"/>
      <c r="ENJ29" s="262"/>
      <c r="ENK29" s="262"/>
      <c r="ENL29" s="262"/>
      <c r="ENM29" s="261"/>
      <c r="ENN29" s="262"/>
      <c r="ENO29" s="262"/>
      <c r="ENP29" s="262"/>
      <c r="ENQ29" s="261"/>
      <c r="ENR29" s="262"/>
      <c r="ENS29" s="262"/>
      <c r="ENT29" s="262"/>
      <c r="ENU29" s="261"/>
      <c r="ENV29" s="262"/>
      <c r="ENW29" s="262"/>
      <c r="ENX29" s="262"/>
      <c r="ENY29" s="261"/>
      <c r="ENZ29" s="262"/>
      <c r="EOA29" s="262"/>
      <c r="EOB29" s="262"/>
      <c r="EOC29" s="261"/>
      <c r="EOD29" s="262"/>
      <c r="EOE29" s="262"/>
      <c r="EOF29" s="262"/>
      <c r="EOG29" s="261"/>
      <c r="EOH29" s="262"/>
      <c r="EOI29" s="262"/>
      <c r="EOJ29" s="262"/>
      <c r="EOK29" s="261"/>
      <c r="EOL29" s="262"/>
      <c r="EOM29" s="262"/>
      <c r="EON29" s="262"/>
      <c r="EOO29" s="261"/>
      <c r="EOP29" s="262"/>
      <c r="EOQ29" s="262"/>
      <c r="EOR29" s="262"/>
      <c r="EOS29" s="261"/>
      <c r="EOT29" s="262"/>
      <c r="EOU29" s="262"/>
      <c r="EOV29" s="262"/>
      <c r="EOW29" s="261"/>
      <c r="EOX29" s="262"/>
      <c r="EOY29" s="262"/>
      <c r="EOZ29" s="262"/>
      <c r="EPA29" s="261"/>
      <c r="EPB29" s="262"/>
      <c r="EPC29" s="262"/>
      <c r="EPD29" s="262"/>
      <c r="EPE29" s="261"/>
      <c r="EPF29" s="262"/>
      <c r="EPG29" s="262"/>
      <c r="EPH29" s="262"/>
      <c r="EPI29" s="261"/>
      <c r="EPJ29" s="262"/>
      <c r="EPK29" s="262"/>
      <c r="EPL29" s="262"/>
      <c r="EPM29" s="261"/>
      <c r="EPN29" s="262"/>
      <c r="EPO29" s="262"/>
      <c r="EPP29" s="262"/>
      <c r="EPQ29" s="261"/>
      <c r="EPR29" s="262"/>
      <c r="EPS29" s="262"/>
      <c r="EPT29" s="262"/>
      <c r="EPU29" s="261"/>
      <c r="EPV29" s="262"/>
      <c r="EPW29" s="262"/>
      <c r="EPX29" s="262"/>
      <c r="EPY29" s="261"/>
      <c r="EPZ29" s="262"/>
      <c r="EQA29" s="262"/>
      <c r="EQB29" s="262"/>
      <c r="EQC29" s="261"/>
      <c r="EQD29" s="262"/>
      <c r="EQE29" s="262"/>
      <c r="EQF29" s="262"/>
      <c r="EQG29" s="261"/>
      <c r="EQH29" s="262"/>
      <c r="EQI29" s="262"/>
      <c r="EQJ29" s="262"/>
      <c r="EQK29" s="261"/>
      <c r="EQL29" s="262"/>
      <c r="EQM29" s="262"/>
      <c r="EQN29" s="262"/>
      <c r="EQO29" s="261"/>
      <c r="EQP29" s="262"/>
      <c r="EQQ29" s="262"/>
      <c r="EQR29" s="262"/>
      <c r="EQS29" s="261"/>
      <c r="EQT29" s="262"/>
      <c r="EQU29" s="262"/>
      <c r="EQV29" s="262"/>
      <c r="EQW29" s="261"/>
      <c r="EQX29" s="262"/>
      <c r="EQY29" s="262"/>
      <c r="EQZ29" s="262"/>
      <c r="ERA29" s="261"/>
      <c r="ERB29" s="262"/>
      <c r="ERC29" s="262"/>
      <c r="ERD29" s="262"/>
      <c r="ERE29" s="261"/>
      <c r="ERF29" s="262"/>
      <c r="ERG29" s="262"/>
      <c r="ERH29" s="262"/>
      <c r="ERI29" s="261"/>
      <c r="ERJ29" s="262"/>
      <c r="ERK29" s="262"/>
      <c r="ERL29" s="262"/>
      <c r="ERM29" s="261"/>
      <c r="ERN29" s="262"/>
      <c r="ERO29" s="262"/>
      <c r="ERP29" s="262"/>
      <c r="ERQ29" s="261"/>
      <c r="ERR29" s="262"/>
      <c r="ERS29" s="262"/>
      <c r="ERT29" s="262"/>
      <c r="ERU29" s="261"/>
      <c r="ERV29" s="262"/>
      <c r="ERW29" s="262"/>
      <c r="ERX29" s="262"/>
      <c r="ERY29" s="261"/>
      <c r="ERZ29" s="262"/>
      <c r="ESA29" s="262"/>
      <c r="ESB29" s="262"/>
      <c r="ESC29" s="261"/>
      <c r="ESD29" s="262"/>
      <c r="ESE29" s="262"/>
      <c r="ESF29" s="262"/>
      <c r="ESG29" s="261"/>
      <c r="ESH29" s="262"/>
      <c r="ESI29" s="262"/>
      <c r="ESJ29" s="262"/>
      <c r="ESK29" s="261"/>
      <c r="ESL29" s="262"/>
      <c r="ESM29" s="262"/>
      <c r="ESN29" s="262"/>
      <c r="ESO29" s="261"/>
      <c r="ESP29" s="262"/>
      <c r="ESQ29" s="262"/>
      <c r="ESR29" s="262"/>
      <c r="ESS29" s="261"/>
      <c r="EST29" s="262"/>
      <c r="ESU29" s="262"/>
      <c r="ESV29" s="262"/>
      <c r="ESW29" s="261"/>
      <c r="ESX29" s="262"/>
      <c r="ESY29" s="262"/>
      <c r="ESZ29" s="262"/>
      <c r="ETA29" s="261"/>
      <c r="ETB29" s="262"/>
      <c r="ETC29" s="262"/>
      <c r="ETD29" s="262"/>
      <c r="ETE29" s="261"/>
      <c r="ETF29" s="262"/>
      <c r="ETG29" s="262"/>
      <c r="ETH29" s="262"/>
      <c r="ETI29" s="261"/>
      <c r="ETJ29" s="262"/>
      <c r="ETK29" s="262"/>
      <c r="ETL29" s="262"/>
      <c r="ETM29" s="261"/>
      <c r="ETN29" s="262"/>
      <c r="ETO29" s="262"/>
      <c r="ETP29" s="262"/>
      <c r="ETQ29" s="261"/>
      <c r="ETR29" s="262"/>
      <c r="ETS29" s="262"/>
      <c r="ETT29" s="262"/>
      <c r="ETU29" s="261"/>
      <c r="ETV29" s="262"/>
      <c r="ETW29" s="262"/>
      <c r="ETX29" s="262"/>
      <c r="ETY29" s="261"/>
      <c r="ETZ29" s="262"/>
      <c r="EUA29" s="262"/>
      <c r="EUB29" s="262"/>
      <c r="EUC29" s="261"/>
      <c r="EUD29" s="262"/>
      <c r="EUE29" s="262"/>
      <c r="EUF29" s="262"/>
      <c r="EUG29" s="261"/>
      <c r="EUH29" s="262"/>
      <c r="EUI29" s="262"/>
      <c r="EUJ29" s="262"/>
      <c r="EUK29" s="261"/>
      <c r="EUL29" s="262"/>
      <c r="EUM29" s="262"/>
      <c r="EUN29" s="262"/>
      <c r="EUO29" s="261"/>
      <c r="EUP29" s="262"/>
      <c r="EUQ29" s="262"/>
      <c r="EUR29" s="262"/>
      <c r="EUS29" s="261"/>
      <c r="EUT29" s="262"/>
      <c r="EUU29" s="262"/>
      <c r="EUV29" s="262"/>
      <c r="EUW29" s="261"/>
      <c r="EUX29" s="262"/>
      <c r="EUY29" s="262"/>
      <c r="EUZ29" s="262"/>
      <c r="EVA29" s="261"/>
      <c r="EVB29" s="262"/>
      <c r="EVC29" s="262"/>
      <c r="EVD29" s="262"/>
      <c r="EVE29" s="261"/>
      <c r="EVF29" s="262"/>
      <c r="EVG29" s="262"/>
      <c r="EVH29" s="262"/>
      <c r="EVI29" s="261"/>
      <c r="EVJ29" s="262"/>
      <c r="EVK29" s="262"/>
      <c r="EVL29" s="262"/>
      <c r="EVM29" s="261"/>
      <c r="EVN29" s="262"/>
      <c r="EVO29" s="262"/>
      <c r="EVP29" s="262"/>
      <c r="EVQ29" s="261"/>
      <c r="EVR29" s="262"/>
      <c r="EVS29" s="262"/>
      <c r="EVT29" s="262"/>
      <c r="EVU29" s="261"/>
      <c r="EVV29" s="262"/>
      <c r="EVW29" s="262"/>
      <c r="EVX29" s="262"/>
      <c r="EVY29" s="261"/>
      <c r="EVZ29" s="262"/>
      <c r="EWA29" s="262"/>
      <c r="EWB29" s="262"/>
      <c r="EWC29" s="261"/>
      <c r="EWD29" s="262"/>
      <c r="EWE29" s="262"/>
      <c r="EWF29" s="262"/>
      <c r="EWG29" s="261"/>
      <c r="EWH29" s="262"/>
      <c r="EWI29" s="262"/>
      <c r="EWJ29" s="262"/>
      <c r="EWK29" s="261"/>
      <c r="EWL29" s="262"/>
      <c r="EWM29" s="262"/>
      <c r="EWN29" s="262"/>
      <c r="EWO29" s="261"/>
      <c r="EWP29" s="262"/>
      <c r="EWQ29" s="262"/>
      <c r="EWR29" s="262"/>
      <c r="EWS29" s="261"/>
      <c r="EWT29" s="262"/>
      <c r="EWU29" s="262"/>
      <c r="EWV29" s="262"/>
      <c r="EWW29" s="261"/>
      <c r="EWX29" s="262"/>
      <c r="EWY29" s="262"/>
      <c r="EWZ29" s="262"/>
      <c r="EXA29" s="261"/>
      <c r="EXB29" s="262"/>
      <c r="EXC29" s="262"/>
      <c r="EXD29" s="262"/>
      <c r="EXE29" s="261"/>
      <c r="EXF29" s="262"/>
      <c r="EXG29" s="262"/>
      <c r="EXH29" s="262"/>
      <c r="EXI29" s="261"/>
      <c r="EXJ29" s="262"/>
      <c r="EXK29" s="262"/>
      <c r="EXL29" s="262"/>
      <c r="EXM29" s="261"/>
      <c r="EXN29" s="262"/>
      <c r="EXO29" s="262"/>
      <c r="EXP29" s="262"/>
      <c r="EXQ29" s="261"/>
      <c r="EXR29" s="262"/>
      <c r="EXS29" s="262"/>
      <c r="EXT29" s="262"/>
      <c r="EXU29" s="261"/>
      <c r="EXV29" s="262"/>
      <c r="EXW29" s="262"/>
      <c r="EXX29" s="262"/>
      <c r="EXY29" s="261"/>
      <c r="EXZ29" s="262"/>
      <c r="EYA29" s="262"/>
      <c r="EYB29" s="262"/>
      <c r="EYC29" s="261"/>
      <c r="EYD29" s="262"/>
      <c r="EYE29" s="262"/>
      <c r="EYF29" s="262"/>
      <c r="EYG29" s="261"/>
      <c r="EYH29" s="262"/>
      <c r="EYI29" s="262"/>
      <c r="EYJ29" s="262"/>
      <c r="EYK29" s="261"/>
      <c r="EYL29" s="262"/>
      <c r="EYM29" s="262"/>
      <c r="EYN29" s="262"/>
      <c r="EYO29" s="261"/>
      <c r="EYP29" s="262"/>
      <c r="EYQ29" s="262"/>
      <c r="EYR29" s="262"/>
      <c r="EYS29" s="261"/>
      <c r="EYT29" s="262"/>
      <c r="EYU29" s="262"/>
      <c r="EYV29" s="262"/>
      <c r="EYW29" s="261"/>
      <c r="EYX29" s="262"/>
      <c r="EYY29" s="262"/>
      <c r="EYZ29" s="262"/>
      <c r="EZA29" s="261"/>
      <c r="EZB29" s="262"/>
      <c r="EZC29" s="262"/>
      <c r="EZD29" s="262"/>
      <c r="EZE29" s="261"/>
      <c r="EZF29" s="262"/>
      <c r="EZG29" s="262"/>
      <c r="EZH29" s="262"/>
      <c r="EZI29" s="261"/>
      <c r="EZJ29" s="262"/>
      <c r="EZK29" s="262"/>
      <c r="EZL29" s="262"/>
      <c r="EZM29" s="261"/>
      <c r="EZN29" s="262"/>
      <c r="EZO29" s="262"/>
      <c r="EZP29" s="262"/>
      <c r="EZQ29" s="261"/>
      <c r="EZR29" s="262"/>
      <c r="EZS29" s="262"/>
      <c r="EZT29" s="262"/>
      <c r="EZU29" s="261"/>
      <c r="EZV29" s="262"/>
      <c r="EZW29" s="262"/>
      <c r="EZX29" s="262"/>
      <c r="EZY29" s="261"/>
      <c r="EZZ29" s="262"/>
      <c r="FAA29" s="262"/>
      <c r="FAB29" s="262"/>
      <c r="FAC29" s="261"/>
      <c r="FAD29" s="262"/>
      <c r="FAE29" s="262"/>
      <c r="FAF29" s="262"/>
      <c r="FAG29" s="261"/>
      <c r="FAH29" s="262"/>
      <c r="FAI29" s="262"/>
      <c r="FAJ29" s="262"/>
      <c r="FAK29" s="261"/>
      <c r="FAL29" s="262"/>
      <c r="FAM29" s="262"/>
      <c r="FAN29" s="262"/>
      <c r="FAO29" s="261"/>
      <c r="FAP29" s="262"/>
      <c r="FAQ29" s="262"/>
      <c r="FAR29" s="262"/>
      <c r="FAS29" s="261"/>
      <c r="FAT29" s="262"/>
      <c r="FAU29" s="262"/>
      <c r="FAV29" s="262"/>
      <c r="FAW29" s="261"/>
      <c r="FAX29" s="262"/>
      <c r="FAY29" s="262"/>
      <c r="FAZ29" s="262"/>
      <c r="FBA29" s="261"/>
      <c r="FBB29" s="262"/>
      <c r="FBC29" s="262"/>
      <c r="FBD29" s="262"/>
      <c r="FBE29" s="261"/>
      <c r="FBF29" s="262"/>
      <c r="FBG29" s="262"/>
      <c r="FBH29" s="262"/>
      <c r="FBI29" s="261"/>
      <c r="FBJ29" s="262"/>
      <c r="FBK29" s="262"/>
      <c r="FBL29" s="262"/>
      <c r="FBM29" s="261"/>
      <c r="FBN29" s="262"/>
      <c r="FBO29" s="262"/>
      <c r="FBP29" s="262"/>
      <c r="FBQ29" s="261"/>
      <c r="FBR29" s="262"/>
      <c r="FBS29" s="262"/>
      <c r="FBT29" s="262"/>
      <c r="FBU29" s="261"/>
      <c r="FBV29" s="262"/>
      <c r="FBW29" s="262"/>
      <c r="FBX29" s="262"/>
      <c r="FBY29" s="261"/>
      <c r="FBZ29" s="262"/>
      <c r="FCA29" s="262"/>
      <c r="FCB29" s="262"/>
      <c r="FCC29" s="261"/>
      <c r="FCD29" s="262"/>
      <c r="FCE29" s="262"/>
      <c r="FCF29" s="262"/>
      <c r="FCG29" s="261"/>
      <c r="FCH29" s="262"/>
      <c r="FCI29" s="262"/>
      <c r="FCJ29" s="262"/>
      <c r="FCK29" s="261"/>
      <c r="FCL29" s="262"/>
      <c r="FCM29" s="262"/>
      <c r="FCN29" s="262"/>
      <c r="FCO29" s="261"/>
      <c r="FCP29" s="262"/>
      <c r="FCQ29" s="262"/>
      <c r="FCR29" s="262"/>
      <c r="FCS29" s="261"/>
      <c r="FCT29" s="262"/>
      <c r="FCU29" s="262"/>
      <c r="FCV29" s="262"/>
      <c r="FCW29" s="261"/>
      <c r="FCX29" s="262"/>
      <c r="FCY29" s="262"/>
      <c r="FCZ29" s="262"/>
      <c r="FDA29" s="261"/>
      <c r="FDB29" s="262"/>
      <c r="FDC29" s="262"/>
      <c r="FDD29" s="262"/>
      <c r="FDE29" s="261"/>
      <c r="FDF29" s="262"/>
      <c r="FDG29" s="262"/>
      <c r="FDH29" s="262"/>
      <c r="FDI29" s="261"/>
      <c r="FDJ29" s="262"/>
      <c r="FDK29" s="262"/>
      <c r="FDL29" s="262"/>
      <c r="FDM29" s="261"/>
      <c r="FDN29" s="262"/>
      <c r="FDO29" s="262"/>
      <c r="FDP29" s="262"/>
      <c r="FDQ29" s="261"/>
      <c r="FDR29" s="262"/>
      <c r="FDS29" s="262"/>
      <c r="FDT29" s="262"/>
      <c r="FDU29" s="261"/>
      <c r="FDV29" s="262"/>
      <c r="FDW29" s="262"/>
      <c r="FDX29" s="262"/>
      <c r="FDY29" s="261"/>
      <c r="FDZ29" s="262"/>
      <c r="FEA29" s="262"/>
      <c r="FEB29" s="262"/>
      <c r="FEC29" s="261"/>
      <c r="FED29" s="262"/>
      <c r="FEE29" s="262"/>
      <c r="FEF29" s="262"/>
      <c r="FEG29" s="261"/>
      <c r="FEH29" s="262"/>
      <c r="FEI29" s="262"/>
      <c r="FEJ29" s="262"/>
      <c r="FEK29" s="261"/>
      <c r="FEL29" s="262"/>
      <c r="FEM29" s="262"/>
      <c r="FEN29" s="262"/>
      <c r="FEO29" s="261"/>
      <c r="FEP29" s="262"/>
      <c r="FEQ29" s="262"/>
      <c r="FER29" s="262"/>
      <c r="FES29" s="261"/>
      <c r="FET29" s="262"/>
      <c r="FEU29" s="262"/>
      <c r="FEV29" s="262"/>
      <c r="FEW29" s="261"/>
      <c r="FEX29" s="262"/>
      <c r="FEY29" s="262"/>
      <c r="FEZ29" s="262"/>
      <c r="FFA29" s="261"/>
      <c r="FFB29" s="262"/>
      <c r="FFC29" s="262"/>
      <c r="FFD29" s="262"/>
      <c r="FFE29" s="261"/>
      <c r="FFF29" s="262"/>
      <c r="FFG29" s="262"/>
      <c r="FFH29" s="262"/>
      <c r="FFI29" s="261"/>
      <c r="FFJ29" s="262"/>
      <c r="FFK29" s="262"/>
      <c r="FFL29" s="262"/>
      <c r="FFM29" s="261"/>
      <c r="FFN29" s="262"/>
      <c r="FFO29" s="262"/>
      <c r="FFP29" s="262"/>
      <c r="FFQ29" s="261"/>
      <c r="FFR29" s="262"/>
      <c r="FFS29" s="262"/>
      <c r="FFT29" s="262"/>
      <c r="FFU29" s="261"/>
      <c r="FFV29" s="262"/>
      <c r="FFW29" s="262"/>
      <c r="FFX29" s="262"/>
      <c r="FFY29" s="261"/>
      <c r="FFZ29" s="262"/>
      <c r="FGA29" s="262"/>
      <c r="FGB29" s="262"/>
      <c r="FGC29" s="261"/>
      <c r="FGD29" s="262"/>
      <c r="FGE29" s="262"/>
      <c r="FGF29" s="262"/>
      <c r="FGG29" s="261"/>
      <c r="FGH29" s="262"/>
      <c r="FGI29" s="262"/>
      <c r="FGJ29" s="262"/>
      <c r="FGK29" s="261"/>
      <c r="FGL29" s="262"/>
      <c r="FGM29" s="262"/>
      <c r="FGN29" s="262"/>
      <c r="FGO29" s="261"/>
      <c r="FGP29" s="262"/>
      <c r="FGQ29" s="262"/>
      <c r="FGR29" s="262"/>
      <c r="FGS29" s="261"/>
      <c r="FGT29" s="262"/>
      <c r="FGU29" s="262"/>
      <c r="FGV29" s="262"/>
      <c r="FGW29" s="261"/>
      <c r="FGX29" s="262"/>
      <c r="FGY29" s="262"/>
      <c r="FGZ29" s="262"/>
      <c r="FHA29" s="261"/>
      <c r="FHB29" s="262"/>
      <c r="FHC29" s="262"/>
      <c r="FHD29" s="262"/>
      <c r="FHE29" s="261"/>
      <c r="FHF29" s="262"/>
      <c r="FHG29" s="262"/>
      <c r="FHH29" s="262"/>
      <c r="FHI29" s="261"/>
      <c r="FHJ29" s="262"/>
      <c r="FHK29" s="262"/>
      <c r="FHL29" s="262"/>
      <c r="FHM29" s="261"/>
      <c r="FHN29" s="262"/>
      <c r="FHO29" s="262"/>
      <c r="FHP29" s="262"/>
      <c r="FHQ29" s="261"/>
      <c r="FHR29" s="262"/>
      <c r="FHS29" s="262"/>
      <c r="FHT29" s="262"/>
      <c r="FHU29" s="261"/>
      <c r="FHV29" s="262"/>
      <c r="FHW29" s="262"/>
      <c r="FHX29" s="262"/>
      <c r="FHY29" s="261"/>
      <c r="FHZ29" s="262"/>
      <c r="FIA29" s="262"/>
      <c r="FIB29" s="262"/>
      <c r="FIC29" s="261"/>
      <c r="FID29" s="262"/>
      <c r="FIE29" s="262"/>
      <c r="FIF29" s="262"/>
      <c r="FIG29" s="261"/>
      <c r="FIH29" s="262"/>
      <c r="FII29" s="262"/>
      <c r="FIJ29" s="262"/>
      <c r="FIK29" s="261"/>
      <c r="FIL29" s="262"/>
      <c r="FIM29" s="262"/>
      <c r="FIN29" s="262"/>
      <c r="FIO29" s="261"/>
      <c r="FIP29" s="262"/>
      <c r="FIQ29" s="262"/>
      <c r="FIR29" s="262"/>
      <c r="FIS29" s="261"/>
      <c r="FIT29" s="262"/>
      <c r="FIU29" s="262"/>
      <c r="FIV29" s="262"/>
      <c r="FIW29" s="261"/>
      <c r="FIX29" s="262"/>
      <c r="FIY29" s="262"/>
      <c r="FIZ29" s="262"/>
      <c r="FJA29" s="261"/>
      <c r="FJB29" s="262"/>
      <c r="FJC29" s="262"/>
      <c r="FJD29" s="262"/>
      <c r="FJE29" s="261"/>
      <c r="FJF29" s="262"/>
      <c r="FJG29" s="262"/>
      <c r="FJH29" s="262"/>
      <c r="FJI29" s="261"/>
      <c r="FJJ29" s="262"/>
      <c r="FJK29" s="262"/>
      <c r="FJL29" s="262"/>
      <c r="FJM29" s="261"/>
      <c r="FJN29" s="262"/>
      <c r="FJO29" s="262"/>
      <c r="FJP29" s="262"/>
      <c r="FJQ29" s="261"/>
      <c r="FJR29" s="262"/>
      <c r="FJS29" s="262"/>
      <c r="FJT29" s="262"/>
      <c r="FJU29" s="261"/>
      <c r="FJV29" s="262"/>
      <c r="FJW29" s="262"/>
      <c r="FJX29" s="262"/>
      <c r="FJY29" s="261"/>
      <c r="FJZ29" s="262"/>
      <c r="FKA29" s="262"/>
      <c r="FKB29" s="262"/>
      <c r="FKC29" s="261"/>
      <c r="FKD29" s="262"/>
      <c r="FKE29" s="262"/>
      <c r="FKF29" s="262"/>
      <c r="FKG29" s="261"/>
      <c r="FKH29" s="262"/>
      <c r="FKI29" s="262"/>
      <c r="FKJ29" s="262"/>
      <c r="FKK29" s="261"/>
      <c r="FKL29" s="262"/>
      <c r="FKM29" s="262"/>
      <c r="FKN29" s="262"/>
      <c r="FKO29" s="261"/>
      <c r="FKP29" s="262"/>
      <c r="FKQ29" s="262"/>
      <c r="FKR29" s="262"/>
      <c r="FKS29" s="261"/>
      <c r="FKT29" s="262"/>
      <c r="FKU29" s="262"/>
      <c r="FKV29" s="262"/>
      <c r="FKW29" s="261"/>
      <c r="FKX29" s="262"/>
      <c r="FKY29" s="262"/>
      <c r="FKZ29" s="262"/>
      <c r="FLA29" s="261"/>
      <c r="FLB29" s="262"/>
      <c r="FLC29" s="262"/>
      <c r="FLD29" s="262"/>
      <c r="FLE29" s="261"/>
      <c r="FLF29" s="262"/>
      <c r="FLG29" s="262"/>
      <c r="FLH29" s="262"/>
      <c r="FLI29" s="261"/>
      <c r="FLJ29" s="262"/>
      <c r="FLK29" s="262"/>
      <c r="FLL29" s="262"/>
      <c r="FLM29" s="261"/>
      <c r="FLN29" s="262"/>
      <c r="FLO29" s="262"/>
      <c r="FLP29" s="262"/>
      <c r="FLQ29" s="261"/>
      <c r="FLR29" s="262"/>
      <c r="FLS29" s="262"/>
      <c r="FLT29" s="262"/>
      <c r="FLU29" s="261"/>
      <c r="FLV29" s="262"/>
      <c r="FLW29" s="262"/>
      <c r="FLX29" s="262"/>
      <c r="FLY29" s="261"/>
      <c r="FLZ29" s="262"/>
      <c r="FMA29" s="262"/>
      <c r="FMB29" s="262"/>
      <c r="FMC29" s="261"/>
      <c r="FMD29" s="262"/>
      <c r="FME29" s="262"/>
      <c r="FMF29" s="262"/>
      <c r="FMG29" s="261"/>
      <c r="FMH29" s="262"/>
      <c r="FMI29" s="262"/>
      <c r="FMJ29" s="262"/>
      <c r="FMK29" s="261"/>
      <c r="FML29" s="262"/>
      <c r="FMM29" s="262"/>
      <c r="FMN29" s="262"/>
      <c r="FMO29" s="261"/>
      <c r="FMP29" s="262"/>
      <c r="FMQ29" s="262"/>
      <c r="FMR29" s="262"/>
      <c r="FMS29" s="261"/>
      <c r="FMT29" s="262"/>
      <c r="FMU29" s="262"/>
      <c r="FMV29" s="262"/>
      <c r="FMW29" s="261"/>
      <c r="FMX29" s="262"/>
      <c r="FMY29" s="262"/>
      <c r="FMZ29" s="262"/>
      <c r="FNA29" s="261"/>
      <c r="FNB29" s="262"/>
      <c r="FNC29" s="262"/>
      <c r="FND29" s="262"/>
      <c r="FNE29" s="261"/>
      <c r="FNF29" s="262"/>
      <c r="FNG29" s="262"/>
      <c r="FNH29" s="262"/>
      <c r="FNI29" s="261"/>
      <c r="FNJ29" s="262"/>
      <c r="FNK29" s="262"/>
      <c r="FNL29" s="262"/>
      <c r="FNM29" s="261"/>
      <c r="FNN29" s="262"/>
      <c r="FNO29" s="262"/>
      <c r="FNP29" s="262"/>
      <c r="FNQ29" s="261"/>
      <c r="FNR29" s="262"/>
      <c r="FNS29" s="262"/>
      <c r="FNT29" s="262"/>
      <c r="FNU29" s="261"/>
      <c r="FNV29" s="262"/>
      <c r="FNW29" s="262"/>
      <c r="FNX29" s="262"/>
      <c r="FNY29" s="261"/>
      <c r="FNZ29" s="262"/>
      <c r="FOA29" s="262"/>
      <c r="FOB29" s="262"/>
      <c r="FOC29" s="261"/>
      <c r="FOD29" s="262"/>
      <c r="FOE29" s="262"/>
      <c r="FOF29" s="262"/>
      <c r="FOG29" s="261"/>
      <c r="FOH29" s="262"/>
      <c r="FOI29" s="262"/>
      <c r="FOJ29" s="262"/>
      <c r="FOK29" s="261"/>
      <c r="FOL29" s="262"/>
      <c r="FOM29" s="262"/>
      <c r="FON29" s="262"/>
      <c r="FOO29" s="261"/>
      <c r="FOP29" s="262"/>
      <c r="FOQ29" s="262"/>
      <c r="FOR29" s="262"/>
      <c r="FOS29" s="261"/>
      <c r="FOT29" s="262"/>
      <c r="FOU29" s="262"/>
      <c r="FOV29" s="262"/>
      <c r="FOW29" s="261"/>
      <c r="FOX29" s="262"/>
      <c r="FOY29" s="262"/>
      <c r="FOZ29" s="262"/>
      <c r="FPA29" s="261"/>
      <c r="FPB29" s="262"/>
      <c r="FPC29" s="262"/>
      <c r="FPD29" s="262"/>
      <c r="FPE29" s="261"/>
      <c r="FPF29" s="262"/>
      <c r="FPG29" s="262"/>
      <c r="FPH29" s="262"/>
      <c r="FPI29" s="261"/>
      <c r="FPJ29" s="262"/>
      <c r="FPK29" s="262"/>
      <c r="FPL29" s="262"/>
      <c r="FPM29" s="261"/>
      <c r="FPN29" s="262"/>
      <c r="FPO29" s="262"/>
      <c r="FPP29" s="262"/>
      <c r="FPQ29" s="261"/>
      <c r="FPR29" s="262"/>
      <c r="FPS29" s="262"/>
      <c r="FPT29" s="262"/>
      <c r="FPU29" s="261"/>
      <c r="FPV29" s="262"/>
      <c r="FPW29" s="262"/>
      <c r="FPX29" s="262"/>
      <c r="FPY29" s="261"/>
      <c r="FPZ29" s="262"/>
      <c r="FQA29" s="262"/>
      <c r="FQB29" s="262"/>
      <c r="FQC29" s="261"/>
      <c r="FQD29" s="262"/>
      <c r="FQE29" s="262"/>
      <c r="FQF29" s="262"/>
      <c r="FQG29" s="261"/>
      <c r="FQH29" s="262"/>
      <c r="FQI29" s="262"/>
      <c r="FQJ29" s="262"/>
      <c r="FQK29" s="261"/>
      <c r="FQL29" s="262"/>
      <c r="FQM29" s="262"/>
      <c r="FQN29" s="262"/>
      <c r="FQO29" s="261"/>
      <c r="FQP29" s="262"/>
      <c r="FQQ29" s="262"/>
      <c r="FQR29" s="262"/>
      <c r="FQS29" s="261"/>
      <c r="FQT29" s="262"/>
      <c r="FQU29" s="262"/>
      <c r="FQV29" s="262"/>
      <c r="FQW29" s="261"/>
      <c r="FQX29" s="262"/>
      <c r="FQY29" s="262"/>
      <c r="FQZ29" s="262"/>
      <c r="FRA29" s="261"/>
      <c r="FRB29" s="262"/>
      <c r="FRC29" s="262"/>
      <c r="FRD29" s="262"/>
      <c r="FRE29" s="261"/>
      <c r="FRF29" s="262"/>
      <c r="FRG29" s="262"/>
      <c r="FRH29" s="262"/>
      <c r="FRI29" s="261"/>
      <c r="FRJ29" s="262"/>
      <c r="FRK29" s="262"/>
      <c r="FRL29" s="262"/>
      <c r="FRM29" s="261"/>
      <c r="FRN29" s="262"/>
      <c r="FRO29" s="262"/>
      <c r="FRP29" s="262"/>
      <c r="FRQ29" s="261"/>
      <c r="FRR29" s="262"/>
      <c r="FRS29" s="262"/>
      <c r="FRT29" s="262"/>
      <c r="FRU29" s="261"/>
      <c r="FRV29" s="262"/>
      <c r="FRW29" s="262"/>
      <c r="FRX29" s="262"/>
      <c r="FRY29" s="261"/>
      <c r="FRZ29" s="262"/>
      <c r="FSA29" s="262"/>
      <c r="FSB29" s="262"/>
      <c r="FSC29" s="261"/>
      <c r="FSD29" s="262"/>
      <c r="FSE29" s="262"/>
      <c r="FSF29" s="262"/>
      <c r="FSG29" s="261"/>
      <c r="FSH29" s="262"/>
      <c r="FSI29" s="262"/>
      <c r="FSJ29" s="262"/>
      <c r="FSK29" s="261"/>
      <c r="FSL29" s="262"/>
      <c r="FSM29" s="262"/>
      <c r="FSN29" s="262"/>
      <c r="FSO29" s="261"/>
      <c r="FSP29" s="262"/>
      <c r="FSQ29" s="262"/>
      <c r="FSR29" s="262"/>
      <c r="FSS29" s="261"/>
      <c r="FST29" s="262"/>
      <c r="FSU29" s="262"/>
      <c r="FSV29" s="262"/>
      <c r="FSW29" s="261"/>
      <c r="FSX29" s="262"/>
      <c r="FSY29" s="262"/>
      <c r="FSZ29" s="262"/>
      <c r="FTA29" s="261"/>
      <c r="FTB29" s="262"/>
      <c r="FTC29" s="262"/>
      <c r="FTD29" s="262"/>
      <c r="FTE29" s="261"/>
      <c r="FTF29" s="262"/>
      <c r="FTG29" s="262"/>
      <c r="FTH29" s="262"/>
      <c r="FTI29" s="261"/>
      <c r="FTJ29" s="262"/>
      <c r="FTK29" s="262"/>
      <c r="FTL29" s="262"/>
      <c r="FTM29" s="261"/>
      <c r="FTN29" s="262"/>
      <c r="FTO29" s="262"/>
      <c r="FTP29" s="262"/>
      <c r="FTQ29" s="261"/>
      <c r="FTR29" s="262"/>
      <c r="FTS29" s="262"/>
      <c r="FTT29" s="262"/>
      <c r="FTU29" s="261"/>
      <c r="FTV29" s="262"/>
      <c r="FTW29" s="262"/>
      <c r="FTX29" s="262"/>
      <c r="FTY29" s="261"/>
      <c r="FTZ29" s="262"/>
      <c r="FUA29" s="262"/>
      <c r="FUB29" s="262"/>
      <c r="FUC29" s="261"/>
      <c r="FUD29" s="262"/>
      <c r="FUE29" s="262"/>
      <c r="FUF29" s="262"/>
      <c r="FUG29" s="261"/>
      <c r="FUH29" s="262"/>
      <c r="FUI29" s="262"/>
      <c r="FUJ29" s="262"/>
      <c r="FUK29" s="261"/>
      <c r="FUL29" s="262"/>
      <c r="FUM29" s="262"/>
      <c r="FUN29" s="262"/>
      <c r="FUO29" s="261"/>
      <c r="FUP29" s="262"/>
      <c r="FUQ29" s="262"/>
      <c r="FUR29" s="262"/>
      <c r="FUS29" s="261"/>
      <c r="FUT29" s="262"/>
      <c r="FUU29" s="262"/>
      <c r="FUV29" s="262"/>
      <c r="FUW29" s="261"/>
      <c r="FUX29" s="262"/>
      <c r="FUY29" s="262"/>
      <c r="FUZ29" s="262"/>
      <c r="FVA29" s="261"/>
      <c r="FVB29" s="262"/>
      <c r="FVC29" s="262"/>
      <c r="FVD29" s="262"/>
      <c r="FVE29" s="261"/>
      <c r="FVF29" s="262"/>
      <c r="FVG29" s="262"/>
      <c r="FVH29" s="262"/>
      <c r="FVI29" s="261"/>
      <c r="FVJ29" s="262"/>
      <c r="FVK29" s="262"/>
      <c r="FVL29" s="262"/>
      <c r="FVM29" s="261"/>
      <c r="FVN29" s="262"/>
      <c r="FVO29" s="262"/>
      <c r="FVP29" s="262"/>
      <c r="FVQ29" s="261"/>
      <c r="FVR29" s="262"/>
      <c r="FVS29" s="262"/>
      <c r="FVT29" s="262"/>
      <c r="FVU29" s="261"/>
      <c r="FVV29" s="262"/>
      <c r="FVW29" s="262"/>
      <c r="FVX29" s="262"/>
      <c r="FVY29" s="261"/>
      <c r="FVZ29" s="262"/>
      <c r="FWA29" s="262"/>
      <c r="FWB29" s="262"/>
      <c r="FWC29" s="261"/>
      <c r="FWD29" s="262"/>
      <c r="FWE29" s="262"/>
      <c r="FWF29" s="262"/>
      <c r="FWG29" s="261"/>
      <c r="FWH29" s="262"/>
      <c r="FWI29" s="262"/>
      <c r="FWJ29" s="262"/>
      <c r="FWK29" s="261"/>
      <c r="FWL29" s="262"/>
      <c r="FWM29" s="262"/>
      <c r="FWN29" s="262"/>
      <c r="FWO29" s="261"/>
      <c r="FWP29" s="262"/>
      <c r="FWQ29" s="262"/>
      <c r="FWR29" s="262"/>
      <c r="FWS29" s="261"/>
      <c r="FWT29" s="262"/>
      <c r="FWU29" s="262"/>
      <c r="FWV29" s="262"/>
      <c r="FWW29" s="261"/>
      <c r="FWX29" s="262"/>
      <c r="FWY29" s="262"/>
      <c r="FWZ29" s="262"/>
      <c r="FXA29" s="261"/>
      <c r="FXB29" s="262"/>
      <c r="FXC29" s="262"/>
      <c r="FXD29" s="262"/>
      <c r="FXE29" s="261"/>
      <c r="FXF29" s="262"/>
      <c r="FXG29" s="262"/>
      <c r="FXH29" s="262"/>
      <c r="FXI29" s="261"/>
      <c r="FXJ29" s="262"/>
      <c r="FXK29" s="262"/>
      <c r="FXL29" s="262"/>
      <c r="FXM29" s="261"/>
      <c r="FXN29" s="262"/>
      <c r="FXO29" s="262"/>
      <c r="FXP29" s="262"/>
      <c r="FXQ29" s="261"/>
      <c r="FXR29" s="262"/>
      <c r="FXS29" s="262"/>
      <c r="FXT29" s="262"/>
      <c r="FXU29" s="261"/>
      <c r="FXV29" s="262"/>
      <c r="FXW29" s="262"/>
      <c r="FXX29" s="262"/>
      <c r="FXY29" s="261"/>
      <c r="FXZ29" s="262"/>
      <c r="FYA29" s="262"/>
      <c r="FYB29" s="262"/>
      <c r="FYC29" s="261"/>
      <c r="FYD29" s="262"/>
      <c r="FYE29" s="262"/>
      <c r="FYF29" s="262"/>
      <c r="FYG29" s="261"/>
      <c r="FYH29" s="262"/>
      <c r="FYI29" s="262"/>
      <c r="FYJ29" s="262"/>
      <c r="FYK29" s="261"/>
      <c r="FYL29" s="262"/>
      <c r="FYM29" s="262"/>
      <c r="FYN29" s="262"/>
      <c r="FYO29" s="261"/>
      <c r="FYP29" s="262"/>
      <c r="FYQ29" s="262"/>
      <c r="FYR29" s="262"/>
      <c r="FYS29" s="261"/>
      <c r="FYT29" s="262"/>
      <c r="FYU29" s="262"/>
      <c r="FYV29" s="262"/>
      <c r="FYW29" s="261"/>
      <c r="FYX29" s="262"/>
      <c r="FYY29" s="262"/>
      <c r="FYZ29" s="262"/>
      <c r="FZA29" s="261"/>
      <c r="FZB29" s="262"/>
      <c r="FZC29" s="262"/>
      <c r="FZD29" s="262"/>
      <c r="FZE29" s="261"/>
      <c r="FZF29" s="262"/>
      <c r="FZG29" s="262"/>
      <c r="FZH29" s="262"/>
      <c r="FZI29" s="261"/>
      <c r="FZJ29" s="262"/>
      <c r="FZK29" s="262"/>
      <c r="FZL29" s="262"/>
      <c r="FZM29" s="261"/>
      <c r="FZN29" s="262"/>
      <c r="FZO29" s="262"/>
      <c r="FZP29" s="262"/>
      <c r="FZQ29" s="261"/>
      <c r="FZR29" s="262"/>
      <c r="FZS29" s="262"/>
      <c r="FZT29" s="262"/>
      <c r="FZU29" s="261"/>
      <c r="FZV29" s="262"/>
      <c r="FZW29" s="262"/>
      <c r="FZX29" s="262"/>
      <c r="FZY29" s="261"/>
      <c r="FZZ29" s="262"/>
      <c r="GAA29" s="262"/>
      <c r="GAB29" s="262"/>
      <c r="GAC29" s="261"/>
      <c r="GAD29" s="262"/>
      <c r="GAE29" s="262"/>
      <c r="GAF29" s="262"/>
      <c r="GAG29" s="261"/>
      <c r="GAH29" s="262"/>
      <c r="GAI29" s="262"/>
      <c r="GAJ29" s="262"/>
      <c r="GAK29" s="261"/>
      <c r="GAL29" s="262"/>
      <c r="GAM29" s="262"/>
      <c r="GAN29" s="262"/>
      <c r="GAO29" s="261"/>
      <c r="GAP29" s="262"/>
      <c r="GAQ29" s="262"/>
      <c r="GAR29" s="262"/>
      <c r="GAS29" s="261"/>
      <c r="GAT29" s="262"/>
      <c r="GAU29" s="262"/>
      <c r="GAV29" s="262"/>
      <c r="GAW29" s="261"/>
      <c r="GAX29" s="262"/>
      <c r="GAY29" s="262"/>
      <c r="GAZ29" s="262"/>
      <c r="GBA29" s="261"/>
      <c r="GBB29" s="262"/>
      <c r="GBC29" s="262"/>
      <c r="GBD29" s="262"/>
      <c r="GBE29" s="261"/>
      <c r="GBF29" s="262"/>
      <c r="GBG29" s="262"/>
      <c r="GBH29" s="262"/>
      <c r="GBI29" s="261"/>
      <c r="GBJ29" s="262"/>
      <c r="GBK29" s="262"/>
      <c r="GBL29" s="262"/>
      <c r="GBM29" s="261"/>
      <c r="GBN29" s="262"/>
      <c r="GBO29" s="262"/>
      <c r="GBP29" s="262"/>
      <c r="GBQ29" s="261"/>
      <c r="GBR29" s="262"/>
      <c r="GBS29" s="262"/>
      <c r="GBT29" s="262"/>
      <c r="GBU29" s="261"/>
      <c r="GBV29" s="262"/>
      <c r="GBW29" s="262"/>
      <c r="GBX29" s="262"/>
      <c r="GBY29" s="261"/>
      <c r="GBZ29" s="262"/>
      <c r="GCA29" s="262"/>
      <c r="GCB29" s="262"/>
      <c r="GCC29" s="261"/>
      <c r="GCD29" s="262"/>
      <c r="GCE29" s="262"/>
      <c r="GCF29" s="262"/>
      <c r="GCG29" s="261"/>
      <c r="GCH29" s="262"/>
      <c r="GCI29" s="262"/>
      <c r="GCJ29" s="262"/>
      <c r="GCK29" s="261"/>
      <c r="GCL29" s="262"/>
      <c r="GCM29" s="262"/>
      <c r="GCN29" s="262"/>
      <c r="GCO29" s="261"/>
      <c r="GCP29" s="262"/>
      <c r="GCQ29" s="262"/>
      <c r="GCR29" s="262"/>
      <c r="GCS29" s="261"/>
      <c r="GCT29" s="262"/>
      <c r="GCU29" s="262"/>
      <c r="GCV29" s="262"/>
      <c r="GCW29" s="261"/>
      <c r="GCX29" s="262"/>
      <c r="GCY29" s="262"/>
      <c r="GCZ29" s="262"/>
      <c r="GDA29" s="261"/>
      <c r="GDB29" s="262"/>
      <c r="GDC29" s="262"/>
      <c r="GDD29" s="262"/>
      <c r="GDE29" s="261"/>
      <c r="GDF29" s="262"/>
      <c r="GDG29" s="262"/>
      <c r="GDH29" s="262"/>
      <c r="GDI29" s="261"/>
      <c r="GDJ29" s="262"/>
      <c r="GDK29" s="262"/>
      <c r="GDL29" s="262"/>
      <c r="GDM29" s="261"/>
      <c r="GDN29" s="262"/>
      <c r="GDO29" s="262"/>
      <c r="GDP29" s="262"/>
      <c r="GDQ29" s="261"/>
      <c r="GDR29" s="262"/>
      <c r="GDS29" s="262"/>
      <c r="GDT29" s="262"/>
      <c r="GDU29" s="261"/>
      <c r="GDV29" s="262"/>
      <c r="GDW29" s="262"/>
      <c r="GDX29" s="262"/>
      <c r="GDY29" s="261"/>
      <c r="GDZ29" s="262"/>
      <c r="GEA29" s="262"/>
      <c r="GEB29" s="262"/>
      <c r="GEC29" s="261"/>
      <c r="GED29" s="262"/>
      <c r="GEE29" s="262"/>
      <c r="GEF29" s="262"/>
      <c r="GEG29" s="261"/>
      <c r="GEH29" s="262"/>
      <c r="GEI29" s="262"/>
      <c r="GEJ29" s="262"/>
      <c r="GEK29" s="261"/>
      <c r="GEL29" s="262"/>
      <c r="GEM29" s="262"/>
      <c r="GEN29" s="262"/>
      <c r="GEO29" s="261"/>
      <c r="GEP29" s="262"/>
      <c r="GEQ29" s="262"/>
      <c r="GER29" s="262"/>
      <c r="GES29" s="261"/>
      <c r="GET29" s="262"/>
      <c r="GEU29" s="262"/>
      <c r="GEV29" s="262"/>
      <c r="GEW29" s="261"/>
      <c r="GEX29" s="262"/>
      <c r="GEY29" s="262"/>
      <c r="GEZ29" s="262"/>
      <c r="GFA29" s="261"/>
      <c r="GFB29" s="262"/>
      <c r="GFC29" s="262"/>
      <c r="GFD29" s="262"/>
      <c r="GFE29" s="261"/>
      <c r="GFF29" s="262"/>
      <c r="GFG29" s="262"/>
      <c r="GFH29" s="262"/>
      <c r="GFI29" s="261"/>
      <c r="GFJ29" s="262"/>
      <c r="GFK29" s="262"/>
      <c r="GFL29" s="262"/>
      <c r="GFM29" s="261"/>
      <c r="GFN29" s="262"/>
      <c r="GFO29" s="262"/>
      <c r="GFP29" s="262"/>
      <c r="GFQ29" s="261"/>
      <c r="GFR29" s="262"/>
      <c r="GFS29" s="262"/>
      <c r="GFT29" s="262"/>
      <c r="GFU29" s="261"/>
      <c r="GFV29" s="262"/>
      <c r="GFW29" s="262"/>
      <c r="GFX29" s="262"/>
      <c r="GFY29" s="261"/>
      <c r="GFZ29" s="262"/>
      <c r="GGA29" s="262"/>
      <c r="GGB29" s="262"/>
      <c r="GGC29" s="261"/>
      <c r="GGD29" s="262"/>
      <c r="GGE29" s="262"/>
      <c r="GGF29" s="262"/>
      <c r="GGG29" s="261"/>
      <c r="GGH29" s="262"/>
      <c r="GGI29" s="262"/>
      <c r="GGJ29" s="262"/>
      <c r="GGK29" s="261"/>
      <c r="GGL29" s="262"/>
      <c r="GGM29" s="262"/>
      <c r="GGN29" s="262"/>
      <c r="GGO29" s="261"/>
      <c r="GGP29" s="262"/>
      <c r="GGQ29" s="262"/>
      <c r="GGR29" s="262"/>
      <c r="GGS29" s="261"/>
      <c r="GGT29" s="262"/>
      <c r="GGU29" s="262"/>
      <c r="GGV29" s="262"/>
      <c r="GGW29" s="261"/>
      <c r="GGX29" s="262"/>
      <c r="GGY29" s="262"/>
      <c r="GGZ29" s="262"/>
      <c r="GHA29" s="261"/>
      <c r="GHB29" s="262"/>
      <c r="GHC29" s="262"/>
      <c r="GHD29" s="262"/>
      <c r="GHE29" s="261"/>
      <c r="GHF29" s="262"/>
      <c r="GHG29" s="262"/>
      <c r="GHH29" s="262"/>
      <c r="GHI29" s="261"/>
      <c r="GHJ29" s="262"/>
      <c r="GHK29" s="262"/>
      <c r="GHL29" s="262"/>
      <c r="GHM29" s="261"/>
      <c r="GHN29" s="262"/>
      <c r="GHO29" s="262"/>
      <c r="GHP29" s="262"/>
      <c r="GHQ29" s="261"/>
      <c r="GHR29" s="262"/>
      <c r="GHS29" s="262"/>
      <c r="GHT29" s="262"/>
      <c r="GHU29" s="261"/>
      <c r="GHV29" s="262"/>
      <c r="GHW29" s="262"/>
      <c r="GHX29" s="262"/>
      <c r="GHY29" s="261"/>
      <c r="GHZ29" s="262"/>
      <c r="GIA29" s="262"/>
      <c r="GIB29" s="262"/>
      <c r="GIC29" s="261"/>
      <c r="GID29" s="262"/>
      <c r="GIE29" s="262"/>
      <c r="GIF29" s="262"/>
      <c r="GIG29" s="261"/>
      <c r="GIH29" s="262"/>
      <c r="GII29" s="262"/>
      <c r="GIJ29" s="262"/>
      <c r="GIK29" s="261"/>
      <c r="GIL29" s="262"/>
      <c r="GIM29" s="262"/>
      <c r="GIN29" s="262"/>
      <c r="GIO29" s="261"/>
      <c r="GIP29" s="262"/>
      <c r="GIQ29" s="262"/>
      <c r="GIR29" s="262"/>
      <c r="GIS29" s="261"/>
      <c r="GIT29" s="262"/>
      <c r="GIU29" s="262"/>
      <c r="GIV29" s="262"/>
      <c r="GIW29" s="261"/>
      <c r="GIX29" s="262"/>
      <c r="GIY29" s="262"/>
      <c r="GIZ29" s="262"/>
      <c r="GJA29" s="261"/>
      <c r="GJB29" s="262"/>
      <c r="GJC29" s="262"/>
      <c r="GJD29" s="262"/>
      <c r="GJE29" s="261"/>
      <c r="GJF29" s="262"/>
      <c r="GJG29" s="262"/>
      <c r="GJH29" s="262"/>
      <c r="GJI29" s="261"/>
      <c r="GJJ29" s="262"/>
      <c r="GJK29" s="262"/>
      <c r="GJL29" s="262"/>
      <c r="GJM29" s="261"/>
      <c r="GJN29" s="262"/>
      <c r="GJO29" s="262"/>
      <c r="GJP29" s="262"/>
      <c r="GJQ29" s="261"/>
      <c r="GJR29" s="262"/>
      <c r="GJS29" s="262"/>
      <c r="GJT29" s="262"/>
      <c r="GJU29" s="261"/>
      <c r="GJV29" s="262"/>
      <c r="GJW29" s="262"/>
      <c r="GJX29" s="262"/>
      <c r="GJY29" s="261"/>
      <c r="GJZ29" s="262"/>
      <c r="GKA29" s="262"/>
      <c r="GKB29" s="262"/>
      <c r="GKC29" s="261"/>
      <c r="GKD29" s="262"/>
      <c r="GKE29" s="262"/>
      <c r="GKF29" s="262"/>
      <c r="GKG29" s="261"/>
      <c r="GKH29" s="262"/>
      <c r="GKI29" s="262"/>
      <c r="GKJ29" s="262"/>
      <c r="GKK29" s="261"/>
      <c r="GKL29" s="262"/>
      <c r="GKM29" s="262"/>
      <c r="GKN29" s="262"/>
      <c r="GKO29" s="261"/>
      <c r="GKP29" s="262"/>
      <c r="GKQ29" s="262"/>
      <c r="GKR29" s="262"/>
      <c r="GKS29" s="261"/>
      <c r="GKT29" s="262"/>
      <c r="GKU29" s="262"/>
      <c r="GKV29" s="262"/>
      <c r="GKW29" s="261"/>
      <c r="GKX29" s="262"/>
      <c r="GKY29" s="262"/>
      <c r="GKZ29" s="262"/>
      <c r="GLA29" s="261"/>
      <c r="GLB29" s="262"/>
      <c r="GLC29" s="262"/>
      <c r="GLD29" s="262"/>
      <c r="GLE29" s="261"/>
      <c r="GLF29" s="262"/>
      <c r="GLG29" s="262"/>
      <c r="GLH29" s="262"/>
      <c r="GLI29" s="261"/>
      <c r="GLJ29" s="262"/>
      <c r="GLK29" s="262"/>
      <c r="GLL29" s="262"/>
      <c r="GLM29" s="261"/>
      <c r="GLN29" s="262"/>
      <c r="GLO29" s="262"/>
      <c r="GLP29" s="262"/>
      <c r="GLQ29" s="261"/>
      <c r="GLR29" s="262"/>
      <c r="GLS29" s="262"/>
      <c r="GLT29" s="262"/>
      <c r="GLU29" s="261"/>
      <c r="GLV29" s="262"/>
      <c r="GLW29" s="262"/>
      <c r="GLX29" s="262"/>
      <c r="GLY29" s="261"/>
      <c r="GLZ29" s="262"/>
      <c r="GMA29" s="262"/>
      <c r="GMB29" s="262"/>
      <c r="GMC29" s="261"/>
      <c r="GMD29" s="262"/>
      <c r="GME29" s="262"/>
      <c r="GMF29" s="262"/>
      <c r="GMG29" s="261"/>
      <c r="GMH29" s="262"/>
      <c r="GMI29" s="262"/>
      <c r="GMJ29" s="262"/>
      <c r="GMK29" s="261"/>
      <c r="GML29" s="262"/>
      <c r="GMM29" s="262"/>
      <c r="GMN29" s="262"/>
      <c r="GMO29" s="261"/>
      <c r="GMP29" s="262"/>
      <c r="GMQ29" s="262"/>
      <c r="GMR29" s="262"/>
      <c r="GMS29" s="261"/>
      <c r="GMT29" s="262"/>
      <c r="GMU29" s="262"/>
      <c r="GMV29" s="262"/>
      <c r="GMW29" s="261"/>
      <c r="GMX29" s="262"/>
      <c r="GMY29" s="262"/>
      <c r="GMZ29" s="262"/>
      <c r="GNA29" s="261"/>
      <c r="GNB29" s="262"/>
      <c r="GNC29" s="262"/>
      <c r="GND29" s="262"/>
      <c r="GNE29" s="261"/>
      <c r="GNF29" s="262"/>
      <c r="GNG29" s="262"/>
      <c r="GNH29" s="262"/>
      <c r="GNI29" s="261"/>
      <c r="GNJ29" s="262"/>
      <c r="GNK29" s="262"/>
      <c r="GNL29" s="262"/>
      <c r="GNM29" s="261"/>
      <c r="GNN29" s="262"/>
      <c r="GNO29" s="262"/>
      <c r="GNP29" s="262"/>
      <c r="GNQ29" s="261"/>
      <c r="GNR29" s="262"/>
      <c r="GNS29" s="262"/>
      <c r="GNT29" s="262"/>
      <c r="GNU29" s="261"/>
      <c r="GNV29" s="262"/>
      <c r="GNW29" s="262"/>
      <c r="GNX29" s="262"/>
      <c r="GNY29" s="261"/>
      <c r="GNZ29" s="262"/>
      <c r="GOA29" s="262"/>
      <c r="GOB29" s="262"/>
      <c r="GOC29" s="261"/>
      <c r="GOD29" s="262"/>
      <c r="GOE29" s="262"/>
      <c r="GOF29" s="262"/>
      <c r="GOG29" s="261"/>
      <c r="GOH29" s="262"/>
      <c r="GOI29" s="262"/>
      <c r="GOJ29" s="262"/>
      <c r="GOK29" s="261"/>
      <c r="GOL29" s="262"/>
      <c r="GOM29" s="262"/>
      <c r="GON29" s="262"/>
      <c r="GOO29" s="261"/>
      <c r="GOP29" s="262"/>
      <c r="GOQ29" s="262"/>
      <c r="GOR29" s="262"/>
      <c r="GOS29" s="261"/>
      <c r="GOT29" s="262"/>
      <c r="GOU29" s="262"/>
      <c r="GOV29" s="262"/>
      <c r="GOW29" s="261"/>
      <c r="GOX29" s="262"/>
      <c r="GOY29" s="262"/>
      <c r="GOZ29" s="262"/>
      <c r="GPA29" s="261"/>
      <c r="GPB29" s="262"/>
      <c r="GPC29" s="262"/>
      <c r="GPD29" s="262"/>
      <c r="GPE29" s="261"/>
      <c r="GPF29" s="262"/>
      <c r="GPG29" s="262"/>
      <c r="GPH29" s="262"/>
      <c r="GPI29" s="261"/>
      <c r="GPJ29" s="262"/>
      <c r="GPK29" s="262"/>
      <c r="GPL29" s="262"/>
      <c r="GPM29" s="261"/>
      <c r="GPN29" s="262"/>
      <c r="GPO29" s="262"/>
      <c r="GPP29" s="262"/>
      <c r="GPQ29" s="261"/>
      <c r="GPR29" s="262"/>
      <c r="GPS29" s="262"/>
      <c r="GPT29" s="262"/>
      <c r="GPU29" s="261"/>
      <c r="GPV29" s="262"/>
      <c r="GPW29" s="262"/>
      <c r="GPX29" s="262"/>
      <c r="GPY29" s="261"/>
      <c r="GPZ29" s="262"/>
      <c r="GQA29" s="262"/>
      <c r="GQB29" s="262"/>
      <c r="GQC29" s="261"/>
      <c r="GQD29" s="262"/>
      <c r="GQE29" s="262"/>
      <c r="GQF29" s="262"/>
      <c r="GQG29" s="261"/>
      <c r="GQH29" s="262"/>
      <c r="GQI29" s="262"/>
      <c r="GQJ29" s="262"/>
      <c r="GQK29" s="261"/>
      <c r="GQL29" s="262"/>
      <c r="GQM29" s="262"/>
      <c r="GQN29" s="262"/>
      <c r="GQO29" s="261"/>
      <c r="GQP29" s="262"/>
      <c r="GQQ29" s="262"/>
      <c r="GQR29" s="262"/>
      <c r="GQS29" s="261"/>
      <c r="GQT29" s="262"/>
      <c r="GQU29" s="262"/>
      <c r="GQV29" s="262"/>
      <c r="GQW29" s="261"/>
      <c r="GQX29" s="262"/>
      <c r="GQY29" s="262"/>
      <c r="GQZ29" s="262"/>
      <c r="GRA29" s="261"/>
      <c r="GRB29" s="262"/>
      <c r="GRC29" s="262"/>
      <c r="GRD29" s="262"/>
      <c r="GRE29" s="261"/>
      <c r="GRF29" s="262"/>
      <c r="GRG29" s="262"/>
      <c r="GRH29" s="262"/>
      <c r="GRI29" s="261"/>
      <c r="GRJ29" s="262"/>
      <c r="GRK29" s="262"/>
      <c r="GRL29" s="262"/>
      <c r="GRM29" s="261"/>
      <c r="GRN29" s="262"/>
      <c r="GRO29" s="262"/>
      <c r="GRP29" s="262"/>
      <c r="GRQ29" s="261"/>
      <c r="GRR29" s="262"/>
      <c r="GRS29" s="262"/>
      <c r="GRT29" s="262"/>
      <c r="GRU29" s="261"/>
      <c r="GRV29" s="262"/>
      <c r="GRW29" s="262"/>
      <c r="GRX29" s="262"/>
      <c r="GRY29" s="261"/>
      <c r="GRZ29" s="262"/>
      <c r="GSA29" s="262"/>
      <c r="GSB29" s="262"/>
      <c r="GSC29" s="261"/>
      <c r="GSD29" s="262"/>
      <c r="GSE29" s="262"/>
      <c r="GSF29" s="262"/>
      <c r="GSG29" s="261"/>
      <c r="GSH29" s="262"/>
      <c r="GSI29" s="262"/>
      <c r="GSJ29" s="262"/>
      <c r="GSK29" s="261"/>
      <c r="GSL29" s="262"/>
      <c r="GSM29" s="262"/>
      <c r="GSN29" s="262"/>
      <c r="GSO29" s="261"/>
      <c r="GSP29" s="262"/>
      <c r="GSQ29" s="262"/>
      <c r="GSR29" s="262"/>
      <c r="GSS29" s="261"/>
      <c r="GST29" s="262"/>
      <c r="GSU29" s="262"/>
      <c r="GSV29" s="262"/>
      <c r="GSW29" s="261"/>
      <c r="GSX29" s="262"/>
      <c r="GSY29" s="262"/>
      <c r="GSZ29" s="262"/>
      <c r="GTA29" s="261"/>
      <c r="GTB29" s="262"/>
      <c r="GTC29" s="262"/>
      <c r="GTD29" s="262"/>
      <c r="GTE29" s="261"/>
      <c r="GTF29" s="262"/>
      <c r="GTG29" s="262"/>
      <c r="GTH29" s="262"/>
      <c r="GTI29" s="261"/>
      <c r="GTJ29" s="262"/>
      <c r="GTK29" s="262"/>
      <c r="GTL29" s="262"/>
      <c r="GTM29" s="261"/>
      <c r="GTN29" s="262"/>
      <c r="GTO29" s="262"/>
      <c r="GTP29" s="262"/>
      <c r="GTQ29" s="261"/>
      <c r="GTR29" s="262"/>
      <c r="GTS29" s="262"/>
      <c r="GTT29" s="262"/>
      <c r="GTU29" s="261"/>
      <c r="GTV29" s="262"/>
      <c r="GTW29" s="262"/>
      <c r="GTX29" s="262"/>
      <c r="GTY29" s="261"/>
      <c r="GTZ29" s="262"/>
      <c r="GUA29" s="262"/>
      <c r="GUB29" s="262"/>
      <c r="GUC29" s="261"/>
      <c r="GUD29" s="262"/>
      <c r="GUE29" s="262"/>
      <c r="GUF29" s="262"/>
      <c r="GUG29" s="261"/>
      <c r="GUH29" s="262"/>
      <c r="GUI29" s="262"/>
      <c r="GUJ29" s="262"/>
      <c r="GUK29" s="261"/>
      <c r="GUL29" s="262"/>
      <c r="GUM29" s="262"/>
      <c r="GUN29" s="262"/>
      <c r="GUO29" s="261"/>
      <c r="GUP29" s="262"/>
      <c r="GUQ29" s="262"/>
      <c r="GUR29" s="262"/>
      <c r="GUS29" s="261"/>
      <c r="GUT29" s="262"/>
      <c r="GUU29" s="262"/>
      <c r="GUV29" s="262"/>
      <c r="GUW29" s="261"/>
      <c r="GUX29" s="262"/>
      <c r="GUY29" s="262"/>
      <c r="GUZ29" s="262"/>
      <c r="GVA29" s="261"/>
      <c r="GVB29" s="262"/>
      <c r="GVC29" s="262"/>
      <c r="GVD29" s="262"/>
      <c r="GVE29" s="261"/>
      <c r="GVF29" s="262"/>
      <c r="GVG29" s="262"/>
      <c r="GVH29" s="262"/>
      <c r="GVI29" s="261"/>
      <c r="GVJ29" s="262"/>
      <c r="GVK29" s="262"/>
      <c r="GVL29" s="262"/>
      <c r="GVM29" s="261"/>
      <c r="GVN29" s="262"/>
      <c r="GVO29" s="262"/>
      <c r="GVP29" s="262"/>
      <c r="GVQ29" s="261"/>
      <c r="GVR29" s="262"/>
      <c r="GVS29" s="262"/>
      <c r="GVT29" s="262"/>
      <c r="GVU29" s="261"/>
      <c r="GVV29" s="262"/>
      <c r="GVW29" s="262"/>
      <c r="GVX29" s="262"/>
      <c r="GVY29" s="261"/>
      <c r="GVZ29" s="262"/>
      <c r="GWA29" s="262"/>
      <c r="GWB29" s="262"/>
      <c r="GWC29" s="261"/>
      <c r="GWD29" s="262"/>
      <c r="GWE29" s="262"/>
      <c r="GWF29" s="262"/>
      <c r="GWG29" s="261"/>
      <c r="GWH29" s="262"/>
      <c r="GWI29" s="262"/>
      <c r="GWJ29" s="262"/>
      <c r="GWK29" s="261"/>
      <c r="GWL29" s="262"/>
      <c r="GWM29" s="262"/>
      <c r="GWN29" s="262"/>
      <c r="GWO29" s="261"/>
      <c r="GWP29" s="262"/>
      <c r="GWQ29" s="262"/>
      <c r="GWR29" s="262"/>
      <c r="GWS29" s="261"/>
      <c r="GWT29" s="262"/>
      <c r="GWU29" s="262"/>
      <c r="GWV29" s="262"/>
      <c r="GWW29" s="261"/>
      <c r="GWX29" s="262"/>
      <c r="GWY29" s="262"/>
      <c r="GWZ29" s="262"/>
      <c r="GXA29" s="261"/>
      <c r="GXB29" s="262"/>
      <c r="GXC29" s="262"/>
      <c r="GXD29" s="262"/>
      <c r="GXE29" s="261"/>
      <c r="GXF29" s="262"/>
      <c r="GXG29" s="262"/>
      <c r="GXH29" s="262"/>
      <c r="GXI29" s="261"/>
      <c r="GXJ29" s="262"/>
      <c r="GXK29" s="262"/>
      <c r="GXL29" s="262"/>
      <c r="GXM29" s="261"/>
      <c r="GXN29" s="262"/>
      <c r="GXO29" s="262"/>
      <c r="GXP29" s="262"/>
      <c r="GXQ29" s="261"/>
      <c r="GXR29" s="262"/>
      <c r="GXS29" s="262"/>
      <c r="GXT29" s="262"/>
      <c r="GXU29" s="261"/>
      <c r="GXV29" s="262"/>
      <c r="GXW29" s="262"/>
      <c r="GXX29" s="262"/>
      <c r="GXY29" s="261"/>
      <c r="GXZ29" s="262"/>
      <c r="GYA29" s="262"/>
      <c r="GYB29" s="262"/>
      <c r="GYC29" s="261"/>
      <c r="GYD29" s="262"/>
      <c r="GYE29" s="262"/>
      <c r="GYF29" s="262"/>
      <c r="GYG29" s="261"/>
      <c r="GYH29" s="262"/>
      <c r="GYI29" s="262"/>
      <c r="GYJ29" s="262"/>
      <c r="GYK29" s="261"/>
      <c r="GYL29" s="262"/>
      <c r="GYM29" s="262"/>
      <c r="GYN29" s="262"/>
      <c r="GYO29" s="261"/>
      <c r="GYP29" s="262"/>
      <c r="GYQ29" s="262"/>
      <c r="GYR29" s="262"/>
      <c r="GYS29" s="261"/>
      <c r="GYT29" s="262"/>
      <c r="GYU29" s="262"/>
      <c r="GYV29" s="262"/>
      <c r="GYW29" s="261"/>
      <c r="GYX29" s="262"/>
      <c r="GYY29" s="262"/>
      <c r="GYZ29" s="262"/>
      <c r="GZA29" s="261"/>
      <c r="GZB29" s="262"/>
      <c r="GZC29" s="262"/>
      <c r="GZD29" s="262"/>
      <c r="GZE29" s="261"/>
      <c r="GZF29" s="262"/>
      <c r="GZG29" s="262"/>
      <c r="GZH29" s="262"/>
      <c r="GZI29" s="261"/>
      <c r="GZJ29" s="262"/>
      <c r="GZK29" s="262"/>
      <c r="GZL29" s="262"/>
      <c r="GZM29" s="261"/>
      <c r="GZN29" s="262"/>
      <c r="GZO29" s="262"/>
      <c r="GZP29" s="262"/>
      <c r="GZQ29" s="261"/>
      <c r="GZR29" s="262"/>
      <c r="GZS29" s="262"/>
      <c r="GZT29" s="262"/>
      <c r="GZU29" s="261"/>
      <c r="GZV29" s="262"/>
      <c r="GZW29" s="262"/>
      <c r="GZX29" s="262"/>
      <c r="GZY29" s="261"/>
      <c r="GZZ29" s="262"/>
      <c r="HAA29" s="262"/>
      <c r="HAB29" s="262"/>
      <c r="HAC29" s="261"/>
      <c r="HAD29" s="262"/>
      <c r="HAE29" s="262"/>
      <c r="HAF29" s="262"/>
      <c r="HAG29" s="261"/>
      <c r="HAH29" s="262"/>
      <c r="HAI29" s="262"/>
      <c r="HAJ29" s="262"/>
      <c r="HAK29" s="261"/>
      <c r="HAL29" s="262"/>
      <c r="HAM29" s="262"/>
      <c r="HAN29" s="262"/>
      <c r="HAO29" s="261"/>
      <c r="HAP29" s="262"/>
      <c r="HAQ29" s="262"/>
      <c r="HAR29" s="262"/>
      <c r="HAS29" s="261"/>
      <c r="HAT29" s="262"/>
      <c r="HAU29" s="262"/>
      <c r="HAV29" s="262"/>
      <c r="HAW29" s="261"/>
      <c r="HAX29" s="262"/>
      <c r="HAY29" s="262"/>
      <c r="HAZ29" s="262"/>
      <c r="HBA29" s="261"/>
      <c r="HBB29" s="262"/>
      <c r="HBC29" s="262"/>
      <c r="HBD29" s="262"/>
      <c r="HBE29" s="261"/>
      <c r="HBF29" s="262"/>
      <c r="HBG29" s="262"/>
      <c r="HBH29" s="262"/>
      <c r="HBI29" s="261"/>
      <c r="HBJ29" s="262"/>
      <c r="HBK29" s="262"/>
      <c r="HBL29" s="262"/>
      <c r="HBM29" s="261"/>
      <c r="HBN29" s="262"/>
      <c r="HBO29" s="262"/>
      <c r="HBP29" s="262"/>
      <c r="HBQ29" s="261"/>
      <c r="HBR29" s="262"/>
      <c r="HBS29" s="262"/>
      <c r="HBT29" s="262"/>
      <c r="HBU29" s="261"/>
      <c r="HBV29" s="262"/>
      <c r="HBW29" s="262"/>
      <c r="HBX29" s="262"/>
      <c r="HBY29" s="261"/>
      <c r="HBZ29" s="262"/>
      <c r="HCA29" s="262"/>
      <c r="HCB29" s="262"/>
      <c r="HCC29" s="261"/>
      <c r="HCD29" s="262"/>
      <c r="HCE29" s="262"/>
      <c r="HCF29" s="262"/>
      <c r="HCG29" s="261"/>
      <c r="HCH29" s="262"/>
      <c r="HCI29" s="262"/>
      <c r="HCJ29" s="262"/>
      <c r="HCK29" s="261"/>
      <c r="HCL29" s="262"/>
      <c r="HCM29" s="262"/>
      <c r="HCN29" s="262"/>
      <c r="HCO29" s="261"/>
      <c r="HCP29" s="262"/>
      <c r="HCQ29" s="262"/>
      <c r="HCR29" s="262"/>
      <c r="HCS29" s="261"/>
      <c r="HCT29" s="262"/>
      <c r="HCU29" s="262"/>
      <c r="HCV29" s="262"/>
      <c r="HCW29" s="261"/>
      <c r="HCX29" s="262"/>
      <c r="HCY29" s="262"/>
      <c r="HCZ29" s="262"/>
      <c r="HDA29" s="261"/>
      <c r="HDB29" s="262"/>
      <c r="HDC29" s="262"/>
      <c r="HDD29" s="262"/>
      <c r="HDE29" s="261"/>
      <c r="HDF29" s="262"/>
      <c r="HDG29" s="262"/>
      <c r="HDH29" s="262"/>
      <c r="HDI29" s="261"/>
      <c r="HDJ29" s="262"/>
      <c r="HDK29" s="262"/>
      <c r="HDL29" s="262"/>
      <c r="HDM29" s="261"/>
      <c r="HDN29" s="262"/>
      <c r="HDO29" s="262"/>
      <c r="HDP29" s="262"/>
      <c r="HDQ29" s="261"/>
      <c r="HDR29" s="262"/>
      <c r="HDS29" s="262"/>
      <c r="HDT29" s="262"/>
      <c r="HDU29" s="261"/>
      <c r="HDV29" s="262"/>
      <c r="HDW29" s="262"/>
      <c r="HDX29" s="262"/>
      <c r="HDY29" s="261"/>
      <c r="HDZ29" s="262"/>
      <c r="HEA29" s="262"/>
      <c r="HEB29" s="262"/>
      <c r="HEC29" s="261"/>
      <c r="HED29" s="262"/>
      <c r="HEE29" s="262"/>
      <c r="HEF29" s="262"/>
      <c r="HEG29" s="261"/>
      <c r="HEH29" s="262"/>
      <c r="HEI29" s="262"/>
      <c r="HEJ29" s="262"/>
      <c r="HEK29" s="261"/>
      <c r="HEL29" s="262"/>
      <c r="HEM29" s="262"/>
      <c r="HEN29" s="262"/>
      <c r="HEO29" s="261"/>
      <c r="HEP29" s="262"/>
      <c r="HEQ29" s="262"/>
      <c r="HER29" s="262"/>
      <c r="HES29" s="261"/>
      <c r="HET29" s="262"/>
      <c r="HEU29" s="262"/>
      <c r="HEV29" s="262"/>
      <c r="HEW29" s="261"/>
      <c r="HEX29" s="262"/>
      <c r="HEY29" s="262"/>
      <c r="HEZ29" s="262"/>
      <c r="HFA29" s="261"/>
      <c r="HFB29" s="262"/>
      <c r="HFC29" s="262"/>
      <c r="HFD29" s="262"/>
      <c r="HFE29" s="261"/>
      <c r="HFF29" s="262"/>
      <c r="HFG29" s="262"/>
      <c r="HFH29" s="262"/>
      <c r="HFI29" s="261"/>
      <c r="HFJ29" s="262"/>
      <c r="HFK29" s="262"/>
      <c r="HFL29" s="262"/>
      <c r="HFM29" s="261"/>
      <c r="HFN29" s="262"/>
      <c r="HFO29" s="262"/>
      <c r="HFP29" s="262"/>
      <c r="HFQ29" s="261"/>
      <c r="HFR29" s="262"/>
      <c r="HFS29" s="262"/>
      <c r="HFT29" s="262"/>
      <c r="HFU29" s="261"/>
      <c r="HFV29" s="262"/>
      <c r="HFW29" s="262"/>
      <c r="HFX29" s="262"/>
      <c r="HFY29" s="261"/>
      <c r="HFZ29" s="262"/>
      <c r="HGA29" s="262"/>
      <c r="HGB29" s="262"/>
      <c r="HGC29" s="261"/>
      <c r="HGD29" s="262"/>
      <c r="HGE29" s="262"/>
      <c r="HGF29" s="262"/>
      <c r="HGG29" s="261"/>
      <c r="HGH29" s="262"/>
      <c r="HGI29" s="262"/>
      <c r="HGJ29" s="262"/>
      <c r="HGK29" s="261"/>
      <c r="HGL29" s="262"/>
      <c r="HGM29" s="262"/>
      <c r="HGN29" s="262"/>
      <c r="HGO29" s="261"/>
      <c r="HGP29" s="262"/>
      <c r="HGQ29" s="262"/>
      <c r="HGR29" s="262"/>
      <c r="HGS29" s="261"/>
      <c r="HGT29" s="262"/>
      <c r="HGU29" s="262"/>
      <c r="HGV29" s="262"/>
      <c r="HGW29" s="261"/>
      <c r="HGX29" s="262"/>
      <c r="HGY29" s="262"/>
      <c r="HGZ29" s="262"/>
      <c r="HHA29" s="261"/>
      <c r="HHB29" s="262"/>
      <c r="HHC29" s="262"/>
      <c r="HHD29" s="262"/>
      <c r="HHE29" s="261"/>
      <c r="HHF29" s="262"/>
      <c r="HHG29" s="262"/>
      <c r="HHH29" s="262"/>
      <c r="HHI29" s="261"/>
      <c r="HHJ29" s="262"/>
      <c r="HHK29" s="262"/>
      <c r="HHL29" s="262"/>
      <c r="HHM29" s="261"/>
      <c r="HHN29" s="262"/>
      <c r="HHO29" s="262"/>
      <c r="HHP29" s="262"/>
      <c r="HHQ29" s="261"/>
      <c r="HHR29" s="262"/>
      <c r="HHS29" s="262"/>
      <c r="HHT29" s="262"/>
      <c r="HHU29" s="261"/>
      <c r="HHV29" s="262"/>
      <c r="HHW29" s="262"/>
      <c r="HHX29" s="262"/>
      <c r="HHY29" s="261"/>
      <c r="HHZ29" s="262"/>
      <c r="HIA29" s="262"/>
      <c r="HIB29" s="262"/>
      <c r="HIC29" s="261"/>
      <c r="HID29" s="262"/>
      <c r="HIE29" s="262"/>
      <c r="HIF29" s="262"/>
      <c r="HIG29" s="261"/>
      <c r="HIH29" s="262"/>
      <c r="HII29" s="262"/>
      <c r="HIJ29" s="262"/>
      <c r="HIK29" s="261"/>
      <c r="HIL29" s="262"/>
      <c r="HIM29" s="262"/>
      <c r="HIN29" s="262"/>
      <c r="HIO29" s="261"/>
      <c r="HIP29" s="262"/>
      <c r="HIQ29" s="262"/>
      <c r="HIR29" s="262"/>
      <c r="HIS29" s="261"/>
      <c r="HIT29" s="262"/>
      <c r="HIU29" s="262"/>
      <c r="HIV29" s="262"/>
      <c r="HIW29" s="261"/>
      <c r="HIX29" s="262"/>
      <c r="HIY29" s="262"/>
      <c r="HIZ29" s="262"/>
      <c r="HJA29" s="261"/>
      <c r="HJB29" s="262"/>
      <c r="HJC29" s="262"/>
      <c r="HJD29" s="262"/>
      <c r="HJE29" s="261"/>
      <c r="HJF29" s="262"/>
      <c r="HJG29" s="262"/>
      <c r="HJH29" s="262"/>
      <c r="HJI29" s="261"/>
      <c r="HJJ29" s="262"/>
      <c r="HJK29" s="262"/>
      <c r="HJL29" s="262"/>
      <c r="HJM29" s="261"/>
      <c r="HJN29" s="262"/>
      <c r="HJO29" s="262"/>
      <c r="HJP29" s="262"/>
      <c r="HJQ29" s="261"/>
      <c r="HJR29" s="262"/>
      <c r="HJS29" s="262"/>
      <c r="HJT29" s="262"/>
      <c r="HJU29" s="261"/>
      <c r="HJV29" s="262"/>
      <c r="HJW29" s="262"/>
      <c r="HJX29" s="262"/>
      <c r="HJY29" s="261"/>
      <c r="HJZ29" s="262"/>
      <c r="HKA29" s="262"/>
      <c r="HKB29" s="262"/>
      <c r="HKC29" s="261"/>
      <c r="HKD29" s="262"/>
      <c r="HKE29" s="262"/>
      <c r="HKF29" s="262"/>
      <c r="HKG29" s="261"/>
      <c r="HKH29" s="262"/>
      <c r="HKI29" s="262"/>
      <c r="HKJ29" s="262"/>
      <c r="HKK29" s="261"/>
      <c r="HKL29" s="262"/>
      <c r="HKM29" s="262"/>
      <c r="HKN29" s="262"/>
      <c r="HKO29" s="261"/>
      <c r="HKP29" s="262"/>
      <c r="HKQ29" s="262"/>
      <c r="HKR29" s="262"/>
      <c r="HKS29" s="261"/>
      <c r="HKT29" s="262"/>
      <c r="HKU29" s="262"/>
      <c r="HKV29" s="262"/>
      <c r="HKW29" s="261"/>
      <c r="HKX29" s="262"/>
      <c r="HKY29" s="262"/>
      <c r="HKZ29" s="262"/>
      <c r="HLA29" s="261"/>
      <c r="HLB29" s="262"/>
      <c r="HLC29" s="262"/>
      <c r="HLD29" s="262"/>
      <c r="HLE29" s="261"/>
      <c r="HLF29" s="262"/>
      <c r="HLG29" s="262"/>
      <c r="HLH29" s="262"/>
      <c r="HLI29" s="261"/>
      <c r="HLJ29" s="262"/>
      <c r="HLK29" s="262"/>
      <c r="HLL29" s="262"/>
      <c r="HLM29" s="261"/>
      <c r="HLN29" s="262"/>
      <c r="HLO29" s="262"/>
      <c r="HLP29" s="262"/>
      <c r="HLQ29" s="261"/>
      <c r="HLR29" s="262"/>
      <c r="HLS29" s="262"/>
      <c r="HLT29" s="262"/>
      <c r="HLU29" s="261"/>
      <c r="HLV29" s="262"/>
      <c r="HLW29" s="262"/>
      <c r="HLX29" s="262"/>
      <c r="HLY29" s="261"/>
      <c r="HLZ29" s="262"/>
      <c r="HMA29" s="262"/>
      <c r="HMB29" s="262"/>
      <c r="HMC29" s="261"/>
      <c r="HMD29" s="262"/>
      <c r="HME29" s="262"/>
      <c r="HMF29" s="262"/>
      <c r="HMG29" s="261"/>
      <c r="HMH29" s="262"/>
      <c r="HMI29" s="262"/>
      <c r="HMJ29" s="262"/>
      <c r="HMK29" s="261"/>
      <c r="HML29" s="262"/>
      <c r="HMM29" s="262"/>
      <c r="HMN29" s="262"/>
      <c r="HMO29" s="261"/>
      <c r="HMP29" s="262"/>
      <c r="HMQ29" s="262"/>
      <c r="HMR29" s="262"/>
      <c r="HMS29" s="261"/>
      <c r="HMT29" s="262"/>
      <c r="HMU29" s="262"/>
      <c r="HMV29" s="262"/>
      <c r="HMW29" s="261"/>
      <c r="HMX29" s="262"/>
      <c r="HMY29" s="262"/>
      <c r="HMZ29" s="262"/>
      <c r="HNA29" s="261"/>
      <c r="HNB29" s="262"/>
      <c r="HNC29" s="262"/>
      <c r="HND29" s="262"/>
      <c r="HNE29" s="261"/>
      <c r="HNF29" s="262"/>
      <c r="HNG29" s="262"/>
      <c r="HNH29" s="262"/>
      <c r="HNI29" s="261"/>
      <c r="HNJ29" s="262"/>
      <c r="HNK29" s="262"/>
      <c r="HNL29" s="262"/>
      <c r="HNM29" s="261"/>
      <c r="HNN29" s="262"/>
      <c r="HNO29" s="262"/>
      <c r="HNP29" s="262"/>
      <c r="HNQ29" s="261"/>
      <c r="HNR29" s="262"/>
      <c r="HNS29" s="262"/>
      <c r="HNT29" s="262"/>
      <c r="HNU29" s="261"/>
      <c r="HNV29" s="262"/>
      <c r="HNW29" s="262"/>
      <c r="HNX29" s="262"/>
      <c r="HNY29" s="261"/>
      <c r="HNZ29" s="262"/>
      <c r="HOA29" s="262"/>
      <c r="HOB29" s="262"/>
      <c r="HOC29" s="261"/>
      <c r="HOD29" s="262"/>
      <c r="HOE29" s="262"/>
      <c r="HOF29" s="262"/>
      <c r="HOG29" s="261"/>
      <c r="HOH29" s="262"/>
      <c r="HOI29" s="262"/>
      <c r="HOJ29" s="262"/>
      <c r="HOK29" s="261"/>
      <c r="HOL29" s="262"/>
      <c r="HOM29" s="262"/>
      <c r="HON29" s="262"/>
      <c r="HOO29" s="261"/>
      <c r="HOP29" s="262"/>
      <c r="HOQ29" s="262"/>
      <c r="HOR29" s="262"/>
      <c r="HOS29" s="261"/>
      <c r="HOT29" s="262"/>
      <c r="HOU29" s="262"/>
      <c r="HOV29" s="262"/>
      <c r="HOW29" s="261"/>
      <c r="HOX29" s="262"/>
      <c r="HOY29" s="262"/>
      <c r="HOZ29" s="262"/>
      <c r="HPA29" s="261"/>
      <c r="HPB29" s="262"/>
      <c r="HPC29" s="262"/>
      <c r="HPD29" s="262"/>
      <c r="HPE29" s="261"/>
      <c r="HPF29" s="262"/>
      <c r="HPG29" s="262"/>
      <c r="HPH29" s="262"/>
      <c r="HPI29" s="261"/>
      <c r="HPJ29" s="262"/>
      <c r="HPK29" s="262"/>
      <c r="HPL29" s="262"/>
      <c r="HPM29" s="261"/>
      <c r="HPN29" s="262"/>
      <c r="HPO29" s="262"/>
      <c r="HPP29" s="262"/>
      <c r="HPQ29" s="261"/>
      <c r="HPR29" s="262"/>
      <c r="HPS29" s="262"/>
      <c r="HPT29" s="262"/>
      <c r="HPU29" s="261"/>
      <c r="HPV29" s="262"/>
      <c r="HPW29" s="262"/>
      <c r="HPX29" s="262"/>
      <c r="HPY29" s="261"/>
      <c r="HPZ29" s="262"/>
      <c r="HQA29" s="262"/>
      <c r="HQB29" s="262"/>
      <c r="HQC29" s="261"/>
      <c r="HQD29" s="262"/>
      <c r="HQE29" s="262"/>
      <c r="HQF29" s="262"/>
      <c r="HQG29" s="261"/>
      <c r="HQH29" s="262"/>
      <c r="HQI29" s="262"/>
      <c r="HQJ29" s="262"/>
      <c r="HQK29" s="261"/>
      <c r="HQL29" s="262"/>
      <c r="HQM29" s="262"/>
      <c r="HQN29" s="262"/>
      <c r="HQO29" s="261"/>
      <c r="HQP29" s="262"/>
      <c r="HQQ29" s="262"/>
      <c r="HQR29" s="262"/>
      <c r="HQS29" s="261"/>
      <c r="HQT29" s="262"/>
      <c r="HQU29" s="262"/>
      <c r="HQV29" s="262"/>
      <c r="HQW29" s="261"/>
      <c r="HQX29" s="262"/>
      <c r="HQY29" s="262"/>
      <c r="HQZ29" s="262"/>
      <c r="HRA29" s="261"/>
      <c r="HRB29" s="262"/>
      <c r="HRC29" s="262"/>
      <c r="HRD29" s="262"/>
      <c r="HRE29" s="261"/>
      <c r="HRF29" s="262"/>
      <c r="HRG29" s="262"/>
      <c r="HRH29" s="262"/>
      <c r="HRI29" s="261"/>
      <c r="HRJ29" s="262"/>
      <c r="HRK29" s="262"/>
      <c r="HRL29" s="262"/>
      <c r="HRM29" s="261"/>
      <c r="HRN29" s="262"/>
      <c r="HRO29" s="262"/>
      <c r="HRP29" s="262"/>
      <c r="HRQ29" s="261"/>
      <c r="HRR29" s="262"/>
      <c r="HRS29" s="262"/>
      <c r="HRT29" s="262"/>
      <c r="HRU29" s="261"/>
      <c r="HRV29" s="262"/>
      <c r="HRW29" s="262"/>
      <c r="HRX29" s="262"/>
      <c r="HRY29" s="261"/>
      <c r="HRZ29" s="262"/>
      <c r="HSA29" s="262"/>
      <c r="HSB29" s="262"/>
      <c r="HSC29" s="261"/>
      <c r="HSD29" s="262"/>
      <c r="HSE29" s="262"/>
      <c r="HSF29" s="262"/>
      <c r="HSG29" s="261"/>
      <c r="HSH29" s="262"/>
      <c r="HSI29" s="262"/>
      <c r="HSJ29" s="262"/>
      <c r="HSK29" s="261"/>
      <c r="HSL29" s="262"/>
      <c r="HSM29" s="262"/>
      <c r="HSN29" s="262"/>
      <c r="HSO29" s="261"/>
      <c r="HSP29" s="262"/>
      <c r="HSQ29" s="262"/>
      <c r="HSR29" s="262"/>
      <c r="HSS29" s="261"/>
      <c r="HST29" s="262"/>
      <c r="HSU29" s="262"/>
      <c r="HSV29" s="262"/>
      <c r="HSW29" s="261"/>
      <c r="HSX29" s="262"/>
      <c r="HSY29" s="262"/>
      <c r="HSZ29" s="262"/>
      <c r="HTA29" s="261"/>
      <c r="HTB29" s="262"/>
      <c r="HTC29" s="262"/>
      <c r="HTD29" s="262"/>
      <c r="HTE29" s="261"/>
      <c r="HTF29" s="262"/>
      <c r="HTG29" s="262"/>
      <c r="HTH29" s="262"/>
      <c r="HTI29" s="261"/>
      <c r="HTJ29" s="262"/>
      <c r="HTK29" s="262"/>
      <c r="HTL29" s="262"/>
      <c r="HTM29" s="261"/>
      <c r="HTN29" s="262"/>
      <c r="HTO29" s="262"/>
      <c r="HTP29" s="262"/>
      <c r="HTQ29" s="261"/>
      <c r="HTR29" s="262"/>
      <c r="HTS29" s="262"/>
      <c r="HTT29" s="262"/>
      <c r="HTU29" s="261"/>
      <c r="HTV29" s="262"/>
      <c r="HTW29" s="262"/>
      <c r="HTX29" s="262"/>
      <c r="HTY29" s="261"/>
      <c r="HTZ29" s="262"/>
      <c r="HUA29" s="262"/>
      <c r="HUB29" s="262"/>
      <c r="HUC29" s="261"/>
      <c r="HUD29" s="262"/>
      <c r="HUE29" s="262"/>
      <c r="HUF29" s="262"/>
      <c r="HUG29" s="261"/>
      <c r="HUH29" s="262"/>
      <c r="HUI29" s="262"/>
      <c r="HUJ29" s="262"/>
      <c r="HUK29" s="261"/>
      <c r="HUL29" s="262"/>
      <c r="HUM29" s="262"/>
      <c r="HUN29" s="262"/>
      <c r="HUO29" s="261"/>
      <c r="HUP29" s="262"/>
      <c r="HUQ29" s="262"/>
      <c r="HUR29" s="262"/>
      <c r="HUS29" s="261"/>
      <c r="HUT29" s="262"/>
      <c r="HUU29" s="262"/>
      <c r="HUV29" s="262"/>
      <c r="HUW29" s="261"/>
      <c r="HUX29" s="262"/>
      <c r="HUY29" s="262"/>
      <c r="HUZ29" s="262"/>
      <c r="HVA29" s="261"/>
      <c r="HVB29" s="262"/>
      <c r="HVC29" s="262"/>
      <c r="HVD29" s="262"/>
      <c r="HVE29" s="261"/>
      <c r="HVF29" s="262"/>
      <c r="HVG29" s="262"/>
      <c r="HVH29" s="262"/>
      <c r="HVI29" s="261"/>
      <c r="HVJ29" s="262"/>
      <c r="HVK29" s="262"/>
      <c r="HVL29" s="262"/>
      <c r="HVM29" s="261"/>
      <c r="HVN29" s="262"/>
      <c r="HVO29" s="262"/>
      <c r="HVP29" s="262"/>
      <c r="HVQ29" s="261"/>
      <c r="HVR29" s="262"/>
      <c r="HVS29" s="262"/>
      <c r="HVT29" s="262"/>
      <c r="HVU29" s="261"/>
      <c r="HVV29" s="262"/>
      <c r="HVW29" s="262"/>
      <c r="HVX29" s="262"/>
      <c r="HVY29" s="261"/>
      <c r="HVZ29" s="262"/>
      <c r="HWA29" s="262"/>
      <c r="HWB29" s="262"/>
      <c r="HWC29" s="261"/>
      <c r="HWD29" s="262"/>
      <c r="HWE29" s="262"/>
      <c r="HWF29" s="262"/>
      <c r="HWG29" s="261"/>
      <c r="HWH29" s="262"/>
      <c r="HWI29" s="262"/>
      <c r="HWJ29" s="262"/>
      <c r="HWK29" s="261"/>
      <c r="HWL29" s="262"/>
      <c r="HWM29" s="262"/>
      <c r="HWN29" s="262"/>
      <c r="HWO29" s="261"/>
      <c r="HWP29" s="262"/>
      <c r="HWQ29" s="262"/>
      <c r="HWR29" s="262"/>
      <c r="HWS29" s="261"/>
      <c r="HWT29" s="262"/>
      <c r="HWU29" s="262"/>
      <c r="HWV29" s="262"/>
      <c r="HWW29" s="261"/>
      <c r="HWX29" s="262"/>
      <c r="HWY29" s="262"/>
      <c r="HWZ29" s="262"/>
      <c r="HXA29" s="261"/>
      <c r="HXB29" s="262"/>
      <c r="HXC29" s="262"/>
      <c r="HXD29" s="262"/>
      <c r="HXE29" s="261"/>
      <c r="HXF29" s="262"/>
      <c r="HXG29" s="262"/>
      <c r="HXH29" s="262"/>
      <c r="HXI29" s="261"/>
      <c r="HXJ29" s="262"/>
      <c r="HXK29" s="262"/>
      <c r="HXL29" s="262"/>
      <c r="HXM29" s="261"/>
      <c r="HXN29" s="262"/>
      <c r="HXO29" s="262"/>
      <c r="HXP29" s="262"/>
      <c r="HXQ29" s="261"/>
      <c r="HXR29" s="262"/>
      <c r="HXS29" s="262"/>
      <c r="HXT29" s="262"/>
      <c r="HXU29" s="261"/>
      <c r="HXV29" s="262"/>
      <c r="HXW29" s="262"/>
      <c r="HXX29" s="262"/>
      <c r="HXY29" s="261"/>
      <c r="HXZ29" s="262"/>
      <c r="HYA29" s="262"/>
      <c r="HYB29" s="262"/>
      <c r="HYC29" s="261"/>
      <c r="HYD29" s="262"/>
      <c r="HYE29" s="262"/>
      <c r="HYF29" s="262"/>
      <c r="HYG29" s="261"/>
      <c r="HYH29" s="262"/>
      <c r="HYI29" s="262"/>
      <c r="HYJ29" s="262"/>
      <c r="HYK29" s="261"/>
      <c r="HYL29" s="262"/>
      <c r="HYM29" s="262"/>
      <c r="HYN29" s="262"/>
      <c r="HYO29" s="261"/>
      <c r="HYP29" s="262"/>
      <c r="HYQ29" s="262"/>
      <c r="HYR29" s="262"/>
      <c r="HYS29" s="261"/>
      <c r="HYT29" s="262"/>
      <c r="HYU29" s="262"/>
      <c r="HYV29" s="262"/>
      <c r="HYW29" s="261"/>
      <c r="HYX29" s="262"/>
      <c r="HYY29" s="262"/>
      <c r="HYZ29" s="262"/>
      <c r="HZA29" s="261"/>
      <c r="HZB29" s="262"/>
      <c r="HZC29" s="262"/>
      <c r="HZD29" s="262"/>
      <c r="HZE29" s="261"/>
      <c r="HZF29" s="262"/>
      <c r="HZG29" s="262"/>
      <c r="HZH29" s="262"/>
      <c r="HZI29" s="261"/>
      <c r="HZJ29" s="262"/>
      <c r="HZK29" s="262"/>
      <c r="HZL29" s="262"/>
      <c r="HZM29" s="261"/>
      <c r="HZN29" s="262"/>
      <c r="HZO29" s="262"/>
      <c r="HZP29" s="262"/>
      <c r="HZQ29" s="261"/>
      <c r="HZR29" s="262"/>
      <c r="HZS29" s="262"/>
      <c r="HZT29" s="262"/>
      <c r="HZU29" s="261"/>
      <c r="HZV29" s="262"/>
      <c r="HZW29" s="262"/>
      <c r="HZX29" s="262"/>
      <c r="HZY29" s="261"/>
      <c r="HZZ29" s="262"/>
      <c r="IAA29" s="262"/>
      <c r="IAB29" s="262"/>
      <c r="IAC29" s="261"/>
      <c r="IAD29" s="262"/>
      <c r="IAE29" s="262"/>
      <c r="IAF29" s="262"/>
      <c r="IAG29" s="261"/>
      <c r="IAH29" s="262"/>
      <c r="IAI29" s="262"/>
      <c r="IAJ29" s="262"/>
      <c r="IAK29" s="261"/>
      <c r="IAL29" s="262"/>
      <c r="IAM29" s="262"/>
      <c r="IAN29" s="262"/>
      <c r="IAO29" s="261"/>
      <c r="IAP29" s="262"/>
      <c r="IAQ29" s="262"/>
      <c r="IAR29" s="262"/>
      <c r="IAS29" s="261"/>
      <c r="IAT29" s="262"/>
      <c r="IAU29" s="262"/>
      <c r="IAV29" s="262"/>
      <c r="IAW29" s="261"/>
      <c r="IAX29" s="262"/>
      <c r="IAY29" s="262"/>
      <c r="IAZ29" s="262"/>
      <c r="IBA29" s="261"/>
      <c r="IBB29" s="262"/>
      <c r="IBC29" s="262"/>
      <c r="IBD29" s="262"/>
      <c r="IBE29" s="261"/>
      <c r="IBF29" s="262"/>
      <c r="IBG29" s="262"/>
      <c r="IBH29" s="262"/>
      <c r="IBI29" s="261"/>
      <c r="IBJ29" s="262"/>
      <c r="IBK29" s="262"/>
      <c r="IBL29" s="262"/>
      <c r="IBM29" s="261"/>
      <c r="IBN29" s="262"/>
      <c r="IBO29" s="262"/>
      <c r="IBP29" s="262"/>
      <c r="IBQ29" s="261"/>
      <c r="IBR29" s="262"/>
      <c r="IBS29" s="262"/>
      <c r="IBT29" s="262"/>
      <c r="IBU29" s="261"/>
      <c r="IBV29" s="262"/>
      <c r="IBW29" s="262"/>
      <c r="IBX29" s="262"/>
      <c r="IBY29" s="261"/>
      <c r="IBZ29" s="262"/>
      <c r="ICA29" s="262"/>
      <c r="ICB29" s="262"/>
      <c r="ICC29" s="261"/>
      <c r="ICD29" s="262"/>
      <c r="ICE29" s="262"/>
      <c r="ICF29" s="262"/>
      <c r="ICG29" s="261"/>
      <c r="ICH29" s="262"/>
      <c r="ICI29" s="262"/>
      <c r="ICJ29" s="262"/>
      <c r="ICK29" s="261"/>
      <c r="ICL29" s="262"/>
      <c r="ICM29" s="262"/>
      <c r="ICN29" s="262"/>
      <c r="ICO29" s="261"/>
      <c r="ICP29" s="262"/>
      <c r="ICQ29" s="262"/>
      <c r="ICR29" s="262"/>
      <c r="ICS29" s="261"/>
      <c r="ICT29" s="262"/>
      <c r="ICU29" s="262"/>
      <c r="ICV29" s="262"/>
      <c r="ICW29" s="261"/>
      <c r="ICX29" s="262"/>
      <c r="ICY29" s="262"/>
      <c r="ICZ29" s="262"/>
      <c r="IDA29" s="261"/>
      <c r="IDB29" s="262"/>
      <c r="IDC29" s="262"/>
      <c r="IDD29" s="262"/>
      <c r="IDE29" s="261"/>
      <c r="IDF29" s="262"/>
      <c r="IDG29" s="262"/>
      <c r="IDH29" s="262"/>
      <c r="IDI29" s="261"/>
      <c r="IDJ29" s="262"/>
      <c r="IDK29" s="262"/>
      <c r="IDL29" s="262"/>
      <c r="IDM29" s="261"/>
      <c r="IDN29" s="262"/>
      <c r="IDO29" s="262"/>
      <c r="IDP29" s="262"/>
      <c r="IDQ29" s="261"/>
      <c r="IDR29" s="262"/>
      <c r="IDS29" s="262"/>
      <c r="IDT29" s="262"/>
      <c r="IDU29" s="261"/>
      <c r="IDV29" s="262"/>
      <c r="IDW29" s="262"/>
      <c r="IDX29" s="262"/>
      <c r="IDY29" s="261"/>
      <c r="IDZ29" s="262"/>
      <c r="IEA29" s="262"/>
      <c r="IEB29" s="262"/>
      <c r="IEC29" s="261"/>
      <c r="IED29" s="262"/>
      <c r="IEE29" s="262"/>
      <c r="IEF29" s="262"/>
      <c r="IEG29" s="261"/>
      <c r="IEH29" s="262"/>
      <c r="IEI29" s="262"/>
      <c r="IEJ29" s="262"/>
      <c r="IEK29" s="261"/>
      <c r="IEL29" s="262"/>
      <c r="IEM29" s="262"/>
      <c r="IEN29" s="262"/>
      <c r="IEO29" s="261"/>
      <c r="IEP29" s="262"/>
      <c r="IEQ29" s="262"/>
      <c r="IER29" s="262"/>
      <c r="IES29" s="261"/>
      <c r="IET29" s="262"/>
      <c r="IEU29" s="262"/>
      <c r="IEV29" s="262"/>
      <c r="IEW29" s="261"/>
      <c r="IEX29" s="262"/>
      <c r="IEY29" s="262"/>
      <c r="IEZ29" s="262"/>
      <c r="IFA29" s="261"/>
      <c r="IFB29" s="262"/>
      <c r="IFC29" s="262"/>
      <c r="IFD29" s="262"/>
      <c r="IFE29" s="261"/>
      <c r="IFF29" s="262"/>
      <c r="IFG29" s="262"/>
      <c r="IFH29" s="262"/>
      <c r="IFI29" s="261"/>
      <c r="IFJ29" s="262"/>
      <c r="IFK29" s="262"/>
      <c r="IFL29" s="262"/>
      <c r="IFM29" s="261"/>
      <c r="IFN29" s="262"/>
      <c r="IFO29" s="262"/>
      <c r="IFP29" s="262"/>
      <c r="IFQ29" s="261"/>
      <c r="IFR29" s="262"/>
      <c r="IFS29" s="262"/>
      <c r="IFT29" s="262"/>
      <c r="IFU29" s="261"/>
      <c r="IFV29" s="262"/>
      <c r="IFW29" s="262"/>
      <c r="IFX29" s="262"/>
      <c r="IFY29" s="261"/>
      <c r="IFZ29" s="262"/>
      <c r="IGA29" s="262"/>
      <c r="IGB29" s="262"/>
      <c r="IGC29" s="261"/>
      <c r="IGD29" s="262"/>
      <c r="IGE29" s="262"/>
      <c r="IGF29" s="262"/>
      <c r="IGG29" s="261"/>
      <c r="IGH29" s="262"/>
      <c r="IGI29" s="262"/>
      <c r="IGJ29" s="262"/>
      <c r="IGK29" s="261"/>
      <c r="IGL29" s="262"/>
      <c r="IGM29" s="262"/>
      <c r="IGN29" s="262"/>
      <c r="IGO29" s="261"/>
      <c r="IGP29" s="262"/>
      <c r="IGQ29" s="262"/>
      <c r="IGR29" s="262"/>
      <c r="IGS29" s="261"/>
      <c r="IGT29" s="262"/>
      <c r="IGU29" s="262"/>
      <c r="IGV29" s="262"/>
      <c r="IGW29" s="261"/>
      <c r="IGX29" s="262"/>
      <c r="IGY29" s="262"/>
      <c r="IGZ29" s="262"/>
      <c r="IHA29" s="261"/>
      <c r="IHB29" s="262"/>
      <c r="IHC29" s="262"/>
      <c r="IHD29" s="262"/>
      <c r="IHE29" s="261"/>
      <c r="IHF29" s="262"/>
      <c r="IHG29" s="262"/>
      <c r="IHH29" s="262"/>
      <c r="IHI29" s="261"/>
      <c r="IHJ29" s="262"/>
      <c r="IHK29" s="262"/>
      <c r="IHL29" s="262"/>
      <c r="IHM29" s="261"/>
      <c r="IHN29" s="262"/>
      <c r="IHO29" s="262"/>
      <c r="IHP29" s="262"/>
      <c r="IHQ29" s="261"/>
      <c r="IHR29" s="262"/>
      <c r="IHS29" s="262"/>
      <c r="IHT29" s="262"/>
      <c r="IHU29" s="261"/>
      <c r="IHV29" s="262"/>
      <c r="IHW29" s="262"/>
      <c r="IHX29" s="262"/>
      <c r="IHY29" s="261"/>
      <c r="IHZ29" s="262"/>
      <c r="IIA29" s="262"/>
      <c r="IIB29" s="262"/>
      <c r="IIC29" s="261"/>
      <c r="IID29" s="262"/>
      <c r="IIE29" s="262"/>
      <c r="IIF29" s="262"/>
      <c r="IIG29" s="261"/>
      <c r="IIH29" s="262"/>
      <c r="III29" s="262"/>
      <c r="IIJ29" s="262"/>
      <c r="IIK29" s="261"/>
      <c r="IIL29" s="262"/>
      <c r="IIM29" s="262"/>
      <c r="IIN29" s="262"/>
      <c r="IIO29" s="261"/>
      <c r="IIP29" s="262"/>
      <c r="IIQ29" s="262"/>
      <c r="IIR29" s="262"/>
      <c r="IIS29" s="261"/>
      <c r="IIT29" s="262"/>
      <c r="IIU29" s="262"/>
      <c r="IIV29" s="262"/>
      <c r="IIW29" s="261"/>
      <c r="IIX29" s="262"/>
      <c r="IIY29" s="262"/>
      <c r="IIZ29" s="262"/>
      <c r="IJA29" s="261"/>
      <c r="IJB29" s="262"/>
      <c r="IJC29" s="262"/>
      <c r="IJD29" s="262"/>
      <c r="IJE29" s="261"/>
      <c r="IJF29" s="262"/>
      <c r="IJG29" s="262"/>
      <c r="IJH29" s="262"/>
      <c r="IJI29" s="261"/>
      <c r="IJJ29" s="262"/>
      <c r="IJK29" s="262"/>
      <c r="IJL29" s="262"/>
      <c r="IJM29" s="261"/>
      <c r="IJN29" s="262"/>
      <c r="IJO29" s="262"/>
      <c r="IJP29" s="262"/>
      <c r="IJQ29" s="261"/>
      <c r="IJR29" s="262"/>
      <c r="IJS29" s="262"/>
      <c r="IJT29" s="262"/>
      <c r="IJU29" s="261"/>
      <c r="IJV29" s="262"/>
      <c r="IJW29" s="262"/>
      <c r="IJX29" s="262"/>
      <c r="IJY29" s="261"/>
      <c r="IJZ29" s="262"/>
      <c r="IKA29" s="262"/>
      <c r="IKB29" s="262"/>
      <c r="IKC29" s="261"/>
      <c r="IKD29" s="262"/>
      <c r="IKE29" s="262"/>
      <c r="IKF29" s="262"/>
      <c r="IKG29" s="261"/>
      <c r="IKH29" s="262"/>
      <c r="IKI29" s="262"/>
      <c r="IKJ29" s="262"/>
      <c r="IKK29" s="261"/>
      <c r="IKL29" s="262"/>
      <c r="IKM29" s="262"/>
      <c r="IKN29" s="262"/>
      <c r="IKO29" s="261"/>
      <c r="IKP29" s="262"/>
      <c r="IKQ29" s="262"/>
      <c r="IKR29" s="262"/>
      <c r="IKS29" s="261"/>
      <c r="IKT29" s="262"/>
      <c r="IKU29" s="262"/>
      <c r="IKV29" s="262"/>
      <c r="IKW29" s="261"/>
      <c r="IKX29" s="262"/>
      <c r="IKY29" s="262"/>
      <c r="IKZ29" s="262"/>
      <c r="ILA29" s="261"/>
      <c r="ILB29" s="262"/>
      <c r="ILC29" s="262"/>
      <c r="ILD29" s="262"/>
      <c r="ILE29" s="261"/>
      <c r="ILF29" s="262"/>
      <c r="ILG29" s="262"/>
      <c r="ILH29" s="262"/>
      <c r="ILI29" s="261"/>
      <c r="ILJ29" s="262"/>
      <c r="ILK29" s="262"/>
      <c r="ILL29" s="262"/>
      <c r="ILM29" s="261"/>
      <c r="ILN29" s="262"/>
      <c r="ILO29" s="262"/>
      <c r="ILP29" s="262"/>
      <c r="ILQ29" s="261"/>
      <c r="ILR29" s="262"/>
      <c r="ILS29" s="262"/>
      <c r="ILT29" s="262"/>
      <c r="ILU29" s="261"/>
      <c r="ILV29" s="262"/>
      <c r="ILW29" s="262"/>
      <c r="ILX29" s="262"/>
      <c r="ILY29" s="261"/>
      <c r="ILZ29" s="262"/>
      <c r="IMA29" s="262"/>
      <c r="IMB29" s="262"/>
      <c r="IMC29" s="261"/>
      <c r="IMD29" s="262"/>
      <c r="IME29" s="262"/>
      <c r="IMF29" s="262"/>
      <c r="IMG29" s="261"/>
      <c r="IMH29" s="262"/>
      <c r="IMI29" s="262"/>
      <c r="IMJ29" s="262"/>
      <c r="IMK29" s="261"/>
      <c r="IML29" s="262"/>
      <c r="IMM29" s="262"/>
      <c r="IMN29" s="262"/>
      <c r="IMO29" s="261"/>
      <c r="IMP29" s="262"/>
      <c r="IMQ29" s="262"/>
      <c r="IMR29" s="262"/>
      <c r="IMS29" s="261"/>
      <c r="IMT29" s="262"/>
      <c r="IMU29" s="262"/>
      <c r="IMV29" s="262"/>
      <c r="IMW29" s="261"/>
      <c r="IMX29" s="262"/>
      <c r="IMY29" s="262"/>
      <c r="IMZ29" s="262"/>
      <c r="INA29" s="261"/>
      <c r="INB29" s="262"/>
      <c r="INC29" s="262"/>
      <c r="IND29" s="262"/>
      <c r="INE29" s="261"/>
      <c r="INF29" s="262"/>
      <c r="ING29" s="262"/>
      <c r="INH29" s="262"/>
      <c r="INI29" s="261"/>
      <c r="INJ29" s="262"/>
      <c r="INK29" s="262"/>
      <c r="INL29" s="262"/>
      <c r="INM29" s="261"/>
      <c r="INN29" s="262"/>
      <c r="INO29" s="262"/>
      <c r="INP29" s="262"/>
      <c r="INQ29" s="261"/>
      <c r="INR29" s="262"/>
      <c r="INS29" s="262"/>
      <c r="INT29" s="262"/>
      <c r="INU29" s="261"/>
      <c r="INV29" s="262"/>
      <c r="INW29" s="262"/>
      <c r="INX29" s="262"/>
      <c r="INY29" s="261"/>
      <c r="INZ29" s="262"/>
      <c r="IOA29" s="262"/>
      <c r="IOB29" s="262"/>
      <c r="IOC29" s="261"/>
      <c r="IOD29" s="262"/>
      <c r="IOE29" s="262"/>
      <c r="IOF29" s="262"/>
      <c r="IOG29" s="261"/>
      <c r="IOH29" s="262"/>
      <c r="IOI29" s="262"/>
      <c r="IOJ29" s="262"/>
      <c r="IOK29" s="261"/>
      <c r="IOL29" s="262"/>
      <c r="IOM29" s="262"/>
      <c r="ION29" s="262"/>
      <c r="IOO29" s="261"/>
      <c r="IOP29" s="262"/>
      <c r="IOQ29" s="262"/>
      <c r="IOR29" s="262"/>
      <c r="IOS29" s="261"/>
      <c r="IOT29" s="262"/>
      <c r="IOU29" s="262"/>
      <c r="IOV29" s="262"/>
      <c r="IOW29" s="261"/>
      <c r="IOX29" s="262"/>
      <c r="IOY29" s="262"/>
      <c r="IOZ29" s="262"/>
      <c r="IPA29" s="261"/>
      <c r="IPB29" s="262"/>
      <c r="IPC29" s="262"/>
      <c r="IPD29" s="262"/>
      <c r="IPE29" s="261"/>
      <c r="IPF29" s="262"/>
      <c r="IPG29" s="262"/>
      <c r="IPH29" s="262"/>
      <c r="IPI29" s="261"/>
      <c r="IPJ29" s="262"/>
      <c r="IPK29" s="262"/>
      <c r="IPL29" s="262"/>
      <c r="IPM29" s="261"/>
      <c r="IPN29" s="262"/>
      <c r="IPO29" s="262"/>
      <c r="IPP29" s="262"/>
      <c r="IPQ29" s="261"/>
      <c r="IPR29" s="262"/>
      <c r="IPS29" s="262"/>
      <c r="IPT29" s="262"/>
      <c r="IPU29" s="261"/>
      <c r="IPV29" s="262"/>
      <c r="IPW29" s="262"/>
      <c r="IPX29" s="262"/>
      <c r="IPY29" s="261"/>
      <c r="IPZ29" s="262"/>
      <c r="IQA29" s="262"/>
      <c r="IQB29" s="262"/>
      <c r="IQC29" s="261"/>
      <c r="IQD29" s="262"/>
      <c r="IQE29" s="262"/>
      <c r="IQF29" s="262"/>
      <c r="IQG29" s="261"/>
      <c r="IQH29" s="262"/>
      <c r="IQI29" s="262"/>
      <c r="IQJ29" s="262"/>
      <c r="IQK29" s="261"/>
      <c r="IQL29" s="262"/>
      <c r="IQM29" s="262"/>
      <c r="IQN29" s="262"/>
      <c r="IQO29" s="261"/>
      <c r="IQP29" s="262"/>
      <c r="IQQ29" s="262"/>
      <c r="IQR29" s="262"/>
      <c r="IQS29" s="261"/>
      <c r="IQT29" s="262"/>
      <c r="IQU29" s="262"/>
      <c r="IQV29" s="262"/>
      <c r="IQW29" s="261"/>
      <c r="IQX29" s="262"/>
      <c r="IQY29" s="262"/>
      <c r="IQZ29" s="262"/>
      <c r="IRA29" s="261"/>
      <c r="IRB29" s="262"/>
      <c r="IRC29" s="262"/>
      <c r="IRD29" s="262"/>
      <c r="IRE29" s="261"/>
      <c r="IRF29" s="262"/>
      <c r="IRG29" s="262"/>
      <c r="IRH29" s="262"/>
      <c r="IRI29" s="261"/>
      <c r="IRJ29" s="262"/>
      <c r="IRK29" s="262"/>
      <c r="IRL29" s="262"/>
      <c r="IRM29" s="261"/>
      <c r="IRN29" s="262"/>
      <c r="IRO29" s="262"/>
      <c r="IRP29" s="262"/>
      <c r="IRQ29" s="261"/>
      <c r="IRR29" s="262"/>
      <c r="IRS29" s="262"/>
      <c r="IRT29" s="262"/>
      <c r="IRU29" s="261"/>
      <c r="IRV29" s="262"/>
      <c r="IRW29" s="262"/>
      <c r="IRX29" s="262"/>
      <c r="IRY29" s="261"/>
      <c r="IRZ29" s="262"/>
      <c r="ISA29" s="262"/>
      <c r="ISB29" s="262"/>
      <c r="ISC29" s="261"/>
      <c r="ISD29" s="262"/>
      <c r="ISE29" s="262"/>
      <c r="ISF29" s="262"/>
      <c r="ISG29" s="261"/>
      <c r="ISH29" s="262"/>
      <c r="ISI29" s="262"/>
      <c r="ISJ29" s="262"/>
      <c r="ISK29" s="261"/>
      <c r="ISL29" s="262"/>
      <c r="ISM29" s="262"/>
      <c r="ISN29" s="262"/>
      <c r="ISO29" s="261"/>
      <c r="ISP29" s="262"/>
      <c r="ISQ29" s="262"/>
      <c r="ISR29" s="262"/>
      <c r="ISS29" s="261"/>
      <c r="IST29" s="262"/>
      <c r="ISU29" s="262"/>
      <c r="ISV29" s="262"/>
      <c r="ISW29" s="261"/>
      <c r="ISX29" s="262"/>
      <c r="ISY29" s="262"/>
      <c r="ISZ29" s="262"/>
      <c r="ITA29" s="261"/>
      <c r="ITB29" s="262"/>
      <c r="ITC29" s="262"/>
      <c r="ITD29" s="262"/>
      <c r="ITE29" s="261"/>
      <c r="ITF29" s="262"/>
      <c r="ITG29" s="262"/>
      <c r="ITH29" s="262"/>
      <c r="ITI29" s="261"/>
      <c r="ITJ29" s="262"/>
      <c r="ITK29" s="262"/>
      <c r="ITL29" s="262"/>
      <c r="ITM29" s="261"/>
      <c r="ITN29" s="262"/>
      <c r="ITO29" s="262"/>
      <c r="ITP29" s="262"/>
      <c r="ITQ29" s="261"/>
      <c r="ITR29" s="262"/>
      <c r="ITS29" s="262"/>
      <c r="ITT29" s="262"/>
      <c r="ITU29" s="261"/>
      <c r="ITV29" s="262"/>
      <c r="ITW29" s="262"/>
      <c r="ITX29" s="262"/>
      <c r="ITY29" s="261"/>
      <c r="ITZ29" s="262"/>
      <c r="IUA29" s="262"/>
      <c r="IUB29" s="262"/>
      <c r="IUC29" s="261"/>
      <c r="IUD29" s="262"/>
      <c r="IUE29" s="262"/>
      <c r="IUF29" s="262"/>
      <c r="IUG29" s="261"/>
      <c r="IUH29" s="262"/>
      <c r="IUI29" s="262"/>
      <c r="IUJ29" s="262"/>
      <c r="IUK29" s="261"/>
      <c r="IUL29" s="262"/>
      <c r="IUM29" s="262"/>
      <c r="IUN29" s="262"/>
      <c r="IUO29" s="261"/>
      <c r="IUP29" s="262"/>
      <c r="IUQ29" s="262"/>
      <c r="IUR29" s="262"/>
      <c r="IUS29" s="261"/>
      <c r="IUT29" s="262"/>
      <c r="IUU29" s="262"/>
      <c r="IUV29" s="262"/>
      <c r="IUW29" s="261"/>
      <c r="IUX29" s="262"/>
      <c r="IUY29" s="262"/>
      <c r="IUZ29" s="262"/>
      <c r="IVA29" s="261"/>
      <c r="IVB29" s="262"/>
      <c r="IVC29" s="262"/>
      <c r="IVD29" s="262"/>
      <c r="IVE29" s="261"/>
      <c r="IVF29" s="262"/>
      <c r="IVG29" s="262"/>
      <c r="IVH29" s="262"/>
      <c r="IVI29" s="261"/>
      <c r="IVJ29" s="262"/>
      <c r="IVK29" s="262"/>
      <c r="IVL29" s="262"/>
      <c r="IVM29" s="261"/>
      <c r="IVN29" s="262"/>
      <c r="IVO29" s="262"/>
      <c r="IVP29" s="262"/>
      <c r="IVQ29" s="261"/>
      <c r="IVR29" s="262"/>
      <c r="IVS29" s="262"/>
      <c r="IVT29" s="262"/>
      <c r="IVU29" s="261"/>
      <c r="IVV29" s="262"/>
      <c r="IVW29" s="262"/>
      <c r="IVX29" s="262"/>
      <c r="IVY29" s="261"/>
      <c r="IVZ29" s="262"/>
      <c r="IWA29" s="262"/>
      <c r="IWB29" s="262"/>
      <c r="IWC29" s="261"/>
      <c r="IWD29" s="262"/>
      <c r="IWE29" s="262"/>
      <c r="IWF29" s="262"/>
      <c r="IWG29" s="261"/>
      <c r="IWH29" s="262"/>
      <c r="IWI29" s="262"/>
      <c r="IWJ29" s="262"/>
      <c r="IWK29" s="261"/>
      <c r="IWL29" s="262"/>
      <c r="IWM29" s="262"/>
      <c r="IWN29" s="262"/>
      <c r="IWO29" s="261"/>
      <c r="IWP29" s="262"/>
      <c r="IWQ29" s="262"/>
      <c r="IWR29" s="262"/>
      <c r="IWS29" s="261"/>
      <c r="IWT29" s="262"/>
      <c r="IWU29" s="262"/>
      <c r="IWV29" s="262"/>
      <c r="IWW29" s="261"/>
      <c r="IWX29" s="262"/>
      <c r="IWY29" s="262"/>
      <c r="IWZ29" s="262"/>
      <c r="IXA29" s="261"/>
      <c r="IXB29" s="262"/>
      <c r="IXC29" s="262"/>
      <c r="IXD29" s="262"/>
      <c r="IXE29" s="261"/>
      <c r="IXF29" s="262"/>
      <c r="IXG29" s="262"/>
      <c r="IXH29" s="262"/>
      <c r="IXI29" s="261"/>
      <c r="IXJ29" s="262"/>
      <c r="IXK29" s="262"/>
      <c r="IXL29" s="262"/>
      <c r="IXM29" s="261"/>
      <c r="IXN29" s="262"/>
      <c r="IXO29" s="262"/>
      <c r="IXP29" s="262"/>
      <c r="IXQ29" s="261"/>
      <c r="IXR29" s="262"/>
      <c r="IXS29" s="262"/>
      <c r="IXT29" s="262"/>
      <c r="IXU29" s="261"/>
      <c r="IXV29" s="262"/>
      <c r="IXW29" s="262"/>
      <c r="IXX29" s="262"/>
      <c r="IXY29" s="261"/>
      <c r="IXZ29" s="262"/>
      <c r="IYA29" s="262"/>
      <c r="IYB29" s="262"/>
      <c r="IYC29" s="261"/>
      <c r="IYD29" s="262"/>
      <c r="IYE29" s="262"/>
      <c r="IYF29" s="262"/>
      <c r="IYG29" s="261"/>
      <c r="IYH29" s="262"/>
      <c r="IYI29" s="262"/>
      <c r="IYJ29" s="262"/>
      <c r="IYK29" s="261"/>
      <c r="IYL29" s="262"/>
      <c r="IYM29" s="262"/>
      <c r="IYN29" s="262"/>
      <c r="IYO29" s="261"/>
      <c r="IYP29" s="262"/>
      <c r="IYQ29" s="262"/>
      <c r="IYR29" s="262"/>
      <c r="IYS29" s="261"/>
      <c r="IYT29" s="262"/>
      <c r="IYU29" s="262"/>
      <c r="IYV29" s="262"/>
      <c r="IYW29" s="261"/>
      <c r="IYX29" s="262"/>
      <c r="IYY29" s="262"/>
      <c r="IYZ29" s="262"/>
      <c r="IZA29" s="261"/>
      <c r="IZB29" s="262"/>
      <c r="IZC29" s="262"/>
      <c r="IZD29" s="262"/>
      <c r="IZE29" s="261"/>
      <c r="IZF29" s="262"/>
      <c r="IZG29" s="262"/>
      <c r="IZH29" s="262"/>
      <c r="IZI29" s="261"/>
      <c r="IZJ29" s="262"/>
      <c r="IZK29" s="262"/>
      <c r="IZL29" s="262"/>
      <c r="IZM29" s="261"/>
      <c r="IZN29" s="262"/>
      <c r="IZO29" s="262"/>
      <c r="IZP29" s="262"/>
      <c r="IZQ29" s="261"/>
      <c r="IZR29" s="262"/>
      <c r="IZS29" s="262"/>
      <c r="IZT29" s="262"/>
      <c r="IZU29" s="261"/>
      <c r="IZV29" s="262"/>
      <c r="IZW29" s="262"/>
      <c r="IZX29" s="262"/>
      <c r="IZY29" s="261"/>
      <c r="IZZ29" s="262"/>
      <c r="JAA29" s="262"/>
      <c r="JAB29" s="262"/>
      <c r="JAC29" s="261"/>
      <c r="JAD29" s="262"/>
      <c r="JAE29" s="262"/>
      <c r="JAF29" s="262"/>
      <c r="JAG29" s="261"/>
      <c r="JAH29" s="262"/>
      <c r="JAI29" s="262"/>
      <c r="JAJ29" s="262"/>
      <c r="JAK29" s="261"/>
      <c r="JAL29" s="262"/>
      <c r="JAM29" s="262"/>
      <c r="JAN29" s="262"/>
      <c r="JAO29" s="261"/>
      <c r="JAP29" s="262"/>
      <c r="JAQ29" s="262"/>
      <c r="JAR29" s="262"/>
      <c r="JAS29" s="261"/>
      <c r="JAT29" s="262"/>
      <c r="JAU29" s="262"/>
      <c r="JAV29" s="262"/>
      <c r="JAW29" s="261"/>
      <c r="JAX29" s="262"/>
      <c r="JAY29" s="262"/>
      <c r="JAZ29" s="262"/>
      <c r="JBA29" s="261"/>
      <c r="JBB29" s="262"/>
      <c r="JBC29" s="262"/>
      <c r="JBD29" s="262"/>
      <c r="JBE29" s="261"/>
      <c r="JBF29" s="262"/>
      <c r="JBG29" s="262"/>
      <c r="JBH29" s="262"/>
      <c r="JBI29" s="261"/>
      <c r="JBJ29" s="262"/>
      <c r="JBK29" s="262"/>
      <c r="JBL29" s="262"/>
      <c r="JBM29" s="261"/>
      <c r="JBN29" s="262"/>
      <c r="JBO29" s="262"/>
      <c r="JBP29" s="262"/>
      <c r="JBQ29" s="261"/>
      <c r="JBR29" s="262"/>
      <c r="JBS29" s="262"/>
      <c r="JBT29" s="262"/>
      <c r="JBU29" s="261"/>
      <c r="JBV29" s="262"/>
      <c r="JBW29" s="262"/>
      <c r="JBX29" s="262"/>
      <c r="JBY29" s="261"/>
      <c r="JBZ29" s="262"/>
      <c r="JCA29" s="262"/>
      <c r="JCB29" s="262"/>
      <c r="JCC29" s="261"/>
      <c r="JCD29" s="262"/>
      <c r="JCE29" s="262"/>
      <c r="JCF29" s="262"/>
      <c r="JCG29" s="261"/>
      <c r="JCH29" s="262"/>
      <c r="JCI29" s="262"/>
      <c r="JCJ29" s="262"/>
      <c r="JCK29" s="261"/>
      <c r="JCL29" s="262"/>
      <c r="JCM29" s="262"/>
      <c r="JCN29" s="262"/>
      <c r="JCO29" s="261"/>
      <c r="JCP29" s="262"/>
      <c r="JCQ29" s="262"/>
      <c r="JCR29" s="262"/>
      <c r="JCS29" s="261"/>
      <c r="JCT29" s="262"/>
      <c r="JCU29" s="262"/>
      <c r="JCV29" s="262"/>
      <c r="JCW29" s="261"/>
      <c r="JCX29" s="262"/>
      <c r="JCY29" s="262"/>
      <c r="JCZ29" s="262"/>
      <c r="JDA29" s="261"/>
      <c r="JDB29" s="262"/>
      <c r="JDC29" s="262"/>
      <c r="JDD29" s="262"/>
      <c r="JDE29" s="261"/>
      <c r="JDF29" s="262"/>
      <c r="JDG29" s="262"/>
      <c r="JDH29" s="262"/>
      <c r="JDI29" s="261"/>
      <c r="JDJ29" s="262"/>
      <c r="JDK29" s="262"/>
      <c r="JDL29" s="262"/>
      <c r="JDM29" s="261"/>
      <c r="JDN29" s="262"/>
      <c r="JDO29" s="262"/>
      <c r="JDP29" s="262"/>
      <c r="JDQ29" s="261"/>
      <c r="JDR29" s="262"/>
      <c r="JDS29" s="262"/>
      <c r="JDT29" s="262"/>
      <c r="JDU29" s="261"/>
      <c r="JDV29" s="262"/>
      <c r="JDW29" s="262"/>
      <c r="JDX29" s="262"/>
      <c r="JDY29" s="261"/>
      <c r="JDZ29" s="262"/>
      <c r="JEA29" s="262"/>
      <c r="JEB29" s="262"/>
      <c r="JEC29" s="261"/>
      <c r="JED29" s="262"/>
      <c r="JEE29" s="262"/>
      <c r="JEF29" s="262"/>
      <c r="JEG29" s="261"/>
      <c r="JEH29" s="262"/>
      <c r="JEI29" s="262"/>
      <c r="JEJ29" s="262"/>
      <c r="JEK29" s="261"/>
      <c r="JEL29" s="262"/>
      <c r="JEM29" s="262"/>
      <c r="JEN29" s="262"/>
      <c r="JEO29" s="261"/>
      <c r="JEP29" s="262"/>
      <c r="JEQ29" s="262"/>
      <c r="JER29" s="262"/>
      <c r="JES29" s="261"/>
      <c r="JET29" s="262"/>
      <c r="JEU29" s="262"/>
      <c r="JEV29" s="262"/>
      <c r="JEW29" s="261"/>
      <c r="JEX29" s="262"/>
      <c r="JEY29" s="262"/>
      <c r="JEZ29" s="262"/>
      <c r="JFA29" s="261"/>
      <c r="JFB29" s="262"/>
      <c r="JFC29" s="262"/>
      <c r="JFD29" s="262"/>
      <c r="JFE29" s="261"/>
      <c r="JFF29" s="262"/>
      <c r="JFG29" s="262"/>
      <c r="JFH29" s="262"/>
      <c r="JFI29" s="261"/>
      <c r="JFJ29" s="262"/>
      <c r="JFK29" s="262"/>
      <c r="JFL29" s="262"/>
      <c r="JFM29" s="261"/>
      <c r="JFN29" s="262"/>
      <c r="JFO29" s="262"/>
      <c r="JFP29" s="262"/>
      <c r="JFQ29" s="261"/>
      <c r="JFR29" s="262"/>
      <c r="JFS29" s="262"/>
      <c r="JFT29" s="262"/>
      <c r="JFU29" s="261"/>
      <c r="JFV29" s="262"/>
      <c r="JFW29" s="262"/>
      <c r="JFX29" s="262"/>
      <c r="JFY29" s="261"/>
      <c r="JFZ29" s="262"/>
      <c r="JGA29" s="262"/>
      <c r="JGB29" s="262"/>
      <c r="JGC29" s="261"/>
      <c r="JGD29" s="262"/>
      <c r="JGE29" s="262"/>
      <c r="JGF29" s="262"/>
      <c r="JGG29" s="261"/>
      <c r="JGH29" s="262"/>
      <c r="JGI29" s="262"/>
      <c r="JGJ29" s="262"/>
      <c r="JGK29" s="261"/>
      <c r="JGL29" s="262"/>
      <c r="JGM29" s="262"/>
      <c r="JGN29" s="262"/>
      <c r="JGO29" s="261"/>
      <c r="JGP29" s="262"/>
      <c r="JGQ29" s="262"/>
      <c r="JGR29" s="262"/>
      <c r="JGS29" s="261"/>
      <c r="JGT29" s="262"/>
      <c r="JGU29" s="262"/>
      <c r="JGV29" s="262"/>
      <c r="JGW29" s="261"/>
      <c r="JGX29" s="262"/>
      <c r="JGY29" s="262"/>
      <c r="JGZ29" s="262"/>
      <c r="JHA29" s="261"/>
      <c r="JHB29" s="262"/>
      <c r="JHC29" s="262"/>
      <c r="JHD29" s="262"/>
      <c r="JHE29" s="261"/>
      <c r="JHF29" s="262"/>
      <c r="JHG29" s="262"/>
      <c r="JHH29" s="262"/>
      <c r="JHI29" s="261"/>
      <c r="JHJ29" s="262"/>
      <c r="JHK29" s="262"/>
      <c r="JHL29" s="262"/>
      <c r="JHM29" s="261"/>
      <c r="JHN29" s="262"/>
      <c r="JHO29" s="262"/>
      <c r="JHP29" s="262"/>
      <c r="JHQ29" s="261"/>
      <c r="JHR29" s="262"/>
      <c r="JHS29" s="262"/>
      <c r="JHT29" s="262"/>
      <c r="JHU29" s="261"/>
      <c r="JHV29" s="262"/>
      <c r="JHW29" s="262"/>
      <c r="JHX29" s="262"/>
      <c r="JHY29" s="261"/>
      <c r="JHZ29" s="262"/>
      <c r="JIA29" s="262"/>
      <c r="JIB29" s="262"/>
      <c r="JIC29" s="261"/>
      <c r="JID29" s="262"/>
      <c r="JIE29" s="262"/>
      <c r="JIF29" s="262"/>
      <c r="JIG29" s="261"/>
      <c r="JIH29" s="262"/>
      <c r="JII29" s="262"/>
      <c r="JIJ29" s="262"/>
      <c r="JIK29" s="261"/>
      <c r="JIL29" s="262"/>
      <c r="JIM29" s="262"/>
      <c r="JIN29" s="262"/>
      <c r="JIO29" s="261"/>
      <c r="JIP29" s="262"/>
      <c r="JIQ29" s="262"/>
      <c r="JIR29" s="262"/>
      <c r="JIS29" s="261"/>
      <c r="JIT29" s="262"/>
      <c r="JIU29" s="262"/>
      <c r="JIV29" s="262"/>
      <c r="JIW29" s="261"/>
      <c r="JIX29" s="262"/>
      <c r="JIY29" s="262"/>
      <c r="JIZ29" s="262"/>
      <c r="JJA29" s="261"/>
      <c r="JJB29" s="262"/>
      <c r="JJC29" s="262"/>
      <c r="JJD29" s="262"/>
      <c r="JJE29" s="261"/>
      <c r="JJF29" s="262"/>
      <c r="JJG29" s="262"/>
      <c r="JJH29" s="262"/>
      <c r="JJI29" s="261"/>
      <c r="JJJ29" s="262"/>
      <c r="JJK29" s="262"/>
      <c r="JJL29" s="262"/>
      <c r="JJM29" s="261"/>
      <c r="JJN29" s="262"/>
      <c r="JJO29" s="262"/>
      <c r="JJP29" s="262"/>
      <c r="JJQ29" s="261"/>
      <c r="JJR29" s="262"/>
      <c r="JJS29" s="262"/>
      <c r="JJT29" s="262"/>
      <c r="JJU29" s="261"/>
      <c r="JJV29" s="262"/>
      <c r="JJW29" s="262"/>
      <c r="JJX29" s="262"/>
      <c r="JJY29" s="261"/>
      <c r="JJZ29" s="262"/>
      <c r="JKA29" s="262"/>
      <c r="JKB29" s="262"/>
      <c r="JKC29" s="261"/>
      <c r="JKD29" s="262"/>
      <c r="JKE29" s="262"/>
      <c r="JKF29" s="262"/>
      <c r="JKG29" s="261"/>
      <c r="JKH29" s="262"/>
      <c r="JKI29" s="262"/>
      <c r="JKJ29" s="262"/>
      <c r="JKK29" s="261"/>
      <c r="JKL29" s="262"/>
      <c r="JKM29" s="262"/>
      <c r="JKN29" s="262"/>
      <c r="JKO29" s="261"/>
      <c r="JKP29" s="262"/>
      <c r="JKQ29" s="262"/>
      <c r="JKR29" s="262"/>
      <c r="JKS29" s="261"/>
      <c r="JKT29" s="262"/>
      <c r="JKU29" s="262"/>
      <c r="JKV29" s="262"/>
      <c r="JKW29" s="261"/>
      <c r="JKX29" s="262"/>
      <c r="JKY29" s="262"/>
      <c r="JKZ29" s="262"/>
      <c r="JLA29" s="261"/>
      <c r="JLB29" s="262"/>
      <c r="JLC29" s="262"/>
      <c r="JLD29" s="262"/>
      <c r="JLE29" s="261"/>
      <c r="JLF29" s="262"/>
      <c r="JLG29" s="262"/>
      <c r="JLH29" s="262"/>
      <c r="JLI29" s="261"/>
      <c r="JLJ29" s="262"/>
      <c r="JLK29" s="262"/>
      <c r="JLL29" s="262"/>
      <c r="JLM29" s="261"/>
      <c r="JLN29" s="262"/>
      <c r="JLO29" s="262"/>
      <c r="JLP29" s="262"/>
      <c r="JLQ29" s="261"/>
      <c r="JLR29" s="262"/>
      <c r="JLS29" s="262"/>
      <c r="JLT29" s="262"/>
      <c r="JLU29" s="261"/>
      <c r="JLV29" s="262"/>
      <c r="JLW29" s="262"/>
      <c r="JLX29" s="262"/>
      <c r="JLY29" s="261"/>
      <c r="JLZ29" s="262"/>
      <c r="JMA29" s="262"/>
      <c r="JMB29" s="262"/>
      <c r="JMC29" s="261"/>
      <c r="JMD29" s="262"/>
      <c r="JME29" s="262"/>
      <c r="JMF29" s="262"/>
      <c r="JMG29" s="261"/>
      <c r="JMH29" s="262"/>
      <c r="JMI29" s="262"/>
      <c r="JMJ29" s="262"/>
      <c r="JMK29" s="261"/>
      <c r="JML29" s="262"/>
      <c r="JMM29" s="262"/>
      <c r="JMN29" s="262"/>
      <c r="JMO29" s="261"/>
      <c r="JMP29" s="262"/>
      <c r="JMQ29" s="262"/>
      <c r="JMR29" s="262"/>
      <c r="JMS29" s="261"/>
      <c r="JMT29" s="262"/>
      <c r="JMU29" s="262"/>
      <c r="JMV29" s="262"/>
      <c r="JMW29" s="261"/>
      <c r="JMX29" s="262"/>
      <c r="JMY29" s="262"/>
      <c r="JMZ29" s="262"/>
      <c r="JNA29" s="261"/>
      <c r="JNB29" s="262"/>
      <c r="JNC29" s="262"/>
      <c r="JND29" s="262"/>
      <c r="JNE29" s="261"/>
      <c r="JNF29" s="262"/>
      <c r="JNG29" s="262"/>
      <c r="JNH29" s="262"/>
      <c r="JNI29" s="261"/>
      <c r="JNJ29" s="262"/>
      <c r="JNK29" s="262"/>
      <c r="JNL29" s="262"/>
      <c r="JNM29" s="261"/>
      <c r="JNN29" s="262"/>
      <c r="JNO29" s="262"/>
      <c r="JNP29" s="262"/>
      <c r="JNQ29" s="261"/>
      <c r="JNR29" s="262"/>
      <c r="JNS29" s="262"/>
      <c r="JNT29" s="262"/>
      <c r="JNU29" s="261"/>
      <c r="JNV29" s="262"/>
      <c r="JNW29" s="262"/>
      <c r="JNX29" s="262"/>
      <c r="JNY29" s="261"/>
      <c r="JNZ29" s="262"/>
      <c r="JOA29" s="262"/>
      <c r="JOB29" s="262"/>
      <c r="JOC29" s="261"/>
      <c r="JOD29" s="262"/>
      <c r="JOE29" s="262"/>
      <c r="JOF29" s="262"/>
      <c r="JOG29" s="261"/>
      <c r="JOH29" s="262"/>
      <c r="JOI29" s="262"/>
      <c r="JOJ29" s="262"/>
      <c r="JOK29" s="261"/>
      <c r="JOL29" s="262"/>
      <c r="JOM29" s="262"/>
      <c r="JON29" s="262"/>
      <c r="JOO29" s="261"/>
      <c r="JOP29" s="262"/>
      <c r="JOQ29" s="262"/>
      <c r="JOR29" s="262"/>
      <c r="JOS29" s="261"/>
      <c r="JOT29" s="262"/>
      <c r="JOU29" s="262"/>
      <c r="JOV29" s="262"/>
      <c r="JOW29" s="261"/>
      <c r="JOX29" s="262"/>
      <c r="JOY29" s="262"/>
      <c r="JOZ29" s="262"/>
      <c r="JPA29" s="261"/>
      <c r="JPB29" s="262"/>
      <c r="JPC29" s="262"/>
      <c r="JPD29" s="262"/>
      <c r="JPE29" s="261"/>
      <c r="JPF29" s="262"/>
      <c r="JPG29" s="262"/>
      <c r="JPH29" s="262"/>
      <c r="JPI29" s="261"/>
      <c r="JPJ29" s="262"/>
      <c r="JPK29" s="262"/>
      <c r="JPL29" s="262"/>
      <c r="JPM29" s="261"/>
      <c r="JPN29" s="262"/>
      <c r="JPO29" s="262"/>
      <c r="JPP29" s="262"/>
      <c r="JPQ29" s="261"/>
      <c r="JPR29" s="262"/>
      <c r="JPS29" s="262"/>
      <c r="JPT29" s="262"/>
      <c r="JPU29" s="261"/>
      <c r="JPV29" s="262"/>
      <c r="JPW29" s="262"/>
      <c r="JPX29" s="262"/>
      <c r="JPY29" s="261"/>
      <c r="JPZ29" s="262"/>
      <c r="JQA29" s="262"/>
      <c r="JQB29" s="262"/>
      <c r="JQC29" s="261"/>
      <c r="JQD29" s="262"/>
      <c r="JQE29" s="262"/>
      <c r="JQF29" s="262"/>
      <c r="JQG29" s="261"/>
      <c r="JQH29" s="262"/>
      <c r="JQI29" s="262"/>
      <c r="JQJ29" s="262"/>
      <c r="JQK29" s="261"/>
      <c r="JQL29" s="262"/>
      <c r="JQM29" s="262"/>
      <c r="JQN29" s="262"/>
      <c r="JQO29" s="261"/>
      <c r="JQP29" s="262"/>
      <c r="JQQ29" s="262"/>
      <c r="JQR29" s="262"/>
      <c r="JQS29" s="261"/>
      <c r="JQT29" s="262"/>
      <c r="JQU29" s="262"/>
      <c r="JQV29" s="262"/>
      <c r="JQW29" s="261"/>
      <c r="JQX29" s="262"/>
      <c r="JQY29" s="262"/>
      <c r="JQZ29" s="262"/>
      <c r="JRA29" s="261"/>
      <c r="JRB29" s="262"/>
      <c r="JRC29" s="262"/>
      <c r="JRD29" s="262"/>
      <c r="JRE29" s="261"/>
      <c r="JRF29" s="262"/>
      <c r="JRG29" s="262"/>
      <c r="JRH29" s="262"/>
      <c r="JRI29" s="261"/>
      <c r="JRJ29" s="262"/>
      <c r="JRK29" s="262"/>
      <c r="JRL29" s="262"/>
      <c r="JRM29" s="261"/>
      <c r="JRN29" s="262"/>
      <c r="JRO29" s="262"/>
      <c r="JRP29" s="262"/>
      <c r="JRQ29" s="261"/>
      <c r="JRR29" s="262"/>
      <c r="JRS29" s="262"/>
      <c r="JRT29" s="262"/>
      <c r="JRU29" s="261"/>
      <c r="JRV29" s="262"/>
      <c r="JRW29" s="262"/>
      <c r="JRX29" s="262"/>
      <c r="JRY29" s="261"/>
      <c r="JRZ29" s="262"/>
      <c r="JSA29" s="262"/>
      <c r="JSB29" s="262"/>
      <c r="JSC29" s="261"/>
      <c r="JSD29" s="262"/>
      <c r="JSE29" s="262"/>
      <c r="JSF29" s="262"/>
      <c r="JSG29" s="261"/>
      <c r="JSH29" s="262"/>
      <c r="JSI29" s="262"/>
      <c r="JSJ29" s="262"/>
      <c r="JSK29" s="261"/>
      <c r="JSL29" s="262"/>
      <c r="JSM29" s="262"/>
      <c r="JSN29" s="262"/>
      <c r="JSO29" s="261"/>
      <c r="JSP29" s="262"/>
      <c r="JSQ29" s="262"/>
      <c r="JSR29" s="262"/>
      <c r="JSS29" s="261"/>
      <c r="JST29" s="262"/>
      <c r="JSU29" s="262"/>
      <c r="JSV29" s="262"/>
      <c r="JSW29" s="261"/>
      <c r="JSX29" s="262"/>
      <c r="JSY29" s="262"/>
      <c r="JSZ29" s="262"/>
      <c r="JTA29" s="261"/>
      <c r="JTB29" s="262"/>
      <c r="JTC29" s="262"/>
      <c r="JTD29" s="262"/>
      <c r="JTE29" s="261"/>
      <c r="JTF29" s="262"/>
      <c r="JTG29" s="262"/>
      <c r="JTH29" s="262"/>
      <c r="JTI29" s="261"/>
      <c r="JTJ29" s="262"/>
      <c r="JTK29" s="262"/>
      <c r="JTL29" s="262"/>
      <c r="JTM29" s="261"/>
      <c r="JTN29" s="262"/>
      <c r="JTO29" s="262"/>
      <c r="JTP29" s="262"/>
      <c r="JTQ29" s="261"/>
      <c r="JTR29" s="262"/>
      <c r="JTS29" s="262"/>
      <c r="JTT29" s="262"/>
      <c r="JTU29" s="261"/>
      <c r="JTV29" s="262"/>
      <c r="JTW29" s="262"/>
      <c r="JTX29" s="262"/>
      <c r="JTY29" s="261"/>
      <c r="JTZ29" s="262"/>
      <c r="JUA29" s="262"/>
      <c r="JUB29" s="262"/>
      <c r="JUC29" s="261"/>
      <c r="JUD29" s="262"/>
      <c r="JUE29" s="262"/>
      <c r="JUF29" s="262"/>
      <c r="JUG29" s="261"/>
      <c r="JUH29" s="262"/>
      <c r="JUI29" s="262"/>
      <c r="JUJ29" s="262"/>
      <c r="JUK29" s="261"/>
      <c r="JUL29" s="262"/>
      <c r="JUM29" s="262"/>
      <c r="JUN29" s="262"/>
      <c r="JUO29" s="261"/>
      <c r="JUP29" s="262"/>
      <c r="JUQ29" s="262"/>
      <c r="JUR29" s="262"/>
      <c r="JUS29" s="261"/>
      <c r="JUT29" s="262"/>
      <c r="JUU29" s="262"/>
      <c r="JUV29" s="262"/>
      <c r="JUW29" s="261"/>
      <c r="JUX29" s="262"/>
      <c r="JUY29" s="262"/>
      <c r="JUZ29" s="262"/>
      <c r="JVA29" s="261"/>
      <c r="JVB29" s="262"/>
      <c r="JVC29" s="262"/>
      <c r="JVD29" s="262"/>
      <c r="JVE29" s="261"/>
      <c r="JVF29" s="262"/>
      <c r="JVG29" s="262"/>
      <c r="JVH29" s="262"/>
      <c r="JVI29" s="261"/>
      <c r="JVJ29" s="262"/>
      <c r="JVK29" s="262"/>
      <c r="JVL29" s="262"/>
      <c r="JVM29" s="261"/>
      <c r="JVN29" s="262"/>
      <c r="JVO29" s="262"/>
      <c r="JVP29" s="262"/>
      <c r="JVQ29" s="261"/>
      <c r="JVR29" s="262"/>
      <c r="JVS29" s="262"/>
      <c r="JVT29" s="262"/>
      <c r="JVU29" s="261"/>
      <c r="JVV29" s="262"/>
      <c r="JVW29" s="262"/>
      <c r="JVX29" s="262"/>
      <c r="JVY29" s="261"/>
      <c r="JVZ29" s="262"/>
      <c r="JWA29" s="262"/>
      <c r="JWB29" s="262"/>
      <c r="JWC29" s="261"/>
      <c r="JWD29" s="262"/>
      <c r="JWE29" s="262"/>
      <c r="JWF29" s="262"/>
      <c r="JWG29" s="261"/>
      <c r="JWH29" s="262"/>
      <c r="JWI29" s="262"/>
      <c r="JWJ29" s="262"/>
      <c r="JWK29" s="261"/>
      <c r="JWL29" s="262"/>
      <c r="JWM29" s="262"/>
      <c r="JWN29" s="262"/>
      <c r="JWO29" s="261"/>
      <c r="JWP29" s="262"/>
      <c r="JWQ29" s="262"/>
      <c r="JWR29" s="262"/>
      <c r="JWS29" s="261"/>
      <c r="JWT29" s="262"/>
      <c r="JWU29" s="262"/>
      <c r="JWV29" s="262"/>
      <c r="JWW29" s="261"/>
      <c r="JWX29" s="262"/>
      <c r="JWY29" s="262"/>
      <c r="JWZ29" s="262"/>
      <c r="JXA29" s="261"/>
      <c r="JXB29" s="262"/>
      <c r="JXC29" s="262"/>
      <c r="JXD29" s="262"/>
      <c r="JXE29" s="261"/>
      <c r="JXF29" s="262"/>
      <c r="JXG29" s="262"/>
      <c r="JXH29" s="262"/>
      <c r="JXI29" s="261"/>
      <c r="JXJ29" s="262"/>
      <c r="JXK29" s="262"/>
      <c r="JXL29" s="262"/>
      <c r="JXM29" s="261"/>
      <c r="JXN29" s="262"/>
      <c r="JXO29" s="262"/>
      <c r="JXP29" s="262"/>
      <c r="JXQ29" s="261"/>
      <c r="JXR29" s="262"/>
      <c r="JXS29" s="262"/>
      <c r="JXT29" s="262"/>
      <c r="JXU29" s="261"/>
      <c r="JXV29" s="262"/>
      <c r="JXW29" s="262"/>
      <c r="JXX29" s="262"/>
      <c r="JXY29" s="261"/>
      <c r="JXZ29" s="262"/>
      <c r="JYA29" s="262"/>
      <c r="JYB29" s="262"/>
      <c r="JYC29" s="261"/>
      <c r="JYD29" s="262"/>
      <c r="JYE29" s="262"/>
      <c r="JYF29" s="262"/>
      <c r="JYG29" s="261"/>
      <c r="JYH29" s="262"/>
      <c r="JYI29" s="262"/>
      <c r="JYJ29" s="262"/>
      <c r="JYK29" s="261"/>
      <c r="JYL29" s="262"/>
      <c r="JYM29" s="262"/>
      <c r="JYN29" s="262"/>
      <c r="JYO29" s="261"/>
      <c r="JYP29" s="262"/>
      <c r="JYQ29" s="262"/>
      <c r="JYR29" s="262"/>
      <c r="JYS29" s="261"/>
      <c r="JYT29" s="262"/>
      <c r="JYU29" s="262"/>
      <c r="JYV29" s="262"/>
      <c r="JYW29" s="261"/>
      <c r="JYX29" s="262"/>
      <c r="JYY29" s="262"/>
      <c r="JYZ29" s="262"/>
      <c r="JZA29" s="261"/>
      <c r="JZB29" s="262"/>
      <c r="JZC29" s="262"/>
      <c r="JZD29" s="262"/>
      <c r="JZE29" s="261"/>
      <c r="JZF29" s="262"/>
      <c r="JZG29" s="262"/>
      <c r="JZH29" s="262"/>
      <c r="JZI29" s="261"/>
      <c r="JZJ29" s="262"/>
      <c r="JZK29" s="262"/>
      <c r="JZL29" s="262"/>
      <c r="JZM29" s="261"/>
      <c r="JZN29" s="262"/>
      <c r="JZO29" s="262"/>
      <c r="JZP29" s="262"/>
      <c r="JZQ29" s="261"/>
      <c r="JZR29" s="262"/>
      <c r="JZS29" s="262"/>
      <c r="JZT29" s="262"/>
      <c r="JZU29" s="261"/>
      <c r="JZV29" s="262"/>
      <c r="JZW29" s="262"/>
      <c r="JZX29" s="262"/>
      <c r="JZY29" s="261"/>
      <c r="JZZ29" s="262"/>
      <c r="KAA29" s="262"/>
      <c r="KAB29" s="262"/>
      <c r="KAC29" s="261"/>
      <c r="KAD29" s="262"/>
      <c r="KAE29" s="262"/>
      <c r="KAF29" s="262"/>
      <c r="KAG29" s="261"/>
      <c r="KAH29" s="262"/>
      <c r="KAI29" s="262"/>
      <c r="KAJ29" s="262"/>
      <c r="KAK29" s="261"/>
      <c r="KAL29" s="262"/>
      <c r="KAM29" s="262"/>
      <c r="KAN29" s="262"/>
      <c r="KAO29" s="261"/>
      <c r="KAP29" s="262"/>
      <c r="KAQ29" s="262"/>
      <c r="KAR29" s="262"/>
      <c r="KAS29" s="261"/>
      <c r="KAT29" s="262"/>
      <c r="KAU29" s="262"/>
      <c r="KAV29" s="262"/>
      <c r="KAW29" s="261"/>
      <c r="KAX29" s="262"/>
      <c r="KAY29" s="262"/>
      <c r="KAZ29" s="262"/>
      <c r="KBA29" s="261"/>
      <c r="KBB29" s="262"/>
      <c r="KBC29" s="262"/>
      <c r="KBD29" s="262"/>
      <c r="KBE29" s="261"/>
      <c r="KBF29" s="262"/>
      <c r="KBG29" s="262"/>
      <c r="KBH29" s="262"/>
      <c r="KBI29" s="261"/>
      <c r="KBJ29" s="262"/>
      <c r="KBK29" s="262"/>
      <c r="KBL29" s="262"/>
      <c r="KBM29" s="261"/>
      <c r="KBN29" s="262"/>
      <c r="KBO29" s="262"/>
      <c r="KBP29" s="262"/>
      <c r="KBQ29" s="261"/>
      <c r="KBR29" s="262"/>
      <c r="KBS29" s="262"/>
      <c r="KBT29" s="262"/>
      <c r="KBU29" s="261"/>
      <c r="KBV29" s="262"/>
      <c r="KBW29" s="262"/>
      <c r="KBX29" s="262"/>
      <c r="KBY29" s="261"/>
      <c r="KBZ29" s="262"/>
      <c r="KCA29" s="262"/>
      <c r="KCB29" s="262"/>
      <c r="KCC29" s="261"/>
      <c r="KCD29" s="262"/>
      <c r="KCE29" s="262"/>
      <c r="KCF29" s="262"/>
      <c r="KCG29" s="261"/>
      <c r="KCH29" s="262"/>
      <c r="KCI29" s="262"/>
      <c r="KCJ29" s="262"/>
      <c r="KCK29" s="261"/>
      <c r="KCL29" s="262"/>
      <c r="KCM29" s="262"/>
      <c r="KCN29" s="262"/>
      <c r="KCO29" s="261"/>
      <c r="KCP29" s="262"/>
      <c r="KCQ29" s="262"/>
      <c r="KCR29" s="262"/>
      <c r="KCS29" s="261"/>
      <c r="KCT29" s="262"/>
      <c r="KCU29" s="262"/>
      <c r="KCV29" s="262"/>
      <c r="KCW29" s="261"/>
      <c r="KCX29" s="262"/>
      <c r="KCY29" s="262"/>
      <c r="KCZ29" s="262"/>
      <c r="KDA29" s="261"/>
      <c r="KDB29" s="262"/>
      <c r="KDC29" s="262"/>
      <c r="KDD29" s="262"/>
      <c r="KDE29" s="261"/>
      <c r="KDF29" s="262"/>
      <c r="KDG29" s="262"/>
      <c r="KDH29" s="262"/>
      <c r="KDI29" s="261"/>
      <c r="KDJ29" s="262"/>
      <c r="KDK29" s="262"/>
      <c r="KDL29" s="262"/>
      <c r="KDM29" s="261"/>
      <c r="KDN29" s="262"/>
      <c r="KDO29" s="262"/>
      <c r="KDP29" s="262"/>
      <c r="KDQ29" s="261"/>
      <c r="KDR29" s="262"/>
      <c r="KDS29" s="262"/>
      <c r="KDT29" s="262"/>
      <c r="KDU29" s="261"/>
      <c r="KDV29" s="262"/>
      <c r="KDW29" s="262"/>
      <c r="KDX29" s="262"/>
      <c r="KDY29" s="261"/>
      <c r="KDZ29" s="262"/>
      <c r="KEA29" s="262"/>
      <c r="KEB29" s="262"/>
      <c r="KEC29" s="261"/>
      <c r="KED29" s="262"/>
      <c r="KEE29" s="262"/>
      <c r="KEF29" s="262"/>
      <c r="KEG29" s="261"/>
      <c r="KEH29" s="262"/>
      <c r="KEI29" s="262"/>
      <c r="KEJ29" s="262"/>
      <c r="KEK29" s="261"/>
      <c r="KEL29" s="262"/>
      <c r="KEM29" s="262"/>
      <c r="KEN29" s="262"/>
      <c r="KEO29" s="261"/>
      <c r="KEP29" s="262"/>
      <c r="KEQ29" s="262"/>
      <c r="KER29" s="262"/>
      <c r="KES29" s="261"/>
      <c r="KET29" s="262"/>
      <c r="KEU29" s="262"/>
      <c r="KEV29" s="262"/>
      <c r="KEW29" s="261"/>
      <c r="KEX29" s="262"/>
      <c r="KEY29" s="262"/>
      <c r="KEZ29" s="262"/>
      <c r="KFA29" s="261"/>
      <c r="KFB29" s="262"/>
      <c r="KFC29" s="262"/>
      <c r="KFD29" s="262"/>
      <c r="KFE29" s="261"/>
      <c r="KFF29" s="262"/>
      <c r="KFG29" s="262"/>
      <c r="KFH29" s="262"/>
      <c r="KFI29" s="261"/>
      <c r="KFJ29" s="262"/>
      <c r="KFK29" s="262"/>
      <c r="KFL29" s="262"/>
      <c r="KFM29" s="261"/>
      <c r="KFN29" s="262"/>
      <c r="KFO29" s="262"/>
      <c r="KFP29" s="262"/>
      <c r="KFQ29" s="261"/>
      <c r="KFR29" s="262"/>
      <c r="KFS29" s="262"/>
      <c r="KFT29" s="262"/>
      <c r="KFU29" s="261"/>
      <c r="KFV29" s="262"/>
      <c r="KFW29" s="262"/>
      <c r="KFX29" s="262"/>
      <c r="KFY29" s="261"/>
      <c r="KFZ29" s="262"/>
      <c r="KGA29" s="262"/>
      <c r="KGB29" s="262"/>
      <c r="KGC29" s="261"/>
      <c r="KGD29" s="262"/>
      <c r="KGE29" s="262"/>
      <c r="KGF29" s="262"/>
      <c r="KGG29" s="261"/>
      <c r="KGH29" s="262"/>
      <c r="KGI29" s="262"/>
      <c r="KGJ29" s="262"/>
      <c r="KGK29" s="261"/>
      <c r="KGL29" s="262"/>
      <c r="KGM29" s="262"/>
      <c r="KGN29" s="262"/>
      <c r="KGO29" s="261"/>
      <c r="KGP29" s="262"/>
      <c r="KGQ29" s="262"/>
      <c r="KGR29" s="262"/>
      <c r="KGS29" s="261"/>
      <c r="KGT29" s="262"/>
      <c r="KGU29" s="262"/>
      <c r="KGV29" s="262"/>
      <c r="KGW29" s="261"/>
      <c r="KGX29" s="262"/>
      <c r="KGY29" s="262"/>
      <c r="KGZ29" s="262"/>
      <c r="KHA29" s="261"/>
      <c r="KHB29" s="262"/>
      <c r="KHC29" s="262"/>
      <c r="KHD29" s="262"/>
      <c r="KHE29" s="261"/>
      <c r="KHF29" s="262"/>
      <c r="KHG29" s="262"/>
      <c r="KHH29" s="262"/>
      <c r="KHI29" s="261"/>
      <c r="KHJ29" s="262"/>
      <c r="KHK29" s="262"/>
      <c r="KHL29" s="262"/>
      <c r="KHM29" s="261"/>
      <c r="KHN29" s="262"/>
      <c r="KHO29" s="262"/>
      <c r="KHP29" s="262"/>
      <c r="KHQ29" s="261"/>
      <c r="KHR29" s="262"/>
      <c r="KHS29" s="262"/>
      <c r="KHT29" s="262"/>
      <c r="KHU29" s="261"/>
      <c r="KHV29" s="262"/>
      <c r="KHW29" s="262"/>
      <c r="KHX29" s="262"/>
      <c r="KHY29" s="261"/>
      <c r="KHZ29" s="262"/>
      <c r="KIA29" s="262"/>
      <c r="KIB29" s="262"/>
      <c r="KIC29" s="261"/>
      <c r="KID29" s="262"/>
      <c r="KIE29" s="262"/>
      <c r="KIF29" s="262"/>
      <c r="KIG29" s="261"/>
      <c r="KIH29" s="262"/>
      <c r="KII29" s="262"/>
      <c r="KIJ29" s="262"/>
      <c r="KIK29" s="261"/>
      <c r="KIL29" s="262"/>
      <c r="KIM29" s="262"/>
      <c r="KIN29" s="262"/>
      <c r="KIO29" s="261"/>
      <c r="KIP29" s="262"/>
      <c r="KIQ29" s="262"/>
      <c r="KIR29" s="262"/>
      <c r="KIS29" s="261"/>
      <c r="KIT29" s="262"/>
      <c r="KIU29" s="262"/>
      <c r="KIV29" s="262"/>
      <c r="KIW29" s="261"/>
      <c r="KIX29" s="262"/>
      <c r="KIY29" s="262"/>
      <c r="KIZ29" s="262"/>
      <c r="KJA29" s="261"/>
      <c r="KJB29" s="262"/>
      <c r="KJC29" s="262"/>
      <c r="KJD29" s="262"/>
      <c r="KJE29" s="261"/>
      <c r="KJF29" s="262"/>
      <c r="KJG29" s="262"/>
      <c r="KJH29" s="262"/>
      <c r="KJI29" s="261"/>
      <c r="KJJ29" s="262"/>
      <c r="KJK29" s="262"/>
      <c r="KJL29" s="262"/>
      <c r="KJM29" s="261"/>
      <c r="KJN29" s="262"/>
      <c r="KJO29" s="262"/>
      <c r="KJP29" s="262"/>
      <c r="KJQ29" s="261"/>
      <c r="KJR29" s="262"/>
      <c r="KJS29" s="262"/>
      <c r="KJT29" s="262"/>
      <c r="KJU29" s="261"/>
      <c r="KJV29" s="262"/>
      <c r="KJW29" s="262"/>
      <c r="KJX29" s="262"/>
      <c r="KJY29" s="261"/>
      <c r="KJZ29" s="262"/>
      <c r="KKA29" s="262"/>
      <c r="KKB29" s="262"/>
      <c r="KKC29" s="261"/>
      <c r="KKD29" s="262"/>
      <c r="KKE29" s="262"/>
      <c r="KKF29" s="262"/>
      <c r="KKG29" s="261"/>
      <c r="KKH29" s="262"/>
      <c r="KKI29" s="262"/>
      <c r="KKJ29" s="262"/>
      <c r="KKK29" s="261"/>
      <c r="KKL29" s="262"/>
      <c r="KKM29" s="262"/>
      <c r="KKN29" s="262"/>
      <c r="KKO29" s="261"/>
      <c r="KKP29" s="262"/>
      <c r="KKQ29" s="262"/>
      <c r="KKR29" s="262"/>
      <c r="KKS29" s="261"/>
      <c r="KKT29" s="262"/>
      <c r="KKU29" s="262"/>
      <c r="KKV29" s="262"/>
      <c r="KKW29" s="261"/>
      <c r="KKX29" s="262"/>
      <c r="KKY29" s="262"/>
      <c r="KKZ29" s="262"/>
      <c r="KLA29" s="261"/>
      <c r="KLB29" s="262"/>
      <c r="KLC29" s="262"/>
      <c r="KLD29" s="262"/>
      <c r="KLE29" s="261"/>
      <c r="KLF29" s="262"/>
      <c r="KLG29" s="262"/>
      <c r="KLH29" s="262"/>
      <c r="KLI29" s="261"/>
      <c r="KLJ29" s="262"/>
      <c r="KLK29" s="262"/>
      <c r="KLL29" s="262"/>
      <c r="KLM29" s="261"/>
      <c r="KLN29" s="262"/>
      <c r="KLO29" s="262"/>
      <c r="KLP29" s="262"/>
      <c r="KLQ29" s="261"/>
      <c r="KLR29" s="262"/>
      <c r="KLS29" s="262"/>
      <c r="KLT29" s="262"/>
      <c r="KLU29" s="261"/>
      <c r="KLV29" s="262"/>
      <c r="KLW29" s="262"/>
      <c r="KLX29" s="262"/>
      <c r="KLY29" s="261"/>
      <c r="KLZ29" s="262"/>
      <c r="KMA29" s="262"/>
      <c r="KMB29" s="262"/>
      <c r="KMC29" s="261"/>
      <c r="KMD29" s="262"/>
      <c r="KME29" s="262"/>
      <c r="KMF29" s="262"/>
      <c r="KMG29" s="261"/>
      <c r="KMH29" s="262"/>
      <c r="KMI29" s="262"/>
      <c r="KMJ29" s="262"/>
      <c r="KMK29" s="261"/>
      <c r="KML29" s="262"/>
      <c r="KMM29" s="262"/>
      <c r="KMN29" s="262"/>
      <c r="KMO29" s="261"/>
      <c r="KMP29" s="262"/>
      <c r="KMQ29" s="262"/>
      <c r="KMR29" s="262"/>
      <c r="KMS29" s="261"/>
      <c r="KMT29" s="262"/>
      <c r="KMU29" s="262"/>
      <c r="KMV29" s="262"/>
      <c r="KMW29" s="261"/>
      <c r="KMX29" s="262"/>
      <c r="KMY29" s="262"/>
      <c r="KMZ29" s="262"/>
      <c r="KNA29" s="261"/>
      <c r="KNB29" s="262"/>
      <c r="KNC29" s="262"/>
      <c r="KND29" s="262"/>
      <c r="KNE29" s="261"/>
      <c r="KNF29" s="262"/>
      <c r="KNG29" s="262"/>
      <c r="KNH29" s="262"/>
      <c r="KNI29" s="261"/>
      <c r="KNJ29" s="262"/>
      <c r="KNK29" s="262"/>
      <c r="KNL29" s="262"/>
      <c r="KNM29" s="261"/>
      <c r="KNN29" s="262"/>
      <c r="KNO29" s="262"/>
      <c r="KNP29" s="262"/>
      <c r="KNQ29" s="261"/>
      <c r="KNR29" s="262"/>
      <c r="KNS29" s="262"/>
      <c r="KNT29" s="262"/>
      <c r="KNU29" s="261"/>
      <c r="KNV29" s="262"/>
      <c r="KNW29" s="262"/>
      <c r="KNX29" s="262"/>
      <c r="KNY29" s="261"/>
      <c r="KNZ29" s="262"/>
      <c r="KOA29" s="262"/>
      <c r="KOB29" s="262"/>
      <c r="KOC29" s="261"/>
      <c r="KOD29" s="262"/>
      <c r="KOE29" s="262"/>
      <c r="KOF29" s="262"/>
      <c r="KOG29" s="261"/>
      <c r="KOH29" s="262"/>
      <c r="KOI29" s="262"/>
      <c r="KOJ29" s="262"/>
      <c r="KOK29" s="261"/>
      <c r="KOL29" s="262"/>
      <c r="KOM29" s="262"/>
      <c r="KON29" s="262"/>
      <c r="KOO29" s="261"/>
      <c r="KOP29" s="262"/>
      <c r="KOQ29" s="262"/>
      <c r="KOR29" s="262"/>
      <c r="KOS29" s="261"/>
      <c r="KOT29" s="262"/>
      <c r="KOU29" s="262"/>
      <c r="KOV29" s="262"/>
      <c r="KOW29" s="261"/>
      <c r="KOX29" s="262"/>
      <c r="KOY29" s="262"/>
      <c r="KOZ29" s="262"/>
      <c r="KPA29" s="261"/>
      <c r="KPB29" s="262"/>
      <c r="KPC29" s="262"/>
      <c r="KPD29" s="262"/>
      <c r="KPE29" s="261"/>
      <c r="KPF29" s="262"/>
      <c r="KPG29" s="262"/>
      <c r="KPH29" s="262"/>
      <c r="KPI29" s="261"/>
      <c r="KPJ29" s="262"/>
      <c r="KPK29" s="262"/>
      <c r="KPL29" s="262"/>
      <c r="KPM29" s="261"/>
      <c r="KPN29" s="262"/>
      <c r="KPO29" s="262"/>
      <c r="KPP29" s="262"/>
      <c r="KPQ29" s="261"/>
      <c r="KPR29" s="262"/>
      <c r="KPS29" s="262"/>
      <c r="KPT29" s="262"/>
      <c r="KPU29" s="261"/>
      <c r="KPV29" s="262"/>
      <c r="KPW29" s="262"/>
      <c r="KPX29" s="262"/>
      <c r="KPY29" s="261"/>
      <c r="KPZ29" s="262"/>
      <c r="KQA29" s="262"/>
      <c r="KQB29" s="262"/>
      <c r="KQC29" s="261"/>
      <c r="KQD29" s="262"/>
      <c r="KQE29" s="262"/>
      <c r="KQF29" s="262"/>
      <c r="KQG29" s="261"/>
      <c r="KQH29" s="262"/>
      <c r="KQI29" s="262"/>
      <c r="KQJ29" s="262"/>
      <c r="KQK29" s="261"/>
      <c r="KQL29" s="262"/>
      <c r="KQM29" s="262"/>
      <c r="KQN29" s="262"/>
      <c r="KQO29" s="261"/>
      <c r="KQP29" s="262"/>
      <c r="KQQ29" s="262"/>
      <c r="KQR29" s="262"/>
      <c r="KQS29" s="261"/>
      <c r="KQT29" s="262"/>
      <c r="KQU29" s="262"/>
      <c r="KQV29" s="262"/>
      <c r="KQW29" s="261"/>
      <c r="KQX29" s="262"/>
      <c r="KQY29" s="262"/>
      <c r="KQZ29" s="262"/>
      <c r="KRA29" s="261"/>
      <c r="KRB29" s="262"/>
      <c r="KRC29" s="262"/>
      <c r="KRD29" s="262"/>
      <c r="KRE29" s="261"/>
      <c r="KRF29" s="262"/>
      <c r="KRG29" s="262"/>
      <c r="KRH29" s="262"/>
      <c r="KRI29" s="261"/>
      <c r="KRJ29" s="262"/>
      <c r="KRK29" s="262"/>
      <c r="KRL29" s="262"/>
      <c r="KRM29" s="261"/>
      <c r="KRN29" s="262"/>
      <c r="KRO29" s="262"/>
      <c r="KRP29" s="262"/>
      <c r="KRQ29" s="261"/>
      <c r="KRR29" s="262"/>
      <c r="KRS29" s="262"/>
      <c r="KRT29" s="262"/>
      <c r="KRU29" s="261"/>
      <c r="KRV29" s="262"/>
      <c r="KRW29" s="262"/>
      <c r="KRX29" s="262"/>
      <c r="KRY29" s="261"/>
      <c r="KRZ29" s="262"/>
      <c r="KSA29" s="262"/>
      <c r="KSB29" s="262"/>
      <c r="KSC29" s="261"/>
      <c r="KSD29" s="262"/>
      <c r="KSE29" s="262"/>
      <c r="KSF29" s="262"/>
      <c r="KSG29" s="261"/>
      <c r="KSH29" s="262"/>
      <c r="KSI29" s="262"/>
      <c r="KSJ29" s="262"/>
      <c r="KSK29" s="261"/>
      <c r="KSL29" s="262"/>
      <c r="KSM29" s="262"/>
      <c r="KSN29" s="262"/>
      <c r="KSO29" s="261"/>
      <c r="KSP29" s="262"/>
      <c r="KSQ29" s="262"/>
      <c r="KSR29" s="262"/>
      <c r="KSS29" s="261"/>
      <c r="KST29" s="262"/>
      <c r="KSU29" s="262"/>
      <c r="KSV29" s="262"/>
      <c r="KSW29" s="261"/>
      <c r="KSX29" s="262"/>
      <c r="KSY29" s="262"/>
      <c r="KSZ29" s="262"/>
      <c r="KTA29" s="261"/>
      <c r="KTB29" s="262"/>
      <c r="KTC29" s="262"/>
      <c r="KTD29" s="262"/>
      <c r="KTE29" s="261"/>
      <c r="KTF29" s="262"/>
      <c r="KTG29" s="262"/>
      <c r="KTH29" s="262"/>
      <c r="KTI29" s="261"/>
      <c r="KTJ29" s="262"/>
      <c r="KTK29" s="262"/>
      <c r="KTL29" s="262"/>
      <c r="KTM29" s="261"/>
      <c r="KTN29" s="262"/>
      <c r="KTO29" s="262"/>
      <c r="KTP29" s="262"/>
      <c r="KTQ29" s="261"/>
      <c r="KTR29" s="262"/>
      <c r="KTS29" s="262"/>
      <c r="KTT29" s="262"/>
      <c r="KTU29" s="261"/>
      <c r="KTV29" s="262"/>
      <c r="KTW29" s="262"/>
      <c r="KTX29" s="262"/>
      <c r="KTY29" s="261"/>
      <c r="KTZ29" s="262"/>
      <c r="KUA29" s="262"/>
      <c r="KUB29" s="262"/>
      <c r="KUC29" s="261"/>
      <c r="KUD29" s="262"/>
      <c r="KUE29" s="262"/>
      <c r="KUF29" s="262"/>
      <c r="KUG29" s="261"/>
      <c r="KUH29" s="262"/>
      <c r="KUI29" s="262"/>
      <c r="KUJ29" s="262"/>
      <c r="KUK29" s="261"/>
      <c r="KUL29" s="262"/>
      <c r="KUM29" s="262"/>
      <c r="KUN29" s="262"/>
      <c r="KUO29" s="261"/>
      <c r="KUP29" s="262"/>
      <c r="KUQ29" s="262"/>
      <c r="KUR29" s="262"/>
      <c r="KUS29" s="261"/>
      <c r="KUT29" s="262"/>
      <c r="KUU29" s="262"/>
      <c r="KUV29" s="262"/>
      <c r="KUW29" s="261"/>
      <c r="KUX29" s="262"/>
      <c r="KUY29" s="262"/>
      <c r="KUZ29" s="262"/>
      <c r="KVA29" s="261"/>
      <c r="KVB29" s="262"/>
      <c r="KVC29" s="262"/>
      <c r="KVD29" s="262"/>
      <c r="KVE29" s="261"/>
      <c r="KVF29" s="262"/>
      <c r="KVG29" s="262"/>
      <c r="KVH29" s="262"/>
      <c r="KVI29" s="261"/>
      <c r="KVJ29" s="262"/>
      <c r="KVK29" s="262"/>
      <c r="KVL29" s="262"/>
      <c r="KVM29" s="261"/>
      <c r="KVN29" s="262"/>
      <c r="KVO29" s="262"/>
      <c r="KVP29" s="262"/>
      <c r="KVQ29" s="261"/>
      <c r="KVR29" s="262"/>
      <c r="KVS29" s="262"/>
      <c r="KVT29" s="262"/>
      <c r="KVU29" s="261"/>
      <c r="KVV29" s="262"/>
      <c r="KVW29" s="262"/>
      <c r="KVX29" s="262"/>
      <c r="KVY29" s="261"/>
      <c r="KVZ29" s="262"/>
      <c r="KWA29" s="262"/>
      <c r="KWB29" s="262"/>
      <c r="KWC29" s="261"/>
      <c r="KWD29" s="262"/>
      <c r="KWE29" s="262"/>
      <c r="KWF29" s="262"/>
      <c r="KWG29" s="261"/>
      <c r="KWH29" s="262"/>
      <c r="KWI29" s="262"/>
      <c r="KWJ29" s="262"/>
      <c r="KWK29" s="261"/>
      <c r="KWL29" s="262"/>
      <c r="KWM29" s="262"/>
      <c r="KWN29" s="262"/>
      <c r="KWO29" s="261"/>
      <c r="KWP29" s="262"/>
      <c r="KWQ29" s="262"/>
      <c r="KWR29" s="262"/>
      <c r="KWS29" s="261"/>
      <c r="KWT29" s="262"/>
      <c r="KWU29" s="262"/>
      <c r="KWV29" s="262"/>
      <c r="KWW29" s="261"/>
      <c r="KWX29" s="262"/>
      <c r="KWY29" s="262"/>
      <c r="KWZ29" s="262"/>
      <c r="KXA29" s="261"/>
      <c r="KXB29" s="262"/>
      <c r="KXC29" s="262"/>
      <c r="KXD29" s="262"/>
      <c r="KXE29" s="261"/>
      <c r="KXF29" s="262"/>
      <c r="KXG29" s="262"/>
      <c r="KXH29" s="262"/>
      <c r="KXI29" s="261"/>
      <c r="KXJ29" s="262"/>
      <c r="KXK29" s="262"/>
      <c r="KXL29" s="262"/>
      <c r="KXM29" s="261"/>
      <c r="KXN29" s="262"/>
      <c r="KXO29" s="262"/>
      <c r="KXP29" s="262"/>
      <c r="KXQ29" s="261"/>
      <c r="KXR29" s="262"/>
      <c r="KXS29" s="262"/>
      <c r="KXT29" s="262"/>
      <c r="KXU29" s="261"/>
      <c r="KXV29" s="262"/>
      <c r="KXW29" s="262"/>
      <c r="KXX29" s="262"/>
      <c r="KXY29" s="261"/>
      <c r="KXZ29" s="262"/>
      <c r="KYA29" s="262"/>
      <c r="KYB29" s="262"/>
      <c r="KYC29" s="261"/>
      <c r="KYD29" s="262"/>
      <c r="KYE29" s="262"/>
      <c r="KYF29" s="262"/>
      <c r="KYG29" s="261"/>
      <c r="KYH29" s="262"/>
      <c r="KYI29" s="262"/>
      <c r="KYJ29" s="262"/>
      <c r="KYK29" s="261"/>
      <c r="KYL29" s="262"/>
      <c r="KYM29" s="262"/>
      <c r="KYN29" s="262"/>
      <c r="KYO29" s="261"/>
      <c r="KYP29" s="262"/>
      <c r="KYQ29" s="262"/>
      <c r="KYR29" s="262"/>
      <c r="KYS29" s="261"/>
      <c r="KYT29" s="262"/>
      <c r="KYU29" s="262"/>
      <c r="KYV29" s="262"/>
      <c r="KYW29" s="261"/>
      <c r="KYX29" s="262"/>
      <c r="KYY29" s="262"/>
      <c r="KYZ29" s="262"/>
      <c r="KZA29" s="261"/>
      <c r="KZB29" s="262"/>
      <c r="KZC29" s="262"/>
      <c r="KZD29" s="262"/>
      <c r="KZE29" s="261"/>
      <c r="KZF29" s="262"/>
      <c r="KZG29" s="262"/>
      <c r="KZH29" s="262"/>
      <c r="KZI29" s="261"/>
      <c r="KZJ29" s="262"/>
      <c r="KZK29" s="262"/>
      <c r="KZL29" s="262"/>
      <c r="KZM29" s="261"/>
      <c r="KZN29" s="262"/>
      <c r="KZO29" s="262"/>
      <c r="KZP29" s="262"/>
      <c r="KZQ29" s="261"/>
      <c r="KZR29" s="262"/>
      <c r="KZS29" s="262"/>
      <c r="KZT29" s="262"/>
      <c r="KZU29" s="261"/>
      <c r="KZV29" s="262"/>
      <c r="KZW29" s="262"/>
      <c r="KZX29" s="262"/>
      <c r="KZY29" s="261"/>
      <c r="KZZ29" s="262"/>
      <c r="LAA29" s="262"/>
      <c r="LAB29" s="262"/>
      <c r="LAC29" s="261"/>
      <c r="LAD29" s="262"/>
      <c r="LAE29" s="262"/>
      <c r="LAF29" s="262"/>
      <c r="LAG29" s="261"/>
      <c r="LAH29" s="262"/>
      <c r="LAI29" s="262"/>
      <c r="LAJ29" s="262"/>
      <c r="LAK29" s="261"/>
      <c r="LAL29" s="262"/>
      <c r="LAM29" s="262"/>
      <c r="LAN29" s="262"/>
      <c r="LAO29" s="261"/>
      <c r="LAP29" s="262"/>
      <c r="LAQ29" s="262"/>
      <c r="LAR29" s="262"/>
      <c r="LAS29" s="261"/>
      <c r="LAT29" s="262"/>
      <c r="LAU29" s="262"/>
      <c r="LAV29" s="262"/>
      <c r="LAW29" s="261"/>
      <c r="LAX29" s="262"/>
      <c r="LAY29" s="262"/>
      <c r="LAZ29" s="262"/>
      <c r="LBA29" s="261"/>
      <c r="LBB29" s="262"/>
      <c r="LBC29" s="262"/>
      <c r="LBD29" s="262"/>
      <c r="LBE29" s="261"/>
      <c r="LBF29" s="262"/>
      <c r="LBG29" s="262"/>
      <c r="LBH29" s="262"/>
      <c r="LBI29" s="261"/>
      <c r="LBJ29" s="262"/>
      <c r="LBK29" s="262"/>
      <c r="LBL29" s="262"/>
      <c r="LBM29" s="261"/>
      <c r="LBN29" s="262"/>
      <c r="LBO29" s="262"/>
      <c r="LBP29" s="262"/>
      <c r="LBQ29" s="261"/>
      <c r="LBR29" s="262"/>
      <c r="LBS29" s="262"/>
      <c r="LBT29" s="262"/>
      <c r="LBU29" s="261"/>
      <c r="LBV29" s="262"/>
      <c r="LBW29" s="262"/>
      <c r="LBX29" s="262"/>
      <c r="LBY29" s="261"/>
      <c r="LBZ29" s="262"/>
      <c r="LCA29" s="262"/>
      <c r="LCB29" s="262"/>
      <c r="LCC29" s="261"/>
      <c r="LCD29" s="262"/>
      <c r="LCE29" s="262"/>
      <c r="LCF29" s="262"/>
      <c r="LCG29" s="261"/>
      <c r="LCH29" s="262"/>
      <c r="LCI29" s="262"/>
      <c r="LCJ29" s="262"/>
      <c r="LCK29" s="261"/>
      <c r="LCL29" s="262"/>
      <c r="LCM29" s="262"/>
      <c r="LCN29" s="262"/>
      <c r="LCO29" s="261"/>
      <c r="LCP29" s="262"/>
      <c r="LCQ29" s="262"/>
      <c r="LCR29" s="262"/>
      <c r="LCS29" s="261"/>
      <c r="LCT29" s="262"/>
      <c r="LCU29" s="262"/>
      <c r="LCV29" s="262"/>
      <c r="LCW29" s="261"/>
      <c r="LCX29" s="262"/>
      <c r="LCY29" s="262"/>
      <c r="LCZ29" s="262"/>
      <c r="LDA29" s="261"/>
      <c r="LDB29" s="262"/>
      <c r="LDC29" s="262"/>
      <c r="LDD29" s="262"/>
      <c r="LDE29" s="261"/>
      <c r="LDF29" s="262"/>
      <c r="LDG29" s="262"/>
      <c r="LDH29" s="262"/>
      <c r="LDI29" s="261"/>
      <c r="LDJ29" s="262"/>
      <c r="LDK29" s="262"/>
      <c r="LDL29" s="262"/>
      <c r="LDM29" s="261"/>
      <c r="LDN29" s="262"/>
      <c r="LDO29" s="262"/>
      <c r="LDP29" s="262"/>
      <c r="LDQ29" s="261"/>
      <c r="LDR29" s="262"/>
      <c r="LDS29" s="262"/>
      <c r="LDT29" s="262"/>
      <c r="LDU29" s="261"/>
      <c r="LDV29" s="262"/>
      <c r="LDW29" s="262"/>
      <c r="LDX29" s="262"/>
      <c r="LDY29" s="261"/>
      <c r="LDZ29" s="262"/>
      <c r="LEA29" s="262"/>
      <c r="LEB29" s="262"/>
      <c r="LEC29" s="261"/>
      <c r="LED29" s="262"/>
      <c r="LEE29" s="262"/>
      <c r="LEF29" s="262"/>
      <c r="LEG29" s="261"/>
      <c r="LEH29" s="262"/>
      <c r="LEI29" s="262"/>
      <c r="LEJ29" s="262"/>
      <c r="LEK29" s="261"/>
      <c r="LEL29" s="262"/>
      <c r="LEM29" s="262"/>
      <c r="LEN29" s="262"/>
      <c r="LEO29" s="261"/>
      <c r="LEP29" s="262"/>
      <c r="LEQ29" s="262"/>
      <c r="LER29" s="262"/>
      <c r="LES29" s="261"/>
      <c r="LET29" s="262"/>
      <c r="LEU29" s="262"/>
      <c r="LEV29" s="262"/>
      <c r="LEW29" s="261"/>
      <c r="LEX29" s="262"/>
      <c r="LEY29" s="262"/>
      <c r="LEZ29" s="262"/>
      <c r="LFA29" s="261"/>
      <c r="LFB29" s="262"/>
      <c r="LFC29" s="262"/>
      <c r="LFD29" s="262"/>
      <c r="LFE29" s="261"/>
      <c r="LFF29" s="262"/>
      <c r="LFG29" s="262"/>
      <c r="LFH29" s="262"/>
      <c r="LFI29" s="261"/>
      <c r="LFJ29" s="262"/>
      <c r="LFK29" s="262"/>
      <c r="LFL29" s="262"/>
      <c r="LFM29" s="261"/>
      <c r="LFN29" s="262"/>
      <c r="LFO29" s="262"/>
      <c r="LFP29" s="262"/>
      <c r="LFQ29" s="261"/>
      <c r="LFR29" s="262"/>
      <c r="LFS29" s="262"/>
      <c r="LFT29" s="262"/>
      <c r="LFU29" s="261"/>
      <c r="LFV29" s="262"/>
      <c r="LFW29" s="262"/>
      <c r="LFX29" s="262"/>
      <c r="LFY29" s="261"/>
      <c r="LFZ29" s="262"/>
      <c r="LGA29" s="262"/>
      <c r="LGB29" s="262"/>
      <c r="LGC29" s="261"/>
      <c r="LGD29" s="262"/>
      <c r="LGE29" s="262"/>
      <c r="LGF29" s="262"/>
      <c r="LGG29" s="261"/>
      <c r="LGH29" s="262"/>
      <c r="LGI29" s="262"/>
      <c r="LGJ29" s="262"/>
      <c r="LGK29" s="261"/>
      <c r="LGL29" s="262"/>
      <c r="LGM29" s="262"/>
      <c r="LGN29" s="262"/>
      <c r="LGO29" s="261"/>
      <c r="LGP29" s="262"/>
      <c r="LGQ29" s="262"/>
      <c r="LGR29" s="262"/>
      <c r="LGS29" s="261"/>
      <c r="LGT29" s="262"/>
      <c r="LGU29" s="262"/>
      <c r="LGV29" s="262"/>
      <c r="LGW29" s="261"/>
      <c r="LGX29" s="262"/>
      <c r="LGY29" s="262"/>
      <c r="LGZ29" s="262"/>
      <c r="LHA29" s="261"/>
      <c r="LHB29" s="262"/>
      <c r="LHC29" s="262"/>
      <c r="LHD29" s="262"/>
      <c r="LHE29" s="261"/>
      <c r="LHF29" s="262"/>
      <c r="LHG29" s="262"/>
      <c r="LHH29" s="262"/>
      <c r="LHI29" s="261"/>
      <c r="LHJ29" s="262"/>
      <c r="LHK29" s="262"/>
      <c r="LHL29" s="262"/>
      <c r="LHM29" s="261"/>
      <c r="LHN29" s="262"/>
      <c r="LHO29" s="262"/>
      <c r="LHP29" s="262"/>
      <c r="LHQ29" s="261"/>
      <c r="LHR29" s="262"/>
      <c r="LHS29" s="262"/>
      <c r="LHT29" s="262"/>
      <c r="LHU29" s="261"/>
      <c r="LHV29" s="262"/>
      <c r="LHW29" s="262"/>
      <c r="LHX29" s="262"/>
      <c r="LHY29" s="261"/>
      <c r="LHZ29" s="262"/>
      <c r="LIA29" s="262"/>
      <c r="LIB29" s="262"/>
      <c r="LIC29" s="261"/>
      <c r="LID29" s="262"/>
      <c r="LIE29" s="262"/>
      <c r="LIF29" s="262"/>
      <c r="LIG29" s="261"/>
      <c r="LIH29" s="262"/>
      <c r="LII29" s="262"/>
      <c r="LIJ29" s="262"/>
      <c r="LIK29" s="261"/>
      <c r="LIL29" s="262"/>
      <c r="LIM29" s="262"/>
      <c r="LIN29" s="262"/>
      <c r="LIO29" s="261"/>
      <c r="LIP29" s="262"/>
      <c r="LIQ29" s="262"/>
      <c r="LIR29" s="262"/>
      <c r="LIS29" s="261"/>
      <c r="LIT29" s="262"/>
      <c r="LIU29" s="262"/>
      <c r="LIV29" s="262"/>
      <c r="LIW29" s="261"/>
      <c r="LIX29" s="262"/>
      <c r="LIY29" s="262"/>
      <c r="LIZ29" s="262"/>
      <c r="LJA29" s="261"/>
      <c r="LJB29" s="262"/>
      <c r="LJC29" s="262"/>
      <c r="LJD29" s="262"/>
      <c r="LJE29" s="261"/>
      <c r="LJF29" s="262"/>
      <c r="LJG29" s="262"/>
      <c r="LJH29" s="262"/>
      <c r="LJI29" s="261"/>
      <c r="LJJ29" s="262"/>
      <c r="LJK29" s="262"/>
      <c r="LJL29" s="262"/>
      <c r="LJM29" s="261"/>
      <c r="LJN29" s="262"/>
      <c r="LJO29" s="262"/>
      <c r="LJP29" s="262"/>
      <c r="LJQ29" s="261"/>
      <c r="LJR29" s="262"/>
      <c r="LJS29" s="262"/>
      <c r="LJT29" s="262"/>
      <c r="LJU29" s="261"/>
      <c r="LJV29" s="262"/>
      <c r="LJW29" s="262"/>
      <c r="LJX29" s="262"/>
      <c r="LJY29" s="261"/>
      <c r="LJZ29" s="262"/>
      <c r="LKA29" s="262"/>
      <c r="LKB29" s="262"/>
      <c r="LKC29" s="261"/>
      <c r="LKD29" s="262"/>
      <c r="LKE29" s="262"/>
      <c r="LKF29" s="262"/>
      <c r="LKG29" s="261"/>
      <c r="LKH29" s="262"/>
      <c r="LKI29" s="262"/>
      <c r="LKJ29" s="262"/>
      <c r="LKK29" s="261"/>
      <c r="LKL29" s="262"/>
      <c r="LKM29" s="262"/>
      <c r="LKN29" s="262"/>
      <c r="LKO29" s="261"/>
      <c r="LKP29" s="262"/>
      <c r="LKQ29" s="262"/>
      <c r="LKR29" s="262"/>
      <c r="LKS29" s="261"/>
      <c r="LKT29" s="262"/>
      <c r="LKU29" s="262"/>
      <c r="LKV29" s="262"/>
      <c r="LKW29" s="261"/>
      <c r="LKX29" s="262"/>
      <c r="LKY29" s="262"/>
      <c r="LKZ29" s="262"/>
      <c r="LLA29" s="261"/>
      <c r="LLB29" s="262"/>
      <c r="LLC29" s="262"/>
      <c r="LLD29" s="262"/>
      <c r="LLE29" s="261"/>
      <c r="LLF29" s="262"/>
      <c r="LLG29" s="262"/>
      <c r="LLH29" s="262"/>
      <c r="LLI29" s="261"/>
      <c r="LLJ29" s="262"/>
      <c r="LLK29" s="262"/>
      <c r="LLL29" s="262"/>
      <c r="LLM29" s="261"/>
      <c r="LLN29" s="262"/>
      <c r="LLO29" s="262"/>
      <c r="LLP29" s="262"/>
      <c r="LLQ29" s="261"/>
      <c r="LLR29" s="262"/>
      <c r="LLS29" s="262"/>
      <c r="LLT29" s="262"/>
      <c r="LLU29" s="261"/>
      <c r="LLV29" s="262"/>
      <c r="LLW29" s="262"/>
      <c r="LLX29" s="262"/>
      <c r="LLY29" s="261"/>
      <c r="LLZ29" s="262"/>
      <c r="LMA29" s="262"/>
      <c r="LMB29" s="262"/>
      <c r="LMC29" s="261"/>
      <c r="LMD29" s="262"/>
      <c r="LME29" s="262"/>
      <c r="LMF29" s="262"/>
      <c r="LMG29" s="261"/>
      <c r="LMH29" s="262"/>
      <c r="LMI29" s="262"/>
      <c r="LMJ29" s="262"/>
      <c r="LMK29" s="261"/>
      <c r="LML29" s="262"/>
      <c r="LMM29" s="262"/>
      <c r="LMN29" s="262"/>
      <c r="LMO29" s="261"/>
      <c r="LMP29" s="262"/>
      <c r="LMQ29" s="262"/>
      <c r="LMR29" s="262"/>
      <c r="LMS29" s="261"/>
      <c r="LMT29" s="262"/>
      <c r="LMU29" s="262"/>
      <c r="LMV29" s="262"/>
      <c r="LMW29" s="261"/>
      <c r="LMX29" s="262"/>
      <c r="LMY29" s="262"/>
      <c r="LMZ29" s="262"/>
      <c r="LNA29" s="261"/>
      <c r="LNB29" s="262"/>
      <c r="LNC29" s="262"/>
      <c r="LND29" s="262"/>
      <c r="LNE29" s="261"/>
      <c r="LNF29" s="262"/>
      <c r="LNG29" s="262"/>
      <c r="LNH29" s="262"/>
      <c r="LNI29" s="261"/>
      <c r="LNJ29" s="262"/>
      <c r="LNK29" s="262"/>
      <c r="LNL29" s="262"/>
      <c r="LNM29" s="261"/>
      <c r="LNN29" s="262"/>
      <c r="LNO29" s="262"/>
      <c r="LNP29" s="262"/>
      <c r="LNQ29" s="261"/>
      <c r="LNR29" s="262"/>
      <c r="LNS29" s="262"/>
      <c r="LNT29" s="262"/>
      <c r="LNU29" s="261"/>
      <c r="LNV29" s="262"/>
      <c r="LNW29" s="262"/>
      <c r="LNX29" s="262"/>
      <c r="LNY29" s="261"/>
      <c r="LNZ29" s="262"/>
      <c r="LOA29" s="262"/>
      <c r="LOB29" s="262"/>
      <c r="LOC29" s="261"/>
      <c r="LOD29" s="262"/>
      <c r="LOE29" s="262"/>
      <c r="LOF29" s="262"/>
      <c r="LOG29" s="261"/>
      <c r="LOH29" s="262"/>
      <c r="LOI29" s="262"/>
      <c r="LOJ29" s="262"/>
      <c r="LOK29" s="261"/>
      <c r="LOL29" s="262"/>
      <c r="LOM29" s="262"/>
      <c r="LON29" s="262"/>
      <c r="LOO29" s="261"/>
      <c r="LOP29" s="262"/>
      <c r="LOQ29" s="262"/>
      <c r="LOR29" s="262"/>
      <c r="LOS29" s="261"/>
      <c r="LOT29" s="262"/>
      <c r="LOU29" s="262"/>
      <c r="LOV29" s="262"/>
      <c r="LOW29" s="261"/>
      <c r="LOX29" s="262"/>
      <c r="LOY29" s="262"/>
      <c r="LOZ29" s="262"/>
      <c r="LPA29" s="261"/>
      <c r="LPB29" s="262"/>
      <c r="LPC29" s="262"/>
      <c r="LPD29" s="262"/>
      <c r="LPE29" s="261"/>
      <c r="LPF29" s="262"/>
      <c r="LPG29" s="262"/>
      <c r="LPH29" s="262"/>
      <c r="LPI29" s="261"/>
      <c r="LPJ29" s="262"/>
      <c r="LPK29" s="262"/>
      <c r="LPL29" s="262"/>
      <c r="LPM29" s="261"/>
      <c r="LPN29" s="262"/>
      <c r="LPO29" s="262"/>
      <c r="LPP29" s="262"/>
      <c r="LPQ29" s="261"/>
      <c r="LPR29" s="262"/>
      <c r="LPS29" s="262"/>
      <c r="LPT29" s="262"/>
      <c r="LPU29" s="261"/>
      <c r="LPV29" s="262"/>
      <c r="LPW29" s="262"/>
      <c r="LPX29" s="262"/>
      <c r="LPY29" s="261"/>
      <c r="LPZ29" s="262"/>
      <c r="LQA29" s="262"/>
      <c r="LQB29" s="262"/>
      <c r="LQC29" s="261"/>
      <c r="LQD29" s="262"/>
      <c r="LQE29" s="262"/>
      <c r="LQF29" s="262"/>
      <c r="LQG29" s="261"/>
      <c r="LQH29" s="262"/>
      <c r="LQI29" s="262"/>
      <c r="LQJ29" s="262"/>
      <c r="LQK29" s="261"/>
      <c r="LQL29" s="262"/>
      <c r="LQM29" s="262"/>
      <c r="LQN29" s="262"/>
      <c r="LQO29" s="261"/>
      <c r="LQP29" s="262"/>
      <c r="LQQ29" s="262"/>
      <c r="LQR29" s="262"/>
      <c r="LQS29" s="261"/>
      <c r="LQT29" s="262"/>
      <c r="LQU29" s="262"/>
      <c r="LQV29" s="262"/>
      <c r="LQW29" s="261"/>
      <c r="LQX29" s="262"/>
      <c r="LQY29" s="262"/>
      <c r="LQZ29" s="262"/>
      <c r="LRA29" s="261"/>
      <c r="LRB29" s="262"/>
      <c r="LRC29" s="262"/>
      <c r="LRD29" s="262"/>
      <c r="LRE29" s="261"/>
      <c r="LRF29" s="262"/>
      <c r="LRG29" s="262"/>
      <c r="LRH29" s="262"/>
      <c r="LRI29" s="261"/>
      <c r="LRJ29" s="262"/>
      <c r="LRK29" s="262"/>
      <c r="LRL29" s="262"/>
      <c r="LRM29" s="261"/>
      <c r="LRN29" s="262"/>
      <c r="LRO29" s="262"/>
      <c r="LRP29" s="262"/>
      <c r="LRQ29" s="261"/>
      <c r="LRR29" s="262"/>
      <c r="LRS29" s="262"/>
      <c r="LRT29" s="262"/>
      <c r="LRU29" s="261"/>
      <c r="LRV29" s="262"/>
      <c r="LRW29" s="262"/>
      <c r="LRX29" s="262"/>
      <c r="LRY29" s="261"/>
      <c r="LRZ29" s="262"/>
      <c r="LSA29" s="262"/>
      <c r="LSB29" s="262"/>
      <c r="LSC29" s="261"/>
      <c r="LSD29" s="262"/>
      <c r="LSE29" s="262"/>
      <c r="LSF29" s="262"/>
      <c r="LSG29" s="261"/>
      <c r="LSH29" s="262"/>
      <c r="LSI29" s="262"/>
      <c r="LSJ29" s="262"/>
      <c r="LSK29" s="261"/>
      <c r="LSL29" s="262"/>
      <c r="LSM29" s="262"/>
      <c r="LSN29" s="262"/>
      <c r="LSO29" s="261"/>
      <c r="LSP29" s="262"/>
      <c r="LSQ29" s="262"/>
      <c r="LSR29" s="262"/>
      <c r="LSS29" s="261"/>
      <c r="LST29" s="262"/>
      <c r="LSU29" s="262"/>
      <c r="LSV29" s="262"/>
      <c r="LSW29" s="261"/>
      <c r="LSX29" s="262"/>
      <c r="LSY29" s="262"/>
      <c r="LSZ29" s="262"/>
      <c r="LTA29" s="261"/>
      <c r="LTB29" s="262"/>
      <c r="LTC29" s="262"/>
      <c r="LTD29" s="262"/>
      <c r="LTE29" s="261"/>
      <c r="LTF29" s="262"/>
      <c r="LTG29" s="262"/>
      <c r="LTH29" s="262"/>
      <c r="LTI29" s="261"/>
      <c r="LTJ29" s="262"/>
      <c r="LTK29" s="262"/>
      <c r="LTL29" s="262"/>
      <c r="LTM29" s="261"/>
      <c r="LTN29" s="262"/>
      <c r="LTO29" s="262"/>
      <c r="LTP29" s="262"/>
      <c r="LTQ29" s="261"/>
      <c r="LTR29" s="262"/>
      <c r="LTS29" s="262"/>
      <c r="LTT29" s="262"/>
      <c r="LTU29" s="261"/>
      <c r="LTV29" s="262"/>
      <c r="LTW29" s="262"/>
      <c r="LTX29" s="262"/>
      <c r="LTY29" s="261"/>
      <c r="LTZ29" s="262"/>
      <c r="LUA29" s="262"/>
      <c r="LUB29" s="262"/>
      <c r="LUC29" s="261"/>
      <c r="LUD29" s="262"/>
      <c r="LUE29" s="262"/>
      <c r="LUF29" s="262"/>
      <c r="LUG29" s="261"/>
      <c r="LUH29" s="262"/>
      <c r="LUI29" s="262"/>
      <c r="LUJ29" s="262"/>
      <c r="LUK29" s="261"/>
      <c r="LUL29" s="262"/>
      <c r="LUM29" s="262"/>
      <c r="LUN29" s="262"/>
      <c r="LUO29" s="261"/>
      <c r="LUP29" s="262"/>
      <c r="LUQ29" s="262"/>
      <c r="LUR29" s="262"/>
      <c r="LUS29" s="261"/>
      <c r="LUT29" s="262"/>
      <c r="LUU29" s="262"/>
      <c r="LUV29" s="262"/>
      <c r="LUW29" s="261"/>
      <c r="LUX29" s="262"/>
      <c r="LUY29" s="262"/>
      <c r="LUZ29" s="262"/>
      <c r="LVA29" s="261"/>
      <c r="LVB29" s="262"/>
      <c r="LVC29" s="262"/>
      <c r="LVD29" s="262"/>
      <c r="LVE29" s="261"/>
      <c r="LVF29" s="262"/>
      <c r="LVG29" s="262"/>
      <c r="LVH29" s="262"/>
      <c r="LVI29" s="261"/>
      <c r="LVJ29" s="262"/>
      <c r="LVK29" s="262"/>
      <c r="LVL29" s="262"/>
      <c r="LVM29" s="261"/>
      <c r="LVN29" s="262"/>
      <c r="LVO29" s="262"/>
      <c r="LVP29" s="262"/>
      <c r="LVQ29" s="261"/>
      <c r="LVR29" s="262"/>
      <c r="LVS29" s="262"/>
      <c r="LVT29" s="262"/>
      <c r="LVU29" s="261"/>
      <c r="LVV29" s="262"/>
      <c r="LVW29" s="262"/>
      <c r="LVX29" s="262"/>
      <c r="LVY29" s="261"/>
      <c r="LVZ29" s="262"/>
      <c r="LWA29" s="262"/>
      <c r="LWB29" s="262"/>
      <c r="LWC29" s="261"/>
      <c r="LWD29" s="262"/>
      <c r="LWE29" s="262"/>
      <c r="LWF29" s="262"/>
      <c r="LWG29" s="261"/>
      <c r="LWH29" s="262"/>
      <c r="LWI29" s="262"/>
      <c r="LWJ29" s="262"/>
      <c r="LWK29" s="261"/>
      <c r="LWL29" s="262"/>
      <c r="LWM29" s="262"/>
      <c r="LWN29" s="262"/>
      <c r="LWO29" s="261"/>
      <c r="LWP29" s="262"/>
      <c r="LWQ29" s="262"/>
      <c r="LWR29" s="262"/>
      <c r="LWS29" s="261"/>
      <c r="LWT29" s="262"/>
      <c r="LWU29" s="262"/>
      <c r="LWV29" s="262"/>
      <c r="LWW29" s="261"/>
      <c r="LWX29" s="262"/>
      <c r="LWY29" s="262"/>
      <c r="LWZ29" s="262"/>
      <c r="LXA29" s="261"/>
      <c r="LXB29" s="262"/>
      <c r="LXC29" s="262"/>
      <c r="LXD29" s="262"/>
      <c r="LXE29" s="261"/>
      <c r="LXF29" s="262"/>
      <c r="LXG29" s="262"/>
      <c r="LXH29" s="262"/>
      <c r="LXI29" s="261"/>
      <c r="LXJ29" s="262"/>
      <c r="LXK29" s="262"/>
      <c r="LXL29" s="262"/>
      <c r="LXM29" s="261"/>
      <c r="LXN29" s="262"/>
      <c r="LXO29" s="262"/>
      <c r="LXP29" s="262"/>
      <c r="LXQ29" s="261"/>
      <c r="LXR29" s="262"/>
      <c r="LXS29" s="262"/>
      <c r="LXT29" s="262"/>
      <c r="LXU29" s="261"/>
      <c r="LXV29" s="262"/>
      <c r="LXW29" s="262"/>
      <c r="LXX29" s="262"/>
      <c r="LXY29" s="261"/>
      <c r="LXZ29" s="262"/>
      <c r="LYA29" s="262"/>
      <c r="LYB29" s="262"/>
      <c r="LYC29" s="261"/>
      <c r="LYD29" s="262"/>
      <c r="LYE29" s="262"/>
      <c r="LYF29" s="262"/>
      <c r="LYG29" s="261"/>
      <c r="LYH29" s="262"/>
      <c r="LYI29" s="262"/>
      <c r="LYJ29" s="262"/>
      <c r="LYK29" s="261"/>
      <c r="LYL29" s="262"/>
      <c r="LYM29" s="262"/>
      <c r="LYN29" s="262"/>
      <c r="LYO29" s="261"/>
      <c r="LYP29" s="262"/>
      <c r="LYQ29" s="262"/>
      <c r="LYR29" s="262"/>
      <c r="LYS29" s="261"/>
      <c r="LYT29" s="262"/>
      <c r="LYU29" s="262"/>
      <c r="LYV29" s="262"/>
      <c r="LYW29" s="261"/>
      <c r="LYX29" s="262"/>
      <c r="LYY29" s="262"/>
      <c r="LYZ29" s="262"/>
      <c r="LZA29" s="261"/>
      <c r="LZB29" s="262"/>
      <c r="LZC29" s="262"/>
      <c r="LZD29" s="262"/>
      <c r="LZE29" s="261"/>
      <c r="LZF29" s="262"/>
      <c r="LZG29" s="262"/>
      <c r="LZH29" s="262"/>
      <c r="LZI29" s="261"/>
      <c r="LZJ29" s="262"/>
      <c r="LZK29" s="262"/>
      <c r="LZL29" s="262"/>
      <c r="LZM29" s="261"/>
      <c r="LZN29" s="262"/>
      <c r="LZO29" s="262"/>
      <c r="LZP29" s="262"/>
      <c r="LZQ29" s="261"/>
      <c r="LZR29" s="262"/>
      <c r="LZS29" s="262"/>
      <c r="LZT29" s="262"/>
      <c r="LZU29" s="261"/>
      <c r="LZV29" s="262"/>
      <c r="LZW29" s="262"/>
      <c r="LZX29" s="262"/>
      <c r="LZY29" s="261"/>
      <c r="LZZ29" s="262"/>
      <c r="MAA29" s="262"/>
      <c r="MAB29" s="262"/>
      <c r="MAC29" s="261"/>
      <c r="MAD29" s="262"/>
      <c r="MAE29" s="262"/>
      <c r="MAF29" s="262"/>
      <c r="MAG29" s="261"/>
      <c r="MAH29" s="262"/>
      <c r="MAI29" s="262"/>
      <c r="MAJ29" s="262"/>
      <c r="MAK29" s="261"/>
      <c r="MAL29" s="262"/>
      <c r="MAM29" s="262"/>
      <c r="MAN29" s="262"/>
      <c r="MAO29" s="261"/>
      <c r="MAP29" s="262"/>
      <c r="MAQ29" s="262"/>
      <c r="MAR29" s="262"/>
      <c r="MAS29" s="261"/>
      <c r="MAT29" s="262"/>
      <c r="MAU29" s="262"/>
      <c r="MAV29" s="262"/>
      <c r="MAW29" s="261"/>
      <c r="MAX29" s="262"/>
      <c r="MAY29" s="262"/>
      <c r="MAZ29" s="262"/>
      <c r="MBA29" s="261"/>
      <c r="MBB29" s="262"/>
      <c r="MBC29" s="262"/>
      <c r="MBD29" s="262"/>
      <c r="MBE29" s="261"/>
      <c r="MBF29" s="262"/>
      <c r="MBG29" s="262"/>
      <c r="MBH29" s="262"/>
      <c r="MBI29" s="261"/>
      <c r="MBJ29" s="262"/>
      <c r="MBK29" s="262"/>
      <c r="MBL29" s="262"/>
      <c r="MBM29" s="261"/>
      <c r="MBN29" s="262"/>
      <c r="MBO29" s="262"/>
      <c r="MBP29" s="262"/>
      <c r="MBQ29" s="261"/>
      <c r="MBR29" s="262"/>
      <c r="MBS29" s="262"/>
      <c r="MBT29" s="262"/>
      <c r="MBU29" s="261"/>
      <c r="MBV29" s="262"/>
      <c r="MBW29" s="262"/>
      <c r="MBX29" s="262"/>
      <c r="MBY29" s="261"/>
      <c r="MBZ29" s="262"/>
      <c r="MCA29" s="262"/>
      <c r="MCB29" s="262"/>
      <c r="MCC29" s="261"/>
      <c r="MCD29" s="262"/>
      <c r="MCE29" s="262"/>
      <c r="MCF29" s="262"/>
      <c r="MCG29" s="261"/>
      <c r="MCH29" s="262"/>
      <c r="MCI29" s="262"/>
      <c r="MCJ29" s="262"/>
      <c r="MCK29" s="261"/>
      <c r="MCL29" s="262"/>
      <c r="MCM29" s="262"/>
      <c r="MCN29" s="262"/>
      <c r="MCO29" s="261"/>
      <c r="MCP29" s="262"/>
      <c r="MCQ29" s="262"/>
      <c r="MCR29" s="262"/>
      <c r="MCS29" s="261"/>
      <c r="MCT29" s="262"/>
      <c r="MCU29" s="262"/>
      <c r="MCV29" s="262"/>
      <c r="MCW29" s="261"/>
      <c r="MCX29" s="262"/>
      <c r="MCY29" s="262"/>
      <c r="MCZ29" s="262"/>
      <c r="MDA29" s="261"/>
      <c r="MDB29" s="262"/>
      <c r="MDC29" s="262"/>
      <c r="MDD29" s="262"/>
      <c r="MDE29" s="261"/>
      <c r="MDF29" s="262"/>
      <c r="MDG29" s="262"/>
      <c r="MDH29" s="262"/>
      <c r="MDI29" s="261"/>
      <c r="MDJ29" s="262"/>
      <c r="MDK29" s="262"/>
      <c r="MDL29" s="262"/>
      <c r="MDM29" s="261"/>
      <c r="MDN29" s="262"/>
      <c r="MDO29" s="262"/>
      <c r="MDP29" s="262"/>
      <c r="MDQ29" s="261"/>
      <c r="MDR29" s="262"/>
      <c r="MDS29" s="262"/>
      <c r="MDT29" s="262"/>
      <c r="MDU29" s="261"/>
      <c r="MDV29" s="262"/>
      <c r="MDW29" s="262"/>
      <c r="MDX29" s="262"/>
      <c r="MDY29" s="261"/>
      <c r="MDZ29" s="262"/>
      <c r="MEA29" s="262"/>
      <c r="MEB29" s="262"/>
      <c r="MEC29" s="261"/>
      <c r="MED29" s="262"/>
      <c r="MEE29" s="262"/>
      <c r="MEF29" s="262"/>
      <c r="MEG29" s="261"/>
      <c r="MEH29" s="262"/>
      <c r="MEI29" s="262"/>
      <c r="MEJ29" s="262"/>
      <c r="MEK29" s="261"/>
      <c r="MEL29" s="262"/>
      <c r="MEM29" s="262"/>
      <c r="MEN29" s="262"/>
      <c r="MEO29" s="261"/>
      <c r="MEP29" s="262"/>
      <c r="MEQ29" s="262"/>
      <c r="MER29" s="262"/>
      <c r="MES29" s="261"/>
      <c r="MET29" s="262"/>
      <c r="MEU29" s="262"/>
      <c r="MEV29" s="262"/>
      <c r="MEW29" s="261"/>
      <c r="MEX29" s="262"/>
      <c r="MEY29" s="262"/>
      <c r="MEZ29" s="262"/>
      <c r="MFA29" s="261"/>
      <c r="MFB29" s="262"/>
      <c r="MFC29" s="262"/>
      <c r="MFD29" s="262"/>
      <c r="MFE29" s="261"/>
      <c r="MFF29" s="262"/>
      <c r="MFG29" s="262"/>
      <c r="MFH29" s="262"/>
      <c r="MFI29" s="261"/>
      <c r="MFJ29" s="262"/>
      <c r="MFK29" s="262"/>
      <c r="MFL29" s="262"/>
      <c r="MFM29" s="261"/>
      <c r="MFN29" s="262"/>
      <c r="MFO29" s="262"/>
      <c r="MFP29" s="262"/>
      <c r="MFQ29" s="261"/>
      <c r="MFR29" s="262"/>
      <c r="MFS29" s="262"/>
      <c r="MFT29" s="262"/>
      <c r="MFU29" s="261"/>
      <c r="MFV29" s="262"/>
      <c r="MFW29" s="262"/>
      <c r="MFX29" s="262"/>
      <c r="MFY29" s="261"/>
      <c r="MFZ29" s="262"/>
      <c r="MGA29" s="262"/>
      <c r="MGB29" s="262"/>
      <c r="MGC29" s="261"/>
      <c r="MGD29" s="262"/>
      <c r="MGE29" s="262"/>
      <c r="MGF29" s="262"/>
      <c r="MGG29" s="261"/>
      <c r="MGH29" s="262"/>
      <c r="MGI29" s="262"/>
      <c r="MGJ29" s="262"/>
      <c r="MGK29" s="261"/>
      <c r="MGL29" s="262"/>
      <c r="MGM29" s="262"/>
      <c r="MGN29" s="262"/>
      <c r="MGO29" s="261"/>
      <c r="MGP29" s="262"/>
      <c r="MGQ29" s="262"/>
      <c r="MGR29" s="262"/>
      <c r="MGS29" s="261"/>
      <c r="MGT29" s="262"/>
      <c r="MGU29" s="262"/>
      <c r="MGV29" s="262"/>
      <c r="MGW29" s="261"/>
      <c r="MGX29" s="262"/>
      <c r="MGY29" s="262"/>
      <c r="MGZ29" s="262"/>
      <c r="MHA29" s="261"/>
      <c r="MHB29" s="262"/>
      <c r="MHC29" s="262"/>
      <c r="MHD29" s="262"/>
      <c r="MHE29" s="261"/>
      <c r="MHF29" s="262"/>
      <c r="MHG29" s="262"/>
      <c r="MHH29" s="262"/>
      <c r="MHI29" s="261"/>
      <c r="MHJ29" s="262"/>
      <c r="MHK29" s="262"/>
      <c r="MHL29" s="262"/>
      <c r="MHM29" s="261"/>
      <c r="MHN29" s="262"/>
      <c r="MHO29" s="262"/>
      <c r="MHP29" s="262"/>
      <c r="MHQ29" s="261"/>
      <c r="MHR29" s="262"/>
      <c r="MHS29" s="262"/>
      <c r="MHT29" s="262"/>
      <c r="MHU29" s="261"/>
      <c r="MHV29" s="262"/>
      <c r="MHW29" s="262"/>
      <c r="MHX29" s="262"/>
      <c r="MHY29" s="261"/>
      <c r="MHZ29" s="262"/>
      <c r="MIA29" s="262"/>
      <c r="MIB29" s="262"/>
      <c r="MIC29" s="261"/>
      <c r="MID29" s="262"/>
      <c r="MIE29" s="262"/>
      <c r="MIF29" s="262"/>
      <c r="MIG29" s="261"/>
      <c r="MIH29" s="262"/>
      <c r="MII29" s="262"/>
      <c r="MIJ29" s="262"/>
      <c r="MIK29" s="261"/>
      <c r="MIL29" s="262"/>
      <c r="MIM29" s="262"/>
      <c r="MIN29" s="262"/>
      <c r="MIO29" s="261"/>
      <c r="MIP29" s="262"/>
      <c r="MIQ29" s="262"/>
      <c r="MIR29" s="262"/>
      <c r="MIS29" s="261"/>
      <c r="MIT29" s="262"/>
      <c r="MIU29" s="262"/>
      <c r="MIV29" s="262"/>
      <c r="MIW29" s="261"/>
      <c r="MIX29" s="262"/>
      <c r="MIY29" s="262"/>
      <c r="MIZ29" s="262"/>
      <c r="MJA29" s="261"/>
      <c r="MJB29" s="262"/>
      <c r="MJC29" s="262"/>
      <c r="MJD29" s="262"/>
      <c r="MJE29" s="261"/>
      <c r="MJF29" s="262"/>
      <c r="MJG29" s="262"/>
      <c r="MJH29" s="262"/>
      <c r="MJI29" s="261"/>
      <c r="MJJ29" s="262"/>
      <c r="MJK29" s="262"/>
      <c r="MJL29" s="262"/>
      <c r="MJM29" s="261"/>
      <c r="MJN29" s="262"/>
      <c r="MJO29" s="262"/>
      <c r="MJP29" s="262"/>
      <c r="MJQ29" s="261"/>
      <c r="MJR29" s="262"/>
      <c r="MJS29" s="262"/>
      <c r="MJT29" s="262"/>
      <c r="MJU29" s="261"/>
      <c r="MJV29" s="262"/>
      <c r="MJW29" s="262"/>
      <c r="MJX29" s="262"/>
      <c r="MJY29" s="261"/>
      <c r="MJZ29" s="262"/>
      <c r="MKA29" s="262"/>
      <c r="MKB29" s="262"/>
      <c r="MKC29" s="261"/>
      <c r="MKD29" s="262"/>
      <c r="MKE29" s="262"/>
      <c r="MKF29" s="262"/>
      <c r="MKG29" s="261"/>
      <c r="MKH29" s="262"/>
      <c r="MKI29" s="262"/>
      <c r="MKJ29" s="262"/>
      <c r="MKK29" s="261"/>
      <c r="MKL29" s="262"/>
      <c r="MKM29" s="262"/>
      <c r="MKN29" s="262"/>
      <c r="MKO29" s="261"/>
      <c r="MKP29" s="262"/>
      <c r="MKQ29" s="262"/>
      <c r="MKR29" s="262"/>
      <c r="MKS29" s="261"/>
      <c r="MKT29" s="262"/>
      <c r="MKU29" s="262"/>
      <c r="MKV29" s="262"/>
      <c r="MKW29" s="261"/>
      <c r="MKX29" s="262"/>
      <c r="MKY29" s="262"/>
      <c r="MKZ29" s="262"/>
      <c r="MLA29" s="261"/>
      <c r="MLB29" s="262"/>
      <c r="MLC29" s="262"/>
      <c r="MLD29" s="262"/>
      <c r="MLE29" s="261"/>
      <c r="MLF29" s="262"/>
      <c r="MLG29" s="262"/>
      <c r="MLH29" s="262"/>
      <c r="MLI29" s="261"/>
      <c r="MLJ29" s="262"/>
      <c r="MLK29" s="262"/>
      <c r="MLL29" s="262"/>
      <c r="MLM29" s="261"/>
      <c r="MLN29" s="262"/>
      <c r="MLO29" s="262"/>
      <c r="MLP29" s="262"/>
      <c r="MLQ29" s="261"/>
      <c r="MLR29" s="262"/>
      <c r="MLS29" s="262"/>
      <c r="MLT29" s="262"/>
      <c r="MLU29" s="261"/>
      <c r="MLV29" s="262"/>
      <c r="MLW29" s="262"/>
      <c r="MLX29" s="262"/>
      <c r="MLY29" s="261"/>
      <c r="MLZ29" s="262"/>
      <c r="MMA29" s="262"/>
      <c r="MMB29" s="262"/>
      <c r="MMC29" s="261"/>
      <c r="MMD29" s="262"/>
      <c r="MME29" s="262"/>
      <c r="MMF29" s="262"/>
      <c r="MMG29" s="261"/>
      <c r="MMH29" s="262"/>
      <c r="MMI29" s="262"/>
      <c r="MMJ29" s="262"/>
      <c r="MMK29" s="261"/>
      <c r="MML29" s="262"/>
      <c r="MMM29" s="262"/>
      <c r="MMN29" s="262"/>
      <c r="MMO29" s="261"/>
      <c r="MMP29" s="262"/>
      <c r="MMQ29" s="262"/>
      <c r="MMR29" s="262"/>
      <c r="MMS29" s="261"/>
      <c r="MMT29" s="262"/>
      <c r="MMU29" s="262"/>
      <c r="MMV29" s="262"/>
      <c r="MMW29" s="261"/>
      <c r="MMX29" s="262"/>
      <c r="MMY29" s="262"/>
      <c r="MMZ29" s="262"/>
      <c r="MNA29" s="261"/>
      <c r="MNB29" s="262"/>
      <c r="MNC29" s="262"/>
      <c r="MND29" s="262"/>
      <c r="MNE29" s="261"/>
      <c r="MNF29" s="262"/>
      <c r="MNG29" s="262"/>
      <c r="MNH29" s="262"/>
      <c r="MNI29" s="261"/>
      <c r="MNJ29" s="262"/>
      <c r="MNK29" s="262"/>
      <c r="MNL29" s="262"/>
      <c r="MNM29" s="261"/>
      <c r="MNN29" s="262"/>
      <c r="MNO29" s="262"/>
      <c r="MNP29" s="262"/>
      <c r="MNQ29" s="261"/>
      <c r="MNR29" s="262"/>
      <c r="MNS29" s="262"/>
      <c r="MNT29" s="262"/>
      <c r="MNU29" s="261"/>
      <c r="MNV29" s="262"/>
      <c r="MNW29" s="262"/>
      <c r="MNX29" s="262"/>
      <c r="MNY29" s="261"/>
      <c r="MNZ29" s="262"/>
      <c r="MOA29" s="262"/>
      <c r="MOB29" s="262"/>
      <c r="MOC29" s="261"/>
      <c r="MOD29" s="262"/>
      <c r="MOE29" s="262"/>
      <c r="MOF29" s="262"/>
      <c r="MOG29" s="261"/>
      <c r="MOH29" s="262"/>
      <c r="MOI29" s="262"/>
      <c r="MOJ29" s="262"/>
      <c r="MOK29" s="261"/>
      <c r="MOL29" s="262"/>
      <c r="MOM29" s="262"/>
      <c r="MON29" s="262"/>
      <c r="MOO29" s="261"/>
      <c r="MOP29" s="262"/>
      <c r="MOQ29" s="262"/>
      <c r="MOR29" s="262"/>
      <c r="MOS29" s="261"/>
      <c r="MOT29" s="262"/>
      <c r="MOU29" s="262"/>
      <c r="MOV29" s="262"/>
      <c r="MOW29" s="261"/>
      <c r="MOX29" s="262"/>
      <c r="MOY29" s="262"/>
      <c r="MOZ29" s="262"/>
      <c r="MPA29" s="261"/>
      <c r="MPB29" s="262"/>
      <c r="MPC29" s="262"/>
      <c r="MPD29" s="262"/>
      <c r="MPE29" s="261"/>
      <c r="MPF29" s="262"/>
      <c r="MPG29" s="262"/>
      <c r="MPH29" s="262"/>
      <c r="MPI29" s="261"/>
      <c r="MPJ29" s="262"/>
      <c r="MPK29" s="262"/>
      <c r="MPL29" s="262"/>
      <c r="MPM29" s="261"/>
      <c r="MPN29" s="262"/>
      <c r="MPO29" s="262"/>
      <c r="MPP29" s="262"/>
      <c r="MPQ29" s="261"/>
      <c r="MPR29" s="262"/>
      <c r="MPS29" s="262"/>
      <c r="MPT29" s="262"/>
      <c r="MPU29" s="261"/>
      <c r="MPV29" s="262"/>
      <c r="MPW29" s="262"/>
      <c r="MPX29" s="262"/>
      <c r="MPY29" s="261"/>
      <c r="MPZ29" s="262"/>
      <c r="MQA29" s="262"/>
      <c r="MQB29" s="262"/>
      <c r="MQC29" s="261"/>
      <c r="MQD29" s="262"/>
      <c r="MQE29" s="262"/>
      <c r="MQF29" s="262"/>
      <c r="MQG29" s="261"/>
      <c r="MQH29" s="262"/>
      <c r="MQI29" s="262"/>
      <c r="MQJ29" s="262"/>
      <c r="MQK29" s="261"/>
      <c r="MQL29" s="262"/>
      <c r="MQM29" s="262"/>
      <c r="MQN29" s="262"/>
      <c r="MQO29" s="261"/>
      <c r="MQP29" s="262"/>
      <c r="MQQ29" s="262"/>
      <c r="MQR29" s="262"/>
      <c r="MQS29" s="261"/>
      <c r="MQT29" s="262"/>
      <c r="MQU29" s="262"/>
      <c r="MQV29" s="262"/>
      <c r="MQW29" s="261"/>
      <c r="MQX29" s="262"/>
      <c r="MQY29" s="262"/>
      <c r="MQZ29" s="262"/>
      <c r="MRA29" s="261"/>
      <c r="MRB29" s="262"/>
      <c r="MRC29" s="262"/>
      <c r="MRD29" s="262"/>
      <c r="MRE29" s="261"/>
      <c r="MRF29" s="262"/>
      <c r="MRG29" s="262"/>
      <c r="MRH29" s="262"/>
      <c r="MRI29" s="261"/>
      <c r="MRJ29" s="262"/>
      <c r="MRK29" s="262"/>
      <c r="MRL29" s="262"/>
      <c r="MRM29" s="261"/>
      <c r="MRN29" s="262"/>
      <c r="MRO29" s="262"/>
      <c r="MRP29" s="262"/>
      <c r="MRQ29" s="261"/>
      <c r="MRR29" s="262"/>
      <c r="MRS29" s="262"/>
      <c r="MRT29" s="262"/>
      <c r="MRU29" s="261"/>
      <c r="MRV29" s="262"/>
      <c r="MRW29" s="262"/>
      <c r="MRX29" s="262"/>
      <c r="MRY29" s="261"/>
      <c r="MRZ29" s="262"/>
      <c r="MSA29" s="262"/>
      <c r="MSB29" s="262"/>
      <c r="MSC29" s="261"/>
      <c r="MSD29" s="262"/>
      <c r="MSE29" s="262"/>
      <c r="MSF29" s="262"/>
      <c r="MSG29" s="261"/>
      <c r="MSH29" s="262"/>
      <c r="MSI29" s="262"/>
      <c r="MSJ29" s="262"/>
      <c r="MSK29" s="261"/>
      <c r="MSL29" s="262"/>
      <c r="MSM29" s="262"/>
      <c r="MSN29" s="262"/>
      <c r="MSO29" s="261"/>
      <c r="MSP29" s="262"/>
      <c r="MSQ29" s="262"/>
      <c r="MSR29" s="262"/>
      <c r="MSS29" s="261"/>
      <c r="MST29" s="262"/>
      <c r="MSU29" s="262"/>
      <c r="MSV29" s="262"/>
      <c r="MSW29" s="261"/>
      <c r="MSX29" s="262"/>
      <c r="MSY29" s="262"/>
      <c r="MSZ29" s="262"/>
      <c r="MTA29" s="261"/>
      <c r="MTB29" s="262"/>
      <c r="MTC29" s="262"/>
      <c r="MTD29" s="262"/>
      <c r="MTE29" s="261"/>
      <c r="MTF29" s="262"/>
      <c r="MTG29" s="262"/>
      <c r="MTH29" s="262"/>
      <c r="MTI29" s="261"/>
      <c r="MTJ29" s="262"/>
      <c r="MTK29" s="262"/>
      <c r="MTL29" s="262"/>
      <c r="MTM29" s="261"/>
      <c r="MTN29" s="262"/>
      <c r="MTO29" s="262"/>
      <c r="MTP29" s="262"/>
      <c r="MTQ29" s="261"/>
      <c r="MTR29" s="262"/>
      <c r="MTS29" s="262"/>
      <c r="MTT29" s="262"/>
      <c r="MTU29" s="261"/>
      <c r="MTV29" s="262"/>
      <c r="MTW29" s="262"/>
      <c r="MTX29" s="262"/>
      <c r="MTY29" s="261"/>
      <c r="MTZ29" s="262"/>
      <c r="MUA29" s="262"/>
      <c r="MUB29" s="262"/>
      <c r="MUC29" s="261"/>
      <c r="MUD29" s="262"/>
      <c r="MUE29" s="262"/>
      <c r="MUF29" s="262"/>
      <c r="MUG29" s="261"/>
      <c r="MUH29" s="262"/>
      <c r="MUI29" s="262"/>
      <c r="MUJ29" s="262"/>
      <c r="MUK29" s="261"/>
      <c r="MUL29" s="262"/>
      <c r="MUM29" s="262"/>
      <c r="MUN29" s="262"/>
      <c r="MUO29" s="261"/>
      <c r="MUP29" s="262"/>
      <c r="MUQ29" s="262"/>
      <c r="MUR29" s="262"/>
      <c r="MUS29" s="261"/>
      <c r="MUT29" s="262"/>
      <c r="MUU29" s="262"/>
      <c r="MUV29" s="262"/>
      <c r="MUW29" s="261"/>
      <c r="MUX29" s="262"/>
      <c r="MUY29" s="262"/>
      <c r="MUZ29" s="262"/>
      <c r="MVA29" s="261"/>
      <c r="MVB29" s="262"/>
      <c r="MVC29" s="262"/>
      <c r="MVD29" s="262"/>
      <c r="MVE29" s="261"/>
      <c r="MVF29" s="262"/>
      <c r="MVG29" s="262"/>
      <c r="MVH29" s="262"/>
      <c r="MVI29" s="261"/>
      <c r="MVJ29" s="262"/>
      <c r="MVK29" s="262"/>
      <c r="MVL29" s="262"/>
      <c r="MVM29" s="261"/>
      <c r="MVN29" s="262"/>
      <c r="MVO29" s="262"/>
      <c r="MVP29" s="262"/>
      <c r="MVQ29" s="261"/>
      <c r="MVR29" s="262"/>
      <c r="MVS29" s="262"/>
      <c r="MVT29" s="262"/>
      <c r="MVU29" s="261"/>
      <c r="MVV29" s="262"/>
      <c r="MVW29" s="262"/>
      <c r="MVX29" s="262"/>
      <c r="MVY29" s="261"/>
      <c r="MVZ29" s="262"/>
      <c r="MWA29" s="262"/>
      <c r="MWB29" s="262"/>
      <c r="MWC29" s="261"/>
      <c r="MWD29" s="262"/>
      <c r="MWE29" s="262"/>
      <c r="MWF29" s="262"/>
      <c r="MWG29" s="261"/>
      <c r="MWH29" s="262"/>
      <c r="MWI29" s="262"/>
      <c r="MWJ29" s="262"/>
      <c r="MWK29" s="261"/>
      <c r="MWL29" s="262"/>
      <c r="MWM29" s="262"/>
      <c r="MWN29" s="262"/>
      <c r="MWO29" s="261"/>
      <c r="MWP29" s="262"/>
      <c r="MWQ29" s="262"/>
      <c r="MWR29" s="262"/>
      <c r="MWS29" s="261"/>
      <c r="MWT29" s="262"/>
      <c r="MWU29" s="262"/>
      <c r="MWV29" s="262"/>
      <c r="MWW29" s="261"/>
      <c r="MWX29" s="262"/>
      <c r="MWY29" s="262"/>
      <c r="MWZ29" s="262"/>
      <c r="MXA29" s="261"/>
      <c r="MXB29" s="262"/>
      <c r="MXC29" s="262"/>
      <c r="MXD29" s="262"/>
      <c r="MXE29" s="261"/>
      <c r="MXF29" s="262"/>
      <c r="MXG29" s="262"/>
      <c r="MXH29" s="262"/>
      <c r="MXI29" s="261"/>
      <c r="MXJ29" s="262"/>
      <c r="MXK29" s="262"/>
      <c r="MXL29" s="262"/>
      <c r="MXM29" s="261"/>
      <c r="MXN29" s="262"/>
      <c r="MXO29" s="262"/>
      <c r="MXP29" s="262"/>
      <c r="MXQ29" s="261"/>
      <c r="MXR29" s="262"/>
      <c r="MXS29" s="262"/>
      <c r="MXT29" s="262"/>
      <c r="MXU29" s="261"/>
      <c r="MXV29" s="262"/>
      <c r="MXW29" s="262"/>
      <c r="MXX29" s="262"/>
      <c r="MXY29" s="261"/>
      <c r="MXZ29" s="262"/>
      <c r="MYA29" s="262"/>
      <c r="MYB29" s="262"/>
      <c r="MYC29" s="261"/>
      <c r="MYD29" s="262"/>
      <c r="MYE29" s="262"/>
      <c r="MYF29" s="262"/>
      <c r="MYG29" s="261"/>
      <c r="MYH29" s="262"/>
      <c r="MYI29" s="262"/>
      <c r="MYJ29" s="262"/>
      <c r="MYK29" s="261"/>
      <c r="MYL29" s="262"/>
      <c r="MYM29" s="262"/>
      <c r="MYN29" s="262"/>
      <c r="MYO29" s="261"/>
      <c r="MYP29" s="262"/>
      <c r="MYQ29" s="262"/>
      <c r="MYR29" s="262"/>
      <c r="MYS29" s="261"/>
      <c r="MYT29" s="262"/>
      <c r="MYU29" s="262"/>
      <c r="MYV29" s="262"/>
      <c r="MYW29" s="261"/>
      <c r="MYX29" s="262"/>
      <c r="MYY29" s="262"/>
      <c r="MYZ29" s="262"/>
      <c r="MZA29" s="261"/>
      <c r="MZB29" s="262"/>
      <c r="MZC29" s="262"/>
      <c r="MZD29" s="262"/>
      <c r="MZE29" s="261"/>
      <c r="MZF29" s="262"/>
      <c r="MZG29" s="262"/>
      <c r="MZH29" s="262"/>
      <c r="MZI29" s="261"/>
      <c r="MZJ29" s="262"/>
      <c r="MZK29" s="262"/>
      <c r="MZL29" s="262"/>
      <c r="MZM29" s="261"/>
      <c r="MZN29" s="262"/>
      <c r="MZO29" s="262"/>
      <c r="MZP29" s="262"/>
      <c r="MZQ29" s="261"/>
      <c r="MZR29" s="262"/>
      <c r="MZS29" s="262"/>
      <c r="MZT29" s="262"/>
      <c r="MZU29" s="261"/>
      <c r="MZV29" s="262"/>
      <c r="MZW29" s="262"/>
      <c r="MZX29" s="262"/>
      <c r="MZY29" s="261"/>
      <c r="MZZ29" s="262"/>
      <c r="NAA29" s="262"/>
      <c r="NAB29" s="262"/>
      <c r="NAC29" s="261"/>
      <c r="NAD29" s="262"/>
      <c r="NAE29" s="262"/>
      <c r="NAF29" s="262"/>
      <c r="NAG29" s="261"/>
      <c r="NAH29" s="262"/>
      <c r="NAI29" s="262"/>
      <c r="NAJ29" s="262"/>
      <c r="NAK29" s="261"/>
      <c r="NAL29" s="262"/>
      <c r="NAM29" s="262"/>
      <c r="NAN29" s="262"/>
      <c r="NAO29" s="261"/>
      <c r="NAP29" s="262"/>
      <c r="NAQ29" s="262"/>
      <c r="NAR29" s="262"/>
      <c r="NAS29" s="261"/>
      <c r="NAT29" s="262"/>
      <c r="NAU29" s="262"/>
      <c r="NAV29" s="262"/>
      <c r="NAW29" s="261"/>
      <c r="NAX29" s="262"/>
      <c r="NAY29" s="262"/>
      <c r="NAZ29" s="262"/>
      <c r="NBA29" s="261"/>
      <c r="NBB29" s="262"/>
      <c r="NBC29" s="262"/>
      <c r="NBD29" s="262"/>
      <c r="NBE29" s="261"/>
      <c r="NBF29" s="262"/>
      <c r="NBG29" s="262"/>
      <c r="NBH29" s="262"/>
      <c r="NBI29" s="261"/>
      <c r="NBJ29" s="262"/>
      <c r="NBK29" s="262"/>
      <c r="NBL29" s="262"/>
      <c r="NBM29" s="261"/>
      <c r="NBN29" s="262"/>
      <c r="NBO29" s="262"/>
      <c r="NBP29" s="262"/>
      <c r="NBQ29" s="261"/>
      <c r="NBR29" s="262"/>
      <c r="NBS29" s="262"/>
      <c r="NBT29" s="262"/>
      <c r="NBU29" s="261"/>
      <c r="NBV29" s="262"/>
      <c r="NBW29" s="262"/>
      <c r="NBX29" s="262"/>
      <c r="NBY29" s="261"/>
      <c r="NBZ29" s="262"/>
      <c r="NCA29" s="262"/>
      <c r="NCB29" s="262"/>
      <c r="NCC29" s="261"/>
      <c r="NCD29" s="262"/>
      <c r="NCE29" s="262"/>
      <c r="NCF29" s="262"/>
      <c r="NCG29" s="261"/>
      <c r="NCH29" s="262"/>
      <c r="NCI29" s="262"/>
      <c r="NCJ29" s="262"/>
      <c r="NCK29" s="261"/>
      <c r="NCL29" s="262"/>
      <c r="NCM29" s="262"/>
      <c r="NCN29" s="262"/>
      <c r="NCO29" s="261"/>
      <c r="NCP29" s="262"/>
      <c r="NCQ29" s="262"/>
      <c r="NCR29" s="262"/>
      <c r="NCS29" s="261"/>
      <c r="NCT29" s="262"/>
      <c r="NCU29" s="262"/>
      <c r="NCV29" s="262"/>
      <c r="NCW29" s="261"/>
      <c r="NCX29" s="262"/>
      <c r="NCY29" s="262"/>
      <c r="NCZ29" s="262"/>
      <c r="NDA29" s="261"/>
      <c r="NDB29" s="262"/>
      <c r="NDC29" s="262"/>
      <c r="NDD29" s="262"/>
      <c r="NDE29" s="261"/>
      <c r="NDF29" s="262"/>
      <c r="NDG29" s="262"/>
      <c r="NDH29" s="262"/>
      <c r="NDI29" s="261"/>
      <c r="NDJ29" s="262"/>
      <c r="NDK29" s="262"/>
      <c r="NDL29" s="262"/>
      <c r="NDM29" s="261"/>
      <c r="NDN29" s="262"/>
      <c r="NDO29" s="262"/>
      <c r="NDP29" s="262"/>
      <c r="NDQ29" s="261"/>
      <c r="NDR29" s="262"/>
      <c r="NDS29" s="262"/>
      <c r="NDT29" s="262"/>
      <c r="NDU29" s="261"/>
      <c r="NDV29" s="262"/>
      <c r="NDW29" s="262"/>
      <c r="NDX29" s="262"/>
      <c r="NDY29" s="261"/>
      <c r="NDZ29" s="262"/>
      <c r="NEA29" s="262"/>
      <c r="NEB29" s="262"/>
      <c r="NEC29" s="261"/>
      <c r="NED29" s="262"/>
      <c r="NEE29" s="262"/>
      <c r="NEF29" s="262"/>
      <c r="NEG29" s="261"/>
      <c r="NEH29" s="262"/>
      <c r="NEI29" s="262"/>
      <c r="NEJ29" s="262"/>
      <c r="NEK29" s="261"/>
      <c r="NEL29" s="262"/>
      <c r="NEM29" s="262"/>
      <c r="NEN29" s="262"/>
      <c r="NEO29" s="261"/>
      <c r="NEP29" s="262"/>
      <c r="NEQ29" s="262"/>
      <c r="NER29" s="262"/>
      <c r="NES29" s="261"/>
      <c r="NET29" s="262"/>
      <c r="NEU29" s="262"/>
      <c r="NEV29" s="262"/>
      <c r="NEW29" s="261"/>
      <c r="NEX29" s="262"/>
      <c r="NEY29" s="262"/>
      <c r="NEZ29" s="262"/>
      <c r="NFA29" s="261"/>
      <c r="NFB29" s="262"/>
      <c r="NFC29" s="262"/>
      <c r="NFD29" s="262"/>
      <c r="NFE29" s="261"/>
      <c r="NFF29" s="262"/>
      <c r="NFG29" s="262"/>
      <c r="NFH29" s="262"/>
      <c r="NFI29" s="261"/>
      <c r="NFJ29" s="262"/>
      <c r="NFK29" s="262"/>
      <c r="NFL29" s="262"/>
      <c r="NFM29" s="261"/>
      <c r="NFN29" s="262"/>
      <c r="NFO29" s="262"/>
      <c r="NFP29" s="262"/>
      <c r="NFQ29" s="261"/>
      <c r="NFR29" s="262"/>
      <c r="NFS29" s="262"/>
      <c r="NFT29" s="262"/>
      <c r="NFU29" s="261"/>
      <c r="NFV29" s="262"/>
      <c r="NFW29" s="262"/>
      <c r="NFX29" s="262"/>
      <c r="NFY29" s="261"/>
      <c r="NFZ29" s="262"/>
      <c r="NGA29" s="262"/>
      <c r="NGB29" s="262"/>
      <c r="NGC29" s="261"/>
      <c r="NGD29" s="262"/>
      <c r="NGE29" s="262"/>
      <c r="NGF29" s="262"/>
      <c r="NGG29" s="261"/>
      <c r="NGH29" s="262"/>
      <c r="NGI29" s="262"/>
      <c r="NGJ29" s="262"/>
      <c r="NGK29" s="261"/>
      <c r="NGL29" s="262"/>
      <c r="NGM29" s="262"/>
      <c r="NGN29" s="262"/>
      <c r="NGO29" s="261"/>
      <c r="NGP29" s="262"/>
      <c r="NGQ29" s="262"/>
      <c r="NGR29" s="262"/>
      <c r="NGS29" s="261"/>
      <c r="NGT29" s="262"/>
      <c r="NGU29" s="262"/>
      <c r="NGV29" s="262"/>
      <c r="NGW29" s="261"/>
      <c r="NGX29" s="262"/>
      <c r="NGY29" s="262"/>
      <c r="NGZ29" s="262"/>
      <c r="NHA29" s="261"/>
      <c r="NHB29" s="262"/>
      <c r="NHC29" s="262"/>
      <c r="NHD29" s="262"/>
      <c r="NHE29" s="261"/>
      <c r="NHF29" s="262"/>
      <c r="NHG29" s="262"/>
      <c r="NHH29" s="262"/>
      <c r="NHI29" s="261"/>
      <c r="NHJ29" s="262"/>
      <c r="NHK29" s="262"/>
      <c r="NHL29" s="262"/>
      <c r="NHM29" s="261"/>
      <c r="NHN29" s="262"/>
      <c r="NHO29" s="262"/>
      <c r="NHP29" s="262"/>
      <c r="NHQ29" s="261"/>
      <c r="NHR29" s="262"/>
      <c r="NHS29" s="262"/>
      <c r="NHT29" s="262"/>
      <c r="NHU29" s="261"/>
      <c r="NHV29" s="262"/>
      <c r="NHW29" s="262"/>
      <c r="NHX29" s="262"/>
      <c r="NHY29" s="261"/>
      <c r="NHZ29" s="262"/>
      <c r="NIA29" s="262"/>
      <c r="NIB29" s="262"/>
      <c r="NIC29" s="261"/>
      <c r="NID29" s="262"/>
      <c r="NIE29" s="262"/>
      <c r="NIF29" s="262"/>
      <c r="NIG29" s="261"/>
      <c r="NIH29" s="262"/>
      <c r="NII29" s="262"/>
      <c r="NIJ29" s="262"/>
      <c r="NIK29" s="261"/>
      <c r="NIL29" s="262"/>
      <c r="NIM29" s="262"/>
      <c r="NIN29" s="262"/>
      <c r="NIO29" s="261"/>
      <c r="NIP29" s="262"/>
      <c r="NIQ29" s="262"/>
      <c r="NIR29" s="262"/>
      <c r="NIS29" s="261"/>
      <c r="NIT29" s="262"/>
      <c r="NIU29" s="262"/>
      <c r="NIV29" s="262"/>
      <c r="NIW29" s="261"/>
      <c r="NIX29" s="262"/>
      <c r="NIY29" s="262"/>
      <c r="NIZ29" s="262"/>
      <c r="NJA29" s="261"/>
      <c r="NJB29" s="262"/>
      <c r="NJC29" s="262"/>
      <c r="NJD29" s="262"/>
      <c r="NJE29" s="261"/>
      <c r="NJF29" s="262"/>
      <c r="NJG29" s="262"/>
      <c r="NJH29" s="262"/>
      <c r="NJI29" s="261"/>
      <c r="NJJ29" s="262"/>
      <c r="NJK29" s="262"/>
      <c r="NJL29" s="262"/>
      <c r="NJM29" s="261"/>
      <c r="NJN29" s="262"/>
      <c r="NJO29" s="262"/>
      <c r="NJP29" s="262"/>
      <c r="NJQ29" s="261"/>
      <c r="NJR29" s="262"/>
      <c r="NJS29" s="262"/>
      <c r="NJT29" s="262"/>
      <c r="NJU29" s="261"/>
      <c r="NJV29" s="262"/>
      <c r="NJW29" s="262"/>
      <c r="NJX29" s="262"/>
      <c r="NJY29" s="261"/>
      <c r="NJZ29" s="262"/>
      <c r="NKA29" s="262"/>
      <c r="NKB29" s="262"/>
      <c r="NKC29" s="261"/>
      <c r="NKD29" s="262"/>
      <c r="NKE29" s="262"/>
      <c r="NKF29" s="262"/>
      <c r="NKG29" s="261"/>
      <c r="NKH29" s="262"/>
      <c r="NKI29" s="262"/>
      <c r="NKJ29" s="262"/>
      <c r="NKK29" s="261"/>
      <c r="NKL29" s="262"/>
      <c r="NKM29" s="262"/>
      <c r="NKN29" s="262"/>
      <c r="NKO29" s="261"/>
      <c r="NKP29" s="262"/>
      <c r="NKQ29" s="262"/>
      <c r="NKR29" s="262"/>
      <c r="NKS29" s="261"/>
      <c r="NKT29" s="262"/>
      <c r="NKU29" s="262"/>
      <c r="NKV29" s="262"/>
      <c r="NKW29" s="261"/>
      <c r="NKX29" s="262"/>
      <c r="NKY29" s="262"/>
      <c r="NKZ29" s="262"/>
      <c r="NLA29" s="261"/>
      <c r="NLB29" s="262"/>
      <c r="NLC29" s="262"/>
      <c r="NLD29" s="262"/>
      <c r="NLE29" s="261"/>
      <c r="NLF29" s="262"/>
      <c r="NLG29" s="262"/>
      <c r="NLH29" s="262"/>
      <c r="NLI29" s="261"/>
      <c r="NLJ29" s="262"/>
      <c r="NLK29" s="262"/>
      <c r="NLL29" s="262"/>
      <c r="NLM29" s="261"/>
      <c r="NLN29" s="262"/>
      <c r="NLO29" s="262"/>
      <c r="NLP29" s="262"/>
      <c r="NLQ29" s="261"/>
      <c r="NLR29" s="262"/>
      <c r="NLS29" s="262"/>
      <c r="NLT29" s="262"/>
      <c r="NLU29" s="261"/>
      <c r="NLV29" s="262"/>
      <c r="NLW29" s="262"/>
      <c r="NLX29" s="262"/>
      <c r="NLY29" s="261"/>
      <c r="NLZ29" s="262"/>
      <c r="NMA29" s="262"/>
      <c r="NMB29" s="262"/>
      <c r="NMC29" s="261"/>
      <c r="NMD29" s="262"/>
      <c r="NME29" s="262"/>
      <c r="NMF29" s="262"/>
      <c r="NMG29" s="261"/>
      <c r="NMH29" s="262"/>
      <c r="NMI29" s="262"/>
      <c r="NMJ29" s="262"/>
      <c r="NMK29" s="261"/>
      <c r="NML29" s="262"/>
      <c r="NMM29" s="262"/>
      <c r="NMN29" s="262"/>
      <c r="NMO29" s="261"/>
      <c r="NMP29" s="262"/>
      <c r="NMQ29" s="262"/>
      <c r="NMR29" s="262"/>
      <c r="NMS29" s="261"/>
      <c r="NMT29" s="262"/>
      <c r="NMU29" s="262"/>
      <c r="NMV29" s="262"/>
      <c r="NMW29" s="261"/>
      <c r="NMX29" s="262"/>
      <c r="NMY29" s="262"/>
      <c r="NMZ29" s="262"/>
      <c r="NNA29" s="261"/>
      <c r="NNB29" s="262"/>
      <c r="NNC29" s="262"/>
      <c r="NND29" s="262"/>
      <c r="NNE29" s="261"/>
      <c r="NNF29" s="262"/>
      <c r="NNG29" s="262"/>
      <c r="NNH29" s="262"/>
      <c r="NNI29" s="261"/>
      <c r="NNJ29" s="262"/>
      <c r="NNK29" s="262"/>
      <c r="NNL29" s="262"/>
      <c r="NNM29" s="261"/>
      <c r="NNN29" s="262"/>
      <c r="NNO29" s="262"/>
      <c r="NNP29" s="262"/>
      <c r="NNQ29" s="261"/>
      <c r="NNR29" s="262"/>
      <c r="NNS29" s="262"/>
      <c r="NNT29" s="262"/>
      <c r="NNU29" s="261"/>
      <c r="NNV29" s="262"/>
      <c r="NNW29" s="262"/>
      <c r="NNX29" s="262"/>
      <c r="NNY29" s="261"/>
      <c r="NNZ29" s="262"/>
      <c r="NOA29" s="262"/>
      <c r="NOB29" s="262"/>
      <c r="NOC29" s="261"/>
      <c r="NOD29" s="262"/>
      <c r="NOE29" s="262"/>
      <c r="NOF29" s="262"/>
      <c r="NOG29" s="261"/>
      <c r="NOH29" s="262"/>
      <c r="NOI29" s="262"/>
      <c r="NOJ29" s="262"/>
      <c r="NOK29" s="261"/>
      <c r="NOL29" s="262"/>
      <c r="NOM29" s="262"/>
      <c r="NON29" s="262"/>
      <c r="NOO29" s="261"/>
      <c r="NOP29" s="262"/>
      <c r="NOQ29" s="262"/>
      <c r="NOR29" s="262"/>
      <c r="NOS29" s="261"/>
      <c r="NOT29" s="262"/>
      <c r="NOU29" s="262"/>
      <c r="NOV29" s="262"/>
      <c r="NOW29" s="261"/>
      <c r="NOX29" s="262"/>
      <c r="NOY29" s="262"/>
      <c r="NOZ29" s="262"/>
      <c r="NPA29" s="261"/>
      <c r="NPB29" s="262"/>
      <c r="NPC29" s="262"/>
      <c r="NPD29" s="262"/>
      <c r="NPE29" s="261"/>
      <c r="NPF29" s="262"/>
      <c r="NPG29" s="262"/>
      <c r="NPH29" s="262"/>
      <c r="NPI29" s="261"/>
      <c r="NPJ29" s="262"/>
      <c r="NPK29" s="262"/>
      <c r="NPL29" s="262"/>
      <c r="NPM29" s="261"/>
      <c r="NPN29" s="262"/>
      <c r="NPO29" s="262"/>
      <c r="NPP29" s="262"/>
      <c r="NPQ29" s="261"/>
      <c r="NPR29" s="262"/>
      <c r="NPS29" s="262"/>
      <c r="NPT29" s="262"/>
      <c r="NPU29" s="261"/>
      <c r="NPV29" s="262"/>
      <c r="NPW29" s="262"/>
      <c r="NPX29" s="262"/>
      <c r="NPY29" s="261"/>
      <c r="NPZ29" s="262"/>
      <c r="NQA29" s="262"/>
      <c r="NQB29" s="262"/>
      <c r="NQC29" s="261"/>
      <c r="NQD29" s="262"/>
      <c r="NQE29" s="262"/>
      <c r="NQF29" s="262"/>
      <c r="NQG29" s="261"/>
      <c r="NQH29" s="262"/>
      <c r="NQI29" s="262"/>
      <c r="NQJ29" s="262"/>
      <c r="NQK29" s="261"/>
      <c r="NQL29" s="262"/>
      <c r="NQM29" s="262"/>
      <c r="NQN29" s="262"/>
      <c r="NQO29" s="261"/>
      <c r="NQP29" s="262"/>
      <c r="NQQ29" s="262"/>
      <c r="NQR29" s="262"/>
      <c r="NQS29" s="261"/>
      <c r="NQT29" s="262"/>
      <c r="NQU29" s="262"/>
      <c r="NQV29" s="262"/>
      <c r="NQW29" s="261"/>
      <c r="NQX29" s="262"/>
      <c r="NQY29" s="262"/>
      <c r="NQZ29" s="262"/>
      <c r="NRA29" s="261"/>
      <c r="NRB29" s="262"/>
      <c r="NRC29" s="262"/>
      <c r="NRD29" s="262"/>
      <c r="NRE29" s="261"/>
      <c r="NRF29" s="262"/>
      <c r="NRG29" s="262"/>
      <c r="NRH29" s="262"/>
      <c r="NRI29" s="261"/>
      <c r="NRJ29" s="262"/>
      <c r="NRK29" s="262"/>
      <c r="NRL29" s="262"/>
      <c r="NRM29" s="261"/>
      <c r="NRN29" s="262"/>
      <c r="NRO29" s="262"/>
      <c r="NRP29" s="262"/>
      <c r="NRQ29" s="261"/>
      <c r="NRR29" s="262"/>
      <c r="NRS29" s="262"/>
      <c r="NRT29" s="262"/>
      <c r="NRU29" s="261"/>
      <c r="NRV29" s="262"/>
      <c r="NRW29" s="262"/>
      <c r="NRX29" s="262"/>
      <c r="NRY29" s="261"/>
      <c r="NRZ29" s="262"/>
      <c r="NSA29" s="262"/>
      <c r="NSB29" s="262"/>
      <c r="NSC29" s="261"/>
      <c r="NSD29" s="262"/>
      <c r="NSE29" s="262"/>
      <c r="NSF29" s="262"/>
      <c r="NSG29" s="261"/>
      <c r="NSH29" s="262"/>
      <c r="NSI29" s="262"/>
      <c r="NSJ29" s="262"/>
      <c r="NSK29" s="261"/>
      <c r="NSL29" s="262"/>
      <c r="NSM29" s="262"/>
      <c r="NSN29" s="262"/>
      <c r="NSO29" s="261"/>
      <c r="NSP29" s="262"/>
      <c r="NSQ29" s="262"/>
      <c r="NSR29" s="262"/>
      <c r="NSS29" s="261"/>
      <c r="NST29" s="262"/>
      <c r="NSU29" s="262"/>
      <c r="NSV29" s="262"/>
      <c r="NSW29" s="261"/>
      <c r="NSX29" s="262"/>
      <c r="NSY29" s="262"/>
      <c r="NSZ29" s="262"/>
      <c r="NTA29" s="261"/>
      <c r="NTB29" s="262"/>
      <c r="NTC29" s="262"/>
      <c r="NTD29" s="262"/>
      <c r="NTE29" s="261"/>
      <c r="NTF29" s="262"/>
      <c r="NTG29" s="262"/>
      <c r="NTH29" s="262"/>
      <c r="NTI29" s="261"/>
      <c r="NTJ29" s="262"/>
      <c r="NTK29" s="262"/>
      <c r="NTL29" s="262"/>
      <c r="NTM29" s="261"/>
      <c r="NTN29" s="262"/>
      <c r="NTO29" s="262"/>
      <c r="NTP29" s="262"/>
      <c r="NTQ29" s="261"/>
      <c r="NTR29" s="262"/>
      <c r="NTS29" s="262"/>
      <c r="NTT29" s="262"/>
      <c r="NTU29" s="261"/>
      <c r="NTV29" s="262"/>
      <c r="NTW29" s="262"/>
      <c r="NTX29" s="262"/>
      <c r="NTY29" s="261"/>
      <c r="NTZ29" s="262"/>
      <c r="NUA29" s="262"/>
      <c r="NUB29" s="262"/>
      <c r="NUC29" s="261"/>
      <c r="NUD29" s="262"/>
      <c r="NUE29" s="262"/>
      <c r="NUF29" s="262"/>
      <c r="NUG29" s="261"/>
      <c r="NUH29" s="262"/>
      <c r="NUI29" s="262"/>
      <c r="NUJ29" s="262"/>
      <c r="NUK29" s="261"/>
      <c r="NUL29" s="262"/>
      <c r="NUM29" s="262"/>
      <c r="NUN29" s="262"/>
      <c r="NUO29" s="261"/>
      <c r="NUP29" s="262"/>
      <c r="NUQ29" s="262"/>
      <c r="NUR29" s="262"/>
      <c r="NUS29" s="261"/>
      <c r="NUT29" s="262"/>
      <c r="NUU29" s="262"/>
      <c r="NUV29" s="262"/>
      <c r="NUW29" s="261"/>
      <c r="NUX29" s="262"/>
      <c r="NUY29" s="262"/>
      <c r="NUZ29" s="262"/>
      <c r="NVA29" s="261"/>
      <c r="NVB29" s="262"/>
      <c r="NVC29" s="262"/>
      <c r="NVD29" s="262"/>
      <c r="NVE29" s="261"/>
      <c r="NVF29" s="262"/>
      <c r="NVG29" s="262"/>
      <c r="NVH29" s="262"/>
      <c r="NVI29" s="261"/>
      <c r="NVJ29" s="262"/>
      <c r="NVK29" s="262"/>
      <c r="NVL29" s="262"/>
      <c r="NVM29" s="261"/>
      <c r="NVN29" s="262"/>
      <c r="NVO29" s="262"/>
      <c r="NVP29" s="262"/>
      <c r="NVQ29" s="261"/>
      <c r="NVR29" s="262"/>
      <c r="NVS29" s="262"/>
      <c r="NVT29" s="262"/>
      <c r="NVU29" s="261"/>
      <c r="NVV29" s="262"/>
      <c r="NVW29" s="262"/>
      <c r="NVX29" s="262"/>
      <c r="NVY29" s="261"/>
      <c r="NVZ29" s="262"/>
      <c r="NWA29" s="262"/>
      <c r="NWB29" s="262"/>
      <c r="NWC29" s="261"/>
      <c r="NWD29" s="262"/>
      <c r="NWE29" s="262"/>
      <c r="NWF29" s="262"/>
      <c r="NWG29" s="261"/>
      <c r="NWH29" s="262"/>
      <c r="NWI29" s="262"/>
      <c r="NWJ29" s="262"/>
      <c r="NWK29" s="261"/>
      <c r="NWL29" s="262"/>
      <c r="NWM29" s="262"/>
      <c r="NWN29" s="262"/>
      <c r="NWO29" s="261"/>
      <c r="NWP29" s="262"/>
      <c r="NWQ29" s="262"/>
      <c r="NWR29" s="262"/>
      <c r="NWS29" s="261"/>
      <c r="NWT29" s="262"/>
      <c r="NWU29" s="262"/>
      <c r="NWV29" s="262"/>
      <c r="NWW29" s="261"/>
      <c r="NWX29" s="262"/>
      <c r="NWY29" s="262"/>
      <c r="NWZ29" s="262"/>
      <c r="NXA29" s="261"/>
      <c r="NXB29" s="262"/>
      <c r="NXC29" s="262"/>
      <c r="NXD29" s="262"/>
      <c r="NXE29" s="261"/>
      <c r="NXF29" s="262"/>
      <c r="NXG29" s="262"/>
      <c r="NXH29" s="262"/>
      <c r="NXI29" s="261"/>
      <c r="NXJ29" s="262"/>
      <c r="NXK29" s="262"/>
      <c r="NXL29" s="262"/>
      <c r="NXM29" s="261"/>
      <c r="NXN29" s="262"/>
      <c r="NXO29" s="262"/>
      <c r="NXP29" s="262"/>
      <c r="NXQ29" s="261"/>
      <c r="NXR29" s="262"/>
      <c r="NXS29" s="262"/>
      <c r="NXT29" s="262"/>
      <c r="NXU29" s="261"/>
      <c r="NXV29" s="262"/>
      <c r="NXW29" s="262"/>
      <c r="NXX29" s="262"/>
      <c r="NXY29" s="261"/>
      <c r="NXZ29" s="262"/>
      <c r="NYA29" s="262"/>
      <c r="NYB29" s="262"/>
      <c r="NYC29" s="261"/>
      <c r="NYD29" s="262"/>
      <c r="NYE29" s="262"/>
      <c r="NYF29" s="262"/>
      <c r="NYG29" s="261"/>
      <c r="NYH29" s="262"/>
      <c r="NYI29" s="262"/>
      <c r="NYJ29" s="262"/>
      <c r="NYK29" s="261"/>
      <c r="NYL29" s="262"/>
      <c r="NYM29" s="262"/>
      <c r="NYN29" s="262"/>
      <c r="NYO29" s="261"/>
      <c r="NYP29" s="262"/>
      <c r="NYQ29" s="262"/>
      <c r="NYR29" s="262"/>
      <c r="NYS29" s="261"/>
      <c r="NYT29" s="262"/>
      <c r="NYU29" s="262"/>
      <c r="NYV29" s="262"/>
      <c r="NYW29" s="261"/>
      <c r="NYX29" s="262"/>
      <c r="NYY29" s="262"/>
      <c r="NYZ29" s="262"/>
      <c r="NZA29" s="261"/>
      <c r="NZB29" s="262"/>
      <c r="NZC29" s="262"/>
      <c r="NZD29" s="262"/>
      <c r="NZE29" s="261"/>
      <c r="NZF29" s="262"/>
      <c r="NZG29" s="262"/>
      <c r="NZH29" s="262"/>
      <c r="NZI29" s="261"/>
      <c r="NZJ29" s="262"/>
      <c r="NZK29" s="262"/>
      <c r="NZL29" s="262"/>
      <c r="NZM29" s="261"/>
      <c r="NZN29" s="262"/>
      <c r="NZO29" s="262"/>
      <c r="NZP29" s="262"/>
      <c r="NZQ29" s="261"/>
      <c r="NZR29" s="262"/>
      <c r="NZS29" s="262"/>
      <c r="NZT29" s="262"/>
      <c r="NZU29" s="261"/>
      <c r="NZV29" s="262"/>
      <c r="NZW29" s="262"/>
      <c r="NZX29" s="262"/>
      <c r="NZY29" s="261"/>
      <c r="NZZ29" s="262"/>
      <c r="OAA29" s="262"/>
      <c r="OAB29" s="262"/>
      <c r="OAC29" s="261"/>
      <c r="OAD29" s="262"/>
      <c r="OAE29" s="262"/>
      <c r="OAF29" s="262"/>
      <c r="OAG29" s="261"/>
      <c r="OAH29" s="262"/>
      <c r="OAI29" s="262"/>
      <c r="OAJ29" s="262"/>
      <c r="OAK29" s="261"/>
      <c r="OAL29" s="262"/>
      <c r="OAM29" s="262"/>
      <c r="OAN29" s="262"/>
      <c r="OAO29" s="261"/>
      <c r="OAP29" s="262"/>
      <c r="OAQ29" s="262"/>
      <c r="OAR29" s="262"/>
      <c r="OAS29" s="261"/>
      <c r="OAT29" s="262"/>
      <c r="OAU29" s="262"/>
      <c r="OAV29" s="262"/>
      <c r="OAW29" s="261"/>
      <c r="OAX29" s="262"/>
      <c r="OAY29" s="262"/>
      <c r="OAZ29" s="262"/>
      <c r="OBA29" s="261"/>
      <c r="OBB29" s="262"/>
      <c r="OBC29" s="262"/>
      <c r="OBD29" s="262"/>
      <c r="OBE29" s="261"/>
      <c r="OBF29" s="262"/>
      <c r="OBG29" s="262"/>
      <c r="OBH29" s="262"/>
      <c r="OBI29" s="261"/>
      <c r="OBJ29" s="262"/>
      <c r="OBK29" s="262"/>
      <c r="OBL29" s="262"/>
      <c r="OBM29" s="261"/>
      <c r="OBN29" s="262"/>
      <c r="OBO29" s="262"/>
      <c r="OBP29" s="262"/>
      <c r="OBQ29" s="261"/>
      <c r="OBR29" s="262"/>
      <c r="OBS29" s="262"/>
      <c r="OBT29" s="262"/>
      <c r="OBU29" s="261"/>
      <c r="OBV29" s="262"/>
      <c r="OBW29" s="262"/>
      <c r="OBX29" s="262"/>
      <c r="OBY29" s="261"/>
      <c r="OBZ29" s="262"/>
      <c r="OCA29" s="262"/>
      <c r="OCB29" s="262"/>
      <c r="OCC29" s="261"/>
      <c r="OCD29" s="262"/>
      <c r="OCE29" s="262"/>
      <c r="OCF29" s="262"/>
      <c r="OCG29" s="261"/>
      <c r="OCH29" s="262"/>
      <c r="OCI29" s="262"/>
      <c r="OCJ29" s="262"/>
      <c r="OCK29" s="261"/>
      <c r="OCL29" s="262"/>
      <c r="OCM29" s="262"/>
      <c r="OCN29" s="262"/>
      <c r="OCO29" s="261"/>
      <c r="OCP29" s="262"/>
      <c r="OCQ29" s="262"/>
      <c r="OCR29" s="262"/>
      <c r="OCS29" s="261"/>
      <c r="OCT29" s="262"/>
      <c r="OCU29" s="262"/>
      <c r="OCV29" s="262"/>
      <c r="OCW29" s="261"/>
      <c r="OCX29" s="262"/>
      <c r="OCY29" s="262"/>
      <c r="OCZ29" s="262"/>
      <c r="ODA29" s="261"/>
      <c r="ODB29" s="262"/>
      <c r="ODC29" s="262"/>
      <c r="ODD29" s="262"/>
      <c r="ODE29" s="261"/>
      <c r="ODF29" s="262"/>
      <c r="ODG29" s="262"/>
      <c r="ODH29" s="262"/>
      <c r="ODI29" s="261"/>
      <c r="ODJ29" s="262"/>
      <c r="ODK29" s="262"/>
      <c r="ODL29" s="262"/>
      <c r="ODM29" s="261"/>
      <c r="ODN29" s="262"/>
      <c r="ODO29" s="262"/>
      <c r="ODP29" s="262"/>
      <c r="ODQ29" s="261"/>
      <c r="ODR29" s="262"/>
      <c r="ODS29" s="262"/>
      <c r="ODT29" s="262"/>
      <c r="ODU29" s="261"/>
      <c r="ODV29" s="262"/>
      <c r="ODW29" s="262"/>
      <c r="ODX29" s="262"/>
      <c r="ODY29" s="261"/>
      <c r="ODZ29" s="262"/>
      <c r="OEA29" s="262"/>
      <c r="OEB29" s="262"/>
      <c r="OEC29" s="261"/>
      <c r="OED29" s="262"/>
      <c r="OEE29" s="262"/>
      <c r="OEF29" s="262"/>
      <c r="OEG29" s="261"/>
      <c r="OEH29" s="262"/>
      <c r="OEI29" s="262"/>
      <c r="OEJ29" s="262"/>
      <c r="OEK29" s="261"/>
      <c r="OEL29" s="262"/>
      <c r="OEM29" s="262"/>
      <c r="OEN29" s="262"/>
      <c r="OEO29" s="261"/>
      <c r="OEP29" s="262"/>
      <c r="OEQ29" s="262"/>
      <c r="OER29" s="262"/>
      <c r="OES29" s="261"/>
      <c r="OET29" s="262"/>
      <c r="OEU29" s="262"/>
      <c r="OEV29" s="262"/>
      <c r="OEW29" s="261"/>
      <c r="OEX29" s="262"/>
      <c r="OEY29" s="262"/>
      <c r="OEZ29" s="262"/>
      <c r="OFA29" s="261"/>
      <c r="OFB29" s="262"/>
      <c r="OFC29" s="262"/>
      <c r="OFD29" s="262"/>
      <c r="OFE29" s="261"/>
      <c r="OFF29" s="262"/>
      <c r="OFG29" s="262"/>
      <c r="OFH29" s="262"/>
      <c r="OFI29" s="261"/>
      <c r="OFJ29" s="262"/>
      <c r="OFK29" s="262"/>
      <c r="OFL29" s="262"/>
      <c r="OFM29" s="261"/>
      <c r="OFN29" s="262"/>
      <c r="OFO29" s="262"/>
      <c r="OFP29" s="262"/>
      <c r="OFQ29" s="261"/>
      <c r="OFR29" s="262"/>
      <c r="OFS29" s="262"/>
      <c r="OFT29" s="262"/>
      <c r="OFU29" s="261"/>
      <c r="OFV29" s="262"/>
      <c r="OFW29" s="262"/>
      <c r="OFX29" s="262"/>
      <c r="OFY29" s="261"/>
      <c r="OFZ29" s="262"/>
      <c r="OGA29" s="262"/>
      <c r="OGB29" s="262"/>
      <c r="OGC29" s="261"/>
      <c r="OGD29" s="262"/>
      <c r="OGE29" s="262"/>
      <c r="OGF29" s="262"/>
      <c r="OGG29" s="261"/>
      <c r="OGH29" s="262"/>
      <c r="OGI29" s="262"/>
      <c r="OGJ29" s="262"/>
      <c r="OGK29" s="261"/>
      <c r="OGL29" s="262"/>
      <c r="OGM29" s="262"/>
      <c r="OGN29" s="262"/>
      <c r="OGO29" s="261"/>
      <c r="OGP29" s="262"/>
      <c r="OGQ29" s="262"/>
      <c r="OGR29" s="262"/>
      <c r="OGS29" s="261"/>
      <c r="OGT29" s="262"/>
      <c r="OGU29" s="262"/>
      <c r="OGV29" s="262"/>
      <c r="OGW29" s="261"/>
      <c r="OGX29" s="262"/>
      <c r="OGY29" s="262"/>
      <c r="OGZ29" s="262"/>
      <c r="OHA29" s="261"/>
      <c r="OHB29" s="262"/>
      <c r="OHC29" s="262"/>
      <c r="OHD29" s="262"/>
      <c r="OHE29" s="261"/>
      <c r="OHF29" s="262"/>
      <c r="OHG29" s="262"/>
      <c r="OHH29" s="262"/>
      <c r="OHI29" s="261"/>
      <c r="OHJ29" s="262"/>
      <c r="OHK29" s="262"/>
      <c r="OHL29" s="262"/>
      <c r="OHM29" s="261"/>
      <c r="OHN29" s="262"/>
      <c r="OHO29" s="262"/>
      <c r="OHP29" s="262"/>
      <c r="OHQ29" s="261"/>
      <c r="OHR29" s="262"/>
      <c r="OHS29" s="262"/>
      <c r="OHT29" s="262"/>
      <c r="OHU29" s="261"/>
      <c r="OHV29" s="262"/>
      <c r="OHW29" s="262"/>
      <c r="OHX29" s="262"/>
      <c r="OHY29" s="261"/>
      <c r="OHZ29" s="262"/>
      <c r="OIA29" s="262"/>
      <c r="OIB29" s="262"/>
      <c r="OIC29" s="261"/>
      <c r="OID29" s="262"/>
      <c r="OIE29" s="262"/>
      <c r="OIF29" s="262"/>
      <c r="OIG29" s="261"/>
      <c r="OIH29" s="262"/>
      <c r="OII29" s="262"/>
      <c r="OIJ29" s="262"/>
      <c r="OIK29" s="261"/>
      <c r="OIL29" s="262"/>
      <c r="OIM29" s="262"/>
      <c r="OIN29" s="262"/>
      <c r="OIO29" s="261"/>
      <c r="OIP29" s="262"/>
      <c r="OIQ29" s="262"/>
      <c r="OIR29" s="262"/>
      <c r="OIS29" s="261"/>
      <c r="OIT29" s="262"/>
      <c r="OIU29" s="262"/>
      <c r="OIV29" s="262"/>
      <c r="OIW29" s="261"/>
      <c r="OIX29" s="262"/>
      <c r="OIY29" s="262"/>
      <c r="OIZ29" s="262"/>
      <c r="OJA29" s="261"/>
      <c r="OJB29" s="262"/>
      <c r="OJC29" s="262"/>
      <c r="OJD29" s="262"/>
      <c r="OJE29" s="261"/>
      <c r="OJF29" s="262"/>
      <c r="OJG29" s="262"/>
      <c r="OJH29" s="262"/>
      <c r="OJI29" s="261"/>
      <c r="OJJ29" s="262"/>
      <c r="OJK29" s="262"/>
      <c r="OJL29" s="262"/>
      <c r="OJM29" s="261"/>
      <c r="OJN29" s="262"/>
      <c r="OJO29" s="262"/>
      <c r="OJP29" s="262"/>
      <c r="OJQ29" s="261"/>
      <c r="OJR29" s="262"/>
      <c r="OJS29" s="262"/>
      <c r="OJT29" s="262"/>
      <c r="OJU29" s="261"/>
      <c r="OJV29" s="262"/>
      <c r="OJW29" s="262"/>
      <c r="OJX29" s="262"/>
      <c r="OJY29" s="261"/>
      <c r="OJZ29" s="262"/>
      <c r="OKA29" s="262"/>
      <c r="OKB29" s="262"/>
      <c r="OKC29" s="261"/>
      <c r="OKD29" s="262"/>
      <c r="OKE29" s="262"/>
      <c r="OKF29" s="262"/>
      <c r="OKG29" s="261"/>
      <c r="OKH29" s="262"/>
      <c r="OKI29" s="262"/>
      <c r="OKJ29" s="262"/>
      <c r="OKK29" s="261"/>
      <c r="OKL29" s="262"/>
      <c r="OKM29" s="262"/>
      <c r="OKN29" s="262"/>
      <c r="OKO29" s="261"/>
      <c r="OKP29" s="262"/>
      <c r="OKQ29" s="262"/>
      <c r="OKR29" s="262"/>
      <c r="OKS29" s="261"/>
      <c r="OKT29" s="262"/>
      <c r="OKU29" s="262"/>
      <c r="OKV29" s="262"/>
      <c r="OKW29" s="261"/>
      <c r="OKX29" s="262"/>
      <c r="OKY29" s="262"/>
      <c r="OKZ29" s="262"/>
      <c r="OLA29" s="261"/>
      <c r="OLB29" s="262"/>
      <c r="OLC29" s="262"/>
      <c r="OLD29" s="262"/>
      <c r="OLE29" s="261"/>
      <c r="OLF29" s="262"/>
      <c r="OLG29" s="262"/>
      <c r="OLH29" s="262"/>
      <c r="OLI29" s="261"/>
      <c r="OLJ29" s="262"/>
      <c r="OLK29" s="262"/>
      <c r="OLL29" s="262"/>
      <c r="OLM29" s="261"/>
      <c r="OLN29" s="262"/>
      <c r="OLO29" s="262"/>
      <c r="OLP29" s="262"/>
      <c r="OLQ29" s="261"/>
      <c r="OLR29" s="262"/>
      <c r="OLS29" s="262"/>
      <c r="OLT29" s="262"/>
      <c r="OLU29" s="261"/>
      <c r="OLV29" s="262"/>
      <c r="OLW29" s="262"/>
      <c r="OLX29" s="262"/>
      <c r="OLY29" s="261"/>
      <c r="OLZ29" s="262"/>
      <c r="OMA29" s="262"/>
      <c r="OMB29" s="262"/>
      <c r="OMC29" s="261"/>
      <c r="OMD29" s="262"/>
      <c r="OME29" s="262"/>
      <c r="OMF29" s="262"/>
      <c r="OMG29" s="261"/>
      <c r="OMH29" s="262"/>
      <c r="OMI29" s="262"/>
      <c r="OMJ29" s="262"/>
      <c r="OMK29" s="261"/>
      <c r="OML29" s="262"/>
      <c r="OMM29" s="262"/>
      <c r="OMN29" s="262"/>
      <c r="OMO29" s="261"/>
      <c r="OMP29" s="262"/>
      <c r="OMQ29" s="262"/>
      <c r="OMR29" s="262"/>
      <c r="OMS29" s="261"/>
      <c r="OMT29" s="262"/>
      <c r="OMU29" s="262"/>
      <c r="OMV29" s="262"/>
      <c r="OMW29" s="261"/>
      <c r="OMX29" s="262"/>
      <c r="OMY29" s="262"/>
      <c r="OMZ29" s="262"/>
      <c r="ONA29" s="261"/>
      <c r="ONB29" s="262"/>
      <c r="ONC29" s="262"/>
      <c r="OND29" s="262"/>
      <c r="ONE29" s="261"/>
      <c r="ONF29" s="262"/>
      <c r="ONG29" s="262"/>
      <c r="ONH29" s="262"/>
      <c r="ONI29" s="261"/>
      <c r="ONJ29" s="262"/>
      <c r="ONK29" s="262"/>
      <c r="ONL29" s="262"/>
      <c r="ONM29" s="261"/>
      <c r="ONN29" s="262"/>
      <c r="ONO29" s="262"/>
      <c r="ONP29" s="262"/>
      <c r="ONQ29" s="261"/>
      <c r="ONR29" s="262"/>
      <c r="ONS29" s="262"/>
      <c r="ONT29" s="262"/>
      <c r="ONU29" s="261"/>
      <c r="ONV29" s="262"/>
      <c r="ONW29" s="262"/>
      <c r="ONX29" s="262"/>
      <c r="ONY29" s="261"/>
      <c r="ONZ29" s="262"/>
      <c r="OOA29" s="262"/>
      <c r="OOB29" s="262"/>
      <c r="OOC29" s="261"/>
      <c r="OOD29" s="262"/>
      <c r="OOE29" s="262"/>
      <c r="OOF29" s="262"/>
      <c r="OOG29" s="261"/>
      <c r="OOH29" s="262"/>
      <c r="OOI29" s="262"/>
      <c r="OOJ29" s="262"/>
      <c r="OOK29" s="261"/>
      <c r="OOL29" s="262"/>
      <c r="OOM29" s="262"/>
      <c r="OON29" s="262"/>
      <c r="OOO29" s="261"/>
      <c r="OOP29" s="262"/>
      <c r="OOQ29" s="262"/>
      <c r="OOR29" s="262"/>
      <c r="OOS29" s="261"/>
      <c r="OOT29" s="262"/>
      <c r="OOU29" s="262"/>
      <c r="OOV29" s="262"/>
      <c r="OOW29" s="261"/>
      <c r="OOX29" s="262"/>
      <c r="OOY29" s="262"/>
      <c r="OOZ29" s="262"/>
      <c r="OPA29" s="261"/>
      <c r="OPB29" s="262"/>
      <c r="OPC29" s="262"/>
      <c r="OPD29" s="262"/>
      <c r="OPE29" s="261"/>
      <c r="OPF29" s="262"/>
      <c r="OPG29" s="262"/>
      <c r="OPH29" s="262"/>
      <c r="OPI29" s="261"/>
      <c r="OPJ29" s="262"/>
      <c r="OPK29" s="262"/>
      <c r="OPL29" s="262"/>
      <c r="OPM29" s="261"/>
      <c r="OPN29" s="262"/>
      <c r="OPO29" s="262"/>
      <c r="OPP29" s="262"/>
      <c r="OPQ29" s="261"/>
      <c r="OPR29" s="262"/>
      <c r="OPS29" s="262"/>
      <c r="OPT29" s="262"/>
      <c r="OPU29" s="261"/>
      <c r="OPV29" s="262"/>
      <c r="OPW29" s="262"/>
      <c r="OPX29" s="262"/>
      <c r="OPY29" s="261"/>
      <c r="OPZ29" s="262"/>
      <c r="OQA29" s="262"/>
      <c r="OQB29" s="262"/>
      <c r="OQC29" s="261"/>
      <c r="OQD29" s="262"/>
      <c r="OQE29" s="262"/>
      <c r="OQF29" s="262"/>
      <c r="OQG29" s="261"/>
      <c r="OQH29" s="262"/>
      <c r="OQI29" s="262"/>
      <c r="OQJ29" s="262"/>
      <c r="OQK29" s="261"/>
      <c r="OQL29" s="262"/>
      <c r="OQM29" s="262"/>
      <c r="OQN29" s="262"/>
      <c r="OQO29" s="261"/>
      <c r="OQP29" s="262"/>
      <c r="OQQ29" s="262"/>
      <c r="OQR29" s="262"/>
      <c r="OQS29" s="261"/>
      <c r="OQT29" s="262"/>
      <c r="OQU29" s="262"/>
      <c r="OQV29" s="262"/>
      <c r="OQW29" s="261"/>
      <c r="OQX29" s="262"/>
      <c r="OQY29" s="262"/>
      <c r="OQZ29" s="262"/>
      <c r="ORA29" s="261"/>
      <c r="ORB29" s="262"/>
      <c r="ORC29" s="262"/>
      <c r="ORD29" s="262"/>
      <c r="ORE29" s="261"/>
      <c r="ORF29" s="262"/>
      <c r="ORG29" s="262"/>
      <c r="ORH29" s="262"/>
      <c r="ORI29" s="261"/>
      <c r="ORJ29" s="262"/>
      <c r="ORK29" s="262"/>
      <c r="ORL29" s="262"/>
      <c r="ORM29" s="261"/>
      <c r="ORN29" s="262"/>
      <c r="ORO29" s="262"/>
      <c r="ORP29" s="262"/>
      <c r="ORQ29" s="261"/>
      <c r="ORR29" s="262"/>
      <c r="ORS29" s="262"/>
      <c r="ORT29" s="262"/>
      <c r="ORU29" s="261"/>
      <c r="ORV29" s="262"/>
      <c r="ORW29" s="262"/>
      <c r="ORX29" s="262"/>
      <c r="ORY29" s="261"/>
      <c r="ORZ29" s="262"/>
      <c r="OSA29" s="262"/>
      <c r="OSB29" s="262"/>
      <c r="OSC29" s="261"/>
      <c r="OSD29" s="262"/>
      <c r="OSE29" s="262"/>
      <c r="OSF29" s="262"/>
      <c r="OSG29" s="261"/>
      <c r="OSH29" s="262"/>
      <c r="OSI29" s="262"/>
      <c r="OSJ29" s="262"/>
      <c r="OSK29" s="261"/>
      <c r="OSL29" s="262"/>
      <c r="OSM29" s="262"/>
      <c r="OSN29" s="262"/>
      <c r="OSO29" s="261"/>
      <c r="OSP29" s="262"/>
      <c r="OSQ29" s="262"/>
      <c r="OSR29" s="262"/>
      <c r="OSS29" s="261"/>
      <c r="OST29" s="262"/>
      <c r="OSU29" s="262"/>
      <c r="OSV29" s="262"/>
      <c r="OSW29" s="261"/>
      <c r="OSX29" s="262"/>
      <c r="OSY29" s="262"/>
      <c r="OSZ29" s="262"/>
      <c r="OTA29" s="261"/>
      <c r="OTB29" s="262"/>
      <c r="OTC29" s="262"/>
      <c r="OTD29" s="262"/>
      <c r="OTE29" s="261"/>
      <c r="OTF29" s="262"/>
      <c r="OTG29" s="262"/>
      <c r="OTH29" s="262"/>
      <c r="OTI29" s="261"/>
      <c r="OTJ29" s="262"/>
      <c r="OTK29" s="262"/>
      <c r="OTL29" s="262"/>
      <c r="OTM29" s="261"/>
      <c r="OTN29" s="262"/>
      <c r="OTO29" s="262"/>
      <c r="OTP29" s="262"/>
      <c r="OTQ29" s="261"/>
      <c r="OTR29" s="262"/>
      <c r="OTS29" s="262"/>
      <c r="OTT29" s="262"/>
      <c r="OTU29" s="261"/>
      <c r="OTV29" s="262"/>
      <c r="OTW29" s="262"/>
      <c r="OTX29" s="262"/>
      <c r="OTY29" s="261"/>
      <c r="OTZ29" s="262"/>
      <c r="OUA29" s="262"/>
      <c r="OUB29" s="262"/>
      <c r="OUC29" s="261"/>
      <c r="OUD29" s="262"/>
      <c r="OUE29" s="262"/>
      <c r="OUF29" s="262"/>
      <c r="OUG29" s="261"/>
      <c r="OUH29" s="262"/>
      <c r="OUI29" s="262"/>
      <c r="OUJ29" s="262"/>
      <c r="OUK29" s="261"/>
      <c r="OUL29" s="262"/>
      <c r="OUM29" s="262"/>
      <c r="OUN29" s="262"/>
      <c r="OUO29" s="261"/>
      <c r="OUP29" s="262"/>
      <c r="OUQ29" s="262"/>
      <c r="OUR29" s="262"/>
      <c r="OUS29" s="261"/>
      <c r="OUT29" s="262"/>
      <c r="OUU29" s="262"/>
      <c r="OUV29" s="262"/>
      <c r="OUW29" s="261"/>
      <c r="OUX29" s="262"/>
      <c r="OUY29" s="262"/>
      <c r="OUZ29" s="262"/>
      <c r="OVA29" s="261"/>
      <c r="OVB29" s="262"/>
      <c r="OVC29" s="262"/>
      <c r="OVD29" s="262"/>
      <c r="OVE29" s="261"/>
      <c r="OVF29" s="262"/>
      <c r="OVG29" s="262"/>
      <c r="OVH29" s="262"/>
      <c r="OVI29" s="261"/>
      <c r="OVJ29" s="262"/>
      <c r="OVK29" s="262"/>
      <c r="OVL29" s="262"/>
      <c r="OVM29" s="261"/>
      <c r="OVN29" s="262"/>
      <c r="OVO29" s="262"/>
      <c r="OVP29" s="262"/>
      <c r="OVQ29" s="261"/>
      <c r="OVR29" s="262"/>
      <c r="OVS29" s="262"/>
      <c r="OVT29" s="262"/>
      <c r="OVU29" s="261"/>
      <c r="OVV29" s="262"/>
      <c r="OVW29" s="262"/>
      <c r="OVX29" s="262"/>
      <c r="OVY29" s="261"/>
      <c r="OVZ29" s="262"/>
      <c r="OWA29" s="262"/>
      <c r="OWB29" s="262"/>
      <c r="OWC29" s="261"/>
      <c r="OWD29" s="262"/>
      <c r="OWE29" s="262"/>
      <c r="OWF29" s="262"/>
      <c r="OWG29" s="261"/>
      <c r="OWH29" s="262"/>
      <c r="OWI29" s="262"/>
      <c r="OWJ29" s="262"/>
      <c r="OWK29" s="261"/>
      <c r="OWL29" s="262"/>
      <c r="OWM29" s="262"/>
      <c r="OWN29" s="262"/>
      <c r="OWO29" s="261"/>
      <c r="OWP29" s="262"/>
      <c r="OWQ29" s="262"/>
      <c r="OWR29" s="262"/>
      <c r="OWS29" s="261"/>
      <c r="OWT29" s="262"/>
      <c r="OWU29" s="262"/>
      <c r="OWV29" s="262"/>
      <c r="OWW29" s="261"/>
      <c r="OWX29" s="262"/>
      <c r="OWY29" s="262"/>
      <c r="OWZ29" s="262"/>
      <c r="OXA29" s="261"/>
      <c r="OXB29" s="262"/>
      <c r="OXC29" s="262"/>
      <c r="OXD29" s="262"/>
      <c r="OXE29" s="261"/>
      <c r="OXF29" s="262"/>
      <c r="OXG29" s="262"/>
      <c r="OXH29" s="262"/>
      <c r="OXI29" s="261"/>
      <c r="OXJ29" s="262"/>
      <c r="OXK29" s="262"/>
      <c r="OXL29" s="262"/>
      <c r="OXM29" s="261"/>
      <c r="OXN29" s="262"/>
      <c r="OXO29" s="262"/>
      <c r="OXP29" s="262"/>
      <c r="OXQ29" s="261"/>
      <c r="OXR29" s="262"/>
      <c r="OXS29" s="262"/>
      <c r="OXT29" s="262"/>
      <c r="OXU29" s="261"/>
      <c r="OXV29" s="262"/>
      <c r="OXW29" s="262"/>
      <c r="OXX29" s="262"/>
      <c r="OXY29" s="261"/>
      <c r="OXZ29" s="262"/>
      <c r="OYA29" s="262"/>
      <c r="OYB29" s="262"/>
      <c r="OYC29" s="261"/>
      <c r="OYD29" s="262"/>
      <c r="OYE29" s="262"/>
      <c r="OYF29" s="262"/>
      <c r="OYG29" s="261"/>
      <c r="OYH29" s="262"/>
      <c r="OYI29" s="262"/>
      <c r="OYJ29" s="262"/>
      <c r="OYK29" s="261"/>
      <c r="OYL29" s="262"/>
      <c r="OYM29" s="262"/>
      <c r="OYN29" s="262"/>
      <c r="OYO29" s="261"/>
      <c r="OYP29" s="262"/>
      <c r="OYQ29" s="262"/>
      <c r="OYR29" s="262"/>
      <c r="OYS29" s="261"/>
      <c r="OYT29" s="262"/>
      <c r="OYU29" s="262"/>
      <c r="OYV29" s="262"/>
      <c r="OYW29" s="261"/>
      <c r="OYX29" s="262"/>
      <c r="OYY29" s="262"/>
      <c r="OYZ29" s="262"/>
      <c r="OZA29" s="261"/>
      <c r="OZB29" s="262"/>
      <c r="OZC29" s="262"/>
      <c r="OZD29" s="262"/>
      <c r="OZE29" s="261"/>
      <c r="OZF29" s="262"/>
      <c r="OZG29" s="262"/>
      <c r="OZH29" s="262"/>
      <c r="OZI29" s="261"/>
      <c r="OZJ29" s="262"/>
      <c r="OZK29" s="262"/>
      <c r="OZL29" s="262"/>
      <c r="OZM29" s="261"/>
      <c r="OZN29" s="262"/>
      <c r="OZO29" s="262"/>
      <c r="OZP29" s="262"/>
      <c r="OZQ29" s="261"/>
      <c r="OZR29" s="262"/>
      <c r="OZS29" s="262"/>
      <c r="OZT29" s="262"/>
      <c r="OZU29" s="261"/>
      <c r="OZV29" s="262"/>
      <c r="OZW29" s="262"/>
      <c r="OZX29" s="262"/>
      <c r="OZY29" s="261"/>
      <c r="OZZ29" s="262"/>
      <c r="PAA29" s="262"/>
      <c r="PAB29" s="262"/>
      <c r="PAC29" s="261"/>
      <c r="PAD29" s="262"/>
      <c r="PAE29" s="262"/>
      <c r="PAF29" s="262"/>
      <c r="PAG29" s="261"/>
      <c r="PAH29" s="262"/>
      <c r="PAI29" s="262"/>
      <c r="PAJ29" s="262"/>
      <c r="PAK29" s="261"/>
      <c r="PAL29" s="262"/>
      <c r="PAM29" s="262"/>
      <c r="PAN29" s="262"/>
      <c r="PAO29" s="261"/>
      <c r="PAP29" s="262"/>
      <c r="PAQ29" s="262"/>
      <c r="PAR29" s="262"/>
      <c r="PAS29" s="261"/>
      <c r="PAT29" s="262"/>
      <c r="PAU29" s="262"/>
      <c r="PAV29" s="262"/>
      <c r="PAW29" s="261"/>
      <c r="PAX29" s="262"/>
      <c r="PAY29" s="262"/>
      <c r="PAZ29" s="262"/>
      <c r="PBA29" s="261"/>
      <c r="PBB29" s="262"/>
      <c r="PBC29" s="262"/>
      <c r="PBD29" s="262"/>
      <c r="PBE29" s="261"/>
      <c r="PBF29" s="262"/>
      <c r="PBG29" s="262"/>
      <c r="PBH29" s="262"/>
      <c r="PBI29" s="261"/>
      <c r="PBJ29" s="262"/>
      <c r="PBK29" s="262"/>
      <c r="PBL29" s="262"/>
      <c r="PBM29" s="261"/>
      <c r="PBN29" s="262"/>
      <c r="PBO29" s="262"/>
      <c r="PBP29" s="262"/>
      <c r="PBQ29" s="261"/>
      <c r="PBR29" s="262"/>
      <c r="PBS29" s="262"/>
      <c r="PBT29" s="262"/>
      <c r="PBU29" s="261"/>
      <c r="PBV29" s="262"/>
      <c r="PBW29" s="262"/>
      <c r="PBX29" s="262"/>
      <c r="PBY29" s="261"/>
      <c r="PBZ29" s="262"/>
      <c r="PCA29" s="262"/>
      <c r="PCB29" s="262"/>
      <c r="PCC29" s="261"/>
      <c r="PCD29" s="262"/>
      <c r="PCE29" s="262"/>
      <c r="PCF29" s="262"/>
      <c r="PCG29" s="261"/>
      <c r="PCH29" s="262"/>
      <c r="PCI29" s="262"/>
      <c r="PCJ29" s="262"/>
      <c r="PCK29" s="261"/>
      <c r="PCL29" s="262"/>
      <c r="PCM29" s="262"/>
      <c r="PCN29" s="262"/>
      <c r="PCO29" s="261"/>
      <c r="PCP29" s="262"/>
      <c r="PCQ29" s="262"/>
      <c r="PCR29" s="262"/>
      <c r="PCS29" s="261"/>
      <c r="PCT29" s="262"/>
      <c r="PCU29" s="262"/>
      <c r="PCV29" s="262"/>
      <c r="PCW29" s="261"/>
      <c r="PCX29" s="262"/>
      <c r="PCY29" s="262"/>
      <c r="PCZ29" s="262"/>
      <c r="PDA29" s="261"/>
      <c r="PDB29" s="262"/>
      <c r="PDC29" s="262"/>
      <c r="PDD29" s="262"/>
      <c r="PDE29" s="261"/>
      <c r="PDF29" s="262"/>
      <c r="PDG29" s="262"/>
      <c r="PDH29" s="262"/>
      <c r="PDI29" s="261"/>
      <c r="PDJ29" s="262"/>
      <c r="PDK29" s="262"/>
      <c r="PDL29" s="262"/>
      <c r="PDM29" s="261"/>
      <c r="PDN29" s="262"/>
      <c r="PDO29" s="262"/>
      <c r="PDP29" s="262"/>
      <c r="PDQ29" s="261"/>
      <c r="PDR29" s="262"/>
      <c r="PDS29" s="262"/>
      <c r="PDT29" s="262"/>
      <c r="PDU29" s="261"/>
      <c r="PDV29" s="262"/>
      <c r="PDW29" s="262"/>
      <c r="PDX29" s="262"/>
      <c r="PDY29" s="261"/>
      <c r="PDZ29" s="262"/>
      <c r="PEA29" s="262"/>
      <c r="PEB29" s="262"/>
      <c r="PEC29" s="261"/>
      <c r="PED29" s="262"/>
      <c r="PEE29" s="262"/>
      <c r="PEF29" s="262"/>
      <c r="PEG29" s="261"/>
      <c r="PEH29" s="262"/>
      <c r="PEI29" s="262"/>
      <c r="PEJ29" s="262"/>
      <c r="PEK29" s="261"/>
      <c r="PEL29" s="262"/>
      <c r="PEM29" s="262"/>
      <c r="PEN29" s="262"/>
      <c r="PEO29" s="261"/>
      <c r="PEP29" s="262"/>
      <c r="PEQ29" s="262"/>
      <c r="PER29" s="262"/>
      <c r="PES29" s="261"/>
      <c r="PET29" s="262"/>
      <c r="PEU29" s="262"/>
      <c r="PEV29" s="262"/>
      <c r="PEW29" s="261"/>
      <c r="PEX29" s="262"/>
      <c r="PEY29" s="262"/>
      <c r="PEZ29" s="262"/>
      <c r="PFA29" s="261"/>
      <c r="PFB29" s="262"/>
      <c r="PFC29" s="262"/>
      <c r="PFD29" s="262"/>
      <c r="PFE29" s="261"/>
      <c r="PFF29" s="262"/>
      <c r="PFG29" s="262"/>
      <c r="PFH29" s="262"/>
      <c r="PFI29" s="261"/>
      <c r="PFJ29" s="262"/>
      <c r="PFK29" s="262"/>
      <c r="PFL29" s="262"/>
      <c r="PFM29" s="261"/>
      <c r="PFN29" s="262"/>
      <c r="PFO29" s="262"/>
      <c r="PFP29" s="262"/>
      <c r="PFQ29" s="261"/>
      <c r="PFR29" s="262"/>
      <c r="PFS29" s="262"/>
      <c r="PFT29" s="262"/>
      <c r="PFU29" s="261"/>
      <c r="PFV29" s="262"/>
      <c r="PFW29" s="262"/>
      <c r="PFX29" s="262"/>
      <c r="PFY29" s="261"/>
      <c r="PFZ29" s="262"/>
      <c r="PGA29" s="262"/>
      <c r="PGB29" s="262"/>
      <c r="PGC29" s="261"/>
      <c r="PGD29" s="262"/>
      <c r="PGE29" s="262"/>
      <c r="PGF29" s="262"/>
      <c r="PGG29" s="261"/>
      <c r="PGH29" s="262"/>
      <c r="PGI29" s="262"/>
      <c r="PGJ29" s="262"/>
      <c r="PGK29" s="261"/>
      <c r="PGL29" s="262"/>
      <c r="PGM29" s="262"/>
      <c r="PGN29" s="262"/>
      <c r="PGO29" s="261"/>
      <c r="PGP29" s="262"/>
      <c r="PGQ29" s="262"/>
      <c r="PGR29" s="262"/>
      <c r="PGS29" s="261"/>
      <c r="PGT29" s="262"/>
      <c r="PGU29" s="262"/>
      <c r="PGV29" s="262"/>
      <c r="PGW29" s="261"/>
      <c r="PGX29" s="262"/>
      <c r="PGY29" s="262"/>
      <c r="PGZ29" s="262"/>
      <c r="PHA29" s="261"/>
      <c r="PHB29" s="262"/>
      <c r="PHC29" s="262"/>
      <c r="PHD29" s="262"/>
      <c r="PHE29" s="261"/>
      <c r="PHF29" s="262"/>
      <c r="PHG29" s="262"/>
      <c r="PHH29" s="262"/>
      <c r="PHI29" s="261"/>
      <c r="PHJ29" s="262"/>
      <c r="PHK29" s="262"/>
      <c r="PHL29" s="262"/>
      <c r="PHM29" s="261"/>
      <c r="PHN29" s="262"/>
      <c r="PHO29" s="262"/>
      <c r="PHP29" s="262"/>
      <c r="PHQ29" s="261"/>
      <c r="PHR29" s="262"/>
      <c r="PHS29" s="262"/>
      <c r="PHT29" s="262"/>
      <c r="PHU29" s="261"/>
      <c r="PHV29" s="262"/>
      <c r="PHW29" s="262"/>
      <c r="PHX29" s="262"/>
      <c r="PHY29" s="261"/>
      <c r="PHZ29" s="262"/>
      <c r="PIA29" s="262"/>
      <c r="PIB29" s="262"/>
      <c r="PIC29" s="261"/>
      <c r="PID29" s="262"/>
      <c r="PIE29" s="262"/>
      <c r="PIF29" s="262"/>
      <c r="PIG29" s="261"/>
      <c r="PIH29" s="262"/>
      <c r="PII29" s="262"/>
      <c r="PIJ29" s="262"/>
      <c r="PIK29" s="261"/>
      <c r="PIL29" s="262"/>
      <c r="PIM29" s="262"/>
      <c r="PIN29" s="262"/>
      <c r="PIO29" s="261"/>
      <c r="PIP29" s="262"/>
      <c r="PIQ29" s="262"/>
      <c r="PIR29" s="262"/>
      <c r="PIS29" s="261"/>
      <c r="PIT29" s="262"/>
      <c r="PIU29" s="262"/>
      <c r="PIV29" s="262"/>
      <c r="PIW29" s="261"/>
      <c r="PIX29" s="262"/>
      <c r="PIY29" s="262"/>
      <c r="PIZ29" s="262"/>
      <c r="PJA29" s="261"/>
      <c r="PJB29" s="262"/>
      <c r="PJC29" s="262"/>
      <c r="PJD29" s="262"/>
      <c r="PJE29" s="261"/>
      <c r="PJF29" s="262"/>
      <c r="PJG29" s="262"/>
      <c r="PJH29" s="262"/>
      <c r="PJI29" s="261"/>
      <c r="PJJ29" s="262"/>
      <c r="PJK29" s="262"/>
      <c r="PJL29" s="262"/>
      <c r="PJM29" s="261"/>
      <c r="PJN29" s="262"/>
      <c r="PJO29" s="262"/>
      <c r="PJP29" s="262"/>
      <c r="PJQ29" s="261"/>
      <c r="PJR29" s="262"/>
      <c r="PJS29" s="262"/>
      <c r="PJT29" s="262"/>
      <c r="PJU29" s="261"/>
      <c r="PJV29" s="262"/>
      <c r="PJW29" s="262"/>
      <c r="PJX29" s="262"/>
      <c r="PJY29" s="261"/>
      <c r="PJZ29" s="262"/>
      <c r="PKA29" s="262"/>
      <c r="PKB29" s="262"/>
      <c r="PKC29" s="261"/>
      <c r="PKD29" s="262"/>
      <c r="PKE29" s="262"/>
      <c r="PKF29" s="262"/>
      <c r="PKG29" s="261"/>
      <c r="PKH29" s="262"/>
      <c r="PKI29" s="262"/>
      <c r="PKJ29" s="262"/>
      <c r="PKK29" s="261"/>
      <c r="PKL29" s="262"/>
      <c r="PKM29" s="262"/>
      <c r="PKN29" s="262"/>
      <c r="PKO29" s="261"/>
      <c r="PKP29" s="262"/>
      <c r="PKQ29" s="262"/>
      <c r="PKR29" s="262"/>
      <c r="PKS29" s="261"/>
      <c r="PKT29" s="262"/>
      <c r="PKU29" s="262"/>
      <c r="PKV29" s="262"/>
      <c r="PKW29" s="261"/>
      <c r="PKX29" s="262"/>
      <c r="PKY29" s="262"/>
      <c r="PKZ29" s="262"/>
      <c r="PLA29" s="261"/>
      <c r="PLB29" s="262"/>
      <c r="PLC29" s="262"/>
      <c r="PLD29" s="262"/>
      <c r="PLE29" s="261"/>
      <c r="PLF29" s="262"/>
      <c r="PLG29" s="262"/>
      <c r="PLH29" s="262"/>
      <c r="PLI29" s="261"/>
      <c r="PLJ29" s="262"/>
      <c r="PLK29" s="262"/>
      <c r="PLL29" s="262"/>
      <c r="PLM29" s="261"/>
      <c r="PLN29" s="262"/>
      <c r="PLO29" s="262"/>
      <c r="PLP29" s="262"/>
      <c r="PLQ29" s="261"/>
      <c r="PLR29" s="262"/>
      <c r="PLS29" s="262"/>
      <c r="PLT29" s="262"/>
      <c r="PLU29" s="261"/>
      <c r="PLV29" s="262"/>
      <c r="PLW29" s="262"/>
      <c r="PLX29" s="262"/>
      <c r="PLY29" s="261"/>
      <c r="PLZ29" s="262"/>
      <c r="PMA29" s="262"/>
      <c r="PMB29" s="262"/>
      <c r="PMC29" s="261"/>
      <c r="PMD29" s="262"/>
      <c r="PME29" s="262"/>
      <c r="PMF29" s="262"/>
      <c r="PMG29" s="261"/>
      <c r="PMH29" s="262"/>
      <c r="PMI29" s="262"/>
      <c r="PMJ29" s="262"/>
      <c r="PMK29" s="261"/>
      <c r="PML29" s="262"/>
      <c r="PMM29" s="262"/>
      <c r="PMN29" s="262"/>
      <c r="PMO29" s="261"/>
      <c r="PMP29" s="262"/>
      <c r="PMQ29" s="262"/>
      <c r="PMR29" s="262"/>
      <c r="PMS29" s="261"/>
      <c r="PMT29" s="262"/>
      <c r="PMU29" s="262"/>
      <c r="PMV29" s="262"/>
      <c r="PMW29" s="261"/>
      <c r="PMX29" s="262"/>
      <c r="PMY29" s="262"/>
      <c r="PMZ29" s="262"/>
      <c r="PNA29" s="261"/>
      <c r="PNB29" s="262"/>
      <c r="PNC29" s="262"/>
      <c r="PND29" s="262"/>
      <c r="PNE29" s="261"/>
      <c r="PNF29" s="262"/>
      <c r="PNG29" s="262"/>
      <c r="PNH29" s="262"/>
      <c r="PNI29" s="261"/>
      <c r="PNJ29" s="262"/>
      <c r="PNK29" s="262"/>
      <c r="PNL29" s="262"/>
      <c r="PNM29" s="261"/>
      <c r="PNN29" s="262"/>
      <c r="PNO29" s="262"/>
      <c r="PNP29" s="262"/>
      <c r="PNQ29" s="261"/>
      <c r="PNR29" s="262"/>
      <c r="PNS29" s="262"/>
      <c r="PNT29" s="262"/>
      <c r="PNU29" s="261"/>
      <c r="PNV29" s="262"/>
      <c r="PNW29" s="262"/>
      <c r="PNX29" s="262"/>
      <c r="PNY29" s="261"/>
      <c r="PNZ29" s="262"/>
      <c r="POA29" s="262"/>
      <c r="POB29" s="262"/>
      <c r="POC29" s="261"/>
      <c r="POD29" s="262"/>
      <c r="POE29" s="262"/>
      <c r="POF29" s="262"/>
      <c r="POG29" s="261"/>
      <c r="POH29" s="262"/>
      <c r="POI29" s="262"/>
      <c r="POJ29" s="262"/>
      <c r="POK29" s="261"/>
      <c r="POL29" s="262"/>
      <c r="POM29" s="262"/>
      <c r="PON29" s="262"/>
      <c r="POO29" s="261"/>
      <c r="POP29" s="262"/>
      <c r="POQ29" s="262"/>
      <c r="POR29" s="262"/>
      <c r="POS29" s="261"/>
      <c r="POT29" s="262"/>
      <c r="POU29" s="262"/>
      <c r="POV29" s="262"/>
      <c r="POW29" s="261"/>
      <c r="POX29" s="262"/>
      <c r="POY29" s="262"/>
      <c r="POZ29" s="262"/>
      <c r="PPA29" s="261"/>
      <c r="PPB29" s="262"/>
      <c r="PPC29" s="262"/>
      <c r="PPD29" s="262"/>
      <c r="PPE29" s="261"/>
      <c r="PPF29" s="262"/>
      <c r="PPG29" s="262"/>
      <c r="PPH29" s="262"/>
      <c r="PPI29" s="261"/>
      <c r="PPJ29" s="262"/>
      <c r="PPK29" s="262"/>
      <c r="PPL29" s="262"/>
      <c r="PPM29" s="261"/>
      <c r="PPN29" s="262"/>
      <c r="PPO29" s="262"/>
      <c r="PPP29" s="262"/>
      <c r="PPQ29" s="261"/>
      <c r="PPR29" s="262"/>
      <c r="PPS29" s="262"/>
      <c r="PPT29" s="262"/>
      <c r="PPU29" s="261"/>
      <c r="PPV29" s="262"/>
      <c r="PPW29" s="262"/>
      <c r="PPX29" s="262"/>
      <c r="PPY29" s="261"/>
      <c r="PPZ29" s="262"/>
      <c r="PQA29" s="262"/>
      <c r="PQB29" s="262"/>
      <c r="PQC29" s="261"/>
      <c r="PQD29" s="262"/>
      <c r="PQE29" s="262"/>
      <c r="PQF29" s="262"/>
      <c r="PQG29" s="261"/>
      <c r="PQH29" s="262"/>
      <c r="PQI29" s="262"/>
      <c r="PQJ29" s="262"/>
      <c r="PQK29" s="261"/>
      <c r="PQL29" s="262"/>
      <c r="PQM29" s="262"/>
      <c r="PQN29" s="262"/>
      <c r="PQO29" s="261"/>
      <c r="PQP29" s="262"/>
      <c r="PQQ29" s="262"/>
      <c r="PQR29" s="262"/>
      <c r="PQS29" s="261"/>
      <c r="PQT29" s="262"/>
      <c r="PQU29" s="262"/>
      <c r="PQV29" s="262"/>
      <c r="PQW29" s="261"/>
      <c r="PQX29" s="262"/>
      <c r="PQY29" s="262"/>
      <c r="PQZ29" s="262"/>
      <c r="PRA29" s="261"/>
      <c r="PRB29" s="262"/>
      <c r="PRC29" s="262"/>
      <c r="PRD29" s="262"/>
      <c r="PRE29" s="261"/>
      <c r="PRF29" s="262"/>
      <c r="PRG29" s="262"/>
      <c r="PRH29" s="262"/>
      <c r="PRI29" s="261"/>
      <c r="PRJ29" s="262"/>
      <c r="PRK29" s="262"/>
      <c r="PRL29" s="262"/>
      <c r="PRM29" s="261"/>
      <c r="PRN29" s="262"/>
      <c r="PRO29" s="262"/>
      <c r="PRP29" s="262"/>
      <c r="PRQ29" s="261"/>
      <c r="PRR29" s="262"/>
      <c r="PRS29" s="262"/>
      <c r="PRT29" s="262"/>
      <c r="PRU29" s="261"/>
      <c r="PRV29" s="262"/>
      <c r="PRW29" s="262"/>
      <c r="PRX29" s="262"/>
      <c r="PRY29" s="261"/>
      <c r="PRZ29" s="262"/>
      <c r="PSA29" s="262"/>
      <c r="PSB29" s="262"/>
      <c r="PSC29" s="261"/>
      <c r="PSD29" s="262"/>
      <c r="PSE29" s="262"/>
      <c r="PSF29" s="262"/>
      <c r="PSG29" s="261"/>
      <c r="PSH29" s="262"/>
      <c r="PSI29" s="262"/>
      <c r="PSJ29" s="262"/>
      <c r="PSK29" s="261"/>
      <c r="PSL29" s="262"/>
      <c r="PSM29" s="262"/>
      <c r="PSN29" s="262"/>
      <c r="PSO29" s="261"/>
      <c r="PSP29" s="262"/>
      <c r="PSQ29" s="262"/>
      <c r="PSR29" s="262"/>
      <c r="PSS29" s="261"/>
      <c r="PST29" s="262"/>
      <c r="PSU29" s="262"/>
      <c r="PSV29" s="262"/>
      <c r="PSW29" s="261"/>
      <c r="PSX29" s="262"/>
      <c r="PSY29" s="262"/>
      <c r="PSZ29" s="262"/>
      <c r="PTA29" s="261"/>
      <c r="PTB29" s="262"/>
      <c r="PTC29" s="262"/>
      <c r="PTD29" s="262"/>
      <c r="PTE29" s="261"/>
      <c r="PTF29" s="262"/>
      <c r="PTG29" s="262"/>
      <c r="PTH29" s="262"/>
      <c r="PTI29" s="261"/>
      <c r="PTJ29" s="262"/>
      <c r="PTK29" s="262"/>
      <c r="PTL29" s="262"/>
      <c r="PTM29" s="261"/>
      <c r="PTN29" s="262"/>
      <c r="PTO29" s="262"/>
      <c r="PTP29" s="262"/>
      <c r="PTQ29" s="261"/>
      <c r="PTR29" s="262"/>
      <c r="PTS29" s="262"/>
      <c r="PTT29" s="262"/>
      <c r="PTU29" s="261"/>
      <c r="PTV29" s="262"/>
      <c r="PTW29" s="262"/>
      <c r="PTX29" s="262"/>
      <c r="PTY29" s="261"/>
      <c r="PTZ29" s="262"/>
      <c r="PUA29" s="262"/>
      <c r="PUB29" s="262"/>
      <c r="PUC29" s="261"/>
      <c r="PUD29" s="262"/>
      <c r="PUE29" s="262"/>
      <c r="PUF29" s="262"/>
      <c r="PUG29" s="261"/>
      <c r="PUH29" s="262"/>
      <c r="PUI29" s="262"/>
      <c r="PUJ29" s="262"/>
      <c r="PUK29" s="261"/>
      <c r="PUL29" s="262"/>
      <c r="PUM29" s="262"/>
      <c r="PUN29" s="262"/>
      <c r="PUO29" s="261"/>
      <c r="PUP29" s="262"/>
      <c r="PUQ29" s="262"/>
      <c r="PUR29" s="262"/>
      <c r="PUS29" s="261"/>
      <c r="PUT29" s="262"/>
      <c r="PUU29" s="262"/>
      <c r="PUV29" s="262"/>
      <c r="PUW29" s="261"/>
      <c r="PUX29" s="262"/>
      <c r="PUY29" s="262"/>
      <c r="PUZ29" s="262"/>
      <c r="PVA29" s="261"/>
      <c r="PVB29" s="262"/>
      <c r="PVC29" s="262"/>
      <c r="PVD29" s="262"/>
      <c r="PVE29" s="261"/>
      <c r="PVF29" s="262"/>
      <c r="PVG29" s="262"/>
      <c r="PVH29" s="262"/>
      <c r="PVI29" s="261"/>
      <c r="PVJ29" s="262"/>
      <c r="PVK29" s="262"/>
      <c r="PVL29" s="262"/>
      <c r="PVM29" s="261"/>
      <c r="PVN29" s="262"/>
      <c r="PVO29" s="262"/>
      <c r="PVP29" s="262"/>
      <c r="PVQ29" s="261"/>
      <c r="PVR29" s="262"/>
      <c r="PVS29" s="262"/>
      <c r="PVT29" s="262"/>
      <c r="PVU29" s="261"/>
      <c r="PVV29" s="262"/>
      <c r="PVW29" s="262"/>
      <c r="PVX29" s="262"/>
      <c r="PVY29" s="261"/>
      <c r="PVZ29" s="262"/>
      <c r="PWA29" s="262"/>
      <c r="PWB29" s="262"/>
      <c r="PWC29" s="261"/>
      <c r="PWD29" s="262"/>
      <c r="PWE29" s="262"/>
      <c r="PWF29" s="262"/>
      <c r="PWG29" s="261"/>
      <c r="PWH29" s="262"/>
      <c r="PWI29" s="262"/>
      <c r="PWJ29" s="262"/>
      <c r="PWK29" s="261"/>
      <c r="PWL29" s="262"/>
      <c r="PWM29" s="262"/>
      <c r="PWN29" s="262"/>
      <c r="PWO29" s="261"/>
      <c r="PWP29" s="262"/>
      <c r="PWQ29" s="262"/>
      <c r="PWR29" s="262"/>
      <c r="PWS29" s="261"/>
      <c r="PWT29" s="262"/>
      <c r="PWU29" s="262"/>
      <c r="PWV29" s="262"/>
      <c r="PWW29" s="261"/>
      <c r="PWX29" s="262"/>
      <c r="PWY29" s="262"/>
      <c r="PWZ29" s="262"/>
      <c r="PXA29" s="261"/>
      <c r="PXB29" s="262"/>
      <c r="PXC29" s="262"/>
      <c r="PXD29" s="262"/>
      <c r="PXE29" s="261"/>
      <c r="PXF29" s="262"/>
      <c r="PXG29" s="262"/>
      <c r="PXH29" s="262"/>
      <c r="PXI29" s="261"/>
      <c r="PXJ29" s="262"/>
      <c r="PXK29" s="262"/>
      <c r="PXL29" s="262"/>
      <c r="PXM29" s="261"/>
      <c r="PXN29" s="262"/>
      <c r="PXO29" s="262"/>
      <c r="PXP29" s="262"/>
      <c r="PXQ29" s="261"/>
      <c r="PXR29" s="262"/>
      <c r="PXS29" s="262"/>
      <c r="PXT29" s="262"/>
      <c r="PXU29" s="261"/>
      <c r="PXV29" s="262"/>
      <c r="PXW29" s="262"/>
      <c r="PXX29" s="262"/>
      <c r="PXY29" s="261"/>
      <c r="PXZ29" s="262"/>
      <c r="PYA29" s="262"/>
      <c r="PYB29" s="262"/>
      <c r="PYC29" s="261"/>
      <c r="PYD29" s="262"/>
      <c r="PYE29" s="262"/>
      <c r="PYF29" s="262"/>
      <c r="PYG29" s="261"/>
      <c r="PYH29" s="262"/>
      <c r="PYI29" s="262"/>
      <c r="PYJ29" s="262"/>
      <c r="PYK29" s="261"/>
      <c r="PYL29" s="262"/>
      <c r="PYM29" s="262"/>
      <c r="PYN29" s="262"/>
      <c r="PYO29" s="261"/>
      <c r="PYP29" s="262"/>
      <c r="PYQ29" s="262"/>
      <c r="PYR29" s="262"/>
      <c r="PYS29" s="261"/>
      <c r="PYT29" s="262"/>
      <c r="PYU29" s="262"/>
      <c r="PYV29" s="262"/>
      <c r="PYW29" s="261"/>
      <c r="PYX29" s="262"/>
      <c r="PYY29" s="262"/>
      <c r="PYZ29" s="262"/>
      <c r="PZA29" s="261"/>
      <c r="PZB29" s="262"/>
      <c r="PZC29" s="262"/>
      <c r="PZD29" s="262"/>
      <c r="PZE29" s="261"/>
      <c r="PZF29" s="262"/>
      <c r="PZG29" s="262"/>
      <c r="PZH29" s="262"/>
      <c r="PZI29" s="261"/>
      <c r="PZJ29" s="262"/>
      <c r="PZK29" s="262"/>
      <c r="PZL29" s="262"/>
      <c r="PZM29" s="261"/>
      <c r="PZN29" s="262"/>
      <c r="PZO29" s="262"/>
      <c r="PZP29" s="262"/>
      <c r="PZQ29" s="261"/>
      <c r="PZR29" s="262"/>
      <c r="PZS29" s="262"/>
      <c r="PZT29" s="262"/>
      <c r="PZU29" s="261"/>
      <c r="PZV29" s="262"/>
      <c r="PZW29" s="262"/>
      <c r="PZX29" s="262"/>
      <c r="PZY29" s="261"/>
      <c r="PZZ29" s="262"/>
      <c r="QAA29" s="262"/>
      <c r="QAB29" s="262"/>
      <c r="QAC29" s="261"/>
      <c r="QAD29" s="262"/>
      <c r="QAE29" s="262"/>
      <c r="QAF29" s="262"/>
      <c r="QAG29" s="261"/>
      <c r="QAH29" s="262"/>
      <c r="QAI29" s="262"/>
      <c r="QAJ29" s="262"/>
      <c r="QAK29" s="261"/>
      <c r="QAL29" s="262"/>
      <c r="QAM29" s="262"/>
      <c r="QAN29" s="262"/>
      <c r="QAO29" s="261"/>
      <c r="QAP29" s="262"/>
      <c r="QAQ29" s="262"/>
      <c r="QAR29" s="262"/>
      <c r="QAS29" s="261"/>
      <c r="QAT29" s="262"/>
      <c r="QAU29" s="262"/>
      <c r="QAV29" s="262"/>
      <c r="QAW29" s="261"/>
      <c r="QAX29" s="262"/>
      <c r="QAY29" s="262"/>
      <c r="QAZ29" s="262"/>
      <c r="QBA29" s="261"/>
      <c r="QBB29" s="262"/>
      <c r="QBC29" s="262"/>
      <c r="QBD29" s="262"/>
      <c r="QBE29" s="261"/>
      <c r="QBF29" s="262"/>
      <c r="QBG29" s="262"/>
      <c r="QBH29" s="262"/>
      <c r="QBI29" s="261"/>
      <c r="QBJ29" s="262"/>
      <c r="QBK29" s="262"/>
      <c r="QBL29" s="262"/>
      <c r="QBM29" s="261"/>
      <c r="QBN29" s="262"/>
      <c r="QBO29" s="262"/>
      <c r="QBP29" s="262"/>
      <c r="QBQ29" s="261"/>
      <c r="QBR29" s="262"/>
      <c r="QBS29" s="262"/>
      <c r="QBT29" s="262"/>
      <c r="QBU29" s="261"/>
      <c r="QBV29" s="262"/>
      <c r="QBW29" s="262"/>
      <c r="QBX29" s="262"/>
      <c r="QBY29" s="261"/>
      <c r="QBZ29" s="262"/>
      <c r="QCA29" s="262"/>
      <c r="QCB29" s="262"/>
      <c r="QCC29" s="261"/>
      <c r="QCD29" s="262"/>
      <c r="QCE29" s="262"/>
      <c r="QCF29" s="262"/>
      <c r="QCG29" s="261"/>
      <c r="QCH29" s="262"/>
      <c r="QCI29" s="262"/>
      <c r="QCJ29" s="262"/>
      <c r="QCK29" s="261"/>
      <c r="QCL29" s="262"/>
      <c r="QCM29" s="262"/>
      <c r="QCN29" s="262"/>
      <c r="QCO29" s="261"/>
      <c r="QCP29" s="262"/>
      <c r="QCQ29" s="262"/>
      <c r="QCR29" s="262"/>
      <c r="QCS29" s="261"/>
      <c r="QCT29" s="262"/>
      <c r="QCU29" s="262"/>
      <c r="QCV29" s="262"/>
      <c r="QCW29" s="261"/>
      <c r="QCX29" s="262"/>
      <c r="QCY29" s="262"/>
      <c r="QCZ29" s="262"/>
      <c r="QDA29" s="261"/>
      <c r="QDB29" s="262"/>
      <c r="QDC29" s="262"/>
      <c r="QDD29" s="262"/>
      <c r="QDE29" s="261"/>
      <c r="QDF29" s="262"/>
      <c r="QDG29" s="262"/>
      <c r="QDH29" s="262"/>
      <c r="QDI29" s="261"/>
      <c r="QDJ29" s="262"/>
      <c r="QDK29" s="262"/>
      <c r="QDL29" s="262"/>
      <c r="QDM29" s="261"/>
      <c r="QDN29" s="262"/>
      <c r="QDO29" s="262"/>
      <c r="QDP29" s="262"/>
      <c r="QDQ29" s="261"/>
      <c r="QDR29" s="262"/>
      <c r="QDS29" s="262"/>
      <c r="QDT29" s="262"/>
      <c r="QDU29" s="261"/>
      <c r="QDV29" s="262"/>
      <c r="QDW29" s="262"/>
      <c r="QDX29" s="262"/>
      <c r="QDY29" s="261"/>
      <c r="QDZ29" s="262"/>
      <c r="QEA29" s="262"/>
      <c r="QEB29" s="262"/>
      <c r="QEC29" s="261"/>
      <c r="QED29" s="262"/>
      <c r="QEE29" s="262"/>
      <c r="QEF29" s="262"/>
      <c r="QEG29" s="261"/>
      <c r="QEH29" s="262"/>
      <c r="QEI29" s="262"/>
      <c r="QEJ29" s="262"/>
      <c r="QEK29" s="261"/>
      <c r="QEL29" s="262"/>
      <c r="QEM29" s="262"/>
      <c r="QEN29" s="262"/>
      <c r="QEO29" s="261"/>
      <c r="QEP29" s="262"/>
      <c r="QEQ29" s="262"/>
      <c r="QER29" s="262"/>
      <c r="QES29" s="261"/>
      <c r="QET29" s="262"/>
      <c r="QEU29" s="262"/>
      <c r="QEV29" s="262"/>
      <c r="QEW29" s="261"/>
      <c r="QEX29" s="262"/>
      <c r="QEY29" s="262"/>
      <c r="QEZ29" s="262"/>
      <c r="QFA29" s="261"/>
      <c r="QFB29" s="262"/>
      <c r="QFC29" s="262"/>
      <c r="QFD29" s="262"/>
      <c r="QFE29" s="261"/>
      <c r="QFF29" s="262"/>
      <c r="QFG29" s="262"/>
      <c r="QFH29" s="262"/>
      <c r="QFI29" s="261"/>
      <c r="QFJ29" s="262"/>
      <c r="QFK29" s="262"/>
      <c r="QFL29" s="262"/>
      <c r="QFM29" s="261"/>
      <c r="QFN29" s="262"/>
      <c r="QFO29" s="262"/>
      <c r="QFP29" s="262"/>
      <c r="QFQ29" s="261"/>
      <c r="QFR29" s="262"/>
      <c r="QFS29" s="262"/>
      <c r="QFT29" s="262"/>
      <c r="QFU29" s="261"/>
      <c r="QFV29" s="262"/>
      <c r="QFW29" s="262"/>
      <c r="QFX29" s="262"/>
      <c r="QFY29" s="261"/>
      <c r="QFZ29" s="262"/>
      <c r="QGA29" s="262"/>
      <c r="QGB29" s="262"/>
      <c r="QGC29" s="261"/>
      <c r="QGD29" s="262"/>
      <c r="QGE29" s="262"/>
      <c r="QGF29" s="262"/>
      <c r="QGG29" s="261"/>
      <c r="QGH29" s="262"/>
      <c r="QGI29" s="262"/>
      <c r="QGJ29" s="262"/>
      <c r="QGK29" s="261"/>
      <c r="QGL29" s="262"/>
      <c r="QGM29" s="262"/>
      <c r="QGN29" s="262"/>
      <c r="QGO29" s="261"/>
      <c r="QGP29" s="262"/>
      <c r="QGQ29" s="262"/>
      <c r="QGR29" s="262"/>
      <c r="QGS29" s="261"/>
      <c r="QGT29" s="262"/>
      <c r="QGU29" s="262"/>
      <c r="QGV29" s="262"/>
      <c r="QGW29" s="261"/>
      <c r="QGX29" s="262"/>
      <c r="QGY29" s="262"/>
      <c r="QGZ29" s="262"/>
      <c r="QHA29" s="261"/>
      <c r="QHB29" s="262"/>
      <c r="QHC29" s="262"/>
      <c r="QHD29" s="262"/>
      <c r="QHE29" s="261"/>
      <c r="QHF29" s="262"/>
      <c r="QHG29" s="262"/>
      <c r="QHH29" s="262"/>
      <c r="QHI29" s="261"/>
      <c r="QHJ29" s="262"/>
      <c r="QHK29" s="262"/>
      <c r="QHL29" s="262"/>
      <c r="QHM29" s="261"/>
      <c r="QHN29" s="262"/>
      <c r="QHO29" s="262"/>
      <c r="QHP29" s="262"/>
      <c r="QHQ29" s="261"/>
      <c r="QHR29" s="262"/>
      <c r="QHS29" s="262"/>
      <c r="QHT29" s="262"/>
      <c r="QHU29" s="261"/>
      <c r="QHV29" s="262"/>
      <c r="QHW29" s="262"/>
      <c r="QHX29" s="262"/>
      <c r="QHY29" s="261"/>
      <c r="QHZ29" s="262"/>
      <c r="QIA29" s="262"/>
      <c r="QIB29" s="262"/>
      <c r="QIC29" s="261"/>
      <c r="QID29" s="262"/>
      <c r="QIE29" s="262"/>
      <c r="QIF29" s="262"/>
      <c r="QIG29" s="261"/>
      <c r="QIH29" s="262"/>
      <c r="QII29" s="262"/>
      <c r="QIJ29" s="262"/>
      <c r="QIK29" s="261"/>
      <c r="QIL29" s="262"/>
      <c r="QIM29" s="262"/>
      <c r="QIN29" s="262"/>
      <c r="QIO29" s="261"/>
      <c r="QIP29" s="262"/>
      <c r="QIQ29" s="262"/>
      <c r="QIR29" s="262"/>
      <c r="QIS29" s="261"/>
      <c r="QIT29" s="262"/>
      <c r="QIU29" s="262"/>
      <c r="QIV29" s="262"/>
      <c r="QIW29" s="261"/>
      <c r="QIX29" s="262"/>
      <c r="QIY29" s="262"/>
      <c r="QIZ29" s="262"/>
      <c r="QJA29" s="261"/>
      <c r="QJB29" s="262"/>
      <c r="QJC29" s="262"/>
      <c r="QJD29" s="262"/>
      <c r="QJE29" s="261"/>
      <c r="QJF29" s="262"/>
      <c r="QJG29" s="262"/>
      <c r="QJH29" s="262"/>
      <c r="QJI29" s="261"/>
      <c r="QJJ29" s="262"/>
      <c r="QJK29" s="262"/>
      <c r="QJL29" s="262"/>
      <c r="QJM29" s="261"/>
      <c r="QJN29" s="262"/>
      <c r="QJO29" s="262"/>
      <c r="QJP29" s="262"/>
      <c r="QJQ29" s="261"/>
      <c r="QJR29" s="262"/>
      <c r="QJS29" s="262"/>
      <c r="QJT29" s="262"/>
      <c r="QJU29" s="261"/>
      <c r="QJV29" s="262"/>
      <c r="QJW29" s="262"/>
      <c r="QJX29" s="262"/>
      <c r="QJY29" s="261"/>
      <c r="QJZ29" s="262"/>
      <c r="QKA29" s="262"/>
      <c r="QKB29" s="262"/>
      <c r="QKC29" s="261"/>
      <c r="QKD29" s="262"/>
      <c r="QKE29" s="262"/>
      <c r="QKF29" s="262"/>
      <c r="QKG29" s="261"/>
      <c r="QKH29" s="262"/>
      <c r="QKI29" s="262"/>
      <c r="QKJ29" s="262"/>
      <c r="QKK29" s="261"/>
      <c r="QKL29" s="262"/>
      <c r="QKM29" s="262"/>
      <c r="QKN29" s="262"/>
      <c r="QKO29" s="261"/>
      <c r="QKP29" s="262"/>
      <c r="QKQ29" s="262"/>
      <c r="QKR29" s="262"/>
      <c r="QKS29" s="261"/>
      <c r="QKT29" s="262"/>
      <c r="QKU29" s="262"/>
      <c r="QKV29" s="262"/>
      <c r="QKW29" s="261"/>
      <c r="QKX29" s="262"/>
      <c r="QKY29" s="262"/>
      <c r="QKZ29" s="262"/>
      <c r="QLA29" s="261"/>
      <c r="QLB29" s="262"/>
      <c r="QLC29" s="262"/>
      <c r="QLD29" s="262"/>
      <c r="QLE29" s="261"/>
      <c r="QLF29" s="262"/>
      <c r="QLG29" s="262"/>
      <c r="QLH29" s="262"/>
      <c r="QLI29" s="261"/>
      <c r="QLJ29" s="262"/>
      <c r="QLK29" s="262"/>
      <c r="QLL29" s="262"/>
      <c r="QLM29" s="261"/>
      <c r="QLN29" s="262"/>
      <c r="QLO29" s="262"/>
      <c r="QLP29" s="262"/>
      <c r="QLQ29" s="261"/>
      <c r="QLR29" s="262"/>
      <c r="QLS29" s="262"/>
      <c r="QLT29" s="262"/>
      <c r="QLU29" s="261"/>
      <c r="QLV29" s="262"/>
      <c r="QLW29" s="262"/>
      <c r="QLX29" s="262"/>
      <c r="QLY29" s="261"/>
      <c r="QLZ29" s="262"/>
      <c r="QMA29" s="262"/>
      <c r="QMB29" s="262"/>
      <c r="QMC29" s="261"/>
      <c r="QMD29" s="262"/>
      <c r="QME29" s="262"/>
      <c r="QMF29" s="262"/>
      <c r="QMG29" s="261"/>
      <c r="QMH29" s="262"/>
      <c r="QMI29" s="262"/>
      <c r="QMJ29" s="262"/>
      <c r="QMK29" s="261"/>
      <c r="QML29" s="262"/>
      <c r="QMM29" s="262"/>
      <c r="QMN29" s="262"/>
      <c r="QMO29" s="261"/>
      <c r="QMP29" s="262"/>
      <c r="QMQ29" s="262"/>
      <c r="QMR29" s="262"/>
      <c r="QMS29" s="261"/>
      <c r="QMT29" s="262"/>
      <c r="QMU29" s="262"/>
      <c r="QMV29" s="262"/>
      <c r="QMW29" s="261"/>
      <c r="QMX29" s="262"/>
      <c r="QMY29" s="262"/>
      <c r="QMZ29" s="262"/>
      <c r="QNA29" s="261"/>
      <c r="QNB29" s="262"/>
      <c r="QNC29" s="262"/>
      <c r="QND29" s="262"/>
      <c r="QNE29" s="261"/>
      <c r="QNF29" s="262"/>
      <c r="QNG29" s="262"/>
      <c r="QNH29" s="262"/>
      <c r="QNI29" s="261"/>
      <c r="QNJ29" s="262"/>
      <c r="QNK29" s="262"/>
      <c r="QNL29" s="262"/>
      <c r="QNM29" s="261"/>
      <c r="QNN29" s="262"/>
      <c r="QNO29" s="262"/>
      <c r="QNP29" s="262"/>
      <c r="QNQ29" s="261"/>
      <c r="QNR29" s="262"/>
      <c r="QNS29" s="262"/>
      <c r="QNT29" s="262"/>
      <c r="QNU29" s="261"/>
      <c r="QNV29" s="262"/>
      <c r="QNW29" s="262"/>
      <c r="QNX29" s="262"/>
      <c r="QNY29" s="261"/>
      <c r="QNZ29" s="262"/>
      <c r="QOA29" s="262"/>
      <c r="QOB29" s="262"/>
      <c r="QOC29" s="261"/>
      <c r="QOD29" s="262"/>
      <c r="QOE29" s="262"/>
      <c r="QOF29" s="262"/>
      <c r="QOG29" s="261"/>
      <c r="QOH29" s="262"/>
      <c r="QOI29" s="262"/>
      <c r="QOJ29" s="262"/>
      <c r="QOK29" s="261"/>
      <c r="QOL29" s="262"/>
      <c r="QOM29" s="262"/>
      <c r="QON29" s="262"/>
      <c r="QOO29" s="261"/>
      <c r="QOP29" s="262"/>
      <c r="QOQ29" s="262"/>
      <c r="QOR29" s="262"/>
      <c r="QOS29" s="261"/>
      <c r="QOT29" s="262"/>
      <c r="QOU29" s="262"/>
      <c r="QOV29" s="262"/>
      <c r="QOW29" s="261"/>
      <c r="QOX29" s="262"/>
      <c r="QOY29" s="262"/>
      <c r="QOZ29" s="262"/>
      <c r="QPA29" s="261"/>
      <c r="QPB29" s="262"/>
      <c r="QPC29" s="262"/>
      <c r="QPD29" s="262"/>
      <c r="QPE29" s="261"/>
      <c r="QPF29" s="262"/>
      <c r="QPG29" s="262"/>
      <c r="QPH29" s="262"/>
      <c r="QPI29" s="261"/>
      <c r="QPJ29" s="262"/>
      <c r="QPK29" s="262"/>
      <c r="QPL29" s="262"/>
      <c r="QPM29" s="261"/>
      <c r="QPN29" s="262"/>
      <c r="QPO29" s="262"/>
      <c r="QPP29" s="262"/>
      <c r="QPQ29" s="261"/>
      <c r="QPR29" s="262"/>
      <c r="QPS29" s="262"/>
      <c r="QPT29" s="262"/>
      <c r="QPU29" s="261"/>
      <c r="QPV29" s="262"/>
      <c r="QPW29" s="262"/>
      <c r="QPX29" s="262"/>
      <c r="QPY29" s="261"/>
      <c r="QPZ29" s="262"/>
      <c r="QQA29" s="262"/>
      <c r="QQB29" s="262"/>
      <c r="QQC29" s="261"/>
      <c r="QQD29" s="262"/>
      <c r="QQE29" s="262"/>
      <c r="QQF29" s="262"/>
      <c r="QQG29" s="261"/>
      <c r="QQH29" s="262"/>
      <c r="QQI29" s="262"/>
      <c r="QQJ29" s="262"/>
      <c r="QQK29" s="261"/>
      <c r="QQL29" s="262"/>
      <c r="QQM29" s="262"/>
      <c r="QQN29" s="262"/>
      <c r="QQO29" s="261"/>
      <c r="QQP29" s="262"/>
      <c r="QQQ29" s="262"/>
      <c r="QQR29" s="262"/>
      <c r="QQS29" s="261"/>
      <c r="QQT29" s="262"/>
      <c r="QQU29" s="262"/>
      <c r="QQV29" s="262"/>
      <c r="QQW29" s="261"/>
      <c r="QQX29" s="262"/>
      <c r="QQY29" s="262"/>
      <c r="QQZ29" s="262"/>
      <c r="QRA29" s="261"/>
      <c r="QRB29" s="262"/>
      <c r="QRC29" s="262"/>
      <c r="QRD29" s="262"/>
      <c r="QRE29" s="261"/>
      <c r="QRF29" s="262"/>
      <c r="QRG29" s="262"/>
      <c r="QRH29" s="262"/>
      <c r="QRI29" s="261"/>
      <c r="QRJ29" s="262"/>
      <c r="QRK29" s="262"/>
      <c r="QRL29" s="262"/>
      <c r="QRM29" s="261"/>
      <c r="QRN29" s="262"/>
      <c r="QRO29" s="262"/>
      <c r="QRP29" s="262"/>
      <c r="QRQ29" s="261"/>
      <c r="QRR29" s="262"/>
      <c r="QRS29" s="262"/>
      <c r="QRT29" s="262"/>
      <c r="QRU29" s="261"/>
      <c r="QRV29" s="262"/>
      <c r="QRW29" s="262"/>
      <c r="QRX29" s="262"/>
      <c r="QRY29" s="261"/>
      <c r="QRZ29" s="262"/>
      <c r="QSA29" s="262"/>
      <c r="QSB29" s="262"/>
      <c r="QSC29" s="261"/>
      <c r="QSD29" s="262"/>
      <c r="QSE29" s="262"/>
      <c r="QSF29" s="262"/>
      <c r="QSG29" s="261"/>
      <c r="QSH29" s="262"/>
      <c r="QSI29" s="262"/>
      <c r="QSJ29" s="262"/>
      <c r="QSK29" s="261"/>
      <c r="QSL29" s="262"/>
      <c r="QSM29" s="262"/>
      <c r="QSN29" s="262"/>
      <c r="QSO29" s="261"/>
      <c r="QSP29" s="262"/>
      <c r="QSQ29" s="262"/>
      <c r="QSR29" s="262"/>
      <c r="QSS29" s="261"/>
      <c r="QST29" s="262"/>
      <c r="QSU29" s="262"/>
      <c r="QSV29" s="262"/>
      <c r="QSW29" s="261"/>
      <c r="QSX29" s="262"/>
      <c r="QSY29" s="262"/>
      <c r="QSZ29" s="262"/>
      <c r="QTA29" s="261"/>
      <c r="QTB29" s="262"/>
      <c r="QTC29" s="262"/>
      <c r="QTD29" s="262"/>
      <c r="QTE29" s="261"/>
      <c r="QTF29" s="262"/>
      <c r="QTG29" s="262"/>
      <c r="QTH29" s="262"/>
      <c r="QTI29" s="261"/>
      <c r="QTJ29" s="262"/>
      <c r="QTK29" s="262"/>
      <c r="QTL29" s="262"/>
      <c r="QTM29" s="261"/>
      <c r="QTN29" s="262"/>
      <c r="QTO29" s="262"/>
      <c r="QTP29" s="262"/>
      <c r="QTQ29" s="261"/>
      <c r="QTR29" s="262"/>
      <c r="QTS29" s="262"/>
      <c r="QTT29" s="262"/>
      <c r="QTU29" s="261"/>
      <c r="QTV29" s="262"/>
      <c r="QTW29" s="262"/>
      <c r="QTX29" s="262"/>
      <c r="QTY29" s="261"/>
      <c r="QTZ29" s="262"/>
      <c r="QUA29" s="262"/>
      <c r="QUB29" s="262"/>
      <c r="QUC29" s="261"/>
      <c r="QUD29" s="262"/>
      <c r="QUE29" s="262"/>
      <c r="QUF29" s="262"/>
      <c r="QUG29" s="261"/>
      <c r="QUH29" s="262"/>
      <c r="QUI29" s="262"/>
      <c r="QUJ29" s="262"/>
      <c r="QUK29" s="261"/>
      <c r="QUL29" s="262"/>
      <c r="QUM29" s="262"/>
      <c r="QUN29" s="262"/>
      <c r="QUO29" s="261"/>
      <c r="QUP29" s="262"/>
      <c r="QUQ29" s="262"/>
      <c r="QUR29" s="262"/>
      <c r="QUS29" s="261"/>
      <c r="QUT29" s="262"/>
      <c r="QUU29" s="262"/>
      <c r="QUV29" s="262"/>
      <c r="QUW29" s="261"/>
      <c r="QUX29" s="262"/>
      <c r="QUY29" s="262"/>
      <c r="QUZ29" s="262"/>
      <c r="QVA29" s="261"/>
      <c r="QVB29" s="262"/>
      <c r="QVC29" s="262"/>
      <c r="QVD29" s="262"/>
      <c r="QVE29" s="261"/>
      <c r="QVF29" s="262"/>
      <c r="QVG29" s="262"/>
      <c r="QVH29" s="262"/>
      <c r="QVI29" s="261"/>
      <c r="QVJ29" s="262"/>
      <c r="QVK29" s="262"/>
      <c r="QVL29" s="262"/>
      <c r="QVM29" s="261"/>
      <c r="QVN29" s="262"/>
      <c r="QVO29" s="262"/>
      <c r="QVP29" s="262"/>
      <c r="QVQ29" s="261"/>
      <c r="QVR29" s="262"/>
      <c r="QVS29" s="262"/>
      <c r="QVT29" s="262"/>
      <c r="QVU29" s="261"/>
      <c r="QVV29" s="262"/>
      <c r="QVW29" s="262"/>
      <c r="QVX29" s="262"/>
      <c r="QVY29" s="261"/>
      <c r="QVZ29" s="262"/>
      <c r="QWA29" s="262"/>
      <c r="QWB29" s="262"/>
      <c r="QWC29" s="261"/>
      <c r="QWD29" s="262"/>
      <c r="QWE29" s="262"/>
      <c r="QWF29" s="262"/>
      <c r="QWG29" s="261"/>
      <c r="QWH29" s="262"/>
      <c r="QWI29" s="262"/>
      <c r="QWJ29" s="262"/>
      <c r="QWK29" s="261"/>
      <c r="QWL29" s="262"/>
      <c r="QWM29" s="262"/>
      <c r="QWN29" s="262"/>
      <c r="QWO29" s="261"/>
      <c r="QWP29" s="262"/>
      <c r="QWQ29" s="262"/>
      <c r="QWR29" s="262"/>
      <c r="QWS29" s="261"/>
      <c r="QWT29" s="262"/>
      <c r="QWU29" s="262"/>
      <c r="QWV29" s="262"/>
      <c r="QWW29" s="261"/>
      <c r="QWX29" s="262"/>
      <c r="QWY29" s="262"/>
      <c r="QWZ29" s="262"/>
      <c r="QXA29" s="261"/>
      <c r="QXB29" s="262"/>
      <c r="QXC29" s="262"/>
      <c r="QXD29" s="262"/>
      <c r="QXE29" s="261"/>
      <c r="QXF29" s="262"/>
      <c r="QXG29" s="262"/>
      <c r="QXH29" s="262"/>
      <c r="QXI29" s="261"/>
      <c r="QXJ29" s="262"/>
      <c r="QXK29" s="262"/>
      <c r="QXL29" s="262"/>
      <c r="QXM29" s="261"/>
      <c r="QXN29" s="262"/>
      <c r="QXO29" s="262"/>
      <c r="QXP29" s="262"/>
      <c r="QXQ29" s="261"/>
      <c r="QXR29" s="262"/>
      <c r="QXS29" s="262"/>
      <c r="QXT29" s="262"/>
      <c r="QXU29" s="261"/>
      <c r="QXV29" s="262"/>
      <c r="QXW29" s="262"/>
      <c r="QXX29" s="262"/>
      <c r="QXY29" s="261"/>
      <c r="QXZ29" s="262"/>
      <c r="QYA29" s="262"/>
      <c r="QYB29" s="262"/>
      <c r="QYC29" s="261"/>
      <c r="QYD29" s="262"/>
      <c r="QYE29" s="262"/>
      <c r="QYF29" s="262"/>
      <c r="QYG29" s="261"/>
      <c r="QYH29" s="262"/>
      <c r="QYI29" s="262"/>
      <c r="QYJ29" s="262"/>
      <c r="QYK29" s="261"/>
      <c r="QYL29" s="262"/>
      <c r="QYM29" s="262"/>
      <c r="QYN29" s="262"/>
      <c r="QYO29" s="261"/>
      <c r="QYP29" s="262"/>
      <c r="QYQ29" s="262"/>
      <c r="QYR29" s="262"/>
      <c r="QYS29" s="261"/>
      <c r="QYT29" s="262"/>
      <c r="QYU29" s="262"/>
      <c r="QYV29" s="262"/>
      <c r="QYW29" s="261"/>
      <c r="QYX29" s="262"/>
      <c r="QYY29" s="262"/>
      <c r="QYZ29" s="262"/>
      <c r="QZA29" s="261"/>
      <c r="QZB29" s="262"/>
      <c r="QZC29" s="262"/>
      <c r="QZD29" s="262"/>
      <c r="QZE29" s="261"/>
      <c r="QZF29" s="262"/>
      <c r="QZG29" s="262"/>
      <c r="QZH29" s="262"/>
      <c r="QZI29" s="261"/>
      <c r="QZJ29" s="262"/>
      <c r="QZK29" s="262"/>
      <c r="QZL29" s="262"/>
      <c r="QZM29" s="261"/>
      <c r="QZN29" s="262"/>
      <c r="QZO29" s="262"/>
      <c r="QZP29" s="262"/>
      <c r="QZQ29" s="261"/>
      <c r="QZR29" s="262"/>
      <c r="QZS29" s="262"/>
      <c r="QZT29" s="262"/>
      <c r="QZU29" s="261"/>
      <c r="QZV29" s="262"/>
      <c r="QZW29" s="262"/>
      <c r="QZX29" s="262"/>
      <c r="QZY29" s="261"/>
      <c r="QZZ29" s="262"/>
      <c r="RAA29" s="262"/>
      <c r="RAB29" s="262"/>
      <c r="RAC29" s="261"/>
      <c r="RAD29" s="262"/>
      <c r="RAE29" s="262"/>
      <c r="RAF29" s="262"/>
      <c r="RAG29" s="261"/>
      <c r="RAH29" s="262"/>
      <c r="RAI29" s="262"/>
      <c r="RAJ29" s="262"/>
      <c r="RAK29" s="261"/>
      <c r="RAL29" s="262"/>
      <c r="RAM29" s="262"/>
      <c r="RAN29" s="262"/>
      <c r="RAO29" s="261"/>
      <c r="RAP29" s="262"/>
      <c r="RAQ29" s="262"/>
      <c r="RAR29" s="262"/>
      <c r="RAS29" s="261"/>
      <c r="RAT29" s="262"/>
      <c r="RAU29" s="262"/>
      <c r="RAV29" s="262"/>
      <c r="RAW29" s="261"/>
      <c r="RAX29" s="262"/>
      <c r="RAY29" s="262"/>
      <c r="RAZ29" s="262"/>
      <c r="RBA29" s="261"/>
      <c r="RBB29" s="262"/>
      <c r="RBC29" s="262"/>
      <c r="RBD29" s="262"/>
      <c r="RBE29" s="261"/>
      <c r="RBF29" s="262"/>
      <c r="RBG29" s="262"/>
      <c r="RBH29" s="262"/>
      <c r="RBI29" s="261"/>
      <c r="RBJ29" s="262"/>
      <c r="RBK29" s="262"/>
      <c r="RBL29" s="262"/>
      <c r="RBM29" s="261"/>
      <c r="RBN29" s="262"/>
      <c r="RBO29" s="262"/>
      <c r="RBP29" s="262"/>
      <c r="RBQ29" s="261"/>
      <c r="RBR29" s="262"/>
      <c r="RBS29" s="262"/>
      <c r="RBT29" s="262"/>
      <c r="RBU29" s="261"/>
      <c r="RBV29" s="262"/>
      <c r="RBW29" s="262"/>
      <c r="RBX29" s="262"/>
      <c r="RBY29" s="261"/>
      <c r="RBZ29" s="262"/>
      <c r="RCA29" s="262"/>
      <c r="RCB29" s="262"/>
      <c r="RCC29" s="261"/>
      <c r="RCD29" s="262"/>
      <c r="RCE29" s="262"/>
      <c r="RCF29" s="262"/>
      <c r="RCG29" s="261"/>
      <c r="RCH29" s="262"/>
      <c r="RCI29" s="262"/>
      <c r="RCJ29" s="262"/>
      <c r="RCK29" s="261"/>
      <c r="RCL29" s="262"/>
      <c r="RCM29" s="262"/>
      <c r="RCN29" s="262"/>
      <c r="RCO29" s="261"/>
      <c r="RCP29" s="262"/>
      <c r="RCQ29" s="262"/>
      <c r="RCR29" s="262"/>
      <c r="RCS29" s="261"/>
      <c r="RCT29" s="262"/>
      <c r="RCU29" s="262"/>
      <c r="RCV29" s="262"/>
      <c r="RCW29" s="261"/>
      <c r="RCX29" s="262"/>
      <c r="RCY29" s="262"/>
      <c r="RCZ29" s="262"/>
      <c r="RDA29" s="261"/>
      <c r="RDB29" s="262"/>
      <c r="RDC29" s="262"/>
      <c r="RDD29" s="262"/>
      <c r="RDE29" s="261"/>
      <c r="RDF29" s="262"/>
      <c r="RDG29" s="262"/>
      <c r="RDH29" s="262"/>
      <c r="RDI29" s="261"/>
      <c r="RDJ29" s="262"/>
      <c r="RDK29" s="262"/>
      <c r="RDL29" s="262"/>
      <c r="RDM29" s="261"/>
      <c r="RDN29" s="262"/>
      <c r="RDO29" s="262"/>
      <c r="RDP29" s="262"/>
      <c r="RDQ29" s="261"/>
      <c r="RDR29" s="262"/>
      <c r="RDS29" s="262"/>
      <c r="RDT29" s="262"/>
      <c r="RDU29" s="261"/>
      <c r="RDV29" s="262"/>
      <c r="RDW29" s="262"/>
      <c r="RDX29" s="262"/>
      <c r="RDY29" s="261"/>
      <c r="RDZ29" s="262"/>
      <c r="REA29" s="262"/>
      <c r="REB29" s="262"/>
      <c r="REC29" s="261"/>
      <c r="RED29" s="262"/>
      <c r="REE29" s="262"/>
      <c r="REF29" s="262"/>
      <c r="REG29" s="261"/>
      <c r="REH29" s="262"/>
      <c r="REI29" s="262"/>
      <c r="REJ29" s="262"/>
      <c r="REK29" s="261"/>
      <c r="REL29" s="262"/>
      <c r="REM29" s="262"/>
      <c r="REN29" s="262"/>
      <c r="REO29" s="261"/>
      <c r="REP29" s="262"/>
      <c r="REQ29" s="262"/>
      <c r="RER29" s="262"/>
      <c r="RES29" s="261"/>
      <c r="RET29" s="262"/>
      <c r="REU29" s="262"/>
      <c r="REV29" s="262"/>
      <c r="REW29" s="261"/>
      <c r="REX29" s="262"/>
      <c r="REY29" s="262"/>
      <c r="REZ29" s="262"/>
      <c r="RFA29" s="261"/>
      <c r="RFB29" s="262"/>
      <c r="RFC29" s="262"/>
      <c r="RFD29" s="262"/>
      <c r="RFE29" s="261"/>
      <c r="RFF29" s="262"/>
      <c r="RFG29" s="262"/>
      <c r="RFH29" s="262"/>
      <c r="RFI29" s="261"/>
      <c r="RFJ29" s="262"/>
      <c r="RFK29" s="262"/>
      <c r="RFL29" s="262"/>
      <c r="RFM29" s="261"/>
      <c r="RFN29" s="262"/>
      <c r="RFO29" s="262"/>
      <c r="RFP29" s="262"/>
      <c r="RFQ29" s="261"/>
      <c r="RFR29" s="262"/>
      <c r="RFS29" s="262"/>
      <c r="RFT29" s="262"/>
      <c r="RFU29" s="261"/>
      <c r="RFV29" s="262"/>
      <c r="RFW29" s="262"/>
      <c r="RFX29" s="262"/>
      <c r="RFY29" s="261"/>
      <c r="RFZ29" s="262"/>
      <c r="RGA29" s="262"/>
      <c r="RGB29" s="262"/>
      <c r="RGC29" s="261"/>
      <c r="RGD29" s="262"/>
      <c r="RGE29" s="262"/>
      <c r="RGF29" s="262"/>
      <c r="RGG29" s="261"/>
      <c r="RGH29" s="262"/>
      <c r="RGI29" s="262"/>
      <c r="RGJ29" s="262"/>
      <c r="RGK29" s="261"/>
      <c r="RGL29" s="262"/>
      <c r="RGM29" s="262"/>
      <c r="RGN29" s="262"/>
      <c r="RGO29" s="261"/>
      <c r="RGP29" s="262"/>
      <c r="RGQ29" s="262"/>
      <c r="RGR29" s="262"/>
      <c r="RGS29" s="261"/>
      <c r="RGT29" s="262"/>
      <c r="RGU29" s="262"/>
      <c r="RGV29" s="262"/>
      <c r="RGW29" s="261"/>
      <c r="RGX29" s="262"/>
      <c r="RGY29" s="262"/>
      <c r="RGZ29" s="262"/>
      <c r="RHA29" s="261"/>
      <c r="RHB29" s="262"/>
      <c r="RHC29" s="262"/>
      <c r="RHD29" s="262"/>
      <c r="RHE29" s="261"/>
      <c r="RHF29" s="262"/>
      <c r="RHG29" s="262"/>
      <c r="RHH29" s="262"/>
      <c r="RHI29" s="261"/>
      <c r="RHJ29" s="262"/>
      <c r="RHK29" s="262"/>
      <c r="RHL29" s="262"/>
      <c r="RHM29" s="261"/>
      <c r="RHN29" s="262"/>
      <c r="RHO29" s="262"/>
      <c r="RHP29" s="262"/>
      <c r="RHQ29" s="261"/>
      <c r="RHR29" s="262"/>
      <c r="RHS29" s="262"/>
      <c r="RHT29" s="262"/>
      <c r="RHU29" s="261"/>
      <c r="RHV29" s="262"/>
      <c r="RHW29" s="262"/>
      <c r="RHX29" s="262"/>
      <c r="RHY29" s="261"/>
      <c r="RHZ29" s="262"/>
      <c r="RIA29" s="262"/>
      <c r="RIB29" s="262"/>
      <c r="RIC29" s="261"/>
      <c r="RID29" s="262"/>
      <c r="RIE29" s="262"/>
      <c r="RIF29" s="262"/>
      <c r="RIG29" s="261"/>
      <c r="RIH29" s="262"/>
      <c r="RII29" s="262"/>
      <c r="RIJ29" s="262"/>
      <c r="RIK29" s="261"/>
      <c r="RIL29" s="262"/>
      <c r="RIM29" s="262"/>
      <c r="RIN29" s="262"/>
      <c r="RIO29" s="261"/>
      <c r="RIP29" s="262"/>
      <c r="RIQ29" s="262"/>
      <c r="RIR29" s="262"/>
      <c r="RIS29" s="261"/>
      <c r="RIT29" s="262"/>
      <c r="RIU29" s="262"/>
      <c r="RIV29" s="262"/>
      <c r="RIW29" s="261"/>
      <c r="RIX29" s="262"/>
      <c r="RIY29" s="262"/>
      <c r="RIZ29" s="262"/>
      <c r="RJA29" s="261"/>
      <c r="RJB29" s="262"/>
      <c r="RJC29" s="262"/>
      <c r="RJD29" s="262"/>
      <c r="RJE29" s="261"/>
      <c r="RJF29" s="262"/>
      <c r="RJG29" s="262"/>
      <c r="RJH29" s="262"/>
      <c r="RJI29" s="261"/>
      <c r="RJJ29" s="262"/>
      <c r="RJK29" s="262"/>
      <c r="RJL29" s="262"/>
      <c r="RJM29" s="261"/>
      <c r="RJN29" s="262"/>
      <c r="RJO29" s="262"/>
      <c r="RJP29" s="262"/>
      <c r="RJQ29" s="261"/>
      <c r="RJR29" s="262"/>
      <c r="RJS29" s="262"/>
      <c r="RJT29" s="262"/>
      <c r="RJU29" s="261"/>
      <c r="RJV29" s="262"/>
      <c r="RJW29" s="262"/>
      <c r="RJX29" s="262"/>
      <c r="RJY29" s="261"/>
      <c r="RJZ29" s="262"/>
      <c r="RKA29" s="262"/>
      <c r="RKB29" s="262"/>
      <c r="RKC29" s="261"/>
      <c r="RKD29" s="262"/>
      <c r="RKE29" s="262"/>
      <c r="RKF29" s="262"/>
      <c r="RKG29" s="261"/>
      <c r="RKH29" s="262"/>
      <c r="RKI29" s="262"/>
      <c r="RKJ29" s="262"/>
      <c r="RKK29" s="261"/>
      <c r="RKL29" s="262"/>
      <c r="RKM29" s="262"/>
      <c r="RKN29" s="262"/>
      <c r="RKO29" s="261"/>
      <c r="RKP29" s="262"/>
      <c r="RKQ29" s="262"/>
      <c r="RKR29" s="262"/>
      <c r="RKS29" s="261"/>
      <c r="RKT29" s="262"/>
      <c r="RKU29" s="262"/>
      <c r="RKV29" s="262"/>
      <c r="RKW29" s="261"/>
      <c r="RKX29" s="262"/>
      <c r="RKY29" s="262"/>
      <c r="RKZ29" s="262"/>
      <c r="RLA29" s="261"/>
      <c r="RLB29" s="262"/>
      <c r="RLC29" s="262"/>
      <c r="RLD29" s="262"/>
      <c r="RLE29" s="261"/>
      <c r="RLF29" s="262"/>
      <c r="RLG29" s="262"/>
      <c r="RLH29" s="262"/>
      <c r="RLI29" s="261"/>
      <c r="RLJ29" s="262"/>
      <c r="RLK29" s="262"/>
      <c r="RLL29" s="262"/>
      <c r="RLM29" s="261"/>
      <c r="RLN29" s="262"/>
      <c r="RLO29" s="262"/>
      <c r="RLP29" s="262"/>
      <c r="RLQ29" s="261"/>
      <c r="RLR29" s="262"/>
      <c r="RLS29" s="262"/>
      <c r="RLT29" s="262"/>
      <c r="RLU29" s="261"/>
      <c r="RLV29" s="262"/>
      <c r="RLW29" s="262"/>
      <c r="RLX29" s="262"/>
      <c r="RLY29" s="261"/>
      <c r="RLZ29" s="262"/>
      <c r="RMA29" s="262"/>
      <c r="RMB29" s="262"/>
      <c r="RMC29" s="261"/>
      <c r="RMD29" s="262"/>
      <c r="RME29" s="262"/>
      <c r="RMF29" s="262"/>
      <c r="RMG29" s="261"/>
      <c r="RMH29" s="262"/>
      <c r="RMI29" s="262"/>
      <c r="RMJ29" s="262"/>
      <c r="RMK29" s="261"/>
      <c r="RML29" s="262"/>
      <c r="RMM29" s="262"/>
      <c r="RMN29" s="262"/>
      <c r="RMO29" s="261"/>
      <c r="RMP29" s="262"/>
      <c r="RMQ29" s="262"/>
      <c r="RMR29" s="262"/>
      <c r="RMS29" s="261"/>
      <c r="RMT29" s="262"/>
      <c r="RMU29" s="262"/>
      <c r="RMV29" s="262"/>
      <c r="RMW29" s="261"/>
      <c r="RMX29" s="262"/>
      <c r="RMY29" s="262"/>
      <c r="RMZ29" s="262"/>
      <c r="RNA29" s="261"/>
      <c r="RNB29" s="262"/>
      <c r="RNC29" s="262"/>
      <c r="RND29" s="262"/>
      <c r="RNE29" s="261"/>
      <c r="RNF29" s="262"/>
      <c r="RNG29" s="262"/>
      <c r="RNH29" s="262"/>
      <c r="RNI29" s="261"/>
      <c r="RNJ29" s="262"/>
      <c r="RNK29" s="262"/>
      <c r="RNL29" s="262"/>
      <c r="RNM29" s="261"/>
      <c r="RNN29" s="262"/>
      <c r="RNO29" s="262"/>
      <c r="RNP29" s="262"/>
      <c r="RNQ29" s="261"/>
      <c r="RNR29" s="262"/>
      <c r="RNS29" s="262"/>
      <c r="RNT29" s="262"/>
      <c r="RNU29" s="261"/>
      <c r="RNV29" s="262"/>
      <c r="RNW29" s="262"/>
      <c r="RNX29" s="262"/>
      <c r="RNY29" s="261"/>
      <c r="RNZ29" s="262"/>
      <c r="ROA29" s="262"/>
      <c r="ROB29" s="262"/>
      <c r="ROC29" s="261"/>
      <c r="ROD29" s="262"/>
      <c r="ROE29" s="262"/>
      <c r="ROF29" s="262"/>
      <c r="ROG29" s="261"/>
      <c r="ROH29" s="262"/>
      <c r="ROI29" s="262"/>
      <c r="ROJ29" s="262"/>
      <c r="ROK29" s="261"/>
      <c r="ROL29" s="262"/>
      <c r="ROM29" s="262"/>
      <c r="RON29" s="262"/>
      <c r="ROO29" s="261"/>
      <c r="ROP29" s="262"/>
      <c r="ROQ29" s="262"/>
      <c r="ROR29" s="262"/>
      <c r="ROS29" s="261"/>
      <c r="ROT29" s="262"/>
      <c r="ROU29" s="262"/>
      <c r="ROV29" s="262"/>
      <c r="ROW29" s="261"/>
      <c r="ROX29" s="262"/>
      <c r="ROY29" s="262"/>
      <c r="ROZ29" s="262"/>
      <c r="RPA29" s="261"/>
      <c r="RPB29" s="262"/>
      <c r="RPC29" s="262"/>
      <c r="RPD29" s="262"/>
      <c r="RPE29" s="261"/>
      <c r="RPF29" s="262"/>
      <c r="RPG29" s="262"/>
      <c r="RPH29" s="262"/>
      <c r="RPI29" s="261"/>
      <c r="RPJ29" s="262"/>
      <c r="RPK29" s="262"/>
      <c r="RPL29" s="262"/>
      <c r="RPM29" s="261"/>
      <c r="RPN29" s="262"/>
      <c r="RPO29" s="262"/>
      <c r="RPP29" s="262"/>
      <c r="RPQ29" s="261"/>
      <c r="RPR29" s="262"/>
      <c r="RPS29" s="262"/>
      <c r="RPT29" s="262"/>
      <c r="RPU29" s="261"/>
      <c r="RPV29" s="262"/>
      <c r="RPW29" s="262"/>
      <c r="RPX29" s="262"/>
      <c r="RPY29" s="261"/>
      <c r="RPZ29" s="262"/>
      <c r="RQA29" s="262"/>
      <c r="RQB29" s="262"/>
      <c r="RQC29" s="261"/>
      <c r="RQD29" s="262"/>
      <c r="RQE29" s="262"/>
      <c r="RQF29" s="262"/>
      <c r="RQG29" s="261"/>
      <c r="RQH29" s="262"/>
      <c r="RQI29" s="262"/>
      <c r="RQJ29" s="262"/>
      <c r="RQK29" s="261"/>
      <c r="RQL29" s="262"/>
      <c r="RQM29" s="262"/>
      <c r="RQN29" s="262"/>
      <c r="RQO29" s="261"/>
      <c r="RQP29" s="262"/>
      <c r="RQQ29" s="262"/>
      <c r="RQR29" s="262"/>
      <c r="RQS29" s="261"/>
      <c r="RQT29" s="262"/>
      <c r="RQU29" s="262"/>
      <c r="RQV29" s="262"/>
      <c r="RQW29" s="261"/>
      <c r="RQX29" s="262"/>
      <c r="RQY29" s="262"/>
      <c r="RQZ29" s="262"/>
      <c r="RRA29" s="261"/>
      <c r="RRB29" s="262"/>
      <c r="RRC29" s="262"/>
      <c r="RRD29" s="262"/>
      <c r="RRE29" s="261"/>
      <c r="RRF29" s="262"/>
      <c r="RRG29" s="262"/>
      <c r="RRH29" s="262"/>
      <c r="RRI29" s="261"/>
      <c r="RRJ29" s="262"/>
      <c r="RRK29" s="262"/>
      <c r="RRL29" s="262"/>
      <c r="RRM29" s="261"/>
      <c r="RRN29" s="262"/>
      <c r="RRO29" s="262"/>
      <c r="RRP29" s="262"/>
      <c r="RRQ29" s="261"/>
      <c r="RRR29" s="262"/>
      <c r="RRS29" s="262"/>
      <c r="RRT29" s="262"/>
      <c r="RRU29" s="261"/>
      <c r="RRV29" s="262"/>
      <c r="RRW29" s="262"/>
      <c r="RRX29" s="262"/>
      <c r="RRY29" s="261"/>
      <c r="RRZ29" s="262"/>
      <c r="RSA29" s="262"/>
      <c r="RSB29" s="262"/>
      <c r="RSC29" s="261"/>
      <c r="RSD29" s="262"/>
      <c r="RSE29" s="262"/>
      <c r="RSF29" s="262"/>
      <c r="RSG29" s="261"/>
      <c r="RSH29" s="262"/>
      <c r="RSI29" s="262"/>
      <c r="RSJ29" s="262"/>
      <c r="RSK29" s="261"/>
      <c r="RSL29" s="262"/>
      <c r="RSM29" s="262"/>
      <c r="RSN29" s="262"/>
      <c r="RSO29" s="261"/>
      <c r="RSP29" s="262"/>
      <c r="RSQ29" s="262"/>
      <c r="RSR29" s="262"/>
      <c r="RSS29" s="261"/>
      <c r="RST29" s="262"/>
      <c r="RSU29" s="262"/>
      <c r="RSV29" s="262"/>
      <c r="RSW29" s="261"/>
      <c r="RSX29" s="262"/>
      <c r="RSY29" s="262"/>
      <c r="RSZ29" s="262"/>
      <c r="RTA29" s="261"/>
      <c r="RTB29" s="262"/>
      <c r="RTC29" s="262"/>
      <c r="RTD29" s="262"/>
      <c r="RTE29" s="261"/>
      <c r="RTF29" s="262"/>
      <c r="RTG29" s="262"/>
      <c r="RTH29" s="262"/>
      <c r="RTI29" s="261"/>
      <c r="RTJ29" s="262"/>
      <c r="RTK29" s="262"/>
      <c r="RTL29" s="262"/>
      <c r="RTM29" s="261"/>
      <c r="RTN29" s="262"/>
      <c r="RTO29" s="262"/>
      <c r="RTP29" s="262"/>
      <c r="RTQ29" s="261"/>
      <c r="RTR29" s="262"/>
      <c r="RTS29" s="262"/>
      <c r="RTT29" s="262"/>
      <c r="RTU29" s="261"/>
      <c r="RTV29" s="262"/>
      <c r="RTW29" s="262"/>
      <c r="RTX29" s="262"/>
      <c r="RTY29" s="261"/>
      <c r="RTZ29" s="262"/>
      <c r="RUA29" s="262"/>
      <c r="RUB29" s="262"/>
      <c r="RUC29" s="261"/>
      <c r="RUD29" s="262"/>
      <c r="RUE29" s="262"/>
      <c r="RUF29" s="262"/>
      <c r="RUG29" s="261"/>
      <c r="RUH29" s="262"/>
      <c r="RUI29" s="262"/>
      <c r="RUJ29" s="262"/>
      <c r="RUK29" s="261"/>
      <c r="RUL29" s="262"/>
      <c r="RUM29" s="262"/>
      <c r="RUN29" s="262"/>
      <c r="RUO29" s="261"/>
      <c r="RUP29" s="262"/>
      <c r="RUQ29" s="262"/>
      <c r="RUR29" s="262"/>
      <c r="RUS29" s="261"/>
      <c r="RUT29" s="262"/>
      <c r="RUU29" s="262"/>
      <c r="RUV29" s="262"/>
      <c r="RUW29" s="261"/>
      <c r="RUX29" s="262"/>
      <c r="RUY29" s="262"/>
      <c r="RUZ29" s="262"/>
      <c r="RVA29" s="261"/>
      <c r="RVB29" s="262"/>
      <c r="RVC29" s="262"/>
      <c r="RVD29" s="262"/>
      <c r="RVE29" s="261"/>
      <c r="RVF29" s="262"/>
      <c r="RVG29" s="262"/>
      <c r="RVH29" s="262"/>
      <c r="RVI29" s="261"/>
      <c r="RVJ29" s="262"/>
      <c r="RVK29" s="262"/>
      <c r="RVL29" s="262"/>
      <c r="RVM29" s="261"/>
      <c r="RVN29" s="262"/>
      <c r="RVO29" s="262"/>
      <c r="RVP29" s="262"/>
      <c r="RVQ29" s="261"/>
      <c r="RVR29" s="262"/>
      <c r="RVS29" s="262"/>
      <c r="RVT29" s="262"/>
      <c r="RVU29" s="261"/>
      <c r="RVV29" s="262"/>
      <c r="RVW29" s="262"/>
      <c r="RVX29" s="262"/>
      <c r="RVY29" s="261"/>
      <c r="RVZ29" s="262"/>
      <c r="RWA29" s="262"/>
      <c r="RWB29" s="262"/>
      <c r="RWC29" s="261"/>
      <c r="RWD29" s="262"/>
      <c r="RWE29" s="262"/>
      <c r="RWF29" s="262"/>
      <c r="RWG29" s="261"/>
      <c r="RWH29" s="262"/>
      <c r="RWI29" s="262"/>
      <c r="RWJ29" s="262"/>
      <c r="RWK29" s="261"/>
      <c r="RWL29" s="262"/>
      <c r="RWM29" s="262"/>
      <c r="RWN29" s="262"/>
      <c r="RWO29" s="261"/>
      <c r="RWP29" s="262"/>
      <c r="RWQ29" s="262"/>
      <c r="RWR29" s="262"/>
      <c r="RWS29" s="261"/>
      <c r="RWT29" s="262"/>
      <c r="RWU29" s="262"/>
      <c r="RWV29" s="262"/>
      <c r="RWW29" s="261"/>
      <c r="RWX29" s="262"/>
      <c r="RWY29" s="262"/>
      <c r="RWZ29" s="262"/>
      <c r="RXA29" s="261"/>
      <c r="RXB29" s="262"/>
      <c r="RXC29" s="262"/>
      <c r="RXD29" s="262"/>
      <c r="RXE29" s="261"/>
      <c r="RXF29" s="262"/>
      <c r="RXG29" s="262"/>
      <c r="RXH29" s="262"/>
      <c r="RXI29" s="261"/>
      <c r="RXJ29" s="262"/>
      <c r="RXK29" s="262"/>
      <c r="RXL29" s="262"/>
      <c r="RXM29" s="261"/>
      <c r="RXN29" s="262"/>
      <c r="RXO29" s="262"/>
      <c r="RXP29" s="262"/>
      <c r="RXQ29" s="261"/>
      <c r="RXR29" s="262"/>
      <c r="RXS29" s="262"/>
      <c r="RXT29" s="262"/>
      <c r="RXU29" s="261"/>
      <c r="RXV29" s="262"/>
      <c r="RXW29" s="262"/>
      <c r="RXX29" s="262"/>
      <c r="RXY29" s="261"/>
      <c r="RXZ29" s="262"/>
      <c r="RYA29" s="262"/>
      <c r="RYB29" s="262"/>
      <c r="RYC29" s="261"/>
      <c r="RYD29" s="262"/>
      <c r="RYE29" s="262"/>
      <c r="RYF29" s="262"/>
      <c r="RYG29" s="261"/>
      <c r="RYH29" s="262"/>
      <c r="RYI29" s="262"/>
      <c r="RYJ29" s="262"/>
      <c r="RYK29" s="261"/>
      <c r="RYL29" s="262"/>
      <c r="RYM29" s="262"/>
      <c r="RYN29" s="262"/>
      <c r="RYO29" s="261"/>
      <c r="RYP29" s="262"/>
      <c r="RYQ29" s="262"/>
      <c r="RYR29" s="262"/>
      <c r="RYS29" s="261"/>
      <c r="RYT29" s="262"/>
      <c r="RYU29" s="262"/>
      <c r="RYV29" s="262"/>
      <c r="RYW29" s="261"/>
      <c r="RYX29" s="262"/>
      <c r="RYY29" s="262"/>
      <c r="RYZ29" s="262"/>
      <c r="RZA29" s="261"/>
      <c r="RZB29" s="262"/>
      <c r="RZC29" s="262"/>
      <c r="RZD29" s="262"/>
      <c r="RZE29" s="261"/>
      <c r="RZF29" s="262"/>
      <c r="RZG29" s="262"/>
      <c r="RZH29" s="262"/>
      <c r="RZI29" s="261"/>
      <c r="RZJ29" s="262"/>
      <c r="RZK29" s="262"/>
      <c r="RZL29" s="262"/>
      <c r="RZM29" s="261"/>
      <c r="RZN29" s="262"/>
      <c r="RZO29" s="262"/>
      <c r="RZP29" s="262"/>
      <c r="RZQ29" s="261"/>
      <c r="RZR29" s="262"/>
      <c r="RZS29" s="262"/>
      <c r="RZT29" s="262"/>
      <c r="RZU29" s="261"/>
      <c r="RZV29" s="262"/>
      <c r="RZW29" s="262"/>
      <c r="RZX29" s="262"/>
      <c r="RZY29" s="261"/>
      <c r="RZZ29" s="262"/>
      <c r="SAA29" s="262"/>
      <c r="SAB29" s="262"/>
      <c r="SAC29" s="261"/>
      <c r="SAD29" s="262"/>
      <c r="SAE29" s="262"/>
      <c r="SAF29" s="262"/>
      <c r="SAG29" s="261"/>
      <c r="SAH29" s="262"/>
      <c r="SAI29" s="262"/>
      <c r="SAJ29" s="262"/>
      <c r="SAK29" s="261"/>
      <c r="SAL29" s="262"/>
      <c r="SAM29" s="262"/>
      <c r="SAN29" s="262"/>
      <c r="SAO29" s="261"/>
      <c r="SAP29" s="262"/>
      <c r="SAQ29" s="262"/>
      <c r="SAR29" s="262"/>
      <c r="SAS29" s="261"/>
      <c r="SAT29" s="262"/>
      <c r="SAU29" s="262"/>
      <c r="SAV29" s="262"/>
      <c r="SAW29" s="261"/>
      <c r="SAX29" s="262"/>
      <c r="SAY29" s="262"/>
      <c r="SAZ29" s="262"/>
      <c r="SBA29" s="261"/>
      <c r="SBB29" s="262"/>
      <c r="SBC29" s="262"/>
      <c r="SBD29" s="262"/>
      <c r="SBE29" s="261"/>
      <c r="SBF29" s="262"/>
      <c r="SBG29" s="262"/>
      <c r="SBH29" s="262"/>
      <c r="SBI29" s="261"/>
      <c r="SBJ29" s="262"/>
      <c r="SBK29" s="262"/>
      <c r="SBL29" s="262"/>
      <c r="SBM29" s="261"/>
      <c r="SBN29" s="262"/>
      <c r="SBO29" s="262"/>
      <c r="SBP29" s="262"/>
      <c r="SBQ29" s="261"/>
      <c r="SBR29" s="262"/>
      <c r="SBS29" s="262"/>
      <c r="SBT29" s="262"/>
      <c r="SBU29" s="261"/>
      <c r="SBV29" s="262"/>
      <c r="SBW29" s="262"/>
      <c r="SBX29" s="262"/>
      <c r="SBY29" s="261"/>
      <c r="SBZ29" s="262"/>
      <c r="SCA29" s="262"/>
      <c r="SCB29" s="262"/>
      <c r="SCC29" s="261"/>
      <c r="SCD29" s="262"/>
      <c r="SCE29" s="262"/>
      <c r="SCF29" s="262"/>
      <c r="SCG29" s="261"/>
      <c r="SCH29" s="262"/>
      <c r="SCI29" s="262"/>
      <c r="SCJ29" s="262"/>
      <c r="SCK29" s="261"/>
      <c r="SCL29" s="262"/>
      <c r="SCM29" s="262"/>
      <c r="SCN29" s="262"/>
      <c r="SCO29" s="261"/>
      <c r="SCP29" s="262"/>
      <c r="SCQ29" s="262"/>
      <c r="SCR29" s="262"/>
      <c r="SCS29" s="261"/>
      <c r="SCT29" s="262"/>
      <c r="SCU29" s="262"/>
      <c r="SCV29" s="262"/>
      <c r="SCW29" s="261"/>
      <c r="SCX29" s="262"/>
      <c r="SCY29" s="262"/>
      <c r="SCZ29" s="262"/>
      <c r="SDA29" s="261"/>
      <c r="SDB29" s="262"/>
      <c r="SDC29" s="262"/>
      <c r="SDD29" s="262"/>
      <c r="SDE29" s="261"/>
      <c r="SDF29" s="262"/>
      <c r="SDG29" s="262"/>
      <c r="SDH29" s="262"/>
      <c r="SDI29" s="261"/>
      <c r="SDJ29" s="262"/>
      <c r="SDK29" s="262"/>
      <c r="SDL29" s="262"/>
      <c r="SDM29" s="261"/>
      <c r="SDN29" s="262"/>
      <c r="SDO29" s="262"/>
      <c r="SDP29" s="262"/>
      <c r="SDQ29" s="261"/>
      <c r="SDR29" s="262"/>
      <c r="SDS29" s="262"/>
      <c r="SDT29" s="262"/>
      <c r="SDU29" s="261"/>
      <c r="SDV29" s="262"/>
      <c r="SDW29" s="262"/>
      <c r="SDX29" s="262"/>
      <c r="SDY29" s="261"/>
      <c r="SDZ29" s="262"/>
      <c r="SEA29" s="262"/>
      <c r="SEB29" s="262"/>
      <c r="SEC29" s="261"/>
      <c r="SED29" s="262"/>
      <c r="SEE29" s="262"/>
      <c r="SEF29" s="262"/>
      <c r="SEG29" s="261"/>
      <c r="SEH29" s="262"/>
      <c r="SEI29" s="262"/>
      <c r="SEJ29" s="262"/>
      <c r="SEK29" s="261"/>
      <c r="SEL29" s="262"/>
      <c r="SEM29" s="262"/>
      <c r="SEN29" s="262"/>
      <c r="SEO29" s="261"/>
      <c r="SEP29" s="262"/>
      <c r="SEQ29" s="262"/>
      <c r="SER29" s="262"/>
      <c r="SES29" s="261"/>
      <c r="SET29" s="262"/>
      <c r="SEU29" s="262"/>
      <c r="SEV29" s="262"/>
      <c r="SEW29" s="261"/>
      <c r="SEX29" s="262"/>
      <c r="SEY29" s="262"/>
      <c r="SEZ29" s="262"/>
      <c r="SFA29" s="261"/>
      <c r="SFB29" s="262"/>
      <c r="SFC29" s="262"/>
      <c r="SFD29" s="262"/>
      <c r="SFE29" s="261"/>
      <c r="SFF29" s="262"/>
      <c r="SFG29" s="262"/>
      <c r="SFH29" s="262"/>
      <c r="SFI29" s="261"/>
      <c r="SFJ29" s="262"/>
      <c r="SFK29" s="262"/>
      <c r="SFL29" s="262"/>
      <c r="SFM29" s="261"/>
      <c r="SFN29" s="262"/>
      <c r="SFO29" s="262"/>
      <c r="SFP29" s="262"/>
      <c r="SFQ29" s="261"/>
      <c r="SFR29" s="262"/>
      <c r="SFS29" s="262"/>
      <c r="SFT29" s="262"/>
      <c r="SFU29" s="261"/>
      <c r="SFV29" s="262"/>
      <c r="SFW29" s="262"/>
      <c r="SFX29" s="262"/>
      <c r="SFY29" s="261"/>
      <c r="SFZ29" s="262"/>
      <c r="SGA29" s="262"/>
      <c r="SGB29" s="262"/>
      <c r="SGC29" s="261"/>
      <c r="SGD29" s="262"/>
      <c r="SGE29" s="262"/>
      <c r="SGF29" s="262"/>
      <c r="SGG29" s="261"/>
      <c r="SGH29" s="262"/>
      <c r="SGI29" s="262"/>
      <c r="SGJ29" s="262"/>
      <c r="SGK29" s="261"/>
      <c r="SGL29" s="262"/>
      <c r="SGM29" s="262"/>
      <c r="SGN29" s="262"/>
      <c r="SGO29" s="261"/>
      <c r="SGP29" s="262"/>
      <c r="SGQ29" s="262"/>
      <c r="SGR29" s="262"/>
      <c r="SGS29" s="261"/>
      <c r="SGT29" s="262"/>
      <c r="SGU29" s="262"/>
      <c r="SGV29" s="262"/>
      <c r="SGW29" s="261"/>
      <c r="SGX29" s="262"/>
      <c r="SGY29" s="262"/>
      <c r="SGZ29" s="262"/>
      <c r="SHA29" s="261"/>
      <c r="SHB29" s="262"/>
      <c r="SHC29" s="262"/>
      <c r="SHD29" s="262"/>
      <c r="SHE29" s="261"/>
      <c r="SHF29" s="262"/>
      <c r="SHG29" s="262"/>
      <c r="SHH29" s="262"/>
      <c r="SHI29" s="261"/>
      <c r="SHJ29" s="262"/>
      <c r="SHK29" s="262"/>
      <c r="SHL29" s="262"/>
      <c r="SHM29" s="261"/>
      <c r="SHN29" s="262"/>
      <c r="SHO29" s="262"/>
      <c r="SHP29" s="262"/>
      <c r="SHQ29" s="261"/>
      <c r="SHR29" s="262"/>
      <c r="SHS29" s="262"/>
      <c r="SHT29" s="262"/>
      <c r="SHU29" s="261"/>
      <c r="SHV29" s="262"/>
      <c r="SHW29" s="262"/>
      <c r="SHX29" s="262"/>
      <c r="SHY29" s="261"/>
      <c r="SHZ29" s="262"/>
      <c r="SIA29" s="262"/>
      <c r="SIB29" s="262"/>
      <c r="SIC29" s="261"/>
      <c r="SID29" s="262"/>
      <c r="SIE29" s="262"/>
      <c r="SIF29" s="262"/>
      <c r="SIG29" s="261"/>
      <c r="SIH29" s="262"/>
      <c r="SII29" s="262"/>
      <c r="SIJ29" s="262"/>
      <c r="SIK29" s="261"/>
      <c r="SIL29" s="262"/>
      <c r="SIM29" s="262"/>
      <c r="SIN29" s="262"/>
      <c r="SIO29" s="261"/>
      <c r="SIP29" s="262"/>
      <c r="SIQ29" s="262"/>
      <c r="SIR29" s="262"/>
      <c r="SIS29" s="261"/>
      <c r="SIT29" s="262"/>
      <c r="SIU29" s="262"/>
      <c r="SIV29" s="262"/>
      <c r="SIW29" s="261"/>
      <c r="SIX29" s="262"/>
      <c r="SIY29" s="262"/>
      <c r="SIZ29" s="262"/>
      <c r="SJA29" s="261"/>
      <c r="SJB29" s="262"/>
      <c r="SJC29" s="262"/>
      <c r="SJD29" s="262"/>
      <c r="SJE29" s="261"/>
      <c r="SJF29" s="262"/>
      <c r="SJG29" s="262"/>
      <c r="SJH29" s="262"/>
      <c r="SJI29" s="261"/>
      <c r="SJJ29" s="262"/>
      <c r="SJK29" s="262"/>
      <c r="SJL29" s="262"/>
      <c r="SJM29" s="261"/>
      <c r="SJN29" s="262"/>
      <c r="SJO29" s="262"/>
      <c r="SJP29" s="262"/>
      <c r="SJQ29" s="261"/>
      <c r="SJR29" s="262"/>
      <c r="SJS29" s="262"/>
      <c r="SJT29" s="262"/>
      <c r="SJU29" s="261"/>
      <c r="SJV29" s="262"/>
      <c r="SJW29" s="262"/>
      <c r="SJX29" s="262"/>
      <c r="SJY29" s="261"/>
      <c r="SJZ29" s="262"/>
      <c r="SKA29" s="262"/>
      <c r="SKB29" s="262"/>
      <c r="SKC29" s="261"/>
      <c r="SKD29" s="262"/>
      <c r="SKE29" s="262"/>
      <c r="SKF29" s="262"/>
      <c r="SKG29" s="261"/>
      <c r="SKH29" s="262"/>
      <c r="SKI29" s="262"/>
      <c r="SKJ29" s="262"/>
      <c r="SKK29" s="261"/>
      <c r="SKL29" s="262"/>
      <c r="SKM29" s="262"/>
      <c r="SKN29" s="262"/>
      <c r="SKO29" s="261"/>
      <c r="SKP29" s="262"/>
      <c r="SKQ29" s="262"/>
      <c r="SKR29" s="262"/>
      <c r="SKS29" s="261"/>
      <c r="SKT29" s="262"/>
      <c r="SKU29" s="262"/>
      <c r="SKV29" s="262"/>
      <c r="SKW29" s="261"/>
      <c r="SKX29" s="262"/>
      <c r="SKY29" s="262"/>
      <c r="SKZ29" s="262"/>
      <c r="SLA29" s="261"/>
      <c r="SLB29" s="262"/>
      <c r="SLC29" s="262"/>
      <c r="SLD29" s="262"/>
      <c r="SLE29" s="261"/>
      <c r="SLF29" s="262"/>
      <c r="SLG29" s="262"/>
      <c r="SLH29" s="262"/>
      <c r="SLI29" s="261"/>
      <c r="SLJ29" s="262"/>
      <c r="SLK29" s="262"/>
      <c r="SLL29" s="262"/>
      <c r="SLM29" s="261"/>
      <c r="SLN29" s="262"/>
      <c r="SLO29" s="262"/>
      <c r="SLP29" s="262"/>
      <c r="SLQ29" s="261"/>
      <c r="SLR29" s="262"/>
      <c r="SLS29" s="262"/>
      <c r="SLT29" s="262"/>
      <c r="SLU29" s="261"/>
      <c r="SLV29" s="262"/>
      <c r="SLW29" s="262"/>
      <c r="SLX29" s="262"/>
      <c r="SLY29" s="261"/>
      <c r="SLZ29" s="262"/>
      <c r="SMA29" s="262"/>
      <c r="SMB29" s="262"/>
      <c r="SMC29" s="261"/>
      <c r="SMD29" s="262"/>
      <c r="SME29" s="262"/>
      <c r="SMF29" s="262"/>
      <c r="SMG29" s="261"/>
      <c r="SMH29" s="262"/>
      <c r="SMI29" s="262"/>
      <c r="SMJ29" s="262"/>
      <c r="SMK29" s="261"/>
      <c r="SML29" s="262"/>
      <c r="SMM29" s="262"/>
      <c r="SMN29" s="262"/>
      <c r="SMO29" s="261"/>
      <c r="SMP29" s="262"/>
      <c r="SMQ29" s="262"/>
      <c r="SMR29" s="262"/>
      <c r="SMS29" s="261"/>
      <c r="SMT29" s="262"/>
      <c r="SMU29" s="262"/>
      <c r="SMV29" s="262"/>
      <c r="SMW29" s="261"/>
      <c r="SMX29" s="262"/>
      <c r="SMY29" s="262"/>
      <c r="SMZ29" s="262"/>
      <c r="SNA29" s="261"/>
      <c r="SNB29" s="262"/>
      <c r="SNC29" s="262"/>
      <c r="SND29" s="262"/>
      <c r="SNE29" s="261"/>
      <c r="SNF29" s="262"/>
      <c r="SNG29" s="262"/>
      <c r="SNH29" s="262"/>
      <c r="SNI29" s="261"/>
      <c r="SNJ29" s="262"/>
      <c r="SNK29" s="262"/>
      <c r="SNL29" s="262"/>
      <c r="SNM29" s="261"/>
      <c r="SNN29" s="262"/>
      <c r="SNO29" s="262"/>
      <c r="SNP29" s="262"/>
      <c r="SNQ29" s="261"/>
      <c r="SNR29" s="262"/>
      <c r="SNS29" s="262"/>
      <c r="SNT29" s="262"/>
      <c r="SNU29" s="261"/>
      <c r="SNV29" s="262"/>
      <c r="SNW29" s="262"/>
      <c r="SNX29" s="262"/>
      <c r="SNY29" s="261"/>
      <c r="SNZ29" s="262"/>
      <c r="SOA29" s="262"/>
      <c r="SOB29" s="262"/>
      <c r="SOC29" s="261"/>
      <c r="SOD29" s="262"/>
      <c r="SOE29" s="262"/>
      <c r="SOF29" s="262"/>
      <c r="SOG29" s="261"/>
      <c r="SOH29" s="262"/>
      <c r="SOI29" s="262"/>
      <c r="SOJ29" s="262"/>
      <c r="SOK29" s="261"/>
      <c r="SOL29" s="262"/>
      <c r="SOM29" s="262"/>
      <c r="SON29" s="262"/>
      <c r="SOO29" s="261"/>
      <c r="SOP29" s="262"/>
      <c r="SOQ29" s="262"/>
      <c r="SOR29" s="262"/>
      <c r="SOS29" s="261"/>
      <c r="SOT29" s="262"/>
      <c r="SOU29" s="262"/>
      <c r="SOV29" s="262"/>
      <c r="SOW29" s="261"/>
      <c r="SOX29" s="262"/>
      <c r="SOY29" s="262"/>
      <c r="SOZ29" s="262"/>
      <c r="SPA29" s="261"/>
      <c r="SPB29" s="262"/>
      <c r="SPC29" s="262"/>
      <c r="SPD29" s="262"/>
      <c r="SPE29" s="261"/>
      <c r="SPF29" s="262"/>
      <c r="SPG29" s="262"/>
      <c r="SPH29" s="262"/>
      <c r="SPI29" s="261"/>
      <c r="SPJ29" s="262"/>
      <c r="SPK29" s="262"/>
      <c r="SPL29" s="262"/>
      <c r="SPM29" s="261"/>
      <c r="SPN29" s="262"/>
      <c r="SPO29" s="262"/>
      <c r="SPP29" s="262"/>
      <c r="SPQ29" s="261"/>
      <c r="SPR29" s="262"/>
      <c r="SPS29" s="262"/>
      <c r="SPT29" s="262"/>
      <c r="SPU29" s="261"/>
      <c r="SPV29" s="262"/>
      <c r="SPW29" s="262"/>
      <c r="SPX29" s="262"/>
      <c r="SPY29" s="261"/>
      <c r="SPZ29" s="262"/>
      <c r="SQA29" s="262"/>
      <c r="SQB29" s="262"/>
      <c r="SQC29" s="261"/>
      <c r="SQD29" s="262"/>
      <c r="SQE29" s="262"/>
      <c r="SQF29" s="262"/>
      <c r="SQG29" s="261"/>
      <c r="SQH29" s="262"/>
      <c r="SQI29" s="262"/>
      <c r="SQJ29" s="262"/>
      <c r="SQK29" s="261"/>
      <c r="SQL29" s="262"/>
      <c r="SQM29" s="262"/>
      <c r="SQN29" s="262"/>
      <c r="SQO29" s="261"/>
      <c r="SQP29" s="262"/>
      <c r="SQQ29" s="262"/>
      <c r="SQR29" s="262"/>
      <c r="SQS29" s="261"/>
      <c r="SQT29" s="262"/>
      <c r="SQU29" s="262"/>
      <c r="SQV29" s="262"/>
      <c r="SQW29" s="261"/>
      <c r="SQX29" s="262"/>
      <c r="SQY29" s="262"/>
      <c r="SQZ29" s="262"/>
      <c r="SRA29" s="261"/>
      <c r="SRB29" s="262"/>
      <c r="SRC29" s="262"/>
      <c r="SRD29" s="262"/>
      <c r="SRE29" s="261"/>
      <c r="SRF29" s="262"/>
      <c r="SRG29" s="262"/>
      <c r="SRH29" s="262"/>
      <c r="SRI29" s="261"/>
      <c r="SRJ29" s="262"/>
      <c r="SRK29" s="262"/>
      <c r="SRL29" s="262"/>
      <c r="SRM29" s="261"/>
      <c r="SRN29" s="262"/>
      <c r="SRO29" s="262"/>
      <c r="SRP29" s="262"/>
      <c r="SRQ29" s="261"/>
      <c r="SRR29" s="262"/>
      <c r="SRS29" s="262"/>
      <c r="SRT29" s="262"/>
      <c r="SRU29" s="261"/>
      <c r="SRV29" s="262"/>
      <c r="SRW29" s="262"/>
      <c r="SRX29" s="262"/>
      <c r="SRY29" s="261"/>
      <c r="SRZ29" s="262"/>
      <c r="SSA29" s="262"/>
      <c r="SSB29" s="262"/>
      <c r="SSC29" s="261"/>
      <c r="SSD29" s="262"/>
      <c r="SSE29" s="262"/>
      <c r="SSF29" s="262"/>
      <c r="SSG29" s="261"/>
      <c r="SSH29" s="262"/>
      <c r="SSI29" s="262"/>
      <c r="SSJ29" s="262"/>
      <c r="SSK29" s="261"/>
      <c r="SSL29" s="262"/>
      <c r="SSM29" s="262"/>
      <c r="SSN29" s="262"/>
      <c r="SSO29" s="261"/>
      <c r="SSP29" s="262"/>
      <c r="SSQ29" s="262"/>
      <c r="SSR29" s="262"/>
      <c r="SSS29" s="261"/>
      <c r="SST29" s="262"/>
      <c r="SSU29" s="262"/>
      <c r="SSV29" s="262"/>
      <c r="SSW29" s="261"/>
      <c r="SSX29" s="262"/>
      <c r="SSY29" s="262"/>
      <c r="SSZ29" s="262"/>
      <c r="STA29" s="261"/>
      <c r="STB29" s="262"/>
      <c r="STC29" s="262"/>
      <c r="STD29" s="262"/>
      <c r="STE29" s="261"/>
      <c r="STF29" s="262"/>
      <c r="STG29" s="262"/>
      <c r="STH29" s="262"/>
      <c r="STI29" s="261"/>
      <c r="STJ29" s="262"/>
      <c r="STK29" s="262"/>
      <c r="STL29" s="262"/>
      <c r="STM29" s="261"/>
      <c r="STN29" s="262"/>
      <c r="STO29" s="262"/>
      <c r="STP29" s="262"/>
      <c r="STQ29" s="261"/>
      <c r="STR29" s="262"/>
      <c r="STS29" s="262"/>
      <c r="STT29" s="262"/>
      <c r="STU29" s="261"/>
      <c r="STV29" s="262"/>
      <c r="STW29" s="262"/>
      <c r="STX29" s="262"/>
      <c r="STY29" s="261"/>
      <c r="STZ29" s="262"/>
      <c r="SUA29" s="262"/>
      <c r="SUB29" s="262"/>
      <c r="SUC29" s="261"/>
      <c r="SUD29" s="262"/>
      <c r="SUE29" s="262"/>
      <c r="SUF29" s="262"/>
      <c r="SUG29" s="261"/>
      <c r="SUH29" s="262"/>
      <c r="SUI29" s="262"/>
      <c r="SUJ29" s="262"/>
      <c r="SUK29" s="261"/>
      <c r="SUL29" s="262"/>
      <c r="SUM29" s="262"/>
      <c r="SUN29" s="262"/>
      <c r="SUO29" s="261"/>
      <c r="SUP29" s="262"/>
      <c r="SUQ29" s="262"/>
      <c r="SUR29" s="262"/>
      <c r="SUS29" s="261"/>
      <c r="SUT29" s="262"/>
      <c r="SUU29" s="262"/>
      <c r="SUV29" s="262"/>
      <c r="SUW29" s="261"/>
      <c r="SUX29" s="262"/>
      <c r="SUY29" s="262"/>
      <c r="SUZ29" s="262"/>
      <c r="SVA29" s="261"/>
      <c r="SVB29" s="262"/>
      <c r="SVC29" s="262"/>
      <c r="SVD29" s="262"/>
      <c r="SVE29" s="261"/>
      <c r="SVF29" s="262"/>
      <c r="SVG29" s="262"/>
      <c r="SVH29" s="262"/>
      <c r="SVI29" s="261"/>
      <c r="SVJ29" s="262"/>
      <c r="SVK29" s="262"/>
      <c r="SVL29" s="262"/>
      <c r="SVM29" s="261"/>
      <c r="SVN29" s="262"/>
      <c r="SVO29" s="262"/>
      <c r="SVP29" s="262"/>
      <c r="SVQ29" s="261"/>
      <c r="SVR29" s="262"/>
      <c r="SVS29" s="262"/>
      <c r="SVT29" s="262"/>
      <c r="SVU29" s="261"/>
      <c r="SVV29" s="262"/>
      <c r="SVW29" s="262"/>
      <c r="SVX29" s="262"/>
      <c r="SVY29" s="261"/>
      <c r="SVZ29" s="262"/>
      <c r="SWA29" s="262"/>
      <c r="SWB29" s="262"/>
      <c r="SWC29" s="261"/>
      <c r="SWD29" s="262"/>
      <c r="SWE29" s="262"/>
      <c r="SWF29" s="262"/>
      <c r="SWG29" s="261"/>
      <c r="SWH29" s="262"/>
      <c r="SWI29" s="262"/>
      <c r="SWJ29" s="262"/>
      <c r="SWK29" s="261"/>
      <c r="SWL29" s="262"/>
      <c r="SWM29" s="262"/>
      <c r="SWN29" s="262"/>
      <c r="SWO29" s="261"/>
      <c r="SWP29" s="262"/>
      <c r="SWQ29" s="262"/>
      <c r="SWR29" s="262"/>
      <c r="SWS29" s="261"/>
      <c r="SWT29" s="262"/>
      <c r="SWU29" s="262"/>
      <c r="SWV29" s="262"/>
      <c r="SWW29" s="261"/>
      <c r="SWX29" s="262"/>
      <c r="SWY29" s="262"/>
      <c r="SWZ29" s="262"/>
      <c r="SXA29" s="261"/>
      <c r="SXB29" s="262"/>
      <c r="SXC29" s="262"/>
      <c r="SXD29" s="262"/>
      <c r="SXE29" s="261"/>
      <c r="SXF29" s="262"/>
      <c r="SXG29" s="262"/>
      <c r="SXH29" s="262"/>
      <c r="SXI29" s="261"/>
      <c r="SXJ29" s="262"/>
      <c r="SXK29" s="262"/>
      <c r="SXL29" s="262"/>
      <c r="SXM29" s="261"/>
      <c r="SXN29" s="262"/>
      <c r="SXO29" s="262"/>
      <c r="SXP29" s="262"/>
      <c r="SXQ29" s="261"/>
      <c r="SXR29" s="262"/>
      <c r="SXS29" s="262"/>
      <c r="SXT29" s="262"/>
      <c r="SXU29" s="261"/>
      <c r="SXV29" s="262"/>
      <c r="SXW29" s="262"/>
      <c r="SXX29" s="262"/>
      <c r="SXY29" s="261"/>
      <c r="SXZ29" s="262"/>
      <c r="SYA29" s="262"/>
      <c r="SYB29" s="262"/>
      <c r="SYC29" s="261"/>
      <c r="SYD29" s="262"/>
      <c r="SYE29" s="262"/>
      <c r="SYF29" s="262"/>
      <c r="SYG29" s="261"/>
      <c r="SYH29" s="262"/>
      <c r="SYI29" s="262"/>
      <c r="SYJ29" s="262"/>
      <c r="SYK29" s="261"/>
      <c r="SYL29" s="262"/>
      <c r="SYM29" s="262"/>
      <c r="SYN29" s="262"/>
      <c r="SYO29" s="261"/>
      <c r="SYP29" s="262"/>
      <c r="SYQ29" s="262"/>
      <c r="SYR29" s="262"/>
      <c r="SYS29" s="261"/>
      <c r="SYT29" s="262"/>
      <c r="SYU29" s="262"/>
      <c r="SYV29" s="262"/>
      <c r="SYW29" s="261"/>
      <c r="SYX29" s="262"/>
      <c r="SYY29" s="262"/>
      <c r="SYZ29" s="262"/>
      <c r="SZA29" s="261"/>
      <c r="SZB29" s="262"/>
      <c r="SZC29" s="262"/>
      <c r="SZD29" s="262"/>
      <c r="SZE29" s="261"/>
      <c r="SZF29" s="262"/>
      <c r="SZG29" s="262"/>
      <c r="SZH29" s="262"/>
      <c r="SZI29" s="261"/>
      <c r="SZJ29" s="262"/>
      <c r="SZK29" s="262"/>
      <c r="SZL29" s="262"/>
      <c r="SZM29" s="261"/>
      <c r="SZN29" s="262"/>
      <c r="SZO29" s="262"/>
      <c r="SZP29" s="262"/>
      <c r="SZQ29" s="261"/>
      <c r="SZR29" s="262"/>
      <c r="SZS29" s="262"/>
      <c r="SZT29" s="262"/>
      <c r="SZU29" s="261"/>
      <c r="SZV29" s="262"/>
      <c r="SZW29" s="262"/>
      <c r="SZX29" s="262"/>
      <c r="SZY29" s="261"/>
      <c r="SZZ29" s="262"/>
      <c r="TAA29" s="262"/>
      <c r="TAB29" s="262"/>
      <c r="TAC29" s="261"/>
      <c r="TAD29" s="262"/>
      <c r="TAE29" s="262"/>
      <c r="TAF29" s="262"/>
      <c r="TAG29" s="261"/>
      <c r="TAH29" s="262"/>
      <c r="TAI29" s="262"/>
      <c r="TAJ29" s="262"/>
      <c r="TAK29" s="261"/>
      <c r="TAL29" s="262"/>
      <c r="TAM29" s="262"/>
      <c r="TAN29" s="262"/>
      <c r="TAO29" s="261"/>
      <c r="TAP29" s="262"/>
      <c r="TAQ29" s="262"/>
      <c r="TAR29" s="262"/>
      <c r="TAS29" s="261"/>
      <c r="TAT29" s="262"/>
      <c r="TAU29" s="262"/>
      <c r="TAV29" s="262"/>
      <c r="TAW29" s="261"/>
      <c r="TAX29" s="262"/>
      <c r="TAY29" s="262"/>
      <c r="TAZ29" s="262"/>
      <c r="TBA29" s="261"/>
      <c r="TBB29" s="262"/>
      <c r="TBC29" s="262"/>
      <c r="TBD29" s="262"/>
      <c r="TBE29" s="261"/>
      <c r="TBF29" s="262"/>
      <c r="TBG29" s="262"/>
      <c r="TBH29" s="262"/>
      <c r="TBI29" s="261"/>
      <c r="TBJ29" s="262"/>
      <c r="TBK29" s="262"/>
      <c r="TBL29" s="262"/>
      <c r="TBM29" s="261"/>
      <c r="TBN29" s="262"/>
      <c r="TBO29" s="262"/>
      <c r="TBP29" s="262"/>
      <c r="TBQ29" s="261"/>
      <c r="TBR29" s="262"/>
      <c r="TBS29" s="262"/>
      <c r="TBT29" s="262"/>
      <c r="TBU29" s="261"/>
      <c r="TBV29" s="262"/>
      <c r="TBW29" s="262"/>
      <c r="TBX29" s="262"/>
      <c r="TBY29" s="261"/>
      <c r="TBZ29" s="262"/>
      <c r="TCA29" s="262"/>
      <c r="TCB29" s="262"/>
      <c r="TCC29" s="261"/>
      <c r="TCD29" s="262"/>
      <c r="TCE29" s="262"/>
      <c r="TCF29" s="262"/>
      <c r="TCG29" s="261"/>
      <c r="TCH29" s="262"/>
      <c r="TCI29" s="262"/>
      <c r="TCJ29" s="262"/>
      <c r="TCK29" s="261"/>
      <c r="TCL29" s="262"/>
      <c r="TCM29" s="262"/>
      <c r="TCN29" s="262"/>
      <c r="TCO29" s="261"/>
      <c r="TCP29" s="262"/>
      <c r="TCQ29" s="262"/>
      <c r="TCR29" s="262"/>
      <c r="TCS29" s="261"/>
      <c r="TCT29" s="262"/>
      <c r="TCU29" s="262"/>
      <c r="TCV29" s="262"/>
      <c r="TCW29" s="261"/>
      <c r="TCX29" s="262"/>
      <c r="TCY29" s="262"/>
      <c r="TCZ29" s="262"/>
      <c r="TDA29" s="261"/>
      <c r="TDB29" s="262"/>
      <c r="TDC29" s="262"/>
      <c r="TDD29" s="262"/>
      <c r="TDE29" s="261"/>
      <c r="TDF29" s="262"/>
      <c r="TDG29" s="262"/>
      <c r="TDH29" s="262"/>
      <c r="TDI29" s="261"/>
      <c r="TDJ29" s="262"/>
      <c r="TDK29" s="262"/>
      <c r="TDL29" s="262"/>
      <c r="TDM29" s="261"/>
      <c r="TDN29" s="262"/>
      <c r="TDO29" s="262"/>
      <c r="TDP29" s="262"/>
      <c r="TDQ29" s="261"/>
      <c r="TDR29" s="262"/>
      <c r="TDS29" s="262"/>
      <c r="TDT29" s="262"/>
      <c r="TDU29" s="261"/>
      <c r="TDV29" s="262"/>
      <c r="TDW29" s="262"/>
      <c r="TDX29" s="262"/>
      <c r="TDY29" s="261"/>
      <c r="TDZ29" s="262"/>
      <c r="TEA29" s="262"/>
      <c r="TEB29" s="262"/>
      <c r="TEC29" s="261"/>
      <c r="TED29" s="262"/>
      <c r="TEE29" s="262"/>
      <c r="TEF29" s="262"/>
      <c r="TEG29" s="261"/>
      <c r="TEH29" s="262"/>
      <c r="TEI29" s="262"/>
      <c r="TEJ29" s="262"/>
      <c r="TEK29" s="261"/>
      <c r="TEL29" s="262"/>
      <c r="TEM29" s="262"/>
      <c r="TEN29" s="262"/>
      <c r="TEO29" s="261"/>
      <c r="TEP29" s="262"/>
      <c r="TEQ29" s="262"/>
      <c r="TER29" s="262"/>
      <c r="TES29" s="261"/>
      <c r="TET29" s="262"/>
      <c r="TEU29" s="262"/>
      <c r="TEV29" s="262"/>
      <c r="TEW29" s="261"/>
      <c r="TEX29" s="262"/>
      <c r="TEY29" s="262"/>
      <c r="TEZ29" s="262"/>
      <c r="TFA29" s="261"/>
      <c r="TFB29" s="262"/>
      <c r="TFC29" s="262"/>
      <c r="TFD29" s="262"/>
      <c r="TFE29" s="261"/>
      <c r="TFF29" s="262"/>
      <c r="TFG29" s="262"/>
      <c r="TFH29" s="262"/>
      <c r="TFI29" s="261"/>
      <c r="TFJ29" s="262"/>
      <c r="TFK29" s="262"/>
      <c r="TFL29" s="262"/>
      <c r="TFM29" s="261"/>
      <c r="TFN29" s="262"/>
      <c r="TFO29" s="262"/>
      <c r="TFP29" s="262"/>
      <c r="TFQ29" s="261"/>
      <c r="TFR29" s="262"/>
      <c r="TFS29" s="262"/>
      <c r="TFT29" s="262"/>
      <c r="TFU29" s="261"/>
      <c r="TFV29" s="262"/>
      <c r="TFW29" s="262"/>
      <c r="TFX29" s="262"/>
      <c r="TFY29" s="261"/>
      <c r="TFZ29" s="262"/>
      <c r="TGA29" s="262"/>
      <c r="TGB29" s="262"/>
      <c r="TGC29" s="261"/>
      <c r="TGD29" s="262"/>
      <c r="TGE29" s="262"/>
      <c r="TGF29" s="262"/>
      <c r="TGG29" s="261"/>
      <c r="TGH29" s="262"/>
      <c r="TGI29" s="262"/>
      <c r="TGJ29" s="262"/>
      <c r="TGK29" s="261"/>
      <c r="TGL29" s="262"/>
      <c r="TGM29" s="262"/>
      <c r="TGN29" s="262"/>
      <c r="TGO29" s="261"/>
      <c r="TGP29" s="262"/>
      <c r="TGQ29" s="262"/>
      <c r="TGR29" s="262"/>
      <c r="TGS29" s="261"/>
      <c r="TGT29" s="262"/>
      <c r="TGU29" s="262"/>
      <c r="TGV29" s="262"/>
      <c r="TGW29" s="261"/>
      <c r="TGX29" s="262"/>
      <c r="TGY29" s="262"/>
      <c r="TGZ29" s="262"/>
      <c r="THA29" s="261"/>
      <c r="THB29" s="262"/>
      <c r="THC29" s="262"/>
      <c r="THD29" s="262"/>
      <c r="THE29" s="261"/>
      <c r="THF29" s="262"/>
      <c r="THG29" s="262"/>
      <c r="THH29" s="262"/>
      <c r="THI29" s="261"/>
      <c r="THJ29" s="262"/>
      <c r="THK29" s="262"/>
      <c r="THL29" s="262"/>
      <c r="THM29" s="261"/>
      <c r="THN29" s="262"/>
      <c r="THO29" s="262"/>
      <c r="THP29" s="262"/>
      <c r="THQ29" s="261"/>
      <c r="THR29" s="262"/>
      <c r="THS29" s="262"/>
      <c r="THT29" s="262"/>
      <c r="THU29" s="261"/>
      <c r="THV29" s="262"/>
      <c r="THW29" s="262"/>
      <c r="THX29" s="262"/>
      <c r="THY29" s="261"/>
      <c r="THZ29" s="262"/>
      <c r="TIA29" s="262"/>
      <c r="TIB29" s="262"/>
      <c r="TIC29" s="261"/>
      <c r="TID29" s="262"/>
      <c r="TIE29" s="262"/>
      <c r="TIF29" s="262"/>
      <c r="TIG29" s="261"/>
      <c r="TIH29" s="262"/>
      <c r="TII29" s="262"/>
      <c r="TIJ29" s="262"/>
      <c r="TIK29" s="261"/>
      <c r="TIL29" s="262"/>
      <c r="TIM29" s="262"/>
      <c r="TIN29" s="262"/>
      <c r="TIO29" s="261"/>
      <c r="TIP29" s="262"/>
      <c r="TIQ29" s="262"/>
      <c r="TIR29" s="262"/>
      <c r="TIS29" s="261"/>
      <c r="TIT29" s="262"/>
      <c r="TIU29" s="262"/>
      <c r="TIV29" s="262"/>
      <c r="TIW29" s="261"/>
      <c r="TIX29" s="262"/>
      <c r="TIY29" s="262"/>
      <c r="TIZ29" s="262"/>
      <c r="TJA29" s="261"/>
      <c r="TJB29" s="262"/>
      <c r="TJC29" s="262"/>
      <c r="TJD29" s="262"/>
      <c r="TJE29" s="261"/>
      <c r="TJF29" s="262"/>
      <c r="TJG29" s="262"/>
      <c r="TJH29" s="262"/>
      <c r="TJI29" s="261"/>
      <c r="TJJ29" s="262"/>
      <c r="TJK29" s="262"/>
      <c r="TJL29" s="262"/>
      <c r="TJM29" s="261"/>
      <c r="TJN29" s="262"/>
      <c r="TJO29" s="262"/>
      <c r="TJP29" s="262"/>
      <c r="TJQ29" s="261"/>
      <c r="TJR29" s="262"/>
      <c r="TJS29" s="262"/>
      <c r="TJT29" s="262"/>
      <c r="TJU29" s="261"/>
      <c r="TJV29" s="262"/>
      <c r="TJW29" s="262"/>
      <c r="TJX29" s="262"/>
      <c r="TJY29" s="261"/>
      <c r="TJZ29" s="262"/>
      <c r="TKA29" s="262"/>
      <c r="TKB29" s="262"/>
      <c r="TKC29" s="261"/>
      <c r="TKD29" s="262"/>
      <c r="TKE29" s="262"/>
      <c r="TKF29" s="262"/>
      <c r="TKG29" s="261"/>
      <c r="TKH29" s="262"/>
      <c r="TKI29" s="262"/>
      <c r="TKJ29" s="262"/>
      <c r="TKK29" s="261"/>
      <c r="TKL29" s="262"/>
      <c r="TKM29" s="262"/>
      <c r="TKN29" s="262"/>
      <c r="TKO29" s="261"/>
      <c r="TKP29" s="262"/>
      <c r="TKQ29" s="262"/>
      <c r="TKR29" s="262"/>
      <c r="TKS29" s="261"/>
      <c r="TKT29" s="262"/>
      <c r="TKU29" s="262"/>
      <c r="TKV29" s="262"/>
      <c r="TKW29" s="261"/>
      <c r="TKX29" s="262"/>
      <c r="TKY29" s="262"/>
      <c r="TKZ29" s="262"/>
      <c r="TLA29" s="261"/>
      <c r="TLB29" s="262"/>
      <c r="TLC29" s="262"/>
      <c r="TLD29" s="262"/>
      <c r="TLE29" s="261"/>
      <c r="TLF29" s="262"/>
      <c r="TLG29" s="262"/>
      <c r="TLH29" s="262"/>
      <c r="TLI29" s="261"/>
      <c r="TLJ29" s="262"/>
      <c r="TLK29" s="262"/>
      <c r="TLL29" s="262"/>
      <c r="TLM29" s="261"/>
      <c r="TLN29" s="262"/>
      <c r="TLO29" s="262"/>
      <c r="TLP29" s="262"/>
      <c r="TLQ29" s="261"/>
      <c r="TLR29" s="262"/>
      <c r="TLS29" s="262"/>
      <c r="TLT29" s="262"/>
      <c r="TLU29" s="261"/>
      <c r="TLV29" s="262"/>
      <c r="TLW29" s="262"/>
      <c r="TLX29" s="262"/>
      <c r="TLY29" s="261"/>
      <c r="TLZ29" s="262"/>
      <c r="TMA29" s="262"/>
      <c r="TMB29" s="262"/>
      <c r="TMC29" s="261"/>
      <c r="TMD29" s="262"/>
      <c r="TME29" s="262"/>
      <c r="TMF29" s="262"/>
      <c r="TMG29" s="261"/>
      <c r="TMH29" s="262"/>
      <c r="TMI29" s="262"/>
      <c r="TMJ29" s="262"/>
      <c r="TMK29" s="261"/>
      <c r="TML29" s="262"/>
      <c r="TMM29" s="262"/>
      <c r="TMN29" s="262"/>
      <c r="TMO29" s="261"/>
      <c r="TMP29" s="262"/>
      <c r="TMQ29" s="262"/>
      <c r="TMR29" s="262"/>
      <c r="TMS29" s="261"/>
      <c r="TMT29" s="262"/>
      <c r="TMU29" s="262"/>
      <c r="TMV29" s="262"/>
      <c r="TMW29" s="261"/>
      <c r="TMX29" s="262"/>
      <c r="TMY29" s="262"/>
      <c r="TMZ29" s="262"/>
      <c r="TNA29" s="261"/>
      <c r="TNB29" s="262"/>
      <c r="TNC29" s="262"/>
      <c r="TND29" s="262"/>
      <c r="TNE29" s="261"/>
      <c r="TNF29" s="262"/>
      <c r="TNG29" s="262"/>
      <c r="TNH29" s="262"/>
      <c r="TNI29" s="261"/>
      <c r="TNJ29" s="262"/>
      <c r="TNK29" s="262"/>
      <c r="TNL29" s="262"/>
      <c r="TNM29" s="261"/>
      <c r="TNN29" s="262"/>
      <c r="TNO29" s="262"/>
      <c r="TNP29" s="262"/>
      <c r="TNQ29" s="261"/>
      <c r="TNR29" s="262"/>
      <c r="TNS29" s="262"/>
      <c r="TNT29" s="262"/>
      <c r="TNU29" s="261"/>
      <c r="TNV29" s="262"/>
      <c r="TNW29" s="262"/>
      <c r="TNX29" s="262"/>
      <c r="TNY29" s="261"/>
      <c r="TNZ29" s="262"/>
      <c r="TOA29" s="262"/>
      <c r="TOB29" s="262"/>
      <c r="TOC29" s="261"/>
      <c r="TOD29" s="262"/>
      <c r="TOE29" s="262"/>
      <c r="TOF29" s="262"/>
      <c r="TOG29" s="261"/>
      <c r="TOH29" s="262"/>
      <c r="TOI29" s="262"/>
      <c r="TOJ29" s="262"/>
      <c r="TOK29" s="261"/>
      <c r="TOL29" s="262"/>
      <c r="TOM29" s="262"/>
      <c r="TON29" s="262"/>
      <c r="TOO29" s="261"/>
      <c r="TOP29" s="262"/>
      <c r="TOQ29" s="262"/>
      <c r="TOR29" s="262"/>
      <c r="TOS29" s="261"/>
      <c r="TOT29" s="262"/>
      <c r="TOU29" s="262"/>
      <c r="TOV29" s="262"/>
      <c r="TOW29" s="261"/>
      <c r="TOX29" s="262"/>
      <c r="TOY29" s="262"/>
      <c r="TOZ29" s="262"/>
      <c r="TPA29" s="261"/>
      <c r="TPB29" s="262"/>
      <c r="TPC29" s="262"/>
      <c r="TPD29" s="262"/>
      <c r="TPE29" s="261"/>
      <c r="TPF29" s="262"/>
      <c r="TPG29" s="262"/>
      <c r="TPH29" s="262"/>
      <c r="TPI29" s="261"/>
      <c r="TPJ29" s="262"/>
      <c r="TPK29" s="262"/>
      <c r="TPL29" s="262"/>
      <c r="TPM29" s="261"/>
      <c r="TPN29" s="262"/>
      <c r="TPO29" s="262"/>
      <c r="TPP29" s="262"/>
      <c r="TPQ29" s="261"/>
      <c r="TPR29" s="262"/>
      <c r="TPS29" s="262"/>
      <c r="TPT29" s="262"/>
      <c r="TPU29" s="261"/>
      <c r="TPV29" s="262"/>
      <c r="TPW29" s="262"/>
      <c r="TPX29" s="262"/>
      <c r="TPY29" s="261"/>
      <c r="TPZ29" s="262"/>
      <c r="TQA29" s="262"/>
      <c r="TQB29" s="262"/>
      <c r="TQC29" s="261"/>
      <c r="TQD29" s="262"/>
      <c r="TQE29" s="262"/>
      <c r="TQF29" s="262"/>
      <c r="TQG29" s="261"/>
      <c r="TQH29" s="262"/>
      <c r="TQI29" s="262"/>
      <c r="TQJ29" s="262"/>
      <c r="TQK29" s="261"/>
      <c r="TQL29" s="262"/>
      <c r="TQM29" s="262"/>
      <c r="TQN29" s="262"/>
      <c r="TQO29" s="261"/>
      <c r="TQP29" s="262"/>
      <c r="TQQ29" s="262"/>
      <c r="TQR29" s="262"/>
      <c r="TQS29" s="261"/>
      <c r="TQT29" s="262"/>
      <c r="TQU29" s="262"/>
      <c r="TQV29" s="262"/>
      <c r="TQW29" s="261"/>
      <c r="TQX29" s="262"/>
      <c r="TQY29" s="262"/>
      <c r="TQZ29" s="262"/>
      <c r="TRA29" s="261"/>
      <c r="TRB29" s="262"/>
      <c r="TRC29" s="262"/>
      <c r="TRD29" s="262"/>
      <c r="TRE29" s="261"/>
      <c r="TRF29" s="262"/>
      <c r="TRG29" s="262"/>
      <c r="TRH29" s="262"/>
      <c r="TRI29" s="261"/>
      <c r="TRJ29" s="262"/>
      <c r="TRK29" s="262"/>
      <c r="TRL29" s="262"/>
      <c r="TRM29" s="261"/>
      <c r="TRN29" s="262"/>
      <c r="TRO29" s="262"/>
      <c r="TRP29" s="262"/>
      <c r="TRQ29" s="261"/>
      <c r="TRR29" s="262"/>
      <c r="TRS29" s="262"/>
      <c r="TRT29" s="262"/>
      <c r="TRU29" s="261"/>
      <c r="TRV29" s="262"/>
      <c r="TRW29" s="262"/>
      <c r="TRX29" s="262"/>
      <c r="TRY29" s="261"/>
      <c r="TRZ29" s="262"/>
      <c r="TSA29" s="262"/>
      <c r="TSB29" s="262"/>
      <c r="TSC29" s="261"/>
      <c r="TSD29" s="262"/>
      <c r="TSE29" s="262"/>
      <c r="TSF29" s="262"/>
      <c r="TSG29" s="261"/>
      <c r="TSH29" s="262"/>
      <c r="TSI29" s="262"/>
      <c r="TSJ29" s="262"/>
      <c r="TSK29" s="261"/>
      <c r="TSL29" s="262"/>
      <c r="TSM29" s="262"/>
      <c r="TSN29" s="262"/>
      <c r="TSO29" s="261"/>
      <c r="TSP29" s="262"/>
      <c r="TSQ29" s="262"/>
      <c r="TSR29" s="262"/>
      <c r="TSS29" s="261"/>
      <c r="TST29" s="262"/>
      <c r="TSU29" s="262"/>
      <c r="TSV29" s="262"/>
      <c r="TSW29" s="261"/>
      <c r="TSX29" s="262"/>
      <c r="TSY29" s="262"/>
      <c r="TSZ29" s="262"/>
      <c r="TTA29" s="261"/>
      <c r="TTB29" s="262"/>
      <c r="TTC29" s="262"/>
      <c r="TTD29" s="262"/>
      <c r="TTE29" s="261"/>
      <c r="TTF29" s="262"/>
      <c r="TTG29" s="262"/>
      <c r="TTH29" s="262"/>
      <c r="TTI29" s="261"/>
      <c r="TTJ29" s="262"/>
      <c r="TTK29" s="262"/>
      <c r="TTL29" s="262"/>
      <c r="TTM29" s="261"/>
      <c r="TTN29" s="262"/>
      <c r="TTO29" s="262"/>
      <c r="TTP29" s="262"/>
      <c r="TTQ29" s="261"/>
      <c r="TTR29" s="262"/>
      <c r="TTS29" s="262"/>
      <c r="TTT29" s="262"/>
      <c r="TTU29" s="261"/>
      <c r="TTV29" s="262"/>
      <c r="TTW29" s="262"/>
      <c r="TTX29" s="262"/>
      <c r="TTY29" s="261"/>
      <c r="TTZ29" s="262"/>
      <c r="TUA29" s="262"/>
      <c r="TUB29" s="262"/>
      <c r="TUC29" s="261"/>
      <c r="TUD29" s="262"/>
      <c r="TUE29" s="262"/>
      <c r="TUF29" s="262"/>
      <c r="TUG29" s="261"/>
      <c r="TUH29" s="262"/>
      <c r="TUI29" s="262"/>
      <c r="TUJ29" s="262"/>
      <c r="TUK29" s="261"/>
      <c r="TUL29" s="262"/>
      <c r="TUM29" s="262"/>
      <c r="TUN29" s="262"/>
      <c r="TUO29" s="261"/>
      <c r="TUP29" s="262"/>
      <c r="TUQ29" s="262"/>
      <c r="TUR29" s="262"/>
      <c r="TUS29" s="261"/>
      <c r="TUT29" s="262"/>
      <c r="TUU29" s="262"/>
      <c r="TUV29" s="262"/>
      <c r="TUW29" s="261"/>
      <c r="TUX29" s="262"/>
      <c r="TUY29" s="262"/>
      <c r="TUZ29" s="262"/>
      <c r="TVA29" s="261"/>
      <c r="TVB29" s="262"/>
      <c r="TVC29" s="262"/>
      <c r="TVD29" s="262"/>
      <c r="TVE29" s="261"/>
      <c r="TVF29" s="262"/>
      <c r="TVG29" s="262"/>
      <c r="TVH29" s="262"/>
      <c r="TVI29" s="261"/>
      <c r="TVJ29" s="262"/>
      <c r="TVK29" s="262"/>
      <c r="TVL29" s="262"/>
      <c r="TVM29" s="261"/>
      <c r="TVN29" s="262"/>
      <c r="TVO29" s="262"/>
      <c r="TVP29" s="262"/>
      <c r="TVQ29" s="261"/>
      <c r="TVR29" s="262"/>
      <c r="TVS29" s="262"/>
      <c r="TVT29" s="262"/>
      <c r="TVU29" s="261"/>
      <c r="TVV29" s="262"/>
      <c r="TVW29" s="262"/>
      <c r="TVX29" s="262"/>
      <c r="TVY29" s="261"/>
      <c r="TVZ29" s="262"/>
      <c r="TWA29" s="262"/>
      <c r="TWB29" s="262"/>
      <c r="TWC29" s="261"/>
      <c r="TWD29" s="262"/>
      <c r="TWE29" s="262"/>
      <c r="TWF29" s="262"/>
      <c r="TWG29" s="261"/>
      <c r="TWH29" s="262"/>
      <c r="TWI29" s="262"/>
      <c r="TWJ29" s="262"/>
      <c r="TWK29" s="261"/>
      <c r="TWL29" s="262"/>
      <c r="TWM29" s="262"/>
      <c r="TWN29" s="262"/>
      <c r="TWO29" s="261"/>
      <c r="TWP29" s="262"/>
      <c r="TWQ29" s="262"/>
      <c r="TWR29" s="262"/>
      <c r="TWS29" s="261"/>
      <c r="TWT29" s="262"/>
      <c r="TWU29" s="262"/>
      <c r="TWV29" s="262"/>
      <c r="TWW29" s="261"/>
      <c r="TWX29" s="262"/>
      <c r="TWY29" s="262"/>
      <c r="TWZ29" s="262"/>
      <c r="TXA29" s="261"/>
      <c r="TXB29" s="262"/>
      <c r="TXC29" s="262"/>
      <c r="TXD29" s="262"/>
      <c r="TXE29" s="261"/>
      <c r="TXF29" s="262"/>
      <c r="TXG29" s="262"/>
      <c r="TXH29" s="262"/>
      <c r="TXI29" s="261"/>
      <c r="TXJ29" s="262"/>
      <c r="TXK29" s="262"/>
      <c r="TXL29" s="262"/>
      <c r="TXM29" s="261"/>
      <c r="TXN29" s="262"/>
      <c r="TXO29" s="262"/>
      <c r="TXP29" s="262"/>
      <c r="TXQ29" s="261"/>
      <c r="TXR29" s="262"/>
      <c r="TXS29" s="262"/>
      <c r="TXT29" s="262"/>
      <c r="TXU29" s="261"/>
      <c r="TXV29" s="262"/>
      <c r="TXW29" s="262"/>
      <c r="TXX29" s="262"/>
      <c r="TXY29" s="261"/>
      <c r="TXZ29" s="262"/>
      <c r="TYA29" s="262"/>
      <c r="TYB29" s="262"/>
      <c r="TYC29" s="261"/>
      <c r="TYD29" s="262"/>
      <c r="TYE29" s="262"/>
      <c r="TYF29" s="262"/>
      <c r="TYG29" s="261"/>
      <c r="TYH29" s="262"/>
      <c r="TYI29" s="262"/>
      <c r="TYJ29" s="262"/>
      <c r="TYK29" s="261"/>
      <c r="TYL29" s="262"/>
      <c r="TYM29" s="262"/>
      <c r="TYN29" s="262"/>
      <c r="TYO29" s="261"/>
      <c r="TYP29" s="262"/>
      <c r="TYQ29" s="262"/>
      <c r="TYR29" s="262"/>
      <c r="TYS29" s="261"/>
      <c r="TYT29" s="262"/>
      <c r="TYU29" s="262"/>
      <c r="TYV29" s="262"/>
      <c r="TYW29" s="261"/>
      <c r="TYX29" s="262"/>
      <c r="TYY29" s="262"/>
      <c r="TYZ29" s="262"/>
      <c r="TZA29" s="261"/>
      <c r="TZB29" s="262"/>
      <c r="TZC29" s="262"/>
      <c r="TZD29" s="262"/>
      <c r="TZE29" s="261"/>
      <c r="TZF29" s="262"/>
      <c r="TZG29" s="262"/>
      <c r="TZH29" s="262"/>
      <c r="TZI29" s="261"/>
      <c r="TZJ29" s="262"/>
      <c r="TZK29" s="262"/>
      <c r="TZL29" s="262"/>
      <c r="TZM29" s="261"/>
      <c r="TZN29" s="262"/>
      <c r="TZO29" s="262"/>
      <c r="TZP29" s="262"/>
      <c r="TZQ29" s="261"/>
      <c r="TZR29" s="262"/>
      <c r="TZS29" s="262"/>
      <c r="TZT29" s="262"/>
      <c r="TZU29" s="261"/>
      <c r="TZV29" s="262"/>
      <c r="TZW29" s="262"/>
      <c r="TZX29" s="262"/>
      <c r="TZY29" s="261"/>
      <c r="TZZ29" s="262"/>
      <c r="UAA29" s="262"/>
      <c r="UAB29" s="262"/>
      <c r="UAC29" s="261"/>
      <c r="UAD29" s="262"/>
      <c r="UAE29" s="262"/>
      <c r="UAF29" s="262"/>
      <c r="UAG29" s="261"/>
      <c r="UAH29" s="262"/>
      <c r="UAI29" s="262"/>
      <c r="UAJ29" s="262"/>
      <c r="UAK29" s="261"/>
      <c r="UAL29" s="262"/>
      <c r="UAM29" s="262"/>
      <c r="UAN29" s="262"/>
      <c r="UAO29" s="261"/>
      <c r="UAP29" s="262"/>
      <c r="UAQ29" s="262"/>
      <c r="UAR29" s="262"/>
      <c r="UAS29" s="261"/>
      <c r="UAT29" s="262"/>
      <c r="UAU29" s="262"/>
      <c r="UAV29" s="262"/>
      <c r="UAW29" s="261"/>
      <c r="UAX29" s="262"/>
      <c r="UAY29" s="262"/>
      <c r="UAZ29" s="262"/>
      <c r="UBA29" s="261"/>
      <c r="UBB29" s="262"/>
      <c r="UBC29" s="262"/>
      <c r="UBD29" s="262"/>
      <c r="UBE29" s="261"/>
      <c r="UBF29" s="262"/>
      <c r="UBG29" s="262"/>
      <c r="UBH29" s="262"/>
      <c r="UBI29" s="261"/>
      <c r="UBJ29" s="262"/>
      <c r="UBK29" s="262"/>
      <c r="UBL29" s="262"/>
      <c r="UBM29" s="261"/>
      <c r="UBN29" s="262"/>
      <c r="UBO29" s="262"/>
      <c r="UBP29" s="262"/>
      <c r="UBQ29" s="261"/>
      <c r="UBR29" s="262"/>
      <c r="UBS29" s="262"/>
      <c r="UBT29" s="262"/>
      <c r="UBU29" s="261"/>
      <c r="UBV29" s="262"/>
      <c r="UBW29" s="262"/>
      <c r="UBX29" s="262"/>
      <c r="UBY29" s="261"/>
      <c r="UBZ29" s="262"/>
      <c r="UCA29" s="262"/>
      <c r="UCB29" s="262"/>
      <c r="UCC29" s="261"/>
      <c r="UCD29" s="262"/>
      <c r="UCE29" s="262"/>
      <c r="UCF29" s="262"/>
      <c r="UCG29" s="261"/>
      <c r="UCH29" s="262"/>
      <c r="UCI29" s="262"/>
      <c r="UCJ29" s="262"/>
      <c r="UCK29" s="261"/>
      <c r="UCL29" s="262"/>
      <c r="UCM29" s="262"/>
      <c r="UCN29" s="262"/>
      <c r="UCO29" s="261"/>
      <c r="UCP29" s="262"/>
      <c r="UCQ29" s="262"/>
      <c r="UCR29" s="262"/>
      <c r="UCS29" s="261"/>
      <c r="UCT29" s="262"/>
      <c r="UCU29" s="262"/>
      <c r="UCV29" s="262"/>
      <c r="UCW29" s="261"/>
      <c r="UCX29" s="262"/>
      <c r="UCY29" s="262"/>
      <c r="UCZ29" s="262"/>
      <c r="UDA29" s="261"/>
      <c r="UDB29" s="262"/>
      <c r="UDC29" s="262"/>
      <c r="UDD29" s="262"/>
      <c r="UDE29" s="261"/>
      <c r="UDF29" s="262"/>
      <c r="UDG29" s="262"/>
      <c r="UDH29" s="262"/>
      <c r="UDI29" s="261"/>
      <c r="UDJ29" s="262"/>
      <c r="UDK29" s="262"/>
      <c r="UDL29" s="262"/>
      <c r="UDM29" s="261"/>
      <c r="UDN29" s="262"/>
      <c r="UDO29" s="262"/>
      <c r="UDP29" s="262"/>
      <c r="UDQ29" s="261"/>
      <c r="UDR29" s="262"/>
      <c r="UDS29" s="262"/>
      <c r="UDT29" s="262"/>
      <c r="UDU29" s="261"/>
      <c r="UDV29" s="262"/>
      <c r="UDW29" s="262"/>
      <c r="UDX29" s="262"/>
      <c r="UDY29" s="261"/>
      <c r="UDZ29" s="262"/>
      <c r="UEA29" s="262"/>
      <c r="UEB29" s="262"/>
      <c r="UEC29" s="261"/>
      <c r="UED29" s="262"/>
      <c r="UEE29" s="262"/>
      <c r="UEF29" s="262"/>
      <c r="UEG29" s="261"/>
      <c r="UEH29" s="262"/>
      <c r="UEI29" s="262"/>
      <c r="UEJ29" s="262"/>
      <c r="UEK29" s="261"/>
      <c r="UEL29" s="262"/>
      <c r="UEM29" s="262"/>
      <c r="UEN29" s="262"/>
      <c r="UEO29" s="261"/>
      <c r="UEP29" s="262"/>
      <c r="UEQ29" s="262"/>
      <c r="UER29" s="262"/>
      <c r="UES29" s="261"/>
      <c r="UET29" s="262"/>
      <c r="UEU29" s="262"/>
      <c r="UEV29" s="262"/>
      <c r="UEW29" s="261"/>
      <c r="UEX29" s="262"/>
      <c r="UEY29" s="262"/>
      <c r="UEZ29" s="262"/>
      <c r="UFA29" s="261"/>
      <c r="UFB29" s="262"/>
      <c r="UFC29" s="262"/>
      <c r="UFD29" s="262"/>
      <c r="UFE29" s="261"/>
      <c r="UFF29" s="262"/>
      <c r="UFG29" s="262"/>
      <c r="UFH29" s="262"/>
      <c r="UFI29" s="261"/>
      <c r="UFJ29" s="262"/>
      <c r="UFK29" s="262"/>
      <c r="UFL29" s="262"/>
      <c r="UFM29" s="261"/>
      <c r="UFN29" s="262"/>
      <c r="UFO29" s="262"/>
      <c r="UFP29" s="262"/>
      <c r="UFQ29" s="261"/>
      <c r="UFR29" s="262"/>
      <c r="UFS29" s="262"/>
      <c r="UFT29" s="262"/>
      <c r="UFU29" s="261"/>
      <c r="UFV29" s="262"/>
      <c r="UFW29" s="262"/>
      <c r="UFX29" s="262"/>
      <c r="UFY29" s="261"/>
      <c r="UFZ29" s="262"/>
      <c r="UGA29" s="262"/>
      <c r="UGB29" s="262"/>
      <c r="UGC29" s="261"/>
      <c r="UGD29" s="262"/>
      <c r="UGE29" s="262"/>
      <c r="UGF29" s="262"/>
      <c r="UGG29" s="261"/>
      <c r="UGH29" s="262"/>
      <c r="UGI29" s="262"/>
      <c r="UGJ29" s="262"/>
      <c r="UGK29" s="261"/>
      <c r="UGL29" s="262"/>
      <c r="UGM29" s="262"/>
      <c r="UGN29" s="262"/>
      <c r="UGO29" s="261"/>
      <c r="UGP29" s="262"/>
      <c r="UGQ29" s="262"/>
      <c r="UGR29" s="262"/>
      <c r="UGS29" s="261"/>
      <c r="UGT29" s="262"/>
      <c r="UGU29" s="262"/>
      <c r="UGV29" s="262"/>
      <c r="UGW29" s="261"/>
      <c r="UGX29" s="262"/>
      <c r="UGY29" s="262"/>
      <c r="UGZ29" s="262"/>
      <c r="UHA29" s="261"/>
      <c r="UHB29" s="262"/>
      <c r="UHC29" s="262"/>
      <c r="UHD29" s="262"/>
      <c r="UHE29" s="261"/>
      <c r="UHF29" s="262"/>
      <c r="UHG29" s="262"/>
      <c r="UHH29" s="262"/>
      <c r="UHI29" s="261"/>
      <c r="UHJ29" s="262"/>
      <c r="UHK29" s="262"/>
      <c r="UHL29" s="262"/>
      <c r="UHM29" s="261"/>
      <c r="UHN29" s="262"/>
      <c r="UHO29" s="262"/>
      <c r="UHP29" s="262"/>
      <c r="UHQ29" s="261"/>
      <c r="UHR29" s="262"/>
      <c r="UHS29" s="262"/>
      <c r="UHT29" s="262"/>
      <c r="UHU29" s="261"/>
      <c r="UHV29" s="262"/>
      <c r="UHW29" s="262"/>
      <c r="UHX29" s="262"/>
      <c r="UHY29" s="261"/>
      <c r="UHZ29" s="262"/>
      <c r="UIA29" s="262"/>
      <c r="UIB29" s="262"/>
      <c r="UIC29" s="261"/>
      <c r="UID29" s="262"/>
      <c r="UIE29" s="262"/>
      <c r="UIF29" s="262"/>
      <c r="UIG29" s="261"/>
      <c r="UIH29" s="262"/>
      <c r="UII29" s="262"/>
      <c r="UIJ29" s="262"/>
      <c r="UIK29" s="261"/>
      <c r="UIL29" s="262"/>
      <c r="UIM29" s="262"/>
      <c r="UIN29" s="262"/>
      <c r="UIO29" s="261"/>
      <c r="UIP29" s="262"/>
      <c r="UIQ29" s="262"/>
      <c r="UIR29" s="262"/>
      <c r="UIS29" s="261"/>
      <c r="UIT29" s="262"/>
      <c r="UIU29" s="262"/>
      <c r="UIV29" s="262"/>
      <c r="UIW29" s="261"/>
      <c r="UIX29" s="262"/>
      <c r="UIY29" s="262"/>
      <c r="UIZ29" s="262"/>
      <c r="UJA29" s="261"/>
      <c r="UJB29" s="262"/>
      <c r="UJC29" s="262"/>
      <c r="UJD29" s="262"/>
      <c r="UJE29" s="261"/>
      <c r="UJF29" s="262"/>
      <c r="UJG29" s="262"/>
      <c r="UJH29" s="262"/>
      <c r="UJI29" s="261"/>
      <c r="UJJ29" s="262"/>
      <c r="UJK29" s="262"/>
      <c r="UJL29" s="262"/>
      <c r="UJM29" s="261"/>
      <c r="UJN29" s="262"/>
      <c r="UJO29" s="262"/>
      <c r="UJP29" s="262"/>
      <c r="UJQ29" s="261"/>
      <c r="UJR29" s="262"/>
      <c r="UJS29" s="262"/>
      <c r="UJT29" s="262"/>
      <c r="UJU29" s="261"/>
      <c r="UJV29" s="262"/>
      <c r="UJW29" s="262"/>
      <c r="UJX29" s="262"/>
      <c r="UJY29" s="261"/>
      <c r="UJZ29" s="262"/>
      <c r="UKA29" s="262"/>
      <c r="UKB29" s="262"/>
      <c r="UKC29" s="261"/>
      <c r="UKD29" s="262"/>
      <c r="UKE29" s="262"/>
      <c r="UKF29" s="262"/>
      <c r="UKG29" s="261"/>
      <c r="UKH29" s="262"/>
      <c r="UKI29" s="262"/>
      <c r="UKJ29" s="262"/>
      <c r="UKK29" s="261"/>
      <c r="UKL29" s="262"/>
      <c r="UKM29" s="262"/>
      <c r="UKN29" s="262"/>
      <c r="UKO29" s="261"/>
      <c r="UKP29" s="262"/>
      <c r="UKQ29" s="262"/>
      <c r="UKR29" s="262"/>
      <c r="UKS29" s="261"/>
      <c r="UKT29" s="262"/>
      <c r="UKU29" s="262"/>
      <c r="UKV29" s="262"/>
      <c r="UKW29" s="261"/>
      <c r="UKX29" s="262"/>
      <c r="UKY29" s="262"/>
      <c r="UKZ29" s="262"/>
      <c r="ULA29" s="261"/>
      <c r="ULB29" s="262"/>
      <c r="ULC29" s="262"/>
      <c r="ULD29" s="262"/>
      <c r="ULE29" s="261"/>
      <c r="ULF29" s="262"/>
      <c r="ULG29" s="262"/>
      <c r="ULH29" s="262"/>
      <c r="ULI29" s="261"/>
      <c r="ULJ29" s="262"/>
      <c r="ULK29" s="262"/>
      <c r="ULL29" s="262"/>
      <c r="ULM29" s="261"/>
      <c r="ULN29" s="262"/>
      <c r="ULO29" s="262"/>
      <c r="ULP29" s="262"/>
      <c r="ULQ29" s="261"/>
      <c r="ULR29" s="262"/>
      <c r="ULS29" s="262"/>
      <c r="ULT29" s="262"/>
      <c r="ULU29" s="261"/>
      <c r="ULV29" s="262"/>
      <c r="ULW29" s="262"/>
      <c r="ULX29" s="262"/>
      <c r="ULY29" s="261"/>
      <c r="ULZ29" s="262"/>
      <c r="UMA29" s="262"/>
      <c r="UMB29" s="262"/>
      <c r="UMC29" s="261"/>
      <c r="UMD29" s="262"/>
      <c r="UME29" s="262"/>
      <c r="UMF29" s="262"/>
      <c r="UMG29" s="261"/>
      <c r="UMH29" s="262"/>
      <c r="UMI29" s="262"/>
      <c r="UMJ29" s="262"/>
      <c r="UMK29" s="261"/>
      <c r="UML29" s="262"/>
      <c r="UMM29" s="262"/>
      <c r="UMN29" s="262"/>
      <c r="UMO29" s="261"/>
      <c r="UMP29" s="262"/>
      <c r="UMQ29" s="262"/>
      <c r="UMR29" s="262"/>
      <c r="UMS29" s="261"/>
      <c r="UMT29" s="262"/>
      <c r="UMU29" s="262"/>
      <c r="UMV29" s="262"/>
      <c r="UMW29" s="261"/>
      <c r="UMX29" s="262"/>
      <c r="UMY29" s="262"/>
      <c r="UMZ29" s="262"/>
      <c r="UNA29" s="261"/>
      <c r="UNB29" s="262"/>
      <c r="UNC29" s="262"/>
      <c r="UND29" s="262"/>
      <c r="UNE29" s="261"/>
      <c r="UNF29" s="262"/>
      <c r="UNG29" s="262"/>
      <c r="UNH29" s="262"/>
      <c r="UNI29" s="261"/>
      <c r="UNJ29" s="262"/>
      <c r="UNK29" s="262"/>
      <c r="UNL29" s="262"/>
      <c r="UNM29" s="261"/>
      <c r="UNN29" s="262"/>
      <c r="UNO29" s="262"/>
      <c r="UNP29" s="262"/>
      <c r="UNQ29" s="261"/>
      <c r="UNR29" s="262"/>
      <c r="UNS29" s="262"/>
      <c r="UNT29" s="262"/>
      <c r="UNU29" s="261"/>
      <c r="UNV29" s="262"/>
      <c r="UNW29" s="262"/>
      <c r="UNX29" s="262"/>
      <c r="UNY29" s="261"/>
      <c r="UNZ29" s="262"/>
      <c r="UOA29" s="262"/>
      <c r="UOB29" s="262"/>
      <c r="UOC29" s="261"/>
      <c r="UOD29" s="262"/>
      <c r="UOE29" s="262"/>
      <c r="UOF29" s="262"/>
      <c r="UOG29" s="261"/>
      <c r="UOH29" s="262"/>
      <c r="UOI29" s="262"/>
      <c r="UOJ29" s="262"/>
      <c r="UOK29" s="261"/>
      <c r="UOL29" s="262"/>
      <c r="UOM29" s="262"/>
      <c r="UON29" s="262"/>
      <c r="UOO29" s="261"/>
      <c r="UOP29" s="262"/>
      <c r="UOQ29" s="262"/>
      <c r="UOR29" s="262"/>
      <c r="UOS29" s="261"/>
      <c r="UOT29" s="262"/>
      <c r="UOU29" s="262"/>
      <c r="UOV29" s="262"/>
      <c r="UOW29" s="261"/>
      <c r="UOX29" s="262"/>
      <c r="UOY29" s="262"/>
      <c r="UOZ29" s="262"/>
      <c r="UPA29" s="261"/>
      <c r="UPB29" s="262"/>
      <c r="UPC29" s="262"/>
      <c r="UPD29" s="262"/>
      <c r="UPE29" s="261"/>
      <c r="UPF29" s="262"/>
      <c r="UPG29" s="262"/>
      <c r="UPH29" s="262"/>
      <c r="UPI29" s="261"/>
      <c r="UPJ29" s="262"/>
      <c r="UPK29" s="262"/>
      <c r="UPL29" s="262"/>
      <c r="UPM29" s="261"/>
      <c r="UPN29" s="262"/>
      <c r="UPO29" s="262"/>
      <c r="UPP29" s="262"/>
      <c r="UPQ29" s="261"/>
      <c r="UPR29" s="262"/>
      <c r="UPS29" s="262"/>
      <c r="UPT29" s="262"/>
      <c r="UPU29" s="261"/>
      <c r="UPV29" s="262"/>
      <c r="UPW29" s="262"/>
      <c r="UPX29" s="262"/>
      <c r="UPY29" s="261"/>
      <c r="UPZ29" s="262"/>
      <c r="UQA29" s="262"/>
      <c r="UQB29" s="262"/>
      <c r="UQC29" s="261"/>
      <c r="UQD29" s="262"/>
      <c r="UQE29" s="262"/>
      <c r="UQF29" s="262"/>
      <c r="UQG29" s="261"/>
      <c r="UQH29" s="262"/>
      <c r="UQI29" s="262"/>
      <c r="UQJ29" s="262"/>
      <c r="UQK29" s="261"/>
      <c r="UQL29" s="262"/>
      <c r="UQM29" s="262"/>
      <c r="UQN29" s="262"/>
      <c r="UQO29" s="261"/>
      <c r="UQP29" s="262"/>
      <c r="UQQ29" s="262"/>
      <c r="UQR29" s="262"/>
      <c r="UQS29" s="261"/>
      <c r="UQT29" s="262"/>
      <c r="UQU29" s="262"/>
      <c r="UQV29" s="262"/>
      <c r="UQW29" s="261"/>
      <c r="UQX29" s="262"/>
      <c r="UQY29" s="262"/>
      <c r="UQZ29" s="262"/>
      <c r="URA29" s="261"/>
      <c r="URB29" s="262"/>
      <c r="URC29" s="262"/>
      <c r="URD29" s="262"/>
      <c r="URE29" s="261"/>
      <c r="URF29" s="262"/>
      <c r="URG29" s="262"/>
      <c r="URH29" s="262"/>
      <c r="URI29" s="261"/>
      <c r="URJ29" s="262"/>
      <c r="URK29" s="262"/>
      <c r="URL29" s="262"/>
      <c r="URM29" s="261"/>
      <c r="URN29" s="262"/>
      <c r="URO29" s="262"/>
      <c r="URP29" s="262"/>
      <c r="URQ29" s="261"/>
      <c r="URR29" s="262"/>
      <c r="URS29" s="262"/>
      <c r="URT29" s="262"/>
      <c r="URU29" s="261"/>
      <c r="URV29" s="262"/>
      <c r="URW29" s="262"/>
      <c r="URX29" s="262"/>
      <c r="URY29" s="261"/>
      <c r="URZ29" s="262"/>
      <c r="USA29" s="262"/>
      <c r="USB29" s="262"/>
      <c r="USC29" s="261"/>
      <c r="USD29" s="262"/>
      <c r="USE29" s="262"/>
      <c r="USF29" s="262"/>
      <c r="USG29" s="261"/>
      <c r="USH29" s="262"/>
      <c r="USI29" s="262"/>
      <c r="USJ29" s="262"/>
      <c r="USK29" s="261"/>
      <c r="USL29" s="262"/>
      <c r="USM29" s="262"/>
      <c r="USN29" s="262"/>
      <c r="USO29" s="261"/>
      <c r="USP29" s="262"/>
      <c r="USQ29" s="262"/>
      <c r="USR29" s="262"/>
      <c r="USS29" s="261"/>
      <c r="UST29" s="262"/>
      <c r="USU29" s="262"/>
      <c r="USV29" s="262"/>
      <c r="USW29" s="261"/>
      <c r="USX29" s="262"/>
      <c r="USY29" s="262"/>
      <c r="USZ29" s="262"/>
      <c r="UTA29" s="261"/>
      <c r="UTB29" s="262"/>
      <c r="UTC29" s="262"/>
      <c r="UTD29" s="262"/>
      <c r="UTE29" s="261"/>
      <c r="UTF29" s="262"/>
      <c r="UTG29" s="262"/>
      <c r="UTH29" s="262"/>
      <c r="UTI29" s="261"/>
      <c r="UTJ29" s="262"/>
      <c r="UTK29" s="262"/>
      <c r="UTL29" s="262"/>
      <c r="UTM29" s="261"/>
      <c r="UTN29" s="262"/>
      <c r="UTO29" s="262"/>
      <c r="UTP29" s="262"/>
      <c r="UTQ29" s="261"/>
      <c r="UTR29" s="262"/>
      <c r="UTS29" s="262"/>
      <c r="UTT29" s="262"/>
      <c r="UTU29" s="261"/>
      <c r="UTV29" s="262"/>
      <c r="UTW29" s="262"/>
      <c r="UTX29" s="262"/>
      <c r="UTY29" s="261"/>
      <c r="UTZ29" s="262"/>
      <c r="UUA29" s="262"/>
      <c r="UUB29" s="262"/>
      <c r="UUC29" s="261"/>
      <c r="UUD29" s="262"/>
      <c r="UUE29" s="262"/>
      <c r="UUF29" s="262"/>
      <c r="UUG29" s="261"/>
      <c r="UUH29" s="262"/>
      <c r="UUI29" s="262"/>
      <c r="UUJ29" s="262"/>
      <c r="UUK29" s="261"/>
      <c r="UUL29" s="262"/>
      <c r="UUM29" s="262"/>
      <c r="UUN29" s="262"/>
      <c r="UUO29" s="261"/>
      <c r="UUP29" s="262"/>
      <c r="UUQ29" s="262"/>
      <c r="UUR29" s="262"/>
      <c r="UUS29" s="261"/>
      <c r="UUT29" s="262"/>
      <c r="UUU29" s="262"/>
      <c r="UUV29" s="262"/>
      <c r="UUW29" s="261"/>
      <c r="UUX29" s="262"/>
      <c r="UUY29" s="262"/>
      <c r="UUZ29" s="262"/>
      <c r="UVA29" s="261"/>
      <c r="UVB29" s="262"/>
      <c r="UVC29" s="262"/>
      <c r="UVD29" s="262"/>
      <c r="UVE29" s="261"/>
      <c r="UVF29" s="262"/>
      <c r="UVG29" s="262"/>
      <c r="UVH29" s="262"/>
      <c r="UVI29" s="261"/>
      <c r="UVJ29" s="262"/>
      <c r="UVK29" s="262"/>
      <c r="UVL29" s="262"/>
      <c r="UVM29" s="261"/>
      <c r="UVN29" s="262"/>
      <c r="UVO29" s="262"/>
      <c r="UVP29" s="262"/>
      <c r="UVQ29" s="261"/>
      <c r="UVR29" s="262"/>
      <c r="UVS29" s="262"/>
      <c r="UVT29" s="262"/>
      <c r="UVU29" s="261"/>
      <c r="UVV29" s="262"/>
      <c r="UVW29" s="262"/>
      <c r="UVX29" s="262"/>
      <c r="UVY29" s="261"/>
      <c r="UVZ29" s="262"/>
      <c r="UWA29" s="262"/>
      <c r="UWB29" s="262"/>
      <c r="UWC29" s="261"/>
      <c r="UWD29" s="262"/>
      <c r="UWE29" s="262"/>
      <c r="UWF29" s="262"/>
      <c r="UWG29" s="261"/>
      <c r="UWH29" s="262"/>
      <c r="UWI29" s="262"/>
      <c r="UWJ29" s="262"/>
      <c r="UWK29" s="261"/>
      <c r="UWL29" s="262"/>
      <c r="UWM29" s="262"/>
      <c r="UWN29" s="262"/>
      <c r="UWO29" s="261"/>
      <c r="UWP29" s="262"/>
      <c r="UWQ29" s="262"/>
      <c r="UWR29" s="262"/>
      <c r="UWS29" s="261"/>
      <c r="UWT29" s="262"/>
      <c r="UWU29" s="262"/>
      <c r="UWV29" s="262"/>
      <c r="UWW29" s="261"/>
      <c r="UWX29" s="262"/>
      <c r="UWY29" s="262"/>
      <c r="UWZ29" s="262"/>
      <c r="UXA29" s="261"/>
      <c r="UXB29" s="262"/>
      <c r="UXC29" s="262"/>
      <c r="UXD29" s="262"/>
      <c r="UXE29" s="261"/>
      <c r="UXF29" s="262"/>
      <c r="UXG29" s="262"/>
      <c r="UXH29" s="262"/>
      <c r="UXI29" s="261"/>
      <c r="UXJ29" s="262"/>
      <c r="UXK29" s="262"/>
      <c r="UXL29" s="262"/>
      <c r="UXM29" s="261"/>
      <c r="UXN29" s="262"/>
      <c r="UXO29" s="262"/>
      <c r="UXP29" s="262"/>
      <c r="UXQ29" s="261"/>
      <c r="UXR29" s="262"/>
      <c r="UXS29" s="262"/>
      <c r="UXT29" s="262"/>
      <c r="UXU29" s="261"/>
      <c r="UXV29" s="262"/>
      <c r="UXW29" s="262"/>
      <c r="UXX29" s="262"/>
      <c r="UXY29" s="261"/>
      <c r="UXZ29" s="262"/>
      <c r="UYA29" s="262"/>
      <c r="UYB29" s="262"/>
      <c r="UYC29" s="261"/>
      <c r="UYD29" s="262"/>
      <c r="UYE29" s="262"/>
      <c r="UYF29" s="262"/>
      <c r="UYG29" s="261"/>
      <c r="UYH29" s="262"/>
      <c r="UYI29" s="262"/>
      <c r="UYJ29" s="262"/>
      <c r="UYK29" s="261"/>
      <c r="UYL29" s="262"/>
      <c r="UYM29" s="262"/>
      <c r="UYN29" s="262"/>
      <c r="UYO29" s="261"/>
      <c r="UYP29" s="262"/>
      <c r="UYQ29" s="262"/>
      <c r="UYR29" s="262"/>
      <c r="UYS29" s="261"/>
      <c r="UYT29" s="262"/>
      <c r="UYU29" s="262"/>
      <c r="UYV29" s="262"/>
      <c r="UYW29" s="261"/>
      <c r="UYX29" s="262"/>
      <c r="UYY29" s="262"/>
      <c r="UYZ29" s="262"/>
      <c r="UZA29" s="261"/>
      <c r="UZB29" s="262"/>
      <c r="UZC29" s="262"/>
      <c r="UZD29" s="262"/>
      <c r="UZE29" s="261"/>
      <c r="UZF29" s="262"/>
      <c r="UZG29" s="262"/>
      <c r="UZH29" s="262"/>
      <c r="UZI29" s="261"/>
      <c r="UZJ29" s="262"/>
      <c r="UZK29" s="262"/>
      <c r="UZL29" s="262"/>
      <c r="UZM29" s="261"/>
      <c r="UZN29" s="262"/>
      <c r="UZO29" s="262"/>
      <c r="UZP29" s="262"/>
      <c r="UZQ29" s="261"/>
      <c r="UZR29" s="262"/>
      <c r="UZS29" s="262"/>
      <c r="UZT29" s="262"/>
      <c r="UZU29" s="261"/>
      <c r="UZV29" s="262"/>
      <c r="UZW29" s="262"/>
      <c r="UZX29" s="262"/>
      <c r="UZY29" s="261"/>
      <c r="UZZ29" s="262"/>
      <c r="VAA29" s="262"/>
      <c r="VAB29" s="262"/>
      <c r="VAC29" s="261"/>
      <c r="VAD29" s="262"/>
      <c r="VAE29" s="262"/>
      <c r="VAF29" s="262"/>
      <c r="VAG29" s="261"/>
      <c r="VAH29" s="262"/>
      <c r="VAI29" s="262"/>
      <c r="VAJ29" s="262"/>
      <c r="VAK29" s="261"/>
      <c r="VAL29" s="262"/>
      <c r="VAM29" s="262"/>
      <c r="VAN29" s="262"/>
      <c r="VAO29" s="261"/>
      <c r="VAP29" s="262"/>
      <c r="VAQ29" s="262"/>
      <c r="VAR29" s="262"/>
      <c r="VAS29" s="261"/>
      <c r="VAT29" s="262"/>
      <c r="VAU29" s="262"/>
      <c r="VAV29" s="262"/>
      <c r="VAW29" s="261"/>
      <c r="VAX29" s="262"/>
      <c r="VAY29" s="262"/>
      <c r="VAZ29" s="262"/>
      <c r="VBA29" s="261"/>
      <c r="VBB29" s="262"/>
      <c r="VBC29" s="262"/>
      <c r="VBD29" s="262"/>
      <c r="VBE29" s="261"/>
      <c r="VBF29" s="262"/>
      <c r="VBG29" s="262"/>
      <c r="VBH29" s="262"/>
      <c r="VBI29" s="261"/>
      <c r="VBJ29" s="262"/>
      <c r="VBK29" s="262"/>
      <c r="VBL29" s="262"/>
      <c r="VBM29" s="261"/>
      <c r="VBN29" s="262"/>
      <c r="VBO29" s="262"/>
      <c r="VBP29" s="262"/>
      <c r="VBQ29" s="261"/>
      <c r="VBR29" s="262"/>
      <c r="VBS29" s="262"/>
      <c r="VBT29" s="262"/>
      <c r="VBU29" s="261"/>
      <c r="VBV29" s="262"/>
      <c r="VBW29" s="262"/>
      <c r="VBX29" s="262"/>
      <c r="VBY29" s="261"/>
      <c r="VBZ29" s="262"/>
      <c r="VCA29" s="262"/>
      <c r="VCB29" s="262"/>
      <c r="VCC29" s="261"/>
      <c r="VCD29" s="262"/>
      <c r="VCE29" s="262"/>
      <c r="VCF29" s="262"/>
      <c r="VCG29" s="261"/>
      <c r="VCH29" s="262"/>
      <c r="VCI29" s="262"/>
      <c r="VCJ29" s="262"/>
      <c r="VCK29" s="261"/>
      <c r="VCL29" s="262"/>
      <c r="VCM29" s="262"/>
      <c r="VCN29" s="262"/>
      <c r="VCO29" s="261"/>
      <c r="VCP29" s="262"/>
      <c r="VCQ29" s="262"/>
      <c r="VCR29" s="262"/>
      <c r="VCS29" s="261"/>
      <c r="VCT29" s="262"/>
      <c r="VCU29" s="262"/>
      <c r="VCV29" s="262"/>
      <c r="VCW29" s="261"/>
      <c r="VCX29" s="262"/>
      <c r="VCY29" s="262"/>
      <c r="VCZ29" s="262"/>
      <c r="VDA29" s="261"/>
      <c r="VDB29" s="262"/>
      <c r="VDC29" s="262"/>
      <c r="VDD29" s="262"/>
      <c r="VDE29" s="261"/>
      <c r="VDF29" s="262"/>
      <c r="VDG29" s="262"/>
      <c r="VDH29" s="262"/>
      <c r="VDI29" s="261"/>
      <c r="VDJ29" s="262"/>
      <c r="VDK29" s="262"/>
      <c r="VDL29" s="262"/>
      <c r="VDM29" s="261"/>
      <c r="VDN29" s="262"/>
      <c r="VDO29" s="262"/>
      <c r="VDP29" s="262"/>
      <c r="VDQ29" s="261"/>
      <c r="VDR29" s="262"/>
      <c r="VDS29" s="262"/>
      <c r="VDT29" s="262"/>
      <c r="VDU29" s="261"/>
      <c r="VDV29" s="262"/>
      <c r="VDW29" s="262"/>
      <c r="VDX29" s="262"/>
      <c r="VDY29" s="261"/>
      <c r="VDZ29" s="262"/>
      <c r="VEA29" s="262"/>
      <c r="VEB29" s="262"/>
      <c r="VEC29" s="261"/>
      <c r="VED29" s="262"/>
      <c r="VEE29" s="262"/>
      <c r="VEF29" s="262"/>
      <c r="VEG29" s="261"/>
      <c r="VEH29" s="262"/>
      <c r="VEI29" s="262"/>
      <c r="VEJ29" s="262"/>
      <c r="VEK29" s="261"/>
      <c r="VEL29" s="262"/>
      <c r="VEM29" s="262"/>
      <c r="VEN29" s="262"/>
      <c r="VEO29" s="261"/>
      <c r="VEP29" s="262"/>
      <c r="VEQ29" s="262"/>
      <c r="VER29" s="262"/>
      <c r="VES29" s="261"/>
      <c r="VET29" s="262"/>
      <c r="VEU29" s="262"/>
      <c r="VEV29" s="262"/>
      <c r="VEW29" s="261"/>
      <c r="VEX29" s="262"/>
      <c r="VEY29" s="262"/>
      <c r="VEZ29" s="262"/>
      <c r="VFA29" s="261"/>
      <c r="VFB29" s="262"/>
      <c r="VFC29" s="262"/>
      <c r="VFD29" s="262"/>
      <c r="VFE29" s="261"/>
      <c r="VFF29" s="262"/>
      <c r="VFG29" s="262"/>
      <c r="VFH29" s="262"/>
      <c r="VFI29" s="261"/>
      <c r="VFJ29" s="262"/>
      <c r="VFK29" s="262"/>
      <c r="VFL29" s="262"/>
      <c r="VFM29" s="261"/>
      <c r="VFN29" s="262"/>
      <c r="VFO29" s="262"/>
      <c r="VFP29" s="262"/>
      <c r="VFQ29" s="261"/>
      <c r="VFR29" s="262"/>
      <c r="VFS29" s="262"/>
      <c r="VFT29" s="262"/>
      <c r="VFU29" s="261"/>
      <c r="VFV29" s="262"/>
      <c r="VFW29" s="262"/>
      <c r="VFX29" s="262"/>
      <c r="VFY29" s="261"/>
      <c r="VFZ29" s="262"/>
      <c r="VGA29" s="262"/>
      <c r="VGB29" s="262"/>
      <c r="VGC29" s="261"/>
      <c r="VGD29" s="262"/>
      <c r="VGE29" s="262"/>
      <c r="VGF29" s="262"/>
      <c r="VGG29" s="261"/>
      <c r="VGH29" s="262"/>
      <c r="VGI29" s="262"/>
      <c r="VGJ29" s="262"/>
      <c r="VGK29" s="261"/>
      <c r="VGL29" s="262"/>
      <c r="VGM29" s="262"/>
      <c r="VGN29" s="262"/>
      <c r="VGO29" s="261"/>
      <c r="VGP29" s="262"/>
      <c r="VGQ29" s="262"/>
      <c r="VGR29" s="262"/>
      <c r="VGS29" s="261"/>
      <c r="VGT29" s="262"/>
      <c r="VGU29" s="262"/>
      <c r="VGV29" s="262"/>
      <c r="VGW29" s="261"/>
      <c r="VGX29" s="262"/>
      <c r="VGY29" s="262"/>
      <c r="VGZ29" s="262"/>
      <c r="VHA29" s="261"/>
      <c r="VHB29" s="262"/>
      <c r="VHC29" s="262"/>
      <c r="VHD29" s="262"/>
      <c r="VHE29" s="261"/>
      <c r="VHF29" s="262"/>
      <c r="VHG29" s="262"/>
      <c r="VHH29" s="262"/>
      <c r="VHI29" s="261"/>
      <c r="VHJ29" s="262"/>
      <c r="VHK29" s="262"/>
      <c r="VHL29" s="262"/>
      <c r="VHM29" s="261"/>
      <c r="VHN29" s="262"/>
      <c r="VHO29" s="262"/>
      <c r="VHP29" s="262"/>
      <c r="VHQ29" s="261"/>
      <c r="VHR29" s="262"/>
      <c r="VHS29" s="262"/>
      <c r="VHT29" s="262"/>
      <c r="VHU29" s="261"/>
      <c r="VHV29" s="262"/>
      <c r="VHW29" s="262"/>
      <c r="VHX29" s="262"/>
      <c r="VHY29" s="261"/>
      <c r="VHZ29" s="262"/>
      <c r="VIA29" s="262"/>
      <c r="VIB29" s="262"/>
      <c r="VIC29" s="261"/>
      <c r="VID29" s="262"/>
      <c r="VIE29" s="262"/>
      <c r="VIF29" s="262"/>
      <c r="VIG29" s="261"/>
      <c r="VIH29" s="262"/>
      <c r="VII29" s="262"/>
      <c r="VIJ29" s="262"/>
      <c r="VIK29" s="261"/>
      <c r="VIL29" s="262"/>
      <c r="VIM29" s="262"/>
      <c r="VIN29" s="262"/>
      <c r="VIO29" s="261"/>
      <c r="VIP29" s="262"/>
      <c r="VIQ29" s="262"/>
      <c r="VIR29" s="262"/>
      <c r="VIS29" s="261"/>
      <c r="VIT29" s="262"/>
      <c r="VIU29" s="262"/>
      <c r="VIV29" s="262"/>
      <c r="VIW29" s="261"/>
      <c r="VIX29" s="262"/>
      <c r="VIY29" s="262"/>
      <c r="VIZ29" s="262"/>
      <c r="VJA29" s="261"/>
      <c r="VJB29" s="262"/>
      <c r="VJC29" s="262"/>
      <c r="VJD29" s="262"/>
      <c r="VJE29" s="261"/>
      <c r="VJF29" s="262"/>
      <c r="VJG29" s="262"/>
      <c r="VJH29" s="262"/>
      <c r="VJI29" s="261"/>
      <c r="VJJ29" s="262"/>
      <c r="VJK29" s="262"/>
      <c r="VJL29" s="262"/>
      <c r="VJM29" s="261"/>
      <c r="VJN29" s="262"/>
      <c r="VJO29" s="262"/>
      <c r="VJP29" s="262"/>
      <c r="VJQ29" s="261"/>
      <c r="VJR29" s="262"/>
      <c r="VJS29" s="262"/>
      <c r="VJT29" s="262"/>
      <c r="VJU29" s="261"/>
      <c r="VJV29" s="262"/>
      <c r="VJW29" s="262"/>
      <c r="VJX29" s="262"/>
      <c r="VJY29" s="261"/>
      <c r="VJZ29" s="262"/>
      <c r="VKA29" s="262"/>
      <c r="VKB29" s="262"/>
      <c r="VKC29" s="261"/>
      <c r="VKD29" s="262"/>
      <c r="VKE29" s="262"/>
      <c r="VKF29" s="262"/>
      <c r="VKG29" s="261"/>
      <c r="VKH29" s="262"/>
      <c r="VKI29" s="262"/>
      <c r="VKJ29" s="262"/>
      <c r="VKK29" s="261"/>
      <c r="VKL29" s="262"/>
      <c r="VKM29" s="262"/>
      <c r="VKN29" s="262"/>
      <c r="VKO29" s="261"/>
      <c r="VKP29" s="262"/>
      <c r="VKQ29" s="262"/>
      <c r="VKR29" s="262"/>
      <c r="VKS29" s="261"/>
      <c r="VKT29" s="262"/>
      <c r="VKU29" s="262"/>
      <c r="VKV29" s="262"/>
      <c r="VKW29" s="261"/>
      <c r="VKX29" s="262"/>
      <c r="VKY29" s="262"/>
      <c r="VKZ29" s="262"/>
      <c r="VLA29" s="261"/>
      <c r="VLB29" s="262"/>
      <c r="VLC29" s="262"/>
      <c r="VLD29" s="262"/>
      <c r="VLE29" s="261"/>
      <c r="VLF29" s="262"/>
      <c r="VLG29" s="262"/>
      <c r="VLH29" s="262"/>
      <c r="VLI29" s="261"/>
      <c r="VLJ29" s="262"/>
      <c r="VLK29" s="262"/>
      <c r="VLL29" s="262"/>
      <c r="VLM29" s="261"/>
      <c r="VLN29" s="262"/>
      <c r="VLO29" s="262"/>
      <c r="VLP29" s="262"/>
      <c r="VLQ29" s="261"/>
      <c r="VLR29" s="262"/>
      <c r="VLS29" s="262"/>
      <c r="VLT29" s="262"/>
      <c r="VLU29" s="261"/>
      <c r="VLV29" s="262"/>
      <c r="VLW29" s="262"/>
      <c r="VLX29" s="262"/>
      <c r="VLY29" s="261"/>
      <c r="VLZ29" s="262"/>
      <c r="VMA29" s="262"/>
      <c r="VMB29" s="262"/>
      <c r="VMC29" s="261"/>
      <c r="VMD29" s="262"/>
      <c r="VME29" s="262"/>
      <c r="VMF29" s="262"/>
      <c r="VMG29" s="261"/>
      <c r="VMH29" s="262"/>
      <c r="VMI29" s="262"/>
      <c r="VMJ29" s="262"/>
      <c r="VMK29" s="261"/>
      <c r="VML29" s="262"/>
      <c r="VMM29" s="262"/>
      <c r="VMN29" s="262"/>
      <c r="VMO29" s="261"/>
      <c r="VMP29" s="262"/>
      <c r="VMQ29" s="262"/>
      <c r="VMR29" s="262"/>
      <c r="VMS29" s="261"/>
      <c r="VMT29" s="262"/>
      <c r="VMU29" s="262"/>
      <c r="VMV29" s="262"/>
      <c r="VMW29" s="261"/>
      <c r="VMX29" s="262"/>
      <c r="VMY29" s="262"/>
      <c r="VMZ29" s="262"/>
      <c r="VNA29" s="261"/>
      <c r="VNB29" s="262"/>
      <c r="VNC29" s="262"/>
      <c r="VND29" s="262"/>
      <c r="VNE29" s="261"/>
      <c r="VNF29" s="262"/>
      <c r="VNG29" s="262"/>
      <c r="VNH29" s="262"/>
      <c r="VNI29" s="261"/>
      <c r="VNJ29" s="262"/>
      <c r="VNK29" s="262"/>
      <c r="VNL29" s="262"/>
      <c r="VNM29" s="261"/>
      <c r="VNN29" s="262"/>
      <c r="VNO29" s="262"/>
      <c r="VNP29" s="262"/>
      <c r="VNQ29" s="261"/>
      <c r="VNR29" s="262"/>
      <c r="VNS29" s="262"/>
      <c r="VNT29" s="262"/>
      <c r="VNU29" s="261"/>
      <c r="VNV29" s="262"/>
      <c r="VNW29" s="262"/>
      <c r="VNX29" s="262"/>
      <c r="VNY29" s="261"/>
      <c r="VNZ29" s="262"/>
      <c r="VOA29" s="262"/>
      <c r="VOB29" s="262"/>
      <c r="VOC29" s="261"/>
      <c r="VOD29" s="262"/>
      <c r="VOE29" s="262"/>
      <c r="VOF29" s="262"/>
      <c r="VOG29" s="261"/>
      <c r="VOH29" s="262"/>
      <c r="VOI29" s="262"/>
      <c r="VOJ29" s="262"/>
      <c r="VOK29" s="261"/>
      <c r="VOL29" s="262"/>
      <c r="VOM29" s="262"/>
      <c r="VON29" s="262"/>
      <c r="VOO29" s="261"/>
      <c r="VOP29" s="262"/>
      <c r="VOQ29" s="262"/>
      <c r="VOR29" s="262"/>
      <c r="VOS29" s="261"/>
      <c r="VOT29" s="262"/>
      <c r="VOU29" s="262"/>
      <c r="VOV29" s="262"/>
      <c r="VOW29" s="261"/>
      <c r="VOX29" s="262"/>
      <c r="VOY29" s="262"/>
      <c r="VOZ29" s="262"/>
      <c r="VPA29" s="261"/>
      <c r="VPB29" s="262"/>
      <c r="VPC29" s="262"/>
      <c r="VPD29" s="262"/>
      <c r="VPE29" s="261"/>
      <c r="VPF29" s="262"/>
      <c r="VPG29" s="262"/>
      <c r="VPH29" s="262"/>
      <c r="VPI29" s="261"/>
      <c r="VPJ29" s="262"/>
      <c r="VPK29" s="262"/>
      <c r="VPL29" s="262"/>
      <c r="VPM29" s="261"/>
      <c r="VPN29" s="262"/>
      <c r="VPO29" s="262"/>
      <c r="VPP29" s="262"/>
      <c r="VPQ29" s="261"/>
      <c r="VPR29" s="262"/>
      <c r="VPS29" s="262"/>
      <c r="VPT29" s="262"/>
      <c r="VPU29" s="261"/>
      <c r="VPV29" s="262"/>
      <c r="VPW29" s="262"/>
      <c r="VPX29" s="262"/>
      <c r="VPY29" s="261"/>
      <c r="VPZ29" s="262"/>
      <c r="VQA29" s="262"/>
      <c r="VQB29" s="262"/>
      <c r="VQC29" s="261"/>
      <c r="VQD29" s="262"/>
      <c r="VQE29" s="262"/>
      <c r="VQF29" s="262"/>
      <c r="VQG29" s="261"/>
      <c r="VQH29" s="262"/>
      <c r="VQI29" s="262"/>
      <c r="VQJ29" s="262"/>
      <c r="VQK29" s="261"/>
      <c r="VQL29" s="262"/>
      <c r="VQM29" s="262"/>
      <c r="VQN29" s="262"/>
      <c r="VQO29" s="261"/>
      <c r="VQP29" s="262"/>
      <c r="VQQ29" s="262"/>
      <c r="VQR29" s="262"/>
      <c r="VQS29" s="261"/>
      <c r="VQT29" s="262"/>
      <c r="VQU29" s="262"/>
      <c r="VQV29" s="262"/>
      <c r="VQW29" s="261"/>
      <c r="VQX29" s="262"/>
      <c r="VQY29" s="262"/>
      <c r="VQZ29" s="262"/>
      <c r="VRA29" s="261"/>
      <c r="VRB29" s="262"/>
      <c r="VRC29" s="262"/>
      <c r="VRD29" s="262"/>
      <c r="VRE29" s="261"/>
      <c r="VRF29" s="262"/>
      <c r="VRG29" s="262"/>
      <c r="VRH29" s="262"/>
      <c r="VRI29" s="261"/>
      <c r="VRJ29" s="262"/>
      <c r="VRK29" s="262"/>
      <c r="VRL29" s="262"/>
      <c r="VRM29" s="261"/>
      <c r="VRN29" s="262"/>
      <c r="VRO29" s="262"/>
      <c r="VRP29" s="262"/>
      <c r="VRQ29" s="261"/>
      <c r="VRR29" s="262"/>
      <c r="VRS29" s="262"/>
      <c r="VRT29" s="262"/>
      <c r="VRU29" s="261"/>
      <c r="VRV29" s="262"/>
      <c r="VRW29" s="262"/>
      <c r="VRX29" s="262"/>
      <c r="VRY29" s="261"/>
      <c r="VRZ29" s="262"/>
      <c r="VSA29" s="262"/>
      <c r="VSB29" s="262"/>
      <c r="VSC29" s="261"/>
      <c r="VSD29" s="262"/>
      <c r="VSE29" s="262"/>
      <c r="VSF29" s="262"/>
      <c r="VSG29" s="261"/>
      <c r="VSH29" s="262"/>
      <c r="VSI29" s="262"/>
      <c r="VSJ29" s="262"/>
      <c r="VSK29" s="261"/>
      <c r="VSL29" s="262"/>
      <c r="VSM29" s="262"/>
      <c r="VSN29" s="262"/>
      <c r="VSO29" s="261"/>
      <c r="VSP29" s="262"/>
      <c r="VSQ29" s="262"/>
      <c r="VSR29" s="262"/>
      <c r="VSS29" s="261"/>
      <c r="VST29" s="262"/>
      <c r="VSU29" s="262"/>
      <c r="VSV29" s="262"/>
      <c r="VSW29" s="261"/>
      <c r="VSX29" s="262"/>
      <c r="VSY29" s="262"/>
      <c r="VSZ29" s="262"/>
      <c r="VTA29" s="261"/>
      <c r="VTB29" s="262"/>
      <c r="VTC29" s="262"/>
      <c r="VTD29" s="262"/>
      <c r="VTE29" s="261"/>
      <c r="VTF29" s="262"/>
      <c r="VTG29" s="262"/>
      <c r="VTH29" s="262"/>
      <c r="VTI29" s="261"/>
      <c r="VTJ29" s="262"/>
      <c r="VTK29" s="262"/>
      <c r="VTL29" s="262"/>
      <c r="VTM29" s="261"/>
      <c r="VTN29" s="262"/>
      <c r="VTO29" s="262"/>
      <c r="VTP29" s="262"/>
      <c r="VTQ29" s="261"/>
      <c r="VTR29" s="262"/>
      <c r="VTS29" s="262"/>
      <c r="VTT29" s="262"/>
      <c r="VTU29" s="261"/>
      <c r="VTV29" s="262"/>
      <c r="VTW29" s="262"/>
      <c r="VTX29" s="262"/>
      <c r="VTY29" s="261"/>
      <c r="VTZ29" s="262"/>
      <c r="VUA29" s="262"/>
      <c r="VUB29" s="262"/>
      <c r="VUC29" s="261"/>
      <c r="VUD29" s="262"/>
      <c r="VUE29" s="262"/>
      <c r="VUF29" s="262"/>
      <c r="VUG29" s="261"/>
      <c r="VUH29" s="262"/>
      <c r="VUI29" s="262"/>
      <c r="VUJ29" s="262"/>
      <c r="VUK29" s="261"/>
      <c r="VUL29" s="262"/>
      <c r="VUM29" s="262"/>
      <c r="VUN29" s="262"/>
      <c r="VUO29" s="261"/>
      <c r="VUP29" s="262"/>
      <c r="VUQ29" s="262"/>
      <c r="VUR29" s="262"/>
      <c r="VUS29" s="261"/>
      <c r="VUT29" s="262"/>
      <c r="VUU29" s="262"/>
      <c r="VUV29" s="262"/>
      <c r="VUW29" s="261"/>
      <c r="VUX29" s="262"/>
      <c r="VUY29" s="262"/>
      <c r="VUZ29" s="262"/>
      <c r="VVA29" s="261"/>
      <c r="VVB29" s="262"/>
      <c r="VVC29" s="262"/>
      <c r="VVD29" s="262"/>
      <c r="VVE29" s="261"/>
      <c r="VVF29" s="262"/>
      <c r="VVG29" s="262"/>
      <c r="VVH29" s="262"/>
      <c r="VVI29" s="261"/>
      <c r="VVJ29" s="262"/>
      <c r="VVK29" s="262"/>
      <c r="VVL29" s="262"/>
      <c r="VVM29" s="261"/>
      <c r="VVN29" s="262"/>
      <c r="VVO29" s="262"/>
      <c r="VVP29" s="262"/>
      <c r="VVQ29" s="261"/>
      <c r="VVR29" s="262"/>
      <c r="VVS29" s="262"/>
      <c r="VVT29" s="262"/>
      <c r="VVU29" s="261"/>
      <c r="VVV29" s="262"/>
      <c r="VVW29" s="262"/>
      <c r="VVX29" s="262"/>
      <c r="VVY29" s="261"/>
      <c r="VVZ29" s="262"/>
      <c r="VWA29" s="262"/>
      <c r="VWB29" s="262"/>
      <c r="VWC29" s="261"/>
      <c r="VWD29" s="262"/>
      <c r="VWE29" s="262"/>
      <c r="VWF29" s="262"/>
      <c r="VWG29" s="261"/>
      <c r="VWH29" s="262"/>
      <c r="VWI29" s="262"/>
      <c r="VWJ29" s="262"/>
      <c r="VWK29" s="261"/>
      <c r="VWL29" s="262"/>
      <c r="VWM29" s="262"/>
      <c r="VWN29" s="262"/>
      <c r="VWO29" s="261"/>
      <c r="VWP29" s="262"/>
      <c r="VWQ29" s="262"/>
      <c r="VWR29" s="262"/>
      <c r="VWS29" s="261"/>
      <c r="VWT29" s="262"/>
      <c r="VWU29" s="262"/>
      <c r="VWV29" s="262"/>
      <c r="VWW29" s="261"/>
      <c r="VWX29" s="262"/>
      <c r="VWY29" s="262"/>
      <c r="VWZ29" s="262"/>
      <c r="VXA29" s="261"/>
      <c r="VXB29" s="262"/>
      <c r="VXC29" s="262"/>
      <c r="VXD29" s="262"/>
      <c r="VXE29" s="261"/>
      <c r="VXF29" s="262"/>
      <c r="VXG29" s="262"/>
      <c r="VXH29" s="262"/>
      <c r="VXI29" s="261"/>
      <c r="VXJ29" s="262"/>
      <c r="VXK29" s="262"/>
      <c r="VXL29" s="262"/>
      <c r="VXM29" s="261"/>
      <c r="VXN29" s="262"/>
      <c r="VXO29" s="262"/>
      <c r="VXP29" s="262"/>
      <c r="VXQ29" s="261"/>
      <c r="VXR29" s="262"/>
      <c r="VXS29" s="262"/>
      <c r="VXT29" s="262"/>
      <c r="VXU29" s="261"/>
      <c r="VXV29" s="262"/>
      <c r="VXW29" s="262"/>
      <c r="VXX29" s="262"/>
      <c r="VXY29" s="261"/>
      <c r="VXZ29" s="262"/>
      <c r="VYA29" s="262"/>
      <c r="VYB29" s="262"/>
      <c r="VYC29" s="261"/>
      <c r="VYD29" s="262"/>
      <c r="VYE29" s="262"/>
      <c r="VYF29" s="262"/>
      <c r="VYG29" s="261"/>
      <c r="VYH29" s="262"/>
      <c r="VYI29" s="262"/>
      <c r="VYJ29" s="262"/>
      <c r="VYK29" s="261"/>
      <c r="VYL29" s="262"/>
      <c r="VYM29" s="262"/>
      <c r="VYN29" s="262"/>
      <c r="VYO29" s="261"/>
      <c r="VYP29" s="262"/>
      <c r="VYQ29" s="262"/>
      <c r="VYR29" s="262"/>
      <c r="VYS29" s="261"/>
      <c r="VYT29" s="262"/>
      <c r="VYU29" s="262"/>
      <c r="VYV29" s="262"/>
      <c r="VYW29" s="261"/>
      <c r="VYX29" s="262"/>
      <c r="VYY29" s="262"/>
      <c r="VYZ29" s="262"/>
      <c r="VZA29" s="261"/>
      <c r="VZB29" s="262"/>
      <c r="VZC29" s="262"/>
      <c r="VZD29" s="262"/>
      <c r="VZE29" s="261"/>
      <c r="VZF29" s="262"/>
      <c r="VZG29" s="262"/>
      <c r="VZH29" s="262"/>
      <c r="VZI29" s="261"/>
      <c r="VZJ29" s="262"/>
      <c r="VZK29" s="262"/>
      <c r="VZL29" s="262"/>
      <c r="VZM29" s="261"/>
      <c r="VZN29" s="262"/>
      <c r="VZO29" s="262"/>
      <c r="VZP29" s="262"/>
      <c r="VZQ29" s="261"/>
      <c r="VZR29" s="262"/>
      <c r="VZS29" s="262"/>
      <c r="VZT29" s="262"/>
      <c r="VZU29" s="261"/>
      <c r="VZV29" s="262"/>
      <c r="VZW29" s="262"/>
      <c r="VZX29" s="262"/>
      <c r="VZY29" s="261"/>
      <c r="VZZ29" s="262"/>
      <c r="WAA29" s="262"/>
      <c r="WAB29" s="262"/>
      <c r="WAC29" s="261"/>
      <c r="WAD29" s="262"/>
      <c r="WAE29" s="262"/>
      <c r="WAF29" s="262"/>
      <c r="WAG29" s="261"/>
      <c r="WAH29" s="262"/>
      <c r="WAI29" s="262"/>
      <c r="WAJ29" s="262"/>
      <c r="WAK29" s="261"/>
      <c r="WAL29" s="262"/>
      <c r="WAM29" s="262"/>
      <c r="WAN29" s="262"/>
      <c r="WAO29" s="261"/>
      <c r="WAP29" s="262"/>
      <c r="WAQ29" s="262"/>
      <c r="WAR29" s="262"/>
      <c r="WAS29" s="261"/>
      <c r="WAT29" s="262"/>
      <c r="WAU29" s="262"/>
      <c r="WAV29" s="262"/>
      <c r="WAW29" s="261"/>
      <c r="WAX29" s="262"/>
      <c r="WAY29" s="262"/>
      <c r="WAZ29" s="262"/>
      <c r="WBA29" s="261"/>
      <c r="WBB29" s="262"/>
      <c r="WBC29" s="262"/>
      <c r="WBD29" s="262"/>
      <c r="WBE29" s="261"/>
      <c r="WBF29" s="262"/>
      <c r="WBG29" s="262"/>
      <c r="WBH29" s="262"/>
      <c r="WBI29" s="261"/>
      <c r="WBJ29" s="262"/>
      <c r="WBK29" s="262"/>
      <c r="WBL29" s="262"/>
      <c r="WBM29" s="261"/>
      <c r="WBN29" s="262"/>
      <c r="WBO29" s="262"/>
      <c r="WBP29" s="262"/>
      <c r="WBQ29" s="261"/>
      <c r="WBR29" s="262"/>
      <c r="WBS29" s="262"/>
      <c r="WBT29" s="262"/>
      <c r="WBU29" s="261"/>
      <c r="WBV29" s="262"/>
      <c r="WBW29" s="262"/>
      <c r="WBX29" s="262"/>
      <c r="WBY29" s="261"/>
      <c r="WBZ29" s="262"/>
      <c r="WCA29" s="262"/>
      <c r="WCB29" s="262"/>
      <c r="WCC29" s="261"/>
      <c r="WCD29" s="262"/>
      <c r="WCE29" s="262"/>
      <c r="WCF29" s="262"/>
      <c r="WCG29" s="261"/>
      <c r="WCH29" s="262"/>
      <c r="WCI29" s="262"/>
      <c r="WCJ29" s="262"/>
      <c r="WCK29" s="261"/>
      <c r="WCL29" s="262"/>
      <c r="WCM29" s="262"/>
      <c r="WCN29" s="262"/>
      <c r="WCO29" s="261"/>
      <c r="WCP29" s="262"/>
      <c r="WCQ29" s="262"/>
      <c r="WCR29" s="262"/>
      <c r="WCS29" s="261"/>
      <c r="WCT29" s="262"/>
      <c r="WCU29" s="262"/>
      <c r="WCV29" s="262"/>
      <c r="WCW29" s="261"/>
      <c r="WCX29" s="262"/>
      <c r="WCY29" s="262"/>
      <c r="WCZ29" s="262"/>
      <c r="WDA29" s="261"/>
      <c r="WDB29" s="262"/>
      <c r="WDC29" s="262"/>
      <c r="WDD29" s="262"/>
      <c r="WDE29" s="261"/>
      <c r="WDF29" s="262"/>
      <c r="WDG29" s="262"/>
      <c r="WDH29" s="262"/>
      <c r="WDI29" s="261"/>
      <c r="WDJ29" s="262"/>
      <c r="WDK29" s="262"/>
      <c r="WDL29" s="262"/>
      <c r="WDM29" s="261"/>
      <c r="WDN29" s="262"/>
      <c r="WDO29" s="262"/>
      <c r="WDP29" s="262"/>
      <c r="WDQ29" s="261"/>
      <c r="WDR29" s="262"/>
      <c r="WDS29" s="262"/>
      <c r="WDT29" s="262"/>
      <c r="WDU29" s="261"/>
      <c r="WDV29" s="262"/>
      <c r="WDW29" s="262"/>
      <c r="WDX29" s="262"/>
      <c r="WDY29" s="261"/>
      <c r="WDZ29" s="262"/>
      <c r="WEA29" s="262"/>
      <c r="WEB29" s="262"/>
      <c r="WEC29" s="261"/>
      <c r="WED29" s="262"/>
      <c r="WEE29" s="262"/>
      <c r="WEF29" s="262"/>
      <c r="WEG29" s="261"/>
      <c r="WEH29" s="262"/>
      <c r="WEI29" s="262"/>
      <c r="WEJ29" s="262"/>
      <c r="WEK29" s="261"/>
      <c r="WEL29" s="262"/>
      <c r="WEM29" s="262"/>
      <c r="WEN29" s="262"/>
      <c r="WEO29" s="261"/>
      <c r="WEP29" s="262"/>
      <c r="WEQ29" s="262"/>
      <c r="WER29" s="262"/>
      <c r="WES29" s="261"/>
      <c r="WET29" s="262"/>
      <c r="WEU29" s="262"/>
      <c r="WEV29" s="262"/>
      <c r="WEW29" s="261"/>
      <c r="WEX29" s="262"/>
      <c r="WEY29" s="262"/>
      <c r="WEZ29" s="262"/>
      <c r="WFA29" s="261"/>
      <c r="WFB29" s="262"/>
      <c r="WFC29" s="262"/>
      <c r="WFD29" s="262"/>
      <c r="WFE29" s="261"/>
      <c r="WFF29" s="262"/>
      <c r="WFG29" s="262"/>
      <c r="WFH29" s="262"/>
      <c r="WFI29" s="261"/>
      <c r="WFJ29" s="262"/>
      <c r="WFK29" s="262"/>
      <c r="WFL29" s="262"/>
      <c r="WFM29" s="261"/>
      <c r="WFN29" s="262"/>
      <c r="WFO29" s="262"/>
      <c r="WFP29" s="262"/>
      <c r="WFQ29" s="261"/>
      <c r="WFR29" s="262"/>
      <c r="WFS29" s="262"/>
      <c r="WFT29" s="262"/>
      <c r="WFU29" s="261"/>
      <c r="WFV29" s="262"/>
      <c r="WFW29" s="262"/>
      <c r="WFX29" s="262"/>
      <c r="WFY29" s="261"/>
      <c r="WFZ29" s="262"/>
      <c r="WGA29" s="262"/>
      <c r="WGB29" s="262"/>
      <c r="WGC29" s="261"/>
      <c r="WGD29" s="262"/>
      <c r="WGE29" s="262"/>
      <c r="WGF29" s="262"/>
      <c r="WGG29" s="261"/>
      <c r="WGH29" s="262"/>
      <c r="WGI29" s="262"/>
      <c r="WGJ29" s="262"/>
      <c r="WGK29" s="261"/>
      <c r="WGL29" s="262"/>
      <c r="WGM29" s="262"/>
      <c r="WGN29" s="262"/>
      <c r="WGO29" s="261"/>
      <c r="WGP29" s="262"/>
      <c r="WGQ29" s="262"/>
      <c r="WGR29" s="262"/>
      <c r="WGS29" s="261"/>
      <c r="WGT29" s="262"/>
      <c r="WGU29" s="262"/>
      <c r="WGV29" s="262"/>
      <c r="WGW29" s="261"/>
      <c r="WGX29" s="262"/>
      <c r="WGY29" s="262"/>
      <c r="WGZ29" s="262"/>
      <c r="WHA29" s="261"/>
      <c r="WHB29" s="262"/>
      <c r="WHC29" s="262"/>
      <c r="WHD29" s="262"/>
      <c r="WHE29" s="261"/>
      <c r="WHF29" s="262"/>
      <c r="WHG29" s="262"/>
      <c r="WHH29" s="262"/>
      <c r="WHI29" s="261"/>
      <c r="WHJ29" s="262"/>
      <c r="WHK29" s="262"/>
      <c r="WHL29" s="262"/>
      <c r="WHM29" s="261"/>
      <c r="WHN29" s="262"/>
      <c r="WHO29" s="262"/>
      <c r="WHP29" s="262"/>
      <c r="WHQ29" s="261"/>
      <c r="WHR29" s="262"/>
      <c r="WHS29" s="262"/>
      <c r="WHT29" s="262"/>
      <c r="WHU29" s="261"/>
      <c r="WHV29" s="262"/>
      <c r="WHW29" s="262"/>
      <c r="WHX29" s="262"/>
      <c r="WHY29" s="261"/>
      <c r="WHZ29" s="262"/>
      <c r="WIA29" s="262"/>
      <c r="WIB29" s="262"/>
      <c r="WIC29" s="261"/>
      <c r="WID29" s="262"/>
      <c r="WIE29" s="262"/>
      <c r="WIF29" s="262"/>
      <c r="WIG29" s="261"/>
      <c r="WIH29" s="262"/>
      <c r="WII29" s="262"/>
      <c r="WIJ29" s="262"/>
      <c r="WIK29" s="261"/>
      <c r="WIL29" s="262"/>
      <c r="WIM29" s="262"/>
      <c r="WIN29" s="262"/>
      <c r="WIO29" s="261"/>
      <c r="WIP29" s="262"/>
      <c r="WIQ29" s="262"/>
      <c r="WIR29" s="262"/>
      <c r="WIS29" s="261"/>
      <c r="WIT29" s="262"/>
      <c r="WIU29" s="262"/>
      <c r="WIV29" s="262"/>
      <c r="WIW29" s="261"/>
      <c r="WIX29" s="262"/>
      <c r="WIY29" s="262"/>
      <c r="WIZ29" s="262"/>
      <c r="WJA29" s="261"/>
      <c r="WJB29" s="262"/>
      <c r="WJC29" s="262"/>
      <c r="WJD29" s="262"/>
      <c r="WJE29" s="261"/>
      <c r="WJF29" s="262"/>
      <c r="WJG29" s="262"/>
      <c r="WJH29" s="262"/>
      <c r="WJI29" s="261"/>
      <c r="WJJ29" s="262"/>
      <c r="WJK29" s="262"/>
      <c r="WJL29" s="262"/>
      <c r="WJM29" s="261"/>
      <c r="WJN29" s="262"/>
      <c r="WJO29" s="262"/>
      <c r="WJP29" s="262"/>
      <c r="WJQ29" s="261"/>
      <c r="WJR29" s="262"/>
      <c r="WJS29" s="262"/>
      <c r="WJT29" s="262"/>
      <c r="WJU29" s="261"/>
      <c r="WJV29" s="262"/>
      <c r="WJW29" s="262"/>
      <c r="WJX29" s="262"/>
      <c r="WJY29" s="261"/>
      <c r="WJZ29" s="262"/>
      <c r="WKA29" s="262"/>
      <c r="WKB29" s="262"/>
      <c r="WKC29" s="261"/>
      <c r="WKD29" s="262"/>
      <c r="WKE29" s="262"/>
      <c r="WKF29" s="262"/>
      <c r="WKG29" s="261"/>
      <c r="WKH29" s="262"/>
      <c r="WKI29" s="262"/>
      <c r="WKJ29" s="262"/>
      <c r="WKK29" s="261"/>
      <c r="WKL29" s="262"/>
      <c r="WKM29" s="262"/>
      <c r="WKN29" s="262"/>
      <c r="WKO29" s="261"/>
      <c r="WKP29" s="262"/>
      <c r="WKQ29" s="262"/>
      <c r="WKR29" s="262"/>
      <c r="WKS29" s="261"/>
      <c r="WKT29" s="262"/>
      <c r="WKU29" s="262"/>
      <c r="WKV29" s="262"/>
      <c r="WKW29" s="261"/>
      <c r="WKX29" s="262"/>
      <c r="WKY29" s="262"/>
      <c r="WKZ29" s="262"/>
      <c r="WLA29" s="261"/>
      <c r="WLB29" s="262"/>
      <c r="WLC29" s="262"/>
      <c r="WLD29" s="262"/>
      <c r="WLE29" s="261"/>
      <c r="WLF29" s="262"/>
      <c r="WLG29" s="262"/>
      <c r="WLH29" s="262"/>
      <c r="WLI29" s="261"/>
      <c r="WLJ29" s="262"/>
      <c r="WLK29" s="262"/>
      <c r="WLL29" s="262"/>
      <c r="WLM29" s="261"/>
      <c r="WLN29" s="262"/>
      <c r="WLO29" s="262"/>
      <c r="WLP29" s="262"/>
      <c r="WLQ29" s="261"/>
      <c r="WLR29" s="262"/>
      <c r="WLS29" s="262"/>
      <c r="WLT29" s="262"/>
      <c r="WLU29" s="261"/>
      <c r="WLV29" s="262"/>
      <c r="WLW29" s="262"/>
      <c r="WLX29" s="262"/>
      <c r="WLY29" s="261"/>
      <c r="WLZ29" s="262"/>
      <c r="WMA29" s="262"/>
      <c r="WMB29" s="262"/>
      <c r="WMC29" s="261"/>
      <c r="WMD29" s="262"/>
      <c r="WME29" s="262"/>
      <c r="WMF29" s="262"/>
      <c r="WMG29" s="261"/>
      <c r="WMH29" s="262"/>
      <c r="WMI29" s="262"/>
      <c r="WMJ29" s="262"/>
      <c r="WMK29" s="261"/>
      <c r="WML29" s="262"/>
      <c r="WMM29" s="262"/>
      <c r="WMN29" s="262"/>
      <c r="WMO29" s="261"/>
      <c r="WMP29" s="262"/>
      <c r="WMQ29" s="262"/>
      <c r="WMR29" s="262"/>
      <c r="WMS29" s="261"/>
      <c r="WMT29" s="262"/>
      <c r="WMU29" s="262"/>
      <c r="WMV29" s="262"/>
      <c r="WMW29" s="261"/>
      <c r="WMX29" s="262"/>
      <c r="WMY29" s="262"/>
      <c r="WMZ29" s="262"/>
      <c r="WNA29" s="261"/>
      <c r="WNB29" s="262"/>
      <c r="WNC29" s="262"/>
      <c r="WND29" s="262"/>
      <c r="WNE29" s="261"/>
      <c r="WNF29" s="262"/>
      <c r="WNG29" s="262"/>
      <c r="WNH29" s="262"/>
      <c r="WNI29" s="261"/>
      <c r="WNJ29" s="262"/>
      <c r="WNK29" s="262"/>
      <c r="WNL29" s="262"/>
      <c r="WNM29" s="261"/>
      <c r="WNN29" s="262"/>
      <c r="WNO29" s="262"/>
      <c r="WNP29" s="262"/>
      <c r="WNQ29" s="261"/>
      <c r="WNR29" s="262"/>
      <c r="WNS29" s="262"/>
      <c r="WNT29" s="262"/>
      <c r="WNU29" s="261"/>
      <c r="WNV29" s="262"/>
      <c r="WNW29" s="262"/>
      <c r="WNX29" s="262"/>
      <c r="WNY29" s="261"/>
      <c r="WNZ29" s="262"/>
      <c r="WOA29" s="262"/>
      <c r="WOB29" s="262"/>
      <c r="WOC29" s="261"/>
      <c r="WOD29" s="262"/>
      <c r="WOE29" s="262"/>
      <c r="WOF29" s="262"/>
      <c r="WOG29" s="261"/>
      <c r="WOH29" s="262"/>
      <c r="WOI29" s="262"/>
      <c r="WOJ29" s="262"/>
      <c r="WOK29" s="261"/>
      <c r="WOL29" s="262"/>
      <c r="WOM29" s="262"/>
      <c r="WON29" s="262"/>
      <c r="WOO29" s="261"/>
      <c r="WOP29" s="262"/>
      <c r="WOQ29" s="262"/>
      <c r="WOR29" s="262"/>
      <c r="WOS29" s="261"/>
      <c r="WOT29" s="262"/>
      <c r="WOU29" s="262"/>
      <c r="WOV29" s="262"/>
      <c r="WOW29" s="261"/>
      <c r="WOX29" s="262"/>
      <c r="WOY29" s="262"/>
      <c r="WOZ29" s="262"/>
      <c r="WPA29" s="261"/>
      <c r="WPB29" s="262"/>
      <c r="WPC29" s="262"/>
      <c r="WPD29" s="262"/>
      <c r="WPE29" s="261"/>
      <c r="WPF29" s="262"/>
      <c r="WPG29" s="262"/>
      <c r="WPH29" s="262"/>
      <c r="WPI29" s="261"/>
      <c r="WPJ29" s="262"/>
      <c r="WPK29" s="262"/>
      <c r="WPL29" s="262"/>
      <c r="WPM29" s="261"/>
      <c r="WPN29" s="262"/>
      <c r="WPO29" s="262"/>
      <c r="WPP29" s="262"/>
      <c r="WPQ29" s="261"/>
      <c r="WPR29" s="262"/>
      <c r="WPS29" s="262"/>
      <c r="WPT29" s="262"/>
      <c r="WPU29" s="261"/>
      <c r="WPV29" s="262"/>
      <c r="WPW29" s="262"/>
      <c r="WPX29" s="262"/>
      <c r="WPY29" s="261"/>
      <c r="WPZ29" s="262"/>
      <c r="WQA29" s="262"/>
      <c r="WQB29" s="262"/>
      <c r="WQC29" s="261"/>
      <c r="WQD29" s="262"/>
      <c r="WQE29" s="262"/>
      <c r="WQF29" s="262"/>
      <c r="WQG29" s="261"/>
      <c r="WQH29" s="262"/>
      <c r="WQI29" s="262"/>
      <c r="WQJ29" s="262"/>
      <c r="WQK29" s="261"/>
      <c r="WQL29" s="262"/>
      <c r="WQM29" s="262"/>
      <c r="WQN29" s="262"/>
      <c r="WQO29" s="261"/>
      <c r="WQP29" s="262"/>
      <c r="WQQ29" s="262"/>
      <c r="WQR29" s="262"/>
      <c r="WQS29" s="261"/>
      <c r="WQT29" s="262"/>
      <c r="WQU29" s="262"/>
      <c r="WQV29" s="262"/>
      <c r="WQW29" s="261"/>
      <c r="WQX29" s="262"/>
      <c r="WQY29" s="262"/>
      <c r="WQZ29" s="262"/>
      <c r="WRA29" s="261"/>
      <c r="WRB29" s="262"/>
      <c r="WRC29" s="262"/>
      <c r="WRD29" s="262"/>
      <c r="WRE29" s="261"/>
      <c r="WRF29" s="262"/>
      <c r="WRG29" s="262"/>
      <c r="WRH29" s="262"/>
      <c r="WRI29" s="261"/>
      <c r="WRJ29" s="262"/>
      <c r="WRK29" s="262"/>
      <c r="WRL29" s="262"/>
      <c r="WRM29" s="261"/>
      <c r="WRN29" s="262"/>
      <c r="WRO29" s="262"/>
      <c r="WRP29" s="262"/>
      <c r="WRQ29" s="261"/>
      <c r="WRR29" s="262"/>
      <c r="WRS29" s="262"/>
      <c r="WRT29" s="262"/>
      <c r="WRU29" s="261"/>
      <c r="WRV29" s="262"/>
      <c r="WRW29" s="262"/>
      <c r="WRX29" s="262"/>
      <c r="WRY29" s="261"/>
      <c r="WRZ29" s="262"/>
      <c r="WSA29" s="262"/>
      <c r="WSB29" s="262"/>
      <c r="WSC29" s="261"/>
      <c r="WSD29" s="262"/>
      <c r="WSE29" s="262"/>
      <c r="WSF29" s="262"/>
      <c r="WSG29" s="261"/>
      <c r="WSH29" s="262"/>
      <c r="WSI29" s="262"/>
      <c r="WSJ29" s="262"/>
      <c r="WSK29" s="261"/>
      <c r="WSL29" s="262"/>
      <c r="WSM29" s="262"/>
      <c r="WSN29" s="262"/>
      <c r="WSO29" s="261"/>
      <c r="WSP29" s="262"/>
      <c r="WSQ29" s="262"/>
      <c r="WSR29" s="262"/>
      <c r="WSS29" s="261"/>
      <c r="WST29" s="262"/>
      <c r="WSU29" s="262"/>
      <c r="WSV29" s="262"/>
      <c r="WSW29" s="261"/>
      <c r="WSX29" s="262"/>
      <c r="WSY29" s="262"/>
      <c r="WSZ29" s="262"/>
      <c r="WTA29" s="261"/>
      <c r="WTB29" s="262"/>
      <c r="WTC29" s="262"/>
      <c r="WTD29" s="262"/>
      <c r="WTE29" s="261"/>
      <c r="WTF29" s="262"/>
      <c r="WTG29" s="262"/>
      <c r="WTH29" s="262"/>
      <c r="WTI29" s="261"/>
      <c r="WTJ29" s="262"/>
      <c r="WTK29" s="262"/>
      <c r="WTL29" s="262"/>
      <c r="WTM29" s="261"/>
      <c r="WTN29" s="262"/>
      <c r="WTO29" s="262"/>
      <c r="WTP29" s="262"/>
      <c r="WTQ29" s="261"/>
      <c r="WTR29" s="262"/>
      <c r="WTS29" s="262"/>
      <c r="WTT29" s="262"/>
      <c r="WTU29" s="261"/>
      <c r="WTV29" s="262"/>
      <c r="WTW29" s="262"/>
      <c r="WTX29" s="262"/>
      <c r="WTY29" s="261"/>
      <c r="WTZ29" s="262"/>
      <c r="WUA29" s="262"/>
      <c r="WUB29" s="262"/>
      <c r="WUC29" s="261"/>
      <c r="WUD29" s="262"/>
      <c r="WUE29" s="262"/>
      <c r="WUF29" s="262"/>
      <c r="WUG29" s="261"/>
      <c r="WUH29" s="262"/>
      <c r="WUI29" s="262"/>
      <c r="WUJ29" s="262"/>
      <c r="WUK29" s="261"/>
      <c r="WUL29" s="262"/>
      <c r="WUM29" s="262"/>
      <c r="WUN29" s="262"/>
      <c r="WUO29" s="261"/>
      <c r="WUP29" s="262"/>
      <c r="WUQ29" s="262"/>
      <c r="WUR29" s="262"/>
      <c r="WUS29" s="261"/>
      <c r="WUT29" s="262"/>
      <c r="WUU29" s="262"/>
      <c r="WUV29" s="262"/>
      <c r="WUW29" s="261"/>
      <c r="WUX29" s="262"/>
      <c r="WUY29" s="262"/>
      <c r="WUZ29" s="262"/>
      <c r="WVA29" s="261"/>
      <c r="WVB29" s="262"/>
      <c r="WVC29" s="262"/>
      <c r="WVD29" s="262"/>
      <c r="WVE29" s="261"/>
      <c r="WVF29" s="262"/>
      <c r="WVG29" s="262"/>
      <c r="WVH29" s="262"/>
      <c r="WVI29" s="261"/>
      <c r="WVJ29" s="262"/>
      <c r="WVK29" s="262"/>
      <c r="WVL29" s="262"/>
      <c r="WVM29" s="261"/>
      <c r="WVN29" s="262"/>
      <c r="WVO29" s="262"/>
      <c r="WVP29" s="262"/>
      <c r="WVQ29" s="261"/>
      <c r="WVR29" s="262"/>
      <c r="WVS29" s="262"/>
      <c r="WVT29" s="262"/>
      <c r="WVU29" s="261"/>
      <c r="WVV29" s="262"/>
      <c r="WVW29" s="262"/>
      <c r="WVX29" s="262"/>
      <c r="WVY29" s="261"/>
      <c r="WVZ29" s="262"/>
      <c r="WWA29" s="262"/>
      <c r="WWB29" s="262"/>
      <c r="WWC29" s="261"/>
      <c r="WWD29" s="262"/>
      <c r="WWE29" s="262"/>
      <c r="WWF29" s="262"/>
      <c r="WWG29" s="261"/>
      <c r="WWH29" s="262"/>
      <c r="WWI29" s="262"/>
      <c r="WWJ29" s="262"/>
      <c r="WWK29" s="261"/>
      <c r="WWL29" s="262"/>
      <c r="WWM29" s="262"/>
      <c r="WWN29" s="262"/>
      <c r="WWO29" s="261"/>
      <c r="WWP29" s="262"/>
      <c r="WWQ29" s="262"/>
      <c r="WWR29" s="262"/>
      <c r="WWS29" s="261"/>
      <c r="WWT29" s="262"/>
      <c r="WWU29" s="262"/>
      <c r="WWV29" s="262"/>
      <c r="WWW29" s="261"/>
      <c r="WWX29" s="262"/>
      <c r="WWY29" s="262"/>
      <c r="WWZ29" s="262"/>
      <c r="WXA29" s="261"/>
      <c r="WXB29" s="262"/>
      <c r="WXC29" s="262"/>
      <c r="WXD29" s="262"/>
      <c r="WXE29" s="261"/>
      <c r="WXF29" s="262"/>
      <c r="WXG29" s="262"/>
      <c r="WXH29" s="262"/>
      <c r="WXI29" s="261"/>
      <c r="WXJ29" s="262"/>
      <c r="WXK29" s="262"/>
      <c r="WXL29" s="262"/>
      <c r="WXM29" s="261"/>
      <c r="WXN29" s="262"/>
      <c r="WXO29" s="262"/>
      <c r="WXP29" s="262"/>
      <c r="WXQ29" s="261"/>
      <c r="WXR29" s="262"/>
      <c r="WXS29" s="262"/>
      <c r="WXT29" s="262"/>
      <c r="WXU29" s="261"/>
      <c r="WXV29" s="262"/>
      <c r="WXW29" s="262"/>
      <c r="WXX29" s="262"/>
      <c r="WXY29" s="261"/>
      <c r="WXZ29" s="262"/>
      <c r="WYA29" s="262"/>
      <c r="WYB29" s="262"/>
      <c r="WYC29" s="261"/>
      <c r="WYD29" s="262"/>
      <c r="WYE29" s="262"/>
      <c r="WYF29" s="262"/>
      <c r="WYG29" s="261"/>
      <c r="WYH29" s="262"/>
      <c r="WYI29" s="262"/>
      <c r="WYJ29" s="262"/>
      <c r="WYK29" s="261"/>
      <c r="WYL29" s="262"/>
      <c r="WYM29" s="262"/>
      <c r="WYN29" s="262"/>
      <c r="WYO29" s="261"/>
      <c r="WYP29" s="262"/>
      <c r="WYQ29" s="262"/>
      <c r="WYR29" s="262"/>
      <c r="WYS29" s="261"/>
      <c r="WYT29" s="262"/>
      <c r="WYU29" s="262"/>
      <c r="WYV29" s="262"/>
      <c r="WYW29" s="261"/>
      <c r="WYX29" s="262"/>
      <c r="WYY29" s="262"/>
      <c r="WYZ29" s="262"/>
      <c r="WZA29" s="261"/>
      <c r="WZB29" s="262"/>
      <c r="WZC29" s="262"/>
      <c r="WZD29" s="262"/>
      <c r="WZE29" s="261"/>
      <c r="WZF29" s="262"/>
      <c r="WZG29" s="262"/>
      <c r="WZH29" s="262"/>
      <c r="WZI29" s="261"/>
      <c r="WZJ29" s="262"/>
      <c r="WZK29" s="262"/>
      <c r="WZL29" s="262"/>
      <c r="WZM29" s="261"/>
      <c r="WZN29" s="262"/>
      <c r="WZO29" s="262"/>
      <c r="WZP29" s="262"/>
      <c r="WZQ29" s="261"/>
      <c r="WZR29" s="262"/>
      <c r="WZS29" s="262"/>
      <c r="WZT29" s="262"/>
      <c r="WZU29" s="261"/>
      <c r="WZV29" s="262"/>
      <c r="WZW29" s="262"/>
      <c r="WZX29" s="262"/>
      <c r="WZY29" s="261"/>
      <c r="WZZ29" s="262"/>
      <c r="XAA29" s="262"/>
      <c r="XAB29" s="262"/>
      <c r="XAC29" s="261"/>
      <c r="XAD29" s="262"/>
      <c r="XAE29" s="262"/>
      <c r="XAF29" s="262"/>
      <c r="XAG29" s="261"/>
      <c r="XAH29" s="262"/>
      <c r="XAI29" s="262"/>
      <c r="XAJ29" s="262"/>
      <c r="XAK29" s="261"/>
      <c r="XAL29" s="262"/>
      <c r="XAM29" s="262"/>
      <c r="XAN29" s="262"/>
      <c r="XAO29" s="261"/>
      <c r="XAP29" s="262"/>
      <c r="XAQ29" s="262"/>
      <c r="XAR29" s="262"/>
      <c r="XAS29" s="261"/>
      <c r="XAT29" s="262"/>
      <c r="XAU29" s="262"/>
      <c r="XAV29" s="262"/>
      <c r="XAW29" s="261"/>
      <c r="XAX29" s="262"/>
      <c r="XAY29" s="262"/>
      <c r="XAZ29" s="262"/>
      <c r="XBA29" s="261"/>
      <c r="XBB29" s="262"/>
      <c r="XBC29" s="262"/>
      <c r="XBD29" s="262"/>
      <c r="XBE29" s="261"/>
      <c r="XBF29" s="262"/>
      <c r="XBG29" s="262"/>
      <c r="XBH29" s="262"/>
      <c r="XBI29" s="261"/>
      <c r="XBJ29" s="262"/>
      <c r="XBK29" s="262"/>
      <c r="XBL29" s="262"/>
      <c r="XBM29" s="261"/>
      <c r="XBN29" s="262"/>
      <c r="XBO29" s="262"/>
      <c r="XBP29" s="262"/>
      <c r="XBQ29" s="261"/>
      <c r="XBR29" s="262"/>
      <c r="XBS29" s="262"/>
      <c r="XBT29" s="262"/>
      <c r="XBU29" s="261"/>
      <c r="XBV29" s="262"/>
      <c r="XBW29" s="262"/>
      <c r="XBX29" s="262"/>
      <c r="XBY29" s="261"/>
      <c r="XBZ29" s="262"/>
      <c r="XCA29" s="262"/>
      <c r="XCB29" s="262"/>
      <c r="XCC29" s="261"/>
      <c r="XCD29" s="262"/>
      <c r="XCE29" s="262"/>
      <c r="XCF29" s="262"/>
      <c r="XCG29" s="261"/>
      <c r="XCH29" s="262"/>
      <c r="XCI29" s="262"/>
      <c r="XCJ29" s="262"/>
      <c r="XCK29" s="261"/>
      <c r="XCL29" s="262"/>
      <c r="XCM29" s="262"/>
      <c r="XCN29" s="262"/>
      <c r="XCO29" s="261"/>
      <c r="XCP29" s="262"/>
      <c r="XCQ29" s="262"/>
      <c r="XCR29" s="262"/>
      <c r="XCS29" s="261"/>
      <c r="XCT29" s="262"/>
      <c r="XCU29" s="262"/>
      <c r="XCV29" s="262"/>
      <c r="XCW29" s="261"/>
      <c r="XCX29" s="262"/>
      <c r="XCY29" s="262"/>
      <c r="XCZ29" s="262"/>
      <c r="XDA29" s="261"/>
      <c r="XDB29" s="262"/>
      <c r="XDC29" s="262"/>
      <c r="XDD29" s="262"/>
      <c r="XDE29" s="261"/>
      <c r="XDF29" s="262"/>
      <c r="XDG29" s="262"/>
      <c r="XDH29" s="262"/>
      <c r="XDI29" s="261"/>
      <c r="XDJ29" s="262"/>
      <c r="XDK29" s="262"/>
      <c r="XDL29" s="262"/>
      <c r="XDM29" s="261"/>
      <c r="XDN29" s="262"/>
      <c r="XDO29" s="262"/>
      <c r="XDP29" s="262"/>
      <c r="XDQ29" s="261"/>
      <c r="XDR29" s="262"/>
      <c r="XDS29" s="262"/>
      <c r="XDT29" s="262"/>
      <c r="XDU29" s="261"/>
      <c r="XDV29" s="262"/>
      <c r="XDW29" s="262"/>
      <c r="XDX29" s="262"/>
      <c r="XDY29" s="261"/>
      <c r="XDZ29" s="262"/>
      <c r="XEA29" s="262"/>
      <c r="XEB29" s="262"/>
      <c r="XEC29" s="261"/>
      <c r="XED29" s="262"/>
      <c r="XEE29" s="262"/>
      <c r="XEF29" s="262"/>
      <c r="XEG29" s="261"/>
      <c r="XEH29" s="262"/>
      <c r="XEI29" s="262"/>
      <c r="XEJ29" s="262"/>
      <c r="XEK29" s="261"/>
      <c r="XEL29" s="262"/>
      <c r="XEM29" s="262"/>
      <c r="XEN29" s="262"/>
      <c r="XEO29" s="261"/>
      <c r="XEP29" s="262"/>
      <c r="XEQ29" s="262"/>
      <c r="XER29" s="262"/>
      <c r="XES29" s="261"/>
      <c r="XET29" s="262"/>
      <c r="XEU29" s="262"/>
      <c r="XEV29" s="262"/>
      <c r="XEW29" s="261"/>
      <c r="XEX29" s="262"/>
      <c r="XEY29" s="262"/>
      <c r="XEZ29" s="262"/>
      <c r="XFA29" s="261"/>
      <c r="XFB29" s="262"/>
      <c r="XFC29" s="262"/>
      <c r="XFD29" s="262"/>
    </row>
    <row r="31" spans="1:16384" s="231" customFormat="1" ht="62.7" customHeight="1">
      <c r="A31" s="265" t="s">
        <v>7</v>
      </c>
      <c r="B31" s="264"/>
      <c r="C31" s="264"/>
      <c r="D31" s="264"/>
    </row>
    <row r="33" spans="1:16384" s="231" customFormat="1" ht="85.2" customHeight="1">
      <c r="A33" s="265" t="s">
        <v>8</v>
      </c>
      <c r="B33" s="264"/>
      <c r="C33" s="264"/>
      <c r="D33" s="264"/>
    </row>
    <row r="35" spans="1:16384" s="231" customFormat="1" ht="88.35" customHeight="1">
      <c r="A35" s="265" t="s">
        <v>9</v>
      </c>
      <c r="B35" s="264"/>
      <c r="C35" s="264"/>
      <c r="D35" s="264"/>
    </row>
    <row r="36" spans="1:16384" s="231" customFormat="1" ht="15.6" customHeight="1">
      <c r="A36" s="226"/>
      <c r="B36" s="226"/>
      <c r="C36" s="226"/>
      <c r="D36" s="226"/>
    </row>
    <row r="37" spans="1:16384" s="231" customFormat="1" ht="15.6" customHeight="1">
      <c r="A37" s="229"/>
      <c r="B37" s="227"/>
    </row>
    <row r="38" spans="1:16384" s="231" customFormat="1" ht="20.399999999999999" customHeight="1">
      <c r="A38" s="265" t="s">
        <v>10</v>
      </c>
      <c r="B38" s="264"/>
      <c r="C38" s="264"/>
      <c r="D38" s="264"/>
    </row>
    <row r="39" spans="1:16384" s="231" customFormat="1" ht="20.399999999999999" customHeight="1">
      <c r="A39" s="226"/>
      <c r="B39" s="226"/>
      <c r="C39" s="226"/>
      <c r="D39" s="226"/>
    </row>
    <row r="40" spans="1:16384" s="231" customFormat="1" ht="42.45" customHeight="1">
      <c r="A40" s="266" t="s">
        <v>11</v>
      </c>
      <c r="B40" s="264"/>
      <c r="C40" s="264"/>
      <c r="D40" s="264"/>
    </row>
    <row r="41" spans="1:16384" s="231" customFormat="1" ht="15.6" customHeight="1">
      <c r="A41" s="229"/>
      <c r="B41" s="227"/>
    </row>
    <row r="42" spans="1:16384" s="231" customFormat="1" ht="63.6" customHeight="1">
      <c r="A42" s="269" t="s">
        <v>12</v>
      </c>
      <c r="B42" s="264"/>
      <c r="C42" s="264"/>
      <c r="D42" s="264"/>
      <c r="E42" s="263"/>
      <c r="F42" s="264"/>
      <c r="G42" s="264"/>
      <c r="H42" s="264"/>
      <c r="I42" s="263"/>
      <c r="J42" s="264"/>
      <c r="K42" s="264"/>
      <c r="L42" s="264"/>
      <c r="M42" s="263"/>
      <c r="N42" s="264"/>
      <c r="O42" s="264"/>
      <c r="P42" s="264"/>
      <c r="Q42" s="263"/>
      <c r="R42" s="264"/>
      <c r="S42" s="264"/>
      <c r="T42" s="264"/>
      <c r="U42" s="263"/>
      <c r="V42" s="264"/>
      <c r="W42" s="264"/>
      <c r="X42" s="264"/>
      <c r="Y42" s="263"/>
      <c r="Z42" s="264"/>
      <c r="AA42" s="264"/>
      <c r="AB42" s="264"/>
      <c r="AC42" s="263"/>
      <c r="AD42" s="264"/>
      <c r="AE42" s="264"/>
      <c r="AF42" s="264"/>
      <c r="AG42" s="263"/>
      <c r="AH42" s="264"/>
      <c r="AI42" s="264"/>
      <c r="AJ42" s="264"/>
      <c r="AK42" s="263"/>
      <c r="AL42" s="264"/>
      <c r="AM42" s="264"/>
      <c r="AN42" s="264"/>
      <c r="AO42" s="263"/>
      <c r="AP42" s="264"/>
      <c r="AQ42" s="264"/>
      <c r="AR42" s="264"/>
      <c r="AS42" s="263"/>
      <c r="AT42" s="264"/>
      <c r="AU42" s="264"/>
      <c r="AV42" s="264"/>
      <c r="AW42" s="263"/>
      <c r="AX42" s="264"/>
      <c r="AY42" s="264"/>
      <c r="AZ42" s="264"/>
      <c r="BA42" s="263"/>
      <c r="BB42" s="264"/>
      <c r="BC42" s="264"/>
      <c r="BD42" s="264"/>
      <c r="BE42" s="263"/>
      <c r="BF42" s="264"/>
      <c r="BG42" s="264"/>
      <c r="BH42" s="264"/>
      <c r="BI42" s="263"/>
      <c r="BJ42" s="264"/>
      <c r="BK42" s="264"/>
      <c r="BL42" s="264"/>
      <c r="BM42" s="263"/>
      <c r="BN42" s="264"/>
      <c r="BO42" s="264"/>
      <c r="BP42" s="264"/>
      <c r="BQ42" s="263"/>
      <c r="BR42" s="264"/>
      <c r="BS42" s="264"/>
      <c r="BT42" s="264"/>
      <c r="BU42" s="263"/>
      <c r="BV42" s="264"/>
      <c r="BW42" s="264"/>
      <c r="BX42" s="264"/>
      <c r="BY42" s="263"/>
      <c r="BZ42" s="264"/>
      <c r="CA42" s="264"/>
      <c r="CB42" s="264"/>
      <c r="CC42" s="263"/>
      <c r="CD42" s="264"/>
      <c r="CE42" s="264"/>
      <c r="CF42" s="264"/>
      <c r="CG42" s="263"/>
      <c r="CH42" s="264"/>
      <c r="CI42" s="264"/>
      <c r="CJ42" s="264"/>
      <c r="CK42" s="263"/>
      <c r="CL42" s="264"/>
      <c r="CM42" s="264"/>
      <c r="CN42" s="264"/>
      <c r="CO42" s="263"/>
      <c r="CP42" s="264"/>
      <c r="CQ42" s="264"/>
      <c r="CR42" s="264"/>
      <c r="CS42" s="263"/>
      <c r="CT42" s="264"/>
      <c r="CU42" s="264"/>
      <c r="CV42" s="264"/>
      <c r="CW42" s="263"/>
      <c r="CX42" s="264"/>
      <c r="CY42" s="264"/>
      <c r="CZ42" s="264"/>
      <c r="DA42" s="263"/>
      <c r="DB42" s="264"/>
      <c r="DC42" s="264"/>
      <c r="DD42" s="264"/>
      <c r="DE42" s="263"/>
      <c r="DF42" s="264"/>
      <c r="DG42" s="264"/>
      <c r="DH42" s="264"/>
      <c r="DI42" s="263"/>
      <c r="DJ42" s="264"/>
      <c r="DK42" s="264"/>
      <c r="DL42" s="264"/>
      <c r="DM42" s="263"/>
      <c r="DN42" s="264"/>
      <c r="DO42" s="264"/>
      <c r="DP42" s="264"/>
      <c r="DQ42" s="263"/>
      <c r="DR42" s="264"/>
      <c r="DS42" s="264"/>
      <c r="DT42" s="264"/>
      <c r="DU42" s="263"/>
      <c r="DV42" s="264"/>
      <c r="DW42" s="264"/>
      <c r="DX42" s="264"/>
      <c r="DY42" s="263"/>
      <c r="DZ42" s="264"/>
      <c r="EA42" s="264"/>
      <c r="EB42" s="264"/>
      <c r="EC42" s="263"/>
      <c r="ED42" s="264"/>
      <c r="EE42" s="264"/>
      <c r="EF42" s="264"/>
      <c r="EG42" s="263"/>
      <c r="EH42" s="264"/>
      <c r="EI42" s="264"/>
      <c r="EJ42" s="264"/>
      <c r="EK42" s="263"/>
      <c r="EL42" s="264"/>
      <c r="EM42" s="264"/>
      <c r="EN42" s="264"/>
      <c r="EO42" s="263"/>
      <c r="EP42" s="264"/>
      <c r="EQ42" s="264"/>
      <c r="ER42" s="264"/>
      <c r="ES42" s="263"/>
      <c r="ET42" s="264"/>
      <c r="EU42" s="264"/>
      <c r="EV42" s="264"/>
      <c r="EW42" s="263"/>
      <c r="EX42" s="264"/>
      <c r="EY42" s="264"/>
      <c r="EZ42" s="264"/>
      <c r="FA42" s="263"/>
      <c r="FB42" s="264"/>
      <c r="FC42" s="264"/>
      <c r="FD42" s="264"/>
      <c r="FE42" s="263"/>
      <c r="FF42" s="264"/>
      <c r="FG42" s="264"/>
      <c r="FH42" s="264"/>
      <c r="FI42" s="263"/>
      <c r="FJ42" s="264"/>
      <c r="FK42" s="264"/>
      <c r="FL42" s="264"/>
      <c r="FM42" s="263"/>
      <c r="FN42" s="264"/>
      <c r="FO42" s="264"/>
      <c r="FP42" s="264"/>
      <c r="FQ42" s="263"/>
      <c r="FR42" s="264"/>
      <c r="FS42" s="264"/>
      <c r="FT42" s="264"/>
      <c r="FU42" s="263"/>
      <c r="FV42" s="264"/>
      <c r="FW42" s="264"/>
      <c r="FX42" s="264"/>
      <c r="FY42" s="263"/>
      <c r="FZ42" s="264"/>
      <c r="GA42" s="264"/>
      <c r="GB42" s="264"/>
      <c r="GC42" s="263"/>
      <c r="GD42" s="264"/>
      <c r="GE42" s="264"/>
      <c r="GF42" s="264"/>
      <c r="GG42" s="263"/>
      <c r="GH42" s="264"/>
      <c r="GI42" s="264"/>
      <c r="GJ42" s="264"/>
      <c r="GK42" s="263"/>
      <c r="GL42" s="264"/>
      <c r="GM42" s="264"/>
      <c r="GN42" s="264"/>
      <c r="GO42" s="263"/>
      <c r="GP42" s="264"/>
      <c r="GQ42" s="264"/>
      <c r="GR42" s="264"/>
      <c r="GS42" s="263"/>
      <c r="GT42" s="264"/>
      <c r="GU42" s="264"/>
      <c r="GV42" s="264"/>
      <c r="GW42" s="263"/>
      <c r="GX42" s="264"/>
      <c r="GY42" s="264"/>
      <c r="GZ42" s="264"/>
      <c r="HA42" s="263"/>
      <c r="HB42" s="264"/>
      <c r="HC42" s="264"/>
      <c r="HD42" s="264"/>
      <c r="HE42" s="263"/>
      <c r="HF42" s="264"/>
      <c r="HG42" s="264"/>
      <c r="HH42" s="264"/>
      <c r="HI42" s="263"/>
      <c r="HJ42" s="264"/>
      <c r="HK42" s="264"/>
      <c r="HL42" s="264"/>
      <c r="HM42" s="263"/>
      <c r="HN42" s="264"/>
      <c r="HO42" s="264"/>
      <c r="HP42" s="264"/>
      <c r="HQ42" s="263"/>
      <c r="HR42" s="264"/>
      <c r="HS42" s="264"/>
      <c r="HT42" s="264"/>
      <c r="HU42" s="263"/>
      <c r="HV42" s="264"/>
      <c r="HW42" s="264"/>
      <c r="HX42" s="264"/>
      <c r="HY42" s="263"/>
      <c r="HZ42" s="264"/>
      <c r="IA42" s="264"/>
      <c r="IB42" s="264"/>
      <c r="IC42" s="263"/>
      <c r="ID42" s="264"/>
      <c r="IE42" s="264"/>
      <c r="IF42" s="264"/>
      <c r="IG42" s="263"/>
      <c r="IH42" s="264"/>
      <c r="II42" s="264"/>
      <c r="IJ42" s="264"/>
      <c r="IK42" s="263"/>
      <c r="IL42" s="264"/>
      <c r="IM42" s="264"/>
      <c r="IN42" s="264"/>
      <c r="IO42" s="263"/>
      <c r="IP42" s="264"/>
      <c r="IQ42" s="264"/>
      <c r="IR42" s="264"/>
      <c r="IS42" s="263"/>
      <c r="IT42" s="264"/>
      <c r="IU42" s="264"/>
      <c r="IV42" s="264"/>
      <c r="IW42" s="263"/>
      <c r="IX42" s="264"/>
      <c r="IY42" s="264"/>
      <c r="IZ42" s="264"/>
      <c r="JA42" s="263"/>
      <c r="JB42" s="264"/>
      <c r="JC42" s="264"/>
      <c r="JD42" s="264"/>
      <c r="JE42" s="263"/>
      <c r="JF42" s="264"/>
      <c r="JG42" s="264"/>
      <c r="JH42" s="264"/>
      <c r="JI42" s="263"/>
      <c r="JJ42" s="264"/>
      <c r="JK42" s="264"/>
      <c r="JL42" s="264"/>
      <c r="JM42" s="263"/>
      <c r="JN42" s="264"/>
      <c r="JO42" s="264"/>
      <c r="JP42" s="264"/>
      <c r="JQ42" s="263"/>
      <c r="JR42" s="264"/>
      <c r="JS42" s="264"/>
      <c r="JT42" s="264"/>
      <c r="JU42" s="263"/>
      <c r="JV42" s="264"/>
      <c r="JW42" s="264"/>
      <c r="JX42" s="264"/>
      <c r="JY42" s="263"/>
      <c r="JZ42" s="264"/>
      <c r="KA42" s="264"/>
      <c r="KB42" s="264"/>
      <c r="KC42" s="263"/>
      <c r="KD42" s="264"/>
      <c r="KE42" s="264"/>
      <c r="KF42" s="264"/>
      <c r="KG42" s="263"/>
      <c r="KH42" s="264"/>
      <c r="KI42" s="264"/>
      <c r="KJ42" s="264"/>
      <c r="KK42" s="263"/>
      <c r="KL42" s="264"/>
      <c r="KM42" s="264"/>
      <c r="KN42" s="264"/>
      <c r="KO42" s="263"/>
      <c r="KP42" s="264"/>
      <c r="KQ42" s="264"/>
      <c r="KR42" s="264"/>
      <c r="KS42" s="263"/>
      <c r="KT42" s="264"/>
      <c r="KU42" s="264"/>
      <c r="KV42" s="264"/>
      <c r="KW42" s="263"/>
      <c r="KX42" s="264"/>
      <c r="KY42" s="264"/>
      <c r="KZ42" s="264"/>
      <c r="LA42" s="263"/>
      <c r="LB42" s="264"/>
      <c r="LC42" s="264"/>
      <c r="LD42" s="264"/>
      <c r="LE42" s="263"/>
      <c r="LF42" s="264"/>
      <c r="LG42" s="264"/>
      <c r="LH42" s="264"/>
      <c r="LI42" s="263"/>
      <c r="LJ42" s="264"/>
      <c r="LK42" s="264"/>
      <c r="LL42" s="264"/>
      <c r="LM42" s="263"/>
      <c r="LN42" s="264"/>
      <c r="LO42" s="264"/>
      <c r="LP42" s="264"/>
      <c r="LQ42" s="263"/>
      <c r="LR42" s="264"/>
      <c r="LS42" s="264"/>
      <c r="LT42" s="264"/>
      <c r="LU42" s="263"/>
      <c r="LV42" s="264"/>
      <c r="LW42" s="264"/>
      <c r="LX42" s="264"/>
      <c r="LY42" s="263"/>
      <c r="LZ42" s="264"/>
      <c r="MA42" s="264"/>
      <c r="MB42" s="264"/>
      <c r="MC42" s="263"/>
      <c r="MD42" s="264"/>
      <c r="ME42" s="264"/>
      <c r="MF42" s="264"/>
      <c r="MG42" s="263"/>
      <c r="MH42" s="264"/>
      <c r="MI42" s="264"/>
      <c r="MJ42" s="264"/>
      <c r="MK42" s="263"/>
      <c r="ML42" s="264"/>
      <c r="MM42" s="264"/>
      <c r="MN42" s="264"/>
      <c r="MO42" s="263"/>
      <c r="MP42" s="264"/>
      <c r="MQ42" s="264"/>
      <c r="MR42" s="264"/>
      <c r="MS42" s="263"/>
      <c r="MT42" s="264"/>
      <c r="MU42" s="264"/>
      <c r="MV42" s="264"/>
      <c r="MW42" s="263"/>
      <c r="MX42" s="264"/>
      <c r="MY42" s="264"/>
      <c r="MZ42" s="264"/>
      <c r="NA42" s="263"/>
      <c r="NB42" s="264"/>
      <c r="NC42" s="264"/>
      <c r="ND42" s="264"/>
      <c r="NE42" s="263"/>
      <c r="NF42" s="264"/>
      <c r="NG42" s="264"/>
      <c r="NH42" s="264"/>
      <c r="NI42" s="263"/>
      <c r="NJ42" s="264"/>
      <c r="NK42" s="264"/>
      <c r="NL42" s="264"/>
      <c r="NM42" s="263"/>
      <c r="NN42" s="264"/>
      <c r="NO42" s="264"/>
      <c r="NP42" s="264"/>
      <c r="NQ42" s="263"/>
      <c r="NR42" s="264"/>
      <c r="NS42" s="264"/>
      <c r="NT42" s="264"/>
      <c r="NU42" s="263"/>
      <c r="NV42" s="264"/>
      <c r="NW42" s="264"/>
      <c r="NX42" s="264"/>
      <c r="NY42" s="263"/>
      <c r="NZ42" s="264"/>
      <c r="OA42" s="264"/>
      <c r="OB42" s="264"/>
      <c r="OC42" s="263"/>
      <c r="OD42" s="264"/>
      <c r="OE42" s="264"/>
      <c r="OF42" s="264"/>
      <c r="OG42" s="263"/>
      <c r="OH42" s="264"/>
      <c r="OI42" s="264"/>
      <c r="OJ42" s="264"/>
      <c r="OK42" s="263"/>
      <c r="OL42" s="264"/>
      <c r="OM42" s="264"/>
      <c r="ON42" s="264"/>
      <c r="OO42" s="263"/>
      <c r="OP42" s="264"/>
      <c r="OQ42" s="264"/>
      <c r="OR42" s="264"/>
      <c r="OS42" s="263"/>
      <c r="OT42" s="264"/>
      <c r="OU42" s="264"/>
      <c r="OV42" s="264"/>
      <c r="OW42" s="263"/>
      <c r="OX42" s="264"/>
      <c r="OY42" s="264"/>
      <c r="OZ42" s="264"/>
      <c r="PA42" s="263"/>
      <c r="PB42" s="264"/>
      <c r="PC42" s="264"/>
      <c r="PD42" s="264"/>
      <c r="PE42" s="263"/>
      <c r="PF42" s="264"/>
      <c r="PG42" s="264"/>
      <c r="PH42" s="264"/>
      <c r="PI42" s="263"/>
      <c r="PJ42" s="264"/>
      <c r="PK42" s="264"/>
      <c r="PL42" s="264"/>
      <c r="PM42" s="263"/>
      <c r="PN42" s="264"/>
      <c r="PO42" s="264"/>
      <c r="PP42" s="264"/>
      <c r="PQ42" s="263"/>
      <c r="PR42" s="264"/>
      <c r="PS42" s="264"/>
      <c r="PT42" s="264"/>
      <c r="PU42" s="263"/>
      <c r="PV42" s="264"/>
      <c r="PW42" s="264"/>
      <c r="PX42" s="264"/>
      <c r="PY42" s="263"/>
      <c r="PZ42" s="264"/>
      <c r="QA42" s="264"/>
      <c r="QB42" s="264"/>
      <c r="QC42" s="263"/>
      <c r="QD42" s="264"/>
      <c r="QE42" s="264"/>
      <c r="QF42" s="264"/>
      <c r="QG42" s="263"/>
      <c r="QH42" s="264"/>
      <c r="QI42" s="264"/>
      <c r="QJ42" s="264"/>
      <c r="QK42" s="263"/>
      <c r="QL42" s="264"/>
      <c r="QM42" s="264"/>
      <c r="QN42" s="264"/>
      <c r="QO42" s="263"/>
      <c r="QP42" s="264"/>
      <c r="QQ42" s="264"/>
      <c r="QR42" s="264"/>
      <c r="QS42" s="263"/>
      <c r="QT42" s="264"/>
      <c r="QU42" s="264"/>
      <c r="QV42" s="264"/>
      <c r="QW42" s="263"/>
      <c r="QX42" s="264"/>
      <c r="QY42" s="264"/>
      <c r="QZ42" s="264"/>
      <c r="RA42" s="263"/>
      <c r="RB42" s="264"/>
      <c r="RC42" s="264"/>
      <c r="RD42" s="264"/>
      <c r="RE42" s="263"/>
      <c r="RF42" s="264"/>
      <c r="RG42" s="264"/>
      <c r="RH42" s="264"/>
      <c r="RI42" s="263"/>
      <c r="RJ42" s="264"/>
      <c r="RK42" s="264"/>
      <c r="RL42" s="264"/>
      <c r="RM42" s="263"/>
      <c r="RN42" s="264"/>
      <c r="RO42" s="264"/>
      <c r="RP42" s="264"/>
      <c r="RQ42" s="263"/>
      <c r="RR42" s="264"/>
      <c r="RS42" s="264"/>
      <c r="RT42" s="264"/>
      <c r="RU42" s="263"/>
      <c r="RV42" s="264"/>
      <c r="RW42" s="264"/>
      <c r="RX42" s="264"/>
      <c r="RY42" s="263"/>
      <c r="RZ42" s="264"/>
      <c r="SA42" s="264"/>
      <c r="SB42" s="264"/>
      <c r="SC42" s="263"/>
      <c r="SD42" s="264"/>
      <c r="SE42" s="264"/>
      <c r="SF42" s="264"/>
      <c r="SG42" s="263"/>
      <c r="SH42" s="264"/>
      <c r="SI42" s="264"/>
      <c r="SJ42" s="264"/>
      <c r="SK42" s="263"/>
      <c r="SL42" s="264"/>
      <c r="SM42" s="264"/>
      <c r="SN42" s="264"/>
      <c r="SO42" s="263"/>
      <c r="SP42" s="264"/>
      <c r="SQ42" s="264"/>
      <c r="SR42" s="264"/>
      <c r="SS42" s="263"/>
      <c r="ST42" s="264"/>
      <c r="SU42" s="264"/>
      <c r="SV42" s="264"/>
      <c r="SW42" s="263"/>
      <c r="SX42" s="264"/>
      <c r="SY42" s="264"/>
      <c r="SZ42" s="264"/>
      <c r="TA42" s="263"/>
      <c r="TB42" s="264"/>
      <c r="TC42" s="264"/>
      <c r="TD42" s="264"/>
      <c r="TE42" s="263"/>
      <c r="TF42" s="264"/>
      <c r="TG42" s="264"/>
      <c r="TH42" s="264"/>
      <c r="TI42" s="263"/>
      <c r="TJ42" s="264"/>
      <c r="TK42" s="264"/>
      <c r="TL42" s="264"/>
      <c r="TM42" s="263"/>
      <c r="TN42" s="264"/>
      <c r="TO42" s="264"/>
      <c r="TP42" s="264"/>
      <c r="TQ42" s="263"/>
      <c r="TR42" s="264"/>
      <c r="TS42" s="264"/>
      <c r="TT42" s="264"/>
      <c r="TU42" s="263"/>
      <c r="TV42" s="264"/>
      <c r="TW42" s="264"/>
      <c r="TX42" s="264"/>
      <c r="TY42" s="263"/>
      <c r="TZ42" s="264"/>
      <c r="UA42" s="264"/>
      <c r="UB42" s="264"/>
      <c r="UC42" s="263"/>
      <c r="UD42" s="264"/>
      <c r="UE42" s="264"/>
      <c r="UF42" s="264"/>
      <c r="UG42" s="263"/>
      <c r="UH42" s="264"/>
      <c r="UI42" s="264"/>
      <c r="UJ42" s="264"/>
      <c r="UK42" s="263"/>
      <c r="UL42" s="264"/>
      <c r="UM42" s="264"/>
      <c r="UN42" s="264"/>
      <c r="UO42" s="263"/>
      <c r="UP42" s="264"/>
      <c r="UQ42" s="264"/>
      <c r="UR42" s="264"/>
      <c r="US42" s="263"/>
      <c r="UT42" s="264"/>
      <c r="UU42" s="264"/>
      <c r="UV42" s="264"/>
      <c r="UW42" s="263"/>
      <c r="UX42" s="264"/>
      <c r="UY42" s="264"/>
      <c r="UZ42" s="264"/>
      <c r="VA42" s="263"/>
      <c r="VB42" s="264"/>
      <c r="VC42" s="264"/>
      <c r="VD42" s="264"/>
      <c r="VE42" s="263"/>
      <c r="VF42" s="264"/>
      <c r="VG42" s="264"/>
      <c r="VH42" s="264"/>
      <c r="VI42" s="263"/>
      <c r="VJ42" s="264"/>
      <c r="VK42" s="264"/>
      <c r="VL42" s="264"/>
      <c r="VM42" s="263"/>
      <c r="VN42" s="264"/>
      <c r="VO42" s="264"/>
      <c r="VP42" s="264"/>
      <c r="VQ42" s="263"/>
      <c r="VR42" s="264"/>
      <c r="VS42" s="264"/>
      <c r="VT42" s="264"/>
      <c r="VU42" s="263"/>
      <c r="VV42" s="264"/>
      <c r="VW42" s="264"/>
      <c r="VX42" s="264"/>
      <c r="VY42" s="263"/>
      <c r="VZ42" s="264"/>
      <c r="WA42" s="264"/>
      <c r="WB42" s="264"/>
      <c r="WC42" s="263"/>
      <c r="WD42" s="264"/>
      <c r="WE42" s="264"/>
      <c r="WF42" s="264"/>
      <c r="WG42" s="263"/>
      <c r="WH42" s="264"/>
      <c r="WI42" s="264"/>
      <c r="WJ42" s="264"/>
      <c r="WK42" s="263"/>
      <c r="WL42" s="264"/>
      <c r="WM42" s="264"/>
      <c r="WN42" s="264"/>
      <c r="WO42" s="263"/>
      <c r="WP42" s="264"/>
      <c r="WQ42" s="264"/>
      <c r="WR42" s="264"/>
      <c r="WS42" s="263"/>
      <c r="WT42" s="264"/>
      <c r="WU42" s="264"/>
      <c r="WV42" s="264"/>
      <c r="WW42" s="263"/>
      <c r="WX42" s="264"/>
      <c r="WY42" s="264"/>
      <c r="WZ42" s="264"/>
      <c r="XA42" s="263"/>
      <c r="XB42" s="264"/>
      <c r="XC42" s="264"/>
      <c r="XD42" s="264"/>
      <c r="XE42" s="263"/>
      <c r="XF42" s="264"/>
      <c r="XG42" s="264"/>
      <c r="XH42" s="264"/>
      <c r="XI42" s="263"/>
      <c r="XJ42" s="264"/>
      <c r="XK42" s="264"/>
      <c r="XL42" s="264"/>
      <c r="XM42" s="263"/>
      <c r="XN42" s="264"/>
      <c r="XO42" s="264"/>
      <c r="XP42" s="264"/>
      <c r="XQ42" s="263"/>
      <c r="XR42" s="264"/>
      <c r="XS42" s="264"/>
      <c r="XT42" s="264"/>
      <c r="XU42" s="263"/>
      <c r="XV42" s="264"/>
      <c r="XW42" s="264"/>
      <c r="XX42" s="264"/>
      <c r="XY42" s="263"/>
      <c r="XZ42" s="264"/>
      <c r="YA42" s="264"/>
      <c r="YB42" s="264"/>
      <c r="YC42" s="263"/>
      <c r="YD42" s="264"/>
      <c r="YE42" s="264"/>
      <c r="YF42" s="264"/>
      <c r="YG42" s="263"/>
      <c r="YH42" s="264"/>
      <c r="YI42" s="264"/>
      <c r="YJ42" s="264"/>
      <c r="YK42" s="263"/>
      <c r="YL42" s="264"/>
      <c r="YM42" s="264"/>
      <c r="YN42" s="264"/>
      <c r="YO42" s="263"/>
      <c r="YP42" s="264"/>
      <c r="YQ42" s="264"/>
      <c r="YR42" s="264"/>
      <c r="YS42" s="263"/>
      <c r="YT42" s="264"/>
      <c r="YU42" s="264"/>
      <c r="YV42" s="264"/>
      <c r="YW42" s="263"/>
      <c r="YX42" s="264"/>
      <c r="YY42" s="264"/>
      <c r="YZ42" s="264"/>
      <c r="ZA42" s="263"/>
      <c r="ZB42" s="264"/>
      <c r="ZC42" s="264"/>
      <c r="ZD42" s="264"/>
      <c r="ZE42" s="263"/>
      <c r="ZF42" s="264"/>
      <c r="ZG42" s="264"/>
      <c r="ZH42" s="264"/>
      <c r="ZI42" s="263"/>
      <c r="ZJ42" s="264"/>
      <c r="ZK42" s="264"/>
      <c r="ZL42" s="264"/>
      <c r="ZM42" s="263"/>
      <c r="ZN42" s="264"/>
      <c r="ZO42" s="264"/>
      <c r="ZP42" s="264"/>
      <c r="ZQ42" s="263"/>
      <c r="ZR42" s="264"/>
      <c r="ZS42" s="264"/>
      <c r="ZT42" s="264"/>
      <c r="ZU42" s="263"/>
      <c r="ZV42" s="264"/>
      <c r="ZW42" s="264"/>
      <c r="ZX42" s="264"/>
      <c r="ZY42" s="263"/>
      <c r="ZZ42" s="264"/>
      <c r="AAA42" s="264"/>
      <c r="AAB42" s="264"/>
      <c r="AAC42" s="263"/>
      <c r="AAD42" s="264"/>
      <c r="AAE42" s="264"/>
      <c r="AAF42" s="264"/>
      <c r="AAG42" s="263"/>
      <c r="AAH42" s="264"/>
      <c r="AAI42" s="264"/>
      <c r="AAJ42" s="264"/>
      <c r="AAK42" s="263"/>
      <c r="AAL42" s="264"/>
      <c r="AAM42" s="264"/>
      <c r="AAN42" s="264"/>
      <c r="AAO42" s="263"/>
      <c r="AAP42" s="264"/>
      <c r="AAQ42" s="264"/>
      <c r="AAR42" s="264"/>
      <c r="AAS42" s="263"/>
      <c r="AAT42" s="264"/>
      <c r="AAU42" s="264"/>
      <c r="AAV42" s="264"/>
      <c r="AAW42" s="263"/>
      <c r="AAX42" s="264"/>
      <c r="AAY42" s="264"/>
      <c r="AAZ42" s="264"/>
      <c r="ABA42" s="263"/>
      <c r="ABB42" s="264"/>
      <c r="ABC42" s="264"/>
      <c r="ABD42" s="264"/>
      <c r="ABE42" s="263"/>
      <c r="ABF42" s="264"/>
      <c r="ABG42" s="264"/>
      <c r="ABH42" s="264"/>
      <c r="ABI42" s="263"/>
      <c r="ABJ42" s="264"/>
      <c r="ABK42" s="264"/>
      <c r="ABL42" s="264"/>
      <c r="ABM42" s="263"/>
      <c r="ABN42" s="264"/>
      <c r="ABO42" s="264"/>
      <c r="ABP42" s="264"/>
      <c r="ABQ42" s="263"/>
      <c r="ABR42" s="264"/>
      <c r="ABS42" s="264"/>
      <c r="ABT42" s="264"/>
      <c r="ABU42" s="263"/>
      <c r="ABV42" s="264"/>
      <c r="ABW42" s="264"/>
      <c r="ABX42" s="264"/>
      <c r="ABY42" s="263"/>
      <c r="ABZ42" s="264"/>
      <c r="ACA42" s="264"/>
      <c r="ACB42" s="264"/>
      <c r="ACC42" s="263"/>
      <c r="ACD42" s="264"/>
      <c r="ACE42" s="264"/>
      <c r="ACF42" s="264"/>
      <c r="ACG42" s="263"/>
      <c r="ACH42" s="264"/>
      <c r="ACI42" s="264"/>
      <c r="ACJ42" s="264"/>
      <c r="ACK42" s="263"/>
      <c r="ACL42" s="264"/>
      <c r="ACM42" s="264"/>
      <c r="ACN42" s="264"/>
      <c r="ACO42" s="263"/>
      <c r="ACP42" s="264"/>
      <c r="ACQ42" s="264"/>
      <c r="ACR42" s="264"/>
      <c r="ACS42" s="263"/>
      <c r="ACT42" s="264"/>
      <c r="ACU42" s="264"/>
      <c r="ACV42" s="264"/>
      <c r="ACW42" s="263"/>
      <c r="ACX42" s="264"/>
      <c r="ACY42" s="264"/>
      <c r="ACZ42" s="264"/>
      <c r="ADA42" s="263"/>
      <c r="ADB42" s="264"/>
      <c r="ADC42" s="264"/>
      <c r="ADD42" s="264"/>
      <c r="ADE42" s="263"/>
      <c r="ADF42" s="264"/>
      <c r="ADG42" s="264"/>
      <c r="ADH42" s="264"/>
      <c r="ADI42" s="263"/>
      <c r="ADJ42" s="264"/>
      <c r="ADK42" s="264"/>
      <c r="ADL42" s="264"/>
      <c r="ADM42" s="263"/>
      <c r="ADN42" s="264"/>
      <c r="ADO42" s="264"/>
      <c r="ADP42" s="264"/>
      <c r="ADQ42" s="263"/>
      <c r="ADR42" s="264"/>
      <c r="ADS42" s="264"/>
      <c r="ADT42" s="264"/>
      <c r="ADU42" s="263"/>
      <c r="ADV42" s="264"/>
      <c r="ADW42" s="264"/>
      <c r="ADX42" s="264"/>
      <c r="ADY42" s="263"/>
      <c r="ADZ42" s="264"/>
      <c r="AEA42" s="264"/>
      <c r="AEB42" s="264"/>
      <c r="AEC42" s="263"/>
      <c r="AED42" s="264"/>
      <c r="AEE42" s="264"/>
      <c r="AEF42" s="264"/>
      <c r="AEG42" s="263"/>
      <c r="AEH42" s="264"/>
      <c r="AEI42" s="264"/>
      <c r="AEJ42" s="264"/>
      <c r="AEK42" s="263"/>
      <c r="AEL42" s="264"/>
      <c r="AEM42" s="264"/>
      <c r="AEN42" s="264"/>
      <c r="AEO42" s="263"/>
      <c r="AEP42" s="264"/>
      <c r="AEQ42" s="264"/>
      <c r="AER42" s="264"/>
      <c r="AES42" s="263"/>
      <c r="AET42" s="264"/>
      <c r="AEU42" s="264"/>
      <c r="AEV42" s="264"/>
      <c r="AEW42" s="263"/>
      <c r="AEX42" s="264"/>
      <c r="AEY42" s="264"/>
      <c r="AEZ42" s="264"/>
      <c r="AFA42" s="263"/>
      <c r="AFB42" s="264"/>
      <c r="AFC42" s="264"/>
      <c r="AFD42" s="264"/>
      <c r="AFE42" s="263"/>
      <c r="AFF42" s="264"/>
      <c r="AFG42" s="264"/>
      <c r="AFH42" s="264"/>
      <c r="AFI42" s="263"/>
      <c r="AFJ42" s="264"/>
      <c r="AFK42" s="264"/>
      <c r="AFL42" s="264"/>
      <c r="AFM42" s="263"/>
      <c r="AFN42" s="264"/>
      <c r="AFO42" s="264"/>
      <c r="AFP42" s="264"/>
      <c r="AFQ42" s="263"/>
      <c r="AFR42" s="264"/>
      <c r="AFS42" s="264"/>
      <c r="AFT42" s="264"/>
      <c r="AFU42" s="263"/>
      <c r="AFV42" s="264"/>
      <c r="AFW42" s="264"/>
      <c r="AFX42" s="264"/>
      <c r="AFY42" s="263"/>
      <c r="AFZ42" s="264"/>
      <c r="AGA42" s="264"/>
      <c r="AGB42" s="264"/>
      <c r="AGC42" s="263"/>
      <c r="AGD42" s="264"/>
      <c r="AGE42" s="264"/>
      <c r="AGF42" s="264"/>
      <c r="AGG42" s="263"/>
      <c r="AGH42" s="264"/>
      <c r="AGI42" s="264"/>
      <c r="AGJ42" s="264"/>
      <c r="AGK42" s="263"/>
      <c r="AGL42" s="264"/>
      <c r="AGM42" s="264"/>
      <c r="AGN42" s="264"/>
      <c r="AGO42" s="263"/>
      <c r="AGP42" s="264"/>
      <c r="AGQ42" s="264"/>
      <c r="AGR42" s="264"/>
      <c r="AGS42" s="263"/>
      <c r="AGT42" s="264"/>
      <c r="AGU42" s="264"/>
      <c r="AGV42" s="264"/>
      <c r="AGW42" s="263"/>
      <c r="AGX42" s="264"/>
      <c r="AGY42" s="264"/>
      <c r="AGZ42" s="264"/>
      <c r="AHA42" s="263"/>
      <c r="AHB42" s="264"/>
      <c r="AHC42" s="264"/>
      <c r="AHD42" s="264"/>
      <c r="AHE42" s="263"/>
      <c r="AHF42" s="264"/>
      <c r="AHG42" s="264"/>
      <c r="AHH42" s="264"/>
      <c r="AHI42" s="263"/>
      <c r="AHJ42" s="264"/>
      <c r="AHK42" s="264"/>
      <c r="AHL42" s="264"/>
      <c r="AHM42" s="263"/>
      <c r="AHN42" s="264"/>
      <c r="AHO42" s="264"/>
      <c r="AHP42" s="264"/>
      <c r="AHQ42" s="263"/>
      <c r="AHR42" s="264"/>
      <c r="AHS42" s="264"/>
      <c r="AHT42" s="264"/>
      <c r="AHU42" s="263"/>
      <c r="AHV42" s="264"/>
      <c r="AHW42" s="264"/>
      <c r="AHX42" s="264"/>
      <c r="AHY42" s="263"/>
      <c r="AHZ42" s="264"/>
      <c r="AIA42" s="264"/>
      <c r="AIB42" s="264"/>
      <c r="AIC42" s="263"/>
      <c r="AID42" s="264"/>
      <c r="AIE42" s="264"/>
      <c r="AIF42" s="264"/>
      <c r="AIG42" s="263"/>
      <c r="AIH42" s="264"/>
      <c r="AII42" s="264"/>
      <c r="AIJ42" s="264"/>
      <c r="AIK42" s="263"/>
      <c r="AIL42" s="264"/>
      <c r="AIM42" s="264"/>
      <c r="AIN42" s="264"/>
      <c r="AIO42" s="263"/>
      <c r="AIP42" s="264"/>
      <c r="AIQ42" s="264"/>
      <c r="AIR42" s="264"/>
      <c r="AIS42" s="263"/>
      <c r="AIT42" s="264"/>
      <c r="AIU42" s="264"/>
      <c r="AIV42" s="264"/>
      <c r="AIW42" s="263"/>
      <c r="AIX42" s="264"/>
      <c r="AIY42" s="264"/>
      <c r="AIZ42" s="264"/>
      <c r="AJA42" s="263"/>
      <c r="AJB42" s="264"/>
      <c r="AJC42" s="264"/>
      <c r="AJD42" s="264"/>
      <c r="AJE42" s="263"/>
      <c r="AJF42" s="264"/>
      <c r="AJG42" s="264"/>
      <c r="AJH42" s="264"/>
      <c r="AJI42" s="263"/>
      <c r="AJJ42" s="264"/>
      <c r="AJK42" s="264"/>
      <c r="AJL42" s="264"/>
      <c r="AJM42" s="263"/>
      <c r="AJN42" s="264"/>
      <c r="AJO42" s="264"/>
      <c r="AJP42" s="264"/>
      <c r="AJQ42" s="263"/>
      <c r="AJR42" s="264"/>
      <c r="AJS42" s="264"/>
      <c r="AJT42" s="264"/>
      <c r="AJU42" s="263"/>
      <c r="AJV42" s="264"/>
      <c r="AJW42" s="264"/>
      <c r="AJX42" s="264"/>
      <c r="AJY42" s="263"/>
      <c r="AJZ42" s="264"/>
      <c r="AKA42" s="264"/>
      <c r="AKB42" s="264"/>
      <c r="AKC42" s="263"/>
      <c r="AKD42" s="264"/>
      <c r="AKE42" s="264"/>
      <c r="AKF42" s="264"/>
      <c r="AKG42" s="263"/>
      <c r="AKH42" s="264"/>
      <c r="AKI42" s="264"/>
      <c r="AKJ42" s="264"/>
      <c r="AKK42" s="263"/>
      <c r="AKL42" s="264"/>
      <c r="AKM42" s="264"/>
      <c r="AKN42" s="264"/>
      <c r="AKO42" s="263"/>
      <c r="AKP42" s="264"/>
      <c r="AKQ42" s="264"/>
      <c r="AKR42" s="264"/>
      <c r="AKS42" s="263"/>
      <c r="AKT42" s="264"/>
      <c r="AKU42" s="264"/>
      <c r="AKV42" s="264"/>
      <c r="AKW42" s="263"/>
      <c r="AKX42" s="264"/>
      <c r="AKY42" s="264"/>
      <c r="AKZ42" s="264"/>
      <c r="ALA42" s="263"/>
      <c r="ALB42" s="264"/>
      <c r="ALC42" s="264"/>
      <c r="ALD42" s="264"/>
      <c r="ALE42" s="263"/>
      <c r="ALF42" s="264"/>
      <c r="ALG42" s="264"/>
      <c r="ALH42" s="264"/>
      <c r="ALI42" s="263"/>
      <c r="ALJ42" s="264"/>
      <c r="ALK42" s="264"/>
      <c r="ALL42" s="264"/>
      <c r="ALM42" s="263"/>
      <c r="ALN42" s="264"/>
      <c r="ALO42" s="264"/>
      <c r="ALP42" s="264"/>
      <c r="ALQ42" s="263"/>
      <c r="ALR42" s="264"/>
      <c r="ALS42" s="264"/>
      <c r="ALT42" s="264"/>
      <c r="ALU42" s="263"/>
      <c r="ALV42" s="264"/>
      <c r="ALW42" s="264"/>
      <c r="ALX42" s="264"/>
      <c r="ALY42" s="263"/>
      <c r="ALZ42" s="264"/>
      <c r="AMA42" s="264"/>
      <c r="AMB42" s="264"/>
      <c r="AMC42" s="263"/>
      <c r="AMD42" s="264"/>
      <c r="AME42" s="264"/>
      <c r="AMF42" s="264"/>
      <c r="AMG42" s="263"/>
      <c r="AMH42" s="264"/>
      <c r="AMI42" s="264"/>
      <c r="AMJ42" s="264"/>
      <c r="AMK42" s="263"/>
      <c r="AML42" s="264"/>
      <c r="AMM42" s="264"/>
      <c r="AMN42" s="264"/>
      <c r="AMO42" s="263"/>
      <c r="AMP42" s="264"/>
      <c r="AMQ42" s="264"/>
      <c r="AMR42" s="264"/>
      <c r="AMS42" s="263"/>
      <c r="AMT42" s="264"/>
      <c r="AMU42" s="264"/>
      <c r="AMV42" s="264"/>
      <c r="AMW42" s="263"/>
      <c r="AMX42" s="264"/>
      <c r="AMY42" s="264"/>
      <c r="AMZ42" s="264"/>
      <c r="ANA42" s="263"/>
      <c r="ANB42" s="264"/>
      <c r="ANC42" s="264"/>
      <c r="AND42" s="264"/>
      <c r="ANE42" s="263"/>
      <c r="ANF42" s="264"/>
      <c r="ANG42" s="264"/>
      <c r="ANH42" s="264"/>
      <c r="ANI42" s="263"/>
      <c r="ANJ42" s="264"/>
      <c r="ANK42" s="264"/>
      <c r="ANL42" s="264"/>
      <c r="ANM42" s="263"/>
      <c r="ANN42" s="264"/>
      <c r="ANO42" s="264"/>
      <c r="ANP42" s="264"/>
      <c r="ANQ42" s="263"/>
      <c r="ANR42" s="264"/>
      <c r="ANS42" s="264"/>
      <c r="ANT42" s="264"/>
      <c r="ANU42" s="263"/>
      <c r="ANV42" s="264"/>
      <c r="ANW42" s="264"/>
      <c r="ANX42" s="264"/>
      <c r="ANY42" s="263"/>
      <c r="ANZ42" s="264"/>
      <c r="AOA42" s="264"/>
      <c r="AOB42" s="264"/>
      <c r="AOC42" s="263"/>
      <c r="AOD42" s="264"/>
      <c r="AOE42" s="264"/>
      <c r="AOF42" s="264"/>
      <c r="AOG42" s="263"/>
      <c r="AOH42" s="264"/>
      <c r="AOI42" s="264"/>
      <c r="AOJ42" s="264"/>
      <c r="AOK42" s="263"/>
      <c r="AOL42" s="264"/>
      <c r="AOM42" s="264"/>
      <c r="AON42" s="264"/>
      <c r="AOO42" s="263"/>
      <c r="AOP42" s="264"/>
      <c r="AOQ42" s="264"/>
      <c r="AOR42" s="264"/>
      <c r="AOS42" s="263"/>
      <c r="AOT42" s="264"/>
      <c r="AOU42" s="264"/>
      <c r="AOV42" s="264"/>
      <c r="AOW42" s="263"/>
      <c r="AOX42" s="264"/>
      <c r="AOY42" s="264"/>
      <c r="AOZ42" s="264"/>
      <c r="APA42" s="263"/>
      <c r="APB42" s="264"/>
      <c r="APC42" s="264"/>
      <c r="APD42" s="264"/>
      <c r="APE42" s="263"/>
      <c r="APF42" s="264"/>
      <c r="APG42" s="264"/>
      <c r="APH42" s="264"/>
      <c r="API42" s="263"/>
      <c r="APJ42" s="264"/>
      <c r="APK42" s="264"/>
      <c r="APL42" s="264"/>
      <c r="APM42" s="263"/>
      <c r="APN42" s="264"/>
      <c r="APO42" s="264"/>
      <c r="APP42" s="264"/>
      <c r="APQ42" s="263"/>
      <c r="APR42" s="264"/>
      <c r="APS42" s="264"/>
      <c r="APT42" s="264"/>
      <c r="APU42" s="263"/>
      <c r="APV42" s="264"/>
      <c r="APW42" s="264"/>
      <c r="APX42" s="264"/>
      <c r="APY42" s="263"/>
      <c r="APZ42" s="264"/>
      <c r="AQA42" s="264"/>
      <c r="AQB42" s="264"/>
      <c r="AQC42" s="263"/>
      <c r="AQD42" s="264"/>
      <c r="AQE42" s="264"/>
      <c r="AQF42" s="264"/>
      <c r="AQG42" s="263"/>
      <c r="AQH42" s="264"/>
      <c r="AQI42" s="264"/>
      <c r="AQJ42" s="264"/>
      <c r="AQK42" s="263"/>
      <c r="AQL42" s="264"/>
      <c r="AQM42" s="264"/>
      <c r="AQN42" s="264"/>
      <c r="AQO42" s="263"/>
      <c r="AQP42" s="264"/>
      <c r="AQQ42" s="264"/>
      <c r="AQR42" s="264"/>
      <c r="AQS42" s="263"/>
      <c r="AQT42" s="264"/>
      <c r="AQU42" s="264"/>
      <c r="AQV42" s="264"/>
      <c r="AQW42" s="263"/>
      <c r="AQX42" s="264"/>
      <c r="AQY42" s="264"/>
      <c r="AQZ42" s="264"/>
      <c r="ARA42" s="263"/>
      <c r="ARB42" s="264"/>
      <c r="ARC42" s="264"/>
      <c r="ARD42" s="264"/>
      <c r="ARE42" s="263"/>
      <c r="ARF42" s="264"/>
      <c r="ARG42" s="264"/>
      <c r="ARH42" s="264"/>
      <c r="ARI42" s="263"/>
      <c r="ARJ42" s="264"/>
      <c r="ARK42" s="264"/>
      <c r="ARL42" s="264"/>
      <c r="ARM42" s="263"/>
      <c r="ARN42" s="264"/>
      <c r="ARO42" s="264"/>
      <c r="ARP42" s="264"/>
      <c r="ARQ42" s="263"/>
      <c r="ARR42" s="264"/>
      <c r="ARS42" s="264"/>
      <c r="ART42" s="264"/>
      <c r="ARU42" s="263"/>
      <c r="ARV42" s="264"/>
      <c r="ARW42" s="264"/>
      <c r="ARX42" s="264"/>
      <c r="ARY42" s="263"/>
      <c r="ARZ42" s="264"/>
      <c r="ASA42" s="264"/>
      <c r="ASB42" s="264"/>
      <c r="ASC42" s="263"/>
      <c r="ASD42" s="264"/>
      <c r="ASE42" s="264"/>
      <c r="ASF42" s="264"/>
      <c r="ASG42" s="263"/>
      <c r="ASH42" s="264"/>
      <c r="ASI42" s="264"/>
      <c r="ASJ42" s="264"/>
      <c r="ASK42" s="263"/>
      <c r="ASL42" s="264"/>
      <c r="ASM42" s="264"/>
      <c r="ASN42" s="264"/>
      <c r="ASO42" s="263"/>
      <c r="ASP42" s="264"/>
      <c r="ASQ42" s="264"/>
      <c r="ASR42" s="264"/>
      <c r="ASS42" s="263"/>
      <c r="AST42" s="264"/>
      <c r="ASU42" s="264"/>
      <c r="ASV42" s="264"/>
      <c r="ASW42" s="263"/>
      <c r="ASX42" s="264"/>
      <c r="ASY42" s="264"/>
      <c r="ASZ42" s="264"/>
      <c r="ATA42" s="263"/>
      <c r="ATB42" s="264"/>
      <c r="ATC42" s="264"/>
      <c r="ATD42" s="264"/>
      <c r="ATE42" s="263"/>
      <c r="ATF42" s="264"/>
      <c r="ATG42" s="264"/>
      <c r="ATH42" s="264"/>
      <c r="ATI42" s="263"/>
      <c r="ATJ42" s="264"/>
      <c r="ATK42" s="264"/>
      <c r="ATL42" s="264"/>
      <c r="ATM42" s="263"/>
      <c r="ATN42" s="264"/>
      <c r="ATO42" s="264"/>
      <c r="ATP42" s="264"/>
      <c r="ATQ42" s="263"/>
      <c r="ATR42" s="264"/>
      <c r="ATS42" s="264"/>
      <c r="ATT42" s="264"/>
      <c r="ATU42" s="263"/>
      <c r="ATV42" s="264"/>
      <c r="ATW42" s="264"/>
      <c r="ATX42" s="264"/>
      <c r="ATY42" s="263"/>
      <c r="ATZ42" s="264"/>
      <c r="AUA42" s="264"/>
      <c r="AUB42" s="264"/>
      <c r="AUC42" s="263"/>
      <c r="AUD42" s="264"/>
      <c r="AUE42" s="264"/>
      <c r="AUF42" s="264"/>
      <c r="AUG42" s="263"/>
      <c r="AUH42" s="264"/>
      <c r="AUI42" s="264"/>
      <c r="AUJ42" s="264"/>
      <c r="AUK42" s="263"/>
      <c r="AUL42" s="264"/>
      <c r="AUM42" s="264"/>
      <c r="AUN42" s="264"/>
      <c r="AUO42" s="263"/>
      <c r="AUP42" s="264"/>
      <c r="AUQ42" s="264"/>
      <c r="AUR42" s="264"/>
      <c r="AUS42" s="263"/>
      <c r="AUT42" s="264"/>
      <c r="AUU42" s="264"/>
      <c r="AUV42" s="264"/>
      <c r="AUW42" s="263"/>
      <c r="AUX42" s="264"/>
      <c r="AUY42" s="264"/>
      <c r="AUZ42" s="264"/>
      <c r="AVA42" s="263"/>
      <c r="AVB42" s="264"/>
      <c r="AVC42" s="264"/>
      <c r="AVD42" s="264"/>
      <c r="AVE42" s="263"/>
      <c r="AVF42" s="264"/>
      <c r="AVG42" s="264"/>
      <c r="AVH42" s="264"/>
      <c r="AVI42" s="263"/>
      <c r="AVJ42" s="264"/>
      <c r="AVK42" s="264"/>
      <c r="AVL42" s="264"/>
      <c r="AVM42" s="263"/>
      <c r="AVN42" s="264"/>
      <c r="AVO42" s="264"/>
      <c r="AVP42" s="264"/>
      <c r="AVQ42" s="263"/>
      <c r="AVR42" s="264"/>
      <c r="AVS42" s="264"/>
      <c r="AVT42" s="264"/>
      <c r="AVU42" s="263"/>
      <c r="AVV42" s="264"/>
      <c r="AVW42" s="264"/>
      <c r="AVX42" s="264"/>
      <c r="AVY42" s="263"/>
      <c r="AVZ42" s="264"/>
      <c r="AWA42" s="264"/>
      <c r="AWB42" s="264"/>
      <c r="AWC42" s="263"/>
      <c r="AWD42" s="264"/>
      <c r="AWE42" s="264"/>
      <c r="AWF42" s="264"/>
      <c r="AWG42" s="263"/>
      <c r="AWH42" s="264"/>
      <c r="AWI42" s="264"/>
      <c r="AWJ42" s="264"/>
      <c r="AWK42" s="263"/>
      <c r="AWL42" s="264"/>
      <c r="AWM42" s="264"/>
      <c r="AWN42" s="264"/>
      <c r="AWO42" s="263"/>
      <c r="AWP42" s="264"/>
      <c r="AWQ42" s="264"/>
      <c r="AWR42" s="264"/>
      <c r="AWS42" s="263"/>
      <c r="AWT42" s="264"/>
      <c r="AWU42" s="264"/>
      <c r="AWV42" s="264"/>
      <c r="AWW42" s="263"/>
      <c r="AWX42" s="264"/>
      <c r="AWY42" s="264"/>
      <c r="AWZ42" s="264"/>
      <c r="AXA42" s="263"/>
      <c r="AXB42" s="264"/>
      <c r="AXC42" s="264"/>
      <c r="AXD42" s="264"/>
      <c r="AXE42" s="263"/>
      <c r="AXF42" s="264"/>
      <c r="AXG42" s="264"/>
      <c r="AXH42" s="264"/>
      <c r="AXI42" s="263"/>
      <c r="AXJ42" s="264"/>
      <c r="AXK42" s="264"/>
      <c r="AXL42" s="264"/>
      <c r="AXM42" s="263"/>
      <c r="AXN42" s="264"/>
      <c r="AXO42" s="264"/>
      <c r="AXP42" s="264"/>
      <c r="AXQ42" s="263"/>
      <c r="AXR42" s="264"/>
      <c r="AXS42" s="264"/>
      <c r="AXT42" s="264"/>
      <c r="AXU42" s="263"/>
      <c r="AXV42" s="264"/>
      <c r="AXW42" s="264"/>
      <c r="AXX42" s="264"/>
      <c r="AXY42" s="263"/>
      <c r="AXZ42" s="264"/>
      <c r="AYA42" s="264"/>
      <c r="AYB42" s="264"/>
      <c r="AYC42" s="263"/>
      <c r="AYD42" s="264"/>
      <c r="AYE42" s="264"/>
      <c r="AYF42" s="264"/>
      <c r="AYG42" s="263"/>
      <c r="AYH42" s="264"/>
      <c r="AYI42" s="264"/>
      <c r="AYJ42" s="264"/>
      <c r="AYK42" s="263"/>
      <c r="AYL42" s="264"/>
      <c r="AYM42" s="264"/>
      <c r="AYN42" s="264"/>
      <c r="AYO42" s="263"/>
      <c r="AYP42" s="264"/>
      <c r="AYQ42" s="264"/>
      <c r="AYR42" s="264"/>
      <c r="AYS42" s="263"/>
      <c r="AYT42" s="264"/>
      <c r="AYU42" s="264"/>
      <c r="AYV42" s="264"/>
      <c r="AYW42" s="263"/>
      <c r="AYX42" s="264"/>
      <c r="AYY42" s="264"/>
      <c r="AYZ42" s="264"/>
      <c r="AZA42" s="263"/>
      <c r="AZB42" s="264"/>
      <c r="AZC42" s="264"/>
      <c r="AZD42" s="264"/>
      <c r="AZE42" s="263"/>
      <c r="AZF42" s="264"/>
      <c r="AZG42" s="264"/>
      <c r="AZH42" s="264"/>
      <c r="AZI42" s="263"/>
      <c r="AZJ42" s="264"/>
      <c r="AZK42" s="264"/>
      <c r="AZL42" s="264"/>
      <c r="AZM42" s="263"/>
      <c r="AZN42" s="264"/>
      <c r="AZO42" s="264"/>
      <c r="AZP42" s="264"/>
      <c r="AZQ42" s="263"/>
      <c r="AZR42" s="264"/>
      <c r="AZS42" s="264"/>
      <c r="AZT42" s="264"/>
      <c r="AZU42" s="263"/>
      <c r="AZV42" s="264"/>
      <c r="AZW42" s="264"/>
      <c r="AZX42" s="264"/>
      <c r="AZY42" s="263"/>
      <c r="AZZ42" s="264"/>
      <c r="BAA42" s="264"/>
      <c r="BAB42" s="264"/>
      <c r="BAC42" s="263"/>
      <c r="BAD42" s="264"/>
      <c r="BAE42" s="264"/>
      <c r="BAF42" s="264"/>
      <c r="BAG42" s="263"/>
      <c r="BAH42" s="264"/>
      <c r="BAI42" s="264"/>
      <c r="BAJ42" s="264"/>
      <c r="BAK42" s="263"/>
      <c r="BAL42" s="264"/>
      <c r="BAM42" s="264"/>
      <c r="BAN42" s="264"/>
      <c r="BAO42" s="263"/>
      <c r="BAP42" s="264"/>
      <c r="BAQ42" s="264"/>
      <c r="BAR42" s="264"/>
      <c r="BAS42" s="263"/>
      <c r="BAT42" s="264"/>
      <c r="BAU42" s="264"/>
      <c r="BAV42" s="264"/>
      <c r="BAW42" s="263"/>
      <c r="BAX42" s="264"/>
      <c r="BAY42" s="264"/>
      <c r="BAZ42" s="264"/>
      <c r="BBA42" s="263"/>
      <c r="BBB42" s="264"/>
      <c r="BBC42" s="264"/>
      <c r="BBD42" s="264"/>
      <c r="BBE42" s="263"/>
      <c r="BBF42" s="264"/>
      <c r="BBG42" s="264"/>
      <c r="BBH42" s="264"/>
      <c r="BBI42" s="263"/>
      <c r="BBJ42" s="264"/>
      <c r="BBK42" s="264"/>
      <c r="BBL42" s="264"/>
      <c r="BBM42" s="263"/>
      <c r="BBN42" s="264"/>
      <c r="BBO42" s="264"/>
      <c r="BBP42" s="264"/>
      <c r="BBQ42" s="263"/>
      <c r="BBR42" s="264"/>
      <c r="BBS42" s="264"/>
      <c r="BBT42" s="264"/>
      <c r="BBU42" s="263"/>
      <c r="BBV42" s="264"/>
      <c r="BBW42" s="264"/>
      <c r="BBX42" s="264"/>
      <c r="BBY42" s="263"/>
      <c r="BBZ42" s="264"/>
      <c r="BCA42" s="264"/>
      <c r="BCB42" s="264"/>
      <c r="BCC42" s="263"/>
      <c r="BCD42" s="264"/>
      <c r="BCE42" s="264"/>
      <c r="BCF42" s="264"/>
      <c r="BCG42" s="263"/>
      <c r="BCH42" s="264"/>
      <c r="BCI42" s="264"/>
      <c r="BCJ42" s="264"/>
      <c r="BCK42" s="263"/>
      <c r="BCL42" s="264"/>
      <c r="BCM42" s="264"/>
      <c r="BCN42" s="264"/>
      <c r="BCO42" s="263"/>
      <c r="BCP42" s="264"/>
      <c r="BCQ42" s="264"/>
      <c r="BCR42" s="264"/>
      <c r="BCS42" s="263"/>
      <c r="BCT42" s="264"/>
      <c r="BCU42" s="264"/>
      <c r="BCV42" s="264"/>
      <c r="BCW42" s="263"/>
      <c r="BCX42" s="264"/>
      <c r="BCY42" s="264"/>
      <c r="BCZ42" s="264"/>
      <c r="BDA42" s="263"/>
      <c r="BDB42" s="264"/>
      <c r="BDC42" s="264"/>
      <c r="BDD42" s="264"/>
      <c r="BDE42" s="263"/>
      <c r="BDF42" s="264"/>
      <c r="BDG42" s="264"/>
      <c r="BDH42" s="264"/>
      <c r="BDI42" s="263"/>
      <c r="BDJ42" s="264"/>
      <c r="BDK42" s="264"/>
      <c r="BDL42" s="264"/>
      <c r="BDM42" s="263"/>
      <c r="BDN42" s="264"/>
      <c r="BDO42" s="264"/>
      <c r="BDP42" s="264"/>
      <c r="BDQ42" s="263"/>
      <c r="BDR42" s="264"/>
      <c r="BDS42" s="264"/>
      <c r="BDT42" s="264"/>
      <c r="BDU42" s="263"/>
      <c r="BDV42" s="264"/>
      <c r="BDW42" s="264"/>
      <c r="BDX42" s="264"/>
      <c r="BDY42" s="263"/>
      <c r="BDZ42" s="264"/>
      <c r="BEA42" s="264"/>
      <c r="BEB42" s="264"/>
      <c r="BEC42" s="263"/>
      <c r="BED42" s="264"/>
      <c r="BEE42" s="264"/>
      <c r="BEF42" s="264"/>
      <c r="BEG42" s="263"/>
      <c r="BEH42" s="264"/>
      <c r="BEI42" s="264"/>
      <c r="BEJ42" s="264"/>
      <c r="BEK42" s="263"/>
      <c r="BEL42" s="264"/>
      <c r="BEM42" s="264"/>
      <c r="BEN42" s="264"/>
      <c r="BEO42" s="263"/>
      <c r="BEP42" s="264"/>
      <c r="BEQ42" s="264"/>
      <c r="BER42" s="264"/>
      <c r="BES42" s="263"/>
      <c r="BET42" s="264"/>
      <c r="BEU42" s="264"/>
      <c r="BEV42" s="264"/>
      <c r="BEW42" s="263"/>
      <c r="BEX42" s="264"/>
      <c r="BEY42" s="264"/>
      <c r="BEZ42" s="264"/>
      <c r="BFA42" s="263"/>
      <c r="BFB42" s="264"/>
      <c r="BFC42" s="264"/>
      <c r="BFD42" s="264"/>
      <c r="BFE42" s="263"/>
      <c r="BFF42" s="264"/>
      <c r="BFG42" s="264"/>
      <c r="BFH42" s="264"/>
      <c r="BFI42" s="263"/>
      <c r="BFJ42" s="264"/>
      <c r="BFK42" s="264"/>
      <c r="BFL42" s="264"/>
      <c r="BFM42" s="263"/>
      <c r="BFN42" s="264"/>
      <c r="BFO42" s="264"/>
      <c r="BFP42" s="264"/>
      <c r="BFQ42" s="263"/>
      <c r="BFR42" s="264"/>
      <c r="BFS42" s="264"/>
      <c r="BFT42" s="264"/>
      <c r="BFU42" s="263"/>
      <c r="BFV42" s="264"/>
      <c r="BFW42" s="264"/>
      <c r="BFX42" s="264"/>
      <c r="BFY42" s="263"/>
      <c r="BFZ42" s="264"/>
      <c r="BGA42" s="264"/>
      <c r="BGB42" s="264"/>
      <c r="BGC42" s="263"/>
      <c r="BGD42" s="264"/>
      <c r="BGE42" s="264"/>
      <c r="BGF42" s="264"/>
      <c r="BGG42" s="263"/>
      <c r="BGH42" s="264"/>
      <c r="BGI42" s="264"/>
      <c r="BGJ42" s="264"/>
      <c r="BGK42" s="263"/>
      <c r="BGL42" s="264"/>
      <c r="BGM42" s="264"/>
      <c r="BGN42" s="264"/>
      <c r="BGO42" s="263"/>
      <c r="BGP42" s="264"/>
      <c r="BGQ42" s="264"/>
      <c r="BGR42" s="264"/>
      <c r="BGS42" s="263"/>
      <c r="BGT42" s="264"/>
      <c r="BGU42" s="264"/>
      <c r="BGV42" s="264"/>
      <c r="BGW42" s="263"/>
      <c r="BGX42" s="264"/>
      <c r="BGY42" s="264"/>
      <c r="BGZ42" s="264"/>
      <c r="BHA42" s="263"/>
      <c r="BHB42" s="264"/>
      <c r="BHC42" s="264"/>
      <c r="BHD42" s="264"/>
      <c r="BHE42" s="263"/>
      <c r="BHF42" s="264"/>
      <c r="BHG42" s="264"/>
      <c r="BHH42" s="264"/>
      <c r="BHI42" s="263"/>
      <c r="BHJ42" s="264"/>
      <c r="BHK42" s="264"/>
      <c r="BHL42" s="264"/>
      <c r="BHM42" s="263"/>
      <c r="BHN42" s="264"/>
      <c r="BHO42" s="264"/>
      <c r="BHP42" s="264"/>
      <c r="BHQ42" s="263"/>
      <c r="BHR42" s="264"/>
      <c r="BHS42" s="264"/>
      <c r="BHT42" s="264"/>
      <c r="BHU42" s="263"/>
      <c r="BHV42" s="264"/>
      <c r="BHW42" s="264"/>
      <c r="BHX42" s="264"/>
      <c r="BHY42" s="263"/>
      <c r="BHZ42" s="264"/>
      <c r="BIA42" s="264"/>
      <c r="BIB42" s="264"/>
      <c r="BIC42" s="263"/>
      <c r="BID42" s="264"/>
      <c r="BIE42" s="264"/>
      <c r="BIF42" s="264"/>
      <c r="BIG42" s="263"/>
      <c r="BIH42" s="264"/>
      <c r="BII42" s="264"/>
      <c r="BIJ42" s="264"/>
      <c r="BIK42" s="263"/>
      <c r="BIL42" s="264"/>
      <c r="BIM42" s="264"/>
      <c r="BIN42" s="264"/>
      <c r="BIO42" s="263"/>
      <c r="BIP42" s="264"/>
      <c r="BIQ42" s="264"/>
      <c r="BIR42" s="264"/>
      <c r="BIS42" s="263"/>
      <c r="BIT42" s="264"/>
      <c r="BIU42" s="264"/>
      <c r="BIV42" s="264"/>
      <c r="BIW42" s="263"/>
      <c r="BIX42" s="264"/>
      <c r="BIY42" s="264"/>
      <c r="BIZ42" s="264"/>
      <c r="BJA42" s="263"/>
      <c r="BJB42" s="264"/>
      <c r="BJC42" s="264"/>
      <c r="BJD42" s="264"/>
      <c r="BJE42" s="263"/>
      <c r="BJF42" s="264"/>
      <c r="BJG42" s="264"/>
      <c r="BJH42" s="264"/>
      <c r="BJI42" s="263"/>
      <c r="BJJ42" s="264"/>
      <c r="BJK42" s="264"/>
      <c r="BJL42" s="264"/>
      <c r="BJM42" s="263"/>
      <c r="BJN42" s="264"/>
      <c r="BJO42" s="264"/>
      <c r="BJP42" s="264"/>
      <c r="BJQ42" s="263"/>
      <c r="BJR42" s="264"/>
      <c r="BJS42" s="264"/>
      <c r="BJT42" s="264"/>
      <c r="BJU42" s="263"/>
      <c r="BJV42" s="264"/>
      <c r="BJW42" s="264"/>
      <c r="BJX42" s="264"/>
      <c r="BJY42" s="263"/>
      <c r="BJZ42" s="264"/>
      <c r="BKA42" s="264"/>
      <c r="BKB42" s="264"/>
      <c r="BKC42" s="263"/>
      <c r="BKD42" s="264"/>
      <c r="BKE42" s="264"/>
      <c r="BKF42" s="264"/>
      <c r="BKG42" s="263"/>
      <c r="BKH42" s="264"/>
      <c r="BKI42" s="264"/>
      <c r="BKJ42" s="264"/>
      <c r="BKK42" s="263"/>
      <c r="BKL42" s="264"/>
      <c r="BKM42" s="264"/>
      <c r="BKN42" s="264"/>
      <c r="BKO42" s="263"/>
      <c r="BKP42" s="264"/>
      <c r="BKQ42" s="264"/>
      <c r="BKR42" s="264"/>
      <c r="BKS42" s="263"/>
      <c r="BKT42" s="264"/>
      <c r="BKU42" s="264"/>
      <c r="BKV42" s="264"/>
      <c r="BKW42" s="263"/>
      <c r="BKX42" s="264"/>
      <c r="BKY42" s="264"/>
      <c r="BKZ42" s="264"/>
      <c r="BLA42" s="263"/>
      <c r="BLB42" s="264"/>
      <c r="BLC42" s="264"/>
      <c r="BLD42" s="264"/>
      <c r="BLE42" s="263"/>
      <c r="BLF42" s="264"/>
      <c r="BLG42" s="264"/>
      <c r="BLH42" s="264"/>
      <c r="BLI42" s="263"/>
      <c r="BLJ42" s="264"/>
      <c r="BLK42" s="264"/>
      <c r="BLL42" s="264"/>
      <c r="BLM42" s="263"/>
      <c r="BLN42" s="264"/>
      <c r="BLO42" s="264"/>
      <c r="BLP42" s="264"/>
      <c r="BLQ42" s="263"/>
      <c r="BLR42" s="264"/>
      <c r="BLS42" s="264"/>
      <c r="BLT42" s="264"/>
      <c r="BLU42" s="263"/>
      <c r="BLV42" s="264"/>
      <c r="BLW42" s="264"/>
      <c r="BLX42" s="264"/>
      <c r="BLY42" s="263"/>
      <c r="BLZ42" s="264"/>
      <c r="BMA42" s="264"/>
      <c r="BMB42" s="264"/>
      <c r="BMC42" s="263"/>
      <c r="BMD42" s="264"/>
      <c r="BME42" s="264"/>
      <c r="BMF42" s="264"/>
      <c r="BMG42" s="263"/>
      <c r="BMH42" s="264"/>
      <c r="BMI42" s="264"/>
      <c r="BMJ42" s="264"/>
      <c r="BMK42" s="263"/>
      <c r="BML42" s="264"/>
      <c r="BMM42" s="264"/>
      <c r="BMN42" s="264"/>
      <c r="BMO42" s="263"/>
      <c r="BMP42" s="264"/>
      <c r="BMQ42" s="264"/>
      <c r="BMR42" s="264"/>
      <c r="BMS42" s="263"/>
      <c r="BMT42" s="264"/>
      <c r="BMU42" s="264"/>
      <c r="BMV42" s="264"/>
      <c r="BMW42" s="263"/>
      <c r="BMX42" s="264"/>
      <c r="BMY42" s="264"/>
      <c r="BMZ42" s="264"/>
      <c r="BNA42" s="263"/>
      <c r="BNB42" s="264"/>
      <c r="BNC42" s="264"/>
      <c r="BND42" s="264"/>
      <c r="BNE42" s="263"/>
      <c r="BNF42" s="264"/>
      <c r="BNG42" s="264"/>
      <c r="BNH42" s="264"/>
      <c r="BNI42" s="263"/>
      <c r="BNJ42" s="264"/>
      <c r="BNK42" s="264"/>
      <c r="BNL42" s="264"/>
      <c r="BNM42" s="263"/>
      <c r="BNN42" s="264"/>
      <c r="BNO42" s="264"/>
      <c r="BNP42" s="264"/>
      <c r="BNQ42" s="263"/>
      <c r="BNR42" s="264"/>
      <c r="BNS42" s="264"/>
      <c r="BNT42" s="264"/>
      <c r="BNU42" s="263"/>
      <c r="BNV42" s="264"/>
      <c r="BNW42" s="264"/>
      <c r="BNX42" s="264"/>
      <c r="BNY42" s="263"/>
      <c r="BNZ42" s="264"/>
      <c r="BOA42" s="264"/>
      <c r="BOB42" s="264"/>
      <c r="BOC42" s="263"/>
      <c r="BOD42" s="264"/>
      <c r="BOE42" s="264"/>
      <c r="BOF42" s="264"/>
      <c r="BOG42" s="263"/>
      <c r="BOH42" s="264"/>
      <c r="BOI42" s="264"/>
      <c r="BOJ42" s="264"/>
      <c r="BOK42" s="263"/>
      <c r="BOL42" s="264"/>
      <c r="BOM42" s="264"/>
      <c r="BON42" s="264"/>
      <c r="BOO42" s="263"/>
      <c r="BOP42" s="264"/>
      <c r="BOQ42" s="264"/>
      <c r="BOR42" s="264"/>
      <c r="BOS42" s="263"/>
      <c r="BOT42" s="264"/>
      <c r="BOU42" s="264"/>
      <c r="BOV42" s="264"/>
      <c r="BOW42" s="263"/>
      <c r="BOX42" s="264"/>
      <c r="BOY42" s="264"/>
      <c r="BOZ42" s="264"/>
      <c r="BPA42" s="263"/>
      <c r="BPB42" s="264"/>
      <c r="BPC42" s="264"/>
      <c r="BPD42" s="264"/>
      <c r="BPE42" s="263"/>
      <c r="BPF42" s="264"/>
      <c r="BPG42" s="264"/>
      <c r="BPH42" s="264"/>
      <c r="BPI42" s="263"/>
      <c r="BPJ42" s="264"/>
      <c r="BPK42" s="264"/>
      <c r="BPL42" s="264"/>
      <c r="BPM42" s="263"/>
      <c r="BPN42" s="264"/>
      <c r="BPO42" s="264"/>
      <c r="BPP42" s="264"/>
      <c r="BPQ42" s="263"/>
      <c r="BPR42" s="264"/>
      <c r="BPS42" s="264"/>
      <c r="BPT42" s="264"/>
      <c r="BPU42" s="263"/>
      <c r="BPV42" s="264"/>
      <c r="BPW42" s="264"/>
      <c r="BPX42" s="264"/>
      <c r="BPY42" s="263"/>
      <c r="BPZ42" s="264"/>
      <c r="BQA42" s="264"/>
      <c r="BQB42" s="264"/>
      <c r="BQC42" s="263"/>
      <c r="BQD42" s="264"/>
      <c r="BQE42" s="264"/>
      <c r="BQF42" s="264"/>
      <c r="BQG42" s="263"/>
      <c r="BQH42" s="264"/>
      <c r="BQI42" s="264"/>
      <c r="BQJ42" s="264"/>
      <c r="BQK42" s="263"/>
      <c r="BQL42" s="264"/>
      <c r="BQM42" s="264"/>
      <c r="BQN42" s="264"/>
      <c r="BQO42" s="263"/>
      <c r="BQP42" s="264"/>
      <c r="BQQ42" s="264"/>
      <c r="BQR42" s="264"/>
      <c r="BQS42" s="263"/>
      <c r="BQT42" s="264"/>
      <c r="BQU42" s="264"/>
      <c r="BQV42" s="264"/>
      <c r="BQW42" s="263"/>
      <c r="BQX42" s="264"/>
      <c r="BQY42" s="264"/>
      <c r="BQZ42" s="264"/>
      <c r="BRA42" s="263"/>
      <c r="BRB42" s="264"/>
      <c r="BRC42" s="264"/>
      <c r="BRD42" s="264"/>
      <c r="BRE42" s="263"/>
      <c r="BRF42" s="264"/>
      <c r="BRG42" s="264"/>
      <c r="BRH42" s="264"/>
      <c r="BRI42" s="263"/>
      <c r="BRJ42" s="264"/>
      <c r="BRK42" s="264"/>
      <c r="BRL42" s="264"/>
      <c r="BRM42" s="263"/>
      <c r="BRN42" s="264"/>
      <c r="BRO42" s="264"/>
      <c r="BRP42" s="264"/>
      <c r="BRQ42" s="263"/>
      <c r="BRR42" s="264"/>
      <c r="BRS42" s="264"/>
      <c r="BRT42" s="264"/>
      <c r="BRU42" s="263"/>
      <c r="BRV42" s="264"/>
      <c r="BRW42" s="264"/>
      <c r="BRX42" s="264"/>
      <c r="BRY42" s="263"/>
      <c r="BRZ42" s="264"/>
      <c r="BSA42" s="264"/>
      <c r="BSB42" s="264"/>
      <c r="BSC42" s="263"/>
      <c r="BSD42" s="264"/>
      <c r="BSE42" s="264"/>
      <c r="BSF42" s="264"/>
      <c r="BSG42" s="263"/>
      <c r="BSH42" s="264"/>
      <c r="BSI42" s="264"/>
      <c r="BSJ42" s="264"/>
      <c r="BSK42" s="263"/>
      <c r="BSL42" s="264"/>
      <c r="BSM42" s="264"/>
      <c r="BSN42" s="264"/>
      <c r="BSO42" s="263"/>
      <c r="BSP42" s="264"/>
      <c r="BSQ42" s="264"/>
      <c r="BSR42" s="264"/>
      <c r="BSS42" s="263"/>
      <c r="BST42" s="264"/>
      <c r="BSU42" s="264"/>
      <c r="BSV42" s="264"/>
      <c r="BSW42" s="263"/>
      <c r="BSX42" s="264"/>
      <c r="BSY42" s="264"/>
      <c r="BSZ42" s="264"/>
      <c r="BTA42" s="263"/>
      <c r="BTB42" s="264"/>
      <c r="BTC42" s="264"/>
      <c r="BTD42" s="264"/>
      <c r="BTE42" s="263"/>
      <c r="BTF42" s="264"/>
      <c r="BTG42" s="264"/>
      <c r="BTH42" s="264"/>
      <c r="BTI42" s="263"/>
      <c r="BTJ42" s="264"/>
      <c r="BTK42" s="264"/>
      <c r="BTL42" s="264"/>
      <c r="BTM42" s="263"/>
      <c r="BTN42" s="264"/>
      <c r="BTO42" s="264"/>
      <c r="BTP42" s="264"/>
      <c r="BTQ42" s="263"/>
      <c r="BTR42" s="264"/>
      <c r="BTS42" s="264"/>
      <c r="BTT42" s="264"/>
      <c r="BTU42" s="263"/>
      <c r="BTV42" s="264"/>
      <c r="BTW42" s="264"/>
      <c r="BTX42" s="264"/>
      <c r="BTY42" s="263"/>
      <c r="BTZ42" s="264"/>
      <c r="BUA42" s="264"/>
      <c r="BUB42" s="264"/>
      <c r="BUC42" s="263"/>
      <c r="BUD42" s="264"/>
      <c r="BUE42" s="264"/>
      <c r="BUF42" s="264"/>
      <c r="BUG42" s="263"/>
      <c r="BUH42" s="264"/>
      <c r="BUI42" s="264"/>
      <c r="BUJ42" s="264"/>
      <c r="BUK42" s="263"/>
      <c r="BUL42" s="264"/>
      <c r="BUM42" s="264"/>
      <c r="BUN42" s="264"/>
      <c r="BUO42" s="263"/>
      <c r="BUP42" s="264"/>
      <c r="BUQ42" s="264"/>
      <c r="BUR42" s="264"/>
      <c r="BUS42" s="263"/>
      <c r="BUT42" s="264"/>
      <c r="BUU42" s="264"/>
      <c r="BUV42" s="264"/>
      <c r="BUW42" s="263"/>
      <c r="BUX42" s="264"/>
      <c r="BUY42" s="264"/>
      <c r="BUZ42" s="264"/>
      <c r="BVA42" s="263"/>
      <c r="BVB42" s="264"/>
      <c r="BVC42" s="264"/>
      <c r="BVD42" s="264"/>
      <c r="BVE42" s="263"/>
      <c r="BVF42" s="264"/>
      <c r="BVG42" s="264"/>
      <c r="BVH42" s="264"/>
      <c r="BVI42" s="263"/>
      <c r="BVJ42" s="264"/>
      <c r="BVK42" s="264"/>
      <c r="BVL42" s="264"/>
      <c r="BVM42" s="263"/>
      <c r="BVN42" s="264"/>
      <c r="BVO42" s="264"/>
      <c r="BVP42" s="264"/>
      <c r="BVQ42" s="263"/>
      <c r="BVR42" s="264"/>
      <c r="BVS42" s="264"/>
      <c r="BVT42" s="264"/>
      <c r="BVU42" s="263"/>
      <c r="BVV42" s="264"/>
      <c r="BVW42" s="264"/>
      <c r="BVX42" s="264"/>
      <c r="BVY42" s="263"/>
      <c r="BVZ42" s="264"/>
      <c r="BWA42" s="264"/>
      <c r="BWB42" s="264"/>
      <c r="BWC42" s="263"/>
      <c r="BWD42" s="264"/>
      <c r="BWE42" s="264"/>
      <c r="BWF42" s="264"/>
      <c r="BWG42" s="263"/>
      <c r="BWH42" s="264"/>
      <c r="BWI42" s="264"/>
      <c r="BWJ42" s="264"/>
      <c r="BWK42" s="263"/>
      <c r="BWL42" s="264"/>
      <c r="BWM42" s="264"/>
      <c r="BWN42" s="264"/>
      <c r="BWO42" s="263"/>
      <c r="BWP42" s="264"/>
      <c r="BWQ42" s="264"/>
      <c r="BWR42" s="264"/>
      <c r="BWS42" s="263"/>
      <c r="BWT42" s="264"/>
      <c r="BWU42" s="264"/>
      <c r="BWV42" s="264"/>
      <c r="BWW42" s="263"/>
      <c r="BWX42" s="264"/>
      <c r="BWY42" s="264"/>
      <c r="BWZ42" s="264"/>
      <c r="BXA42" s="263"/>
      <c r="BXB42" s="264"/>
      <c r="BXC42" s="264"/>
      <c r="BXD42" s="264"/>
      <c r="BXE42" s="263"/>
      <c r="BXF42" s="264"/>
      <c r="BXG42" s="264"/>
      <c r="BXH42" s="264"/>
      <c r="BXI42" s="263"/>
      <c r="BXJ42" s="264"/>
      <c r="BXK42" s="264"/>
      <c r="BXL42" s="264"/>
      <c r="BXM42" s="263"/>
      <c r="BXN42" s="264"/>
      <c r="BXO42" s="264"/>
      <c r="BXP42" s="264"/>
      <c r="BXQ42" s="263"/>
      <c r="BXR42" s="264"/>
      <c r="BXS42" s="264"/>
      <c r="BXT42" s="264"/>
      <c r="BXU42" s="263"/>
      <c r="BXV42" s="264"/>
      <c r="BXW42" s="264"/>
      <c r="BXX42" s="264"/>
      <c r="BXY42" s="263"/>
      <c r="BXZ42" s="264"/>
      <c r="BYA42" s="264"/>
      <c r="BYB42" s="264"/>
      <c r="BYC42" s="263"/>
      <c r="BYD42" s="264"/>
      <c r="BYE42" s="264"/>
      <c r="BYF42" s="264"/>
      <c r="BYG42" s="263"/>
      <c r="BYH42" s="264"/>
      <c r="BYI42" s="264"/>
      <c r="BYJ42" s="264"/>
      <c r="BYK42" s="263"/>
      <c r="BYL42" s="264"/>
      <c r="BYM42" s="264"/>
      <c r="BYN42" s="264"/>
      <c r="BYO42" s="263"/>
      <c r="BYP42" s="264"/>
      <c r="BYQ42" s="264"/>
      <c r="BYR42" s="264"/>
      <c r="BYS42" s="263"/>
      <c r="BYT42" s="264"/>
      <c r="BYU42" s="264"/>
      <c r="BYV42" s="264"/>
      <c r="BYW42" s="263"/>
      <c r="BYX42" s="264"/>
      <c r="BYY42" s="264"/>
      <c r="BYZ42" s="264"/>
      <c r="BZA42" s="263"/>
      <c r="BZB42" s="264"/>
      <c r="BZC42" s="264"/>
      <c r="BZD42" s="264"/>
      <c r="BZE42" s="263"/>
      <c r="BZF42" s="264"/>
      <c r="BZG42" s="264"/>
      <c r="BZH42" s="264"/>
      <c r="BZI42" s="263"/>
      <c r="BZJ42" s="264"/>
      <c r="BZK42" s="264"/>
      <c r="BZL42" s="264"/>
      <c r="BZM42" s="263"/>
      <c r="BZN42" s="264"/>
      <c r="BZO42" s="264"/>
      <c r="BZP42" s="264"/>
      <c r="BZQ42" s="263"/>
      <c r="BZR42" s="264"/>
      <c r="BZS42" s="264"/>
      <c r="BZT42" s="264"/>
      <c r="BZU42" s="263"/>
      <c r="BZV42" s="264"/>
      <c r="BZW42" s="264"/>
      <c r="BZX42" s="264"/>
      <c r="BZY42" s="263"/>
      <c r="BZZ42" s="264"/>
      <c r="CAA42" s="264"/>
      <c r="CAB42" s="264"/>
      <c r="CAC42" s="263"/>
      <c r="CAD42" s="264"/>
      <c r="CAE42" s="264"/>
      <c r="CAF42" s="264"/>
      <c r="CAG42" s="263"/>
      <c r="CAH42" s="264"/>
      <c r="CAI42" s="264"/>
      <c r="CAJ42" s="264"/>
      <c r="CAK42" s="263"/>
      <c r="CAL42" s="264"/>
      <c r="CAM42" s="264"/>
      <c r="CAN42" s="264"/>
      <c r="CAO42" s="263"/>
      <c r="CAP42" s="264"/>
      <c r="CAQ42" s="264"/>
      <c r="CAR42" s="264"/>
      <c r="CAS42" s="263"/>
      <c r="CAT42" s="264"/>
      <c r="CAU42" s="264"/>
      <c r="CAV42" s="264"/>
      <c r="CAW42" s="263"/>
      <c r="CAX42" s="264"/>
      <c r="CAY42" s="264"/>
      <c r="CAZ42" s="264"/>
      <c r="CBA42" s="263"/>
      <c r="CBB42" s="264"/>
      <c r="CBC42" s="264"/>
      <c r="CBD42" s="264"/>
      <c r="CBE42" s="263"/>
      <c r="CBF42" s="264"/>
      <c r="CBG42" s="264"/>
      <c r="CBH42" s="264"/>
      <c r="CBI42" s="263"/>
      <c r="CBJ42" s="264"/>
      <c r="CBK42" s="264"/>
      <c r="CBL42" s="264"/>
      <c r="CBM42" s="263"/>
      <c r="CBN42" s="264"/>
      <c r="CBO42" s="264"/>
      <c r="CBP42" s="264"/>
      <c r="CBQ42" s="263"/>
      <c r="CBR42" s="264"/>
      <c r="CBS42" s="264"/>
      <c r="CBT42" s="264"/>
      <c r="CBU42" s="263"/>
      <c r="CBV42" s="264"/>
      <c r="CBW42" s="264"/>
      <c r="CBX42" s="264"/>
      <c r="CBY42" s="263"/>
      <c r="CBZ42" s="264"/>
      <c r="CCA42" s="264"/>
      <c r="CCB42" s="264"/>
      <c r="CCC42" s="263"/>
      <c r="CCD42" s="264"/>
      <c r="CCE42" s="264"/>
      <c r="CCF42" s="264"/>
      <c r="CCG42" s="263"/>
      <c r="CCH42" s="264"/>
      <c r="CCI42" s="264"/>
      <c r="CCJ42" s="264"/>
      <c r="CCK42" s="263"/>
      <c r="CCL42" s="264"/>
      <c r="CCM42" s="264"/>
      <c r="CCN42" s="264"/>
      <c r="CCO42" s="263"/>
      <c r="CCP42" s="264"/>
      <c r="CCQ42" s="264"/>
      <c r="CCR42" s="264"/>
      <c r="CCS42" s="263"/>
      <c r="CCT42" s="264"/>
      <c r="CCU42" s="264"/>
      <c r="CCV42" s="264"/>
      <c r="CCW42" s="263"/>
      <c r="CCX42" s="264"/>
      <c r="CCY42" s="264"/>
      <c r="CCZ42" s="264"/>
      <c r="CDA42" s="263"/>
      <c r="CDB42" s="264"/>
      <c r="CDC42" s="264"/>
      <c r="CDD42" s="264"/>
      <c r="CDE42" s="263"/>
      <c r="CDF42" s="264"/>
      <c r="CDG42" s="264"/>
      <c r="CDH42" s="264"/>
      <c r="CDI42" s="263"/>
      <c r="CDJ42" s="264"/>
      <c r="CDK42" s="264"/>
      <c r="CDL42" s="264"/>
      <c r="CDM42" s="263"/>
      <c r="CDN42" s="264"/>
      <c r="CDO42" s="264"/>
      <c r="CDP42" s="264"/>
      <c r="CDQ42" s="263"/>
      <c r="CDR42" s="264"/>
      <c r="CDS42" s="264"/>
      <c r="CDT42" s="264"/>
      <c r="CDU42" s="263"/>
      <c r="CDV42" s="264"/>
      <c r="CDW42" s="264"/>
      <c r="CDX42" s="264"/>
      <c r="CDY42" s="263"/>
      <c r="CDZ42" s="264"/>
      <c r="CEA42" s="264"/>
      <c r="CEB42" s="264"/>
      <c r="CEC42" s="263"/>
      <c r="CED42" s="264"/>
      <c r="CEE42" s="264"/>
      <c r="CEF42" s="264"/>
      <c r="CEG42" s="263"/>
      <c r="CEH42" s="264"/>
      <c r="CEI42" s="264"/>
      <c r="CEJ42" s="264"/>
      <c r="CEK42" s="263"/>
      <c r="CEL42" s="264"/>
      <c r="CEM42" s="264"/>
      <c r="CEN42" s="264"/>
      <c r="CEO42" s="263"/>
      <c r="CEP42" s="264"/>
      <c r="CEQ42" s="264"/>
      <c r="CER42" s="264"/>
      <c r="CES42" s="263"/>
      <c r="CET42" s="264"/>
      <c r="CEU42" s="264"/>
      <c r="CEV42" s="264"/>
      <c r="CEW42" s="263"/>
      <c r="CEX42" s="264"/>
      <c r="CEY42" s="264"/>
      <c r="CEZ42" s="264"/>
      <c r="CFA42" s="263"/>
      <c r="CFB42" s="264"/>
      <c r="CFC42" s="264"/>
      <c r="CFD42" s="264"/>
      <c r="CFE42" s="263"/>
      <c r="CFF42" s="264"/>
      <c r="CFG42" s="264"/>
      <c r="CFH42" s="264"/>
      <c r="CFI42" s="263"/>
      <c r="CFJ42" s="264"/>
      <c r="CFK42" s="264"/>
      <c r="CFL42" s="264"/>
      <c r="CFM42" s="263"/>
      <c r="CFN42" s="264"/>
      <c r="CFO42" s="264"/>
      <c r="CFP42" s="264"/>
      <c r="CFQ42" s="263"/>
      <c r="CFR42" s="264"/>
      <c r="CFS42" s="264"/>
      <c r="CFT42" s="264"/>
      <c r="CFU42" s="263"/>
      <c r="CFV42" s="264"/>
      <c r="CFW42" s="264"/>
      <c r="CFX42" s="264"/>
      <c r="CFY42" s="263"/>
      <c r="CFZ42" s="264"/>
      <c r="CGA42" s="264"/>
      <c r="CGB42" s="264"/>
      <c r="CGC42" s="263"/>
      <c r="CGD42" s="264"/>
      <c r="CGE42" s="264"/>
      <c r="CGF42" s="264"/>
      <c r="CGG42" s="263"/>
      <c r="CGH42" s="264"/>
      <c r="CGI42" s="264"/>
      <c r="CGJ42" s="264"/>
      <c r="CGK42" s="263"/>
      <c r="CGL42" s="264"/>
      <c r="CGM42" s="264"/>
      <c r="CGN42" s="264"/>
      <c r="CGO42" s="263"/>
      <c r="CGP42" s="264"/>
      <c r="CGQ42" s="264"/>
      <c r="CGR42" s="264"/>
      <c r="CGS42" s="263"/>
      <c r="CGT42" s="264"/>
      <c r="CGU42" s="264"/>
      <c r="CGV42" s="264"/>
      <c r="CGW42" s="263"/>
      <c r="CGX42" s="264"/>
      <c r="CGY42" s="264"/>
      <c r="CGZ42" s="264"/>
      <c r="CHA42" s="263"/>
      <c r="CHB42" s="264"/>
      <c r="CHC42" s="264"/>
      <c r="CHD42" s="264"/>
      <c r="CHE42" s="263"/>
      <c r="CHF42" s="264"/>
      <c r="CHG42" s="264"/>
      <c r="CHH42" s="264"/>
      <c r="CHI42" s="263"/>
      <c r="CHJ42" s="264"/>
      <c r="CHK42" s="264"/>
      <c r="CHL42" s="264"/>
      <c r="CHM42" s="263"/>
      <c r="CHN42" s="264"/>
      <c r="CHO42" s="264"/>
      <c r="CHP42" s="264"/>
      <c r="CHQ42" s="263"/>
      <c r="CHR42" s="264"/>
      <c r="CHS42" s="264"/>
      <c r="CHT42" s="264"/>
      <c r="CHU42" s="263"/>
      <c r="CHV42" s="264"/>
      <c r="CHW42" s="264"/>
      <c r="CHX42" s="264"/>
      <c r="CHY42" s="263"/>
      <c r="CHZ42" s="264"/>
      <c r="CIA42" s="264"/>
      <c r="CIB42" s="264"/>
      <c r="CIC42" s="263"/>
      <c r="CID42" s="264"/>
      <c r="CIE42" s="264"/>
      <c r="CIF42" s="264"/>
      <c r="CIG42" s="263"/>
      <c r="CIH42" s="264"/>
      <c r="CII42" s="264"/>
      <c r="CIJ42" s="264"/>
      <c r="CIK42" s="263"/>
      <c r="CIL42" s="264"/>
      <c r="CIM42" s="264"/>
      <c r="CIN42" s="264"/>
      <c r="CIO42" s="263"/>
      <c r="CIP42" s="264"/>
      <c r="CIQ42" s="264"/>
      <c r="CIR42" s="264"/>
      <c r="CIS42" s="263"/>
      <c r="CIT42" s="264"/>
      <c r="CIU42" s="264"/>
      <c r="CIV42" s="264"/>
      <c r="CIW42" s="263"/>
      <c r="CIX42" s="264"/>
      <c r="CIY42" s="264"/>
      <c r="CIZ42" s="264"/>
      <c r="CJA42" s="263"/>
      <c r="CJB42" s="264"/>
      <c r="CJC42" s="264"/>
      <c r="CJD42" s="264"/>
      <c r="CJE42" s="263"/>
      <c r="CJF42" s="264"/>
      <c r="CJG42" s="264"/>
      <c r="CJH42" s="264"/>
      <c r="CJI42" s="263"/>
      <c r="CJJ42" s="264"/>
      <c r="CJK42" s="264"/>
      <c r="CJL42" s="264"/>
      <c r="CJM42" s="263"/>
      <c r="CJN42" s="264"/>
      <c r="CJO42" s="264"/>
      <c r="CJP42" s="264"/>
      <c r="CJQ42" s="263"/>
      <c r="CJR42" s="264"/>
      <c r="CJS42" s="264"/>
      <c r="CJT42" s="264"/>
      <c r="CJU42" s="263"/>
      <c r="CJV42" s="264"/>
      <c r="CJW42" s="264"/>
      <c r="CJX42" s="264"/>
      <c r="CJY42" s="263"/>
      <c r="CJZ42" s="264"/>
      <c r="CKA42" s="264"/>
      <c r="CKB42" s="264"/>
      <c r="CKC42" s="263"/>
      <c r="CKD42" s="264"/>
      <c r="CKE42" s="264"/>
      <c r="CKF42" s="264"/>
      <c r="CKG42" s="263"/>
      <c r="CKH42" s="264"/>
      <c r="CKI42" s="264"/>
      <c r="CKJ42" s="264"/>
      <c r="CKK42" s="263"/>
      <c r="CKL42" s="264"/>
      <c r="CKM42" s="264"/>
      <c r="CKN42" s="264"/>
      <c r="CKO42" s="263"/>
      <c r="CKP42" s="264"/>
      <c r="CKQ42" s="264"/>
      <c r="CKR42" s="264"/>
      <c r="CKS42" s="263"/>
      <c r="CKT42" s="264"/>
      <c r="CKU42" s="264"/>
      <c r="CKV42" s="264"/>
      <c r="CKW42" s="263"/>
      <c r="CKX42" s="264"/>
      <c r="CKY42" s="264"/>
      <c r="CKZ42" s="264"/>
      <c r="CLA42" s="263"/>
      <c r="CLB42" s="264"/>
      <c r="CLC42" s="264"/>
      <c r="CLD42" s="264"/>
      <c r="CLE42" s="263"/>
      <c r="CLF42" s="264"/>
      <c r="CLG42" s="264"/>
      <c r="CLH42" s="264"/>
      <c r="CLI42" s="263"/>
      <c r="CLJ42" s="264"/>
      <c r="CLK42" s="264"/>
      <c r="CLL42" s="264"/>
      <c r="CLM42" s="263"/>
      <c r="CLN42" s="264"/>
      <c r="CLO42" s="264"/>
      <c r="CLP42" s="264"/>
      <c r="CLQ42" s="263"/>
      <c r="CLR42" s="264"/>
      <c r="CLS42" s="264"/>
      <c r="CLT42" s="264"/>
      <c r="CLU42" s="263"/>
      <c r="CLV42" s="264"/>
      <c r="CLW42" s="264"/>
      <c r="CLX42" s="264"/>
      <c r="CLY42" s="263"/>
      <c r="CLZ42" s="264"/>
      <c r="CMA42" s="264"/>
      <c r="CMB42" s="264"/>
      <c r="CMC42" s="263"/>
      <c r="CMD42" s="264"/>
      <c r="CME42" s="264"/>
      <c r="CMF42" s="264"/>
      <c r="CMG42" s="263"/>
      <c r="CMH42" s="264"/>
      <c r="CMI42" s="264"/>
      <c r="CMJ42" s="264"/>
      <c r="CMK42" s="263"/>
      <c r="CML42" s="264"/>
      <c r="CMM42" s="264"/>
      <c r="CMN42" s="264"/>
      <c r="CMO42" s="263"/>
      <c r="CMP42" s="264"/>
      <c r="CMQ42" s="264"/>
      <c r="CMR42" s="264"/>
      <c r="CMS42" s="263"/>
      <c r="CMT42" s="264"/>
      <c r="CMU42" s="264"/>
      <c r="CMV42" s="264"/>
      <c r="CMW42" s="263"/>
      <c r="CMX42" s="264"/>
      <c r="CMY42" s="264"/>
      <c r="CMZ42" s="264"/>
      <c r="CNA42" s="263"/>
      <c r="CNB42" s="264"/>
      <c r="CNC42" s="264"/>
      <c r="CND42" s="264"/>
      <c r="CNE42" s="263"/>
      <c r="CNF42" s="264"/>
      <c r="CNG42" s="264"/>
      <c r="CNH42" s="264"/>
      <c r="CNI42" s="263"/>
      <c r="CNJ42" s="264"/>
      <c r="CNK42" s="264"/>
      <c r="CNL42" s="264"/>
      <c r="CNM42" s="263"/>
      <c r="CNN42" s="264"/>
      <c r="CNO42" s="264"/>
      <c r="CNP42" s="264"/>
      <c r="CNQ42" s="263"/>
      <c r="CNR42" s="264"/>
      <c r="CNS42" s="264"/>
      <c r="CNT42" s="264"/>
      <c r="CNU42" s="263"/>
      <c r="CNV42" s="264"/>
      <c r="CNW42" s="264"/>
      <c r="CNX42" s="264"/>
      <c r="CNY42" s="263"/>
      <c r="CNZ42" s="264"/>
      <c r="COA42" s="264"/>
      <c r="COB42" s="264"/>
      <c r="COC42" s="263"/>
      <c r="COD42" s="264"/>
      <c r="COE42" s="264"/>
      <c r="COF42" s="264"/>
      <c r="COG42" s="263"/>
      <c r="COH42" s="264"/>
      <c r="COI42" s="264"/>
      <c r="COJ42" s="264"/>
      <c r="COK42" s="263"/>
      <c r="COL42" s="264"/>
      <c r="COM42" s="264"/>
      <c r="CON42" s="264"/>
      <c r="COO42" s="263"/>
      <c r="COP42" s="264"/>
      <c r="COQ42" s="264"/>
      <c r="COR42" s="264"/>
      <c r="COS42" s="263"/>
      <c r="COT42" s="264"/>
      <c r="COU42" s="264"/>
      <c r="COV42" s="264"/>
      <c r="COW42" s="263"/>
      <c r="COX42" s="264"/>
      <c r="COY42" s="264"/>
      <c r="COZ42" s="264"/>
      <c r="CPA42" s="263"/>
      <c r="CPB42" s="264"/>
      <c r="CPC42" s="264"/>
      <c r="CPD42" s="264"/>
      <c r="CPE42" s="263"/>
      <c r="CPF42" s="264"/>
      <c r="CPG42" s="264"/>
      <c r="CPH42" s="264"/>
      <c r="CPI42" s="263"/>
      <c r="CPJ42" s="264"/>
      <c r="CPK42" s="264"/>
      <c r="CPL42" s="264"/>
      <c r="CPM42" s="263"/>
      <c r="CPN42" s="264"/>
      <c r="CPO42" s="264"/>
      <c r="CPP42" s="264"/>
      <c r="CPQ42" s="263"/>
      <c r="CPR42" s="264"/>
      <c r="CPS42" s="264"/>
      <c r="CPT42" s="264"/>
      <c r="CPU42" s="263"/>
      <c r="CPV42" s="264"/>
      <c r="CPW42" s="264"/>
      <c r="CPX42" s="264"/>
      <c r="CPY42" s="263"/>
      <c r="CPZ42" s="264"/>
      <c r="CQA42" s="264"/>
      <c r="CQB42" s="264"/>
      <c r="CQC42" s="263"/>
      <c r="CQD42" s="264"/>
      <c r="CQE42" s="264"/>
      <c r="CQF42" s="264"/>
      <c r="CQG42" s="263"/>
      <c r="CQH42" s="264"/>
      <c r="CQI42" s="264"/>
      <c r="CQJ42" s="264"/>
      <c r="CQK42" s="263"/>
      <c r="CQL42" s="264"/>
      <c r="CQM42" s="264"/>
      <c r="CQN42" s="264"/>
      <c r="CQO42" s="263"/>
      <c r="CQP42" s="264"/>
      <c r="CQQ42" s="264"/>
      <c r="CQR42" s="264"/>
      <c r="CQS42" s="263"/>
      <c r="CQT42" s="264"/>
      <c r="CQU42" s="264"/>
      <c r="CQV42" s="264"/>
      <c r="CQW42" s="263"/>
      <c r="CQX42" s="264"/>
      <c r="CQY42" s="264"/>
      <c r="CQZ42" s="264"/>
      <c r="CRA42" s="263"/>
      <c r="CRB42" s="264"/>
      <c r="CRC42" s="264"/>
      <c r="CRD42" s="264"/>
      <c r="CRE42" s="263"/>
      <c r="CRF42" s="264"/>
      <c r="CRG42" s="264"/>
      <c r="CRH42" s="264"/>
      <c r="CRI42" s="263"/>
      <c r="CRJ42" s="264"/>
      <c r="CRK42" s="264"/>
      <c r="CRL42" s="264"/>
      <c r="CRM42" s="263"/>
      <c r="CRN42" s="264"/>
      <c r="CRO42" s="264"/>
      <c r="CRP42" s="264"/>
      <c r="CRQ42" s="263"/>
      <c r="CRR42" s="264"/>
      <c r="CRS42" s="264"/>
      <c r="CRT42" s="264"/>
      <c r="CRU42" s="263"/>
      <c r="CRV42" s="264"/>
      <c r="CRW42" s="264"/>
      <c r="CRX42" s="264"/>
      <c r="CRY42" s="263"/>
      <c r="CRZ42" s="264"/>
      <c r="CSA42" s="264"/>
      <c r="CSB42" s="264"/>
      <c r="CSC42" s="263"/>
      <c r="CSD42" s="264"/>
      <c r="CSE42" s="264"/>
      <c r="CSF42" s="264"/>
      <c r="CSG42" s="263"/>
      <c r="CSH42" s="264"/>
      <c r="CSI42" s="264"/>
      <c r="CSJ42" s="264"/>
      <c r="CSK42" s="263"/>
      <c r="CSL42" s="264"/>
      <c r="CSM42" s="264"/>
      <c r="CSN42" s="264"/>
      <c r="CSO42" s="263"/>
      <c r="CSP42" s="264"/>
      <c r="CSQ42" s="264"/>
      <c r="CSR42" s="264"/>
      <c r="CSS42" s="263"/>
      <c r="CST42" s="264"/>
      <c r="CSU42" s="264"/>
      <c r="CSV42" s="264"/>
      <c r="CSW42" s="263"/>
      <c r="CSX42" s="264"/>
      <c r="CSY42" s="264"/>
      <c r="CSZ42" s="264"/>
      <c r="CTA42" s="263"/>
      <c r="CTB42" s="264"/>
      <c r="CTC42" s="264"/>
      <c r="CTD42" s="264"/>
      <c r="CTE42" s="263"/>
      <c r="CTF42" s="264"/>
      <c r="CTG42" s="264"/>
      <c r="CTH42" s="264"/>
      <c r="CTI42" s="263"/>
      <c r="CTJ42" s="264"/>
      <c r="CTK42" s="264"/>
      <c r="CTL42" s="264"/>
      <c r="CTM42" s="263"/>
      <c r="CTN42" s="264"/>
      <c r="CTO42" s="264"/>
      <c r="CTP42" s="264"/>
      <c r="CTQ42" s="263"/>
      <c r="CTR42" s="264"/>
      <c r="CTS42" s="264"/>
      <c r="CTT42" s="264"/>
      <c r="CTU42" s="263"/>
      <c r="CTV42" s="264"/>
      <c r="CTW42" s="264"/>
      <c r="CTX42" s="264"/>
      <c r="CTY42" s="263"/>
      <c r="CTZ42" s="264"/>
      <c r="CUA42" s="264"/>
      <c r="CUB42" s="264"/>
      <c r="CUC42" s="263"/>
      <c r="CUD42" s="264"/>
      <c r="CUE42" s="264"/>
      <c r="CUF42" s="264"/>
      <c r="CUG42" s="263"/>
      <c r="CUH42" s="264"/>
      <c r="CUI42" s="264"/>
      <c r="CUJ42" s="264"/>
      <c r="CUK42" s="263"/>
      <c r="CUL42" s="264"/>
      <c r="CUM42" s="264"/>
      <c r="CUN42" s="264"/>
      <c r="CUO42" s="263"/>
      <c r="CUP42" s="264"/>
      <c r="CUQ42" s="264"/>
      <c r="CUR42" s="264"/>
      <c r="CUS42" s="263"/>
      <c r="CUT42" s="264"/>
      <c r="CUU42" s="264"/>
      <c r="CUV42" s="264"/>
      <c r="CUW42" s="263"/>
      <c r="CUX42" s="264"/>
      <c r="CUY42" s="264"/>
      <c r="CUZ42" s="264"/>
      <c r="CVA42" s="263"/>
      <c r="CVB42" s="264"/>
      <c r="CVC42" s="264"/>
      <c r="CVD42" s="264"/>
      <c r="CVE42" s="263"/>
      <c r="CVF42" s="264"/>
      <c r="CVG42" s="264"/>
      <c r="CVH42" s="264"/>
      <c r="CVI42" s="263"/>
      <c r="CVJ42" s="264"/>
      <c r="CVK42" s="264"/>
      <c r="CVL42" s="264"/>
      <c r="CVM42" s="263"/>
      <c r="CVN42" s="264"/>
      <c r="CVO42" s="264"/>
      <c r="CVP42" s="264"/>
      <c r="CVQ42" s="263"/>
      <c r="CVR42" s="264"/>
      <c r="CVS42" s="264"/>
      <c r="CVT42" s="264"/>
      <c r="CVU42" s="263"/>
      <c r="CVV42" s="264"/>
      <c r="CVW42" s="264"/>
      <c r="CVX42" s="264"/>
      <c r="CVY42" s="263"/>
      <c r="CVZ42" s="264"/>
      <c r="CWA42" s="264"/>
      <c r="CWB42" s="264"/>
      <c r="CWC42" s="263"/>
      <c r="CWD42" s="264"/>
      <c r="CWE42" s="264"/>
      <c r="CWF42" s="264"/>
      <c r="CWG42" s="263"/>
      <c r="CWH42" s="264"/>
      <c r="CWI42" s="264"/>
      <c r="CWJ42" s="264"/>
      <c r="CWK42" s="263"/>
      <c r="CWL42" s="264"/>
      <c r="CWM42" s="264"/>
      <c r="CWN42" s="264"/>
      <c r="CWO42" s="263"/>
      <c r="CWP42" s="264"/>
      <c r="CWQ42" s="264"/>
      <c r="CWR42" s="264"/>
      <c r="CWS42" s="263"/>
      <c r="CWT42" s="264"/>
      <c r="CWU42" s="264"/>
      <c r="CWV42" s="264"/>
      <c r="CWW42" s="263"/>
      <c r="CWX42" s="264"/>
      <c r="CWY42" s="264"/>
      <c r="CWZ42" s="264"/>
      <c r="CXA42" s="263"/>
      <c r="CXB42" s="264"/>
      <c r="CXC42" s="264"/>
      <c r="CXD42" s="264"/>
      <c r="CXE42" s="263"/>
      <c r="CXF42" s="264"/>
      <c r="CXG42" s="264"/>
      <c r="CXH42" s="264"/>
      <c r="CXI42" s="263"/>
      <c r="CXJ42" s="264"/>
      <c r="CXK42" s="264"/>
      <c r="CXL42" s="264"/>
      <c r="CXM42" s="263"/>
      <c r="CXN42" s="264"/>
      <c r="CXO42" s="264"/>
      <c r="CXP42" s="264"/>
      <c r="CXQ42" s="263"/>
      <c r="CXR42" s="264"/>
      <c r="CXS42" s="264"/>
      <c r="CXT42" s="264"/>
      <c r="CXU42" s="263"/>
      <c r="CXV42" s="264"/>
      <c r="CXW42" s="264"/>
      <c r="CXX42" s="264"/>
      <c r="CXY42" s="263"/>
      <c r="CXZ42" s="264"/>
      <c r="CYA42" s="264"/>
      <c r="CYB42" s="264"/>
      <c r="CYC42" s="263"/>
      <c r="CYD42" s="264"/>
      <c r="CYE42" s="264"/>
      <c r="CYF42" s="264"/>
      <c r="CYG42" s="263"/>
      <c r="CYH42" s="264"/>
      <c r="CYI42" s="264"/>
      <c r="CYJ42" s="264"/>
      <c r="CYK42" s="263"/>
      <c r="CYL42" s="264"/>
      <c r="CYM42" s="264"/>
      <c r="CYN42" s="264"/>
      <c r="CYO42" s="263"/>
      <c r="CYP42" s="264"/>
      <c r="CYQ42" s="264"/>
      <c r="CYR42" s="264"/>
      <c r="CYS42" s="263"/>
      <c r="CYT42" s="264"/>
      <c r="CYU42" s="264"/>
      <c r="CYV42" s="264"/>
      <c r="CYW42" s="263"/>
      <c r="CYX42" s="264"/>
      <c r="CYY42" s="264"/>
      <c r="CYZ42" s="264"/>
      <c r="CZA42" s="263"/>
      <c r="CZB42" s="264"/>
      <c r="CZC42" s="264"/>
      <c r="CZD42" s="264"/>
      <c r="CZE42" s="263"/>
      <c r="CZF42" s="264"/>
      <c r="CZG42" s="264"/>
      <c r="CZH42" s="264"/>
      <c r="CZI42" s="263"/>
      <c r="CZJ42" s="264"/>
      <c r="CZK42" s="264"/>
      <c r="CZL42" s="264"/>
      <c r="CZM42" s="263"/>
      <c r="CZN42" s="264"/>
      <c r="CZO42" s="264"/>
      <c r="CZP42" s="264"/>
      <c r="CZQ42" s="263"/>
      <c r="CZR42" s="264"/>
      <c r="CZS42" s="264"/>
      <c r="CZT42" s="264"/>
      <c r="CZU42" s="263"/>
      <c r="CZV42" s="264"/>
      <c r="CZW42" s="264"/>
      <c r="CZX42" s="264"/>
      <c r="CZY42" s="263"/>
      <c r="CZZ42" s="264"/>
      <c r="DAA42" s="264"/>
      <c r="DAB42" s="264"/>
      <c r="DAC42" s="263"/>
      <c r="DAD42" s="264"/>
      <c r="DAE42" s="264"/>
      <c r="DAF42" s="264"/>
      <c r="DAG42" s="263"/>
      <c r="DAH42" s="264"/>
      <c r="DAI42" s="264"/>
      <c r="DAJ42" s="264"/>
      <c r="DAK42" s="263"/>
      <c r="DAL42" s="264"/>
      <c r="DAM42" s="264"/>
      <c r="DAN42" s="264"/>
      <c r="DAO42" s="263"/>
      <c r="DAP42" s="264"/>
      <c r="DAQ42" s="264"/>
      <c r="DAR42" s="264"/>
      <c r="DAS42" s="263"/>
      <c r="DAT42" s="264"/>
      <c r="DAU42" s="264"/>
      <c r="DAV42" s="264"/>
      <c r="DAW42" s="263"/>
      <c r="DAX42" s="264"/>
      <c r="DAY42" s="264"/>
      <c r="DAZ42" s="264"/>
      <c r="DBA42" s="263"/>
      <c r="DBB42" s="264"/>
      <c r="DBC42" s="264"/>
      <c r="DBD42" s="264"/>
      <c r="DBE42" s="263"/>
      <c r="DBF42" s="264"/>
      <c r="DBG42" s="264"/>
      <c r="DBH42" s="264"/>
      <c r="DBI42" s="263"/>
      <c r="DBJ42" s="264"/>
      <c r="DBK42" s="264"/>
      <c r="DBL42" s="264"/>
      <c r="DBM42" s="263"/>
      <c r="DBN42" s="264"/>
      <c r="DBO42" s="264"/>
      <c r="DBP42" s="264"/>
      <c r="DBQ42" s="263"/>
      <c r="DBR42" s="264"/>
      <c r="DBS42" s="264"/>
      <c r="DBT42" s="264"/>
      <c r="DBU42" s="263"/>
      <c r="DBV42" s="264"/>
      <c r="DBW42" s="264"/>
      <c r="DBX42" s="264"/>
      <c r="DBY42" s="263"/>
      <c r="DBZ42" s="264"/>
      <c r="DCA42" s="264"/>
      <c r="DCB42" s="264"/>
      <c r="DCC42" s="263"/>
      <c r="DCD42" s="264"/>
      <c r="DCE42" s="264"/>
      <c r="DCF42" s="264"/>
      <c r="DCG42" s="263"/>
      <c r="DCH42" s="264"/>
      <c r="DCI42" s="264"/>
      <c r="DCJ42" s="264"/>
      <c r="DCK42" s="263"/>
      <c r="DCL42" s="264"/>
      <c r="DCM42" s="264"/>
      <c r="DCN42" s="264"/>
      <c r="DCO42" s="263"/>
      <c r="DCP42" s="264"/>
      <c r="DCQ42" s="264"/>
      <c r="DCR42" s="264"/>
      <c r="DCS42" s="263"/>
      <c r="DCT42" s="264"/>
      <c r="DCU42" s="264"/>
      <c r="DCV42" s="264"/>
      <c r="DCW42" s="263"/>
      <c r="DCX42" s="264"/>
      <c r="DCY42" s="264"/>
      <c r="DCZ42" s="264"/>
      <c r="DDA42" s="263"/>
      <c r="DDB42" s="264"/>
      <c r="DDC42" s="264"/>
      <c r="DDD42" s="264"/>
      <c r="DDE42" s="263"/>
      <c r="DDF42" s="264"/>
      <c r="DDG42" s="264"/>
      <c r="DDH42" s="264"/>
      <c r="DDI42" s="263"/>
      <c r="DDJ42" s="264"/>
      <c r="DDK42" s="264"/>
      <c r="DDL42" s="264"/>
      <c r="DDM42" s="263"/>
      <c r="DDN42" s="264"/>
      <c r="DDO42" s="264"/>
      <c r="DDP42" s="264"/>
      <c r="DDQ42" s="263"/>
      <c r="DDR42" s="264"/>
      <c r="DDS42" s="264"/>
      <c r="DDT42" s="264"/>
      <c r="DDU42" s="263"/>
      <c r="DDV42" s="264"/>
      <c r="DDW42" s="264"/>
      <c r="DDX42" s="264"/>
      <c r="DDY42" s="263"/>
      <c r="DDZ42" s="264"/>
      <c r="DEA42" s="264"/>
      <c r="DEB42" s="264"/>
      <c r="DEC42" s="263"/>
      <c r="DED42" s="264"/>
      <c r="DEE42" s="264"/>
      <c r="DEF42" s="264"/>
      <c r="DEG42" s="263"/>
      <c r="DEH42" s="264"/>
      <c r="DEI42" s="264"/>
      <c r="DEJ42" s="264"/>
      <c r="DEK42" s="263"/>
      <c r="DEL42" s="264"/>
      <c r="DEM42" s="264"/>
      <c r="DEN42" s="264"/>
      <c r="DEO42" s="263"/>
      <c r="DEP42" s="264"/>
      <c r="DEQ42" s="264"/>
      <c r="DER42" s="264"/>
      <c r="DES42" s="263"/>
      <c r="DET42" s="264"/>
      <c r="DEU42" s="264"/>
      <c r="DEV42" s="264"/>
      <c r="DEW42" s="263"/>
      <c r="DEX42" s="264"/>
      <c r="DEY42" s="264"/>
      <c r="DEZ42" s="264"/>
      <c r="DFA42" s="263"/>
      <c r="DFB42" s="264"/>
      <c r="DFC42" s="264"/>
      <c r="DFD42" s="264"/>
      <c r="DFE42" s="263"/>
      <c r="DFF42" s="264"/>
      <c r="DFG42" s="264"/>
      <c r="DFH42" s="264"/>
      <c r="DFI42" s="263"/>
      <c r="DFJ42" s="264"/>
      <c r="DFK42" s="264"/>
      <c r="DFL42" s="264"/>
      <c r="DFM42" s="263"/>
      <c r="DFN42" s="264"/>
      <c r="DFO42" s="264"/>
      <c r="DFP42" s="264"/>
      <c r="DFQ42" s="263"/>
      <c r="DFR42" s="264"/>
      <c r="DFS42" s="264"/>
      <c r="DFT42" s="264"/>
      <c r="DFU42" s="263"/>
      <c r="DFV42" s="264"/>
      <c r="DFW42" s="264"/>
      <c r="DFX42" s="264"/>
      <c r="DFY42" s="263"/>
      <c r="DFZ42" s="264"/>
      <c r="DGA42" s="264"/>
      <c r="DGB42" s="264"/>
      <c r="DGC42" s="263"/>
      <c r="DGD42" s="264"/>
      <c r="DGE42" s="264"/>
      <c r="DGF42" s="264"/>
      <c r="DGG42" s="263"/>
      <c r="DGH42" s="264"/>
      <c r="DGI42" s="264"/>
      <c r="DGJ42" s="264"/>
      <c r="DGK42" s="263"/>
      <c r="DGL42" s="264"/>
      <c r="DGM42" s="264"/>
      <c r="DGN42" s="264"/>
      <c r="DGO42" s="263"/>
      <c r="DGP42" s="264"/>
      <c r="DGQ42" s="264"/>
      <c r="DGR42" s="264"/>
      <c r="DGS42" s="263"/>
      <c r="DGT42" s="264"/>
      <c r="DGU42" s="264"/>
      <c r="DGV42" s="264"/>
      <c r="DGW42" s="263"/>
      <c r="DGX42" s="264"/>
      <c r="DGY42" s="264"/>
      <c r="DGZ42" s="264"/>
      <c r="DHA42" s="263"/>
      <c r="DHB42" s="264"/>
      <c r="DHC42" s="264"/>
      <c r="DHD42" s="264"/>
      <c r="DHE42" s="263"/>
      <c r="DHF42" s="264"/>
      <c r="DHG42" s="264"/>
      <c r="DHH42" s="264"/>
      <c r="DHI42" s="263"/>
      <c r="DHJ42" s="264"/>
      <c r="DHK42" s="264"/>
      <c r="DHL42" s="264"/>
      <c r="DHM42" s="263"/>
      <c r="DHN42" s="264"/>
      <c r="DHO42" s="264"/>
      <c r="DHP42" s="264"/>
      <c r="DHQ42" s="263"/>
      <c r="DHR42" s="264"/>
      <c r="DHS42" s="264"/>
      <c r="DHT42" s="264"/>
      <c r="DHU42" s="263"/>
      <c r="DHV42" s="264"/>
      <c r="DHW42" s="264"/>
      <c r="DHX42" s="264"/>
      <c r="DHY42" s="263"/>
      <c r="DHZ42" s="264"/>
      <c r="DIA42" s="264"/>
      <c r="DIB42" s="264"/>
      <c r="DIC42" s="263"/>
      <c r="DID42" s="264"/>
      <c r="DIE42" s="264"/>
      <c r="DIF42" s="264"/>
      <c r="DIG42" s="263"/>
      <c r="DIH42" s="264"/>
      <c r="DII42" s="264"/>
      <c r="DIJ42" s="264"/>
      <c r="DIK42" s="263"/>
      <c r="DIL42" s="264"/>
      <c r="DIM42" s="264"/>
      <c r="DIN42" s="264"/>
      <c r="DIO42" s="263"/>
      <c r="DIP42" s="264"/>
      <c r="DIQ42" s="264"/>
      <c r="DIR42" s="264"/>
      <c r="DIS42" s="263"/>
      <c r="DIT42" s="264"/>
      <c r="DIU42" s="264"/>
      <c r="DIV42" s="264"/>
      <c r="DIW42" s="263"/>
      <c r="DIX42" s="264"/>
      <c r="DIY42" s="264"/>
      <c r="DIZ42" s="264"/>
      <c r="DJA42" s="263"/>
      <c r="DJB42" s="264"/>
      <c r="DJC42" s="264"/>
      <c r="DJD42" s="264"/>
      <c r="DJE42" s="263"/>
      <c r="DJF42" s="264"/>
      <c r="DJG42" s="264"/>
      <c r="DJH42" s="264"/>
      <c r="DJI42" s="263"/>
      <c r="DJJ42" s="264"/>
      <c r="DJK42" s="264"/>
      <c r="DJL42" s="264"/>
      <c r="DJM42" s="263"/>
      <c r="DJN42" s="264"/>
      <c r="DJO42" s="264"/>
      <c r="DJP42" s="264"/>
      <c r="DJQ42" s="263"/>
      <c r="DJR42" s="264"/>
      <c r="DJS42" s="264"/>
      <c r="DJT42" s="264"/>
      <c r="DJU42" s="263"/>
      <c r="DJV42" s="264"/>
      <c r="DJW42" s="264"/>
      <c r="DJX42" s="264"/>
      <c r="DJY42" s="263"/>
      <c r="DJZ42" s="264"/>
      <c r="DKA42" s="264"/>
      <c r="DKB42" s="264"/>
      <c r="DKC42" s="263"/>
      <c r="DKD42" s="264"/>
      <c r="DKE42" s="264"/>
      <c r="DKF42" s="264"/>
      <c r="DKG42" s="263"/>
      <c r="DKH42" s="264"/>
      <c r="DKI42" s="264"/>
      <c r="DKJ42" s="264"/>
      <c r="DKK42" s="263"/>
      <c r="DKL42" s="264"/>
      <c r="DKM42" s="264"/>
      <c r="DKN42" s="264"/>
      <c r="DKO42" s="263"/>
      <c r="DKP42" s="264"/>
      <c r="DKQ42" s="264"/>
      <c r="DKR42" s="264"/>
      <c r="DKS42" s="263"/>
      <c r="DKT42" s="264"/>
      <c r="DKU42" s="264"/>
      <c r="DKV42" s="264"/>
      <c r="DKW42" s="263"/>
      <c r="DKX42" s="264"/>
      <c r="DKY42" s="264"/>
      <c r="DKZ42" s="264"/>
      <c r="DLA42" s="263"/>
      <c r="DLB42" s="264"/>
      <c r="DLC42" s="264"/>
      <c r="DLD42" s="264"/>
      <c r="DLE42" s="263"/>
      <c r="DLF42" s="264"/>
      <c r="DLG42" s="264"/>
      <c r="DLH42" s="264"/>
      <c r="DLI42" s="263"/>
      <c r="DLJ42" s="264"/>
      <c r="DLK42" s="264"/>
      <c r="DLL42" s="264"/>
      <c r="DLM42" s="263"/>
      <c r="DLN42" s="264"/>
      <c r="DLO42" s="264"/>
      <c r="DLP42" s="264"/>
      <c r="DLQ42" s="263"/>
      <c r="DLR42" s="264"/>
      <c r="DLS42" s="264"/>
      <c r="DLT42" s="264"/>
      <c r="DLU42" s="263"/>
      <c r="DLV42" s="264"/>
      <c r="DLW42" s="264"/>
      <c r="DLX42" s="264"/>
      <c r="DLY42" s="263"/>
      <c r="DLZ42" s="264"/>
      <c r="DMA42" s="264"/>
      <c r="DMB42" s="264"/>
      <c r="DMC42" s="263"/>
      <c r="DMD42" s="264"/>
      <c r="DME42" s="264"/>
      <c r="DMF42" s="264"/>
      <c r="DMG42" s="263"/>
      <c r="DMH42" s="264"/>
      <c r="DMI42" s="264"/>
      <c r="DMJ42" s="264"/>
      <c r="DMK42" s="263"/>
      <c r="DML42" s="264"/>
      <c r="DMM42" s="264"/>
      <c r="DMN42" s="264"/>
      <c r="DMO42" s="263"/>
      <c r="DMP42" s="264"/>
      <c r="DMQ42" s="264"/>
      <c r="DMR42" s="264"/>
      <c r="DMS42" s="263"/>
      <c r="DMT42" s="264"/>
      <c r="DMU42" s="264"/>
      <c r="DMV42" s="264"/>
      <c r="DMW42" s="263"/>
      <c r="DMX42" s="264"/>
      <c r="DMY42" s="264"/>
      <c r="DMZ42" s="264"/>
      <c r="DNA42" s="263"/>
      <c r="DNB42" s="264"/>
      <c r="DNC42" s="264"/>
      <c r="DND42" s="264"/>
      <c r="DNE42" s="263"/>
      <c r="DNF42" s="264"/>
      <c r="DNG42" s="264"/>
      <c r="DNH42" s="264"/>
      <c r="DNI42" s="263"/>
      <c r="DNJ42" s="264"/>
      <c r="DNK42" s="264"/>
      <c r="DNL42" s="264"/>
      <c r="DNM42" s="263"/>
      <c r="DNN42" s="264"/>
      <c r="DNO42" s="264"/>
      <c r="DNP42" s="264"/>
      <c r="DNQ42" s="263"/>
      <c r="DNR42" s="264"/>
      <c r="DNS42" s="264"/>
      <c r="DNT42" s="264"/>
      <c r="DNU42" s="263"/>
      <c r="DNV42" s="264"/>
      <c r="DNW42" s="264"/>
      <c r="DNX42" s="264"/>
      <c r="DNY42" s="263"/>
      <c r="DNZ42" s="264"/>
      <c r="DOA42" s="264"/>
      <c r="DOB42" s="264"/>
      <c r="DOC42" s="263"/>
      <c r="DOD42" s="264"/>
      <c r="DOE42" s="264"/>
      <c r="DOF42" s="264"/>
      <c r="DOG42" s="263"/>
      <c r="DOH42" s="264"/>
      <c r="DOI42" s="264"/>
      <c r="DOJ42" s="264"/>
      <c r="DOK42" s="263"/>
      <c r="DOL42" s="264"/>
      <c r="DOM42" s="264"/>
      <c r="DON42" s="264"/>
      <c r="DOO42" s="263"/>
      <c r="DOP42" s="264"/>
      <c r="DOQ42" s="264"/>
      <c r="DOR42" s="264"/>
      <c r="DOS42" s="263"/>
      <c r="DOT42" s="264"/>
      <c r="DOU42" s="264"/>
      <c r="DOV42" s="264"/>
      <c r="DOW42" s="263"/>
      <c r="DOX42" s="264"/>
      <c r="DOY42" s="264"/>
      <c r="DOZ42" s="264"/>
      <c r="DPA42" s="263"/>
      <c r="DPB42" s="264"/>
      <c r="DPC42" s="264"/>
      <c r="DPD42" s="264"/>
      <c r="DPE42" s="263"/>
      <c r="DPF42" s="264"/>
      <c r="DPG42" s="264"/>
      <c r="DPH42" s="264"/>
      <c r="DPI42" s="263"/>
      <c r="DPJ42" s="264"/>
      <c r="DPK42" s="264"/>
      <c r="DPL42" s="264"/>
      <c r="DPM42" s="263"/>
      <c r="DPN42" s="264"/>
      <c r="DPO42" s="264"/>
      <c r="DPP42" s="264"/>
      <c r="DPQ42" s="263"/>
      <c r="DPR42" s="264"/>
      <c r="DPS42" s="264"/>
      <c r="DPT42" s="264"/>
      <c r="DPU42" s="263"/>
      <c r="DPV42" s="264"/>
      <c r="DPW42" s="264"/>
      <c r="DPX42" s="264"/>
      <c r="DPY42" s="263"/>
      <c r="DPZ42" s="264"/>
      <c r="DQA42" s="264"/>
      <c r="DQB42" s="264"/>
      <c r="DQC42" s="263"/>
      <c r="DQD42" s="264"/>
      <c r="DQE42" s="264"/>
      <c r="DQF42" s="264"/>
      <c r="DQG42" s="263"/>
      <c r="DQH42" s="264"/>
      <c r="DQI42" s="264"/>
      <c r="DQJ42" s="264"/>
      <c r="DQK42" s="263"/>
      <c r="DQL42" s="264"/>
      <c r="DQM42" s="264"/>
      <c r="DQN42" s="264"/>
      <c r="DQO42" s="263"/>
      <c r="DQP42" s="264"/>
      <c r="DQQ42" s="264"/>
      <c r="DQR42" s="264"/>
      <c r="DQS42" s="263"/>
      <c r="DQT42" s="264"/>
      <c r="DQU42" s="264"/>
      <c r="DQV42" s="264"/>
      <c r="DQW42" s="263"/>
      <c r="DQX42" s="264"/>
      <c r="DQY42" s="264"/>
      <c r="DQZ42" s="264"/>
      <c r="DRA42" s="263"/>
      <c r="DRB42" s="264"/>
      <c r="DRC42" s="264"/>
      <c r="DRD42" s="264"/>
      <c r="DRE42" s="263"/>
      <c r="DRF42" s="264"/>
      <c r="DRG42" s="264"/>
      <c r="DRH42" s="264"/>
      <c r="DRI42" s="263"/>
      <c r="DRJ42" s="264"/>
      <c r="DRK42" s="264"/>
      <c r="DRL42" s="264"/>
      <c r="DRM42" s="263"/>
      <c r="DRN42" s="264"/>
      <c r="DRO42" s="264"/>
      <c r="DRP42" s="264"/>
      <c r="DRQ42" s="263"/>
      <c r="DRR42" s="264"/>
      <c r="DRS42" s="264"/>
      <c r="DRT42" s="264"/>
      <c r="DRU42" s="263"/>
      <c r="DRV42" s="264"/>
      <c r="DRW42" s="264"/>
      <c r="DRX42" s="264"/>
      <c r="DRY42" s="263"/>
      <c r="DRZ42" s="264"/>
      <c r="DSA42" s="264"/>
      <c r="DSB42" s="264"/>
      <c r="DSC42" s="263"/>
      <c r="DSD42" s="264"/>
      <c r="DSE42" s="264"/>
      <c r="DSF42" s="264"/>
      <c r="DSG42" s="263"/>
      <c r="DSH42" s="264"/>
      <c r="DSI42" s="264"/>
      <c r="DSJ42" s="264"/>
      <c r="DSK42" s="263"/>
      <c r="DSL42" s="264"/>
      <c r="DSM42" s="264"/>
      <c r="DSN42" s="264"/>
      <c r="DSO42" s="263"/>
      <c r="DSP42" s="264"/>
      <c r="DSQ42" s="264"/>
      <c r="DSR42" s="264"/>
      <c r="DSS42" s="263"/>
      <c r="DST42" s="264"/>
      <c r="DSU42" s="264"/>
      <c r="DSV42" s="264"/>
      <c r="DSW42" s="263"/>
      <c r="DSX42" s="264"/>
      <c r="DSY42" s="264"/>
      <c r="DSZ42" s="264"/>
      <c r="DTA42" s="263"/>
      <c r="DTB42" s="264"/>
      <c r="DTC42" s="264"/>
      <c r="DTD42" s="264"/>
      <c r="DTE42" s="263"/>
      <c r="DTF42" s="264"/>
      <c r="DTG42" s="264"/>
      <c r="DTH42" s="264"/>
      <c r="DTI42" s="263"/>
      <c r="DTJ42" s="264"/>
      <c r="DTK42" s="264"/>
      <c r="DTL42" s="264"/>
      <c r="DTM42" s="263"/>
      <c r="DTN42" s="264"/>
      <c r="DTO42" s="264"/>
      <c r="DTP42" s="264"/>
      <c r="DTQ42" s="263"/>
      <c r="DTR42" s="264"/>
      <c r="DTS42" s="264"/>
      <c r="DTT42" s="264"/>
      <c r="DTU42" s="263"/>
      <c r="DTV42" s="264"/>
      <c r="DTW42" s="264"/>
      <c r="DTX42" s="264"/>
      <c r="DTY42" s="263"/>
      <c r="DTZ42" s="264"/>
      <c r="DUA42" s="264"/>
      <c r="DUB42" s="264"/>
      <c r="DUC42" s="263"/>
      <c r="DUD42" s="264"/>
      <c r="DUE42" s="264"/>
      <c r="DUF42" s="264"/>
      <c r="DUG42" s="263"/>
      <c r="DUH42" s="264"/>
      <c r="DUI42" s="264"/>
      <c r="DUJ42" s="264"/>
      <c r="DUK42" s="263"/>
      <c r="DUL42" s="264"/>
      <c r="DUM42" s="264"/>
      <c r="DUN42" s="264"/>
      <c r="DUO42" s="263"/>
      <c r="DUP42" s="264"/>
      <c r="DUQ42" s="264"/>
      <c r="DUR42" s="264"/>
      <c r="DUS42" s="263"/>
      <c r="DUT42" s="264"/>
      <c r="DUU42" s="264"/>
      <c r="DUV42" s="264"/>
      <c r="DUW42" s="263"/>
      <c r="DUX42" s="264"/>
      <c r="DUY42" s="264"/>
      <c r="DUZ42" s="264"/>
      <c r="DVA42" s="263"/>
      <c r="DVB42" s="264"/>
      <c r="DVC42" s="264"/>
      <c r="DVD42" s="264"/>
      <c r="DVE42" s="263"/>
      <c r="DVF42" s="264"/>
      <c r="DVG42" s="264"/>
      <c r="DVH42" s="264"/>
      <c r="DVI42" s="263"/>
      <c r="DVJ42" s="264"/>
      <c r="DVK42" s="264"/>
      <c r="DVL42" s="264"/>
      <c r="DVM42" s="263"/>
      <c r="DVN42" s="264"/>
      <c r="DVO42" s="264"/>
      <c r="DVP42" s="264"/>
      <c r="DVQ42" s="263"/>
      <c r="DVR42" s="264"/>
      <c r="DVS42" s="264"/>
      <c r="DVT42" s="264"/>
      <c r="DVU42" s="263"/>
      <c r="DVV42" s="264"/>
      <c r="DVW42" s="264"/>
      <c r="DVX42" s="264"/>
      <c r="DVY42" s="263"/>
      <c r="DVZ42" s="264"/>
      <c r="DWA42" s="264"/>
      <c r="DWB42" s="264"/>
      <c r="DWC42" s="263"/>
      <c r="DWD42" s="264"/>
      <c r="DWE42" s="264"/>
      <c r="DWF42" s="264"/>
      <c r="DWG42" s="263"/>
      <c r="DWH42" s="264"/>
      <c r="DWI42" s="264"/>
      <c r="DWJ42" s="264"/>
      <c r="DWK42" s="263"/>
      <c r="DWL42" s="264"/>
      <c r="DWM42" s="264"/>
      <c r="DWN42" s="264"/>
      <c r="DWO42" s="263"/>
      <c r="DWP42" s="264"/>
      <c r="DWQ42" s="264"/>
      <c r="DWR42" s="264"/>
      <c r="DWS42" s="263"/>
      <c r="DWT42" s="264"/>
      <c r="DWU42" s="264"/>
      <c r="DWV42" s="264"/>
      <c r="DWW42" s="263"/>
      <c r="DWX42" s="264"/>
      <c r="DWY42" s="264"/>
      <c r="DWZ42" s="264"/>
      <c r="DXA42" s="263"/>
      <c r="DXB42" s="264"/>
      <c r="DXC42" s="264"/>
      <c r="DXD42" s="264"/>
      <c r="DXE42" s="263"/>
      <c r="DXF42" s="264"/>
      <c r="DXG42" s="264"/>
      <c r="DXH42" s="264"/>
      <c r="DXI42" s="263"/>
      <c r="DXJ42" s="264"/>
      <c r="DXK42" s="264"/>
      <c r="DXL42" s="264"/>
      <c r="DXM42" s="263"/>
      <c r="DXN42" s="264"/>
      <c r="DXO42" s="264"/>
      <c r="DXP42" s="264"/>
      <c r="DXQ42" s="263"/>
      <c r="DXR42" s="264"/>
      <c r="DXS42" s="264"/>
      <c r="DXT42" s="264"/>
      <c r="DXU42" s="263"/>
      <c r="DXV42" s="264"/>
      <c r="DXW42" s="264"/>
      <c r="DXX42" s="264"/>
      <c r="DXY42" s="263"/>
      <c r="DXZ42" s="264"/>
      <c r="DYA42" s="264"/>
      <c r="DYB42" s="264"/>
      <c r="DYC42" s="263"/>
      <c r="DYD42" s="264"/>
      <c r="DYE42" s="264"/>
      <c r="DYF42" s="264"/>
      <c r="DYG42" s="263"/>
      <c r="DYH42" s="264"/>
      <c r="DYI42" s="264"/>
      <c r="DYJ42" s="264"/>
      <c r="DYK42" s="263"/>
      <c r="DYL42" s="264"/>
      <c r="DYM42" s="264"/>
      <c r="DYN42" s="264"/>
      <c r="DYO42" s="263"/>
      <c r="DYP42" s="264"/>
      <c r="DYQ42" s="264"/>
      <c r="DYR42" s="264"/>
      <c r="DYS42" s="263"/>
      <c r="DYT42" s="264"/>
      <c r="DYU42" s="264"/>
      <c r="DYV42" s="264"/>
      <c r="DYW42" s="263"/>
      <c r="DYX42" s="264"/>
      <c r="DYY42" s="264"/>
      <c r="DYZ42" s="264"/>
      <c r="DZA42" s="263"/>
      <c r="DZB42" s="264"/>
      <c r="DZC42" s="264"/>
      <c r="DZD42" s="264"/>
      <c r="DZE42" s="263"/>
      <c r="DZF42" s="264"/>
      <c r="DZG42" s="264"/>
      <c r="DZH42" s="264"/>
      <c r="DZI42" s="263"/>
      <c r="DZJ42" s="264"/>
      <c r="DZK42" s="264"/>
      <c r="DZL42" s="264"/>
      <c r="DZM42" s="263"/>
      <c r="DZN42" s="264"/>
      <c r="DZO42" s="264"/>
      <c r="DZP42" s="264"/>
      <c r="DZQ42" s="263"/>
      <c r="DZR42" s="264"/>
      <c r="DZS42" s="264"/>
      <c r="DZT42" s="264"/>
      <c r="DZU42" s="263"/>
      <c r="DZV42" s="264"/>
      <c r="DZW42" s="264"/>
      <c r="DZX42" s="264"/>
      <c r="DZY42" s="263"/>
      <c r="DZZ42" s="264"/>
      <c r="EAA42" s="264"/>
      <c r="EAB42" s="264"/>
      <c r="EAC42" s="263"/>
      <c r="EAD42" s="264"/>
      <c r="EAE42" s="264"/>
      <c r="EAF42" s="264"/>
      <c r="EAG42" s="263"/>
      <c r="EAH42" s="264"/>
      <c r="EAI42" s="264"/>
      <c r="EAJ42" s="264"/>
      <c r="EAK42" s="263"/>
      <c r="EAL42" s="264"/>
      <c r="EAM42" s="264"/>
      <c r="EAN42" s="264"/>
      <c r="EAO42" s="263"/>
      <c r="EAP42" s="264"/>
      <c r="EAQ42" s="264"/>
      <c r="EAR42" s="264"/>
      <c r="EAS42" s="263"/>
      <c r="EAT42" s="264"/>
      <c r="EAU42" s="264"/>
      <c r="EAV42" s="264"/>
      <c r="EAW42" s="263"/>
      <c r="EAX42" s="264"/>
      <c r="EAY42" s="264"/>
      <c r="EAZ42" s="264"/>
      <c r="EBA42" s="263"/>
      <c r="EBB42" s="264"/>
      <c r="EBC42" s="264"/>
      <c r="EBD42" s="264"/>
      <c r="EBE42" s="263"/>
      <c r="EBF42" s="264"/>
      <c r="EBG42" s="264"/>
      <c r="EBH42" s="264"/>
      <c r="EBI42" s="263"/>
      <c r="EBJ42" s="264"/>
      <c r="EBK42" s="264"/>
      <c r="EBL42" s="264"/>
      <c r="EBM42" s="263"/>
      <c r="EBN42" s="264"/>
      <c r="EBO42" s="264"/>
      <c r="EBP42" s="264"/>
      <c r="EBQ42" s="263"/>
      <c r="EBR42" s="264"/>
      <c r="EBS42" s="264"/>
      <c r="EBT42" s="264"/>
      <c r="EBU42" s="263"/>
      <c r="EBV42" s="264"/>
      <c r="EBW42" s="264"/>
      <c r="EBX42" s="264"/>
      <c r="EBY42" s="263"/>
      <c r="EBZ42" s="264"/>
      <c r="ECA42" s="264"/>
      <c r="ECB42" s="264"/>
      <c r="ECC42" s="263"/>
      <c r="ECD42" s="264"/>
      <c r="ECE42" s="264"/>
      <c r="ECF42" s="264"/>
      <c r="ECG42" s="263"/>
      <c r="ECH42" s="264"/>
      <c r="ECI42" s="264"/>
      <c r="ECJ42" s="264"/>
      <c r="ECK42" s="263"/>
      <c r="ECL42" s="264"/>
      <c r="ECM42" s="264"/>
      <c r="ECN42" s="264"/>
      <c r="ECO42" s="263"/>
      <c r="ECP42" s="264"/>
      <c r="ECQ42" s="264"/>
      <c r="ECR42" s="264"/>
      <c r="ECS42" s="263"/>
      <c r="ECT42" s="264"/>
      <c r="ECU42" s="264"/>
      <c r="ECV42" s="264"/>
      <c r="ECW42" s="263"/>
      <c r="ECX42" s="264"/>
      <c r="ECY42" s="264"/>
      <c r="ECZ42" s="264"/>
      <c r="EDA42" s="263"/>
      <c r="EDB42" s="264"/>
      <c r="EDC42" s="264"/>
      <c r="EDD42" s="264"/>
      <c r="EDE42" s="263"/>
      <c r="EDF42" s="264"/>
      <c r="EDG42" s="264"/>
      <c r="EDH42" s="264"/>
      <c r="EDI42" s="263"/>
      <c r="EDJ42" s="264"/>
      <c r="EDK42" s="264"/>
      <c r="EDL42" s="264"/>
      <c r="EDM42" s="263"/>
      <c r="EDN42" s="264"/>
      <c r="EDO42" s="264"/>
      <c r="EDP42" s="264"/>
      <c r="EDQ42" s="263"/>
      <c r="EDR42" s="264"/>
      <c r="EDS42" s="264"/>
      <c r="EDT42" s="264"/>
      <c r="EDU42" s="263"/>
      <c r="EDV42" s="264"/>
      <c r="EDW42" s="264"/>
      <c r="EDX42" s="264"/>
      <c r="EDY42" s="263"/>
      <c r="EDZ42" s="264"/>
      <c r="EEA42" s="264"/>
      <c r="EEB42" s="264"/>
      <c r="EEC42" s="263"/>
      <c r="EED42" s="264"/>
      <c r="EEE42" s="264"/>
      <c r="EEF42" s="264"/>
      <c r="EEG42" s="263"/>
      <c r="EEH42" s="264"/>
      <c r="EEI42" s="264"/>
      <c r="EEJ42" s="264"/>
      <c r="EEK42" s="263"/>
      <c r="EEL42" s="264"/>
      <c r="EEM42" s="264"/>
      <c r="EEN42" s="264"/>
      <c r="EEO42" s="263"/>
      <c r="EEP42" s="264"/>
      <c r="EEQ42" s="264"/>
      <c r="EER42" s="264"/>
      <c r="EES42" s="263"/>
      <c r="EET42" s="264"/>
      <c r="EEU42" s="264"/>
      <c r="EEV42" s="264"/>
      <c r="EEW42" s="263"/>
      <c r="EEX42" s="264"/>
      <c r="EEY42" s="264"/>
      <c r="EEZ42" s="264"/>
      <c r="EFA42" s="263"/>
      <c r="EFB42" s="264"/>
      <c r="EFC42" s="264"/>
      <c r="EFD42" s="264"/>
      <c r="EFE42" s="263"/>
      <c r="EFF42" s="264"/>
      <c r="EFG42" s="264"/>
      <c r="EFH42" s="264"/>
      <c r="EFI42" s="263"/>
      <c r="EFJ42" s="264"/>
      <c r="EFK42" s="264"/>
      <c r="EFL42" s="264"/>
      <c r="EFM42" s="263"/>
      <c r="EFN42" s="264"/>
      <c r="EFO42" s="264"/>
      <c r="EFP42" s="264"/>
      <c r="EFQ42" s="263"/>
      <c r="EFR42" s="264"/>
      <c r="EFS42" s="264"/>
      <c r="EFT42" s="264"/>
      <c r="EFU42" s="263"/>
      <c r="EFV42" s="264"/>
      <c r="EFW42" s="264"/>
      <c r="EFX42" s="264"/>
      <c r="EFY42" s="263"/>
      <c r="EFZ42" s="264"/>
      <c r="EGA42" s="264"/>
      <c r="EGB42" s="264"/>
      <c r="EGC42" s="263"/>
      <c r="EGD42" s="264"/>
      <c r="EGE42" s="264"/>
      <c r="EGF42" s="264"/>
      <c r="EGG42" s="263"/>
      <c r="EGH42" s="264"/>
      <c r="EGI42" s="264"/>
      <c r="EGJ42" s="264"/>
      <c r="EGK42" s="263"/>
      <c r="EGL42" s="264"/>
      <c r="EGM42" s="264"/>
      <c r="EGN42" s="264"/>
      <c r="EGO42" s="263"/>
      <c r="EGP42" s="264"/>
      <c r="EGQ42" s="264"/>
      <c r="EGR42" s="264"/>
      <c r="EGS42" s="263"/>
      <c r="EGT42" s="264"/>
      <c r="EGU42" s="264"/>
      <c r="EGV42" s="264"/>
      <c r="EGW42" s="263"/>
      <c r="EGX42" s="264"/>
      <c r="EGY42" s="264"/>
      <c r="EGZ42" s="264"/>
      <c r="EHA42" s="263"/>
      <c r="EHB42" s="264"/>
      <c r="EHC42" s="264"/>
      <c r="EHD42" s="264"/>
      <c r="EHE42" s="263"/>
      <c r="EHF42" s="264"/>
      <c r="EHG42" s="264"/>
      <c r="EHH42" s="264"/>
      <c r="EHI42" s="263"/>
      <c r="EHJ42" s="264"/>
      <c r="EHK42" s="264"/>
      <c r="EHL42" s="264"/>
      <c r="EHM42" s="263"/>
      <c r="EHN42" s="264"/>
      <c r="EHO42" s="264"/>
      <c r="EHP42" s="264"/>
      <c r="EHQ42" s="263"/>
      <c r="EHR42" s="264"/>
      <c r="EHS42" s="264"/>
      <c r="EHT42" s="264"/>
      <c r="EHU42" s="263"/>
      <c r="EHV42" s="264"/>
      <c r="EHW42" s="264"/>
      <c r="EHX42" s="264"/>
      <c r="EHY42" s="263"/>
      <c r="EHZ42" s="264"/>
      <c r="EIA42" s="264"/>
      <c r="EIB42" s="264"/>
      <c r="EIC42" s="263"/>
      <c r="EID42" s="264"/>
      <c r="EIE42" s="264"/>
      <c r="EIF42" s="264"/>
      <c r="EIG42" s="263"/>
      <c r="EIH42" s="264"/>
      <c r="EII42" s="264"/>
      <c r="EIJ42" s="264"/>
      <c r="EIK42" s="263"/>
      <c r="EIL42" s="264"/>
      <c r="EIM42" s="264"/>
      <c r="EIN42" s="264"/>
      <c r="EIO42" s="263"/>
      <c r="EIP42" s="264"/>
      <c r="EIQ42" s="264"/>
      <c r="EIR42" s="264"/>
      <c r="EIS42" s="263"/>
      <c r="EIT42" s="264"/>
      <c r="EIU42" s="264"/>
      <c r="EIV42" s="264"/>
      <c r="EIW42" s="263"/>
      <c r="EIX42" s="264"/>
      <c r="EIY42" s="264"/>
      <c r="EIZ42" s="264"/>
      <c r="EJA42" s="263"/>
      <c r="EJB42" s="264"/>
      <c r="EJC42" s="264"/>
      <c r="EJD42" s="264"/>
      <c r="EJE42" s="263"/>
      <c r="EJF42" s="264"/>
      <c r="EJG42" s="264"/>
      <c r="EJH42" s="264"/>
      <c r="EJI42" s="263"/>
      <c r="EJJ42" s="264"/>
      <c r="EJK42" s="264"/>
      <c r="EJL42" s="264"/>
      <c r="EJM42" s="263"/>
      <c r="EJN42" s="264"/>
      <c r="EJO42" s="264"/>
      <c r="EJP42" s="264"/>
      <c r="EJQ42" s="263"/>
      <c r="EJR42" s="264"/>
      <c r="EJS42" s="264"/>
      <c r="EJT42" s="264"/>
      <c r="EJU42" s="263"/>
      <c r="EJV42" s="264"/>
      <c r="EJW42" s="264"/>
      <c r="EJX42" s="264"/>
      <c r="EJY42" s="263"/>
      <c r="EJZ42" s="264"/>
      <c r="EKA42" s="264"/>
      <c r="EKB42" s="264"/>
      <c r="EKC42" s="263"/>
      <c r="EKD42" s="264"/>
      <c r="EKE42" s="264"/>
      <c r="EKF42" s="264"/>
      <c r="EKG42" s="263"/>
      <c r="EKH42" s="264"/>
      <c r="EKI42" s="264"/>
      <c r="EKJ42" s="264"/>
      <c r="EKK42" s="263"/>
      <c r="EKL42" s="264"/>
      <c r="EKM42" s="264"/>
      <c r="EKN42" s="264"/>
      <c r="EKO42" s="263"/>
      <c r="EKP42" s="264"/>
      <c r="EKQ42" s="264"/>
      <c r="EKR42" s="264"/>
      <c r="EKS42" s="263"/>
      <c r="EKT42" s="264"/>
      <c r="EKU42" s="264"/>
      <c r="EKV42" s="264"/>
      <c r="EKW42" s="263"/>
      <c r="EKX42" s="264"/>
      <c r="EKY42" s="264"/>
      <c r="EKZ42" s="264"/>
      <c r="ELA42" s="263"/>
      <c r="ELB42" s="264"/>
      <c r="ELC42" s="264"/>
      <c r="ELD42" s="264"/>
      <c r="ELE42" s="263"/>
      <c r="ELF42" s="264"/>
      <c r="ELG42" s="264"/>
      <c r="ELH42" s="264"/>
      <c r="ELI42" s="263"/>
      <c r="ELJ42" s="264"/>
      <c r="ELK42" s="264"/>
      <c r="ELL42" s="264"/>
      <c r="ELM42" s="263"/>
      <c r="ELN42" s="264"/>
      <c r="ELO42" s="264"/>
      <c r="ELP42" s="264"/>
      <c r="ELQ42" s="263"/>
      <c r="ELR42" s="264"/>
      <c r="ELS42" s="264"/>
      <c r="ELT42" s="264"/>
      <c r="ELU42" s="263"/>
      <c r="ELV42" s="264"/>
      <c r="ELW42" s="264"/>
      <c r="ELX42" s="264"/>
      <c r="ELY42" s="263"/>
      <c r="ELZ42" s="264"/>
      <c r="EMA42" s="264"/>
      <c r="EMB42" s="264"/>
      <c r="EMC42" s="263"/>
      <c r="EMD42" s="264"/>
      <c r="EME42" s="264"/>
      <c r="EMF42" s="264"/>
      <c r="EMG42" s="263"/>
      <c r="EMH42" s="264"/>
      <c r="EMI42" s="264"/>
      <c r="EMJ42" s="264"/>
      <c r="EMK42" s="263"/>
      <c r="EML42" s="264"/>
      <c r="EMM42" s="264"/>
      <c r="EMN42" s="264"/>
      <c r="EMO42" s="263"/>
      <c r="EMP42" s="264"/>
      <c r="EMQ42" s="264"/>
      <c r="EMR42" s="264"/>
      <c r="EMS42" s="263"/>
      <c r="EMT42" s="264"/>
      <c r="EMU42" s="264"/>
      <c r="EMV42" s="264"/>
      <c r="EMW42" s="263"/>
      <c r="EMX42" s="264"/>
      <c r="EMY42" s="264"/>
      <c r="EMZ42" s="264"/>
      <c r="ENA42" s="263"/>
      <c r="ENB42" s="264"/>
      <c r="ENC42" s="264"/>
      <c r="END42" s="264"/>
      <c r="ENE42" s="263"/>
      <c r="ENF42" s="264"/>
      <c r="ENG42" s="264"/>
      <c r="ENH42" s="264"/>
      <c r="ENI42" s="263"/>
      <c r="ENJ42" s="264"/>
      <c r="ENK42" s="264"/>
      <c r="ENL42" s="264"/>
      <c r="ENM42" s="263"/>
      <c r="ENN42" s="264"/>
      <c r="ENO42" s="264"/>
      <c r="ENP42" s="264"/>
      <c r="ENQ42" s="263"/>
      <c r="ENR42" s="264"/>
      <c r="ENS42" s="264"/>
      <c r="ENT42" s="264"/>
      <c r="ENU42" s="263"/>
      <c r="ENV42" s="264"/>
      <c r="ENW42" s="264"/>
      <c r="ENX42" s="264"/>
      <c r="ENY42" s="263"/>
      <c r="ENZ42" s="264"/>
      <c r="EOA42" s="264"/>
      <c r="EOB42" s="264"/>
      <c r="EOC42" s="263"/>
      <c r="EOD42" s="264"/>
      <c r="EOE42" s="264"/>
      <c r="EOF42" s="264"/>
      <c r="EOG42" s="263"/>
      <c r="EOH42" s="264"/>
      <c r="EOI42" s="264"/>
      <c r="EOJ42" s="264"/>
      <c r="EOK42" s="263"/>
      <c r="EOL42" s="264"/>
      <c r="EOM42" s="264"/>
      <c r="EON42" s="264"/>
      <c r="EOO42" s="263"/>
      <c r="EOP42" s="264"/>
      <c r="EOQ42" s="264"/>
      <c r="EOR42" s="264"/>
      <c r="EOS42" s="263"/>
      <c r="EOT42" s="264"/>
      <c r="EOU42" s="264"/>
      <c r="EOV42" s="264"/>
      <c r="EOW42" s="263"/>
      <c r="EOX42" s="264"/>
      <c r="EOY42" s="264"/>
      <c r="EOZ42" s="264"/>
      <c r="EPA42" s="263"/>
      <c r="EPB42" s="264"/>
      <c r="EPC42" s="264"/>
      <c r="EPD42" s="264"/>
      <c r="EPE42" s="263"/>
      <c r="EPF42" s="264"/>
      <c r="EPG42" s="264"/>
      <c r="EPH42" s="264"/>
      <c r="EPI42" s="263"/>
      <c r="EPJ42" s="264"/>
      <c r="EPK42" s="264"/>
      <c r="EPL42" s="264"/>
      <c r="EPM42" s="263"/>
      <c r="EPN42" s="264"/>
      <c r="EPO42" s="264"/>
      <c r="EPP42" s="264"/>
      <c r="EPQ42" s="263"/>
      <c r="EPR42" s="264"/>
      <c r="EPS42" s="264"/>
      <c r="EPT42" s="264"/>
      <c r="EPU42" s="263"/>
      <c r="EPV42" s="264"/>
      <c r="EPW42" s="264"/>
      <c r="EPX42" s="264"/>
      <c r="EPY42" s="263"/>
      <c r="EPZ42" s="264"/>
      <c r="EQA42" s="264"/>
      <c r="EQB42" s="264"/>
      <c r="EQC42" s="263"/>
      <c r="EQD42" s="264"/>
      <c r="EQE42" s="264"/>
      <c r="EQF42" s="264"/>
      <c r="EQG42" s="263"/>
      <c r="EQH42" s="264"/>
      <c r="EQI42" s="264"/>
      <c r="EQJ42" s="264"/>
      <c r="EQK42" s="263"/>
      <c r="EQL42" s="264"/>
      <c r="EQM42" s="264"/>
      <c r="EQN42" s="264"/>
      <c r="EQO42" s="263"/>
      <c r="EQP42" s="264"/>
      <c r="EQQ42" s="264"/>
      <c r="EQR42" s="264"/>
      <c r="EQS42" s="263"/>
      <c r="EQT42" s="264"/>
      <c r="EQU42" s="264"/>
      <c r="EQV42" s="264"/>
      <c r="EQW42" s="263"/>
      <c r="EQX42" s="264"/>
      <c r="EQY42" s="264"/>
      <c r="EQZ42" s="264"/>
      <c r="ERA42" s="263"/>
      <c r="ERB42" s="264"/>
      <c r="ERC42" s="264"/>
      <c r="ERD42" s="264"/>
      <c r="ERE42" s="263"/>
      <c r="ERF42" s="264"/>
      <c r="ERG42" s="264"/>
      <c r="ERH42" s="264"/>
      <c r="ERI42" s="263"/>
      <c r="ERJ42" s="264"/>
      <c r="ERK42" s="264"/>
      <c r="ERL42" s="264"/>
      <c r="ERM42" s="263"/>
      <c r="ERN42" s="264"/>
      <c r="ERO42" s="264"/>
      <c r="ERP42" s="264"/>
      <c r="ERQ42" s="263"/>
      <c r="ERR42" s="264"/>
      <c r="ERS42" s="264"/>
      <c r="ERT42" s="264"/>
      <c r="ERU42" s="263"/>
      <c r="ERV42" s="264"/>
      <c r="ERW42" s="264"/>
      <c r="ERX42" s="264"/>
      <c r="ERY42" s="263"/>
      <c r="ERZ42" s="264"/>
      <c r="ESA42" s="264"/>
      <c r="ESB42" s="264"/>
      <c r="ESC42" s="263"/>
      <c r="ESD42" s="264"/>
      <c r="ESE42" s="264"/>
      <c r="ESF42" s="264"/>
      <c r="ESG42" s="263"/>
      <c r="ESH42" s="264"/>
      <c r="ESI42" s="264"/>
      <c r="ESJ42" s="264"/>
      <c r="ESK42" s="263"/>
      <c r="ESL42" s="264"/>
      <c r="ESM42" s="264"/>
      <c r="ESN42" s="264"/>
      <c r="ESO42" s="263"/>
      <c r="ESP42" s="264"/>
      <c r="ESQ42" s="264"/>
      <c r="ESR42" s="264"/>
      <c r="ESS42" s="263"/>
      <c r="EST42" s="264"/>
      <c r="ESU42" s="264"/>
      <c r="ESV42" s="264"/>
      <c r="ESW42" s="263"/>
      <c r="ESX42" s="264"/>
      <c r="ESY42" s="264"/>
      <c r="ESZ42" s="264"/>
      <c r="ETA42" s="263"/>
      <c r="ETB42" s="264"/>
      <c r="ETC42" s="264"/>
      <c r="ETD42" s="264"/>
      <c r="ETE42" s="263"/>
      <c r="ETF42" s="264"/>
      <c r="ETG42" s="264"/>
      <c r="ETH42" s="264"/>
      <c r="ETI42" s="263"/>
      <c r="ETJ42" s="264"/>
      <c r="ETK42" s="264"/>
      <c r="ETL42" s="264"/>
      <c r="ETM42" s="263"/>
      <c r="ETN42" s="264"/>
      <c r="ETO42" s="264"/>
      <c r="ETP42" s="264"/>
      <c r="ETQ42" s="263"/>
      <c r="ETR42" s="264"/>
      <c r="ETS42" s="264"/>
      <c r="ETT42" s="264"/>
      <c r="ETU42" s="263"/>
      <c r="ETV42" s="264"/>
      <c r="ETW42" s="264"/>
      <c r="ETX42" s="264"/>
      <c r="ETY42" s="263"/>
      <c r="ETZ42" s="264"/>
      <c r="EUA42" s="264"/>
      <c r="EUB42" s="264"/>
      <c r="EUC42" s="263"/>
      <c r="EUD42" s="264"/>
      <c r="EUE42" s="264"/>
      <c r="EUF42" s="264"/>
      <c r="EUG42" s="263"/>
      <c r="EUH42" s="264"/>
      <c r="EUI42" s="264"/>
      <c r="EUJ42" s="264"/>
      <c r="EUK42" s="263"/>
      <c r="EUL42" s="264"/>
      <c r="EUM42" s="264"/>
      <c r="EUN42" s="264"/>
      <c r="EUO42" s="263"/>
      <c r="EUP42" s="264"/>
      <c r="EUQ42" s="264"/>
      <c r="EUR42" s="264"/>
      <c r="EUS42" s="263"/>
      <c r="EUT42" s="264"/>
      <c r="EUU42" s="264"/>
      <c r="EUV42" s="264"/>
      <c r="EUW42" s="263"/>
      <c r="EUX42" s="264"/>
      <c r="EUY42" s="264"/>
      <c r="EUZ42" s="264"/>
      <c r="EVA42" s="263"/>
      <c r="EVB42" s="264"/>
      <c r="EVC42" s="264"/>
      <c r="EVD42" s="264"/>
      <c r="EVE42" s="263"/>
      <c r="EVF42" s="264"/>
      <c r="EVG42" s="264"/>
      <c r="EVH42" s="264"/>
      <c r="EVI42" s="263"/>
      <c r="EVJ42" s="264"/>
      <c r="EVK42" s="264"/>
      <c r="EVL42" s="264"/>
      <c r="EVM42" s="263"/>
      <c r="EVN42" s="264"/>
      <c r="EVO42" s="264"/>
      <c r="EVP42" s="264"/>
      <c r="EVQ42" s="263"/>
      <c r="EVR42" s="264"/>
      <c r="EVS42" s="264"/>
      <c r="EVT42" s="264"/>
      <c r="EVU42" s="263"/>
      <c r="EVV42" s="264"/>
      <c r="EVW42" s="264"/>
      <c r="EVX42" s="264"/>
      <c r="EVY42" s="263"/>
      <c r="EVZ42" s="264"/>
      <c r="EWA42" s="264"/>
      <c r="EWB42" s="264"/>
      <c r="EWC42" s="263"/>
      <c r="EWD42" s="264"/>
      <c r="EWE42" s="264"/>
      <c r="EWF42" s="264"/>
      <c r="EWG42" s="263"/>
      <c r="EWH42" s="264"/>
      <c r="EWI42" s="264"/>
      <c r="EWJ42" s="264"/>
      <c r="EWK42" s="263"/>
      <c r="EWL42" s="264"/>
      <c r="EWM42" s="264"/>
      <c r="EWN42" s="264"/>
      <c r="EWO42" s="263"/>
      <c r="EWP42" s="264"/>
      <c r="EWQ42" s="264"/>
      <c r="EWR42" s="264"/>
      <c r="EWS42" s="263"/>
      <c r="EWT42" s="264"/>
      <c r="EWU42" s="264"/>
      <c r="EWV42" s="264"/>
      <c r="EWW42" s="263"/>
      <c r="EWX42" s="264"/>
      <c r="EWY42" s="264"/>
      <c r="EWZ42" s="264"/>
      <c r="EXA42" s="263"/>
      <c r="EXB42" s="264"/>
      <c r="EXC42" s="264"/>
      <c r="EXD42" s="264"/>
      <c r="EXE42" s="263"/>
      <c r="EXF42" s="264"/>
      <c r="EXG42" s="264"/>
      <c r="EXH42" s="264"/>
      <c r="EXI42" s="263"/>
      <c r="EXJ42" s="264"/>
      <c r="EXK42" s="264"/>
      <c r="EXL42" s="264"/>
      <c r="EXM42" s="263"/>
      <c r="EXN42" s="264"/>
      <c r="EXO42" s="264"/>
      <c r="EXP42" s="264"/>
      <c r="EXQ42" s="263"/>
      <c r="EXR42" s="264"/>
      <c r="EXS42" s="264"/>
      <c r="EXT42" s="264"/>
      <c r="EXU42" s="263"/>
      <c r="EXV42" s="264"/>
      <c r="EXW42" s="264"/>
      <c r="EXX42" s="264"/>
      <c r="EXY42" s="263"/>
      <c r="EXZ42" s="264"/>
      <c r="EYA42" s="264"/>
      <c r="EYB42" s="264"/>
      <c r="EYC42" s="263"/>
      <c r="EYD42" s="264"/>
      <c r="EYE42" s="264"/>
      <c r="EYF42" s="264"/>
      <c r="EYG42" s="263"/>
      <c r="EYH42" s="264"/>
      <c r="EYI42" s="264"/>
      <c r="EYJ42" s="264"/>
      <c r="EYK42" s="263"/>
      <c r="EYL42" s="264"/>
      <c r="EYM42" s="264"/>
      <c r="EYN42" s="264"/>
      <c r="EYO42" s="263"/>
      <c r="EYP42" s="264"/>
      <c r="EYQ42" s="264"/>
      <c r="EYR42" s="264"/>
      <c r="EYS42" s="263"/>
      <c r="EYT42" s="264"/>
      <c r="EYU42" s="264"/>
      <c r="EYV42" s="264"/>
      <c r="EYW42" s="263"/>
      <c r="EYX42" s="264"/>
      <c r="EYY42" s="264"/>
      <c r="EYZ42" s="264"/>
      <c r="EZA42" s="263"/>
      <c r="EZB42" s="264"/>
      <c r="EZC42" s="264"/>
      <c r="EZD42" s="264"/>
      <c r="EZE42" s="263"/>
      <c r="EZF42" s="264"/>
      <c r="EZG42" s="264"/>
      <c r="EZH42" s="264"/>
      <c r="EZI42" s="263"/>
      <c r="EZJ42" s="264"/>
      <c r="EZK42" s="264"/>
      <c r="EZL42" s="264"/>
      <c r="EZM42" s="263"/>
      <c r="EZN42" s="264"/>
      <c r="EZO42" s="264"/>
      <c r="EZP42" s="264"/>
      <c r="EZQ42" s="263"/>
      <c r="EZR42" s="264"/>
      <c r="EZS42" s="264"/>
      <c r="EZT42" s="264"/>
      <c r="EZU42" s="263"/>
      <c r="EZV42" s="264"/>
      <c r="EZW42" s="264"/>
      <c r="EZX42" s="264"/>
      <c r="EZY42" s="263"/>
      <c r="EZZ42" s="264"/>
      <c r="FAA42" s="264"/>
      <c r="FAB42" s="264"/>
      <c r="FAC42" s="263"/>
      <c r="FAD42" s="264"/>
      <c r="FAE42" s="264"/>
      <c r="FAF42" s="264"/>
      <c r="FAG42" s="263"/>
      <c r="FAH42" s="264"/>
      <c r="FAI42" s="264"/>
      <c r="FAJ42" s="264"/>
      <c r="FAK42" s="263"/>
      <c r="FAL42" s="264"/>
      <c r="FAM42" s="264"/>
      <c r="FAN42" s="264"/>
      <c r="FAO42" s="263"/>
      <c r="FAP42" s="264"/>
      <c r="FAQ42" s="264"/>
      <c r="FAR42" s="264"/>
      <c r="FAS42" s="263"/>
      <c r="FAT42" s="264"/>
      <c r="FAU42" s="264"/>
      <c r="FAV42" s="264"/>
      <c r="FAW42" s="263"/>
      <c r="FAX42" s="264"/>
      <c r="FAY42" s="264"/>
      <c r="FAZ42" s="264"/>
      <c r="FBA42" s="263"/>
      <c r="FBB42" s="264"/>
      <c r="FBC42" s="264"/>
      <c r="FBD42" s="264"/>
      <c r="FBE42" s="263"/>
      <c r="FBF42" s="264"/>
      <c r="FBG42" s="264"/>
      <c r="FBH42" s="264"/>
      <c r="FBI42" s="263"/>
      <c r="FBJ42" s="264"/>
      <c r="FBK42" s="264"/>
      <c r="FBL42" s="264"/>
      <c r="FBM42" s="263"/>
      <c r="FBN42" s="264"/>
      <c r="FBO42" s="264"/>
      <c r="FBP42" s="264"/>
      <c r="FBQ42" s="263"/>
      <c r="FBR42" s="264"/>
      <c r="FBS42" s="264"/>
      <c r="FBT42" s="264"/>
      <c r="FBU42" s="263"/>
      <c r="FBV42" s="264"/>
      <c r="FBW42" s="264"/>
      <c r="FBX42" s="264"/>
      <c r="FBY42" s="263"/>
      <c r="FBZ42" s="264"/>
      <c r="FCA42" s="264"/>
      <c r="FCB42" s="264"/>
      <c r="FCC42" s="263"/>
      <c r="FCD42" s="264"/>
      <c r="FCE42" s="264"/>
      <c r="FCF42" s="264"/>
      <c r="FCG42" s="263"/>
      <c r="FCH42" s="264"/>
      <c r="FCI42" s="264"/>
      <c r="FCJ42" s="264"/>
      <c r="FCK42" s="263"/>
      <c r="FCL42" s="264"/>
      <c r="FCM42" s="264"/>
      <c r="FCN42" s="264"/>
      <c r="FCO42" s="263"/>
      <c r="FCP42" s="264"/>
      <c r="FCQ42" s="264"/>
      <c r="FCR42" s="264"/>
      <c r="FCS42" s="263"/>
      <c r="FCT42" s="264"/>
      <c r="FCU42" s="264"/>
      <c r="FCV42" s="264"/>
      <c r="FCW42" s="263"/>
      <c r="FCX42" s="264"/>
      <c r="FCY42" s="264"/>
      <c r="FCZ42" s="264"/>
      <c r="FDA42" s="263"/>
      <c r="FDB42" s="264"/>
      <c r="FDC42" s="264"/>
      <c r="FDD42" s="264"/>
      <c r="FDE42" s="263"/>
      <c r="FDF42" s="264"/>
      <c r="FDG42" s="264"/>
      <c r="FDH42" s="264"/>
      <c r="FDI42" s="263"/>
      <c r="FDJ42" s="264"/>
      <c r="FDK42" s="264"/>
      <c r="FDL42" s="264"/>
      <c r="FDM42" s="263"/>
      <c r="FDN42" s="264"/>
      <c r="FDO42" s="264"/>
      <c r="FDP42" s="264"/>
      <c r="FDQ42" s="263"/>
      <c r="FDR42" s="264"/>
      <c r="FDS42" s="264"/>
      <c r="FDT42" s="264"/>
      <c r="FDU42" s="263"/>
      <c r="FDV42" s="264"/>
      <c r="FDW42" s="264"/>
      <c r="FDX42" s="264"/>
      <c r="FDY42" s="263"/>
      <c r="FDZ42" s="264"/>
      <c r="FEA42" s="264"/>
      <c r="FEB42" s="264"/>
      <c r="FEC42" s="263"/>
      <c r="FED42" s="264"/>
      <c r="FEE42" s="264"/>
      <c r="FEF42" s="264"/>
      <c r="FEG42" s="263"/>
      <c r="FEH42" s="264"/>
      <c r="FEI42" s="264"/>
      <c r="FEJ42" s="264"/>
      <c r="FEK42" s="263"/>
      <c r="FEL42" s="264"/>
      <c r="FEM42" s="264"/>
      <c r="FEN42" s="264"/>
      <c r="FEO42" s="263"/>
      <c r="FEP42" s="264"/>
      <c r="FEQ42" s="264"/>
      <c r="FER42" s="264"/>
      <c r="FES42" s="263"/>
      <c r="FET42" s="264"/>
      <c r="FEU42" s="264"/>
      <c r="FEV42" s="264"/>
      <c r="FEW42" s="263"/>
      <c r="FEX42" s="264"/>
      <c r="FEY42" s="264"/>
      <c r="FEZ42" s="264"/>
      <c r="FFA42" s="263"/>
      <c r="FFB42" s="264"/>
      <c r="FFC42" s="264"/>
      <c r="FFD42" s="264"/>
      <c r="FFE42" s="263"/>
      <c r="FFF42" s="264"/>
      <c r="FFG42" s="264"/>
      <c r="FFH42" s="264"/>
      <c r="FFI42" s="263"/>
      <c r="FFJ42" s="264"/>
      <c r="FFK42" s="264"/>
      <c r="FFL42" s="264"/>
      <c r="FFM42" s="263"/>
      <c r="FFN42" s="264"/>
      <c r="FFO42" s="264"/>
      <c r="FFP42" s="264"/>
      <c r="FFQ42" s="263"/>
      <c r="FFR42" s="264"/>
      <c r="FFS42" s="264"/>
      <c r="FFT42" s="264"/>
      <c r="FFU42" s="263"/>
      <c r="FFV42" s="264"/>
      <c r="FFW42" s="264"/>
      <c r="FFX42" s="264"/>
      <c r="FFY42" s="263"/>
      <c r="FFZ42" s="264"/>
      <c r="FGA42" s="264"/>
      <c r="FGB42" s="264"/>
      <c r="FGC42" s="263"/>
      <c r="FGD42" s="264"/>
      <c r="FGE42" s="264"/>
      <c r="FGF42" s="264"/>
      <c r="FGG42" s="263"/>
      <c r="FGH42" s="264"/>
      <c r="FGI42" s="264"/>
      <c r="FGJ42" s="264"/>
      <c r="FGK42" s="263"/>
      <c r="FGL42" s="264"/>
      <c r="FGM42" s="264"/>
      <c r="FGN42" s="264"/>
      <c r="FGO42" s="263"/>
      <c r="FGP42" s="264"/>
      <c r="FGQ42" s="264"/>
      <c r="FGR42" s="264"/>
      <c r="FGS42" s="263"/>
      <c r="FGT42" s="264"/>
      <c r="FGU42" s="264"/>
      <c r="FGV42" s="264"/>
      <c r="FGW42" s="263"/>
      <c r="FGX42" s="264"/>
      <c r="FGY42" s="264"/>
      <c r="FGZ42" s="264"/>
      <c r="FHA42" s="263"/>
      <c r="FHB42" s="264"/>
      <c r="FHC42" s="264"/>
      <c r="FHD42" s="264"/>
      <c r="FHE42" s="263"/>
      <c r="FHF42" s="264"/>
      <c r="FHG42" s="264"/>
      <c r="FHH42" s="264"/>
      <c r="FHI42" s="263"/>
      <c r="FHJ42" s="264"/>
      <c r="FHK42" s="264"/>
      <c r="FHL42" s="264"/>
      <c r="FHM42" s="263"/>
      <c r="FHN42" s="264"/>
      <c r="FHO42" s="264"/>
      <c r="FHP42" s="264"/>
      <c r="FHQ42" s="263"/>
      <c r="FHR42" s="264"/>
      <c r="FHS42" s="264"/>
      <c r="FHT42" s="264"/>
      <c r="FHU42" s="263"/>
      <c r="FHV42" s="264"/>
      <c r="FHW42" s="264"/>
      <c r="FHX42" s="264"/>
      <c r="FHY42" s="263"/>
      <c r="FHZ42" s="264"/>
      <c r="FIA42" s="264"/>
      <c r="FIB42" s="264"/>
      <c r="FIC42" s="263"/>
      <c r="FID42" s="264"/>
      <c r="FIE42" s="264"/>
      <c r="FIF42" s="264"/>
      <c r="FIG42" s="263"/>
      <c r="FIH42" s="264"/>
      <c r="FII42" s="264"/>
      <c r="FIJ42" s="264"/>
      <c r="FIK42" s="263"/>
      <c r="FIL42" s="264"/>
      <c r="FIM42" s="264"/>
      <c r="FIN42" s="264"/>
      <c r="FIO42" s="263"/>
      <c r="FIP42" s="264"/>
      <c r="FIQ42" s="264"/>
      <c r="FIR42" s="264"/>
      <c r="FIS42" s="263"/>
      <c r="FIT42" s="264"/>
      <c r="FIU42" s="264"/>
      <c r="FIV42" s="264"/>
      <c r="FIW42" s="263"/>
      <c r="FIX42" s="264"/>
      <c r="FIY42" s="264"/>
      <c r="FIZ42" s="264"/>
      <c r="FJA42" s="263"/>
      <c r="FJB42" s="264"/>
      <c r="FJC42" s="264"/>
      <c r="FJD42" s="264"/>
      <c r="FJE42" s="263"/>
      <c r="FJF42" s="264"/>
      <c r="FJG42" s="264"/>
      <c r="FJH42" s="264"/>
      <c r="FJI42" s="263"/>
      <c r="FJJ42" s="264"/>
      <c r="FJK42" s="264"/>
      <c r="FJL42" s="264"/>
      <c r="FJM42" s="263"/>
      <c r="FJN42" s="264"/>
      <c r="FJO42" s="264"/>
      <c r="FJP42" s="264"/>
      <c r="FJQ42" s="263"/>
      <c r="FJR42" s="264"/>
      <c r="FJS42" s="264"/>
      <c r="FJT42" s="264"/>
      <c r="FJU42" s="263"/>
      <c r="FJV42" s="264"/>
      <c r="FJW42" s="264"/>
      <c r="FJX42" s="264"/>
      <c r="FJY42" s="263"/>
      <c r="FJZ42" s="264"/>
      <c r="FKA42" s="264"/>
      <c r="FKB42" s="264"/>
      <c r="FKC42" s="263"/>
      <c r="FKD42" s="264"/>
      <c r="FKE42" s="264"/>
      <c r="FKF42" s="264"/>
      <c r="FKG42" s="263"/>
      <c r="FKH42" s="264"/>
      <c r="FKI42" s="264"/>
      <c r="FKJ42" s="264"/>
      <c r="FKK42" s="263"/>
      <c r="FKL42" s="264"/>
      <c r="FKM42" s="264"/>
      <c r="FKN42" s="264"/>
      <c r="FKO42" s="263"/>
      <c r="FKP42" s="264"/>
      <c r="FKQ42" s="264"/>
      <c r="FKR42" s="264"/>
      <c r="FKS42" s="263"/>
      <c r="FKT42" s="264"/>
      <c r="FKU42" s="264"/>
      <c r="FKV42" s="264"/>
      <c r="FKW42" s="263"/>
      <c r="FKX42" s="264"/>
      <c r="FKY42" s="264"/>
      <c r="FKZ42" s="264"/>
      <c r="FLA42" s="263"/>
      <c r="FLB42" s="264"/>
      <c r="FLC42" s="264"/>
      <c r="FLD42" s="264"/>
      <c r="FLE42" s="263"/>
      <c r="FLF42" s="264"/>
      <c r="FLG42" s="264"/>
      <c r="FLH42" s="264"/>
      <c r="FLI42" s="263"/>
      <c r="FLJ42" s="264"/>
      <c r="FLK42" s="264"/>
      <c r="FLL42" s="264"/>
      <c r="FLM42" s="263"/>
      <c r="FLN42" s="264"/>
      <c r="FLO42" s="264"/>
      <c r="FLP42" s="264"/>
      <c r="FLQ42" s="263"/>
      <c r="FLR42" s="264"/>
      <c r="FLS42" s="264"/>
      <c r="FLT42" s="264"/>
      <c r="FLU42" s="263"/>
      <c r="FLV42" s="264"/>
      <c r="FLW42" s="264"/>
      <c r="FLX42" s="264"/>
      <c r="FLY42" s="263"/>
      <c r="FLZ42" s="264"/>
      <c r="FMA42" s="264"/>
      <c r="FMB42" s="264"/>
      <c r="FMC42" s="263"/>
      <c r="FMD42" s="264"/>
      <c r="FME42" s="264"/>
      <c r="FMF42" s="264"/>
      <c r="FMG42" s="263"/>
      <c r="FMH42" s="264"/>
      <c r="FMI42" s="264"/>
      <c r="FMJ42" s="264"/>
      <c r="FMK42" s="263"/>
      <c r="FML42" s="264"/>
      <c r="FMM42" s="264"/>
      <c r="FMN42" s="264"/>
      <c r="FMO42" s="263"/>
      <c r="FMP42" s="264"/>
      <c r="FMQ42" s="264"/>
      <c r="FMR42" s="264"/>
      <c r="FMS42" s="263"/>
      <c r="FMT42" s="264"/>
      <c r="FMU42" s="264"/>
      <c r="FMV42" s="264"/>
      <c r="FMW42" s="263"/>
      <c r="FMX42" s="264"/>
      <c r="FMY42" s="264"/>
      <c r="FMZ42" s="264"/>
      <c r="FNA42" s="263"/>
      <c r="FNB42" s="264"/>
      <c r="FNC42" s="264"/>
      <c r="FND42" s="264"/>
      <c r="FNE42" s="263"/>
      <c r="FNF42" s="264"/>
      <c r="FNG42" s="264"/>
      <c r="FNH42" s="264"/>
      <c r="FNI42" s="263"/>
      <c r="FNJ42" s="264"/>
      <c r="FNK42" s="264"/>
      <c r="FNL42" s="264"/>
      <c r="FNM42" s="263"/>
      <c r="FNN42" s="264"/>
      <c r="FNO42" s="264"/>
      <c r="FNP42" s="264"/>
      <c r="FNQ42" s="263"/>
      <c r="FNR42" s="264"/>
      <c r="FNS42" s="264"/>
      <c r="FNT42" s="264"/>
      <c r="FNU42" s="263"/>
      <c r="FNV42" s="264"/>
      <c r="FNW42" s="264"/>
      <c r="FNX42" s="264"/>
      <c r="FNY42" s="263"/>
      <c r="FNZ42" s="264"/>
      <c r="FOA42" s="264"/>
      <c r="FOB42" s="264"/>
      <c r="FOC42" s="263"/>
      <c r="FOD42" s="264"/>
      <c r="FOE42" s="264"/>
      <c r="FOF42" s="264"/>
      <c r="FOG42" s="263"/>
      <c r="FOH42" s="264"/>
      <c r="FOI42" s="264"/>
      <c r="FOJ42" s="264"/>
      <c r="FOK42" s="263"/>
      <c r="FOL42" s="264"/>
      <c r="FOM42" s="264"/>
      <c r="FON42" s="264"/>
      <c r="FOO42" s="263"/>
      <c r="FOP42" s="264"/>
      <c r="FOQ42" s="264"/>
      <c r="FOR42" s="264"/>
      <c r="FOS42" s="263"/>
      <c r="FOT42" s="264"/>
      <c r="FOU42" s="264"/>
      <c r="FOV42" s="264"/>
      <c r="FOW42" s="263"/>
      <c r="FOX42" s="264"/>
      <c r="FOY42" s="264"/>
      <c r="FOZ42" s="264"/>
      <c r="FPA42" s="263"/>
      <c r="FPB42" s="264"/>
      <c r="FPC42" s="264"/>
      <c r="FPD42" s="264"/>
      <c r="FPE42" s="263"/>
      <c r="FPF42" s="264"/>
      <c r="FPG42" s="264"/>
      <c r="FPH42" s="264"/>
      <c r="FPI42" s="263"/>
      <c r="FPJ42" s="264"/>
      <c r="FPK42" s="264"/>
      <c r="FPL42" s="264"/>
      <c r="FPM42" s="263"/>
      <c r="FPN42" s="264"/>
      <c r="FPO42" s="264"/>
      <c r="FPP42" s="264"/>
      <c r="FPQ42" s="263"/>
      <c r="FPR42" s="264"/>
      <c r="FPS42" s="264"/>
      <c r="FPT42" s="264"/>
      <c r="FPU42" s="263"/>
      <c r="FPV42" s="264"/>
      <c r="FPW42" s="264"/>
      <c r="FPX42" s="264"/>
      <c r="FPY42" s="263"/>
      <c r="FPZ42" s="264"/>
      <c r="FQA42" s="264"/>
      <c r="FQB42" s="264"/>
      <c r="FQC42" s="263"/>
      <c r="FQD42" s="264"/>
      <c r="FQE42" s="264"/>
      <c r="FQF42" s="264"/>
      <c r="FQG42" s="263"/>
      <c r="FQH42" s="264"/>
      <c r="FQI42" s="264"/>
      <c r="FQJ42" s="264"/>
      <c r="FQK42" s="263"/>
      <c r="FQL42" s="264"/>
      <c r="FQM42" s="264"/>
      <c r="FQN42" s="264"/>
      <c r="FQO42" s="263"/>
      <c r="FQP42" s="264"/>
      <c r="FQQ42" s="264"/>
      <c r="FQR42" s="264"/>
      <c r="FQS42" s="263"/>
      <c r="FQT42" s="264"/>
      <c r="FQU42" s="264"/>
      <c r="FQV42" s="264"/>
      <c r="FQW42" s="263"/>
      <c r="FQX42" s="264"/>
      <c r="FQY42" s="264"/>
      <c r="FQZ42" s="264"/>
      <c r="FRA42" s="263"/>
      <c r="FRB42" s="264"/>
      <c r="FRC42" s="264"/>
      <c r="FRD42" s="264"/>
      <c r="FRE42" s="263"/>
      <c r="FRF42" s="264"/>
      <c r="FRG42" s="264"/>
      <c r="FRH42" s="264"/>
      <c r="FRI42" s="263"/>
      <c r="FRJ42" s="264"/>
      <c r="FRK42" s="264"/>
      <c r="FRL42" s="264"/>
      <c r="FRM42" s="263"/>
      <c r="FRN42" s="264"/>
      <c r="FRO42" s="264"/>
      <c r="FRP42" s="264"/>
      <c r="FRQ42" s="263"/>
      <c r="FRR42" s="264"/>
      <c r="FRS42" s="264"/>
      <c r="FRT42" s="264"/>
      <c r="FRU42" s="263"/>
      <c r="FRV42" s="264"/>
      <c r="FRW42" s="264"/>
      <c r="FRX42" s="264"/>
      <c r="FRY42" s="263"/>
      <c r="FRZ42" s="264"/>
      <c r="FSA42" s="264"/>
      <c r="FSB42" s="264"/>
      <c r="FSC42" s="263"/>
      <c r="FSD42" s="264"/>
      <c r="FSE42" s="264"/>
      <c r="FSF42" s="264"/>
      <c r="FSG42" s="263"/>
      <c r="FSH42" s="264"/>
      <c r="FSI42" s="264"/>
      <c r="FSJ42" s="264"/>
      <c r="FSK42" s="263"/>
      <c r="FSL42" s="264"/>
      <c r="FSM42" s="264"/>
      <c r="FSN42" s="264"/>
      <c r="FSO42" s="263"/>
      <c r="FSP42" s="264"/>
      <c r="FSQ42" s="264"/>
      <c r="FSR42" s="264"/>
      <c r="FSS42" s="263"/>
      <c r="FST42" s="264"/>
      <c r="FSU42" s="264"/>
      <c r="FSV42" s="264"/>
      <c r="FSW42" s="263"/>
      <c r="FSX42" s="264"/>
      <c r="FSY42" s="264"/>
      <c r="FSZ42" s="264"/>
      <c r="FTA42" s="263"/>
      <c r="FTB42" s="264"/>
      <c r="FTC42" s="264"/>
      <c r="FTD42" s="264"/>
      <c r="FTE42" s="263"/>
      <c r="FTF42" s="264"/>
      <c r="FTG42" s="264"/>
      <c r="FTH42" s="264"/>
      <c r="FTI42" s="263"/>
      <c r="FTJ42" s="264"/>
      <c r="FTK42" s="264"/>
      <c r="FTL42" s="264"/>
      <c r="FTM42" s="263"/>
      <c r="FTN42" s="264"/>
      <c r="FTO42" s="264"/>
      <c r="FTP42" s="264"/>
      <c r="FTQ42" s="263"/>
      <c r="FTR42" s="264"/>
      <c r="FTS42" s="264"/>
      <c r="FTT42" s="264"/>
      <c r="FTU42" s="263"/>
      <c r="FTV42" s="264"/>
      <c r="FTW42" s="264"/>
      <c r="FTX42" s="264"/>
      <c r="FTY42" s="263"/>
      <c r="FTZ42" s="264"/>
      <c r="FUA42" s="264"/>
      <c r="FUB42" s="264"/>
      <c r="FUC42" s="263"/>
      <c r="FUD42" s="264"/>
      <c r="FUE42" s="264"/>
      <c r="FUF42" s="264"/>
      <c r="FUG42" s="263"/>
      <c r="FUH42" s="264"/>
      <c r="FUI42" s="264"/>
      <c r="FUJ42" s="264"/>
      <c r="FUK42" s="263"/>
      <c r="FUL42" s="264"/>
      <c r="FUM42" s="264"/>
      <c r="FUN42" s="264"/>
      <c r="FUO42" s="263"/>
      <c r="FUP42" s="264"/>
      <c r="FUQ42" s="264"/>
      <c r="FUR42" s="264"/>
      <c r="FUS42" s="263"/>
      <c r="FUT42" s="264"/>
      <c r="FUU42" s="264"/>
      <c r="FUV42" s="264"/>
      <c r="FUW42" s="263"/>
      <c r="FUX42" s="264"/>
      <c r="FUY42" s="264"/>
      <c r="FUZ42" s="264"/>
      <c r="FVA42" s="263"/>
      <c r="FVB42" s="264"/>
      <c r="FVC42" s="264"/>
      <c r="FVD42" s="264"/>
      <c r="FVE42" s="263"/>
      <c r="FVF42" s="264"/>
      <c r="FVG42" s="264"/>
      <c r="FVH42" s="264"/>
      <c r="FVI42" s="263"/>
      <c r="FVJ42" s="264"/>
      <c r="FVK42" s="264"/>
      <c r="FVL42" s="264"/>
      <c r="FVM42" s="263"/>
      <c r="FVN42" s="264"/>
      <c r="FVO42" s="264"/>
      <c r="FVP42" s="264"/>
      <c r="FVQ42" s="263"/>
      <c r="FVR42" s="264"/>
      <c r="FVS42" s="264"/>
      <c r="FVT42" s="264"/>
      <c r="FVU42" s="263"/>
      <c r="FVV42" s="264"/>
      <c r="FVW42" s="264"/>
      <c r="FVX42" s="264"/>
      <c r="FVY42" s="263"/>
      <c r="FVZ42" s="264"/>
      <c r="FWA42" s="264"/>
      <c r="FWB42" s="264"/>
      <c r="FWC42" s="263"/>
      <c r="FWD42" s="264"/>
      <c r="FWE42" s="264"/>
      <c r="FWF42" s="264"/>
      <c r="FWG42" s="263"/>
      <c r="FWH42" s="264"/>
      <c r="FWI42" s="264"/>
      <c r="FWJ42" s="264"/>
      <c r="FWK42" s="263"/>
      <c r="FWL42" s="264"/>
      <c r="FWM42" s="264"/>
      <c r="FWN42" s="264"/>
      <c r="FWO42" s="263"/>
      <c r="FWP42" s="264"/>
      <c r="FWQ42" s="264"/>
      <c r="FWR42" s="264"/>
      <c r="FWS42" s="263"/>
      <c r="FWT42" s="264"/>
      <c r="FWU42" s="264"/>
      <c r="FWV42" s="264"/>
      <c r="FWW42" s="263"/>
      <c r="FWX42" s="264"/>
      <c r="FWY42" s="264"/>
      <c r="FWZ42" s="264"/>
      <c r="FXA42" s="263"/>
      <c r="FXB42" s="264"/>
      <c r="FXC42" s="264"/>
      <c r="FXD42" s="264"/>
      <c r="FXE42" s="263"/>
      <c r="FXF42" s="264"/>
      <c r="FXG42" s="264"/>
      <c r="FXH42" s="264"/>
      <c r="FXI42" s="263"/>
      <c r="FXJ42" s="264"/>
      <c r="FXK42" s="264"/>
      <c r="FXL42" s="264"/>
      <c r="FXM42" s="263"/>
      <c r="FXN42" s="264"/>
      <c r="FXO42" s="264"/>
      <c r="FXP42" s="264"/>
      <c r="FXQ42" s="263"/>
      <c r="FXR42" s="264"/>
      <c r="FXS42" s="264"/>
      <c r="FXT42" s="264"/>
      <c r="FXU42" s="263"/>
      <c r="FXV42" s="264"/>
      <c r="FXW42" s="264"/>
      <c r="FXX42" s="264"/>
      <c r="FXY42" s="263"/>
      <c r="FXZ42" s="264"/>
      <c r="FYA42" s="264"/>
      <c r="FYB42" s="264"/>
      <c r="FYC42" s="263"/>
      <c r="FYD42" s="264"/>
      <c r="FYE42" s="264"/>
      <c r="FYF42" s="264"/>
      <c r="FYG42" s="263"/>
      <c r="FYH42" s="264"/>
      <c r="FYI42" s="264"/>
      <c r="FYJ42" s="264"/>
      <c r="FYK42" s="263"/>
      <c r="FYL42" s="264"/>
      <c r="FYM42" s="264"/>
      <c r="FYN42" s="264"/>
      <c r="FYO42" s="263"/>
      <c r="FYP42" s="264"/>
      <c r="FYQ42" s="264"/>
      <c r="FYR42" s="264"/>
      <c r="FYS42" s="263"/>
      <c r="FYT42" s="264"/>
      <c r="FYU42" s="264"/>
      <c r="FYV42" s="264"/>
      <c r="FYW42" s="263"/>
      <c r="FYX42" s="264"/>
      <c r="FYY42" s="264"/>
      <c r="FYZ42" s="264"/>
      <c r="FZA42" s="263"/>
      <c r="FZB42" s="264"/>
      <c r="FZC42" s="264"/>
      <c r="FZD42" s="264"/>
      <c r="FZE42" s="263"/>
      <c r="FZF42" s="264"/>
      <c r="FZG42" s="264"/>
      <c r="FZH42" s="264"/>
      <c r="FZI42" s="263"/>
      <c r="FZJ42" s="264"/>
      <c r="FZK42" s="264"/>
      <c r="FZL42" s="264"/>
      <c r="FZM42" s="263"/>
      <c r="FZN42" s="264"/>
      <c r="FZO42" s="264"/>
      <c r="FZP42" s="264"/>
      <c r="FZQ42" s="263"/>
      <c r="FZR42" s="264"/>
      <c r="FZS42" s="264"/>
      <c r="FZT42" s="264"/>
      <c r="FZU42" s="263"/>
      <c r="FZV42" s="264"/>
      <c r="FZW42" s="264"/>
      <c r="FZX42" s="264"/>
      <c r="FZY42" s="263"/>
      <c r="FZZ42" s="264"/>
      <c r="GAA42" s="264"/>
      <c r="GAB42" s="264"/>
      <c r="GAC42" s="263"/>
      <c r="GAD42" s="264"/>
      <c r="GAE42" s="264"/>
      <c r="GAF42" s="264"/>
      <c r="GAG42" s="263"/>
      <c r="GAH42" s="264"/>
      <c r="GAI42" s="264"/>
      <c r="GAJ42" s="264"/>
      <c r="GAK42" s="263"/>
      <c r="GAL42" s="264"/>
      <c r="GAM42" s="264"/>
      <c r="GAN42" s="264"/>
      <c r="GAO42" s="263"/>
      <c r="GAP42" s="264"/>
      <c r="GAQ42" s="264"/>
      <c r="GAR42" s="264"/>
      <c r="GAS42" s="263"/>
      <c r="GAT42" s="264"/>
      <c r="GAU42" s="264"/>
      <c r="GAV42" s="264"/>
      <c r="GAW42" s="263"/>
      <c r="GAX42" s="264"/>
      <c r="GAY42" s="264"/>
      <c r="GAZ42" s="264"/>
      <c r="GBA42" s="263"/>
      <c r="GBB42" s="264"/>
      <c r="GBC42" s="264"/>
      <c r="GBD42" s="264"/>
      <c r="GBE42" s="263"/>
      <c r="GBF42" s="264"/>
      <c r="GBG42" s="264"/>
      <c r="GBH42" s="264"/>
      <c r="GBI42" s="263"/>
      <c r="GBJ42" s="264"/>
      <c r="GBK42" s="264"/>
      <c r="GBL42" s="264"/>
      <c r="GBM42" s="263"/>
      <c r="GBN42" s="264"/>
      <c r="GBO42" s="264"/>
      <c r="GBP42" s="264"/>
      <c r="GBQ42" s="263"/>
      <c r="GBR42" s="264"/>
      <c r="GBS42" s="264"/>
      <c r="GBT42" s="264"/>
      <c r="GBU42" s="263"/>
      <c r="GBV42" s="264"/>
      <c r="GBW42" s="264"/>
      <c r="GBX42" s="264"/>
      <c r="GBY42" s="263"/>
      <c r="GBZ42" s="264"/>
      <c r="GCA42" s="264"/>
      <c r="GCB42" s="264"/>
      <c r="GCC42" s="263"/>
      <c r="GCD42" s="264"/>
      <c r="GCE42" s="264"/>
      <c r="GCF42" s="264"/>
      <c r="GCG42" s="263"/>
      <c r="GCH42" s="264"/>
      <c r="GCI42" s="264"/>
      <c r="GCJ42" s="264"/>
      <c r="GCK42" s="263"/>
      <c r="GCL42" s="264"/>
      <c r="GCM42" s="264"/>
      <c r="GCN42" s="264"/>
      <c r="GCO42" s="263"/>
      <c r="GCP42" s="264"/>
      <c r="GCQ42" s="264"/>
      <c r="GCR42" s="264"/>
      <c r="GCS42" s="263"/>
      <c r="GCT42" s="264"/>
      <c r="GCU42" s="264"/>
      <c r="GCV42" s="264"/>
      <c r="GCW42" s="263"/>
      <c r="GCX42" s="264"/>
      <c r="GCY42" s="264"/>
      <c r="GCZ42" s="264"/>
      <c r="GDA42" s="263"/>
      <c r="GDB42" s="264"/>
      <c r="GDC42" s="264"/>
      <c r="GDD42" s="264"/>
      <c r="GDE42" s="263"/>
      <c r="GDF42" s="264"/>
      <c r="GDG42" s="264"/>
      <c r="GDH42" s="264"/>
      <c r="GDI42" s="263"/>
      <c r="GDJ42" s="264"/>
      <c r="GDK42" s="264"/>
      <c r="GDL42" s="264"/>
      <c r="GDM42" s="263"/>
      <c r="GDN42" s="264"/>
      <c r="GDO42" s="264"/>
      <c r="GDP42" s="264"/>
      <c r="GDQ42" s="263"/>
      <c r="GDR42" s="264"/>
      <c r="GDS42" s="264"/>
      <c r="GDT42" s="264"/>
      <c r="GDU42" s="263"/>
      <c r="GDV42" s="264"/>
      <c r="GDW42" s="264"/>
      <c r="GDX42" s="264"/>
      <c r="GDY42" s="263"/>
      <c r="GDZ42" s="264"/>
      <c r="GEA42" s="264"/>
      <c r="GEB42" s="264"/>
      <c r="GEC42" s="263"/>
      <c r="GED42" s="264"/>
      <c r="GEE42" s="264"/>
      <c r="GEF42" s="264"/>
      <c r="GEG42" s="263"/>
      <c r="GEH42" s="264"/>
      <c r="GEI42" s="264"/>
      <c r="GEJ42" s="264"/>
      <c r="GEK42" s="263"/>
      <c r="GEL42" s="264"/>
      <c r="GEM42" s="264"/>
      <c r="GEN42" s="264"/>
      <c r="GEO42" s="263"/>
      <c r="GEP42" s="264"/>
      <c r="GEQ42" s="264"/>
      <c r="GER42" s="264"/>
      <c r="GES42" s="263"/>
      <c r="GET42" s="264"/>
      <c r="GEU42" s="264"/>
      <c r="GEV42" s="264"/>
      <c r="GEW42" s="263"/>
      <c r="GEX42" s="264"/>
      <c r="GEY42" s="264"/>
      <c r="GEZ42" s="264"/>
      <c r="GFA42" s="263"/>
      <c r="GFB42" s="264"/>
      <c r="GFC42" s="264"/>
      <c r="GFD42" s="264"/>
      <c r="GFE42" s="263"/>
      <c r="GFF42" s="264"/>
      <c r="GFG42" s="264"/>
      <c r="GFH42" s="264"/>
      <c r="GFI42" s="263"/>
      <c r="GFJ42" s="264"/>
      <c r="GFK42" s="264"/>
      <c r="GFL42" s="264"/>
      <c r="GFM42" s="263"/>
      <c r="GFN42" s="264"/>
      <c r="GFO42" s="264"/>
      <c r="GFP42" s="264"/>
      <c r="GFQ42" s="263"/>
      <c r="GFR42" s="264"/>
      <c r="GFS42" s="264"/>
      <c r="GFT42" s="264"/>
      <c r="GFU42" s="263"/>
      <c r="GFV42" s="264"/>
      <c r="GFW42" s="264"/>
      <c r="GFX42" s="264"/>
      <c r="GFY42" s="263"/>
      <c r="GFZ42" s="264"/>
      <c r="GGA42" s="264"/>
      <c r="GGB42" s="264"/>
      <c r="GGC42" s="263"/>
      <c r="GGD42" s="264"/>
      <c r="GGE42" s="264"/>
      <c r="GGF42" s="264"/>
      <c r="GGG42" s="263"/>
      <c r="GGH42" s="264"/>
      <c r="GGI42" s="264"/>
      <c r="GGJ42" s="264"/>
      <c r="GGK42" s="263"/>
      <c r="GGL42" s="264"/>
      <c r="GGM42" s="264"/>
      <c r="GGN42" s="264"/>
      <c r="GGO42" s="263"/>
      <c r="GGP42" s="264"/>
      <c r="GGQ42" s="264"/>
      <c r="GGR42" s="264"/>
      <c r="GGS42" s="263"/>
      <c r="GGT42" s="264"/>
      <c r="GGU42" s="264"/>
      <c r="GGV42" s="264"/>
      <c r="GGW42" s="263"/>
      <c r="GGX42" s="264"/>
      <c r="GGY42" s="264"/>
      <c r="GGZ42" s="264"/>
      <c r="GHA42" s="263"/>
      <c r="GHB42" s="264"/>
      <c r="GHC42" s="264"/>
      <c r="GHD42" s="264"/>
      <c r="GHE42" s="263"/>
      <c r="GHF42" s="264"/>
      <c r="GHG42" s="264"/>
      <c r="GHH42" s="264"/>
      <c r="GHI42" s="263"/>
      <c r="GHJ42" s="264"/>
      <c r="GHK42" s="264"/>
      <c r="GHL42" s="264"/>
      <c r="GHM42" s="263"/>
      <c r="GHN42" s="264"/>
      <c r="GHO42" s="264"/>
      <c r="GHP42" s="264"/>
      <c r="GHQ42" s="263"/>
      <c r="GHR42" s="264"/>
      <c r="GHS42" s="264"/>
      <c r="GHT42" s="264"/>
      <c r="GHU42" s="263"/>
      <c r="GHV42" s="264"/>
      <c r="GHW42" s="264"/>
      <c r="GHX42" s="264"/>
      <c r="GHY42" s="263"/>
      <c r="GHZ42" s="264"/>
      <c r="GIA42" s="264"/>
      <c r="GIB42" s="264"/>
      <c r="GIC42" s="263"/>
      <c r="GID42" s="264"/>
      <c r="GIE42" s="264"/>
      <c r="GIF42" s="264"/>
      <c r="GIG42" s="263"/>
      <c r="GIH42" s="264"/>
      <c r="GII42" s="264"/>
      <c r="GIJ42" s="264"/>
      <c r="GIK42" s="263"/>
      <c r="GIL42" s="264"/>
      <c r="GIM42" s="264"/>
      <c r="GIN42" s="264"/>
      <c r="GIO42" s="263"/>
      <c r="GIP42" s="264"/>
      <c r="GIQ42" s="264"/>
      <c r="GIR42" s="264"/>
      <c r="GIS42" s="263"/>
      <c r="GIT42" s="264"/>
      <c r="GIU42" s="264"/>
      <c r="GIV42" s="264"/>
      <c r="GIW42" s="263"/>
      <c r="GIX42" s="264"/>
      <c r="GIY42" s="264"/>
      <c r="GIZ42" s="264"/>
      <c r="GJA42" s="263"/>
      <c r="GJB42" s="264"/>
      <c r="GJC42" s="264"/>
      <c r="GJD42" s="264"/>
      <c r="GJE42" s="263"/>
      <c r="GJF42" s="264"/>
      <c r="GJG42" s="264"/>
      <c r="GJH42" s="264"/>
      <c r="GJI42" s="263"/>
      <c r="GJJ42" s="264"/>
      <c r="GJK42" s="264"/>
      <c r="GJL42" s="264"/>
      <c r="GJM42" s="263"/>
      <c r="GJN42" s="264"/>
      <c r="GJO42" s="264"/>
      <c r="GJP42" s="264"/>
      <c r="GJQ42" s="263"/>
      <c r="GJR42" s="264"/>
      <c r="GJS42" s="264"/>
      <c r="GJT42" s="264"/>
      <c r="GJU42" s="263"/>
      <c r="GJV42" s="264"/>
      <c r="GJW42" s="264"/>
      <c r="GJX42" s="264"/>
      <c r="GJY42" s="263"/>
      <c r="GJZ42" s="264"/>
      <c r="GKA42" s="264"/>
      <c r="GKB42" s="264"/>
      <c r="GKC42" s="263"/>
      <c r="GKD42" s="264"/>
      <c r="GKE42" s="264"/>
      <c r="GKF42" s="264"/>
      <c r="GKG42" s="263"/>
      <c r="GKH42" s="264"/>
      <c r="GKI42" s="264"/>
      <c r="GKJ42" s="264"/>
      <c r="GKK42" s="263"/>
      <c r="GKL42" s="264"/>
      <c r="GKM42" s="264"/>
      <c r="GKN42" s="264"/>
      <c r="GKO42" s="263"/>
      <c r="GKP42" s="264"/>
      <c r="GKQ42" s="264"/>
      <c r="GKR42" s="264"/>
      <c r="GKS42" s="263"/>
      <c r="GKT42" s="264"/>
      <c r="GKU42" s="264"/>
      <c r="GKV42" s="264"/>
      <c r="GKW42" s="263"/>
      <c r="GKX42" s="264"/>
      <c r="GKY42" s="264"/>
      <c r="GKZ42" s="264"/>
      <c r="GLA42" s="263"/>
      <c r="GLB42" s="264"/>
      <c r="GLC42" s="264"/>
      <c r="GLD42" s="264"/>
      <c r="GLE42" s="263"/>
      <c r="GLF42" s="264"/>
      <c r="GLG42" s="264"/>
      <c r="GLH42" s="264"/>
      <c r="GLI42" s="263"/>
      <c r="GLJ42" s="264"/>
      <c r="GLK42" s="264"/>
      <c r="GLL42" s="264"/>
      <c r="GLM42" s="263"/>
      <c r="GLN42" s="264"/>
      <c r="GLO42" s="264"/>
      <c r="GLP42" s="264"/>
      <c r="GLQ42" s="263"/>
      <c r="GLR42" s="264"/>
      <c r="GLS42" s="264"/>
      <c r="GLT42" s="264"/>
      <c r="GLU42" s="263"/>
      <c r="GLV42" s="264"/>
      <c r="GLW42" s="264"/>
      <c r="GLX42" s="264"/>
      <c r="GLY42" s="263"/>
      <c r="GLZ42" s="264"/>
      <c r="GMA42" s="264"/>
      <c r="GMB42" s="264"/>
      <c r="GMC42" s="263"/>
      <c r="GMD42" s="264"/>
      <c r="GME42" s="264"/>
      <c r="GMF42" s="264"/>
      <c r="GMG42" s="263"/>
      <c r="GMH42" s="264"/>
      <c r="GMI42" s="264"/>
      <c r="GMJ42" s="264"/>
      <c r="GMK42" s="263"/>
      <c r="GML42" s="264"/>
      <c r="GMM42" s="264"/>
      <c r="GMN42" s="264"/>
      <c r="GMO42" s="263"/>
      <c r="GMP42" s="264"/>
      <c r="GMQ42" s="264"/>
      <c r="GMR42" s="264"/>
      <c r="GMS42" s="263"/>
      <c r="GMT42" s="264"/>
      <c r="GMU42" s="264"/>
      <c r="GMV42" s="264"/>
      <c r="GMW42" s="263"/>
      <c r="GMX42" s="264"/>
      <c r="GMY42" s="264"/>
      <c r="GMZ42" s="264"/>
      <c r="GNA42" s="263"/>
      <c r="GNB42" s="264"/>
      <c r="GNC42" s="264"/>
      <c r="GND42" s="264"/>
      <c r="GNE42" s="263"/>
      <c r="GNF42" s="264"/>
      <c r="GNG42" s="264"/>
      <c r="GNH42" s="264"/>
      <c r="GNI42" s="263"/>
      <c r="GNJ42" s="264"/>
      <c r="GNK42" s="264"/>
      <c r="GNL42" s="264"/>
      <c r="GNM42" s="263"/>
      <c r="GNN42" s="264"/>
      <c r="GNO42" s="264"/>
      <c r="GNP42" s="264"/>
      <c r="GNQ42" s="263"/>
      <c r="GNR42" s="264"/>
      <c r="GNS42" s="264"/>
      <c r="GNT42" s="264"/>
      <c r="GNU42" s="263"/>
      <c r="GNV42" s="264"/>
      <c r="GNW42" s="264"/>
      <c r="GNX42" s="264"/>
      <c r="GNY42" s="263"/>
      <c r="GNZ42" s="264"/>
      <c r="GOA42" s="264"/>
      <c r="GOB42" s="264"/>
      <c r="GOC42" s="263"/>
      <c r="GOD42" s="264"/>
      <c r="GOE42" s="264"/>
      <c r="GOF42" s="264"/>
      <c r="GOG42" s="263"/>
      <c r="GOH42" s="264"/>
      <c r="GOI42" s="264"/>
      <c r="GOJ42" s="264"/>
      <c r="GOK42" s="263"/>
      <c r="GOL42" s="264"/>
      <c r="GOM42" s="264"/>
      <c r="GON42" s="264"/>
      <c r="GOO42" s="263"/>
      <c r="GOP42" s="264"/>
      <c r="GOQ42" s="264"/>
      <c r="GOR42" s="264"/>
      <c r="GOS42" s="263"/>
      <c r="GOT42" s="264"/>
      <c r="GOU42" s="264"/>
      <c r="GOV42" s="264"/>
      <c r="GOW42" s="263"/>
      <c r="GOX42" s="264"/>
      <c r="GOY42" s="264"/>
      <c r="GOZ42" s="264"/>
      <c r="GPA42" s="263"/>
      <c r="GPB42" s="264"/>
      <c r="GPC42" s="264"/>
      <c r="GPD42" s="264"/>
      <c r="GPE42" s="263"/>
      <c r="GPF42" s="264"/>
      <c r="GPG42" s="264"/>
      <c r="GPH42" s="264"/>
      <c r="GPI42" s="263"/>
      <c r="GPJ42" s="264"/>
      <c r="GPK42" s="264"/>
      <c r="GPL42" s="264"/>
      <c r="GPM42" s="263"/>
      <c r="GPN42" s="264"/>
      <c r="GPO42" s="264"/>
      <c r="GPP42" s="264"/>
      <c r="GPQ42" s="263"/>
      <c r="GPR42" s="264"/>
      <c r="GPS42" s="264"/>
      <c r="GPT42" s="264"/>
      <c r="GPU42" s="263"/>
      <c r="GPV42" s="264"/>
      <c r="GPW42" s="264"/>
      <c r="GPX42" s="264"/>
      <c r="GPY42" s="263"/>
      <c r="GPZ42" s="264"/>
      <c r="GQA42" s="264"/>
      <c r="GQB42" s="264"/>
      <c r="GQC42" s="263"/>
      <c r="GQD42" s="264"/>
      <c r="GQE42" s="264"/>
      <c r="GQF42" s="264"/>
      <c r="GQG42" s="263"/>
      <c r="GQH42" s="264"/>
      <c r="GQI42" s="264"/>
      <c r="GQJ42" s="264"/>
      <c r="GQK42" s="263"/>
      <c r="GQL42" s="264"/>
      <c r="GQM42" s="264"/>
      <c r="GQN42" s="264"/>
      <c r="GQO42" s="263"/>
      <c r="GQP42" s="264"/>
      <c r="GQQ42" s="264"/>
      <c r="GQR42" s="264"/>
      <c r="GQS42" s="263"/>
      <c r="GQT42" s="264"/>
      <c r="GQU42" s="264"/>
      <c r="GQV42" s="264"/>
      <c r="GQW42" s="263"/>
      <c r="GQX42" s="264"/>
      <c r="GQY42" s="264"/>
      <c r="GQZ42" s="264"/>
      <c r="GRA42" s="263"/>
      <c r="GRB42" s="264"/>
      <c r="GRC42" s="264"/>
      <c r="GRD42" s="264"/>
      <c r="GRE42" s="263"/>
      <c r="GRF42" s="264"/>
      <c r="GRG42" s="264"/>
      <c r="GRH42" s="264"/>
      <c r="GRI42" s="263"/>
      <c r="GRJ42" s="264"/>
      <c r="GRK42" s="264"/>
      <c r="GRL42" s="264"/>
      <c r="GRM42" s="263"/>
      <c r="GRN42" s="264"/>
      <c r="GRO42" s="264"/>
      <c r="GRP42" s="264"/>
      <c r="GRQ42" s="263"/>
      <c r="GRR42" s="264"/>
      <c r="GRS42" s="264"/>
      <c r="GRT42" s="264"/>
      <c r="GRU42" s="263"/>
      <c r="GRV42" s="264"/>
      <c r="GRW42" s="264"/>
      <c r="GRX42" s="264"/>
      <c r="GRY42" s="263"/>
      <c r="GRZ42" s="264"/>
      <c r="GSA42" s="264"/>
      <c r="GSB42" s="264"/>
      <c r="GSC42" s="263"/>
      <c r="GSD42" s="264"/>
      <c r="GSE42" s="264"/>
      <c r="GSF42" s="264"/>
      <c r="GSG42" s="263"/>
      <c r="GSH42" s="264"/>
      <c r="GSI42" s="264"/>
      <c r="GSJ42" s="264"/>
      <c r="GSK42" s="263"/>
      <c r="GSL42" s="264"/>
      <c r="GSM42" s="264"/>
      <c r="GSN42" s="264"/>
      <c r="GSO42" s="263"/>
      <c r="GSP42" s="264"/>
      <c r="GSQ42" s="264"/>
      <c r="GSR42" s="264"/>
      <c r="GSS42" s="263"/>
      <c r="GST42" s="264"/>
      <c r="GSU42" s="264"/>
      <c r="GSV42" s="264"/>
      <c r="GSW42" s="263"/>
      <c r="GSX42" s="264"/>
      <c r="GSY42" s="264"/>
      <c r="GSZ42" s="264"/>
      <c r="GTA42" s="263"/>
      <c r="GTB42" s="264"/>
      <c r="GTC42" s="264"/>
      <c r="GTD42" s="264"/>
      <c r="GTE42" s="263"/>
      <c r="GTF42" s="264"/>
      <c r="GTG42" s="264"/>
      <c r="GTH42" s="264"/>
      <c r="GTI42" s="263"/>
      <c r="GTJ42" s="264"/>
      <c r="GTK42" s="264"/>
      <c r="GTL42" s="264"/>
      <c r="GTM42" s="263"/>
      <c r="GTN42" s="264"/>
      <c r="GTO42" s="264"/>
      <c r="GTP42" s="264"/>
      <c r="GTQ42" s="263"/>
      <c r="GTR42" s="264"/>
      <c r="GTS42" s="264"/>
      <c r="GTT42" s="264"/>
      <c r="GTU42" s="263"/>
      <c r="GTV42" s="264"/>
      <c r="GTW42" s="264"/>
      <c r="GTX42" s="264"/>
      <c r="GTY42" s="263"/>
      <c r="GTZ42" s="264"/>
      <c r="GUA42" s="264"/>
      <c r="GUB42" s="264"/>
      <c r="GUC42" s="263"/>
      <c r="GUD42" s="264"/>
      <c r="GUE42" s="264"/>
      <c r="GUF42" s="264"/>
      <c r="GUG42" s="263"/>
      <c r="GUH42" s="264"/>
      <c r="GUI42" s="264"/>
      <c r="GUJ42" s="264"/>
      <c r="GUK42" s="263"/>
      <c r="GUL42" s="264"/>
      <c r="GUM42" s="264"/>
      <c r="GUN42" s="264"/>
      <c r="GUO42" s="263"/>
      <c r="GUP42" s="264"/>
      <c r="GUQ42" s="264"/>
      <c r="GUR42" s="264"/>
      <c r="GUS42" s="263"/>
      <c r="GUT42" s="264"/>
      <c r="GUU42" s="264"/>
      <c r="GUV42" s="264"/>
      <c r="GUW42" s="263"/>
      <c r="GUX42" s="264"/>
      <c r="GUY42" s="264"/>
      <c r="GUZ42" s="264"/>
      <c r="GVA42" s="263"/>
      <c r="GVB42" s="264"/>
      <c r="GVC42" s="264"/>
      <c r="GVD42" s="264"/>
      <c r="GVE42" s="263"/>
      <c r="GVF42" s="264"/>
      <c r="GVG42" s="264"/>
      <c r="GVH42" s="264"/>
      <c r="GVI42" s="263"/>
      <c r="GVJ42" s="264"/>
      <c r="GVK42" s="264"/>
      <c r="GVL42" s="264"/>
      <c r="GVM42" s="263"/>
      <c r="GVN42" s="264"/>
      <c r="GVO42" s="264"/>
      <c r="GVP42" s="264"/>
      <c r="GVQ42" s="263"/>
      <c r="GVR42" s="264"/>
      <c r="GVS42" s="264"/>
      <c r="GVT42" s="264"/>
      <c r="GVU42" s="263"/>
      <c r="GVV42" s="264"/>
      <c r="GVW42" s="264"/>
      <c r="GVX42" s="264"/>
      <c r="GVY42" s="263"/>
      <c r="GVZ42" s="264"/>
      <c r="GWA42" s="264"/>
      <c r="GWB42" s="264"/>
      <c r="GWC42" s="263"/>
      <c r="GWD42" s="264"/>
      <c r="GWE42" s="264"/>
      <c r="GWF42" s="264"/>
      <c r="GWG42" s="263"/>
      <c r="GWH42" s="264"/>
      <c r="GWI42" s="264"/>
      <c r="GWJ42" s="264"/>
      <c r="GWK42" s="263"/>
      <c r="GWL42" s="264"/>
      <c r="GWM42" s="264"/>
      <c r="GWN42" s="264"/>
      <c r="GWO42" s="263"/>
      <c r="GWP42" s="264"/>
      <c r="GWQ42" s="264"/>
      <c r="GWR42" s="264"/>
      <c r="GWS42" s="263"/>
      <c r="GWT42" s="264"/>
      <c r="GWU42" s="264"/>
      <c r="GWV42" s="264"/>
      <c r="GWW42" s="263"/>
      <c r="GWX42" s="264"/>
      <c r="GWY42" s="264"/>
      <c r="GWZ42" s="264"/>
      <c r="GXA42" s="263"/>
      <c r="GXB42" s="264"/>
      <c r="GXC42" s="264"/>
      <c r="GXD42" s="264"/>
      <c r="GXE42" s="263"/>
      <c r="GXF42" s="264"/>
      <c r="GXG42" s="264"/>
      <c r="GXH42" s="264"/>
      <c r="GXI42" s="263"/>
      <c r="GXJ42" s="264"/>
      <c r="GXK42" s="264"/>
      <c r="GXL42" s="264"/>
      <c r="GXM42" s="263"/>
      <c r="GXN42" s="264"/>
      <c r="GXO42" s="264"/>
      <c r="GXP42" s="264"/>
      <c r="GXQ42" s="263"/>
      <c r="GXR42" s="264"/>
      <c r="GXS42" s="264"/>
      <c r="GXT42" s="264"/>
      <c r="GXU42" s="263"/>
      <c r="GXV42" s="264"/>
      <c r="GXW42" s="264"/>
      <c r="GXX42" s="264"/>
      <c r="GXY42" s="263"/>
      <c r="GXZ42" s="264"/>
      <c r="GYA42" s="264"/>
      <c r="GYB42" s="264"/>
      <c r="GYC42" s="263"/>
      <c r="GYD42" s="264"/>
      <c r="GYE42" s="264"/>
      <c r="GYF42" s="264"/>
      <c r="GYG42" s="263"/>
      <c r="GYH42" s="264"/>
      <c r="GYI42" s="264"/>
      <c r="GYJ42" s="264"/>
      <c r="GYK42" s="263"/>
      <c r="GYL42" s="264"/>
      <c r="GYM42" s="264"/>
      <c r="GYN42" s="264"/>
      <c r="GYO42" s="263"/>
      <c r="GYP42" s="264"/>
      <c r="GYQ42" s="264"/>
      <c r="GYR42" s="264"/>
      <c r="GYS42" s="263"/>
      <c r="GYT42" s="264"/>
      <c r="GYU42" s="264"/>
      <c r="GYV42" s="264"/>
      <c r="GYW42" s="263"/>
      <c r="GYX42" s="264"/>
      <c r="GYY42" s="264"/>
      <c r="GYZ42" s="264"/>
      <c r="GZA42" s="263"/>
      <c r="GZB42" s="264"/>
      <c r="GZC42" s="264"/>
      <c r="GZD42" s="264"/>
      <c r="GZE42" s="263"/>
      <c r="GZF42" s="264"/>
      <c r="GZG42" s="264"/>
      <c r="GZH42" s="264"/>
      <c r="GZI42" s="263"/>
      <c r="GZJ42" s="264"/>
      <c r="GZK42" s="264"/>
      <c r="GZL42" s="264"/>
      <c r="GZM42" s="263"/>
      <c r="GZN42" s="264"/>
      <c r="GZO42" s="264"/>
      <c r="GZP42" s="264"/>
      <c r="GZQ42" s="263"/>
      <c r="GZR42" s="264"/>
      <c r="GZS42" s="264"/>
      <c r="GZT42" s="264"/>
      <c r="GZU42" s="263"/>
      <c r="GZV42" s="264"/>
      <c r="GZW42" s="264"/>
      <c r="GZX42" s="264"/>
      <c r="GZY42" s="263"/>
      <c r="GZZ42" s="264"/>
      <c r="HAA42" s="264"/>
      <c r="HAB42" s="264"/>
      <c r="HAC42" s="263"/>
      <c r="HAD42" s="264"/>
      <c r="HAE42" s="264"/>
      <c r="HAF42" s="264"/>
      <c r="HAG42" s="263"/>
      <c r="HAH42" s="264"/>
      <c r="HAI42" s="264"/>
      <c r="HAJ42" s="264"/>
      <c r="HAK42" s="263"/>
      <c r="HAL42" s="264"/>
      <c r="HAM42" s="264"/>
      <c r="HAN42" s="264"/>
      <c r="HAO42" s="263"/>
      <c r="HAP42" s="264"/>
      <c r="HAQ42" s="264"/>
      <c r="HAR42" s="264"/>
      <c r="HAS42" s="263"/>
      <c r="HAT42" s="264"/>
      <c r="HAU42" s="264"/>
      <c r="HAV42" s="264"/>
      <c r="HAW42" s="263"/>
      <c r="HAX42" s="264"/>
      <c r="HAY42" s="264"/>
      <c r="HAZ42" s="264"/>
      <c r="HBA42" s="263"/>
      <c r="HBB42" s="264"/>
      <c r="HBC42" s="264"/>
      <c r="HBD42" s="264"/>
      <c r="HBE42" s="263"/>
      <c r="HBF42" s="264"/>
      <c r="HBG42" s="264"/>
      <c r="HBH42" s="264"/>
      <c r="HBI42" s="263"/>
      <c r="HBJ42" s="264"/>
      <c r="HBK42" s="264"/>
      <c r="HBL42" s="264"/>
      <c r="HBM42" s="263"/>
      <c r="HBN42" s="264"/>
      <c r="HBO42" s="264"/>
      <c r="HBP42" s="264"/>
      <c r="HBQ42" s="263"/>
      <c r="HBR42" s="264"/>
      <c r="HBS42" s="264"/>
      <c r="HBT42" s="264"/>
      <c r="HBU42" s="263"/>
      <c r="HBV42" s="264"/>
      <c r="HBW42" s="264"/>
      <c r="HBX42" s="264"/>
      <c r="HBY42" s="263"/>
      <c r="HBZ42" s="264"/>
      <c r="HCA42" s="264"/>
      <c r="HCB42" s="264"/>
      <c r="HCC42" s="263"/>
      <c r="HCD42" s="264"/>
      <c r="HCE42" s="264"/>
      <c r="HCF42" s="264"/>
      <c r="HCG42" s="263"/>
      <c r="HCH42" s="264"/>
      <c r="HCI42" s="264"/>
      <c r="HCJ42" s="264"/>
      <c r="HCK42" s="263"/>
      <c r="HCL42" s="264"/>
      <c r="HCM42" s="264"/>
      <c r="HCN42" s="264"/>
      <c r="HCO42" s="263"/>
      <c r="HCP42" s="264"/>
      <c r="HCQ42" s="264"/>
      <c r="HCR42" s="264"/>
      <c r="HCS42" s="263"/>
      <c r="HCT42" s="264"/>
      <c r="HCU42" s="264"/>
      <c r="HCV42" s="264"/>
      <c r="HCW42" s="263"/>
      <c r="HCX42" s="264"/>
      <c r="HCY42" s="264"/>
      <c r="HCZ42" s="264"/>
      <c r="HDA42" s="263"/>
      <c r="HDB42" s="264"/>
      <c r="HDC42" s="264"/>
      <c r="HDD42" s="264"/>
      <c r="HDE42" s="263"/>
      <c r="HDF42" s="264"/>
      <c r="HDG42" s="264"/>
      <c r="HDH42" s="264"/>
      <c r="HDI42" s="263"/>
      <c r="HDJ42" s="264"/>
      <c r="HDK42" s="264"/>
      <c r="HDL42" s="264"/>
      <c r="HDM42" s="263"/>
      <c r="HDN42" s="264"/>
      <c r="HDO42" s="264"/>
      <c r="HDP42" s="264"/>
      <c r="HDQ42" s="263"/>
      <c r="HDR42" s="264"/>
      <c r="HDS42" s="264"/>
      <c r="HDT42" s="264"/>
      <c r="HDU42" s="263"/>
      <c r="HDV42" s="264"/>
      <c r="HDW42" s="264"/>
      <c r="HDX42" s="264"/>
      <c r="HDY42" s="263"/>
      <c r="HDZ42" s="264"/>
      <c r="HEA42" s="264"/>
      <c r="HEB42" s="264"/>
      <c r="HEC42" s="263"/>
      <c r="HED42" s="264"/>
      <c r="HEE42" s="264"/>
      <c r="HEF42" s="264"/>
      <c r="HEG42" s="263"/>
      <c r="HEH42" s="264"/>
      <c r="HEI42" s="264"/>
      <c r="HEJ42" s="264"/>
      <c r="HEK42" s="263"/>
      <c r="HEL42" s="264"/>
      <c r="HEM42" s="264"/>
      <c r="HEN42" s="264"/>
      <c r="HEO42" s="263"/>
      <c r="HEP42" s="264"/>
      <c r="HEQ42" s="264"/>
      <c r="HER42" s="264"/>
      <c r="HES42" s="263"/>
      <c r="HET42" s="264"/>
      <c r="HEU42" s="264"/>
      <c r="HEV42" s="264"/>
      <c r="HEW42" s="263"/>
      <c r="HEX42" s="264"/>
      <c r="HEY42" s="264"/>
      <c r="HEZ42" s="264"/>
      <c r="HFA42" s="263"/>
      <c r="HFB42" s="264"/>
      <c r="HFC42" s="264"/>
      <c r="HFD42" s="264"/>
      <c r="HFE42" s="263"/>
      <c r="HFF42" s="264"/>
      <c r="HFG42" s="264"/>
      <c r="HFH42" s="264"/>
      <c r="HFI42" s="263"/>
      <c r="HFJ42" s="264"/>
      <c r="HFK42" s="264"/>
      <c r="HFL42" s="264"/>
      <c r="HFM42" s="263"/>
      <c r="HFN42" s="264"/>
      <c r="HFO42" s="264"/>
      <c r="HFP42" s="264"/>
      <c r="HFQ42" s="263"/>
      <c r="HFR42" s="264"/>
      <c r="HFS42" s="264"/>
      <c r="HFT42" s="264"/>
      <c r="HFU42" s="263"/>
      <c r="HFV42" s="264"/>
      <c r="HFW42" s="264"/>
      <c r="HFX42" s="264"/>
      <c r="HFY42" s="263"/>
      <c r="HFZ42" s="264"/>
      <c r="HGA42" s="264"/>
      <c r="HGB42" s="264"/>
      <c r="HGC42" s="263"/>
      <c r="HGD42" s="264"/>
      <c r="HGE42" s="264"/>
      <c r="HGF42" s="264"/>
      <c r="HGG42" s="263"/>
      <c r="HGH42" s="264"/>
      <c r="HGI42" s="264"/>
      <c r="HGJ42" s="264"/>
      <c r="HGK42" s="263"/>
      <c r="HGL42" s="264"/>
      <c r="HGM42" s="264"/>
      <c r="HGN42" s="264"/>
      <c r="HGO42" s="263"/>
      <c r="HGP42" s="264"/>
      <c r="HGQ42" s="264"/>
      <c r="HGR42" s="264"/>
      <c r="HGS42" s="263"/>
      <c r="HGT42" s="264"/>
      <c r="HGU42" s="264"/>
      <c r="HGV42" s="264"/>
      <c r="HGW42" s="263"/>
      <c r="HGX42" s="264"/>
      <c r="HGY42" s="264"/>
      <c r="HGZ42" s="264"/>
      <c r="HHA42" s="263"/>
      <c r="HHB42" s="264"/>
      <c r="HHC42" s="264"/>
      <c r="HHD42" s="264"/>
      <c r="HHE42" s="263"/>
      <c r="HHF42" s="264"/>
      <c r="HHG42" s="264"/>
      <c r="HHH42" s="264"/>
      <c r="HHI42" s="263"/>
      <c r="HHJ42" s="264"/>
      <c r="HHK42" s="264"/>
      <c r="HHL42" s="264"/>
      <c r="HHM42" s="263"/>
      <c r="HHN42" s="264"/>
      <c r="HHO42" s="264"/>
      <c r="HHP42" s="264"/>
      <c r="HHQ42" s="263"/>
      <c r="HHR42" s="264"/>
      <c r="HHS42" s="264"/>
      <c r="HHT42" s="264"/>
      <c r="HHU42" s="263"/>
      <c r="HHV42" s="264"/>
      <c r="HHW42" s="264"/>
      <c r="HHX42" s="264"/>
      <c r="HHY42" s="263"/>
      <c r="HHZ42" s="264"/>
      <c r="HIA42" s="264"/>
      <c r="HIB42" s="264"/>
      <c r="HIC42" s="263"/>
      <c r="HID42" s="264"/>
      <c r="HIE42" s="264"/>
      <c r="HIF42" s="264"/>
      <c r="HIG42" s="263"/>
      <c r="HIH42" s="264"/>
      <c r="HII42" s="264"/>
      <c r="HIJ42" s="264"/>
      <c r="HIK42" s="263"/>
      <c r="HIL42" s="264"/>
      <c r="HIM42" s="264"/>
      <c r="HIN42" s="264"/>
      <c r="HIO42" s="263"/>
      <c r="HIP42" s="264"/>
      <c r="HIQ42" s="264"/>
      <c r="HIR42" s="264"/>
      <c r="HIS42" s="263"/>
      <c r="HIT42" s="264"/>
      <c r="HIU42" s="264"/>
      <c r="HIV42" s="264"/>
      <c r="HIW42" s="263"/>
      <c r="HIX42" s="264"/>
      <c r="HIY42" s="264"/>
      <c r="HIZ42" s="264"/>
      <c r="HJA42" s="263"/>
      <c r="HJB42" s="264"/>
      <c r="HJC42" s="264"/>
      <c r="HJD42" s="264"/>
      <c r="HJE42" s="263"/>
      <c r="HJF42" s="264"/>
      <c r="HJG42" s="264"/>
      <c r="HJH42" s="264"/>
      <c r="HJI42" s="263"/>
      <c r="HJJ42" s="264"/>
      <c r="HJK42" s="264"/>
      <c r="HJL42" s="264"/>
      <c r="HJM42" s="263"/>
      <c r="HJN42" s="264"/>
      <c r="HJO42" s="264"/>
      <c r="HJP42" s="264"/>
      <c r="HJQ42" s="263"/>
      <c r="HJR42" s="264"/>
      <c r="HJS42" s="264"/>
      <c r="HJT42" s="264"/>
      <c r="HJU42" s="263"/>
      <c r="HJV42" s="264"/>
      <c r="HJW42" s="264"/>
      <c r="HJX42" s="264"/>
      <c r="HJY42" s="263"/>
      <c r="HJZ42" s="264"/>
      <c r="HKA42" s="264"/>
      <c r="HKB42" s="264"/>
      <c r="HKC42" s="263"/>
      <c r="HKD42" s="264"/>
      <c r="HKE42" s="264"/>
      <c r="HKF42" s="264"/>
      <c r="HKG42" s="263"/>
      <c r="HKH42" s="264"/>
      <c r="HKI42" s="264"/>
      <c r="HKJ42" s="264"/>
      <c r="HKK42" s="263"/>
      <c r="HKL42" s="264"/>
      <c r="HKM42" s="264"/>
      <c r="HKN42" s="264"/>
      <c r="HKO42" s="263"/>
      <c r="HKP42" s="264"/>
      <c r="HKQ42" s="264"/>
      <c r="HKR42" s="264"/>
      <c r="HKS42" s="263"/>
      <c r="HKT42" s="264"/>
      <c r="HKU42" s="264"/>
      <c r="HKV42" s="264"/>
      <c r="HKW42" s="263"/>
      <c r="HKX42" s="264"/>
      <c r="HKY42" s="264"/>
      <c r="HKZ42" s="264"/>
      <c r="HLA42" s="263"/>
      <c r="HLB42" s="264"/>
      <c r="HLC42" s="264"/>
      <c r="HLD42" s="264"/>
      <c r="HLE42" s="263"/>
      <c r="HLF42" s="264"/>
      <c r="HLG42" s="264"/>
      <c r="HLH42" s="264"/>
      <c r="HLI42" s="263"/>
      <c r="HLJ42" s="264"/>
      <c r="HLK42" s="264"/>
      <c r="HLL42" s="264"/>
      <c r="HLM42" s="263"/>
      <c r="HLN42" s="264"/>
      <c r="HLO42" s="264"/>
      <c r="HLP42" s="264"/>
      <c r="HLQ42" s="263"/>
      <c r="HLR42" s="264"/>
      <c r="HLS42" s="264"/>
      <c r="HLT42" s="264"/>
      <c r="HLU42" s="263"/>
      <c r="HLV42" s="264"/>
      <c r="HLW42" s="264"/>
      <c r="HLX42" s="264"/>
      <c r="HLY42" s="263"/>
      <c r="HLZ42" s="264"/>
      <c r="HMA42" s="264"/>
      <c r="HMB42" s="264"/>
      <c r="HMC42" s="263"/>
      <c r="HMD42" s="264"/>
      <c r="HME42" s="264"/>
      <c r="HMF42" s="264"/>
      <c r="HMG42" s="263"/>
      <c r="HMH42" s="264"/>
      <c r="HMI42" s="264"/>
      <c r="HMJ42" s="264"/>
      <c r="HMK42" s="263"/>
      <c r="HML42" s="264"/>
      <c r="HMM42" s="264"/>
      <c r="HMN42" s="264"/>
      <c r="HMO42" s="263"/>
      <c r="HMP42" s="264"/>
      <c r="HMQ42" s="264"/>
      <c r="HMR42" s="264"/>
      <c r="HMS42" s="263"/>
      <c r="HMT42" s="264"/>
      <c r="HMU42" s="264"/>
      <c r="HMV42" s="264"/>
      <c r="HMW42" s="263"/>
      <c r="HMX42" s="264"/>
      <c r="HMY42" s="264"/>
      <c r="HMZ42" s="264"/>
      <c r="HNA42" s="263"/>
      <c r="HNB42" s="264"/>
      <c r="HNC42" s="264"/>
      <c r="HND42" s="264"/>
      <c r="HNE42" s="263"/>
      <c r="HNF42" s="264"/>
      <c r="HNG42" s="264"/>
      <c r="HNH42" s="264"/>
      <c r="HNI42" s="263"/>
      <c r="HNJ42" s="264"/>
      <c r="HNK42" s="264"/>
      <c r="HNL42" s="264"/>
      <c r="HNM42" s="263"/>
      <c r="HNN42" s="264"/>
      <c r="HNO42" s="264"/>
      <c r="HNP42" s="264"/>
      <c r="HNQ42" s="263"/>
      <c r="HNR42" s="264"/>
      <c r="HNS42" s="264"/>
      <c r="HNT42" s="264"/>
      <c r="HNU42" s="263"/>
      <c r="HNV42" s="264"/>
      <c r="HNW42" s="264"/>
      <c r="HNX42" s="264"/>
      <c r="HNY42" s="263"/>
      <c r="HNZ42" s="264"/>
      <c r="HOA42" s="264"/>
      <c r="HOB42" s="264"/>
      <c r="HOC42" s="263"/>
      <c r="HOD42" s="264"/>
      <c r="HOE42" s="264"/>
      <c r="HOF42" s="264"/>
      <c r="HOG42" s="263"/>
      <c r="HOH42" s="264"/>
      <c r="HOI42" s="264"/>
      <c r="HOJ42" s="264"/>
      <c r="HOK42" s="263"/>
      <c r="HOL42" s="264"/>
      <c r="HOM42" s="264"/>
      <c r="HON42" s="264"/>
      <c r="HOO42" s="263"/>
      <c r="HOP42" s="264"/>
      <c r="HOQ42" s="264"/>
      <c r="HOR42" s="264"/>
      <c r="HOS42" s="263"/>
      <c r="HOT42" s="264"/>
      <c r="HOU42" s="264"/>
      <c r="HOV42" s="264"/>
      <c r="HOW42" s="263"/>
      <c r="HOX42" s="264"/>
      <c r="HOY42" s="264"/>
      <c r="HOZ42" s="264"/>
      <c r="HPA42" s="263"/>
      <c r="HPB42" s="264"/>
      <c r="HPC42" s="264"/>
      <c r="HPD42" s="264"/>
      <c r="HPE42" s="263"/>
      <c r="HPF42" s="264"/>
      <c r="HPG42" s="264"/>
      <c r="HPH42" s="264"/>
      <c r="HPI42" s="263"/>
      <c r="HPJ42" s="264"/>
      <c r="HPK42" s="264"/>
      <c r="HPL42" s="264"/>
      <c r="HPM42" s="263"/>
      <c r="HPN42" s="264"/>
      <c r="HPO42" s="264"/>
      <c r="HPP42" s="264"/>
      <c r="HPQ42" s="263"/>
      <c r="HPR42" s="264"/>
      <c r="HPS42" s="264"/>
      <c r="HPT42" s="264"/>
      <c r="HPU42" s="263"/>
      <c r="HPV42" s="264"/>
      <c r="HPW42" s="264"/>
      <c r="HPX42" s="264"/>
      <c r="HPY42" s="263"/>
      <c r="HPZ42" s="264"/>
      <c r="HQA42" s="264"/>
      <c r="HQB42" s="264"/>
      <c r="HQC42" s="263"/>
      <c r="HQD42" s="264"/>
      <c r="HQE42" s="264"/>
      <c r="HQF42" s="264"/>
      <c r="HQG42" s="263"/>
      <c r="HQH42" s="264"/>
      <c r="HQI42" s="264"/>
      <c r="HQJ42" s="264"/>
      <c r="HQK42" s="263"/>
      <c r="HQL42" s="264"/>
      <c r="HQM42" s="264"/>
      <c r="HQN42" s="264"/>
      <c r="HQO42" s="263"/>
      <c r="HQP42" s="264"/>
      <c r="HQQ42" s="264"/>
      <c r="HQR42" s="264"/>
      <c r="HQS42" s="263"/>
      <c r="HQT42" s="264"/>
      <c r="HQU42" s="264"/>
      <c r="HQV42" s="264"/>
      <c r="HQW42" s="263"/>
      <c r="HQX42" s="264"/>
      <c r="HQY42" s="264"/>
      <c r="HQZ42" s="264"/>
      <c r="HRA42" s="263"/>
      <c r="HRB42" s="264"/>
      <c r="HRC42" s="264"/>
      <c r="HRD42" s="264"/>
      <c r="HRE42" s="263"/>
      <c r="HRF42" s="264"/>
      <c r="HRG42" s="264"/>
      <c r="HRH42" s="264"/>
      <c r="HRI42" s="263"/>
      <c r="HRJ42" s="264"/>
      <c r="HRK42" s="264"/>
      <c r="HRL42" s="264"/>
      <c r="HRM42" s="263"/>
      <c r="HRN42" s="264"/>
      <c r="HRO42" s="264"/>
      <c r="HRP42" s="264"/>
      <c r="HRQ42" s="263"/>
      <c r="HRR42" s="264"/>
      <c r="HRS42" s="264"/>
      <c r="HRT42" s="264"/>
      <c r="HRU42" s="263"/>
      <c r="HRV42" s="264"/>
      <c r="HRW42" s="264"/>
      <c r="HRX42" s="264"/>
      <c r="HRY42" s="263"/>
      <c r="HRZ42" s="264"/>
      <c r="HSA42" s="264"/>
      <c r="HSB42" s="264"/>
      <c r="HSC42" s="263"/>
      <c r="HSD42" s="264"/>
      <c r="HSE42" s="264"/>
      <c r="HSF42" s="264"/>
      <c r="HSG42" s="263"/>
      <c r="HSH42" s="264"/>
      <c r="HSI42" s="264"/>
      <c r="HSJ42" s="264"/>
      <c r="HSK42" s="263"/>
      <c r="HSL42" s="264"/>
      <c r="HSM42" s="264"/>
      <c r="HSN42" s="264"/>
      <c r="HSO42" s="263"/>
      <c r="HSP42" s="264"/>
      <c r="HSQ42" s="264"/>
      <c r="HSR42" s="264"/>
      <c r="HSS42" s="263"/>
      <c r="HST42" s="264"/>
      <c r="HSU42" s="264"/>
      <c r="HSV42" s="264"/>
      <c r="HSW42" s="263"/>
      <c r="HSX42" s="264"/>
      <c r="HSY42" s="264"/>
      <c r="HSZ42" s="264"/>
      <c r="HTA42" s="263"/>
      <c r="HTB42" s="264"/>
      <c r="HTC42" s="264"/>
      <c r="HTD42" s="264"/>
      <c r="HTE42" s="263"/>
      <c r="HTF42" s="264"/>
      <c r="HTG42" s="264"/>
      <c r="HTH42" s="264"/>
      <c r="HTI42" s="263"/>
      <c r="HTJ42" s="264"/>
      <c r="HTK42" s="264"/>
      <c r="HTL42" s="264"/>
      <c r="HTM42" s="263"/>
      <c r="HTN42" s="264"/>
      <c r="HTO42" s="264"/>
      <c r="HTP42" s="264"/>
      <c r="HTQ42" s="263"/>
      <c r="HTR42" s="264"/>
      <c r="HTS42" s="264"/>
      <c r="HTT42" s="264"/>
      <c r="HTU42" s="263"/>
      <c r="HTV42" s="264"/>
      <c r="HTW42" s="264"/>
      <c r="HTX42" s="264"/>
      <c r="HTY42" s="263"/>
      <c r="HTZ42" s="264"/>
      <c r="HUA42" s="264"/>
      <c r="HUB42" s="264"/>
      <c r="HUC42" s="263"/>
      <c r="HUD42" s="264"/>
      <c r="HUE42" s="264"/>
      <c r="HUF42" s="264"/>
      <c r="HUG42" s="263"/>
      <c r="HUH42" s="264"/>
      <c r="HUI42" s="264"/>
      <c r="HUJ42" s="264"/>
      <c r="HUK42" s="263"/>
      <c r="HUL42" s="264"/>
      <c r="HUM42" s="264"/>
      <c r="HUN42" s="264"/>
      <c r="HUO42" s="263"/>
      <c r="HUP42" s="264"/>
      <c r="HUQ42" s="264"/>
      <c r="HUR42" s="264"/>
      <c r="HUS42" s="263"/>
      <c r="HUT42" s="264"/>
      <c r="HUU42" s="264"/>
      <c r="HUV42" s="264"/>
      <c r="HUW42" s="263"/>
      <c r="HUX42" s="264"/>
      <c r="HUY42" s="264"/>
      <c r="HUZ42" s="264"/>
      <c r="HVA42" s="263"/>
      <c r="HVB42" s="264"/>
      <c r="HVC42" s="264"/>
      <c r="HVD42" s="264"/>
      <c r="HVE42" s="263"/>
      <c r="HVF42" s="264"/>
      <c r="HVG42" s="264"/>
      <c r="HVH42" s="264"/>
      <c r="HVI42" s="263"/>
      <c r="HVJ42" s="264"/>
      <c r="HVK42" s="264"/>
      <c r="HVL42" s="264"/>
      <c r="HVM42" s="263"/>
      <c r="HVN42" s="264"/>
      <c r="HVO42" s="264"/>
      <c r="HVP42" s="264"/>
      <c r="HVQ42" s="263"/>
      <c r="HVR42" s="264"/>
      <c r="HVS42" s="264"/>
      <c r="HVT42" s="264"/>
      <c r="HVU42" s="263"/>
      <c r="HVV42" s="264"/>
      <c r="HVW42" s="264"/>
      <c r="HVX42" s="264"/>
      <c r="HVY42" s="263"/>
      <c r="HVZ42" s="264"/>
      <c r="HWA42" s="264"/>
      <c r="HWB42" s="264"/>
      <c r="HWC42" s="263"/>
      <c r="HWD42" s="264"/>
      <c r="HWE42" s="264"/>
      <c r="HWF42" s="264"/>
      <c r="HWG42" s="263"/>
      <c r="HWH42" s="264"/>
      <c r="HWI42" s="264"/>
      <c r="HWJ42" s="264"/>
      <c r="HWK42" s="263"/>
      <c r="HWL42" s="264"/>
      <c r="HWM42" s="264"/>
      <c r="HWN42" s="264"/>
      <c r="HWO42" s="263"/>
      <c r="HWP42" s="264"/>
      <c r="HWQ42" s="264"/>
      <c r="HWR42" s="264"/>
      <c r="HWS42" s="263"/>
      <c r="HWT42" s="264"/>
      <c r="HWU42" s="264"/>
      <c r="HWV42" s="264"/>
      <c r="HWW42" s="263"/>
      <c r="HWX42" s="264"/>
      <c r="HWY42" s="264"/>
      <c r="HWZ42" s="264"/>
      <c r="HXA42" s="263"/>
      <c r="HXB42" s="264"/>
      <c r="HXC42" s="264"/>
      <c r="HXD42" s="264"/>
      <c r="HXE42" s="263"/>
      <c r="HXF42" s="264"/>
      <c r="HXG42" s="264"/>
      <c r="HXH42" s="264"/>
      <c r="HXI42" s="263"/>
      <c r="HXJ42" s="264"/>
      <c r="HXK42" s="264"/>
      <c r="HXL42" s="264"/>
      <c r="HXM42" s="263"/>
      <c r="HXN42" s="264"/>
      <c r="HXO42" s="264"/>
      <c r="HXP42" s="264"/>
      <c r="HXQ42" s="263"/>
      <c r="HXR42" s="264"/>
      <c r="HXS42" s="264"/>
      <c r="HXT42" s="264"/>
      <c r="HXU42" s="263"/>
      <c r="HXV42" s="264"/>
      <c r="HXW42" s="264"/>
      <c r="HXX42" s="264"/>
      <c r="HXY42" s="263"/>
      <c r="HXZ42" s="264"/>
      <c r="HYA42" s="264"/>
      <c r="HYB42" s="264"/>
      <c r="HYC42" s="263"/>
      <c r="HYD42" s="264"/>
      <c r="HYE42" s="264"/>
      <c r="HYF42" s="264"/>
      <c r="HYG42" s="263"/>
      <c r="HYH42" s="264"/>
      <c r="HYI42" s="264"/>
      <c r="HYJ42" s="264"/>
      <c r="HYK42" s="263"/>
      <c r="HYL42" s="264"/>
      <c r="HYM42" s="264"/>
      <c r="HYN42" s="264"/>
      <c r="HYO42" s="263"/>
      <c r="HYP42" s="264"/>
      <c r="HYQ42" s="264"/>
      <c r="HYR42" s="264"/>
      <c r="HYS42" s="263"/>
      <c r="HYT42" s="264"/>
      <c r="HYU42" s="264"/>
      <c r="HYV42" s="264"/>
      <c r="HYW42" s="263"/>
      <c r="HYX42" s="264"/>
      <c r="HYY42" s="264"/>
      <c r="HYZ42" s="264"/>
      <c r="HZA42" s="263"/>
      <c r="HZB42" s="264"/>
      <c r="HZC42" s="264"/>
      <c r="HZD42" s="264"/>
      <c r="HZE42" s="263"/>
      <c r="HZF42" s="264"/>
      <c r="HZG42" s="264"/>
      <c r="HZH42" s="264"/>
      <c r="HZI42" s="263"/>
      <c r="HZJ42" s="264"/>
      <c r="HZK42" s="264"/>
      <c r="HZL42" s="264"/>
      <c r="HZM42" s="263"/>
      <c r="HZN42" s="264"/>
      <c r="HZO42" s="264"/>
      <c r="HZP42" s="264"/>
      <c r="HZQ42" s="263"/>
      <c r="HZR42" s="264"/>
      <c r="HZS42" s="264"/>
      <c r="HZT42" s="264"/>
      <c r="HZU42" s="263"/>
      <c r="HZV42" s="264"/>
      <c r="HZW42" s="264"/>
      <c r="HZX42" s="264"/>
      <c r="HZY42" s="263"/>
      <c r="HZZ42" s="264"/>
      <c r="IAA42" s="264"/>
      <c r="IAB42" s="264"/>
      <c r="IAC42" s="263"/>
      <c r="IAD42" s="264"/>
      <c r="IAE42" s="264"/>
      <c r="IAF42" s="264"/>
      <c r="IAG42" s="263"/>
      <c r="IAH42" s="264"/>
      <c r="IAI42" s="264"/>
      <c r="IAJ42" s="264"/>
      <c r="IAK42" s="263"/>
      <c r="IAL42" s="264"/>
      <c r="IAM42" s="264"/>
      <c r="IAN42" s="264"/>
      <c r="IAO42" s="263"/>
      <c r="IAP42" s="264"/>
      <c r="IAQ42" s="264"/>
      <c r="IAR42" s="264"/>
      <c r="IAS42" s="263"/>
      <c r="IAT42" s="264"/>
      <c r="IAU42" s="264"/>
      <c r="IAV42" s="264"/>
      <c r="IAW42" s="263"/>
      <c r="IAX42" s="264"/>
      <c r="IAY42" s="264"/>
      <c r="IAZ42" s="264"/>
      <c r="IBA42" s="263"/>
      <c r="IBB42" s="264"/>
      <c r="IBC42" s="264"/>
      <c r="IBD42" s="264"/>
      <c r="IBE42" s="263"/>
      <c r="IBF42" s="264"/>
      <c r="IBG42" s="264"/>
      <c r="IBH42" s="264"/>
      <c r="IBI42" s="263"/>
      <c r="IBJ42" s="264"/>
      <c r="IBK42" s="264"/>
      <c r="IBL42" s="264"/>
      <c r="IBM42" s="263"/>
      <c r="IBN42" s="264"/>
      <c r="IBO42" s="264"/>
      <c r="IBP42" s="264"/>
      <c r="IBQ42" s="263"/>
      <c r="IBR42" s="264"/>
      <c r="IBS42" s="264"/>
      <c r="IBT42" s="264"/>
      <c r="IBU42" s="263"/>
      <c r="IBV42" s="264"/>
      <c r="IBW42" s="264"/>
      <c r="IBX42" s="264"/>
      <c r="IBY42" s="263"/>
      <c r="IBZ42" s="264"/>
      <c r="ICA42" s="264"/>
      <c r="ICB42" s="264"/>
      <c r="ICC42" s="263"/>
      <c r="ICD42" s="264"/>
      <c r="ICE42" s="264"/>
      <c r="ICF42" s="264"/>
      <c r="ICG42" s="263"/>
      <c r="ICH42" s="264"/>
      <c r="ICI42" s="264"/>
      <c r="ICJ42" s="264"/>
      <c r="ICK42" s="263"/>
      <c r="ICL42" s="264"/>
      <c r="ICM42" s="264"/>
      <c r="ICN42" s="264"/>
      <c r="ICO42" s="263"/>
      <c r="ICP42" s="264"/>
      <c r="ICQ42" s="264"/>
      <c r="ICR42" s="264"/>
      <c r="ICS42" s="263"/>
      <c r="ICT42" s="264"/>
      <c r="ICU42" s="264"/>
      <c r="ICV42" s="264"/>
      <c r="ICW42" s="263"/>
      <c r="ICX42" s="264"/>
      <c r="ICY42" s="264"/>
      <c r="ICZ42" s="264"/>
      <c r="IDA42" s="263"/>
      <c r="IDB42" s="264"/>
      <c r="IDC42" s="264"/>
      <c r="IDD42" s="264"/>
      <c r="IDE42" s="263"/>
      <c r="IDF42" s="264"/>
      <c r="IDG42" s="264"/>
      <c r="IDH42" s="264"/>
      <c r="IDI42" s="263"/>
      <c r="IDJ42" s="264"/>
      <c r="IDK42" s="264"/>
      <c r="IDL42" s="264"/>
      <c r="IDM42" s="263"/>
      <c r="IDN42" s="264"/>
      <c r="IDO42" s="264"/>
      <c r="IDP42" s="264"/>
      <c r="IDQ42" s="263"/>
      <c r="IDR42" s="264"/>
      <c r="IDS42" s="264"/>
      <c r="IDT42" s="264"/>
      <c r="IDU42" s="263"/>
      <c r="IDV42" s="264"/>
      <c r="IDW42" s="264"/>
      <c r="IDX42" s="264"/>
      <c r="IDY42" s="263"/>
      <c r="IDZ42" s="264"/>
      <c r="IEA42" s="264"/>
      <c r="IEB42" s="264"/>
      <c r="IEC42" s="263"/>
      <c r="IED42" s="264"/>
      <c r="IEE42" s="264"/>
      <c r="IEF42" s="264"/>
      <c r="IEG42" s="263"/>
      <c r="IEH42" s="264"/>
      <c r="IEI42" s="264"/>
      <c r="IEJ42" s="264"/>
      <c r="IEK42" s="263"/>
      <c r="IEL42" s="264"/>
      <c r="IEM42" s="264"/>
      <c r="IEN42" s="264"/>
      <c r="IEO42" s="263"/>
      <c r="IEP42" s="264"/>
      <c r="IEQ42" s="264"/>
      <c r="IER42" s="264"/>
      <c r="IES42" s="263"/>
      <c r="IET42" s="264"/>
      <c r="IEU42" s="264"/>
      <c r="IEV42" s="264"/>
      <c r="IEW42" s="263"/>
      <c r="IEX42" s="264"/>
      <c r="IEY42" s="264"/>
      <c r="IEZ42" s="264"/>
      <c r="IFA42" s="263"/>
      <c r="IFB42" s="264"/>
      <c r="IFC42" s="264"/>
      <c r="IFD42" s="264"/>
      <c r="IFE42" s="263"/>
      <c r="IFF42" s="264"/>
      <c r="IFG42" s="264"/>
      <c r="IFH42" s="264"/>
      <c r="IFI42" s="263"/>
      <c r="IFJ42" s="264"/>
      <c r="IFK42" s="264"/>
      <c r="IFL42" s="264"/>
      <c r="IFM42" s="263"/>
      <c r="IFN42" s="264"/>
      <c r="IFO42" s="264"/>
      <c r="IFP42" s="264"/>
      <c r="IFQ42" s="263"/>
      <c r="IFR42" s="264"/>
      <c r="IFS42" s="264"/>
      <c r="IFT42" s="264"/>
      <c r="IFU42" s="263"/>
      <c r="IFV42" s="264"/>
      <c r="IFW42" s="264"/>
      <c r="IFX42" s="264"/>
      <c r="IFY42" s="263"/>
      <c r="IFZ42" s="264"/>
      <c r="IGA42" s="264"/>
      <c r="IGB42" s="264"/>
      <c r="IGC42" s="263"/>
      <c r="IGD42" s="264"/>
      <c r="IGE42" s="264"/>
      <c r="IGF42" s="264"/>
      <c r="IGG42" s="263"/>
      <c r="IGH42" s="264"/>
      <c r="IGI42" s="264"/>
      <c r="IGJ42" s="264"/>
      <c r="IGK42" s="263"/>
      <c r="IGL42" s="264"/>
      <c r="IGM42" s="264"/>
      <c r="IGN42" s="264"/>
      <c r="IGO42" s="263"/>
      <c r="IGP42" s="264"/>
      <c r="IGQ42" s="264"/>
      <c r="IGR42" s="264"/>
      <c r="IGS42" s="263"/>
      <c r="IGT42" s="264"/>
      <c r="IGU42" s="264"/>
      <c r="IGV42" s="264"/>
      <c r="IGW42" s="263"/>
      <c r="IGX42" s="264"/>
      <c r="IGY42" s="264"/>
      <c r="IGZ42" s="264"/>
      <c r="IHA42" s="263"/>
      <c r="IHB42" s="264"/>
      <c r="IHC42" s="264"/>
      <c r="IHD42" s="264"/>
      <c r="IHE42" s="263"/>
      <c r="IHF42" s="264"/>
      <c r="IHG42" s="264"/>
      <c r="IHH42" s="264"/>
      <c r="IHI42" s="263"/>
      <c r="IHJ42" s="264"/>
      <c r="IHK42" s="264"/>
      <c r="IHL42" s="264"/>
      <c r="IHM42" s="263"/>
      <c r="IHN42" s="264"/>
      <c r="IHO42" s="264"/>
      <c r="IHP42" s="264"/>
      <c r="IHQ42" s="263"/>
      <c r="IHR42" s="264"/>
      <c r="IHS42" s="264"/>
      <c r="IHT42" s="264"/>
      <c r="IHU42" s="263"/>
      <c r="IHV42" s="264"/>
      <c r="IHW42" s="264"/>
      <c r="IHX42" s="264"/>
      <c r="IHY42" s="263"/>
      <c r="IHZ42" s="264"/>
      <c r="IIA42" s="264"/>
      <c r="IIB42" s="264"/>
      <c r="IIC42" s="263"/>
      <c r="IID42" s="264"/>
      <c r="IIE42" s="264"/>
      <c r="IIF42" s="264"/>
      <c r="IIG42" s="263"/>
      <c r="IIH42" s="264"/>
      <c r="III42" s="264"/>
      <c r="IIJ42" s="264"/>
      <c r="IIK42" s="263"/>
      <c r="IIL42" s="264"/>
      <c r="IIM42" s="264"/>
      <c r="IIN42" s="264"/>
      <c r="IIO42" s="263"/>
      <c r="IIP42" s="264"/>
      <c r="IIQ42" s="264"/>
      <c r="IIR42" s="264"/>
      <c r="IIS42" s="263"/>
      <c r="IIT42" s="264"/>
      <c r="IIU42" s="264"/>
      <c r="IIV42" s="264"/>
      <c r="IIW42" s="263"/>
      <c r="IIX42" s="264"/>
      <c r="IIY42" s="264"/>
      <c r="IIZ42" s="264"/>
      <c r="IJA42" s="263"/>
      <c r="IJB42" s="264"/>
      <c r="IJC42" s="264"/>
      <c r="IJD42" s="264"/>
      <c r="IJE42" s="263"/>
      <c r="IJF42" s="264"/>
      <c r="IJG42" s="264"/>
      <c r="IJH42" s="264"/>
      <c r="IJI42" s="263"/>
      <c r="IJJ42" s="264"/>
      <c r="IJK42" s="264"/>
      <c r="IJL42" s="264"/>
      <c r="IJM42" s="263"/>
      <c r="IJN42" s="264"/>
      <c r="IJO42" s="264"/>
      <c r="IJP42" s="264"/>
      <c r="IJQ42" s="263"/>
      <c r="IJR42" s="264"/>
      <c r="IJS42" s="264"/>
      <c r="IJT42" s="264"/>
      <c r="IJU42" s="263"/>
      <c r="IJV42" s="264"/>
      <c r="IJW42" s="264"/>
      <c r="IJX42" s="264"/>
      <c r="IJY42" s="263"/>
      <c r="IJZ42" s="264"/>
      <c r="IKA42" s="264"/>
      <c r="IKB42" s="264"/>
      <c r="IKC42" s="263"/>
      <c r="IKD42" s="264"/>
      <c r="IKE42" s="264"/>
      <c r="IKF42" s="264"/>
      <c r="IKG42" s="263"/>
      <c r="IKH42" s="264"/>
      <c r="IKI42" s="264"/>
      <c r="IKJ42" s="264"/>
      <c r="IKK42" s="263"/>
      <c r="IKL42" s="264"/>
      <c r="IKM42" s="264"/>
      <c r="IKN42" s="264"/>
      <c r="IKO42" s="263"/>
      <c r="IKP42" s="264"/>
      <c r="IKQ42" s="264"/>
      <c r="IKR42" s="264"/>
      <c r="IKS42" s="263"/>
      <c r="IKT42" s="264"/>
      <c r="IKU42" s="264"/>
      <c r="IKV42" s="264"/>
      <c r="IKW42" s="263"/>
      <c r="IKX42" s="264"/>
      <c r="IKY42" s="264"/>
      <c r="IKZ42" s="264"/>
      <c r="ILA42" s="263"/>
      <c r="ILB42" s="264"/>
      <c r="ILC42" s="264"/>
      <c r="ILD42" s="264"/>
      <c r="ILE42" s="263"/>
      <c r="ILF42" s="264"/>
      <c r="ILG42" s="264"/>
      <c r="ILH42" s="264"/>
      <c r="ILI42" s="263"/>
      <c r="ILJ42" s="264"/>
      <c r="ILK42" s="264"/>
      <c r="ILL42" s="264"/>
      <c r="ILM42" s="263"/>
      <c r="ILN42" s="264"/>
      <c r="ILO42" s="264"/>
      <c r="ILP42" s="264"/>
      <c r="ILQ42" s="263"/>
      <c r="ILR42" s="264"/>
      <c r="ILS42" s="264"/>
      <c r="ILT42" s="264"/>
      <c r="ILU42" s="263"/>
      <c r="ILV42" s="264"/>
      <c r="ILW42" s="264"/>
      <c r="ILX42" s="264"/>
      <c r="ILY42" s="263"/>
      <c r="ILZ42" s="264"/>
      <c r="IMA42" s="264"/>
      <c r="IMB42" s="264"/>
      <c r="IMC42" s="263"/>
      <c r="IMD42" s="264"/>
      <c r="IME42" s="264"/>
      <c r="IMF42" s="264"/>
      <c r="IMG42" s="263"/>
      <c r="IMH42" s="264"/>
      <c r="IMI42" s="264"/>
      <c r="IMJ42" s="264"/>
      <c r="IMK42" s="263"/>
      <c r="IML42" s="264"/>
      <c r="IMM42" s="264"/>
      <c r="IMN42" s="264"/>
      <c r="IMO42" s="263"/>
      <c r="IMP42" s="264"/>
      <c r="IMQ42" s="264"/>
      <c r="IMR42" s="264"/>
      <c r="IMS42" s="263"/>
      <c r="IMT42" s="264"/>
      <c r="IMU42" s="264"/>
      <c r="IMV42" s="264"/>
      <c r="IMW42" s="263"/>
      <c r="IMX42" s="264"/>
      <c r="IMY42" s="264"/>
      <c r="IMZ42" s="264"/>
      <c r="INA42" s="263"/>
      <c r="INB42" s="264"/>
      <c r="INC42" s="264"/>
      <c r="IND42" s="264"/>
      <c r="INE42" s="263"/>
      <c r="INF42" s="264"/>
      <c r="ING42" s="264"/>
      <c r="INH42" s="264"/>
      <c r="INI42" s="263"/>
      <c r="INJ42" s="264"/>
      <c r="INK42" s="264"/>
      <c r="INL42" s="264"/>
      <c r="INM42" s="263"/>
      <c r="INN42" s="264"/>
      <c r="INO42" s="264"/>
      <c r="INP42" s="264"/>
      <c r="INQ42" s="263"/>
      <c r="INR42" s="264"/>
      <c r="INS42" s="264"/>
      <c r="INT42" s="264"/>
      <c r="INU42" s="263"/>
      <c r="INV42" s="264"/>
      <c r="INW42" s="264"/>
      <c r="INX42" s="264"/>
      <c r="INY42" s="263"/>
      <c r="INZ42" s="264"/>
      <c r="IOA42" s="264"/>
      <c r="IOB42" s="264"/>
      <c r="IOC42" s="263"/>
      <c r="IOD42" s="264"/>
      <c r="IOE42" s="264"/>
      <c r="IOF42" s="264"/>
      <c r="IOG42" s="263"/>
      <c r="IOH42" s="264"/>
      <c r="IOI42" s="264"/>
      <c r="IOJ42" s="264"/>
      <c r="IOK42" s="263"/>
      <c r="IOL42" s="264"/>
      <c r="IOM42" s="264"/>
      <c r="ION42" s="264"/>
      <c r="IOO42" s="263"/>
      <c r="IOP42" s="264"/>
      <c r="IOQ42" s="264"/>
      <c r="IOR42" s="264"/>
      <c r="IOS42" s="263"/>
      <c r="IOT42" s="264"/>
      <c r="IOU42" s="264"/>
      <c r="IOV42" s="264"/>
      <c r="IOW42" s="263"/>
      <c r="IOX42" s="264"/>
      <c r="IOY42" s="264"/>
      <c r="IOZ42" s="264"/>
      <c r="IPA42" s="263"/>
      <c r="IPB42" s="264"/>
      <c r="IPC42" s="264"/>
      <c r="IPD42" s="264"/>
      <c r="IPE42" s="263"/>
      <c r="IPF42" s="264"/>
      <c r="IPG42" s="264"/>
      <c r="IPH42" s="264"/>
      <c r="IPI42" s="263"/>
      <c r="IPJ42" s="264"/>
      <c r="IPK42" s="264"/>
      <c r="IPL42" s="264"/>
      <c r="IPM42" s="263"/>
      <c r="IPN42" s="264"/>
      <c r="IPO42" s="264"/>
      <c r="IPP42" s="264"/>
      <c r="IPQ42" s="263"/>
      <c r="IPR42" s="264"/>
      <c r="IPS42" s="264"/>
      <c r="IPT42" s="264"/>
      <c r="IPU42" s="263"/>
      <c r="IPV42" s="264"/>
      <c r="IPW42" s="264"/>
      <c r="IPX42" s="264"/>
      <c r="IPY42" s="263"/>
      <c r="IPZ42" s="264"/>
      <c r="IQA42" s="264"/>
      <c r="IQB42" s="264"/>
      <c r="IQC42" s="263"/>
      <c r="IQD42" s="264"/>
      <c r="IQE42" s="264"/>
      <c r="IQF42" s="264"/>
      <c r="IQG42" s="263"/>
      <c r="IQH42" s="264"/>
      <c r="IQI42" s="264"/>
      <c r="IQJ42" s="264"/>
      <c r="IQK42" s="263"/>
      <c r="IQL42" s="264"/>
      <c r="IQM42" s="264"/>
      <c r="IQN42" s="264"/>
      <c r="IQO42" s="263"/>
      <c r="IQP42" s="264"/>
      <c r="IQQ42" s="264"/>
      <c r="IQR42" s="264"/>
      <c r="IQS42" s="263"/>
      <c r="IQT42" s="264"/>
      <c r="IQU42" s="264"/>
      <c r="IQV42" s="264"/>
      <c r="IQW42" s="263"/>
      <c r="IQX42" s="264"/>
      <c r="IQY42" s="264"/>
      <c r="IQZ42" s="264"/>
      <c r="IRA42" s="263"/>
      <c r="IRB42" s="264"/>
      <c r="IRC42" s="264"/>
      <c r="IRD42" s="264"/>
      <c r="IRE42" s="263"/>
      <c r="IRF42" s="264"/>
      <c r="IRG42" s="264"/>
      <c r="IRH42" s="264"/>
      <c r="IRI42" s="263"/>
      <c r="IRJ42" s="264"/>
      <c r="IRK42" s="264"/>
      <c r="IRL42" s="264"/>
      <c r="IRM42" s="263"/>
      <c r="IRN42" s="264"/>
      <c r="IRO42" s="264"/>
      <c r="IRP42" s="264"/>
      <c r="IRQ42" s="263"/>
      <c r="IRR42" s="264"/>
      <c r="IRS42" s="264"/>
      <c r="IRT42" s="264"/>
      <c r="IRU42" s="263"/>
      <c r="IRV42" s="264"/>
      <c r="IRW42" s="264"/>
      <c r="IRX42" s="264"/>
      <c r="IRY42" s="263"/>
      <c r="IRZ42" s="264"/>
      <c r="ISA42" s="264"/>
      <c r="ISB42" s="264"/>
      <c r="ISC42" s="263"/>
      <c r="ISD42" s="264"/>
      <c r="ISE42" s="264"/>
      <c r="ISF42" s="264"/>
      <c r="ISG42" s="263"/>
      <c r="ISH42" s="264"/>
      <c r="ISI42" s="264"/>
      <c r="ISJ42" s="264"/>
      <c r="ISK42" s="263"/>
      <c r="ISL42" s="264"/>
      <c r="ISM42" s="264"/>
      <c r="ISN42" s="264"/>
      <c r="ISO42" s="263"/>
      <c r="ISP42" s="264"/>
      <c r="ISQ42" s="264"/>
      <c r="ISR42" s="264"/>
      <c r="ISS42" s="263"/>
      <c r="IST42" s="264"/>
      <c r="ISU42" s="264"/>
      <c r="ISV42" s="264"/>
      <c r="ISW42" s="263"/>
      <c r="ISX42" s="264"/>
      <c r="ISY42" s="264"/>
      <c r="ISZ42" s="264"/>
      <c r="ITA42" s="263"/>
      <c r="ITB42" s="264"/>
      <c r="ITC42" s="264"/>
      <c r="ITD42" s="264"/>
      <c r="ITE42" s="263"/>
      <c r="ITF42" s="264"/>
      <c r="ITG42" s="264"/>
      <c r="ITH42" s="264"/>
      <c r="ITI42" s="263"/>
      <c r="ITJ42" s="264"/>
      <c r="ITK42" s="264"/>
      <c r="ITL42" s="264"/>
      <c r="ITM42" s="263"/>
      <c r="ITN42" s="264"/>
      <c r="ITO42" s="264"/>
      <c r="ITP42" s="264"/>
      <c r="ITQ42" s="263"/>
      <c r="ITR42" s="264"/>
      <c r="ITS42" s="264"/>
      <c r="ITT42" s="264"/>
      <c r="ITU42" s="263"/>
      <c r="ITV42" s="264"/>
      <c r="ITW42" s="264"/>
      <c r="ITX42" s="264"/>
      <c r="ITY42" s="263"/>
      <c r="ITZ42" s="264"/>
      <c r="IUA42" s="264"/>
      <c r="IUB42" s="264"/>
      <c r="IUC42" s="263"/>
      <c r="IUD42" s="264"/>
      <c r="IUE42" s="264"/>
      <c r="IUF42" s="264"/>
      <c r="IUG42" s="263"/>
      <c r="IUH42" s="264"/>
      <c r="IUI42" s="264"/>
      <c r="IUJ42" s="264"/>
      <c r="IUK42" s="263"/>
      <c r="IUL42" s="264"/>
      <c r="IUM42" s="264"/>
      <c r="IUN42" s="264"/>
      <c r="IUO42" s="263"/>
      <c r="IUP42" s="264"/>
      <c r="IUQ42" s="264"/>
      <c r="IUR42" s="264"/>
      <c r="IUS42" s="263"/>
      <c r="IUT42" s="264"/>
      <c r="IUU42" s="264"/>
      <c r="IUV42" s="264"/>
      <c r="IUW42" s="263"/>
      <c r="IUX42" s="264"/>
      <c r="IUY42" s="264"/>
      <c r="IUZ42" s="264"/>
      <c r="IVA42" s="263"/>
      <c r="IVB42" s="264"/>
      <c r="IVC42" s="264"/>
      <c r="IVD42" s="264"/>
      <c r="IVE42" s="263"/>
      <c r="IVF42" s="264"/>
      <c r="IVG42" s="264"/>
      <c r="IVH42" s="264"/>
      <c r="IVI42" s="263"/>
      <c r="IVJ42" s="264"/>
      <c r="IVK42" s="264"/>
      <c r="IVL42" s="264"/>
      <c r="IVM42" s="263"/>
      <c r="IVN42" s="264"/>
      <c r="IVO42" s="264"/>
      <c r="IVP42" s="264"/>
      <c r="IVQ42" s="263"/>
      <c r="IVR42" s="264"/>
      <c r="IVS42" s="264"/>
      <c r="IVT42" s="264"/>
      <c r="IVU42" s="263"/>
      <c r="IVV42" s="264"/>
      <c r="IVW42" s="264"/>
      <c r="IVX42" s="264"/>
      <c r="IVY42" s="263"/>
      <c r="IVZ42" s="264"/>
      <c r="IWA42" s="264"/>
      <c r="IWB42" s="264"/>
      <c r="IWC42" s="263"/>
      <c r="IWD42" s="264"/>
      <c r="IWE42" s="264"/>
      <c r="IWF42" s="264"/>
      <c r="IWG42" s="263"/>
      <c r="IWH42" s="264"/>
      <c r="IWI42" s="264"/>
      <c r="IWJ42" s="264"/>
      <c r="IWK42" s="263"/>
      <c r="IWL42" s="264"/>
      <c r="IWM42" s="264"/>
      <c r="IWN42" s="264"/>
      <c r="IWO42" s="263"/>
      <c r="IWP42" s="264"/>
      <c r="IWQ42" s="264"/>
      <c r="IWR42" s="264"/>
      <c r="IWS42" s="263"/>
      <c r="IWT42" s="264"/>
      <c r="IWU42" s="264"/>
      <c r="IWV42" s="264"/>
      <c r="IWW42" s="263"/>
      <c r="IWX42" s="264"/>
      <c r="IWY42" s="264"/>
      <c r="IWZ42" s="264"/>
      <c r="IXA42" s="263"/>
      <c r="IXB42" s="264"/>
      <c r="IXC42" s="264"/>
      <c r="IXD42" s="264"/>
      <c r="IXE42" s="263"/>
      <c r="IXF42" s="264"/>
      <c r="IXG42" s="264"/>
      <c r="IXH42" s="264"/>
      <c r="IXI42" s="263"/>
      <c r="IXJ42" s="264"/>
      <c r="IXK42" s="264"/>
      <c r="IXL42" s="264"/>
      <c r="IXM42" s="263"/>
      <c r="IXN42" s="264"/>
      <c r="IXO42" s="264"/>
      <c r="IXP42" s="264"/>
      <c r="IXQ42" s="263"/>
      <c r="IXR42" s="264"/>
      <c r="IXS42" s="264"/>
      <c r="IXT42" s="264"/>
      <c r="IXU42" s="263"/>
      <c r="IXV42" s="264"/>
      <c r="IXW42" s="264"/>
      <c r="IXX42" s="264"/>
      <c r="IXY42" s="263"/>
      <c r="IXZ42" s="264"/>
      <c r="IYA42" s="264"/>
      <c r="IYB42" s="264"/>
      <c r="IYC42" s="263"/>
      <c r="IYD42" s="264"/>
      <c r="IYE42" s="264"/>
      <c r="IYF42" s="264"/>
      <c r="IYG42" s="263"/>
      <c r="IYH42" s="264"/>
      <c r="IYI42" s="264"/>
      <c r="IYJ42" s="264"/>
      <c r="IYK42" s="263"/>
      <c r="IYL42" s="264"/>
      <c r="IYM42" s="264"/>
      <c r="IYN42" s="264"/>
      <c r="IYO42" s="263"/>
      <c r="IYP42" s="264"/>
      <c r="IYQ42" s="264"/>
      <c r="IYR42" s="264"/>
      <c r="IYS42" s="263"/>
      <c r="IYT42" s="264"/>
      <c r="IYU42" s="264"/>
      <c r="IYV42" s="264"/>
      <c r="IYW42" s="263"/>
      <c r="IYX42" s="264"/>
      <c r="IYY42" s="264"/>
      <c r="IYZ42" s="264"/>
      <c r="IZA42" s="263"/>
      <c r="IZB42" s="264"/>
      <c r="IZC42" s="264"/>
      <c r="IZD42" s="264"/>
      <c r="IZE42" s="263"/>
      <c r="IZF42" s="264"/>
      <c r="IZG42" s="264"/>
      <c r="IZH42" s="264"/>
      <c r="IZI42" s="263"/>
      <c r="IZJ42" s="264"/>
      <c r="IZK42" s="264"/>
      <c r="IZL42" s="264"/>
      <c r="IZM42" s="263"/>
      <c r="IZN42" s="264"/>
      <c r="IZO42" s="264"/>
      <c r="IZP42" s="264"/>
      <c r="IZQ42" s="263"/>
      <c r="IZR42" s="264"/>
      <c r="IZS42" s="264"/>
      <c r="IZT42" s="264"/>
      <c r="IZU42" s="263"/>
      <c r="IZV42" s="264"/>
      <c r="IZW42" s="264"/>
      <c r="IZX42" s="264"/>
      <c r="IZY42" s="263"/>
      <c r="IZZ42" s="264"/>
      <c r="JAA42" s="264"/>
      <c r="JAB42" s="264"/>
      <c r="JAC42" s="263"/>
      <c r="JAD42" s="264"/>
      <c r="JAE42" s="264"/>
      <c r="JAF42" s="264"/>
      <c r="JAG42" s="263"/>
      <c r="JAH42" s="264"/>
      <c r="JAI42" s="264"/>
      <c r="JAJ42" s="264"/>
      <c r="JAK42" s="263"/>
      <c r="JAL42" s="264"/>
      <c r="JAM42" s="264"/>
      <c r="JAN42" s="264"/>
      <c r="JAO42" s="263"/>
      <c r="JAP42" s="264"/>
      <c r="JAQ42" s="264"/>
      <c r="JAR42" s="264"/>
      <c r="JAS42" s="263"/>
      <c r="JAT42" s="264"/>
      <c r="JAU42" s="264"/>
      <c r="JAV42" s="264"/>
      <c r="JAW42" s="263"/>
      <c r="JAX42" s="264"/>
      <c r="JAY42" s="264"/>
      <c r="JAZ42" s="264"/>
      <c r="JBA42" s="263"/>
      <c r="JBB42" s="264"/>
      <c r="JBC42" s="264"/>
      <c r="JBD42" s="264"/>
      <c r="JBE42" s="263"/>
      <c r="JBF42" s="264"/>
      <c r="JBG42" s="264"/>
      <c r="JBH42" s="264"/>
      <c r="JBI42" s="263"/>
      <c r="JBJ42" s="264"/>
      <c r="JBK42" s="264"/>
      <c r="JBL42" s="264"/>
      <c r="JBM42" s="263"/>
      <c r="JBN42" s="264"/>
      <c r="JBO42" s="264"/>
      <c r="JBP42" s="264"/>
      <c r="JBQ42" s="263"/>
      <c r="JBR42" s="264"/>
      <c r="JBS42" s="264"/>
      <c r="JBT42" s="264"/>
      <c r="JBU42" s="263"/>
      <c r="JBV42" s="264"/>
      <c r="JBW42" s="264"/>
      <c r="JBX42" s="264"/>
      <c r="JBY42" s="263"/>
      <c r="JBZ42" s="264"/>
      <c r="JCA42" s="264"/>
      <c r="JCB42" s="264"/>
      <c r="JCC42" s="263"/>
      <c r="JCD42" s="264"/>
      <c r="JCE42" s="264"/>
      <c r="JCF42" s="264"/>
      <c r="JCG42" s="263"/>
      <c r="JCH42" s="264"/>
      <c r="JCI42" s="264"/>
      <c r="JCJ42" s="264"/>
      <c r="JCK42" s="263"/>
      <c r="JCL42" s="264"/>
      <c r="JCM42" s="264"/>
      <c r="JCN42" s="264"/>
      <c r="JCO42" s="263"/>
      <c r="JCP42" s="264"/>
      <c r="JCQ42" s="264"/>
      <c r="JCR42" s="264"/>
      <c r="JCS42" s="263"/>
      <c r="JCT42" s="264"/>
      <c r="JCU42" s="264"/>
      <c r="JCV42" s="264"/>
      <c r="JCW42" s="263"/>
      <c r="JCX42" s="264"/>
      <c r="JCY42" s="264"/>
      <c r="JCZ42" s="264"/>
      <c r="JDA42" s="263"/>
      <c r="JDB42" s="264"/>
      <c r="JDC42" s="264"/>
      <c r="JDD42" s="264"/>
      <c r="JDE42" s="263"/>
      <c r="JDF42" s="264"/>
      <c r="JDG42" s="264"/>
      <c r="JDH42" s="264"/>
      <c r="JDI42" s="263"/>
      <c r="JDJ42" s="264"/>
      <c r="JDK42" s="264"/>
      <c r="JDL42" s="264"/>
      <c r="JDM42" s="263"/>
      <c r="JDN42" s="264"/>
      <c r="JDO42" s="264"/>
      <c r="JDP42" s="264"/>
      <c r="JDQ42" s="263"/>
      <c r="JDR42" s="264"/>
      <c r="JDS42" s="264"/>
      <c r="JDT42" s="264"/>
      <c r="JDU42" s="263"/>
      <c r="JDV42" s="264"/>
      <c r="JDW42" s="264"/>
      <c r="JDX42" s="264"/>
      <c r="JDY42" s="263"/>
      <c r="JDZ42" s="264"/>
      <c r="JEA42" s="264"/>
      <c r="JEB42" s="264"/>
      <c r="JEC42" s="263"/>
      <c r="JED42" s="264"/>
      <c r="JEE42" s="264"/>
      <c r="JEF42" s="264"/>
      <c r="JEG42" s="263"/>
      <c r="JEH42" s="264"/>
      <c r="JEI42" s="264"/>
      <c r="JEJ42" s="264"/>
      <c r="JEK42" s="263"/>
      <c r="JEL42" s="264"/>
      <c r="JEM42" s="264"/>
      <c r="JEN42" s="264"/>
      <c r="JEO42" s="263"/>
      <c r="JEP42" s="264"/>
      <c r="JEQ42" s="264"/>
      <c r="JER42" s="264"/>
      <c r="JES42" s="263"/>
      <c r="JET42" s="264"/>
      <c r="JEU42" s="264"/>
      <c r="JEV42" s="264"/>
      <c r="JEW42" s="263"/>
      <c r="JEX42" s="264"/>
      <c r="JEY42" s="264"/>
      <c r="JEZ42" s="264"/>
      <c r="JFA42" s="263"/>
      <c r="JFB42" s="264"/>
      <c r="JFC42" s="264"/>
      <c r="JFD42" s="264"/>
      <c r="JFE42" s="263"/>
      <c r="JFF42" s="264"/>
      <c r="JFG42" s="264"/>
      <c r="JFH42" s="264"/>
      <c r="JFI42" s="263"/>
      <c r="JFJ42" s="264"/>
      <c r="JFK42" s="264"/>
      <c r="JFL42" s="264"/>
      <c r="JFM42" s="263"/>
      <c r="JFN42" s="264"/>
      <c r="JFO42" s="264"/>
      <c r="JFP42" s="264"/>
      <c r="JFQ42" s="263"/>
      <c r="JFR42" s="264"/>
      <c r="JFS42" s="264"/>
      <c r="JFT42" s="264"/>
      <c r="JFU42" s="263"/>
      <c r="JFV42" s="264"/>
      <c r="JFW42" s="264"/>
      <c r="JFX42" s="264"/>
      <c r="JFY42" s="263"/>
      <c r="JFZ42" s="264"/>
      <c r="JGA42" s="264"/>
      <c r="JGB42" s="264"/>
      <c r="JGC42" s="263"/>
      <c r="JGD42" s="264"/>
      <c r="JGE42" s="264"/>
      <c r="JGF42" s="264"/>
      <c r="JGG42" s="263"/>
      <c r="JGH42" s="264"/>
      <c r="JGI42" s="264"/>
      <c r="JGJ42" s="264"/>
      <c r="JGK42" s="263"/>
      <c r="JGL42" s="264"/>
      <c r="JGM42" s="264"/>
      <c r="JGN42" s="264"/>
      <c r="JGO42" s="263"/>
      <c r="JGP42" s="264"/>
      <c r="JGQ42" s="264"/>
      <c r="JGR42" s="264"/>
      <c r="JGS42" s="263"/>
      <c r="JGT42" s="264"/>
      <c r="JGU42" s="264"/>
      <c r="JGV42" s="264"/>
      <c r="JGW42" s="263"/>
      <c r="JGX42" s="264"/>
      <c r="JGY42" s="264"/>
      <c r="JGZ42" s="264"/>
      <c r="JHA42" s="263"/>
      <c r="JHB42" s="264"/>
      <c r="JHC42" s="264"/>
      <c r="JHD42" s="264"/>
      <c r="JHE42" s="263"/>
      <c r="JHF42" s="264"/>
      <c r="JHG42" s="264"/>
      <c r="JHH42" s="264"/>
      <c r="JHI42" s="263"/>
      <c r="JHJ42" s="264"/>
      <c r="JHK42" s="264"/>
      <c r="JHL42" s="264"/>
      <c r="JHM42" s="263"/>
      <c r="JHN42" s="264"/>
      <c r="JHO42" s="264"/>
      <c r="JHP42" s="264"/>
      <c r="JHQ42" s="263"/>
      <c r="JHR42" s="264"/>
      <c r="JHS42" s="264"/>
      <c r="JHT42" s="264"/>
      <c r="JHU42" s="263"/>
      <c r="JHV42" s="264"/>
      <c r="JHW42" s="264"/>
      <c r="JHX42" s="264"/>
      <c r="JHY42" s="263"/>
      <c r="JHZ42" s="264"/>
      <c r="JIA42" s="264"/>
      <c r="JIB42" s="264"/>
      <c r="JIC42" s="263"/>
      <c r="JID42" s="264"/>
      <c r="JIE42" s="264"/>
      <c r="JIF42" s="264"/>
      <c r="JIG42" s="263"/>
      <c r="JIH42" s="264"/>
      <c r="JII42" s="264"/>
      <c r="JIJ42" s="264"/>
      <c r="JIK42" s="263"/>
      <c r="JIL42" s="264"/>
      <c r="JIM42" s="264"/>
      <c r="JIN42" s="264"/>
      <c r="JIO42" s="263"/>
      <c r="JIP42" s="264"/>
      <c r="JIQ42" s="264"/>
      <c r="JIR42" s="264"/>
      <c r="JIS42" s="263"/>
      <c r="JIT42" s="264"/>
      <c r="JIU42" s="264"/>
      <c r="JIV42" s="264"/>
      <c r="JIW42" s="263"/>
      <c r="JIX42" s="264"/>
      <c r="JIY42" s="264"/>
      <c r="JIZ42" s="264"/>
      <c r="JJA42" s="263"/>
      <c r="JJB42" s="264"/>
      <c r="JJC42" s="264"/>
      <c r="JJD42" s="264"/>
      <c r="JJE42" s="263"/>
      <c r="JJF42" s="264"/>
      <c r="JJG42" s="264"/>
      <c r="JJH42" s="264"/>
      <c r="JJI42" s="263"/>
      <c r="JJJ42" s="264"/>
      <c r="JJK42" s="264"/>
      <c r="JJL42" s="264"/>
      <c r="JJM42" s="263"/>
      <c r="JJN42" s="264"/>
      <c r="JJO42" s="264"/>
      <c r="JJP42" s="264"/>
      <c r="JJQ42" s="263"/>
      <c r="JJR42" s="264"/>
      <c r="JJS42" s="264"/>
      <c r="JJT42" s="264"/>
      <c r="JJU42" s="263"/>
      <c r="JJV42" s="264"/>
      <c r="JJW42" s="264"/>
      <c r="JJX42" s="264"/>
      <c r="JJY42" s="263"/>
      <c r="JJZ42" s="264"/>
      <c r="JKA42" s="264"/>
      <c r="JKB42" s="264"/>
      <c r="JKC42" s="263"/>
      <c r="JKD42" s="264"/>
      <c r="JKE42" s="264"/>
      <c r="JKF42" s="264"/>
      <c r="JKG42" s="263"/>
      <c r="JKH42" s="264"/>
      <c r="JKI42" s="264"/>
      <c r="JKJ42" s="264"/>
      <c r="JKK42" s="263"/>
      <c r="JKL42" s="264"/>
      <c r="JKM42" s="264"/>
      <c r="JKN42" s="264"/>
      <c r="JKO42" s="263"/>
      <c r="JKP42" s="264"/>
      <c r="JKQ42" s="264"/>
      <c r="JKR42" s="264"/>
      <c r="JKS42" s="263"/>
      <c r="JKT42" s="264"/>
      <c r="JKU42" s="264"/>
      <c r="JKV42" s="264"/>
      <c r="JKW42" s="263"/>
      <c r="JKX42" s="264"/>
      <c r="JKY42" s="264"/>
      <c r="JKZ42" s="264"/>
      <c r="JLA42" s="263"/>
      <c r="JLB42" s="264"/>
      <c r="JLC42" s="264"/>
      <c r="JLD42" s="264"/>
      <c r="JLE42" s="263"/>
      <c r="JLF42" s="264"/>
      <c r="JLG42" s="264"/>
      <c r="JLH42" s="264"/>
      <c r="JLI42" s="263"/>
      <c r="JLJ42" s="264"/>
      <c r="JLK42" s="264"/>
      <c r="JLL42" s="264"/>
      <c r="JLM42" s="263"/>
      <c r="JLN42" s="264"/>
      <c r="JLO42" s="264"/>
      <c r="JLP42" s="264"/>
      <c r="JLQ42" s="263"/>
      <c r="JLR42" s="264"/>
      <c r="JLS42" s="264"/>
      <c r="JLT42" s="264"/>
      <c r="JLU42" s="263"/>
      <c r="JLV42" s="264"/>
      <c r="JLW42" s="264"/>
      <c r="JLX42" s="264"/>
      <c r="JLY42" s="263"/>
      <c r="JLZ42" s="264"/>
      <c r="JMA42" s="264"/>
      <c r="JMB42" s="264"/>
      <c r="JMC42" s="263"/>
      <c r="JMD42" s="264"/>
      <c r="JME42" s="264"/>
      <c r="JMF42" s="264"/>
      <c r="JMG42" s="263"/>
      <c r="JMH42" s="264"/>
      <c r="JMI42" s="264"/>
      <c r="JMJ42" s="264"/>
      <c r="JMK42" s="263"/>
      <c r="JML42" s="264"/>
      <c r="JMM42" s="264"/>
      <c r="JMN42" s="264"/>
      <c r="JMO42" s="263"/>
      <c r="JMP42" s="264"/>
      <c r="JMQ42" s="264"/>
      <c r="JMR42" s="264"/>
      <c r="JMS42" s="263"/>
      <c r="JMT42" s="264"/>
      <c r="JMU42" s="264"/>
      <c r="JMV42" s="264"/>
      <c r="JMW42" s="263"/>
      <c r="JMX42" s="264"/>
      <c r="JMY42" s="264"/>
      <c r="JMZ42" s="264"/>
      <c r="JNA42" s="263"/>
      <c r="JNB42" s="264"/>
      <c r="JNC42" s="264"/>
      <c r="JND42" s="264"/>
      <c r="JNE42" s="263"/>
      <c r="JNF42" s="264"/>
      <c r="JNG42" s="264"/>
      <c r="JNH42" s="264"/>
      <c r="JNI42" s="263"/>
      <c r="JNJ42" s="264"/>
      <c r="JNK42" s="264"/>
      <c r="JNL42" s="264"/>
      <c r="JNM42" s="263"/>
      <c r="JNN42" s="264"/>
      <c r="JNO42" s="264"/>
      <c r="JNP42" s="264"/>
      <c r="JNQ42" s="263"/>
      <c r="JNR42" s="264"/>
      <c r="JNS42" s="264"/>
      <c r="JNT42" s="264"/>
      <c r="JNU42" s="263"/>
      <c r="JNV42" s="264"/>
      <c r="JNW42" s="264"/>
      <c r="JNX42" s="264"/>
      <c r="JNY42" s="263"/>
      <c r="JNZ42" s="264"/>
      <c r="JOA42" s="264"/>
      <c r="JOB42" s="264"/>
      <c r="JOC42" s="263"/>
      <c r="JOD42" s="264"/>
      <c r="JOE42" s="264"/>
      <c r="JOF42" s="264"/>
      <c r="JOG42" s="263"/>
      <c r="JOH42" s="264"/>
      <c r="JOI42" s="264"/>
      <c r="JOJ42" s="264"/>
      <c r="JOK42" s="263"/>
      <c r="JOL42" s="264"/>
      <c r="JOM42" s="264"/>
      <c r="JON42" s="264"/>
      <c r="JOO42" s="263"/>
      <c r="JOP42" s="264"/>
      <c r="JOQ42" s="264"/>
      <c r="JOR42" s="264"/>
      <c r="JOS42" s="263"/>
      <c r="JOT42" s="264"/>
      <c r="JOU42" s="264"/>
      <c r="JOV42" s="264"/>
      <c r="JOW42" s="263"/>
      <c r="JOX42" s="264"/>
      <c r="JOY42" s="264"/>
      <c r="JOZ42" s="264"/>
      <c r="JPA42" s="263"/>
      <c r="JPB42" s="264"/>
      <c r="JPC42" s="264"/>
      <c r="JPD42" s="264"/>
      <c r="JPE42" s="263"/>
      <c r="JPF42" s="264"/>
      <c r="JPG42" s="264"/>
      <c r="JPH42" s="264"/>
      <c r="JPI42" s="263"/>
      <c r="JPJ42" s="264"/>
      <c r="JPK42" s="264"/>
      <c r="JPL42" s="264"/>
      <c r="JPM42" s="263"/>
      <c r="JPN42" s="264"/>
      <c r="JPO42" s="264"/>
      <c r="JPP42" s="264"/>
      <c r="JPQ42" s="263"/>
      <c r="JPR42" s="264"/>
      <c r="JPS42" s="264"/>
      <c r="JPT42" s="264"/>
      <c r="JPU42" s="263"/>
      <c r="JPV42" s="264"/>
      <c r="JPW42" s="264"/>
      <c r="JPX42" s="264"/>
      <c r="JPY42" s="263"/>
      <c r="JPZ42" s="264"/>
      <c r="JQA42" s="264"/>
      <c r="JQB42" s="264"/>
      <c r="JQC42" s="263"/>
      <c r="JQD42" s="264"/>
      <c r="JQE42" s="264"/>
      <c r="JQF42" s="264"/>
      <c r="JQG42" s="263"/>
      <c r="JQH42" s="264"/>
      <c r="JQI42" s="264"/>
      <c r="JQJ42" s="264"/>
      <c r="JQK42" s="263"/>
      <c r="JQL42" s="264"/>
      <c r="JQM42" s="264"/>
      <c r="JQN42" s="264"/>
      <c r="JQO42" s="263"/>
      <c r="JQP42" s="264"/>
      <c r="JQQ42" s="264"/>
      <c r="JQR42" s="264"/>
      <c r="JQS42" s="263"/>
      <c r="JQT42" s="264"/>
      <c r="JQU42" s="264"/>
      <c r="JQV42" s="264"/>
      <c r="JQW42" s="263"/>
      <c r="JQX42" s="264"/>
      <c r="JQY42" s="264"/>
      <c r="JQZ42" s="264"/>
      <c r="JRA42" s="263"/>
      <c r="JRB42" s="264"/>
      <c r="JRC42" s="264"/>
      <c r="JRD42" s="264"/>
      <c r="JRE42" s="263"/>
      <c r="JRF42" s="264"/>
      <c r="JRG42" s="264"/>
      <c r="JRH42" s="264"/>
      <c r="JRI42" s="263"/>
      <c r="JRJ42" s="264"/>
      <c r="JRK42" s="264"/>
      <c r="JRL42" s="264"/>
      <c r="JRM42" s="263"/>
      <c r="JRN42" s="264"/>
      <c r="JRO42" s="264"/>
      <c r="JRP42" s="264"/>
      <c r="JRQ42" s="263"/>
      <c r="JRR42" s="264"/>
      <c r="JRS42" s="264"/>
      <c r="JRT42" s="264"/>
      <c r="JRU42" s="263"/>
      <c r="JRV42" s="264"/>
      <c r="JRW42" s="264"/>
      <c r="JRX42" s="264"/>
      <c r="JRY42" s="263"/>
      <c r="JRZ42" s="264"/>
      <c r="JSA42" s="264"/>
      <c r="JSB42" s="264"/>
      <c r="JSC42" s="263"/>
      <c r="JSD42" s="264"/>
      <c r="JSE42" s="264"/>
      <c r="JSF42" s="264"/>
      <c r="JSG42" s="263"/>
      <c r="JSH42" s="264"/>
      <c r="JSI42" s="264"/>
      <c r="JSJ42" s="264"/>
      <c r="JSK42" s="263"/>
      <c r="JSL42" s="264"/>
      <c r="JSM42" s="264"/>
      <c r="JSN42" s="264"/>
      <c r="JSO42" s="263"/>
      <c r="JSP42" s="264"/>
      <c r="JSQ42" s="264"/>
      <c r="JSR42" s="264"/>
      <c r="JSS42" s="263"/>
      <c r="JST42" s="264"/>
      <c r="JSU42" s="264"/>
      <c r="JSV42" s="264"/>
      <c r="JSW42" s="263"/>
      <c r="JSX42" s="264"/>
      <c r="JSY42" s="264"/>
      <c r="JSZ42" s="264"/>
      <c r="JTA42" s="263"/>
      <c r="JTB42" s="264"/>
      <c r="JTC42" s="264"/>
      <c r="JTD42" s="264"/>
      <c r="JTE42" s="263"/>
      <c r="JTF42" s="264"/>
      <c r="JTG42" s="264"/>
      <c r="JTH42" s="264"/>
      <c r="JTI42" s="263"/>
      <c r="JTJ42" s="264"/>
      <c r="JTK42" s="264"/>
      <c r="JTL42" s="264"/>
      <c r="JTM42" s="263"/>
      <c r="JTN42" s="264"/>
      <c r="JTO42" s="264"/>
      <c r="JTP42" s="264"/>
      <c r="JTQ42" s="263"/>
      <c r="JTR42" s="264"/>
      <c r="JTS42" s="264"/>
      <c r="JTT42" s="264"/>
      <c r="JTU42" s="263"/>
      <c r="JTV42" s="264"/>
      <c r="JTW42" s="264"/>
      <c r="JTX42" s="264"/>
      <c r="JTY42" s="263"/>
      <c r="JTZ42" s="264"/>
      <c r="JUA42" s="264"/>
      <c r="JUB42" s="264"/>
      <c r="JUC42" s="263"/>
      <c r="JUD42" s="264"/>
      <c r="JUE42" s="264"/>
      <c r="JUF42" s="264"/>
      <c r="JUG42" s="263"/>
      <c r="JUH42" s="264"/>
      <c r="JUI42" s="264"/>
      <c r="JUJ42" s="264"/>
      <c r="JUK42" s="263"/>
      <c r="JUL42" s="264"/>
      <c r="JUM42" s="264"/>
      <c r="JUN42" s="264"/>
      <c r="JUO42" s="263"/>
      <c r="JUP42" s="264"/>
      <c r="JUQ42" s="264"/>
      <c r="JUR42" s="264"/>
      <c r="JUS42" s="263"/>
      <c r="JUT42" s="264"/>
      <c r="JUU42" s="264"/>
      <c r="JUV42" s="264"/>
      <c r="JUW42" s="263"/>
      <c r="JUX42" s="264"/>
      <c r="JUY42" s="264"/>
      <c r="JUZ42" s="264"/>
      <c r="JVA42" s="263"/>
      <c r="JVB42" s="264"/>
      <c r="JVC42" s="264"/>
      <c r="JVD42" s="264"/>
      <c r="JVE42" s="263"/>
      <c r="JVF42" s="264"/>
      <c r="JVG42" s="264"/>
      <c r="JVH42" s="264"/>
      <c r="JVI42" s="263"/>
      <c r="JVJ42" s="264"/>
      <c r="JVK42" s="264"/>
      <c r="JVL42" s="264"/>
      <c r="JVM42" s="263"/>
      <c r="JVN42" s="264"/>
      <c r="JVO42" s="264"/>
      <c r="JVP42" s="264"/>
      <c r="JVQ42" s="263"/>
      <c r="JVR42" s="264"/>
      <c r="JVS42" s="264"/>
      <c r="JVT42" s="264"/>
      <c r="JVU42" s="263"/>
      <c r="JVV42" s="264"/>
      <c r="JVW42" s="264"/>
      <c r="JVX42" s="264"/>
      <c r="JVY42" s="263"/>
      <c r="JVZ42" s="264"/>
      <c r="JWA42" s="264"/>
      <c r="JWB42" s="264"/>
      <c r="JWC42" s="263"/>
      <c r="JWD42" s="264"/>
      <c r="JWE42" s="264"/>
      <c r="JWF42" s="264"/>
      <c r="JWG42" s="263"/>
      <c r="JWH42" s="264"/>
      <c r="JWI42" s="264"/>
      <c r="JWJ42" s="264"/>
      <c r="JWK42" s="263"/>
      <c r="JWL42" s="264"/>
      <c r="JWM42" s="264"/>
      <c r="JWN42" s="264"/>
      <c r="JWO42" s="263"/>
      <c r="JWP42" s="264"/>
      <c r="JWQ42" s="264"/>
      <c r="JWR42" s="264"/>
      <c r="JWS42" s="263"/>
      <c r="JWT42" s="264"/>
      <c r="JWU42" s="264"/>
      <c r="JWV42" s="264"/>
      <c r="JWW42" s="263"/>
      <c r="JWX42" s="264"/>
      <c r="JWY42" s="264"/>
      <c r="JWZ42" s="264"/>
      <c r="JXA42" s="263"/>
      <c r="JXB42" s="264"/>
      <c r="JXC42" s="264"/>
      <c r="JXD42" s="264"/>
      <c r="JXE42" s="263"/>
      <c r="JXF42" s="264"/>
      <c r="JXG42" s="264"/>
      <c r="JXH42" s="264"/>
      <c r="JXI42" s="263"/>
      <c r="JXJ42" s="264"/>
      <c r="JXK42" s="264"/>
      <c r="JXL42" s="264"/>
      <c r="JXM42" s="263"/>
      <c r="JXN42" s="264"/>
      <c r="JXO42" s="264"/>
      <c r="JXP42" s="264"/>
      <c r="JXQ42" s="263"/>
      <c r="JXR42" s="264"/>
      <c r="JXS42" s="264"/>
      <c r="JXT42" s="264"/>
      <c r="JXU42" s="263"/>
      <c r="JXV42" s="264"/>
      <c r="JXW42" s="264"/>
      <c r="JXX42" s="264"/>
      <c r="JXY42" s="263"/>
      <c r="JXZ42" s="264"/>
      <c r="JYA42" s="264"/>
      <c r="JYB42" s="264"/>
      <c r="JYC42" s="263"/>
      <c r="JYD42" s="264"/>
      <c r="JYE42" s="264"/>
      <c r="JYF42" s="264"/>
      <c r="JYG42" s="263"/>
      <c r="JYH42" s="264"/>
      <c r="JYI42" s="264"/>
      <c r="JYJ42" s="264"/>
      <c r="JYK42" s="263"/>
      <c r="JYL42" s="264"/>
      <c r="JYM42" s="264"/>
      <c r="JYN42" s="264"/>
      <c r="JYO42" s="263"/>
      <c r="JYP42" s="264"/>
      <c r="JYQ42" s="264"/>
      <c r="JYR42" s="264"/>
      <c r="JYS42" s="263"/>
      <c r="JYT42" s="264"/>
      <c r="JYU42" s="264"/>
      <c r="JYV42" s="264"/>
      <c r="JYW42" s="263"/>
      <c r="JYX42" s="264"/>
      <c r="JYY42" s="264"/>
      <c r="JYZ42" s="264"/>
      <c r="JZA42" s="263"/>
      <c r="JZB42" s="264"/>
      <c r="JZC42" s="264"/>
      <c r="JZD42" s="264"/>
      <c r="JZE42" s="263"/>
      <c r="JZF42" s="264"/>
      <c r="JZG42" s="264"/>
      <c r="JZH42" s="264"/>
      <c r="JZI42" s="263"/>
      <c r="JZJ42" s="264"/>
      <c r="JZK42" s="264"/>
      <c r="JZL42" s="264"/>
      <c r="JZM42" s="263"/>
      <c r="JZN42" s="264"/>
      <c r="JZO42" s="264"/>
      <c r="JZP42" s="264"/>
      <c r="JZQ42" s="263"/>
      <c r="JZR42" s="264"/>
      <c r="JZS42" s="264"/>
      <c r="JZT42" s="264"/>
      <c r="JZU42" s="263"/>
      <c r="JZV42" s="264"/>
      <c r="JZW42" s="264"/>
      <c r="JZX42" s="264"/>
      <c r="JZY42" s="263"/>
      <c r="JZZ42" s="264"/>
      <c r="KAA42" s="264"/>
      <c r="KAB42" s="264"/>
      <c r="KAC42" s="263"/>
      <c r="KAD42" s="264"/>
      <c r="KAE42" s="264"/>
      <c r="KAF42" s="264"/>
      <c r="KAG42" s="263"/>
      <c r="KAH42" s="264"/>
      <c r="KAI42" s="264"/>
      <c r="KAJ42" s="264"/>
      <c r="KAK42" s="263"/>
      <c r="KAL42" s="264"/>
      <c r="KAM42" s="264"/>
      <c r="KAN42" s="264"/>
      <c r="KAO42" s="263"/>
      <c r="KAP42" s="264"/>
      <c r="KAQ42" s="264"/>
      <c r="KAR42" s="264"/>
      <c r="KAS42" s="263"/>
      <c r="KAT42" s="264"/>
      <c r="KAU42" s="264"/>
      <c r="KAV42" s="264"/>
      <c r="KAW42" s="263"/>
      <c r="KAX42" s="264"/>
      <c r="KAY42" s="264"/>
      <c r="KAZ42" s="264"/>
      <c r="KBA42" s="263"/>
      <c r="KBB42" s="264"/>
      <c r="KBC42" s="264"/>
      <c r="KBD42" s="264"/>
      <c r="KBE42" s="263"/>
      <c r="KBF42" s="264"/>
      <c r="KBG42" s="264"/>
      <c r="KBH42" s="264"/>
      <c r="KBI42" s="263"/>
      <c r="KBJ42" s="264"/>
      <c r="KBK42" s="264"/>
      <c r="KBL42" s="264"/>
      <c r="KBM42" s="263"/>
      <c r="KBN42" s="264"/>
      <c r="KBO42" s="264"/>
      <c r="KBP42" s="264"/>
      <c r="KBQ42" s="263"/>
      <c r="KBR42" s="264"/>
      <c r="KBS42" s="264"/>
      <c r="KBT42" s="264"/>
      <c r="KBU42" s="263"/>
      <c r="KBV42" s="264"/>
      <c r="KBW42" s="264"/>
      <c r="KBX42" s="264"/>
      <c r="KBY42" s="263"/>
      <c r="KBZ42" s="264"/>
      <c r="KCA42" s="264"/>
      <c r="KCB42" s="264"/>
      <c r="KCC42" s="263"/>
      <c r="KCD42" s="264"/>
      <c r="KCE42" s="264"/>
      <c r="KCF42" s="264"/>
      <c r="KCG42" s="263"/>
      <c r="KCH42" s="264"/>
      <c r="KCI42" s="264"/>
      <c r="KCJ42" s="264"/>
      <c r="KCK42" s="263"/>
      <c r="KCL42" s="264"/>
      <c r="KCM42" s="264"/>
      <c r="KCN42" s="264"/>
      <c r="KCO42" s="263"/>
      <c r="KCP42" s="264"/>
      <c r="KCQ42" s="264"/>
      <c r="KCR42" s="264"/>
      <c r="KCS42" s="263"/>
      <c r="KCT42" s="264"/>
      <c r="KCU42" s="264"/>
      <c r="KCV42" s="264"/>
      <c r="KCW42" s="263"/>
      <c r="KCX42" s="264"/>
      <c r="KCY42" s="264"/>
      <c r="KCZ42" s="264"/>
      <c r="KDA42" s="263"/>
      <c r="KDB42" s="264"/>
      <c r="KDC42" s="264"/>
      <c r="KDD42" s="264"/>
      <c r="KDE42" s="263"/>
      <c r="KDF42" s="264"/>
      <c r="KDG42" s="264"/>
      <c r="KDH42" s="264"/>
      <c r="KDI42" s="263"/>
      <c r="KDJ42" s="264"/>
      <c r="KDK42" s="264"/>
      <c r="KDL42" s="264"/>
      <c r="KDM42" s="263"/>
      <c r="KDN42" s="264"/>
      <c r="KDO42" s="264"/>
      <c r="KDP42" s="264"/>
      <c r="KDQ42" s="263"/>
      <c r="KDR42" s="264"/>
      <c r="KDS42" s="264"/>
      <c r="KDT42" s="264"/>
      <c r="KDU42" s="263"/>
      <c r="KDV42" s="264"/>
      <c r="KDW42" s="264"/>
      <c r="KDX42" s="264"/>
      <c r="KDY42" s="263"/>
      <c r="KDZ42" s="264"/>
      <c r="KEA42" s="264"/>
      <c r="KEB42" s="264"/>
      <c r="KEC42" s="263"/>
      <c r="KED42" s="264"/>
      <c r="KEE42" s="264"/>
      <c r="KEF42" s="264"/>
      <c r="KEG42" s="263"/>
      <c r="KEH42" s="264"/>
      <c r="KEI42" s="264"/>
      <c r="KEJ42" s="264"/>
      <c r="KEK42" s="263"/>
      <c r="KEL42" s="264"/>
      <c r="KEM42" s="264"/>
      <c r="KEN42" s="264"/>
      <c r="KEO42" s="263"/>
      <c r="KEP42" s="264"/>
      <c r="KEQ42" s="264"/>
      <c r="KER42" s="264"/>
      <c r="KES42" s="263"/>
      <c r="KET42" s="264"/>
      <c r="KEU42" s="264"/>
      <c r="KEV42" s="264"/>
      <c r="KEW42" s="263"/>
      <c r="KEX42" s="264"/>
      <c r="KEY42" s="264"/>
      <c r="KEZ42" s="264"/>
      <c r="KFA42" s="263"/>
      <c r="KFB42" s="264"/>
      <c r="KFC42" s="264"/>
      <c r="KFD42" s="264"/>
      <c r="KFE42" s="263"/>
      <c r="KFF42" s="264"/>
      <c r="KFG42" s="264"/>
      <c r="KFH42" s="264"/>
      <c r="KFI42" s="263"/>
      <c r="KFJ42" s="264"/>
      <c r="KFK42" s="264"/>
      <c r="KFL42" s="264"/>
      <c r="KFM42" s="263"/>
      <c r="KFN42" s="264"/>
      <c r="KFO42" s="264"/>
      <c r="KFP42" s="264"/>
      <c r="KFQ42" s="263"/>
      <c r="KFR42" s="264"/>
      <c r="KFS42" s="264"/>
      <c r="KFT42" s="264"/>
      <c r="KFU42" s="263"/>
      <c r="KFV42" s="264"/>
      <c r="KFW42" s="264"/>
      <c r="KFX42" s="264"/>
      <c r="KFY42" s="263"/>
      <c r="KFZ42" s="264"/>
      <c r="KGA42" s="264"/>
      <c r="KGB42" s="264"/>
      <c r="KGC42" s="263"/>
      <c r="KGD42" s="264"/>
      <c r="KGE42" s="264"/>
      <c r="KGF42" s="264"/>
      <c r="KGG42" s="263"/>
      <c r="KGH42" s="264"/>
      <c r="KGI42" s="264"/>
      <c r="KGJ42" s="264"/>
      <c r="KGK42" s="263"/>
      <c r="KGL42" s="264"/>
      <c r="KGM42" s="264"/>
      <c r="KGN42" s="264"/>
      <c r="KGO42" s="263"/>
      <c r="KGP42" s="264"/>
      <c r="KGQ42" s="264"/>
      <c r="KGR42" s="264"/>
      <c r="KGS42" s="263"/>
      <c r="KGT42" s="264"/>
      <c r="KGU42" s="264"/>
      <c r="KGV42" s="264"/>
      <c r="KGW42" s="263"/>
      <c r="KGX42" s="264"/>
      <c r="KGY42" s="264"/>
      <c r="KGZ42" s="264"/>
      <c r="KHA42" s="263"/>
      <c r="KHB42" s="264"/>
      <c r="KHC42" s="264"/>
      <c r="KHD42" s="264"/>
      <c r="KHE42" s="263"/>
      <c r="KHF42" s="264"/>
      <c r="KHG42" s="264"/>
      <c r="KHH42" s="264"/>
      <c r="KHI42" s="263"/>
      <c r="KHJ42" s="264"/>
      <c r="KHK42" s="264"/>
      <c r="KHL42" s="264"/>
      <c r="KHM42" s="263"/>
      <c r="KHN42" s="264"/>
      <c r="KHO42" s="264"/>
      <c r="KHP42" s="264"/>
      <c r="KHQ42" s="263"/>
      <c r="KHR42" s="264"/>
      <c r="KHS42" s="264"/>
      <c r="KHT42" s="264"/>
      <c r="KHU42" s="263"/>
      <c r="KHV42" s="264"/>
      <c r="KHW42" s="264"/>
      <c r="KHX42" s="264"/>
      <c r="KHY42" s="263"/>
      <c r="KHZ42" s="264"/>
      <c r="KIA42" s="264"/>
      <c r="KIB42" s="264"/>
      <c r="KIC42" s="263"/>
      <c r="KID42" s="264"/>
      <c r="KIE42" s="264"/>
      <c r="KIF42" s="264"/>
      <c r="KIG42" s="263"/>
      <c r="KIH42" s="264"/>
      <c r="KII42" s="264"/>
      <c r="KIJ42" s="264"/>
      <c r="KIK42" s="263"/>
      <c r="KIL42" s="264"/>
      <c r="KIM42" s="264"/>
      <c r="KIN42" s="264"/>
      <c r="KIO42" s="263"/>
      <c r="KIP42" s="264"/>
      <c r="KIQ42" s="264"/>
      <c r="KIR42" s="264"/>
      <c r="KIS42" s="263"/>
      <c r="KIT42" s="264"/>
      <c r="KIU42" s="264"/>
      <c r="KIV42" s="264"/>
      <c r="KIW42" s="263"/>
      <c r="KIX42" s="264"/>
      <c r="KIY42" s="264"/>
      <c r="KIZ42" s="264"/>
      <c r="KJA42" s="263"/>
      <c r="KJB42" s="264"/>
      <c r="KJC42" s="264"/>
      <c r="KJD42" s="264"/>
      <c r="KJE42" s="263"/>
      <c r="KJF42" s="264"/>
      <c r="KJG42" s="264"/>
      <c r="KJH42" s="264"/>
      <c r="KJI42" s="263"/>
      <c r="KJJ42" s="264"/>
      <c r="KJK42" s="264"/>
      <c r="KJL42" s="264"/>
      <c r="KJM42" s="263"/>
      <c r="KJN42" s="264"/>
      <c r="KJO42" s="264"/>
      <c r="KJP42" s="264"/>
      <c r="KJQ42" s="263"/>
      <c r="KJR42" s="264"/>
      <c r="KJS42" s="264"/>
      <c r="KJT42" s="264"/>
      <c r="KJU42" s="263"/>
      <c r="KJV42" s="264"/>
      <c r="KJW42" s="264"/>
      <c r="KJX42" s="264"/>
      <c r="KJY42" s="263"/>
      <c r="KJZ42" s="264"/>
      <c r="KKA42" s="264"/>
      <c r="KKB42" s="264"/>
      <c r="KKC42" s="263"/>
      <c r="KKD42" s="264"/>
      <c r="KKE42" s="264"/>
      <c r="KKF42" s="264"/>
      <c r="KKG42" s="263"/>
      <c r="KKH42" s="264"/>
      <c r="KKI42" s="264"/>
      <c r="KKJ42" s="264"/>
      <c r="KKK42" s="263"/>
      <c r="KKL42" s="264"/>
      <c r="KKM42" s="264"/>
      <c r="KKN42" s="264"/>
      <c r="KKO42" s="263"/>
      <c r="KKP42" s="264"/>
      <c r="KKQ42" s="264"/>
      <c r="KKR42" s="264"/>
      <c r="KKS42" s="263"/>
      <c r="KKT42" s="264"/>
      <c r="KKU42" s="264"/>
      <c r="KKV42" s="264"/>
      <c r="KKW42" s="263"/>
      <c r="KKX42" s="264"/>
      <c r="KKY42" s="264"/>
      <c r="KKZ42" s="264"/>
      <c r="KLA42" s="263"/>
      <c r="KLB42" s="264"/>
      <c r="KLC42" s="264"/>
      <c r="KLD42" s="264"/>
      <c r="KLE42" s="263"/>
      <c r="KLF42" s="264"/>
      <c r="KLG42" s="264"/>
      <c r="KLH42" s="264"/>
      <c r="KLI42" s="263"/>
      <c r="KLJ42" s="264"/>
      <c r="KLK42" s="264"/>
      <c r="KLL42" s="264"/>
      <c r="KLM42" s="263"/>
      <c r="KLN42" s="264"/>
      <c r="KLO42" s="264"/>
      <c r="KLP42" s="264"/>
      <c r="KLQ42" s="263"/>
      <c r="KLR42" s="264"/>
      <c r="KLS42" s="264"/>
      <c r="KLT42" s="264"/>
      <c r="KLU42" s="263"/>
      <c r="KLV42" s="264"/>
      <c r="KLW42" s="264"/>
      <c r="KLX42" s="264"/>
      <c r="KLY42" s="263"/>
      <c r="KLZ42" s="264"/>
      <c r="KMA42" s="264"/>
      <c r="KMB42" s="264"/>
      <c r="KMC42" s="263"/>
      <c r="KMD42" s="264"/>
      <c r="KME42" s="264"/>
      <c r="KMF42" s="264"/>
      <c r="KMG42" s="263"/>
      <c r="KMH42" s="264"/>
      <c r="KMI42" s="264"/>
      <c r="KMJ42" s="264"/>
      <c r="KMK42" s="263"/>
      <c r="KML42" s="264"/>
      <c r="KMM42" s="264"/>
      <c r="KMN42" s="264"/>
      <c r="KMO42" s="263"/>
      <c r="KMP42" s="264"/>
      <c r="KMQ42" s="264"/>
      <c r="KMR42" s="264"/>
      <c r="KMS42" s="263"/>
      <c r="KMT42" s="264"/>
      <c r="KMU42" s="264"/>
      <c r="KMV42" s="264"/>
      <c r="KMW42" s="263"/>
      <c r="KMX42" s="264"/>
      <c r="KMY42" s="264"/>
      <c r="KMZ42" s="264"/>
      <c r="KNA42" s="263"/>
      <c r="KNB42" s="264"/>
      <c r="KNC42" s="264"/>
      <c r="KND42" s="264"/>
      <c r="KNE42" s="263"/>
      <c r="KNF42" s="264"/>
      <c r="KNG42" s="264"/>
      <c r="KNH42" s="264"/>
      <c r="KNI42" s="263"/>
      <c r="KNJ42" s="264"/>
      <c r="KNK42" s="264"/>
      <c r="KNL42" s="264"/>
      <c r="KNM42" s="263"/>
      <c r="KNN42" s="264"/>
      <c r="KNO42" s="264"/>
      <c r="KNP42" s="264"/>
      <c r="KNQ42" s="263"/>
      <c r="KNR42" s="264"/>
      <c r="KNS42" s="264"/>
      <c r="KNT42" s="264"/>
      <c r="KNU42" s="263"/>
      <c r="KNV42" s="264"/>
      <c r="KNW42" s="264"/>
      <c r="KNX42" s="264"/>
      <c r="KNY42" s="263"/>
      <c r="KNZ42" s="264"/>
      <c r="KOA42" s="264"/>
      <c r="KOB42" s="264"/>
      <c r="KOC42" s="263"/>
      <c r="KOD42" s="264"/>
      <c r="KOE42" s="264"/>
      <c r="KOF42" s="264"/>
      <c r="KOG42" s="263"/>
      <c r="KOH42" s="264"/>
      <c r="KOI42" s="264"/>
      <c r="KOJ42" s="264"/>
      <c r="KOK42" s="263"/>
      <c r="KOL42" s="264"/>
      <c r="KOM42" s="264"/>
      <c r="KON42" s="264"/>
      <c r="KOO42" s="263"/>
      <c r="KOP42" s="264"/>
      <c r="KOQ42" s="264"/>
      <c r="KOR42" s="264"/>
      <c r="KOS42" s="263"/>
      <c r="KOT42" s="264"/>
      <c r="KOU42" s="264"/>
      <c r="KOV42" s="264"/>
      <c r="KOW42" s="263"/>
      <c r="KOX42" s="264"/>
      <c r="KOY42" s="264"/>
      <c r="KOZ42" s="264"/>
      <c r="KPA42" s="263"/>
      <c r="KPB42" s="264"/>
      <c r="KPC42" s="264"/>
      <c r="KPD42" s="264"/>
      <c r="KPE42" s="263"/>
      <c r="KPF42" s="264"/>
      <c r="KPG42" s="264"/>
      <c r="KPH42" s="264"/>
      <c r="KPI42" s="263"/>
      <c r="KPJ42" s="264"/>
      <c r="KPK42" s="264"/>
      <c r="KPL42" s="264"/>
      <c r="KPM42" s="263"/>
      <c r="KPN42" s="264"/>
      <c r="KPO42" s="264"/>
      <c r="KPP42" s="264"/>
      <c r="KPQ42" s="263"/>
      <c r="KPR42" s="264"/>
      <c r="KPS42" s="264"/>
      <c r="KPT42" s="264"/>
      <c r="KPU42" s="263"/>
      <c r="KPV42" s="264"/>
      <c r="KPW42" s="264"/>
      <c r="KPX42" s="264"/>
      <c r="KPY42" s="263"/>
      <c r="KPZ42" s="264"/>
      <c r="KQA42" s="264"/>
      <c r="KQB42" s="264"/>
      <c r="KQC42" s="263"/>
      <c r="KQD42" s="264"/>
      <c r="KQE42" s="264"/>
      <c r="KQF42" s="264"/>
      <c r="KQG42" s="263"/>
      <c r="KQH42" s="264"/>
      <c r="KQI42" s="264"/>
      <c r="KQJ42" s="264"/>
      <c r="KQK42" s="263"/>
      <c r="KQL42" s="264"/>
      <c r="KQM42" s="264"/>
      <c r="KQN42" s="264"/>
      <c r="KQO42" s="263"/>
      <c r="KQP42" s="264"/>
      <c r="KQQ42" s="264"/>
      <c r="KQR42" s="264"/>
      <c r="KQS42" s="263"/>
      <c r="KQT42" s="264"/>
      <c r="KQU42" s="264"/>
      <c r="KQV42" s="264"/>
      <c r="KQW42" s="263"/>
      <c r="KQX42" s="264"/>
      <c r="KQY42" s="264"/>
      <c r="KQZ42" s="264"/>
      <c r="KRA42" s="263"/>
      <c r="KRB42" s="264"/>
      <c r="KRC42" s="264"/>
      <c r="KRD42" s="264"/>
      <c r="KRE42" s="263"/>
      <c r="KRF42" s="264"/>
      <c r="KRG42" s="264"/>
      <c r="KRH42" s="264"/>
      <c r="KRI42" s="263"/>
      <c r="KRJ42" s="264"/>
      <c r="KRK42" s="264"/>
      <c r="KRL42" s="264"/>
      <c r="KRM42" s="263"/>
      <c r="KRN42" s="264"/>
      <c r="KRO42" s="264"/>
      <c r="KRP42" s="264"/>
      <c r="KRQ42" s="263"/>
      <c r="KRR42" s="264"/>
      <c r="KRS42" s="264"/>
      <c r="KRT42" s="264"/>
      <c r="KRU42" s="263"/>
      <c r="KRV42" s="264"/>
      <c r="KRW42" s="264"/>
      <c r="KRX42" s="264"/>
      <c r="KRY42" s="263"/>
      <c r="KRZ42" s="264"/>
      <c r="KSA42" s="264"/>
      <c r="KSB42" s="264"/>
      <c r="KSC42" s="263"/>
      <c r="KSD42" s="264"/>
      <c r="KSE42" s="264"/>
      <c r="KSF42" s="264"/>
      <c r="KSG42" s="263"/>
      <c r="KSH42" s="264"/>
      <c r="KSI42" s="264"/>
      <c r="KSJ42" s="264"/>
      <c r="KSK42" s="263"/>
      <c r="KSL42" s="264"/>
      <c r="KSM42" s="264"/>
      <c r="KSN42" s="264"/>
      <c r="KSO42" s="263"/>
      <c r="KSP42" s="264"/>
      <c r="KSQ42" s="264"/>
      <c r="KSR42" s="264"/>
      <c r="KSS42" s="263"/>
      <c r="KST42" s="264"/>
      <c r="KSU42" s="264"/>
      <c r="KSV42" s="264"/>
      <c r="KSW42" s="263"/>
      <c r="KSX42" s="264"/>
      <c r="KSY42" s="264"/>
      <c r="KSZ42" s="264"/>
      <c r="KTA42" s="263"/>
      <c r="KTB42" s="264"/>
      <c r="KTC42" s="264"/>
      <c r="KTD42" s="264"/>
      <c r="KTE42" s="263"/>
      <c r="KTF42" s="264"/>
      <c r="KTG42" s="264"/>
      <c r="KTH42" s="264"/>
      <c r="KTI42" s="263"/>
      <c r="KTJ42" s="264"/>
      <c r="KTK42" s="264"/>
      <c r="KTL42" s="264"/>
      <c r="KTM42" s="263"/>
      <c r="KTN42" s="264"/>
      <c r="KTO42" s="264"/>
      <c r="KTP42" s="264"/>
      <c r="KTQ42" s="263"/>
      <c r="KTR42" s="264"/>
      <c r="KTS42" s="264"/>
      <c r="KTT42" s="264"/>
      <c r="KTU42" s="263"/>
      <c r="KTV42" s="264"/>
      <c r="KTW42" s="264"/>
      <c r="KTX42" s="264"/>
      <c r="KTY42" s="263"/>
      <c r="KTZ42" s="264"/>
      <c r="KUA42" s="264"/>
      <c r="KUB42" s="264"/>
      <c r="KUC42" s="263"/>
      <c r="KUD42" s="264"/>
      <c r="KUE42" s="264"/>
      <c r="KUF42" s="264"/>
      <c r="KUG42" s="263"/>
      <c r="KUH42" s="264"/>
      <c r="KUI42" s="264"/>
      <c r="KUJ42" s="264"/>
      <c r="KUK42" s="263"/>
      <c r="KUL42" s="264"/>
      <c r="KUM42" s="264"/>
      <c r="KUN42" s="264"/>
      <c r="KUO42" s="263"/>
      <c r="KUP42" s="264"/>
      <c r="KUQ42" s="264"/>
      <c r="KUR42" s="264"/>
      <c r="KUS42" s="263"/>
      <c r="KUT42" s="264"/>
      <c r="KUU42" s="264"/>
      <c r="KUV42" s="264"/>
      <c r="KUW42" s="263"/>
      <c r="KUX42" s="264"/>
      <c r="KUY42" s="264"/>
      <c r="KUZ42" s="264"/>
      <c r="KVA42" s="263"/>
      <c r="KVB42" s="264"/>
      <c r="KVC42" s="264"/>
      <c r="KVD42" s="264"/>
      <c r="KVE42" s="263"/>
      <c r="KVF42" s="264"/>
      <c r="KVG42" s="264"/>
      <c r="KVH42" s="264"/>
      <c r="KVI42" s="263"/>
      <c r="KVJ42" s="264"/>
      <c r="KVK42" s="264"/>
      <c r="KVL42" s="264"/>
      <c r="KVM42" s="263"/>
      <c r="KVN42" s="264"/>
      <c r="KVO42" s="264"/>
      <c r="KVP42" s="264"/>
      <c r="KVQ42" s="263"/>
      <c r="KVR42" s="264"/>
      <c r="KVS42" s="264"/>
      <c r="KVT42" s="264"/>
      <c r="KVU42" s="263"/>
      <c r="KVV42" s="264"/>
      <c r="KVW42" s="264"/>
      <c r="KVX42" s="264"/>
      <c r="KVY42" s="263"/>
      <c r="KVZ42" s="264"/>
      <c r="KWA42" s="264"/>
      <c r="KWB42" s="264"/>
      <c r="KWC42" s="263"/>
      <c r="KWD42" s="264"/>
      <c r="KWE42" s="264"/>
      <c r="KWF42" s="264"/>
      <c r="KWG42" s="263"/>
      <c r="KWH42" s="264"/>
      <c r="KWI42" s="264"/>
      <c r="KWJ42" s="264"/>
      <c r="KWK42" s="263"/>
      <c r="KWL42" s="264"/>
      <c r="KWM42" s="264"/>
      <c r="KWN42" s="264"/>
      <c r="KWO42" s="263"/>
      <c r="KWP42" s="264"/>
      <c r="KWQ42" s="264"/>
      <c r="KWR42" s="264"/>
      <c r="KWS42" s="263"/>
      <c r="KWT42" s="264"/>
      <c r="KWU42" s="264"/>
      <c r="KWV42" s="264"/>
      <c r="KWW42" s="263"/>
      <c r="KWX42" s="264"/>
      <c r="KWY42" s="264"/>
      <c r="KWZ42" s="264"/>
      <c r="KXA42" s="263"/>
      <c r="KXB42" s="264"/>
      <c r="KXC42" s="264"/>
      <c r="KXD42" s="264"/>
      <c r="KXE42" s="263"/>
      <c r="KXF42" s="264"/>
      <c r="KXG42" s="264"/>
      <c r="KXH42" s="264"/>
      <c r="KXI42" s="263"/>
      <c r="KXJ42" s="264"/>
      <c r="KXK42" s="264"/>
      <c r="KXL42" s="264"/>
      <c r="KXM42" s="263"/>
      <c r="KXN42" s="264"/>
      <c r="KXO42" s="264"/>
      <c r="KXP42" s="264"/>
      <c r="KXQ42" s="263"/>
      <c r="KXR42" s="264"/>
      <c r="KXS42" s="264"/>
      <c r="KXT42" s="264"/>
      <c r="KXU42" s="263"/>
      <c r="KXV42" s="264"/>
      <c r="KXW42" s="264"/>
      <c r="KXX42" s="264"/>
      <c r="KXY42" s="263"/>
      <c r="KXZ42" s="264"/>
      <c r="KYA42" s="264"/>
      <c r="KYB42" s="264"/>
      <c r="KYC42" s="263"/>
      <c r="KYD42" s="264"/>
      <c r="KYE42" s="264"/>
      <c r="KYF42" s="264"/>
      <c r="KYG42" s="263"/>
      <c r="KYH42" s="264"/>
      <c r="KYI42" s="264"/>
      <c r="KYJ42" s="264"/>
      <c r="KYK42" s="263"/>
      <c r="KYL42" s="264"/>
      <c r="KYM42" s="264"/>
      <c r="KYN42" s="264"/>
      <c r="KYO42" s="263"/>
      <c r="KYP42" s="264"/>
      <c r="KYQ42" s="264"/>
      <c r="KYR42" s="264"/>
      <c r="KYS42" s="263"/>
      <c r="KYT42" s="264"/>
      <c r="KYU42" s="264"/>
      <c r="KYV42" s="264"/>
      <c r="KYW42" s="263"/>
      <c r="KYX42" s="264"/>
      <c r="KYY42" s="264"/>
      <c r="KYZ42" s="264"/>
      <c r="KZA42" s="263"/>
      <c r="KZB42" s="264"/>
      <c r="KZC42" s="264"/>
      <c r="KZD42" s="264"/>
      <c r="KZE42" s="263"/>
      <c r="KZF42" s="264"/>
      <c r="KZG42" s="264"/>
      <c r="KZH42" s="264"/>
      <c r="KZI42" s="263"/>
      <c r="KZJ42" s="264"/>
      <c r="KZK42" s="264"/>
      <c r="KZL42" s="264"/>
      <c r="KZM42" s="263"/>
      <c r="KZN42" s="264"/>
      <c r="KZO42" s="264"/>
      <c r="KZP42" s="264"/>
      <c r="KZQ42" s="263"/>
      <c r="KZR42" s="264"/>
      <c r="KZS42" s="264"/>
      <c r="KZT42" s="264"/>
      <c r="KZU42" s="263"/>
      <c r="KZV42" s="264"/>
      <c r="KZW42" s="264"/>
      <c r="KZX42" s="264"/>
      <c r="KZY42" s="263"/>
      <c r="KZZ42" s="264"/>
      <c r="LAA42" s="264"/>
      <c r="LAB42" s="264"/>
      <c r="LAC42" s="263"/>
      <c r="LAD42" s="264"/>
      <c r="LAE42" s="264"/>
      <c r="LAF42" s="264"/>
      <c r="LAG42" s="263"/>
      <c r="LAH42" s="264"/>
      <c r="LAI42" s="264"/>
      <c r="LAJ42" s="264"/>
      <c r="LAK42" s="263"/>
      <c r="LAL42" s="264"/>
      <c r="LAM42" s="264"/>
      <c r="LAN42" s="264"/>
      <c r="LAO42" s="263"/>
      <c r="LAP42" s="264"/>
      <c r="LAQ42" s="264"/>
      <c r="LAR42" s="264"/>
      <c r="LAS42" s="263"/>
      <c r="LAT42" s="264"/>
      <c r="LAU42" s="264"/>
      <c r="LAV42" s="264"/>
      <c r="LAW42" s="263"/>
      <c r="LAX42" s="264"/>
      <c r="LAY42" s="264"/>
      <c r="LAZ42" s="264"/>
      <c r="LBA42" s="263"/>
      <c r="LBB42" s="264"/>
      <c r="LBC42" s="264"/>
      <c r="LBD42" s="264"/>
      <c r="LBE42" s="263"/>
      <c r="LBF42" s="264"/>
      <c r="LBG42" s="264"/>
      <c r="LBH42" s="264"/>
      <c r="LBI42" s="263"/>
      <c r="LBJ42" s="264"/>
      <c r="LBK42" s="264"/>
      <c r="LBL42" s="264"/>
      <c r="LBM42" s="263"/>
      <c r="LBN42" s="264"/>
      <c r="LBO42" s="264"/>
      <c r="LBP42" s="264"/>
      <c r="LBQ42" s="263"/>
      <c r="LBR42" s="264"/>
      <c r="LBS42" s="264"/>
      <c r="LBT42" s="264"/>
      <c r="LBU42" s="263"/>
      <c r="LBV42" s="264"/>
      <c r="LBW42" s="264"/>
      <c r="LBX42" s="264"/>
      <c r="LBY42" s="263"/>
      <c r="LBZ42" s="264"/>
      <c r="LCA42" s="264"/>
      <c r="LCB42" s="264"/>
      <c r="LCC42" s="263"/>
      <c r="LCD42" s="264"/>
      <c r="LCE42" s="264"/>
      <c r="LCF42" s="264"/>
      <c r="LCG42" s="263"/>
      <c r="LCH42" s="264"/>
      <c r="LCI42" s="264"/>
      <c r="LCJ42" s="264"/>
      <c r="LCK42" s="263"/>
      <c r="LCL42" s="264"/>
      <c r="LCM42" s="264"/>
      <c r="LCN42" s="264"/>
      <c r="LCO42" s="263"/>
      <c r="LCP42" s="264"/>
      <c r="LCQ42" s="264"/>
      <c r="LCR42" s="264"/>
      <c r="LCS42" s="263"/>
      <c r="LCT42" s="264"/>
      <c r="LCU42" s="264"/>
      <c r="LCV42" s="264"/>
      <c r="LCW42" s="263"/>
      <c r="LCX42" s="264"/>
      <c r="LCY42" s="264"/>
      <c r="LCZ42" s="264"/>
      <c r="LDA42" s="263"/>
      <c r="LDB42" s="264"/>
      <c r="LDC42" s="264"/>
      <c r="LDD42" s="264"/>
      <c r="LDE42" s="263"/>
      <c r="LDF42" s="264"/>
      <c r="LDG42" s="264"/>
      <c r="LDH42" s="264"/>
      <c r="LDI42" s="263"/>
      <c r="LDJ42" s="264"/>
      <c r="LDK42" s="264"/>
      <c r="LDL42" s="264"/>
      <c r="LDM42" s="263"/>
      <c r="LDN42" s="264"/>
      <c r="LDO42" s="264"/>
      <c r="LDP42" s="264"/>
      <c r="LDQ42" s="263"/>
      <c r="LDR42" s="264"/>
      <c r="LDS42" s="264"/>
      <c r="LDT42" s="264"/>
      <c r="LDU42" s="263"/>
      <c r="LDV42" s="264"/>
      <c r="LDW42" s="264"/>
      <c r="LDX42" s="264"/>
      <c r="LDY42" s="263"/>
      <c r="LDZ42" s="264"/>
      <c r="LEA42" s="264"/>
      <c r="LEB42" s="264"/>
      <c r="LEC42" s="263"/>
      <c r="LED42" s="264"/>
      <c r="LEE42" s="264"/>
      <c r="LEF42" s="264"/>
      <c r="LEG42" s="263"/>
      <c r="LEH42" s="264"/>
      <c r="LEI42" s="264"/>
      <c r="LEJ42" s="264"/>
      <c r="LEK42" s="263"/>
      <c r="LEL42" s="264"/>
      <c r="LEM42" s="264"/>
      <c r="LEN42" s="264"/>
      <c r="LEO42" s="263"/>
      <c r="LEP42" s="264"/>
      <c r="LEQ42" s="264"/>
      <c r="LER42" s="264"/>
      <c r="LES42" s="263"/>
      <c r="LET42" s="264"/>
      <c r="LEU42" s="264"/>
      <c r="LEV42" s="264"/>
      <c r="LEW42" s="263"/>
      <c r="LEX42" s="264"/>
      <c r="LEY42" s="264"/>
      <c r="LEZ42" s="264"/>
      <c r="LFA42" s="263"/>
      <c r="LFB42" s="264"/>
      <c r="LFC42" s="264"/>
      <c r="LFD42" s="264"/>
      <c r="LFE42" s="263"/>
      <c r="LFF42" s="264"/>
      <c r="LFG42" s="264"/>
      <c r="LFH42" s="264"/>
      <c r="LFI42" s="263"/>
      <c r="LFJ42" s="264"/>
      <c r="LFK42" s="264"/>
      <c r="LFL42" s="264"/>
      <c r="LFM42" s="263"/>
      <c r="LFN42" s="264"/>
      <c r="LFO42" s="264"/>
      <c r="LFP42" s="264"/>
      <c r="LFQ42" s="263"/>
      <c r="LFR42" s="264"/>
      <c r="LFS42" s="264"/>
      <c r="LFT42" s="264"/>
      <c r="LFU42" s="263"/>
      <c r="LFV42" s="264"/>
      <c r="LFW42" s="264"/>
      <c r="LFX42" s="264"/>
      <c r="LFY42" s="263"/>
      <c r="LFZ42" s="264"/>
      <c r="LGA42" s="264"/>
      <c r="LGB42" s="264"/>
      <c r="LGC42" s="263"/>
      <c r="LGD42" s="264"/>
      <c r="LGE42" s="264"/>
      <c r="LGF42" s="264"/>
      <c r="LGG42" s="263"/>
      <c r="LGH42" s="264"/>
      <c r="LGI42" s="264"/>
      <c r="LGJ42" s="264"/>
      <c r="LGK42" s="263"/>
      <c r="LGL42" s="264"/>
      <c r="LGM42" s="264"/>
      <c r="LGN42" s="264"/>
      <c r="LGO42" s="263"/>
      <c r="LGP42" s="264"/>
      <c r="LGQ42" s="264"/>
      <c r="LGR42" s="264"/>
      <c r="LGS42" s="263"/>
      <c r="LGT42" s="264"/>
      <c r="LGU42" s="264"/>
      <c r="LGV42" s="264"/>
      <c r="LGW42" s="263"/>
      <c r="LGX42" s="264"/>
      <c r="LGY42" s="264"/>
      <c r="LGZ42" s="264"/>
      <c r="LHA42" s="263"/>
      <c r="LHB42" s="264"/>
      <c r="LHC42" s="264"/>
      <c r="LHD42" s="264"/>
      <c r="LHE42" s="263"/>
      <c r="LHF42" s="264"/>
      <c r="LHG42" s="264"/>
      <c r="LHH42" s="264"/>
      <c r="LHI42" s="263"/>
      <c r="LHJ42" s="264"/>
      <c r="LHK42" s="264"/>
      <c r="LHL42" s="264"/>
      <c r="LHM42" s="263"/>
      <c r="LHN42" s="264"/>
      <c r="LHO42" s="264"/>
      <c r="LHP42" s="264"/>
      <c r="LHQ42" s="263"/>
      <c r="LHR42" s="264"/>
      <c r="LHS42" s="264"/>
      <c r="LHT42" s="264"/>
      <c r="LHU42" s="263"/>
      <c r="LHV42" s="264"/>
      <c r="LHW42" s="264"/>
      <c r="LHX42" s="264"/>
      <c r="LHY42" s="263"/>
      <c r="LHZ42" s="264"/>
      <c r="LIA42" s="264"/>
      <c r="LIB42" s="264"/>
      <c r="LIC42" s="263"/>
      <c r="LID42" s="264"/>
      <c r="LIE42" s="264"/>
      <c r="LIF42" s="264"/>
      <c r="LIG42" s="263"/>
      <c r="LIH42" s="264"/>
      <c r="LII42" s="264"/>
      <c r="LIJ42" s="264"/>
      <c r="LIK42" s="263"/>
      <c r="LIL42" s="264"/>
      <c r="LIM42" s="264"/>
      <c r="LIN42" s="264"/>
      <c r="LIO42" s="263"/>
      <c r="LIP42" s="264"/>
      <c r="LIQ42" s="264"/>
      <c r="LIR42" s="264"/>
      <c r="LIS42" s="263"/>
      <c r="LIT42" s="264"/>
      <c r="LIU42" s="264"/>
      <c r="LIV42" s="264"/>
      <c r="LIW42" s="263"/>
      <c r="LIX42" s="264"/>
      <c r="LIY42" s="264"/>
      <c r="LIZ42" s="264"/>
      <c r="LJA42" s="263"/>
      <c r="LJB42" s="264"/>
      <c r="LJC42" s="264"/>
      <c r="LJD42" s="264"/>
      <c r="LJE42" s="263"/>
      <c r="LJF42" s="264"/>
      <c r="LJG42" s="264"/>
      <c r="LJH42" s="264"/>
      <c r="LJI42" s="263"/>
      <c r="LJJ42" s="264"/>
      <c r="LJK42" s="264"/>
      <c r="LJL42" s="264"/>
      <c r="LJM42" s="263"/>
      <c r="LJN42" s="264"/>
      <c r="LJO42" s="264"/>
      <c r="LJP42" s="264"/>
      <c r="LJQ42" s="263"/>
      <c r="LJR42" s="264"/>
      <c r="LJS42" s="264"/>
      <c r="LJT42" s="264"/>
      <c r="LJU42" s="263"/>
      <c r="LJV42" s="264"/>
      <c r="LJW42" s="264"/>
      <c r="LJX42" s="264"/>
      <c r="LJY42" s="263"/>
      <c r="LJZ42" s="264"/>
      <c r="LKA42" s="264"/>
      <c r="LKB42" s="264"/>
      <c r="LKC42" s="263"/>
      <c r="LKD42" s="264"/>
      <c r="LKE42" s="264"/>
      <c r="LKF42" s="264"/>
      <c r="LKG42" s="263"/>
      <c r="LKH42" s="264"/>
      <c r="LKI42" s="264"/>
      <c r="LKJ42" s="264"/>
      <c r="LKK42" s="263"/>
      <c r="LKL42" s="264"/>
      <c r="LKM42" s="264"/>
      <c r="LKN42" s="264"/>
      <c r="LKO42" s="263"/>
      <c r="LKP42" s="264"/>
      <c r="LKQ42" s="264"/>
      <c r="LKR42" s="264"/>
      <c r="LKS42" s="263"/>
      <c r="LKT42" s="264"/>
      <c r="LKU42" s="264"/>
      <c r="LKV42" s="264"/>
      <c r="LKW42" s="263"/>
      <c r="LKX42" s="264"/>
      <c r="LKY42" s="264"/>
      <c r="LKZ42" s="264"/>
      <c r="LLA42" s="263"/>
      <c r="LLB42" s="264"/>
      <c r="LLC42" s="264"/>
      <c r="LLD42" s="264"/>
      <c r="LLE42" s="263"/>
      <c r="LLF42" s="264"/>
      <c r="LLG42" s="264"/>
      <c r="LLH42" s="264"/>
      <c r="LLI42" s="263"/>
      <c r="LLJ42" s="264"/>
      <c r="LLK42" s="264"/>
      <c r="LLL42" s="264"/>
      <c r="LLM42" s="263"/>
      <c r="LLN42" s="264"/>
      <c r="LLO42" s="264"/>
      <c r="LLP42" s="264"/>
      <c r="LLQ42" s="263"/>
      <c r="LLR42" s="264"/>
      <c r="LLS42" s="264"/>
      <c r="LLT42" s="264"/>
      <c r="LLU42" s="263"/>
      <c r="LLV42" s="264"/>
      <c r="LLW42" s="264"/>
      <c r="LLX42" s="264"/>
      <c r="LLY42" s="263"/>
      <c r="LLZ42" s="264"/>
      <c r="LMA42" s="264"/>
      <c r="LMB42" s="264"/>
      <c r="LMC42" s="263"/>
      <c r="LMD42" s="264"/>
      <c r="LME42" s="264"/>
      <c r="LMF42" s="264"/>
      <c r="LMG42" s="263"/>
      <c r="LMH42" s="264"/>
      <c r="LMI42" s="264"/>
      <c r="LMJ42" s="264"/>
      <c r="LMK42" s="263"/>
      <c r="LML42" s="264"/>
      <c r="LMM42" s="264"/>
      <c r="LMN42" s="264"/>
      <c r="LMO42" s="263"/>
      <c r="LMP42" s="264"/>
      <c r="LMQ42" s="264"/>
      <c r="LMR42" s="264"/>
      <c r="LMS42" s="263"/>
      <c r="LMT42" s="264"/>
      <c r="LMU42" s="264"/>
      <c r="LMV42" s="264"/>
      <c r="LMW42" s="263"/>
      <c r="LMX42" s="264"/>
      <c r="LMY42" s="264"/>
      <c r="LMZ42" s="264"/>
      <c r="LNA42" s="263"/>
      <c r="LNB42" s="264"/>
      <c r="LNC42" s="264"/>
      <c r="LND42" s="264"/>
      <c r="LNE42" s="263"/>
      <c r="LNF42" s="264"/>
      <c r="LNG42" s="264"/>
      <c r="LNH42" s="264"/>
      <c r="LNI42" s="263"/>
      <c r="LNJ42" s="264"/>
      <c r="LNK42" s="264"/>
      <c r="LNL42" s="264"/>
      <c r="LNM42" s="263"/>
      <c r="LNN42" s="264"/>
      <c r="LNO42" s="264"/>
      <c r="LNP42" s="264"/>
      <c r="LNQ42" s="263"/>
      <c r="LNR42" s="264"/>
      <c r="LNS42" s="264"/>
      <c r="LNT42" s="264"/>
      <c r="LNU42" s="263"/>
      <c r="LNV42" s="264"/>
      <c r="LNW42" s="264"/>
      <c r="LNX42" s="264"/>
      <c r="LNY42" s="263"/>
      <c r="LNZ42" s="264"/>
      <c r="LOA42" s="264"/>
      <c r="LOB42" s="264"/>
      <c r="LOC42" s="263"/>
      <c r="LOD42" s="264"/>
      <c r="LOE42" s="264"/>
      <c r="LOF42" s="264"/>
      <c r="LOG42" s="263"/>
      <c r="LOH42" s="264"/>
      <c r="LOI42" s="264"/>
      <c r="LOJ42" s="264"/>
      <c r="LOK42" s="263"/>
      <c r="LOL42" s="264"/>
      <c r="LOM42" s="264"/>
      <c r="LON42" s="264"/>
      <c r="LOO42" s="263"/>
      <c r="LOP42" s="264"/>
      <c r="LOQ42" s="264"/>
      <c r="LOR42" s="264"/>
      <c r="LOS42" s="263"/>
      <c r="LOT42" s="264"/>
      <c r="LOU42" s="264"/>
      <c r="LOV42" s="264"/>
      <c r="LOW42" s="263"/>
      <c r="LOX42" s="264"/>
      <c r="LOY42" s="264"/>
      <c r="LOZ42" s="264"/>
      <c r="LPA42" s="263"/>
      <c r="LPB42" s="264"/>
      <c r="LPC42" s="264"/>
      <c r="LPD42" s="264"/>
      <c r="LPE42" s="263"/>
      <c r="LPF42" s="264"/>
      <c r="LPG42" s="264"/>
      <c r="LPH42" s="264"/>
      <c r="LPI42" s="263"/>
      <c r="LPJ42" s="264"/>
      <c r="LPK42" s="264"/>
      <c r="LPL42" s="264"/>
      <c r="LPM42" s="263"/>
      <c r="LPN42" s="264"/>
      <c r="LPO42" s="264"/>
      <c r="LPP42" s="264"/>
      <c r="LPQ42" s="263"/>
      <c r="LPR42" s="264"/>
      <c r="LPS42" s="264"/>
      <c r="LPT42" s="264"/>
      <c r="LPU42" s="263"/>
      <c r="LPV42" s="264"/>
      <c r="LPW42" s="264"/>
      <c r="LPX42" s="264"/>
      <c r="LPY42" s="263"/>
      <c r="LPZ42" s="264"/>
      <c r="LQA42" s="264"/>
      <c r="LQB42" s="264"/>
      <c r="LQC42" s="263"/>
      <c r="LQD42" s="264"/>
      <c r="LQE42" s="264"/>
      <c r="LQF42" s="264"/>
      <c r="LQG42" s="263"/>
      <c r="LQH42" s="264"/>
      <c r="LQI42" s="264"/>
      <c r="LQJ42" s="264"/>
      <c r="LQK42" s="263"/>
      <c r="LQL42" s="264"/>
      <c r="LQM42" s="264"/>
      <c r="LQN42" s="264"/>
      <c r="LQO42" s="263"/>
      <c r="LQP42" s="264"/>
      <c r="LQQ42" s="264"/>
      <c r="LQR42" s="264"/>
      <c r="LQS42" s="263"/>
      <c r="LQT42" s="264"/>
      <c r="LQU42" s="264"/>
      <c r="LQV42" s="264"/>
      <c r="LQW42" s="263"/>
      <c r="LQX42" s="264"/>
      <c r="LQY42" s="264"/>
      <c r="LQZ42" s="264"/>
      <c r="LRA42" s="263"/>
      <c r="LRB42" s="264"/>
      <c r="LRC42" s="264"/>
      <c r="LRD42" s="264"/>
      <c r="LRE42" s="263"/>
      <c r="LRF42" s="264"/>
      <c r="LRG42" s="264"/>
      <c r="LRH42" s="264"/>
      <c r="LRI42" s="263"/>
      <c r="LRJ42" s="264"/>
      <c r="LRK42" s="264"/>
      <c r="LRL42" s="264"/>
      <c r="LRM42" s="263"/>
      <c r="LRN42" s="264"/>
      <c r="LRO42" s="264"/>
      <c r="LRP42" s="264"/>
      <c r="LRQ42" s="263"/>
      <c r="LRR42" s="264"/>
      <c r="LRS42" s="264"/>
      <c r="LRT42" s="264"/>
      <c r="LRU42" s="263"/>
      <c r="LRV42" s="264"/>
      <c r="LRW42" s="264"/>
      <c r="LRX42" s="264"/>
      <c r="LRY42" s="263"/>
      <c r="LRZ42" s="264"/>
      <c r="LSA42" s="264"/>
      <c r="LSB42" s="264"/>
      <c r="LSC42" s="263"/>
      <c r="LSD42" s="264"/>
      <c r="LSE42" s="264"/>
      <c r="LSF42" s="264"/>
      <c r="LSG42" s="263"/>
      <c r="LSH42" s="264"/>
      <c r="LSI42" s="264"/>
      <c r="LSJ42" s="264"/>
      <c r="LSK42" s="263"/>
      <c r="LSL42" s="264"/>
      <c r="LSM42" s="264"/>
      <c r="LSN42" s="264"/>
      <c r="LSO42" s="263"/>
      <c r="LSP42" s="264"/>
      <c r="LSQ42" s="264"/>
      <c r="LSR42" s="264"/>
      <c r="LSS42" s="263"/>
      <c r="LST42" s="264"/>
      <c r="LSU42" s="264"/>
      <c r="LSV42" s="264"/>
      <c r="LSW42" s="263"/>
      <c r="LSX42" s="264"/>
      <c r="LSY42" s="264"/>
      <c r="LSZ42" s="264"/>
      <c r="LTA42" s="263"/>
      <c r="LTB42" s="264"/>
      <c r="LTC42" s="264"/>
      <c r="LTD42" s="264"/>
      <c r="LTE42" s="263"/>
      <c r="LTF42" s="264"/>
      <c r="LTG42" s="264"/>
      <c r="LTH42" s="264"/>
      <c r="LTI42" s="263"/>
      <c r="LTJ42" s="264"/>
      <c r="LTK42" s="264"/>
      <c r="LTL42" s="264"/>
      <c r="LTM42" s="263"/>
      <c r="LTN42" s="264"/>
      <c r="LTO42" s="264"/>
      <c r="LTP42" s="264"/>
      <c r="LTQ42" s="263"/>
      <c r="LTR42" s="264"/>
      <c r="LTS42" s="264"/>
      <c r="LTT42" s="264"/>
      <c r="LTU42" s="263"/>
      <c r="LTV42" s="264"/>
      <c r="LTW42" s="264"/>
      <c r="LTX42" s="264"/>
      <c r="LTY42" s="263"/>
      <c r="LTZ42" s="264"/>
      <c r="LUA42" s="264"/>
      <c r="LUB42" s="264"/>
      <c r="LUC42" s="263"/>
      <c r="LUD42" s="264"/>
      <c r="LUE42" s="264"/>
      <c r="LUF42" s="264"/>
      <c r="LUG42" s="263"/>
      <c r="LUH42" s="264"/>
      <c r="LUI42" s="264"/>
      <c r="LUJ42" s="264"/>
      <c r="LUK42" s="263"/>
      <c r="LUL42" s="264"/>
      <c r="LUM42" s="264"/>
      <c r="LUN42" s="264"/>
      <c r="LUO42" s="263"/>
      <c r="LUP42" s="264"/>
      <c r="LUQ42" s="264"/>
      <c r="LUR42" s="264"/>
      <c r="LUS42" s="263"/>
      <c r="LUT42" s="264"/>
      <c r="LUU42" s="264"/>
      <c r="LUV42" s="264"/>
      <c r="LUW42" s="263"/>
      <c r="LUX42" s="264"/>
      <c r="LUY42" s="264"/>
      <c r="LUZ42" s="264"/>
      <c r="LVA42" s="263"/>
      <c r="LVB42" s="264"/>
      <c r="LVC42" s="264"/>
      <c r="LVD42" s="264"/>
      <c r="LVE42" s="263"/>
      <c r="LVF42" s="264"/>
      <c r="LVG42" s="264"/>
      <c r="LVH42" s="264"/>
      <c r="LVI42" s="263"/>
      <c r="LVJ42" s="264"/>
      <c r="LVK42" s="264"/>
      <c r="LVL42" s="264"/>
      <c r="LVM42" s="263"/>
      <c r="LVN42" s="264"/>
      <c r="LVO42" s="264"/>
      <c r="LVP42" s="264"/>
      <c r="LVQ42" s="263"/>
      <c r="LVR42" s="264"/>
      <c r="LVS42" s="264"/>
      <c r="LVT42" s="264"/>
      <c r="LVU42" s="263"/>
      <c r="LVV42" s="264"/>
      <c r="LVW42" s="264"/>
      <c r="LVX42" s="264"/>
      <c r="LVY42" s="263"/>
      <c r="LVZ42" s="264"/>
      <c r="LWA42" s="264"/>
      <c r="LWB42" s="264"/>
      <c r="LWC42" s="263"/>
      <c r="LWD42" s="264"/>
      <c r="LWE42" s="264"/>
      <c r="LWF42" s="264"/>
      <c r="LWG42" s="263"/>
      <c r="LWH42" s="264"/>
      <c r="LWI42" s="264"/>
      <c r="LWJ42" s="264"/>
      <c r="LWK42" s="263"/>
      <c r="LWL42" s="264"/>
      <c r="LWM42" s="264"/>
      <c r="LWN42" s="264"/>
      <c r="LWO42" s="263"/>
      <c r="LWP42" s="264"/>
      <c r="LWQ42" s="264"/>
      <c r="LWR42" s="264"/>
      <c r="LWS42" s="263"/>
      <c r="LWT42" s="264"/>
      <c r="LWU42" s="264"/>
      <c r="LWV42" s="264"/>
      <c r="LWW42" s="263"/>
      <c r="LWX42" s="264"/>
      <c r="LWY42" s="264"/>
      <c r="LWZ42" s="264"/>
      <c r="LXA42" s="263"/>
      <c r="LXB42" s="264"/>
      <c r="LXC42" s="264"/>
      <c r="LXD42" s="264"/>
      <c r="LXE42" s="263"/>
      <c r="LXF42" s="264"/>
      <c r="LXG42" s="264"/>
      <c r="LXH42" s="264"/>
      <c r="LXI42" s="263"/>
      <c r="LXJ42" s="264"/>
      <c r="LXK42" s="264"/>
      <c r="LXL42" s="264"/>
      <c r="LXM42" s="263"/>
      <c r="LXN42" s="264"/>
      <c r="LXO42" s="264"/>
      <c r="LXP42" s="264"/>
      <c r="LXQ42" s="263"/>
      <c r="LXR42" s="264"/>
      <c r="LXS42" s="264"/>
      <c r="LXT42" s="264"/>
      <c r="LXU42" s="263"/>
      <c r="LXV42" s="264"/>
      <c r="LXW42" s="264"/>
      <c r="LXX42" s="264"/>
      <c r="LXY42" s="263"/>
      <c r="LXZ42" s="264"/>
      <c r="LYA42" s="264"/>
      <c r="LYB42" s="264"/>
      <c r="LYC42" s="263"/>
      <c r="LYD42" s="264"/>
      <c r="LYE42" s="264"/>
      <c r="LYF42" s="264"/>
      <c r="LYG42" s="263"/>
      <c r="LYH42" s="264"/>
      <c r="LYI42" s="264"/>
      <c r="LYJ42" s="264"/>
      <c r="LYK42" s="263"/>
      <c r="LYL42" s="264"/>
      <c r="LYM42" s="264"/>
      <c r="LYN42" s="264"/>
      <c r="LYO42" s="263"/>
      <c r="LYP42" s="264"/>
      <c r="LYQ42" s="264"/>
      <c r="LYR42" s="264"/>
      <c r="LYS42" s="263"/>
      <c r="LYT42" s="264"/>
      <c r="LYU42" s="264"/>
      <c r="LYV42" s="264"/>
      <c r="LYW42" s="263"/>
      <c r="LYX42" s="264"/>
      <c r="LYY42" s="264"/>
      <c r="LYZ42" s="264"/>
      <c r="LZA42" s="263"/>
      <c r="LZB42" s="264"/>
      <c r="LZC42" s="264"/>
      <c r="LZD42" s="264"/>
      <c r="LZE42" s="263"/>
      <c r="LZF42" s="264"/>
      <c r="LZG42" s="264"/>
      <c r="LZH42" s="264"/>
      <c r="LZI42" s="263"/>
      <c r="LZJ42" s="264"/>
      <c r="LZK42" s="264"/>
      <c r="LZL42" s="264"/>
      <c r="LZM42" s="263"/>
      <c r="LZN42" s="264"/>
      <c r="LZO42" s="264"/>
      <c r="LZP42" s="264"/>
      <c r="LZQ42" s="263"/>
      <c r="LZR42" s="264"/>
      <c r="LZS42" s="264"/>
      <c r="LZT42" s="264"/>
      <c r="LZU42" s="263"/>
      <c r="LZV42" s="264"/>
      <c r="LZW42" s="264"/>
      <c r="LZX42" s="264"/>
      <c r="LZY42" s="263"/>
      <c r="LZZ42" s="264"/>
      <c r="MAA42" s="264"/>
      <c r="MAB42" s="264"/>
      <c r="MAC42" s="263"/>
      <c r="MAD42" s="264"/>
      <c r="MAE42" s="264"/>
      <c r="MAF42" s="264"/>
      <c r="MAG42" s="263"/>
      <c r="MAH42" s="264"/>
      <c r="MAI42" s="264"/>
      <c r="MAJ42" s="264"/>
      <c r="MAK42" s="263"/>
      <c r="MAL42" s="264"/>
      <c r="MAM42" s="264"/>
      <c r="MAN42" s="264"/>
      <c r="MAO42" s="263"/>
      <c r="MAP42" s="264"/>
      <c r="MAQ42" s="264"/>
      <c r="MAR42" s="264"/>
      <c r="MAS42" s="263"/>
      <c r="MAT42" s="264"/>
      <c r="MAU42" s="264"/>
      <c r="MAV42" s="264"/>
      <c r="MAW42" s="263"/>
      <c r="MAX42" s="264"/>
      <c r="MAY42" s="264"/>
      <c r="MAZ42" s="264"/>
      <c r="MBA42" s="263"/>
      <c r="MBB42" s="264"/>
      <c r="MBC42" s="264"/>
      <c r="MBD42" s="264"/>
      <c r="MBE42" s="263"/>
      <c r="MBF42" s="264"/>
      <c r="MBG42" s="264"/>
      <c r="MBH42" s="264"/>
      <c r="MBI42" s="263"/>
      <c r="MBJ42" s="264"/>
      <c r="MBK42" s="264"/>
      <c r="MBL42" s="264"/>
      <c r="MBM42" s="263"/>
      <c r="MBN42" s="264"/>
      <c r="MBO42" s="264"/>
      <c r="MBP42" s="264"/>
      <c r="MBQ42" s="263"/>
      <c r="MBR42" s="264"/>
      <c r="MBS42" s="264"/>
      <c r="MBT42" s="264"/>
      <c r="MBU42" s="263"/>
      <c r="MBV42" s="264"/>
      <c r="MBW42" s="264"/>
      <c r="MBX42" s="264"/>
      <c r="MBY42" s="263"/>
      <c r="MBZ42" s="264"/>
      <c r="MCA42" s="264"/>
      <c r="MCB42" s="264"/>
      <c r="MCC42" s="263"/>
      <c r="MCD42" s="264"/>
      <c r="MCE42" s="264"/>
      <c r="MCF42" s="264"/>
      <c r="MCG42" s="263"/>
      <c r="MCH42" s="264"/>
      <c r="MCI42" s="264"/>
      <c r="MCJ42" s="264"/>
      <c r="MCK42" s="263"/>
      <c r="MCL42" s="264"/>
      <c r="MCM42" s="264"/>
      <c r="MCN42" s="264"/>
      <c r="MCO42" s="263"/>
      <c r="MCP42" s="264"/>
      <c r="MCQ42" s="264"/>
      <c r="MCR42" s="264"/>
      <c r="MCS42" s="263"/>
      <c r="MCT42" s="264"/>
      <c r="MCU42" s="264"/>
      <c r="MCV42" s="264"/>
      <c r="MCW42" s="263"/>
      <c r="MCX42" s="264"/>
      <c r="MCY42" s="264"/>
      <c r="MCZ42" s="264"/>
      <c r="MDA42" s="263"/>
      <c r="MDB42" s="264"/>
      <c r="MDC42" s="264"/>
      <c r="MDD42" s="264"/>
      <c r="MDE42" s="263"/>
      <c r="MDF42" s="264"/>
      <c r="MDG42" s="264"/>
      <c r="MDH42" s="264"/>
      <c r="MDI42" s="263"/>
      <c r="MDJ42" s="264"/>
      <c r="MDK42" s="264"/>
      <c r="MDL42" s="264"/>
      <c r="MDM42" s="263"/>
      <c r="MDN42" s="264"/>
      <c r="MDO42" s="264"/>
      <c r="MDP42" s="264"/>
      <c r="MDQ42" s="263"/>
      <c r="MDR42" s="264"/>
      <c r="MDS42" s="264"/>
      <c r="MDT42" s="264"/>
      <c r="MDU42" s="263"/>
      <c r="MDV42" s="264"/>
      <c r="MDW42" s="264"/>
      <c r="MDX42" s="264"/>
      <c r="MDY42" s="263"/>
      <c r="MDZ42" s="264"/>
      <c r="MEA42" s="264"/>
      <c r="MEB42" s="264"/>
      <c r="MEC42" s="263"/>
      <c r="MED42" s="264"/>
      <c r="MEE42" s="264"/>
      <c r="MEF42" s="264"/>
      <c r="MEG42" s="263"/>
      <c r="MEH42" s="264"/>
      <c r="MEI42" s="264"/>
      <c r="MEJ42" s="264"/>
      <c r="MEK42" s="263"/>
      <c r="MEL42" s="264"/>
      <c r="MEM42" s="264"/>
      <c r="MEN42" s="264"/>
      <c r="MEO42" s="263"/>
      <c r="MEP42" s="264"/>
      <c r="MEQ42" s="264"/>
      <c r="MER42" s="264"/>
      <c r="MES42" s="263"/>
      <c r="MET42" s="264"/>
      <c r="MEU42" s="264"/>
      <c r="MEV42" s="264"/>
      <c r="MEW42" s="263"/>
      <c r="MEX42" s="264"/>
      <c r="MEY42" s="264"/>
      <c r="MEZ42" s="264"/>
      <c r="MFA42" s="263"/>
      <c r="MFB42" s="264"/>
      <c r="MFC42" s="264"/>
      <c r="MFD42" s="264"/>
      <c r="MFE42" s="263"/>
      <c r="MFF42" s="264"/>
      <c r="MFG42" s="264"/>
      <c r="MFH42" s="264"/>
      <c r="MFI42" s="263"/>
      <c r="MFJ42" s="264"/>
      <c r="MFK42" s="264"/>
      <c r="MFL42" s="264"/>
      <c r="MFM42" s="263"/>
      <c r="MFN42" s="264"/>
      <c r="MFO42" s="264"/>
      <c r="MFP42" s="264"/>
      <c r="MFQ42" s="263"/>
      <c r="MFR42" s="264"/>
      <c r="MFS42" s="264"/>
      <c r="MFT42" s="264"/>
      <c r="MFU42" s="263"/>
      <c r="MFV42" s="264"/>
      <c r="MFW42" s="264"/>
      <c r="MFX42" s="264"/>
      <c r="MFY42" s="263"/>
      <c r="MFZ42" s="264"/>
      <c r="MGA42" s="264"/>
      <c r="MGB42" s="264"/>
      <c r="MGC42" s="263"/>
      <c r="MGD42" s="264"/>
      <c r="MGE42" s="264"/>
      <c r="MGF42" s="264"/>
      <c r="MGG42" s="263"/>
      <c r="MGH42" s="264"/>
      <c r="MGI42" s="264"/>
      <c r="MGJ42" s="264"/>
      <c r="MGK42" s="263"/>
      <c r="MGL42" s="264"/>
      <c r="MGM42" s="264"/>
      <c r="MGN42" s="264"/>
      <c r="MGO42" s="263"/>
      <c r="MGP42" s="264"/>
      <c r="MGQ42" s="264"/>
      <c r="MGR42" s="264"/>
      <c r="MGS42" s="263"/>
      <c r="MGT42" s="264"/>
      <c r="MGU42" s="264"/>
      <c r="MGV42" s="264"/>
      <c r="MGW42" s="263"/>
      <c r="MGX42" s="264"/>
      <c r="MGY42" s="264"/>
      <c r="MGZ42" s="264"/>
      <c r="MHA42" s="263"/>
      <c r="MHB42" s="264"/>
      <c r="MHC42" s="264"/>
      <c r="MHD42" s="264"/>
      <c r="MHE42" s="263"/>
      <c r="MHF42" s="264"/>
      <c r="MHG42" s="264"/>
      <c r="MHH42" s="264"/>
      <c r="MHI42" s="263"/>
      <c r="MHJ42" s="264"/>
      <c r="MHK42" s="264"/>
      <c r="MHL42" s="264"/>
      <c r="MHM42" s="263"/>
      <c r="MHN42" s="264"/>
      <c r="MHO42" s="264"/>
      <c r="MHP42" s="264"/>
      <c r="MHQ42" s="263"/>
      <c r="MHR42" s="264"/>
      <c r="MHS42" s="264"/>
      <c r="MHT42" s="264"/>
      <c r="MHU42" s="263"/>
      <c r="MHV42" s="264"/>
      <c r="MHW42" s="264"/>
      <c r="MHX42" s="264"/>
      <c r="MHY42" s="263"/>
      <c r="MHZ42" s="264"/>
      <c r="MIA42" s="264"/>
      <c r="MIB42" s="264"/>
      <c r="MIC42" s="263"/>
      <c r="MID42" s="264"/>
      <c r="MIE42" s="264"/>
      <c r="MIF42" s="264"/>
      <c r="MIG42" s="263"/>
      <c r="MIH42" s="264"/>
      <c r="MII42" s="264"/>
      <c r="MIJ42" s="264"/>
      <c r="MIK42" s="263"/>
      <c r="MIL42" s="264"/>
      <c r="MIM42" s="264"/>
      <c r="MIN42" s="264"/>
      <c r="MIO42" s="263"/>
      <c r="MIP42" s="264"/>
      <c r="MIQ42" s="264"/>
      <c r="MIR42" s="264"/>
      <c r="MIS42" s="263"/>
      <c r="MIT42" s="264"/>
      <c r="MIU42" s="264"/>
      <c r="MIV42" s="264"/>
      <c r="MIW42" s="263"/>
      <c r="MIX42" s="264"/>
      <c r="MIY42" s="264"/>
      <c r="MIZ42" s="264"/>
      <c r="MJA42" s="263"/>
      <c r="MJB42" s="264"/>
      <c r="MJC42" s="264"/>
      <c r="MJD42" s="264"/>
      <c r="MJE42" s="263"/>
      <c r="MJF42" s="264"/>
      <c r="MJG42" s="264"/>
      <c r="MJH42" s="264"/>
      <c r="MJI42" s="263"/>
      <c r="MJJ42" s="264"/>
      <c r="MJK42" s="264"/>
      <c r="MJL42" s="264"/>
      <c r="MJM42" s="263"/>
      <c r="MJN42" s="264"/>
      <c r="MJO42" s="264"/>
      <c r="MJP42" s="264"/>
      <c r="MJQ42" s="263"/>
      <c r="MJR42" s="264"/>
      <c r="MJS42" s="264"/>
      <c r="MJT42" s="264"/>
      <c r="MJU42" s="263"/>
      <c r="MJV42" s="264"/>
      <c r="MJW42" s="264"/>
      <c r="MJX42" s="264"/>
      <c r="MJY42" s="263"/>
      <c r="MJZ42" s="264"/>
      <c r="MKA42" s="264"/>
      <c r="MKB42" s="264"/>
      <c r="MKC42" s="263"/>
      <c r="MKD42" s="264"/>
      <c r="MKE42" s="264"/>
      <c r="MKF42" s="264"/>
      <c r="MKG42" s="263"/>
      <c r="MKH42" s="264"/>
      <c r="MKI42" s="264"/>
      <c r="MKJ42" s="264"/>
      <c r="MKK42" s="263"/>
      <c r="MKL42" s="264"/>
      <c r="MKM42" s="264"/>
      <c r="MKN42" s="264"/>
      <c r="MKO42" s="263"/>
      <c r="MKP42" s="264"/>
      <c r="MKQ42" s="264"/>
      <c r="MKR42" s="264"/>
      <c r="MKS42" s="263"/>
      <c r="MKT42" s="264"/>
      <c r="MKU42" s="264"/>
      <c r="MKV42" s="264"/>
      <c r="MKW42" s="263"/>
      <c r="MKX42" s="264"/>
      <c r="MKY42" s="264"/>
      <c r="MKZ42" s="264"/>
      <c r="MLA42" s="263"/>
      <c r="MLB42" s="264"/>
      <c r="MLC42" s="264"/>
      <c r="MLD42" s="264"/>
      <c r="MLE42" s="263"/>
      <c r="MLF42" s="264"/>
      <c r="MLG42" s="264"/>
      <c r="MLH42" s="264"/>
      <c r="MLI42" s="263"/>
      <c r="MLJ42" s="264"/>
      <c r="MLK42" s="264"/>
      <c r="MLL42" s="264"/>
      <c r="MLM42" s="263"/>
      <c r="MLN42" s="264"/>
      <c r="MLO42" s="264"/>
      <c r="MLP42" s="264"/>
      <c r="MLQ42" s="263"/>
      <c r="MLR42" s="264"/>
      <c r="MLS42" s="264"/>
      <c r="MLT42" s="264"/>
      <c r="MLU42" s="263"/>
      <c r="MLV42" s="264"/>
      <c r="MLW42" s="264"/>
      <c r="MLX42" s="264"/>
      <c r="MLY42" s="263"/>
      <c r="MLZ42" s="264"/>
      <c r="MMA42" s="264"/>
      <c r="MMB42" s="264"/>
      <c r="MMC42" s="263"/>
      <c r="MMD42" s="264"/>
      <c r="MME42" s="264"/>
      <c r="MMF42" s="264"/>
      <c r="MMG42" s="263"/>
      <c r="MMH42" s="264"/>
      <c r="MMI42" s="264"/>
      <c r="MMJ42" s="264"/>
      <c r="MMK42" s="263"/>
      <c r="MML42" s="264"/>
      <c r="MMM42" s="264"/>
      <c r="MMN42" s="264"/>
      <c r="MMO42" s="263"/>
      <c r="MMP42" s="264"/>
      <c r="MMQ42" s="264"/>
      <c r="MMR42" s="264"/>
      <c r="MMS42" s="263"/>
      <c r="MMT42" s="264"/>
      <c r="MMU42" s="264"/>
      <c r="MMV42" s="264"/>
      <c r="MMW42" s="263"/>
      <c r="MMX42" s="264"/>
      <c r="MMY42" s="264"/>
      <c r="MMZ42" s="264"/>
      <c r="MNA42" s="263"/>
      <c r="MNB42" s="264"/>
      <c r="MNC42" s="264"/>
      <c r="MND42" s="264"/>
      <c r="MNE42" s="263"/>
      <c r="MNF42" s="264"/>
      <c r="MNG42" s="264"/>
      <c r="MNH42" s="264"/>
      <c r="MNI42" s="263"/>
      <c r="MNJ42" s="264"/>
      <c r="MNK42" s="264"/>
      <c r="MNL42" s="264"/>
      <c r="MNM42" s="263"/>
      <c r="MNN42" s="264"/>
      <c r="MNO42" s="264"/>
      <c r="MNP42" s="264"/>
      <c r="MNQ42" s="263"/>
      <c r="MNR42" s="264"/>
      <c r="MNS42" s="264"/>
      <c r="MNT42" s="264"/>
      <c r="MNU42" s="263"/>
      <c r="MNV42" s="264"/>
      <c r="MNW42" s="264"/>
      <c r="MNX42" s="264"/>
      <c r="MNY42" s="263"/>
      <c r="MNZ42" s="264"/>
      <c r="MOA42" s="264"/>
      <c r="MOB42" s="264"/>
      <c r="MOC42" s="263"/>
      <c r="MOD42" s="264"/>
      <c r="MOE42" s="264"/>
      <c r="MOF42" s="264"/>
      <c r="MOG42" s="263"/>
      <c r="MOH42" s="264"/>
      <c r="MOI42" s="264"/>
      <c r="MOJ42" s="264"/>
      <c r="MOK42" s="263"/>
      <c r="MOL42" s="264"/>
      <c r="MOM42" s="264"/>
      <c r="MON42" s="264"/>
      <c r="MOO42" s="263"/>
      <c r="MOP42" s="264"/>
      <c r="MOQ42" s="264"/>
      <c r="MOR42" s="264"/>
      <c r="MOS42" s="263"/>
      <c r="MOT42" s="264"/>
      <c r="MOU42" s="264"/>
      <c r="MOV42" s="264"/>
      <c r="MOW42" s="263"/>
      <c r="MOX42" s="264"/>
      <c r="MOY42" s="264"/>
      <c r="MOZ42" s="264"/>
      <c r="MPA42" s="263"/>
      <c r="MPB42" s="264"/>
      <c r="MPC42" s="264"/>
      <c r="MPD42" s="264"/>
      <c r="MPE42" s="263"/>
      <c r="MPF42" s="264"/>
      <c r="MPG42" s="264"/>
      <c r="MPH42" s="264"/>
      <c r="MPI42" s="263"/>
      <c r="MPJ42" s="264"/>
      <c r="MPK42" s="264"/>
      <c r="MPL42" s="264"/>
      <c r="MPM42" s="263"/>
      <c r="MPN42" s="264"/>
      <c r="MPO42" s="264"/>
      <c r="MPP42" s="264"/>
      <c r="MPQ42" s="263"/>
      <c r="MPR42" s="264"/>
      <c r="MPS42" s="264"/>
      <c r="MPT42" s="264"/>
      <c r="MPU42" s="263"/>
      <c r="MPV42" s="264"/>
      <c r="MPW42" s="264"/>
      <c r="MPX42" s="264"/>
      <c r="MPY42" s="263"/>
      <c r="MPZ42" s="264"/>
      <c r="MQA42" s="264"/>
      <c r="MQB42" s="264"/>
      <c r="MQC42" s="263"/>
      <c r="MQD42" s="264"/>
      <c r="MQE42" s="264"/>
      <c r="MQF42" s="264"/>
      <c r="MQG42" s="263"/>
      <c r="MQH42" s="264"/>
      <c r="MQI42" s="264"/>
      <c r="MQJ42" s="264"/>
      <c r="MQK42" s="263"/>
      <c r="MQL42" s="264"/>
      <c r="MQM42" s="264"/>
      <c r="MQN42" s="264"/>
      <c r="MQO42" s="263"/>
      <c r="MQP42" s="264"/>
      <c r="MQQ42" s="264"/>
      <c r="MQR42" s="264"/>
      <c r="MQS42" s="263"/>
      <c r="MQT42" s="264"/>
      <c r="MQU42" s="264"/>
      <c r="MQV42" s="264"/>
      <c r="MQW42" s="263"/>
      <c r="MQX42" s="264"/>
      <c r="MQY42" s="264"/>
      <c r="MQZ42" s="264"/>
      <c r="MRA42" s="263"/>
      <c r="MRB42" s="264"/>
      <c r="MRC42" s="264"/>
      <c r="MRD42" s="264"/>
      <c r="MRE42" s="263"/>
      <c r="MRF42" s="264"/>
      <c r="MRG42" s="264"/>
      <c r="MRH42" s="264"/>
      <c r="MRI42" s="263"/>
      <c r="MRJ42" s="264"/>
      <c r="MRK42" s="264"/>
      <c r="MRL42" s="264"/>
      <c r="MRM42" s="263"/>
      <c r="MRN42" s="264"/>
      <c r="MRO42" s="264"/>
      <c r="MRP42" s="264"/>
      <c r="MRQ42" s="263"/>
      <c r="MRR42" s="264"/>
      <c r="MRS42" s="264"/>
      <c r="MRT42" s="264"/>
      <c r="MRU42" s="263"/>
      <c r="MRV42" s="264"/>
      <c r="MRW42" s="264"/>
      <c r="MRX42" s="264"/>
      <c r="MRY42" s="263"/>
      <c r="MRZ42" s="264"/>
      <c r="MSA42" s="264"/>
      <c r="MSB42" s="264"/>
      <c r="MSC42" s="263"/>
      <c r="MSD42" s="264"/>
      <c r="MSE42" s="264"/>
      <c r="MSF42" s="264"/>
      <c r="MSG42" s="263"/>
      <c r="MSH42" s="264"/>
      <c r="MSI42" s="264"/>
      <c r="MSJ42" s="264"/>
      <c r="MSK42" s="263"/>
      <c r="MSL42" s="264"/>
      <c r="MSM42" s="264"/>
      <c r="MSN42" s="264"/>
      <c r="MSO42" s="263"/>
      <c r="MSP42" s="264"/>
      <c r="MSQ42" s="264"/>
      <c r="MSR42" s="264"/>
      <c r="MSS42" s="263"/>
      <c r="MST42" s="264"/>
      <c r="MSU42" s="264"/>
      <c r="MSV42" s="264"/>
      <c r="MSW42" s="263"/>
      <c r="MSX42" s="264"/>
      <c r="MSY42" s="264"/>
      <c r="MSZ42" s="264"/>
      <c r="MTA42" s="263"/>
      <c r="MTB42" s="264"/>
      <c r="MTC42" s="264"/>
      <c r="MTD42" s="264"/>
      <c r="MTE42" s="263"/>
      <c r="MTF42" s="264"/>
      <c r="MTG42" s="264"/>
      <c r="MTH42" s="264"/>
      <c r="MTI42" s="263"/>
      <c r="MTJ42" s="264"/>
      <c r="MTK42" s="264"/>
      <c r="MTL42" s="264"/>
      <c r="MTM42" s="263"/>
      <c r="MTN42" s="264"/>
      <c r="MTO42" s="264"/>
      <c r="MTP42" s="264"/>
      <c r="MTQ42" s="263"/>
      <c r="MTR42" s="264"/>
      <c r="MTS42" s="264"/>
      <c r="MTT42" s="264"/>
      <c r="MTU42" s="263"/>
      <c r="MTV42" s="264"/>
      <c r="MTW42" s="264"/>
      <c r="MTX42" s="264"/>
      <c r="MTY42" s="263"/>
      <c r="MTZ42" s="264"/>
      <c r="MUA42" s="264"/>
      <c r="MUB42" s="264"/>
      <c r="MUC42" s="263"/>
      <c r="MUD42" s="264"/>
      <c r="MUE42" s="264"/>
      <c r="MUF42" s="264"/>
      <c r="MUG42" s="263"/>
      <c r="MUH42" s="264"/>
      <c r="MUI42" s="264"/>
      <c r="MUJ42" s="264"/>
      <c r="MUK42" s="263"/>
      <c r="MUL42" s="264"/>
      <c r="MUM42" s="264"/>
      <c r="MUN42" s="264"/>
      <c r="MUO42" s="263"/>
      <c r="MUP42" s="264"/>
      <c r="MUQ42" s="264"/>
      <c r="MUR42" s="264"/>
      <c r="MUS42" s="263"/>
      <c r="MUT42" s="264"/>
      <c r="MUU42" s="264"/>
      <c r="MUV42" s="264"/>
      <c r="MUW42" s="263"/>
      <c r="MUX42" s="264"/>
      <c r="MUY42" s="264"/>
      <c r="MUZ42" s="264"/>
      <c r="MVA42" s="263"/>
      <c r="MVB42" s="264"/>
      <c r="MVC42" s="264"/>
      <c r="MVD42" s="264"/>
      <c r="MVE42" s="263"/>
      <c r="MVF42" s="264"/>
      <c r="MVG42" s="264"/>
      <c r="MVH42" s="264"/>
      <c r="MVI42" s="263"/>
      <c r="MVJ42" s="264"/>
      <c r="MVK42" s="264"/>
      <c r="MVL42" s="264"/>
      <c r="MVM42" s="263"/>
      <c r="MVN42" s="264"/>
      <c r="MVO42" s="264"/>
      <c r="MVP42" s="264"/>
      <c r="MVQ42" s="263"/>
      <c r="MVR42" s="264"/>
      <c r="MVS42" s="264"/>
      <c r="MVT42" s="264"/>
      <c r="MVU42" s="263"/>
      <c r="MVV42" s="264"/>
      <c r="MVW42" s="264"/>
      <c r="MVX42" s="264"/>
      <c r="MVY42" s="263"/>
      <c r="MVZ42" s="264"/>
      <c r="MWA42" s="264"/>
      <c r="MWB42" s="264"/>
      <c r="MWC42" s="263"/>
      <c r="MWD42" s="264"/>
      <c r="MWE42" s="264"/>
      <c r="MWF42" s="264"/>
      <c r="MWG42" s="263"/>
      <c r="MWH42" s="264"/>
      <c r="MWI42" s="264"/>
      <c r="MWJ42" s="264"/>
      <c r="MWK42" s="263"/>
      <c r="MWL42" s="264"/>
      <c r="MWM42" s="264"/>
      <c r="MWN42" s="264"/>
      <c r="MWO42" s="263"/>
      <c r="MWP42" s="264"/>
      <c r="MWQ42" s="264"/>
      <c r="MWR42" s="264"/>
      <c r="MWS42" s="263"/>
      <c r="MWT42" s="264"/>
      <c r="MWU42" s="264"/>
      <c r="MWV42" s="264"/>
      <c r="MWW42" s="263"/>
      <c r="MWX42" s="264"/>
      <c r="MWY42" s="264"/>
      <c r="MWZ42" s="264"/>
      <c r="MXA42" s="263"/>
      <c r="MXB42" s="264"/>
      <c r="MXC42" s="264"/>
      <c r="MXD42" s="264"/>
      <c r="MXE42" s="263"/>
      <c r="MXF42" s="264"/>
      <c r="MXG42" s="264"/>
      <c r="MXH42" s="264"/>
      <c r="MXI42" s="263"/>
      <c r="MXJ42" s="264"/>
      <c r="MXK42" s="264"/>
      <c r="MXL42" s="264"/>
      <c r="MXM42" s="263"/>
      <c r="MXN42" s="264"/>
      <c r="MXO42" s="264"/>
      <c r="MXP42" s="264"/>
      <c r="MXQ42" s="263"/>
      <c r="MXR42" s="264"/>
      <c r="MXS42" s="264"/>
      <c r="MXT42" s="264"/>
      <c r="MXU42" s="263"/>
      <c r="MXV42" s="264"/>
      <c r="MXW42" s="264"/>
      <c r="MXX42" s="264"/>
      <c r="MXY42" s="263"/>
      <c r="MXZ42" s="264"/>
      <c r="MYA42" s="264"/>
      <c r="MYB42" s="264"/>
      <c r="MYC42" s="263"/>
      <c r="MYD42" s="264"/>
      <c r="MYE42" s="264"/>
      <c r="MYF42" s="264"/>
      <c r="MYG42" s="263"/>
      <c r="MYH42" s="264"/>
      <c r="MYI42" s="264"/>
      <c r="MYJ42" s="264"/>
      <c r="MYK42" s="263"/>
      <c r="MYL42" s="264"/>
      <c r="MYM42" s="264"/>
      <c r="MYN42" s="264"/>
      <c r="MYO42" s="263"/>
      <c r="MYP42" s="264"/>
      <c r="MYQ42" s="264"/>
      <c r="MYR42" s="264"/>
      <c r="MYS42" s="263"/>
      <c r="MYT42" s="264"/>
      <c r="MYU42" s="264"/>
      <c r="MYV42" s="264"/>
      <c r="MYW42" s="263"/>
      <c r="MYX42" s="264"/>
      <c r="MYY42" s="264"/>
      <c r="MYZ42" s="264"/>
      <c r="MZA42" s="263"/>
      <c r="MZB42" s="264"/>
      <c r="MZC42" s="264"/>
      <c r="MZD42" s="264"/>
      <c r="MZE42" s="263"/>
      <c r="MZF42" s="264"/>
      <c r="MZG42" s="264"/>
      <c r="MZH42" s="264"/>
      <c r="MZI42" s="263"/>
      <c r="MZJ42" s="264"/>
      <c r="MZK42" s="264"/>
      <c r="MZL42" s="264"/>
      <c r="MZM42" s="263"/>
      <c r="MZN42" s="264"/>
      <c r="MZO42" s="264"/>
      <c r="MZP42" s="264"/>
      <c r="MZQ42" s="263"/>
      <c r="MZR42" s="264"/>
      <c r="MZS42" s="264"/>
      <c r="MZT42" s="264"/>
      <c r="MZU42" s="263"/>
      <c r="MZV42" s="264"/>
      <c r="MZW42" s="264"/>
      <c r="MZX42" s="264"/>
      <c r="MZY42" s="263"/>
      <c r="MZZ42" s="264"/>
      <c r="NAA42" s="264"/>
      <c r="NAB42" s="264"/>
      <c r="NAC42" s="263"/>
      <c r="NAD42" s="264"/>
      <c r="NAE42" s="264"/>
      <c r="NAF42" s="264"/>
      <c r="NAG42" s="263"/>
      <c r="NAH42" s="264"/>
      <c r="NAI42" s="264"/>
      <c r="NAJ42" s="264"/>
      <c r="NAK42" s="263"/>
      <c r="NAL42" s="264"/>
      <c r="NAM42" s="264"/>
      <c r="NAN42" s="264"/>
      <c r="NAO42" s="263"/>
      <c r="NAP42" s="264"/>
      <c r="NAQ42" s="264"/>
      <c r="NAR42" s="264"/>
      <c r="NAS42" s="263"/>
      <c r="NAT42" s="264"/>
      <c r="NAU42" s="264"/>
      <c r="NAV42" s="264"/>
      <c r="NAW42" s="263"/>
      <c r="NAX42" s="264"/>
      <c r="NAY42" s="264"/>
      <c r="NAZ42" s="264"/>
      <c r="NBA42" s="263"/>
      <c r="NBB42" s="264"/>
      <c r="NBC42" s="264"/>
      <c r="NBD42" s="264"/>
      <c r="NBE42" s="263"/>
      <c r="NBF42" s="264"/>
      <c r="NBG42" s="264"/>
      <c r="NBH42" s="264"/>
      <c r="NBI42" s="263"/>
      <c r="NBJ42" s="264"/>
      <c r="NBK42" s="264"/>
      <c r="NBL42" s="264"/>
      <c r="NBM42" s="263"/>
      <c r="NBN42" s="264"/>
      <c r="NBO42" s="264"/>
      <c r="NBP42" s="264"/>
      <c r="NBQ42" s="263"/>
      <c r="NBR42" s="264"/>
      <c r="NBS42" s="264"/>
      <c r="NBT42" s="264"/>
      <c r="NBU42" s="263"/>
      <c r="NBV42" s="264"/>
      <c r="NBW42" s="264"/>
      <c r="NBX42" s="264"/>
      <c r="NBY42" s="263"/>
      <c r="NBZ42" s="264"/>
      <c r="NCA42" s="264"/>
      <c r="NCB42" s="264"/>
      <c r="NCC42" s="263"/>
      <c r="NCD42" s="264"/>
      <c r="NCE42" s="264"/>
      <c r="NCF42" s="264"/>
      <c r="NCG42" s="263"/>
      <c r="NCH42" s="264"/>
      <c r="NCI42" s="264"/>
      <c r="NCJ42" s="264"/>
      <c r="NCK42" s="263"/>
      <c r="NCL42" s="264"/>
      <c r="NCM42" s="264"/>
      <c r="NCN42" s="264"/>
      <c r="NCO42" s="263"/>
      <c r="NCP42" s="264"/>
      <c r="NCQ42" s="264"/>
      <c r="NCR42" s="264"/>
      <c r="NCS42" s="263"/>
      <c r="NCT42" s="264"/>
      <c r="NCU42" s="264"/>
      <c r="NCV42" s="264"/>
      <c r="NCW42" s="263"/>
      <c r="NCX42" s="264"/>
      <c r="NCY42" s="264"/>
      <c r="NCZ42" s="264"/>
      <c r="NDA42" s="263"/>
      <c r="NDB42" s="264"/>
      <c r="NDC42" s="264"/>
      <c r="NDD42" s="264"/>
      <c r="NDE42" s="263"/>
      <c r="NDF42" s="264"/>
      <c r="NDG42" s="264"/>
      <c r="NDH42" s="264"/>
      <c r="NDI42" s="263"/>
      <c r="NDJ42" s="264"/>
      <c r="NDK42" s="264"/>
      <c r="NDL42" s="264"/>
      <c r="NDM42" s="263"/>
      <c r="NDN42" s="264"/>
      <c r="NDO42" s="264"/>
      <c r="NDP42" s="264"/>
      <c r="NDQ42" s="263"/>
      <c r="NDR42" s="264"/>
      <c r="NDS42" s="264"/>
      <c r="NDT42" s="264"/>
      <c r="NDU42" s="263"/>
      <c r="NDV42" s="264"/>
      <c r="NDW42" s="264"/>
      <c r="NDX42" s="264"/>
      <c r="NDY42" s="263"/>
      <c r="NDZ42" s="264"/>
      <c r="NEA42" s="264"/>
      <c r="NEB42" s="264"/>
      <c r="NEC42" s="263"/>
      <c r="NED42" s="264"/>
      <c r="NEE42" s="264"/>
      <c r="NEF42" s="264"/>
      <c r="NEG42" s="263"/>
      <c r="NEH42" s="264"/>
      <c r="NEI42" s="264"/>
      <c r="NEJ42" s="264"/>
      <c r="NEK42" s="263"/>
      <c r="NEL42" s="264"/>
      <c r="NEM42" s="264"/>
      <c r="NEN42" s="264"/>
      <c r="NEO42" s="263"/>
      <c r="NEP42" s="264"/>
      <c r="NEQ42" s="264"/>
      <c r="NER42" s="264"/>
      <c r="NES42" s="263"/>
      <c r="NET42" s="264"/>
      <c r="NEU42" s="264"/>
      <c r="NEV42" s="264"/>
      <c r="NEW42" s="263"/>
      <c r="NEX42" s="264"/>
      <c r="NEY42" s="264"/>
      <c r="NEZ42" s="264"/>
      <c r="NFA42" s="263"/>
      <c r="NFB42" s="264"/>
      <c r="NFC42" s="264"/>
      <c r="NFD42" s="264"/>
      <c r="NFE42" s="263"/>
      <c r="NFF42" s="264"/>
      <c r="NFG42" s="264"/>
      <c r="NFH42" s="264"/>
      <c r="NFI42" s="263"/>
      <c r="NFJ42" s="264"/>
      <c r="NFK42" s="264"/>
      <c r="NFL42" s="264"/>
      <c r="NFM42" s="263"/>
      <c r="NFN42" s="264"/>
      <c r="NFO42" s="264"/>
      <c r="NFP42" s="264"/>
      <c r="NFQ42" s="263"/>
      <c r="NFR42" s="264"/>
      <c r="NFS42" s="264"/>
      <c r="NFT42" s="264"/>
      <c r="NFU42" s="263"/>
      <c r="NFV42" s="264"/>
      <c r="NFW42" s="264"/>
      <c r="NFX42" s="264"/>
      <c r="NFY42" s="263"/>
      <c r="NFZ42" s="264"/>
      <c r="NGA42" s="264"/>
      <c r="NGB42" s="264"/>
      <c r="NGC42" s="263"/>
      <c r="NGD42" s="264"/>
      <c r="NGE42" s="264"/>
      <c r="NGF42" s="264"/>
      <c r="NGG42" s="263"/>
      <c r="NGH42" s="264"/>
      <c r="NGI42" s="264"/>
      <c r="NGJ42" s="264"/>
      <c r="NGK42" s="263"/>
      <c r="NGL42" s="264"/>
      <c r="NGM42" s="264"/>
      <c r="NGN42" s="264"/>
      <c r="NGO42" s="263"/>
      <c r="NGP42" s="264"/>
      <c r="NGQ42" s="264"/>
      <c r="NGR42" s="264"/>
      <c r="NGS42" s="263"/>
      <c r="NGT42" s="264"/>
      <c r="NGU42" s="264"/>
      <c r="NGV42" s="264"/>
      <c r="NGW42" s="263"/>
      <c r="NGX42" s="264"/>
      <c r="NGY42" s="264"/>
      <c r="NGZ42" s="264"/>
      <c r="NHA42" s="263"/>
      <c r="NHB42" s="264"/>
      <c r="NHC42" s="264"/>
      <c r="NHD42" s="264"/>
      <c r="NHE42" s="263"/>
      <c r="NHF42" s="264"/>
      <c r="NHG42" s="264"/>
      <c r="NHH42" s="264"/>
      <c r="NHI42" s="263"/>
      <c r="NHJ42" s="264"/>
      <c r="NHK42" s="264"/>
      <c r="NHL42" s="264"/>
      <c r="NHM42" s="263"/>
      <c r="NHN42" s="264"/>
      <c r="NHO42" s="264"/>
      <c r="NHP42" s="264"/>
      <c r="NHQ42" s="263"/>
      <c r="NHR42" s="264"/>
      <c r="NHS42" s="264"/>
      <c r="NHT42" s="264"/>
      <c r="NHU42" s="263"/>
      <c r="NHV42" s="264"/>
      <c r="NHW42" s="264"/>
      <c r="NHX42" s="264"/>
      <c r="NHY42" s="263"/>
      <c r="NHZ42" s="264"/>
      <c r="NIA42" s="264"/>
      <c r="NIB42" s="264"/>
      <c r="NIC42" s="263"/>
      <c r="NID42" s="264"/>
      <c r="NIE42" s="264"/>
      <c r="NIF42" s="264"/>
      <c r="NIG42" s="263"/>
      <c r="NIH42" s="264"/>
      <c r="NII42" s="264"/>
      <c r="NIJ42" s="264"/>
      <c r="NIK42" s="263"/>
      <c r="NIL42" s="264"/>
      <c r="NIM42" s="264"/>
      <c r="NIN42" s="264"/>
      <c r="NIO42" s="263"/>
      <c r="NIP42" s="264"/>
      <c r="NIQ42" s="264"/>
      <c r="NIR42" s="264"/>
      <c r="NIS42" s="263"/>
      <c r="NIT42" s="264"/>
      <c r="NIU42" s="264"/>
      <c r="NIV42" s="264"/>
      <c r="NIW42" s="263"/>
      <c r="NIX42" s="264"/>
      <c r="NIY42" s="264"/>
      <c r="NIZ42" s="264"/>
      <c r="NJA42" s="263"/>
      <c r="NJB42" s="264"/>
      <c r="NJC42" s="264"/>
      <c r="NJD42" s="264"/>
      <c r="NJE42" s="263"/>
      <c r="NJF42" s="264"/>
      <c r="NJG42" s="264"/>
      <c r="NJH42" s="264"/>
      <c r="NJI42" s="263"/>
      <c r="NJJ42" s="264"/>
      <c r="NJK42" s="264"/>
      <c r="NJL42" s="264"/>
      <c r="NJM42" s="263"/>
      <c r="NJN42" s="264"/>
      <c r="NJO42" s="264"/>
      <c r="NJP42" s="264"/>
      <c r="NJQ42" s="263"/>
      <c r="NJR42" s="264"/>
      <c r="NJS42" s="264"/>
      <c r="NJT42" s="264"/>
      <c r="NJU42" s="263"/>
      <c r="NJV42" s="264"/>
      <c r="NJW42" s="264"/>
      <c r="NJX42" s="264"/>
      <c r="NJY42" s="263"/>
      <c r="NJZ42" s="264"/>
      <c r="NKA42" s="264"/>
      <c r="NKB42" s="264"/>
      <c r="NKC42" s="263"/>
      <c r="NKD42" s="264"/>
      <c r="NKE42" s="264"/>
      <c r="NKF42" s="264"/>
      <c r="NKG42" s="263"/>
      <c r="NKH42" s="264"/>
      <c r="NKI42" s="264"/>
      <c r="NKJ42" s="264"/>
      <c r="NKK42" s="263"/>
      <c r="NKL42" s="264"/>
      <c r="NKM42" s="264"/>
      <c r="NKN42" s="264"/>
      <c r="NKO42" s="263"/>
      <c r="NKP42" s="264"/>
      <c r="NKQ42" s="264"/>
      <c r="NKR42" s="264"/>
      <c r="NKS42" s="263"/>
      <c r="NKT42" s="264"/>
      <c r="NKU42" s="264"/>
      <c r="NKV42" s="264"/>
      <c r="NKW42" s="263"/>
      <c r="NKX42" s="264"/>
      <c r="NKY42" s="264"/>
      <c r="NKZ42" s="264"/>
      <c r="NLA42" s="263"/>
      <c r="NLB42" s="264"/>
      <c r="NLC42" s="264"/>
      <c r="NLD42" s="264"/>
      <c r="NLE42" s="263"/>
      <c r="NLF42" s="264"/>
      <c r="NLG42" s="264"/>
      <c r="NLH42" s="264"/>
      <c r="NLI42" s="263"/>
      <c r="NLJ42" s="264"/>
      <c r="NLK42" s="264"/>
      <c r="NLL42" s="264"/>
      <c r="NLM42" s="263"/>
      <c r="NLN42" s="264"/>
      <c r="NLO42" s="264"/>
      <c r="NLP42" s="264"/>
      <c r="NLQ42" s="263"/>
      <c r="NLR42" s="264"/>
      <c r="NLS42" s="264"/>
      <c r="NLT42" s="264"/>
      <c r="NLU42" s="263"/>
      <c r="NLV42" s="264"/>
      <c r="NLW42" s="264"/>
      <c r="NLX42" s="264"/>
      <c r="NLY42" s="263"/>
      <c r="NLZ42" s="264"/>
      <c r="NMA42" s="264"/>
      <c r="NMB42" s="264"/>
      <c r="NMC42" s="263"/>
      <c r="NMD42" s="264"/>
      <c r="NME42" s="264"/>
      <c r="NMF42" s="264"/>
      <c r="NMG42" s="263"/>
      <c r="NMH42" s="264"/>
      <c r="NMI42" s="264"/>
      <c r="NMJ42" s="264"/>
      <c r="NMK42" s="263"/>
      <c r="NML42" s="264"/>
      <c r="NMM42" s="264"/>
      <c r="NMN42" s="264"/>
      <c r="NMO42" s="263"/>
      <c r="NMP42" s="264"/>
      <c r="NMQ42" s="264"/>
      <c r="NMR42" s="264"/>
      <c r="NMS42" s="263"/>
      <c r="NMT42" s="264"/>
      <c r="NMU42" s="264"/>
      <c r="NMV42" s="264"/>
      <c r="NMW42" s="263"/>
      <c r="NMX42" s="264"/>
      <c r="NMY42" s="264"/>
      <c r="NMZ42" s="264"/>
      <c r="NNA42" s="263"/>
      <c r="NNB42" s="264"/>
      <c r="NNC42" s="264"/>
      <c r="NND42" s="264"/>
      <c r="NNE42" s="263"/>
      <c r="NNF42" s="264"/>
      <c r="NNG42" s="264"/>
      <c r="NNH42" s="264"/>
      <c r="NNI42" s="263"/>
      <c r="NNJ42" s="264"/>
      <c r="NNK42" s="264"/>
      <c r="NNL42" s="264"/>
      <c r="NNM42" s="263"/>
      <c r="NNN42" s="264"/>
      <c r="NNO42" s="264"/>
      <c r="NNP42" s="264"/>
      <c r="NNQ42" s="263"/>
      <c r="NNR42" s="264"/>
      <c r="NNS42" s="264"/>
      <c r="NNT42" s="264"/>
      <c r="NNU42" s="263"/>
      <c r="NNV42" s="264"/>
      <c r="NNW42" s="264"/>
      <c r="NNX42" s="264"/>
      <c r="NNY42" s="263"/>
      <c r="NNZ42" s="264"/>
      <c r="NOA42" s="264"/>
      <c r="NOB42" s="264"/>
      <c r="NOC42" s="263"/>
      <c r="NOD42" s="264"/>
      <c r="NOE42" s="264"/>
      <c r="NOF42" s="264"/>
      <c r="NOG42" s="263"/>
      <c r="NOH42" s="264"/>
      <c r="NOI42" s="264"/>
      <c r="NOJ42" s="264"/>
      <c r="NOK42" s="263"/>
      <c r="NOL42" s="264"/>
      <c r="NOM42" s="264"/>
      <c r="NON42" s="264"/>
      <c r="NOO42" s="263"/>
      <c r="NOP42" s="264"/>
      <c r="NOQ42" s="264"/>
      <c r="NOR42" s="264"/>
      <c r="NOS42" s="263"/>
      <c r="NOT42" s="264"/>
      <c r="NOU42" s="264"/>
      <c r="NOV42" s="264"/>
      <c r="NOW42" s="263"/>
      <c r="NOX42" s="264"/>
      <c r="NOY42" s="264"/>
      <c r="NOZ42" s="264"/>
      <c r="NPA42" s="263"/>
      <c r="NPB42" s="264"/>
      <c r="NPC42" s="264"/>
      <c r="NPD42" s="264"/>
      <c r="NPE42" s="263"/>
      <c r="NPF42" s="264"/>
      <c r="NPG42" s="264"/>
      <c r="NPH42" s="264"/>
      <c r="NPI42" s="263"/>
      <c r="NPJ42" s="264"/>
      <c r="NPK42" s="264"/>
      <c r="NPL42" s="264"/>
      <c r="NPM42" s="263"/>
      <c r="NPN42" s="264"/>
      <c r="NPO42" s="264"/>
      <c r="NPP42" s="264"/>
      <c r="NPQ42" s="263"/>
      <c r="NPR42" s="264"/>
      <c r="NPS42" s="264"/>
      <c r="NPT42" s="264"/>
      <c r="NPU42" s="263"/>
      <c r="NPV42" s="264"/>
      <c r="NPW42" s="264"/>
      <c r="NPX42" s="264"/>
      <c r="NPY42" s="263"/>
      <c r="NPZ42" s="264"/>
      <c r="NQA42" s="264"/>
      <c r="NQB42" s="264"/>
      <c r="NQC42" s="263"/>
      <c r="NQD42" s="264"/>
      <c r="NQE42" s="264"/>
      <c r="NQF42" s="264"/>
      <c r="NQG42" s="263"/>
      <c r="NQH42" s="264"/>
      <c r="NQI42" s="264"/>
      <c r="NQJ42" s="264"/>
      <c r="NQK42" s="263"/>
      <c r="NQL42" s="264"/>
      <c r="NQM42" s="264"/>
      <c r="NQN42" s="264"/>
      <c r="NQO42" s="263"/>
      <c r="NQP42" s="264"/>
      <c r="NQQ42" s="264"/>
      <c r="NQR42" s="264"/>
      <c r="NQS42" s="263"/>
      <c r="NQT42" s="264"/>
      <c r="NQU42" s="264"/>
      <c r="NQV42" s="264"/>
      <c r="NQW42" s="263"/>
      <c r="NQX42" s="264"/>
      <c r="NQY42" s="264"/>
      <c r="NQZ42" s="264"/>
      <c r="NRA42" s="263"/>
      <c r="NRB42" s="264"/>
      <c r="NRC42" s="264"/>
      <c r="NRD42" s="264"/>
      <c r="NRE42" s="263"/>
      <c r="NRF42" s="264"/>
      <c r="NRG42" s="264"/>
      <c r="NRH42" s="264"/>
      <c r="NRI42" s="263"/>
      <c r="NRJ42" s="264"/>
      <c r="NRK42" s="264"/>
      <c r="NRL42" s="264"/>
      <c r="NRM42" s="263"/>
      <c r="NRN42" s="264"/>
      <c r="NRO42" s="264"/>
      <c r="NRP42" s="264"/>
      <c r="NRQ42" s="263"/>
      <c r="NRR42" s="264"/>
      <c r="NRS42" s="264"/>
      <c r="NRT42" s="264"/>
      <c r="NRU42" s="263"/>
      <c r="NRV42" s="264"/>
      <c r="NRW42" s="264"/>
      <c r="NRX42" s="264"/>
      <c r="NRY42" s="263"/>
      <c r="NRZ42" s="264"/>
      <c r="NSA42" s="264"/>
      <c r="NSB42" s="264"/>
      <c r="NSC42" s="263"/>
      <c r="NSD42" s="264"/>
      <c r="NSE42" s="264"/>
      <c r="NSF42" s="264"/>
      <c r="NSG42" s="263"/>
      <c r="NSH42" s="264"/>
      <c r="NSI42" s="264"/>
      <c r="NSJ42" s="264"/>
      <c r="NSK42" s="263"/>
      <c r="NSL42" s="264"/>
      <c r="NSM42" s="264"/>
      <c r="NSN42" s="264"/>
      <c r="NSO42" s="263"/>
      <c r="NSP42" s="264"/>
      <c r="NSQ42" s="264"/>
      <c r="NSR42" s="264"/>
      <c r="NSS42" s="263"/>
      <c r="NST42" s="264"/>
      <c r="NSU42" s="264"/>
      <c r="NSV42" s="264"/>
      <c r="NSW42" s="263"/>
      <c r="NSX42" s="264"/>
      <c r="NSY42" s="264"/>
      <c r="NSZ42" s="264"/>
      <c r="NTA42" s="263"/>
      <c r="NTB42" s="264"/>
      <c r="NTC42" s="264"/>
      <c r="NTD42" s="264"/>
      <c r="NTE42" s="263"/>
      <c r="NTF42" s="264"/>
      <c r="NTG42" s="264"/>
      <c r="NTH42" s="264"/>
      <c r="NTI42" s="263"/>
      <c r="NTJ42" s="264"/>
      <c r="NTK42" s="264"/>
      <c r="NTL42" s="264"/>
      <c r="NTM42" s="263"/>
      <c r="NTN42" s="264"/>
      <c r="NTO42" s="264"/>
      <c r="NTP42" s="264"/>
      <c r="NTQ42" s="263"/>
      <c r="NTR42" s="264"/>
      <c r="NTS42" s="264"/>
      <c r="NTT42" s="264"/>
      <c r="NTU42" s="263"/>
      <c r="NTV42" s="264"/>
      <c r="NTW42" s="264"/>
      <c r="NTX42" s="264"/>
      <c r="NTY42" s="263"/>
      <c r="NTZ42" s="264"/>
      <c r="NUA42" s="264"/>
      <c r="NUB42" s="264"/>
      <c r="NUC42" s="263"/>
      <c r="NUD42" s="264"/>
      <c r="NUE42" s="264"/>
      <c r="NUF42" s="264"/>
      <c r="NUG42" s="263"/>
      <c r="NUH42" s="264"/>
      <c r="NUI42" s="264"/>
      <c r="NUJ42" s="264"/>
      <c r="NUK42" s="263"/>
      <c r="NUL42" s="264"/>
      <c r="NUM42" s="264"/>
      <c r="NUN42" s="264"/>
      <c r="NUO42" s="263"/>
      <c r="NUP42" s="264"/>
      <c r="NUQ42" s="264"/>
      <c r="NUR42" s="264"/>
      <c r="NUS42" s="263"/>
      <c r="NUT42" s="264"/>
      <c r="NUU42" s="264"/>
      <c r="NUV42" s="264"/>
      <c r="NUW42" s="263"/>
      <c r="NUX42" s="264"/>
      <c r="NUY42" s="264"/>
      <c r="NUZ42" s="264"/>
      <c r="NVA42" s="263"/>
      <c r="NVB42" s="264"/>
      <c r="NVC42" s="264"/>
      <c r="NVD42" s="264"/>
      <c r="NVE42" s="263"/>
      <c r="NVF42" s="264"/>
      <c r="NVG42" s="264"/>
      <c r="NVH42" s="264"/>
      <c r="NVI42" s="263"/>
      <c r="NVJ42" s="264"/>
      <c r="NVK42" s="264"/>
      <c r="NVL42" s="264"/>
      <c r="NVM42" s="263"/>
      <c r="NVN42" s="264"/>
      <c r="NVO42" s="264"/>
      <c r="NVP42" s="264"/>
      <c r="NVQ42" s="263"/>
      <c r="NVR42" s="264"/>
      <c r="NVS42" s="264"/>
      <c r="NVT42" s="264"/>
      <c r="NVU42" s="263"/>
      <c r="NVV42" s="264"/>
      <c r="NVW42" s="264"/>
      <c r="NVX42" s="264"/>
      <c r="NVY42" s="263"/>
      <c r="NVZ42" s="264"/>
      <c r="NWA42" s="264"/>
      <c r="NWB42" s="264"/>
      <c r="NWC42" s="263"/>
      <c r="NWD42" s="264"/>
      <c r="NWE42" s="264"/>
      <c r="NWF42" s="264"/>
      <c r="NWG42" s="263"/>
      <c r="NWH42" s="264"/>
      <c r="NWI42" s="264"/>
      <c r="NWJ42" s="264"/>
      <c r="NWK42" s="263"/>
      <c r="NWL42" s="264"/>
      <c r="NWM42" s="264"/>
      <c r="NWN42" s="264"/>
      <c r="NWO42" s="263"/>
      <c r="NWP42" s="264"/>
      <c r="NWQ42" s="264"/>
      <c r="NWR42" s="264"/>
      <c r="NWS42" s="263"/>
      <c r="NWT42" s="264"/>
      <c r="NWU42" s="264"/>
      <c r="NWV42" s="264"/>
      <c r="NWW42" s="263"/>
      <c r="NWX42" s="264"/>
      <c r="NWY42" s="264"/>
      <c r="NWZ42" s="264"/>
      <c r="NXA42" s="263"/>
      <c r="NXB42" s="264"/>
      <c r="NXC42" s="264"/>
      <c r="NXD42" s="264"/>
      <c r="NXE42" s="263"/>
      <c r="NXF42" s="264"/>
      <c r="NXG42" s="264"/>
      <c r="NXH42" s="264"/>
      <c r="NXI42" s="263"/>
      <c r="NXJ42" s="264"/>
      <c r="NXK42" s="264"/>
      <c r="NXL42" s="264"/>
      <c r="NXM42" s="263"/>
      <c r="NXN42" s="264"/>
      <c r="NXO42" s="264"/>
      <c r="NXP42" s="264"/>
      <c r="NXQ42" s="263"/>
      <c r="NXR42" s="264"/>
      <c r="NXS42" s="264"/>
      <c r="NXT42" s="264"/>
      <c r="NXU42" s="263"/>
      <c r="NXV42" s="264"/>
      <c r="NXW42" s="264"/>
      <c r="NXX42" s="264"/>
      <c r="NXY42" s="263"/>
      <c r="NXZ42" s="264"/>
      <c r="NYA42" s="264"/>
      <c r="NYB42" s="264"/>
      <c r="NYC42" s="263"/>
      <c r="NYD42" s="264"/>
      <c r="NYE42" s="264"/>
      <c r="NYF42" s="264"/>
      <c r="NYG42" s="263"/>
      <c r="NYH42" s="264"/>
      <c r="NYI42" s="264"/>
      <c r="NYJ42" s="264"/>
      <c r="NYK42" s="263"/>
      <c r="NYL42" s="264"/>
      <c r="NYM42" s="264"/>
      <c r="NYN42" s="264"/>
      <c r="NYO42" s="263"/>
      <c r="NYP42" s="264"/>
      <c r="NYQ42" s="264"/>
      <c r="NYR42" s="264"/>
      <c r="NYS42" s="263"/>
      <c r="NYT42" s="264"/>
      <c r="NYU42" s="264"/>
      <c r="NYV42" s="264"/>
      <c r="NYW42" s="263"/>
      <c r="NYX42" s="264"/>
      <c r="NYY42" s="264"/>
      <c r="NYZ42" s="264"/>
      <c r="NZA42" s="263"/>
      <c r="NZB42" s="264"/>
      <c r="NZC42" s="264"/>
      <c r="NZD42" s="264"/>
      <c r="NZE42" s="263"/>
      <c r="NZF42" s="264"/>
      <c r="NZG42" s="264"/>
      <c r="NZH42" s="264"/>
      <c r="NZI42" s="263"/>
      <c r="NZJ42" s="264"/>
      <c r="NZK42" s="264"/>
      <c r="NZL42" s="264"/>
      <c r="NZM42" s="263"/>
      <c r="NZN42" s="264"/>
      <c r="NZO42" s="264"/>
      <c r="NZP42" s="264"/>
      <c r="NZQ42" s="263"/>
      <c r="NZR42" s="264"/>
      <c r="NZS42" s="264"/>
      <c r="NZT42" s="264"/>
      <c r="NZU42" s="263"/>
      <c r="NZV42" s="264"/>
      <c r="NZW42" s="264"/>
      <c r="NZX42" s="264"/>
      <c r="NZY42" s="263"/>
      <c r="NZZ42" s="264"/>
      <c r="OAA42" s="264"/>
      <c r="OAB42" s="264"/>
      <c r="OAC42" s="263"/>
      <c r="OAD42" s="264"/>
      <c r="OAE42" s="264"/>
      <c r="OAF42" s="264"/>
      <c r="OAG42" s="263"/>
      <c r="OAH42" s="264"/>
      <c r="OAI42" s="264"/>
      <c r="OAJ42" s="264"/>
      <c r="OAK42" s="263"/>
      <c r="OAL42" s="264"/>
      <c r="OAM42" s="264"/>
      <c r="OAN42" s="264"/>
      <c r="OAO42" s="263"/>
      <c r="OAP42" s="264"/>
      <c r="OAQ42" s="264"/>
      <c r="OAR42" s="264"/>
      <c r="OAS42" s="263"/>
      <c r="OAT42" s="264"/>
      <c r="OAU42" s="264"/>
      <c r="OAV42" s="264"/>
      <c r="OAW42" s="263"/>
      <c r="OAX42" s="264"/>
      <c r="OAY42" s="264"/>
      <c r="OAZ42" s="264"/>
      <c r="OBA42" s="263"/>
      <c r="OBB42" s="264"/>
      <c r="OBC42" s="264"/>
      <c r="OBD42" s="264"/>
      <c r="OBE42" s="263"/>
      <c r="OBF42" s="264"/>
      <c r="OBG42" s="264"/>
      <c r="OBH42" s="264"/>
      <c r="OBI42" s="263"/>
      <c r="OBJ42" s="264"/>
      <c r="OBK42" s="264"/>
      <c r="OBL42" s="264"/>
      <c r="OBM42" s="263"/>
      <c r="OBN42" s="264"/>
      <c r="OBO42" s="264"/>
      <c r="OBP42" s="264"/>
      <c r="OBQ42" s="263"/>
      <c r="OBR42" s="264"/>
      <c r="OBS42" s="264"/>
      <c r="OBT42" s="264"/>
      <c r="OBU42" s="263"/>
      <c r="OBV42" s="264"/>
      <c r="OBW42" s="264"/>
      <c r="OBX42" s="264"/>
      <c r="OBY42" s="263"/>
      <c r="OBZ42" s="264"/>
      <c r="OCA42" s="264"/>
      <c r="OCB42" s="264"/>
      <c r="OCC42" s="263"/>
      <c r="OCD42" s="264"/>
      <c r="OCE42" s="264"/>
      <c r="OCF42" s="264"/>
      <c r="OCG42" s="263"/>
      <c r="OCH42" s="264"/>
      <c r="OCI42" s="264"/>
      <c r="OCJ42" s="264"/>
      <c r="OCK42" s="263"/>
      <c r="OCL42" s="264"/>
      <c r="OCM42" s="264"/>
      <c r="OCN42" s="264"/>
      <c r="OCO42" s="263"/>
      <c r="OCP42" s="264"/>
      <c r="OCQ42" s="264"/>
      <c r="OCR42" s="264"/>
      <c r="OCS42" s="263"/>
      <c r="OCT42" s="264"/>
      <c r="OCU42" s="264"/>
      <c r="OCV42" s="264"/>
      <c r="OCW42" s="263"/>
      <c r="OCX42" s="264"/>
      <c r="OCY42" s="264"/>
      <c r="OCZ42" s="264"/>
      <c r="ODA42" s="263"/>
      <c r="ODB42" s="264"/>
      <c r="ODC42" s="264"/>
      <c r="ODD42" s="264"/>
      <c r="ODE42" s="263"/>
      <c r="ODF42" s="264"/>
      <c r="ODG42" s="264"/>
      <c r="ODH42" s="264"/>
      <c r="ODI42" s="263"/>
      <c r="ODJ42" s="264"/>
      <c r="ODK42" s="264"/>
      <c r="ODL42" s="264"/>
      <c r="ODM42" s="263"/>
      <c r="ODN42" s="264"/>
      <c r="ODO42" s="264"/>
      <c r="ODP42" s="264"/>
      <c r="ODQ42" s="263"/>
      <c r="ODR42" s="264"/>
      <c r="ODS42" s="264"/>
      <c r="ODT42" s="264"/>
      <c r="ODU42" s="263"/>
      <c r="ODV42" s="264"/>
      <c r="ODW42" s="264"/>
      <c r="ODX42" s="264"/>
      <c r="ODY42" s="263"/>
      <c r="ODZ42" s="264"/>
      <c r="OEA42" s="264"/>
      <c r="OEB42" s="264"/>
      <c r="OEC42" s="263"/>
      <c r="OED42" s="264"/>
      <c r="OEE42" s="264"/>
      <c r="OEF42" s="264"/>
      <c r="OEG42" s="263"/>
      <c r="OEH42" s="264"/>
      <c r="OEI42" s="264"/>
      <c r="OEJ42" s="264"/>
      <c r="OEK42" s="263"/>
      <c r="OEL42" s="264"/>
      <c r="OEM42" s="264"/>
      <c r="OEN42" s="264"/>
      <c r="OEO42" s="263"/>
      <c r="OEP42" s="264"/>
      <c r="OEQ42" s="264"/>
      <c r="OER42" s="264"/>
      <c r="OES42" s="263"/>
      <c r="OET42" s="264"/>
      <c r="OEU42" s="264"/>
      <c r="OEV42" s="264"/>
      <c r="OEW42" s="263"/>
      <c r="OEX42" s="264"/>
      <c r="OEY42" s="264"/>
      <c r="OEZ42" s="264"/>
      <c r="OFA42" s="263"/>
      <c r="OFB42" s="264"/>
      <c r="OFC42" s="264"/>
      <c r="OFD42" s="264"/>
      <c r="OFE42" s="263"/>
      <c r="OFF42" s="264"/>
      <c r="OFG42" s="264"/>
      <c r="OFH42" s="264"/>
      <c r="OFI42" s="263"/>
      <c r="OFJ42" s="264"/>
      <c r="OFK42" s="264"/>
      <c r="OFL42" s="264"/>
      <c r="OFM42" s="263"/>
      <c r="OFN42" s="264"/>
      <c r="OFO42" s="264"/>
      <c r="OFP42" s="264"/>
      <c r="OFQ42" s="263"/>
      <c r="OFR42" s="264"/>
      <c r="OFS42" s="264"/>
      <c r="OFT42" s="264"/>
      <c r="OFU42" s="263"/>
      <c r="OFV42" s="264"/>
      <c r="OFW42" s="264"/>
      <c r="OFX42" s="264"/>
      <c r="OFY42" s="263"/>
      <c r="OFZ42" s="264"/>
      <c r="OGA42" s="264"/>
      <c r="OGB42" s="264"/>
      <c r="OGC42" s="263"/>
      <c r="OGD42" s="264"/>
      <c r="OGE42" s="264"/>
      <c r="OGF42" s="264"/>
      <c r="OGG42" s="263"/>
      <c r="OGH42" s="264"/>
      <c r="OGI42" s="264"/>
      <c r="OGJ42" s="264"/>
      <c r="OGK42" s="263"/>
      <c r="OGL42" s="264"/>
      <c r="OGM42" s="264"/>
      <c r="OGN42" s="264"/>
      <c r="OGO42" s="263"/>
      <c r="OGP42" s="264"/>
      <c r="OGQ42" s="264"/>
      <c r="OGR42" s="264"/>
      <c r="OGS42" s="263"/>
      <c r="OGT42" s="264"/>
      <c r="OGU42" s="264"/>
      <c r="OGV42" s="264"/>
      <c r="OGW42" s="263"/>
      <c r="OGX42" s="264"/>
      <c r="OGY42" s="264"/>
      <c r="OGZ42" s="264"/>
      <c r="OHA42" s="263"/>
      <c r="OHB42" s="264"/>
      <c r="OHC42" s="264"/>
      <c r="OHD42" s="264"/>
      <c r="OHE42" s="263"/>
      <c r="OHF42" s="264"/>
      <c r="OHG42" s="264"/>
      <c r="OHH42" s="264"/>
      <c r="OHI42" s="263"/>
      <c r="OHJ42" s="264"/>
      <c r="OHK42" s="264"/>
      <c r="OHL42" s="264"/>
      <c r="OHM42" s="263"/>
      <c r="OHN42" s="264"/>
      <c r="OHO42" s="264"/>
      <c r="OHP42" s="264"/>
      <c r="OHQ42" s="263"/>
      <c r="OHR42" s="264"/>
      <c r="OHS42" s="264"/>
      <c r="OHT42" s="264"/>
      <c r="OHU42" s="263"/>
      <c r="OHV42" s="264"/>
      <c r="OHW42" s="264"/>
      <c r="OHX42" s="264"/>
      <c r="OHY42" s="263"/>
      <c r="OHZ42" s="264"/>
      <c r="OIA42" s="264"/>
      <c r="OIB42" s="264"/>
      <c r="OIC42" s="263"/>
      <c r="OID42" s="264"/>
      <c r="OIE42" s="264"/>
      <c r="OIF42" s="264"/>
      <c r="OIG42" s="263"/>
      <c r="OIH42" s="264"/>
      <c r="OII42" s="264"/>
      <c r="OIJ42" s="264"/>
      <c r="OIK42" s="263"/>
      <c r="OIL42" s="264"/>
      <c r="OIM42" s="264"/>
      <c r="OIN42" s="264"/>
      <c r="OIO42" s="263"/>
      <c r="OIP42" s="264"/>
      <c r="OIQ42" s="264"/>
      <c r="OIR42" s="264"/>
      <c r="OIS42" s="263"/>
      <c r="OIT42" s="264"/>
      <c r="OIU42" s="264"/>
      <c r="OIV42" s="264"/>
      <c r="OIW42" s="263"/>
      <c r="OIX42" s="264"/>
      <c r="OIY42" s="264"/>
      <c r="OIZ42" s="264"/>
      <c r="OJA42" s="263"/>
      <c r="OJB42" s="264"/>
      <c r="OJC42" s="264"/>
      <c r="OJD42" s="264"/>
      <c r="OJE42" s="263"/>
      <c r="OJF42" s="264"/>
      <c r="OJG42" s="264"/>
      <c r="OJH42" s="264"/>
      <c r="OJI42" s="263"/>
      <c r="OJJ42" s="264"/>
      <c r="OJK42" s="264"/>
      <c r="OJL42" s="264"/>
      <c r="OJM42" s="263"/>
      <c r="OJN42" s="264"/>
      <c r="OJO42" s="264"/>
      <c r="OJP42" s="264"/>
      <c r="OJQ42" s="263"/>
      <c r="OJR42" s="264"/>
      <c r="OJS42" s="264"/>
      <c r="OJT42" s="264"/>
      <c r="OJU42" s="263"/>
      <c r="OJV42" s="264"/>
      <c r="OJW42" s="264"/>
      <c r="OJX42" s="264"/>
      <c r="OJY42" s="263"/>
      <c r="OJZ42" s="264"/>
      <c r="OKA42" s="264"/>
      <c r="OKB42" s="264"/>
      <c r="OKC42" s="263"/>
      <c r="OKD42" s="264"/>
      <c r="OKE42" s="264"/>
      <c r="OKF42" s="264"/>
      <c r="OKG42" s="263"/>
      <c r="OKH42" s="264"/>
      <c r="OKI42" s="264"/>
      <c r="OKJ42" s="264"/>
      <c r="OKK42" s="263"/>
      <c r="OKL42" s="264"/>
      <c r="OKM42" s="264"/>
      <c r="OKN42" s="264"/>
      <c r="OKO42" s="263"/>
      <c r="OKP42" s="264"/>
      <c r="OKQ42" s="264"/>
      <c r="OKR42" s="264"/>
      <c r="OKS42" s="263"/>
      <c r="OKT42" s="264"/>
      <c r="OKU42" s="264"/>
      <c r="OKV42" s="264"/>
      <c r="OKW42" s="263"/>
      <c r="OKX42" s="264"/>
      <c r="OKY42" s="264"/>
      <c r="OKZ42" s="264"/>
      <c r="OLA42" s="263"/>
      <c r="OLB42" s="264"/>
      <c r="OLC42" s="264"/>
      <c r="OLD42" s="264"/>
      <c r="OLE42" s="263"/>
      <c r="OLF42" s="264"/>
      <c r="OLG42" s="264"/>
      <c r="OLH42" s="264"/>
      <c r="OLI42" s="263"/>
      <c r="OLJ42" s="264"/>
      <c r="OLK42" s="264"/>
      <c r="OLL42" s="264"/>
      <c r="OLM42" s="263"/>
      <c r="OLN42" s="264"/>
      <c r="OLO42" s="264"/>
      <c r="OLP42" s="264"/>
      <c r="OLQ42" s="263"/>
      <c r="OLR42" s="264"/>
      <c r="OLS42" s="264"/>
      <c r="OLT42" s="264"/>
      <c r="OLU42" s="263"/>
      <c r="OLV42" s="264"/>
      <c r="OLW42" s="264"/>
      <c r="OLX42" s="264"/>
      <c r="OLY42" s="263"/>
      <c r="OLZ42" s="264"/>
      <c r="OMA42" s="264"/>
      <c r="OMB42" s="264"/>
      <c r="OMC42" s="263"/>
      <c r="OMD42" s="264"/>
      <c r="OME42" s="264"/>
      <c r="OMF42" s="264"/>
      <c r="OMG42" s="263"/>
      <c r="OMH42" s="264"/>
      <c r="OMI42" s="264"/>
      <c r="OMJ42" s="264"/>
      <c r="OMK42" s="263"/>
      <c r="OML42" s="264"/>
      <c r="OMM42" s="264"/>
      <c r="OMN42" s="264"/>
      <c r="OMO42" s="263"/>
      <c r="OMP42" s="264"/>
      <c r="OMQ42" s="264"/>
      <c r="OMR42" s="264"/>
      <c r="OMS42" s="263"/>
      <c r="OMT42" s="264"/>
      <c r="OMU42" s="264"/>
      <c r="OMV42" s="264"/>
      <c r="OMW42" s="263"/>
      <c r="OMX42" s="264"/>
      <c r="OMY42" s="264"/>
      <c r="OMZ42" s="264"/>
      <c r="ONA42" s="263"/>
      <c r="ONB42" s="264"/>
      <c r="ONC42" s="264"/>
      <c r="OND42" s="264"/>
      <c r="ONE42" s="263"/>
      <c r="ONF42" s="264"/>
      <c r="ONG42" s="264"/>
      <c r="ONH42" s="264"/>
      <c r="ONI42" s="263"/>
      <c r="ONJ42" s="264"/>
      <c r="ONK42" s="264"/>
      <c r="ONL42" s="264"/>
      <c r="ONM42" s="263"/>
      <c r="ONN42" s="264"/>
      <c r="ONO42" s="264"/>
      <c r="ONP42" s="264"/>
      <c r="ONQ42" s="263"/>
      <c r="ONR42" s="264"/>
      <c r="ONS42" s="264"/>
      <c r="ONT42" s="264"/>
      <c r="ONU42" s="263"/>
      <c r="ONV42" s="264"/>
      <c r="ONW42" s="264"/>
      <c r="ONX42" s="264"/>
      <c r="ONY42" s="263"/>
      <c r="ONZ42" s="264"/>
      <c r="OOA42" s="264"/>
      <c r="OOB42" s="264"/>
      <c r="OOC42" s="263"/>
      <c r="OOD42" s="264"/>
      <c r="OOE42" s="264"/>
      <c r="OOF42" s="264"/>
      <c r="OOG42" s="263"/>
      <c r="OOH42" s="264"/>
      <c r="OOI42" s="264"/>
      <c r="OOJ42" s="264"/>
      <c r="OOK42" s="263"/>
      <c r="OOL42" s="264"/>
      <c r="OOM42" s="264"/>
      <c r="OON42" s="264"/>
      <c r="OOO42" s="263"/>
      <c r="OOP42" s="264"/>
      <c r="OOQ42" s="264"/>
      <c r="OOR42" s="264"/>
      <c r="OOS42" s="263"/>
      <c r="OOT42" s="264"/>
      <c r="OOU42" s="264"/>
      <c r="OOV42" s="264"/>
      <c r="OOW42" s="263"/>
      <c r="OOX42" s="264"/>
      <c r="OOY42" s="264"/>
      <c r="OOZ42" s="264"/>
      <c r="OPA42" s="263"/>
      <c r="OPB42" s="264"/>
      <c r="OPC42" s="264"/>
      <c r="OPD42" s="264"/>
      <c r="OPE42" s="263"/>
      <c r="OPF42" s="264"/>
      <c r="OPG42" s="264"/>
      <c r="OPH42" s="264"/>
      <c r="OPI42" s="263"/>
      <c r="OPJ42" s="264"/>
      <c r="OPK42" s="264"/>
      <c r="OPL42" s="264"/>
      <c r="OPM42" s="263"/>
      <c r="OPN42" s="264"/>
      <c r="OPO42" s="264"/>
      <c r="OPP42" s="264"/>
      <c r="OPQ42" s="263"/>
      <c r="OPR42" s="264"/>
      <c r="OPS42" s="264"/>
      <c r="OPT42" s="264"/>
      <c r="OPU42" s="263"/>
      <c r="OPV42" s="264"/>
      <c r="OPW42" s="264"/>
      <c r="OPX42" s="264"/>
      <c r="OPY42" s="263"/>
      <c r="OPZ42" s="264"/>
      <c r="OQA42" s="264"/>
      <c r="OQB42" s="264"/>
      <c r="OQC42" s="263"/>
      <c r="OQD42" s="264"/>
      <c r="OQE42" s="264"/>
      <c r="OQF42" s="264"/>
      <c r="OQG42" s="263"/>
      <c r="OQH42" s="264"/>
      <c r="OQI42" s="264"/>
      <c r="OQJ42" s="264"/>
      <c r="OQK42" s="263"/>
      <c r="OQL42" s="264"/>
      <c r="OQM42" s="264"/>
      <c r="OQN42" s="264"/>
      <c r="OQO42" s="263"/>
      <c r="OQP42" s="264"/>
      <c r="OQQ42" s="264"/>
      <c r="OQR42" s="264"/>
      <c r="OQS42" s="263"/>
      <c r="OQT42" s="264"/>
      <c r="OQU42" s="264"/>
      <c r="OQV42" s="264"/>
      <c r="OQW42" s="263"/>
      <c r="OQX42" s="264"/>
      <c r="OQY42" s="264"/>
      <c r="OQZ42" s="264"/>
      <c r="ORA42" s="263"/>
      <c r="ORB42" s="264"/>
      <c r="ORC42" s="264"/>
      <c r="ORD42" s="264"/>
      <c r="ORE42" s="263"/>
      <c r="ORF42" s="264"/>
      <c r="ORG42" s="264"/>
      <c r="ORH42" s="264"/>
      <c r="ORI42" s="263"/>
      <c r="ORJ42" s="264"/>
      <c r="ORK42" s="264"/>
      <c r="ORL42" s="264"/>
      <c r="ORM42" s="263"/>
      <c r="ORN42" s="264"/>
      <c r="ORO42" s="264"/>
      <c r="ORP42" s="264"/>
      <c r="ORQ42" s="263"/>
      <c r="ORR42" s="264"/>
      <c r="ORS42" s="264"/>
      <c r="ORT42" s="264"/>
      <c r="ORU42" s="263"/>
      <c r="ORV42" s="264"/>
      <c r="ORW42" s="264"/>
      <c r="ORX42" s="264"/>
      <c r="ORY42" s="263"/>
      <c r="ORZ42" s="264"/>
      <c r="OSA42" s="264"/>
      <c r="OSB42" s="264"/>
      <c r="OSC42" s="263"/>
      <c r="OSD42" s="264"/>
      <c r="OSE42" s="264"/>
      <c r="OSF42" s="264"/>
      <c r="OSG42" s="263"/>
      <c r="OSH42" s="264"/>
      <c r="OSI42" s="264"/>
      <c r="OSJ42" s="264"/>
      <c r="OSK42" s="263"/>
      <c r="OSL42" s="264"/>
      <c r="OSM42" s="264"/>
      <c r="OSN42" s="264"/>
      <c r="OSO42" s="263"/>
      <c r="OSP42" s="264"/>
      <c r="OSQ42" s="264"/>
      <c r="OSR42" s="264"/>
      <c r="OSS42" s="263"/>
      <c r="OST42" s="264"/>
      <c r="OSU42" s="264"/>
      <c r="OSV42" s="264"/>
      <c r="OSW42" s="263"/>
      <c r="OSX42" s="264"/>
      <c r="OSY42" s="264"/>
      <c r="OSZ42" s="264"/>
      <c r="OTA42" s="263"/>
      <c r="OTB42" s="264"/>
      <c r="OTC42" s="264"/>
      <c r="OTD42" s="264"/>
      <c r="OTE42" s="263"/>
      <c r="OTF42" s="264"/>
      <c r="OTG42" s="264"/>
      <c r="OTH42" s="264"/>
      <c r="OTI42" s="263"/>
      <c r="OTJ42" s="264"/>
      <c r="OTK42" s="264"/>
      <c r="OTL42" s="264"/>
      <c r="OTM42" s="263"/>
      <c r="OTN42" s="264"/>
      <c r="OTO42" s="264"/>
      <c r="OTP42" s="264"/>
      <c r="OTQ42" s="263"/>
      <c r="OTR42" s="264"/>
      <c r="OTS42" s="264"/>
      <c r="OTT42" s="264"/>
      <c r="OTU42" s="263"/>
      <c r="OTV42" s="264"/>
      <c r="OTW42" s="264"/>
      <c r="OTX42" s="264"/>
      <c r="OTY42" s="263"/>
      <c r="OTZ42" s="264"/>
      <c r="OUA42" s="264"/>
      <c r="OUB42" s="264"/>
      <c r="OUC42" s="263"/>
      <c r="OUD42" s="264"/>
      <c r="OUE42" s="264"/>
      <c r="OUF42" s="264"/>
      <c r="OUG42" s="263"/>
      <c r="OUH42" s="264"/>
      <c r="OUI42" s="264"/>
      <c r="OUJ42" s="264"/>
      <c r="OUK42" s="263"/>
      <c r="OUL42" s="264"/>
      <c r="OUM42" s="264"/>
      <c r="OUN42" s="264"/>
      <c r="OUO42" s="263"/>
      <c r="OUP42" s="264"/>
      <c r="OUQ42" s="264"/>
      <c r="OUR42" s="264"/>
      <c r="OUS42" s="263"/>
      <c r="OUT42" s="264"/>
      <c r="OUU42" s="264"/>
      <c r="OUV42" s="264"/>
      <c r="OUW42" s="263"/>
      <c r="OUX42" s="264"/>
      <c r="OUY42" s="264"/>
      <c r="OUZ42" s="264"/>
      <c r="OVA42" s="263"/>
      <c r="OVB42" s="264"/>
      <c r="OVC42" s="264"/>
      <c r="OVD42" s="264"/>
      <c r="OVE42" s="263"/>
      <c r="OVF42" s="264"/>
      <c r="OVG42" s="264"/>
      <c r="OVH42" s="264"/>
      <c r="OVI42" s="263"/>
      <c r="OVJ42" s="264"/>
      <c r="OVK42" s="264"/>
      <c r="OVL42" s="264"/>
      <c r="OVM42" s="263"/>
      <c r="OVN42" s="264"/>
      <c r="OVO42" s="264"/>
      <c r="OVP42" s="264"/>
      <c r="OVQ42" s="263"/>
      <c r="OVR42" s="264"/>
      <c r="OVS42" s="264"/>
      <c r="OVT42" s="264"/>
      <c r="OVU42" s="263"/>
      <c r="OVV42" s="264"/>
      <c r="OVW42" s="264"/>
      <c r="OVX42" s="264"/>
      <c r="OVY42" s="263"/>
      <c r="OVZ42" s="264"/>
      <c r="OWA42" s="264"/>
      <c r="OWB42" s="264"/>
      <c r="OWC42" s="263"/>
      <c r="OWD42" s="264"/>
      <c r="OWE42" s="264"/>
      <c r="OWF42" s="264"/>
      <c r="OWG42" s="263"/>
      <c r="OWH42" s="264"/>
      <c r="OWI42" s="264"/>
      <c r="OWJ42" s="264"/>
      <c r="OWK42" s="263"/>
      <c r="OWL42" s="264"/>
      <c r="OWM42" s="264"/>
      <c r="OWN42" s="264"/>
      <c r="OWO42" s="263"/>
      <c r="OWP42" s="264"/>
      <c r="OWQ42" s="264"/>
      <c r="OWR42" s="264"/>
      <c r="OWS42" s="263"/>
      <c r="OWT42" s="264"/>
      <c r="OWU42" s="264"/>
      <c r="OWV42" s="264"/>
      <c r="OWW42" s="263"/>
      <c r="OWX42" s="264"/>
      <c r="OWY42" s="264"/>
      <c r="OWZ42" s="264"/>
      <c r="OXA42" s="263"/>
      <c r="OXB42" s="264"/>
      <c r="OXC42" s="264"/>
      <c r="OXD42" s="264"/>
      <c r="OXE42" s="263"/>
      <c r="OXF42" s="264"/>
      <c r="OXG42" s="264"/>
      <c r="OXH42" s="264"/>
      <c r="OXI42" s="263"/>
      <c r="OXJ42" s="264"/>
      <c r="OXK42" s="264"/>
      <c r="OXL42" s="264"/>
      <c r="OXM42" s="263"/>
      <c r="OXN42" s="264"/>
      <c r="OXO42" s="264"/>
      <c r="OXP42" s="264"/>
      <c r="OXQ42" s="263"/>
      <c r="OXR42" s="264"/>
      <c r="OXS42" s="264"/>
      <c r="OXT42" s="264"/>
      <c r="OXU42" s="263"/>
      <c r="OXV42" s="264"/>
      <c r="OXW42" s="264"/>
      <c r="OXX42" s="264"/>
      <c r="OXY42" s="263"/>
      <c r="OXZ42" s="264"/>
      <c r="OYA42" s="264"/>
      <c r="OYB42" s="264"/>
      <c r="OYC42" s="263"/>
      <c r="OYD42" s="264"/>
      <c r="OYE42" s="264"/>
      <c r="OYF42" s="264"/>
      <c r="OYG42" s="263"/>
      <c r="OYH42" s="264"/>
      <c r="OYI42" s="264"/>
      <c r="OYJ42" s="264"/>
      <c r="OYK42" s="263"/>
      <c r="OYL42" s="264"/>
      <c r="OYM42" s="264"/>
      <c r="OYN42" s="264"/>
      <c r="OYO42" s="263"/>
      <c r="OYP42" s="264"/>
      <c r="OYQ42" s="264"/>
      <c r="OYR42" s="264"/>
      <c r="OYS42" s="263"/>
      <c r="OYT42" s="264"/>
      <c r="OYU42" s="264"/>
      <c r="OYV42" s="264"/>
      <c r="OYW42" s="263"/>
      <c r="OYX42" s="264"/>
      <c r="OYY42" s="264"/>
      <c r="OYZ42" s="264"/>
      <c r="OZA42" s="263"/>
      <c r="OZB42" s="264"/>
      <c r="OZC42" s="264"/>
      <c r="OZD42" s="264"/>
      <c r="OZE42" s="263"/>
      <c r="OZF42" s="264"/>
      <c r="OZG42" s="264"/>
      <c r="OZH42" s="264"/>
      <c r="OZI42" s="263"/>
      <c r="OZJ42" s="264"/>
      <c r="OZK42" s="264"/>
      <c r="OZL42" s="264"/>
      <c r="OZM42" s="263"/>
      <c r="OZN42" s="264"/>
      <c r="OZO42" s="264"/>
      <c r="OZP42" s="264"/>
      <c r="OZQ42" s="263"/>
      <c r="OZR42" s="264"/>
      <c r="OZS42" s="264"/>
      <c r="OZT42" s="264"/>
      <c r="OZU42" s="263"/>
      <c r="OZV42" s="264"/>
      <c r="OZW42" s="264"/>
      <c r="OZX42" s="264"/>
      <c r="OZY42" s="263"/>
      <c r="OZZ42" s="264"/>
      <c r="PAA42" s="264"/>
      <c r="PAB42" s="264"/>
      <c r="PAC42" s="263"/>
      <c r="PAD42" s="264"/>
      <c r="PAE42" s="264"/>
      <c r="PAF42" s="264"/>
      <c r="PAG42" s="263"/>
      <c r="PAH42" s="264"/>
      <c r="PAI42" s="264"/>
      <c r="PAJ42" s="264"/>
      <c r="PAK42" s="263"/>
      <c r="PAL42" s="264"/>
      <c r="PAM42" s="264"/>
      <c r="PAN42" s="264"/>
      <c r="PAO42" s="263"/>
      <c r="PAP42" s="264"/>
      <c r="PAQ42" s="264"/>
      <c r="PAR42" s="264"/>
      <c r="PAS42" s="263"/>
      <c r="PAT42" s="264"/>
      <c r="PAU42" s="264"/>
      <c r="PAV42" s="264"/>
      <c r="PAW42" s="263"/>
      <c r="PAX42" s="264"/>
      <c r="PAY42" s="264"/>
      <c r="PAZ42" s="264"/>
      <c r="PBA42" s="263"/>
      <c r="PBB42" s="264"/>
      <c r="PBC42" s="264"/>
      <c r="PBD42" s="264"/>
      <c r="PBE42" s="263"/>
      <c r="PBF42" s="264"/>
      <c r="PBG42" s="264"/>
      <c r="PBH42" s="264"/>
      <c r="PBI42" s="263"/>
      <c r="PBJ42" s="264"/>
      <c r="PBK42" s="264"/>
      <c r="PBL42" s="264"/>
      <c r="PBM42" s="263"/>
      <c r="PBN42" s="264"/>
      <c r="PBO42" s="264"/>
      <c r="PBP42" s="264"/>
      <c r="PBQ42" s="263"/>
      <c r="PBR42" s="264"/>
      <c r="PBS42" s="264"/>
      <c r="PBT42" s="264"/>
      <c r="PBU42" s="263"/>
      <c r="PBV42" s="264"/>
      <c r="PBW42" s="264"/>
      <c r="PBX42" s="264"/>
      <c r="PBY42" s="263"/>
      <c r="PBZ42" s="264"/>
      <c r="PCA42" s="264"/>
      <c r="PCB42" s="264"/>
      <c r="PCC42" s="263"/>
      <c r="PCD42" s="264"/>
      <c r="PCE42" s="264"/>
      <c r="PCF42" s="264"/>
      <c r="PCG42" s="263"/>
      <c r="PCH42" s="264"/>
      <c r="PCI42" s="264"/>
      <c r="PCJ42" s="264"/>
      <c r="PCK42" s="263"/>
      <c r="PCL42" s="264"/>
      <c r="PCM42" s="264"/>
      <c r="PCN42" s="264"/>
      <c r="PCO42" s="263"/>
      <c r="PCP42" s="264"/>
      <c r="PCQ42" s="264"/>
      <c r="PCR42" s="264"/>
      <c r="PCS42" s="263"/>
      <c r="PCT42" s="264"/>
      <c r="PCU42" s="264"/>
      <c r="PCV42" s="264"/>
      <c r="PCW42" s="263"/>
      <c r="PCX42" s="264"/>
      <c r="PCY42" s="264"/>
      <c r="PCZ42" s="264"/>
      <c r="PDA42" s="263"/>
      <c r="PDB42" s="264"/>
      <c r="PDC42" s="264"/>
      <c r="PDD42" s="264"/>
      <c r="PDE42" s="263"/>
      <c r="PDF42" s="264"/>
      <c r="PDG42" s="264"/>
      <c r="PDH42" s="264"/>
      <c r="PDI42" s="263"/>
      <c r="PDJ42" s="264"/>
      <c r="PDK42" s="264"/>
      <c r="PDL42" s="264"/>
      <c r="PDM42" s="263"/>
      <c r="PDN42" s="264"/>
      <c r="PDO42" s="264"/>
      <c r="PDP42" s="264"/>
      <c r="PDQ42" s="263"/>
      <c r="PDR42" s="264"/>
      <c r="PDS42" s="264"/>
      <c r="PDT42" s="264"/>
      <c r="PDU42" s="263"/>
      <c r="PDV42" s="264"/>
      <c r="PDW42" s="264"/>
      <c r="PDX42" s="264"/>
      <c r="PDY42" s="263"/>
      <c r="PDZ42" s="264"/>
      <c r="PEA42" s="264"/>
      <c r="PEB42" s="264"/>
      <c r="PEC42" s="263"/>
      <c r="PED42" s="264"/>
      <c r="PEE42" s="264"/>
      <c r="PEF42" s="264"/>
      <c r="PEG42" s="263"/>
      <c r="PEH42" s="264"/>
      <c r="PEI42" s="264"/>
      <c r="PEJ42" s="264"/>
      <c r="PEK42" s="263"/>
      <c r="PEL42" s="264"/>
      <c r="PEM42" s="264"/>
      <c r="PEN42" s="264"/>
      <c r="PEO42" s="263"/>
      <c r="PEP42" s="264"/>
      <c r="PEQ42" s="264"/>
      <c r="PER42" s="264"/>
      <c r="PES42" s="263"/>
      <c r="PET42" s="264"/>
      <c r="PEU42" s="264"/>
      <c r="PEV42" s="264"/>
      <c r="PEW42" s="263"/>
      <c r="PEX42" s="264"/>
      <c r="PEY42" s="264"/>
      <c r="PEZ42" s="264"/>
      <c r="PFA42" s="263"/>
      <c r="PFB42" s="264"/>
      <c r="PFC42" s="264"/>
      <c r="PFD42" s="264"/>
      <c r="PFE42" s="263"/>
      <c r="PFF42" s="264"/>
      <c r="PFG42" s="264"/>
      <c r="PFH42" s="264"/>
      <c r="PFI42" s="263"/>
      <c r="PFJ42" s="264"/>
      <c r="PFK42" s="264"/>
      <c r="PFL42" s="264"/>
      <c r="PFM42" s="263"/>
      <c r="PFN42" s="264"/>
      <c r="PFO42" s="264"/>
      <c r="PFP42" s="264"/>
      <c r="PFQ42" s="263"/>
      <c r="PFR42" s="264"/>
      <c r="PFS42" s="264"/>
      <c r="PFT42" s="264"/>
      <c r="PFU42" s="263"/>
      <c r="PFV42" s="264"/>
      <c r="PFW42" s="264"/>
      <c r="PFX42" s="264"/>
      <c r="PFY42" s="263"/>
      <c r="PFZ42" s="264"/>
      <c r="PGA42" s="264"/>
      <c r="PGB42" s="264"/>
      <c r="PGC42" s="263"/>
      <c r="PGD42" s="264"/>
      <c r="PGE42" s="264"/>
      <c r="PGF42" s="264"/>
      <c r="PGG42" s="263"/>
      <c r="PGH42" s="264"/>
      <c r="PGI42" s="264"/>
      <c r="PGJ42" s="264"/>
      <c r="PGK42" s="263"/>
      <c r="PGL42" s="264"/>
      <c r="PGM42" s="264"/>
      <c r="PGN42" s="264"/>
      <c r="PGO42" s="263"/>
      <c r="PGP42" s="264"/>
      <c r="PGQ42" s="264"/>
      <c r="PGR42" s="264"/>
      <c r="PGS42" s="263"/>
      <c r="PGT42" s="264"/>
      <c r="PGU42" s="264"/>
      <c r="PGV42" s="264"/>
      <c r="PGW42" s="263"/>
      <c r="PGX42" s="264"/>
      <c r="PGY42" s="264"/>
      <c r="PGZ42" s="264"/>
      <c r="PHA42" s="263"/>
      <c r="PHB42" s="264"/>
      <c r="PHC42" s="264"/>
      <c r="PHD42" s="264"/>
      <c r="PHE42" s="263"/>
      <c r="PHF42" s="264"/>
      <c r="PHG42" s="264"/>
      <c r="PHH42" s="264"/>
      <c r="PHI42" s="263"/>
      <c r="PHJ42" s="264"/>
      <c r="PHK42" s="264"/>
      <c r="PHL42" s="264"/>
      <c r="PHM42" s="263"/>
      <c r="PHN42" s="264"/>
      <c r="PHO42" s="264"/>
      <c r="PHP42" s="264"/>
      <c r="PHQ42" s="263"/>
      <c r="PHR42" s="264"/>
      <c r="PHS42" s="264"/>
      <c r="PHT42" s="264"/>
      <c r="PHU42" s="263"/>
      <c r="PHV42" s="264"/>
      <c r="PHW42" s="264"/>
      <c r="PHX42" s="264"/>
      <c r="PHY42" s="263"/>
      <c r="PHZ42" s="264"/>
      <c r="PIA42" s="264"/>
      <c r="PIB42" s="264"/>
      <c r="PIC42" s="263"/>
      <c r="PID42" s="264"/>
      <c r="PIE42" s="264"/>
      <c r="PIF42" s="264"/>
      <c r="PIG42" s="263"/>
      <c r="PIH42" s="264"/>
      <c r="PII42" s="264"/>
      <c r="PIJ42" s="264"/>
      <c r="PIK42" s="263"/>
      <c r="PIL42" s="264"/>
      <c r="PIM42" s="264"/>
      <c r="PIN42" s="264"/>
      <c r="PIO42" s="263"/>
      <c r="PIP42" s="264"/>
      <c r="PIQ42" s="264"/>
      <c r="PIR42" s="264"/>
      <c r="PIS42" s="263"/>
      <c r="PIT42" s="264"/>
      <c r="PIU42" s="264"/>
      <c r="PIV42" s="264"/>
      <c r="PIW42" s="263"/>
      <c r="PIX42" s="264"/>
      <c r="PIY42" s="264"/>
      <c r="PIZ42" s="264"/>
      <c r="PJA42" s="263"/>
      <c r="PJB42" s="264"/>
      <c r="PJC42" s="264"/>
      <c r="PJD42" s="264"/>
      <c r="PJE42" s="263"/>
      <c r="PJF42" s="264"/>
      <c r="PJG42" s="264"/>
      <c r="PJH42" s="264"/>
      <c r="PJI42" s="263"/>
      <c r="PJJ42" s="264"/>
      <c r="PJK42" s="264"/>
      <c r="PJL42" s="264"/>
      <c r="PJM42" s="263"/>
      <c r="PJN42" s="264"/>
      <c r="PJO42" s="264"/>
      <c r="PJP42" s="264"/>
      <c r="PJQ42" s="263"/>
      <c r="PJR42" s="264"/>
      <c r="PJS42" s="264"/>
      <c r="PJT42" s="264"/>
      <c r="PJU42" s="263"/>
      <c r="PJV42" s="264"/>
      <c r="PJW42" s="264"/>
      <c r="PJX42" s="264"/>
      <c r="PJY42" s="263"/>
      <c r="PJZ42" s="264"/>
      <c r="PKA42" s="264"/>
      <c r="PKB42" s="264"/>
      <c r="PKC42" s="263"/>
      <c r="PKD42" s="264"/>
      <c r="PKE42" s="264"/>
      <c r="PKF42" s="264"/>
      <c r="PKG42" s="263"/>
      <c r="PKH42" s="264"/>
      <c r="PKI42" s="264"/>
      <c r="PKJ42" s="264"/>
      <c r="PKK42" s="263"/>
      <c r="PKL42" s="264"/>
      <c r="PKM42" s="264"/>
      <c r="PKN42" s="264"/>
      <c r="PKO42" s="263"/>
      <c r="PKP42" s="264"/>
      <c r="PKQ42" s="264"/>
      <c r="PKR42" s="264"/>
      <c r="PKS42" s="263"/>
      <c r="PKT42" s="264"/>
      <c r="PKU42" s="264"/>
      <c r="PKV42" s="264"/>
      <c r="PKW42" s="263"/>
      <c r="PKX42" s="264"/>
      <c r="PKY42" s="264"/>
      <c r="PKZ42" s="264"/>
      <c r="PLA42" s="263"/>
      <c r="PLB42" s="264"/>
      <c r="PLC42" s="264"/>
      <c r="PLD42" s="264"/>
      <c r="PLE42" s="263"/>
      <c r="PLF42" s="264"/>
      <c r="PLG42" s="264"/>
      <c r="PLH42" s="264"/>
      <c r="PLI42" s="263"/>
      <c r="PLJ42" s="264"/>
      <c r="PLK42" s="264"/>
      <c r="PLL42" s="264"/>
      <c r="PLM42" s="263"/>
      <c r="PLN42" s="264"/>
      <c r="PLO42" s="264"/>
      <c r="PLP42" s="264"/>
      <c r="PLQ42" s="263"/>
      <c r="PLR42" s="264"/>
      <c r="PLS42" s="264"/>
      <c r="PLT42" s="264"/>
      <c r="PLU42" s="263"/>
      <c r="PLV42" s="264"/>
      <c r="PLW42" s="264"/>
      <c r="PLX42" s="264"/>
      <c r="PLY42" s="263"/>
      <c r="PLZ42" s="264"/>
      <c r="PMA42" s="264"/>
      <c r="PMB42" s="264"/>
      <c r="PMC42" s="263"/>
      <c r="PMD42" s="264"/>
      <c r="PME42" s="264"/>
      <c r="PMF42" s="264"/>
      <c r="PMG42" s="263"/>
      <c r="PMH42" s="264"/>
      <c r="PMI42" s="264"/>
      <c r="PMJ42" s="264"/>
      <c r="PMK42" s="263"/>
      <c r="PML42" s="264"/>
      <c r="PMM42" s="264"/>
      <c r="PMN42" s="264"/>
      <c r="PMO42" s="263"/>
      <c r="PMP42" s="264"/>
      <c r="PMQ42" s="264"/>
      <c r="PMR42" s="264"/>
      <c r="PMS42" s="263"/>
      <c r="PMT42" s="264"/>
      <c r="PMU42" s="264"/>
      <c r="PMV42" s="264"/>
      <c r="PMW42" s="263"/>
      <c r="PMX42" s="264"/>
      <c r="PMY42" s="264"/>
      <c r="PMZ42" s="264"/>
      <c r="PNA42" s="263"/>
      <c r="PNB42" s="264"/>
      <c r="PNC42" s="264"/>
      <c r="PND42" s="264"/>
      <c r="PNE42" s="263"/>
      <c r="PNF42" s="264"/>
      <c r="PNG42" s="264"/>
      <c r="PNH42" s="264"/>
      <c r="PNI42" s="263"/>
      <c r="PNJ42" s="264"/>
      <c r="PNK42" s="264"/>
      <c r="PNL42" s="264"/>
      <c r="PNM42" s="263"/>
      <c r="PNN42" s="264"/>
      <c r="PNO42" s="264"/>
      <c r="PNP42" s="264"/>
      <c r="PNQ42" s="263"/>
      <c r="PNR42" s="264"/>
      <c r="PNS42" s="264"/>
      <c r="PNT42" s="264"/>
      <c r="PNU42" s="263"/>
      <c r="PNV42" s="264"/>
      <c r="PNW42" s="264"/>
      <c r="PNX42" s="264"/>
      <c r="PNY42" s="263"/>
      <c r="PNZ42" s="264"/>
      <c r="POA42" s="264"/>
      <c r="POB42" s="264"/>
      <c r="POC42" s="263"/>
      <c r="POD42" s="264"/>
      <c r="POE42" s="264"/>
      <c r="POF42" s="264"/>
      <c r="POG42" s="263"/>
      <c r="POH42" s="264"/>
      <c r="POI42" s="264"/>
      <c r="POJ42" s="264"/>
      <c r="POK42" s="263"/>
      <c r="POL42" s="264"/>
      <c r="POM42" s="264"/>
      <c r="PON42" s="264"/>
      <c r="POO42" s="263"/>
      <c r="POP42" s="264"/>
      <c r="POQ42" s="264"/>
      <c r="POR42" s="264"/>
      <c r="POS42" s="263"/>
      <c r="POT42" s="264"/>
      <c r="POU42" s="264"/>
      <c r="POV42" s="264"/>
      <c r="POW42" s="263"/>
      <c r="POX42" s="264"/>
      <c r="POY42" s="264"/>
      <c r="POZ42" s="264"/>
      <c r="PPA42" s="263"/>
      <c r="PPB42" s="264"/>
      <c r="PPC42" s="264"/>
      <c r="PPD42" s="264"/>
      <c r="PPE42" s="263"/>
      <c r="PPF42" s="264"/>
      <c r="PPG42" s="264"/>
      <c r="PPH42" s="264"/>
      <c r="PPI42" s="263"/>
      <c r="PPJ42" s="264"/>
      <c r="PPK42" s="264"/>
      <c r="PPL42" s="264"/>
      <c r="PPM42" s="263"/>
      <c r="PPN42" s="264"/>
      <c r="PPO42" s="264"/>
      <c r="PPP42" s="264"/>
      <c r="PPQ42" s="263"/>
      <c r="PPR42" s="264"/>
      <c r="PPS42" s="264"/>
      <c r="PPT42" s="264"/>
      <c r="PPU42" s="263"/>
      <c r="PPV42" s="264"/>
      <c r="PPW42" s="264"/>
      <c r="PPX42" s="264"/>
      <c r="PPY42" s="263"/>
      <c r="PPZ42" s="264"/>
      <c r="PQA42" s="264"/>
      <c r="PQB42" s="264"/>
      <c r="PQC42" s="263"/>
      <c r="PQD42" s="264"/>
      <c r="PQE42" s="264"/>
      <c r="PQF42" s="264"/>
      <c r="PQG42" s="263"/>
      <c r="PQH42" s="264"/>
      <c r="PQI42" s="264"/>
      <c r="PQJ42" s="264"/>
      <c r="PQK42" s="263"/>
      <c r="PQL42" s="264"/>
      <c r="PQM42" s="264"/>
      <c r="PQN42" s="264"/>
      <c r="PQO42" s="263"/>
      <c r="PQP42" s="264"/>
      <c r="PQQ42" s="264"/>
      <c r="PQR42" s="264"/>
      <c r="PQS42" s="263"/>
      <c r="PQT42" s="264"/>
      <c r="PQU42" s="264"/>
      <c r="PQV42" s="264"/>
      <c r="PQW42" s="263"/>
      <c r="PQX42" s="264"/>
      <c r="PQY42" s="264"/>
      <c r="PQZ42" s="264"/>
      <c r="PRA42" s="263"/>
      <c r="PRB42" s="264"/>
      <c r="PRC42" s="264"/>
      <c r="PRD42" s="264"/>
      <c r="PRE42" s="263"/>
      <c r="PRF42" s="264"/>
      <c r="PRG42" s="264"/>
      <c r="PRH42" s="264"/>
      <c r="PRI42" s="263"/>
      <c r="PRJ42" s="264"/>
      <c r="PRK42" s="264"/>
      <c r="PRL42" s="264"/>
      <c r="PRM42" s="263"/>
      <c r="PRN42" s="264"/>
      <c r="PRO42" s="264"/>
      <c r="PRP42" s="264"/>
      <c r="PRQ42" s="263"/>
      <c r="PRR42" s="264"/>
      <c r="PRS42" s="264"/>
      <c r="PRT42" s="264"/>
      <c r="PRU42" s="263"/>
      <c r="PRV42" s="264"/>
      <c r="PRW42" s="264"/>
      <c r="PRX42" s="264"/>
      <c r="PRY42" s="263"/>
      <c r="PRZ42" s="264"/>
      <c r="PSA42" s="264"/>
      <c r="PSB42" s="264"/>
      <c r="PSC42" s="263"/>
      <c r="PSD42" s="264"/>
      <c r="PSE42" s="264"/>
      <c r="PSF42" s="264"/>
      <c r="PSG42" s="263"/>
      <c r="PSH42" s="264"/>
      <c r="PSI42" s="264"/>
      <c r="PSJ42" s="264"/>
      <c r="PSK42" s="263"/>
      <c r="PSL42" s="264"/>
      <c r="PSM42" s="264"/>
      <c r="PSN42" s="264"/>
      <c r="PSO42" s="263"/>
      <c r="PSP42" s="264"/>
      <c r="PSQ42" s="264"/>
      <c r="PSR42" s="264"/>
      <c r="PSS42" s="263"/>
      <c r="PST42" s="264"/>
      <c r="PSU42" s="264"/>
      <c r="PSV42" s="264"/>
      <c r="PSW42" s="263"/>
      <c r="PSX42" s="264"/>
      <c r="PSY42" s="264"/>
      <c r="PSZ42" s="264"/>
      <c r="PTA42" s="263"/>
      <c r="PTB42" s="264"/>
      <c r="PTC42" s="264"/>
      <c r="PTD42" s="264"/>
      <c r="PTE42" s="263"/>
      <c r="PTF42" s="264"/>
      <c r="PTG42" s="264"/>
      <c r="PTH42" s="264"/>
      <c r="PTI42" s="263"/>
      <c r="PTJ42" s="264"/>
      <c r="PTK42" s="264"/>
      <c r="PTL42" s="264"/>
      <c r="PTM42" s="263"/>
      <c r="PTN42" s="264"/>
      <c r="PTO42" s="264"/>
      <c r="PTP42" s="264"/>
      <c r="PTQ42" s="263"/>
      <c r="PTR42" s="264"/>
      <c r="PTS42" s="264"/>
      <c r="PTT42" s="264"/>
      <c r="PTU42" s="263"/>
      <c r="PTV42" s="264"/>
      <c r="PTW42" s="264"/>
      <c r="PTX42" s="264"/>
      <c r="PTY42" s="263"/>
      <c r="PTZ42" s="264"/>
      <c r="PUA42" s="264"/>
      <c r="PUB42" s="264"/>
      <c r="PUC42" s="263"/>
      <c r="PUD42" s="264"/>
      <c r="PUE42" s="264"/>
      <c r="PUF42" s="264"/>
      <c r="PUG42" s="263"/>
      <c r="PUH42" s="264"/>
      <c r="PUI42" s="264"/>
      <c r="PUJ42" s="264"/>
      <c r="PUK42" s="263"/>
      <c r="PUL42" s="264"/>
      <c r="PUM42" s="264"/>
      <c r="PUN42" s="264"/>
      <c r="PUO42" s="263"/>
      <c r="PUP42" s="264"/>
      <c r="PUQ42" s="264"/>
      <c r="PUR42" s="264"/>
      <c r="PUS42" s="263"/>
      <c r="PUT42" s="264"/>
      <c r="PUU42" s="264"/>
      <c r="PUV42" s="264"/>
      <c r="PUW42" s="263"/>
      <c r="PUX42" s="264"/>
      <c r="PUY42" s="264"/>
      <c r="PUZ42" s="264"/>
      <c r="PVA42" s="263"/>
      <c r="PVB42" s="264"/>
      <c r="PVC42" s="264"/>
      <c r="PVD42" s="264"/>
      <c r="PVE42" s="263"/>
      <c r="PVF42" s="264"/>
      <c r="PVG42" s="264"/>
      <c r="PVH42" s="264"/>
      <c r="PVI42" s="263"/>
      <c r="PVJ42" s="264"/>
      <c r="PVK42" s="264"/>
      <c r="PVL42" s="264"/>
      <c r="PVM42" s="263"/>
      <c r="PVN42" s="264"/>
      <c r="PVO42" s="264"/>
      <c r="PVP42" s="264"/>
      <c r="PVQ42" s="263"/>
      <c r="PVR42" s="264"/>
      <c r="PVS42" s="264"/>
      <c r="PVT42" s="264"/>
      <c r="PVU42" s="263"/>
      <c r="PVV42" s="264"/>
      <c r="PVW42" s="264"/>
      <c r="PVX42" s="264"/>
      <c r="PVY42" s="263"/>
      <c r="PVZ42" s="264"/>
      <c r="PWA42" s="264"/>
      <c r="PWB42" s="264"/>
      <c r="PWC42" s="263"/>
      <c r="PWD42" s="264"/>
      <c r="PWE42" s="264"/>
      <c r="PWF42" s="264"/>
      <c r="PWG42" s="263"/>
      <c r="PWH42" s="264"/>
      <c r="PWI42" s="264"/>
      <c r="PWJ42" s="264"/>
      <c r="PWK42" s="263"/>
      <c r="PWL42" s="264"/>
      <c r="PWM42" s="264"/>
      <c r="PWN42" s="264"/>
      <c r="PWO42" s="263"/>
      <c r="PWP42" s="264"/>
      <c r="PWQ42" s="264"/>
      <c r="PWR42" s="264"/>
      <c r="PWS42" s="263"/>
      <c r="PWT42" s="264"/>
      <c r="PWU42" s="264"/>
      <c r="PWV42" s="264"/>
      <c r="PWW42" s="263"/>
      <c r="PWX42" s="264"/>
      <c r="PWY42" s="264"/>
      <c r="PWZ42" s="264"/>
      <c r="PXA42" s="263"/>
      <c r="PXB42" s="264"/>
      <c r="PXC42" s="264"/>
      <c r="PXD42" s="264"/>
      <c r="PXE42" s="263"/>
      <c r="PXF42" s="264"/>
      <c r="PXG42" s="264"/>
      <c r="PXH42" s="264"/>
      <c r="PXI42" s="263"/>
      <c r="PXJ42" s="264"/>
      <c r="PXK42" s="264"/>
      <c r="PXL42" s="264"/>
      <c r="PXM42" s="263"/>
      <c r="PXN42" s="264"/>
      <c r="PXO42" s="264"/>
      <c r="PXP42" s="264"/>
      <c r="PXQ42" s="263"/>
      <c r="PXR42" s="264"/>
      <c r="PXS42" s="264"/>
      <c r="PXT42" s="264"/>
      <c r="PXU42" s="263"/>
      <c r="PXV42" s="264"/>
      <c r="PXW42" s="264"/>
      <c r="PXX42" s="264"/>
      <c r="PXY42" s="263"/>
      <c r="PXZ42" s="264"/>
      <c r="PYA42" s="264"/>
      <c r="PYB42" s="264"/>
      <c r="PYC42" s="263"/>
      <c r="PYD42" s="264"/>
      <c r="PYE42" s="264"/>
      <c r="PYF42" s="264"/>
      <c r="PYG42" s="263"/>
      <c r="PYH42" s="264"/>
      <c r="PYI42" s="264"/>
      <c r="PYJ42" s="264"/>
      <c r="PYK42" s="263"/>
      <c r="PYL42" s="264"/>
      <c r="PYM42" s="264"/>
      <c r="PYN42" s="264"/>
      <c r="PYO42" s="263"/>
      <c r="PYP42" s="264"/>
      <c r="PYQ42" s="264"/>
      <c r="PYR42" s="264"/>
      <c r="PYS42" s="263"/>
      <c r="PYT42" s="264"/>
      <c r="PYU42" s="264"/>
      <c r="PYV42" s="264"/>
      <c r="PYW42" s="263"/>
      <c r="PYX42" s="264"/>
      <c r="PYY42" s="264"/>
      <c r="PYZ42" s="264"/>
      <c r="PZA42" s="263"/>
      <c r="PZB42" s="264"/>
      <c r="PZC42" s="264"/>
      <c r="PZD42" s="264"/>
      <c r="PZE42" s="263"/>
      <c r="PZF42" s="264"/>
      <c r="PZG42" s="264"/>
      <c r="PZH42" s="264"/>
      <c r="PZI42" s="263"/>
      <c r="PZJ42" s="264"/>
      <c r="PZK42" s="264"/>
      <c r="PZL42" s="264"/>
      <c r="PZM42" s="263"/>
      <c r="PZN42" s="264"/>
      <c r="PZO42" s="264"/>
      <c r="PZP42" s="264"/>
      <c r="PZQ42" s="263"/>
      <c r="PZR42" s="264"/>
      <c r="PZS42" s="264"/>
      <c r="PZT42" s="264"/>
      <c r="PZU42" s="263"/>
      <c r="PZV42" s="264"/>
      <c r="PZW42" s="264"/>
      <c r="PZX42" s="264"/>
      <c r="PZY42" s="263"/>
      <c r="PZZ42" s="264"/>
      <c r="QAA42" s="264"/>
      <c r="QAB42" s="264"/>
      <c r="QAC42" s="263"/>
      <c r="QAD42" s="264"/>
      <c r="QAE42" s="264"/>
      <c r="QAF42" s="264"/>
      <c r="QAG42" s="263"/>
      <c r="QAH42" s="264"/>
      <c r="QAI42" s="264"/>
      <c r="QAJ42" s="264"/>
      <c r="QAK42" s="263"/>
      <c r="QAL42" s="264"/>
      <c r="QAM42" s="264"/>
      <c r="QAN42" s="264"/>
      <c r="QAO42" s="263"/>
      <c r="QAP42" s="264"/>
      <c r="QAQ42" s="264"/>
      <c r="QAR42" s="264"/>
      <c r="QAS42" s="263"/>
      <c r="QAT42" s="264"/>
      <c r="QAU42" s="264"/>
      <c r="QAV42" s="264"/>
      <c r="QAW42" s="263"/>
      <c r="QAX42" s="264"/>
      <c r="QAY42" s="264"/>
      <c r="QAZ42" s="264"/>
      <c r="QBA42" s="263"/>
      <c r="QBB42" s="264"/>
      <c r="QBC42" s="264"/>
      <c r="QBD42" s="264"/>
      <c r="QBE42" s="263"/>
      <c r="QBF42" s="264"/>
      <c r="QBG42" s="264"/>
      <c r="QBH42" s="264"/>
      <c r="QBI42" s="263"/>
      <c r="QBJ42" s="264"/>
      <c r="QBK42" s="264"/>
      <c r="QBL42" s="264"/>
      <c r="QBM42" s="263"/>
      <c r="QBN42" s="264"/>
      <c r="QBO42" s="264"/>
      <c r="QBP42" s="264"/>
      <c r="QBQ42" s="263"/>
      <c r="QBR42" s="264"/>
      <c r="QBS42" s="264"/>
      <c r="QBT42" s="264"/>
      <c r="QBU42" s="263"/>
      <c r="QBV42" s="264"/>
      <c r="QBW42" s="264"/>
      <c r="QBX42" s="264"/>
      <c r="QBY42" s="263"/>
      <c r="QBZ42" s="264"/>
      <c r="QCA42" s="264"/>
      <c r="QCB42" s="264"/>
      <c r="QCC42" s="263"/>
      <c r="QCD42" s="264"/>
      <c r="QCE42" s="264"/>
      <c r="QCF42" s="264"/>
      <c r="QCG42" s="263"/>
      <c r="QCH42" s="264"/>
      <c r="QCI42" s="264"/>
      <c r="QCJ42" s="264"/>
      <c r="QCK42" s="263"/>
      <c r="QCL42" s="264"/>
      <c r="QCM42" s="264"/>
      <c r="QCN42" s="264"/>
      <c r="QCO42" s="263"/>
      <c r="QCP42" s="264"/>
      <c r="QCQ42" s="264"/>
      <c r="QCR42" s="264"/>
      <c r="QCS42" s="263"/>
      <c r="QCT42" s="264"/>
      <c r="QCU42" s="264"/>
      <c r="QCV42" s="264"/>
      <c r="QCW42" s="263"/>
      <c r="QCX42" s="264"/>
      <c r="QCY42" s="264"/>
      <c r="QCZ42" s="264"/>
      <c r="QDA42" s="263"/>
      <c r="QDB42" s="264"/>
      <c r="QDC42" s="264"/>
      <c r="QDD42" s="264"/>
      <c r="QDE42" s="263"/>
      <c r="QDF42" s="264"/>
      <c r="QDG42" s="264"/>
      <c r="QDH42" s="264"/>
      <c r="QDI42" s="263"/>
      <c r="QDJ42" s="264"/>
      <c r="QDK42" s="264"/>
      <c r="QDL42" s="264"/>
      <c r="QDM42" s="263"/>
      <c r="QDN42" s="264"/>
      <c r="QDO42" s="264"/>
      <c r="QDP42" s="264"/>
      <c r="QDQ42" s="263"/>
      <c r="QDR42" s="264"/>
      <c r="QDS42" s="264"/>
      <c r="QDT42" s="264"/>
      <c r="QDU42" s="263"/>
      <c r="QDV42" s="264"/>
      <c r="QDW42" s="264"/>
      <c r="QDX42" s="264"/>
      <c r="QDY42" s="263"/>
      <c r="QDZ42" s="264"/>
      <c r="QEA42" s="264"/>
      <c r="QEB42" s="264"/>
      <c r="QEC42" s="263"/>
      <c r="QED42" s="264"/>
      <c r="QEE42" s="264"/>
      <c r="QEF42" s="264"/>
      <c r="QEG42" s="263"/>
      <c r="QEH42" s="264"/>
      <c r="QEI42" s="264"/>
      <c r="QEJ42" s="264"/>
      <c r="QEK42" s="263"/>
      <c r="QEL42" s="264"/>
      <c r="QEM42" s="264"/>
      <c r="QEN42" s="264"/>
      <c r="QEO42" s="263"/>
      <c r="QEP42" s="264"/>
      <c r="QEQ42" s="264"/>
      <c r="QER42" s="264"/>
      <c r="QES42" s="263"/>
      <c r="QET42" s="264"/>
      <c r="QEU42" s="264"/>
      <c r="QEV42" s="264"/>
      <c r="QEW42" s="263"/>
      <c r="QEX42" s="264"/>
      <c r="QEY42" s="264"/>
      <c r="QEZ42" s="264"/>
      <c r="QFA42" s="263"/>
      <c r="QFB42" s="264"/>
      <c r="QFC42" s="264"/>
      <c r="QFD42" s="264"/>
      <c r="QFE42" s="263"/>
      <c r="QFF42" s="264"/>
      <c r="QFG42" s="264"/>
      <c r="QFH42" s="264"/>
      <c r="QFI42" s="263"/>
      <c r="QFJ42" s="264"/>
      <c r="QFK42" s="264"/>
      <c r="QFL42" s="264"/>
      <c r="QFM42" s="263"/>
      <c r="QFN42" s="264"/>
      <c r="QFO42" s="264"/>
      <c r="QFP42" s="264"/>
      <c r="QFQ42" s="263"/>
      <c r="QFR42" s="264"/>
      <c r="QFS42" s="264"/>
      <c r="QFT42" s="264"/>
      <c r="QFU42" s="263"/>
      <c r="QFV42" s="264"/>
      <c r="QFW42" s="264"/>
      <c r="QFX42" s="264"/>
      <c r="QFY42" s="263"/>
      <c r="QFZ42" s="264"/>
      <c r="QGA42" s="264"/>
      <c r="QGB42" s="264"/>
      <c r="QGC42" s="263"/>
      <c r="QGD42" s="264"/>
      <c r="QGE42" s="264"/>
      <c r="QGF42" s="264"/>
      <c r="QGG42" s="263"/>
      <c r="QGH42" s="264"/>
      <c r="QGI42" s="264"/>
      <c r="QGJ42" s="264"/>
      <c r="QGK42" s="263"/>
      <c r="QGL42" s="264"/>
      <c r="QGM42" s="264"/>
      <c r="QGN42" s="264"/>
      <c r="QGO42" s="263"/>
      <c r="QGP42" s="264"/>
      <c r="QGQ42" s="264"/>
      <c r="QGR42" s="264"/>
      <c r="QGS42" s="263"/>
      <c r="QGT42" s="264"/>
      <c r="QGU42" s="264"/>
      <c r="QGV42" s="264"/>
      <c r="QGW42" s="263"/>
      <c r="QGX42" s="264"/>
      <c r="QGY42" s="264"/>
      <c r="QGZ42" s="264"/>
      <c r="QHA42" s="263"/>
      <c r="QHB42" s="264"/>
      <c r="QHC42" s="264"/>
      <c r="QHD42" s="264"/>
      <c r="QHE42" s="263"/>
      <c r="QHF42" s="264"/>
      <c r="QHG42" s="264"/>
      <c r="QHH42" s="264"/>
      <c r="QHI42" s="263"/>
      <c r="QHJ42" s="264"/>
      <c r="QHK42" s="264"/>
      <c r="QHL42" s="264"/>
      <c r="QHM42" s="263"/>
      <c r="QHN42" s="264"/>
      <c r="QHO42" s="264"/>
      <c r="QHP42" s="264"/>
      <c r="QHQ42" s="263"/>
      <c r="QHR42" s="264"/>
      <c r="QHS42" s="264"/>
      <c r="QHT42" s="264"/>
      <c r="QHU42" s="263"/>
      <c r="QHV42" s="264"/>
      <c r="QHW42" s="264"/>
      <c r="QHX42" s="264"/>
      <c r="QHY42" s="263"/>
      <c r="QHZ42" s="264"/>
      <c r="QIA42" s="264"/>
      <c r="QIB42" s="264"/>
      <c r="QIC42" s="263"/>
      <c r="QID42" s="264"/>
      <c r="QIE42" s="264"/>
      <c r="QIF42" s="264"/>
      <c r="QIG42" s="263"/>
      <c r="QIH42" s="264"/>
      <c r="QII42" s="264"/>
      <c r="QIJ42" s="264"/>
      <c r="QIK42" s="263"/>
      <c r="QIL42" s="264"/>
      <c r="QIM42" s="264"/>
      <c r="QIN42" s="264"/>
      <c r="QIO42" s="263"/>
      <c r="QIP42" s="264"/>
      <c r="QIQ42" s="264"/>
      <c r="QIR42" s="264"/>
      <c r="QIS42" s="263"/>
      <c r="QIT42" s="264"/>
      <c r="QIU42" s="264"/>
      <c r="QIV42" s="264"/>
      <c r="QIW42" s="263"/>
      <c r="QIX42" s="264"/>
      <c r="QIY42" s="264"/>
      <c r="QIZ42" s="264"/>
      <c r="QJA42" s="263"/>
      <c r="QJB42" s="264"/>
      <c r="QJC42" s="264"/>
      <c r="QJD42" s="264"/>
      <c r="QJE42" s="263"/>
      <c r="QJF42" s="264"/>
      <c r="QJG42" s="264"/>
      <c r="QJH42" s="264"/>
      <c r="QJI42" s="263"/>
      <c r="QJJ42" s="264"/>
      <c r="QJK42" s="264"/>
      <c r="QJL42" s="264"/>
      <c r="QJM42" s="263"/>
      <c r="QJN42" s="264"/>
      <c r="QJO42" s="264"/>
      <c r="QJP42" s="264"/>
      <c r="QJQ42" s="263"/>
      <c r="QJR42" s="264"/>
      <c r="QJS42" s="264"/>
      <c r="QJT42" s="264"/>
      <c r="QJU42" s="263"/>
      <c r="QJV42" s="264"/>
      <c r="QJW42" s="264"/>
      <c r="QJX42" s="264"/>
      <c r="QJY42" s="263"/>
      <c r="QJZ42" s="264"/>
      <c r="QKA42" s="264"/>
      <c r="QKB42" s="264"/>
      <c r="QKC42" s="263"/>
      <c r="QKD42" s="264"/>
      <c r="QKE42" s="264"/>
      <c r="QKF42" s="264"/>
      <c r="QKG42" s="263"/>
      <c r="QKH42" s="264"/>
      <c r="QKI42" s="264"/>
      <c r="QKJ42" s="264"/>
      <c r="QKK42" s="263"/>
      <c r="QKL42" s="264"/>
      <c r="QKM42" s="264"/>
      <c r="QKN42" s="264"/>
      <c r="QKO42" s="263"/>
      <c r="QKP42" s="264"/>
      <c r="QKQ42" s="264"/>
      <c r="QKR42" s="264"/>
      <c r="QKS42" s="263"/>
      <c r="QKT42" s="264"/>
      <c r="QKU42" s="264"/>
      <c r="QKV42" s="264"/>
      <c r="QKW42" s="263"/>
      <c r="QKX42" s="264"/>
      <c r="QKY42" s="264"/>
      <c r="QKZ42" s="264"/>
      <c r="QLA42" s="263"/>
      <c r="QLB42" s="264"/>
      <c r="QLC42" s="264"/>
      <c r="QLD42" s="264"/>
      <c r="QLE42" s="263"/>
      <c r="QLF42" s="264"/>
      <c r="QLG42" s="264"/>
      <c r="QLH42" s="264"/>
      <c r="QLI42" s="263"/>
      <c r="QLJ42" s="264"/>
      <c r="QLK42" s="264"/>
      <c r="QLL42" s="264"/>
      <c r="QLM42" s="263"/>
      <c r="QLN42" s="264"/>
      <c r="QLO42" s="264"/>
      <c r="QLP42" s="264"/>
      <c r="QLQ42" s="263"/>
      <c r="QLR42" s="264"/>
      <c r="QLS42" s="264"/>
      <c r="QLT42" s="264"/>
      <c r="QLU42" s="263"/>
      <c r="QLV42" s="264"/>
      <c r="QLW42" s="264"/>
      <c r="QLX42" s="264"/>
      <c r="QLY42" s="263"/>
      <c r="QLZ42" s="264"/>
      <c r="QMA42" s="264"/>
      <c r="QMB42" s="264"/>
      <c r="QMC42" s="263"/>
      <c r="QMD42" s="264"/>
      <c r="QME42" s="264"/>
      <c r="QMF42" s="264"/>
      <c r="QMG42" s="263"/>
      <c r="QMH42" s="264"/>
      <c r="QMI42" s="264"/>
      <c r="QMJ42" s="264"/>
      <c r="QMK42" s="263"/>
      <c r="QML42" s="264"/>
      <c r="QMM42" s="264"/>
      <c r="QMN42" s="264"/>
      <c r="QMO42" s="263"/>
      <c r="QMP42" s="264"/>
      <c r="QMQ42" s="264"/>
      <c r="QMR42" s="264"/>
      <c r="QMS42" s="263"/>
      <c r="QMT42" s="264"/>
      <c r="QMU42" s="264"/>
      <c r="QMV42" s="264"/>
      <c r="QMW42" s="263"/>
      <c r="QMX42" s="264"/>
      <c r="QMY42" s="264"/>
      <c r="QMZ42" s="264"/>
      <c r="QNA42" s="263"/>
      <c r="QNB42" s="264"/>
      <c r="QNC42" s="264"/>
      <c r="QND42" s="264"/>
      <c r="QNE42" s="263"/>
      <c r="QNF42" s="264"/>
      <c r="QNG42" s="264"/>
      <c r="QNH42" s="264"/>
      <c r="QNI42" s="263"/>
      <c r="QNJ42" s="264"/>
      <c r="QNK42" s="264"/>
      <c r="QNL42" s="264"/>
      <c r="QNM42" s="263"/>
      <c r="QNN42" s="264"/>
      <c r="QNO42" s="264"/>
      <c r="QNP42" s="264"/>
      <c r="QNQ42" s="263"/>
      <c r="QNR42" s="264"/>
      <c r="QNS42" s="264"/>
      <c r="QNT42" s="264"/>
      <c r="QNU42" s="263"/>
      <c r="QNV42" s="264"/>
      <c r="QNW42" s="264"/>
      <c r="QNX42" s="264"/>
      <c r="QNY42" s="263"/>
      <c r="QNZ42" s="264"/>
      <c r="QOA42" s="264"/>
      <c r="QOB42" s="264"/>
      <c r="QOC42" s="263"/>
      <c r="QOD42" s="264"/>
      <c r="QOE42" s="264"/>
      <c r="QOF42" s="264"/>
      <c r="QOG42" s="263"/>
      <c r="QOH42" s="264"/>
      <c r="QOI42" s="264"/>
      <c r="QOJ42" s="264"/>
      <c r="QOK42" s="263"/>
      <c r="QOL42" s="264"/>
      <c r="QOM42" s="264"/>
      <c r="QON42" s="264"/>
      <c r="QOO42" s="263"/>
      <c r="QOP42" s="264"/>
      <c r="QOQ42" s="264"/>
      <c r="QOR42" s="264"/>
      <c r="QOS42" s="263"/>
      <c r="QOT42" s="264"/>
      <c r="QOU42" s="264"/>
      <c r="QOV42" s="264"/>
      <c r="QOW42" s="263"/>
      <c r="QOX42" s="264"/>
      <c r="QOY42" s="264"/>
      <c r="QOZ42" s="264"/>
      <c r="QPA42" s="263"/>
      <c r="QPB42" s="264"/>
      <c r="QPC42" s="264"/>
      <c r="QPD42" s="264"/>
      <c r="QPE42" s="263"/>
      <c r="QPF42" s="264"/>
      <c r="QPG42" s="264"/>
      <c r="QPH42" s="264"/>
      <c r="QPI42" s="263"/>
      <c r="QPJ42" s="264"/>
      <c r="QPK42" s="264"/>
      <c r="QPL42" s="264"/>
      <c r="QPM42" s="263"/>
      <c r="QPN42" s="264"/>
      <c r="QPO42" s="264"/>
      <c r="QPP42" s="264"/>
      <c r="QPQ42" s="263"/>
      <c r="QPR42" s="264"/>
      <c r="QPS42" s="264"/>
      <c r="QPT42" s="264"/>
      <c r="QPU42" s="263"/>
      <c r="QPV42" s="264"/>
      <c r="QPW42" s="264"/>
      <c r="QPX42" s="264"/>
      <c r="QPY42" s="263"/>
      <c r="QPZ42" s="264"/>
      <c r="QQA42" s="264"/>
      <c r="QQB42" s="264"/>
      <c r="QQC42" s="263"/>
      <c r="QQD42" s="264"/>
      <c r="QQE42" s="264"/>
      <c r="QQF42" s="264"/>
      <c r="QQG42" s="263"/>
      <c r="QQH42" s="264"/>
      <c r="QQI42" s="264"/>
      <c r="QQJ42" s="264"/>
      <c r="QQK42" s="263"/>
      <c r="QQL42" s="264"/>
      <c r="QQM42" s="264"/>
      <c r="QQN42" s="264"/>
      <c r="QQO42" s="263"/>
      <c r="QQP42" s="264"/>
      <c r="QQQ42" s="264"/>
      <c r="QQR42" s="264"/>
      <c r="QQS42" s="263"/>
      <c r="QQT42" s="264"/>
      <c r="QQU42" s="264"/>
      <c r="QQV42" s="264"/>
      <c r="QQW42" s="263"/>
      <c r="QQX42" s="264"/>
      <c r="QQY42" s="264"/>
      <c r="QQZ42" s="264"/>
      <c r="QRA42" s="263"/>
      <c r="QRB42" s="264"/>
      <c r="QRC42" s="264"/>
      <c r="QRD42" s="264"/>
      <c r="QRE42" s="263"/>
      <c r="QRF42" s="264"/>
      <c r="QRG42" s="264"/>
      <c r="QRH42" s="264"/>
      <c r="QRI42" s="263"/>
      <c r="QRJ42" s="264"/>
      <c r="QRK42" s="264"/>
      <c r="QRL42" s="264"/>
      <c r="QRM42" s="263"/>
      <c r="QRN42" s="264"/>
      <c r="QRO42" s="264"/>
      <c r="QRP42" s="264"/>
      <c r="QRQ42" s="263"/>
      <c r="QRR42" s="264"/>
      <c r="QRS42" s="264"/>
      <c r="QRT42" s="264"/>
      <c r="QRU42" s="263"/>
      <c r="QRV42" s="264"/>
      <c r="QRW42" s="264"/>
      <c r="QRX42" s="264"/>
      <c r="QRY42" s="263"/>
      <c r="QRZ42" s="264"/>
      <c r="QSA42" s="264"/>
      <c r="QSB42" s="264"/>
      <c r="QSC42" s="263"/>
      <c r="QSD42" s="264"/>
      <c r="QSE42" s="264"/>
      <c r="QSF42" s="264"/>
      <c r="QSG42" s="263"/>
      <c r="QSH42" s="264"/>
      <c r="QSI42" s="264"/>
      <c r="QSJ42" s="264"/>
      <c r="QSK42" s="263"/>
      <c r="QSL42" s="264"/>
      <c r="QSM42" s="264"/>
      <c r="QSN42" s="264"/>
      <c r="QSO42" s="263"/>
      <c r="QSP42" s="264"/>
      <c r="QSQ42" s="264"/>
      <c r="QSR42" s="264"/>
      <c r="QSS42" s="263"/>
      <c r="QST42" s="264"/>
      <c r="QSU42" s="264"/>
      <c r="QSV42" s="264"/>
      <c r="QSW42" s="263"/>
      <c r="QSX42" s="264"/>
      <c r="QSY42" s="264"/>
      <c r="QSZ42" s="264"/>
      <c r="QTA42" s="263"/>
      <c r="QTB42" s="264"/>
      <c r="QTC42" s="264"/>
      <c r="QTD42" s="264"/>
      <c r="QTE42" s="263"/>
      <c r="QTF42" s="264"/>
      <c r="QTG42" s="264"/>
      <c r="QTH42" s="264"/>
      <c r="QTI42" s="263"/>
      <c r="QTJ42" s="264"/>
      <c r="QTK42" s="264"/>
      <c r="QTL42" s="264"/>
      <c r="QTM42" s="263"/>
      <c r="QTN42" s="264"/>
      <c r="QTO42" s="264"/>
      <c r="QTP42" s="264"/>
      <c r="QTQ42" s="263"/>
      <c r="QTR42" s="264"/>
      <c r="QTS42" s="264"/>
      <c r="QTT42" s="264"/>
      <c r="QTU42" s="263"/>
      <c r="QTV42" s="264"/>
      <c r="QTW42" s="264"/>
      <c r="QTX42" s="264"/>
      <c r="QTY42" s="263"/>
      <c r="QTZ42" s="264"/>
      <c r="QUA42" s="264"/>
      <c r="QUB42" s="264"/>
      <c r="QUC42" s="263"/>
      <c r="QUD42" s="264"/>
      <c r="QUE42" s="264"/>
      <c r="QUF42" s="264"/>
      <c r="QUG42" s="263"/>
      <c r="QUH42" s="264"/>
      <c r="QUI42" s="264"/>
      <c r="QUJ42" s="264"/>
      <c r="QUK42" s="263"/>
      <c r="QUL42" s="264"/>
      <c r="QUM42" s="264"/>
      <c r="QUN42" s="264"/>
      <c r="QUO42" s="263"/>
      <c r="QUP42" s="264"/>
      <c r="QUQ42" s="264"/>
      <c r="QUR42" s="264"/>
      <c r="QUS42" s="263"/>
      <c r="QUT42" s="264"/>
      <c r="QUU42" s="264"/>
      <c r="QUV42" s="264"/>
      <c r="QUW42" s="263"/>
      <c r="QUX42" s="264"/>
      <c r="QUY42" s="264"/>
      <c r="QUZ42" s="264"/>
      <c r="QVA42" s="263"/>
      <c r="QVB42" s="264"/>
      <c r="QVC42" s="264"/>
      <c r="QVD42" s="264"/>
      <c r="QVE42" s="263"/>
      <c r="QVF42" s="264"/>
      <c r="QVG42" s="264"/>
      <c r="QVH42" s="264"/>
      <c r="QVI42" s="263"/>
      <c r="QVJ42" s="264"/>
      <c r="QVK42" s="264"/>
      <c r="QVL42" s="264"/>
      <c r="QVM42" s="263"/>
      <c r="QVN42" s="264"/>
      <c r="QVO42" s="264"/>
      <c r="QVP42" s="264"/>
      <c r="QVQ42" s="263"/>
      <c r="QVR42" s="264"/>
      <c r="QVS42" s="264"/>
      <c r="QVT42" s="264"/>
      <c r="QVU42" s="263"/>
      <c r="QVV42" s="264"/>
      <c r="QVW42" s="264"/>
      <c r="QVX42" s="264"/>
      <c r="QVY42" s="263"/>
      <c r="QVZ42" s="264"/>
      <c r="QWA42" s="264"/>
      <c r="QWB42" s="264"/>
      <c r="QWC42" s="263"/>
      <c r="QWD42" s="264"/>
      <c r="QWE42" s="264"/>
      <c r="QWF42" s="264"/>
      <c r="QWG42" s="263"/>
      <c r="QWH42" s="264"/>
      <c r="QWI42" s="264"/>
      <c r="QWJ42" s="264"/>
      <c r="QWK42" s="263"/>
      <c r="QWL42" s="264"/>
      <c r="QWM42" s="264"/>
      <c r="QWN42" s="264"/>
      <c r="QWO42" s="263"/>
      <c r="QWP42" s="264"/>
      <c r="QWQ42" s="264"/>
      <c r="QWR42" s="264"/>
      <c r="QWS42" s="263"/>
      <c r="QWT42" s="264"/>
      <c r="QWU42" s="264"/>
      <c r="QWV42" s="264"/>
      <c r="QWW42" s="263"/>
      <c r="QWX42" s="264"/>
      <c r="QWY42" s="264"/>
      <c r="QWZ42" s="264"/>
      <c r="QXA42" s="263"/>
      <c r="QXB42" s="264"/>
      <c r="QXC42" s="264"/>
      <c r="QXD42" s="264"/>
      <c r="QXE42" s="263"/>
      <c r="QXF42" s="264"/>
      <c r="QXG42" s="264"/>
      <c r="QXH42" s="264"/>
      <c r="QXI42" s="263"/>
      <c r="QXJ42" s="264"/>
      <c r="QXK42" s="264"/>
      <c r="QXL42" s="264"/>
      <c r="QXM42" s="263"/>
      <c r="QXN42" s="264"/>
      <c r="QXO42" s="264"/>
      <c r="QXP42" s="264"/>
      <c r="QXQ42" s="263"/>
      <c r="QXR42" s="264"/>
      <c r="QXS42" s="264"/>
      <c r="QXT42" s="264"/>
      <c r="QXU42" s="263"/>
      <c r="QXV42" s="264"/>
      <c r="QXW42" s="264"/>
      <c r="QXX42" s="264"/>
      <c r="QXY42" s="263"/>
      <c r="QXZ42" s="264"/>
      <c r="QYA42" s="264"/>
      <c r="QYB42" s="264"/>
      <c r="QYC42" s="263"/>
      <c r="QYD42" s="264"/>
      <c r="QYE42" s="264"/>
      <c r="QYF42" s="264"/>
      <c r="QYG42" s="263"/>
      <c r="QYH42" s="264"/>
      <c r="QYI42" s="264"/>
      <c r="QYJ42" s="264"/>
      <c r="QYK42" s="263"/>
      <c r="QYL42" s="264"/>
      <c r="QYM42" s="264"/>
      <c r="QYN42" s="264"/>
      <c r="QYO42" s="263"/>
      <c r="QYP42" s="264"/>
      <c r="QYQ42" s="264"/>
      <c r="QYR42" s="264"/>
      <c r="QYS42" s="263"/>
      <c r="QYT42" s="264"/>
      <c r="QYU42" s="264"/>
      <c r="QYV42" s="264"/>
      <c r="QYW42" s="263"/>
      <c r="QYX42" s="264"/>
      <c r="QYY42" s="264"/>
      <c r="QYZ42" s="264"/>
      <c r="QZA42" s="263"/>
      <c r="QZB42" s="264"/>
      <c r="QZC42" s="264"/>
      <c r="QZD42" s="264"/>
      <c r="QZE42" s="263"/>
      <c r="QZF42" s="264"/>
      <c r="QZG42" s="264"/>
      <c r="QZH42" s="264"/>
      <c r="QZI42" s="263"/>
      <c r="QZJ42" s="264"/>
      <c r="QZK42" s="264"/>
      <c r="QZL42" s="264"/>
      <c r="QZM42" s="263"/>
      <c r="QZN42" s="264"/>
      <c r="QZO42" s="264"/>
      <c r="QZP42" s="264"/>
      <c r="QZQ42" s="263"/>
      <c r="QZR42" s="264"/>
      <c r="QZS42" s="264"/>
      <c r="QZT42" s="264"/>
      <c r="QZU42" s="263"/>
      <c r="QZV42" s="264"/>
      <c r="QZW42" s="264"/>
      <c r="QZX42" s="264"/>
      <c r="QZY42" s="263"/>
      <c r="QZZ42" s="264"/>
      <c r="RAA42" s="264"/>
      <c r="RAB42" s="264"/>
      <c r="RAC42" s="263"/>
      <c r="RAD42" s="264"/>
      <c r="RAE42" s="264"/>
      <c r="RAF42" s="264"/>
      <c r="RAG42" s="263"/>
      <c r="RAH42" s="264"/>
      <c r="RAI42" s="264"/>
      <c r="RAJ42" s="264"/>
      <c r="RAK42" s="263"/>
      <c r="RAL42" s="264"/>
      <c r="RAM42" s="264"/>
      <c r="RAN42" s="264"/>
      <c r="RAO42" s="263"/>
      <c r="RAP42" s="264"/>
      <c r="RAQ42" s="264"/>
      <c r="RAR42" s="264"/>
      <c r="RAS42" s="263"/>
      <c r="RAT42" s="264"/>
      <c r="RAU42" s="264"/>
      <c r="RAV42" s="264"/>
      <c r="RAW42" s="263"/>
      <c r="RAX42" s="264"/>
      <c r="RAY42" s="264"/>
      <c r="RAZ42" s="264"/>
      <c r="RBA42" s="263"/>
      <c r="RBB42" s="264"/>
      <c r="RBC42" s="264"/>
      <c r="RBD42" s="264"/>
      <c r="RBE42" s="263"/>
      <c r="RBF42" s="264"/>
      <c r="RBG42" s="264"/>
      <c r="RBH42" s="264"/>
      <c r="RBI42" s="263"/>
      <c r="RBJ42" s="264"/>
      <c r="RBK42" s="264"/>
      <c r="RBL42" s="264"/>
      <c r="RBM42" s="263"/>
      <c r="RBN42" s="264"/>
      <c r="RBO42" s="264"/>
      <c r="RBP42" s="264"/>
      <c r="RBQ42" s="263"/>
      <c r="RBR42" s="264"/>
      <c r="RBS42" s="264"/>
      <c r="RBT42" s="264"/>
      <c r="RBU42" s="263"/>
      <c r="RBV42" s="264"/>
      <c r="RBW42" s="264"/>
      <c r="RBX42" s="264"/>
      <c r="RBY42" s="263"/>
      <c r="RBZ42" s="264"/>
      <c r="RCA42" s="264"/>
      <c r="RCB42" s="264"/>
      <c r="RCC42" s="263"/>
      <c r="RCD42" s="264"/>
      <c r="RCE42" s="264"/>
      <c r="RCF42" s="264"/>
      <c r="RCG42" s="263"/>
      <c r="RCH42" s="264"/>
      <c r="RCI42" s="264"/>
      <c r="RCJ42" s="264"/>
      <c r="RCK42" s="263"/>
      <c r="RCL42" s="264"/>
      <c r="RCM42" s="264"/>
      <c r="RCN42" s="264"/>
      <c r="RCO42" s="263"/>
      <c r="RCP42" s="264"/>
      <c r="RCQ42" s="264"/>
      <c r="RCR42" s="264"/>
      <c r="RCS42" s="263"/>
      <c r="RCT42" s="264"/>
      <c r="RCU42" s="264"/>
      <c r="RCV42" s="264"/>
      <c r="RCW42" s="263"/>
      <c r="RCX42" s="264"/>
      <c r="RCY42" s="264"/>
      <c r="RCZ42" s="264"/>
      <c r="RDA42" s="263"/>
      <c r="RDB42" s="264"/>
      <c r="RDC42" s="264"/>
      <c r="RDD42" s="264"/>
      <c r="RDE42" s="263"/>
      <c r="RDF42" s="264"/>
      <c r="RDG42" s="264"/>
      <c r="RDH42" s="264"/>
      <c r="RDI42" s="263"/>
      <c r="RDJ42" s="264"/>
      <c r="RDK42" s="264"/>
      <c r="RDL42" s="264"/>
      <c r="RDM42" s="263"/>
      <c r="RDN42" s="264"/>
      <c r="RDO42" s="264"/>
      <c r="RDP42" s="264"/>
      <c r="RDQ42" s="263"/>
      <c r="RDR42" s="264"/>
      <c r="RDS42" s="264"/>
      <c r="RDT42" s="264"/>
      <c r="RDU42" s="263"/>
      <c r="RDV42" s="264"/>
      <c r="RDW42" s="264"/>
      <c r="RDX42" s="264"/>
      <c r="RDY42" s="263"/>
      <c r="RDZ42" s="264"/>
      <c r="REA42" s="264"/>
      <c r="REB42" s="264"/>
      <c r="REC42" s="263"/>
      <c r="RED42" s="264"/>
      <c r="REE42" s="264"/>
      <c r="REF42" s="264"/>
      <c r="REG42" s="263"/>
      <c r="REH42" s="264"/>
      <c r="REI42" s="264"/>
      <c r="REJ42" s="264"/>
      <c r="REK42" s="263"/>
      <c r="REL42" s="264"/>
      <c r="REM42" s="264"/>
      <c r="REN42" s="264"/>
      <c r="REO42" s="263"/>
      <c r="REP42" s="264"/>
      <c r="REQ42" s="264"/>
      <c r="RER42" s="264"/>
      <c r="RES42" s="263"/>
      <c r="RET42" s="264"/>
      <c r="REU42" s="264"/>
      <c r="REV42" s="264"/>
      <c r="REW42" s="263"/>
      <c r="REX42" s="264"/>
      <c r="REY42" s="264"/>
      <c r="REZ42" s="264"/>
      <c r="RFA42" s="263"/>
      <c r="RFB42" s="264"/>
      <c r="RFC42" s="264"/>
      <c r="RFD42" s="264"/>
      <c r="RFE42" s="263"/>
      <c r="RFF42" s="264"/>
      <c r="RFG42" s="264"/>
      <c r="RFH42" s="264"/>
      <c r="RFI42" s="263"/>
      <c r="RFJ42" s="264"/>
      <c r="RFK42" s="264"/>
      <c r="RFL42" s="264"/>
      <c r="RFM42" s="263"/>
      <c r="RFN42" s="264"/>
      <c r="RFO42" s="264"/>
      <c r="RFP42" s="264"/>
      <c r="RFQ42" s="263"/>
      <c r="RFR42" s="264"/>
      <c r="RFS42" s="264"/>
      <c r="RFT42" s="264"/>
      <c r="RFU42" s="263"/>
      <c r="RFV42" s="264"/>
      <c r="RFW42" s="264"/>
      <c r="RFX42" s="264"/>
      <c r="RFY42" s="263"/>
      <c r="RFZ42" s="264"/>
      <c r="RGA42" s="264"/>
      <c r="RGB42" s="264"/>
      <c r="RGC42" s="263"/>
      <c r="RGD42" s="264"/>
      <c r="RGE42" s="264"/>
      <c r="RGF42" s="264"/>
      <c r="RGG42" s="263"/>
      <c r="RGH42" s="264"/>
      <c r="RGI42" s="264"/>
      <c r="RGJ42" s="264"/>
      <c r="RGK42" s="263"/>
      <c r="RGL42" s="264"/>
      <c r="RGM42" s="264"/>
      <c r="RGN42" s="264"/>
      <c r="RGO42" s="263"/>
      <c r="RGP42" s="264"/>
      <c r="RGQ42" s="264"/>
      <c r="RGR42" s="264"/>
      <c r="RGS42" s="263"/>
      <c r="RGT42" s="264"/>
      <c r="RGU42" s="264"/>
      <c r="RGV42" s="264"/>
      <c r="RGW42" s="263"/>
      <c r="RGX42" s="264"/>
      <c r="RGY42" s="264"/>
      <c r="RGZ42" s="264"/>
      <c r="RHA42" s="263"/>
      <c r="RHB42" s="264"/>
      <c r="RHC42" s="264"/>
      <c r="RHD42" s="264"/>
      <c r="RHE42" s="263"/>
      <c r="RHF42" s="264"/>
      <c r="RHG42" s="264"/>
      <c r="RHH42" s="264"/>
      <c r="RHI42" s="263"/>
      <c r="RHJ42" s="264"/>
      <c r="RHK42" s="264"/>
      <c r="RHL42" s="264"/>
      <c r="RHM42" s="263"/>
      <c r="RHN42" s="264"/>
      <c r="RHO42" s="264"/>
      <c r="RHP42" s="264"/>
      <c r="RHQ42" s="263"/>
      <c r="RHR42" s="264"/>
      <c r="RHS42" s="264"/>
      <c r="RHT42" s="264"/>
      <c r="RHU42" s="263"/>
      <c r="RHV42" s="264"/>
      <c r="RHW42" s="264"/>
      <c r="RHX42" s="264"/>
      <c r="RHY42" s="263"/>
      <c r="RHZ42" s="264"/>
      <c r="RIA42" s="264"/>
      <c r="RIB42" s="264"/>
      <c r="RIC42" s="263"/>
      <c r="RID42" s="264"/>
      <c r="RIE42" s="264"/>
      <c r="RIF42" s="264"/>
      <c r="RIG42" s="263"/>
      <c r="RIH42" s="264"/>
      <c r="RII42" s="264"/>
      <c r="RIJ42" s="264"/>
      <c r="RIK42" s="263"/>
      <c r="RIL42" s="264"/>
      <c r="RIM42" s="264"/>
      <c r="RIN42" s="264"/>
      <c r="RIO42" s="263"/>
      <c r="RIP42" s="264"/>
      <c r="RIQ42" s="264"/>
      <c r="RIR42" s="264"/>
      <c r="RIS42" s="263"/>
      <c r="RIT42" s="264"/>
      <c r="RIU42" s="264"/>
      <c r="RIV42" s="264"/>
      <c r="RIW42" s="263"/>
      <c r="RIX42" s="264"/>
      <c r="RIY42" s="264"/>
      <c r="RIZ42" s="264"/>
      <c r="RJA42" s="263"/>
      <c r="RJB42" s="264"/>
      <c r="RJC42" s="264"/>
      <c r="RJD42" s="264"/>
      <c r="RJE42" s="263"/>
      <c r="RJF42" s="264"/>
      <c r="RJG42" s="264"/>
      <c r="RJH42" s="264"/>
      <c r="RJI42" s="263"/>
      <c r="RJJ42" s="264"/>
      <c r="RJK42" s="264"/>
      <c r="RJL42" s="264"/>
      <c r="RJM42" s="263"/>
      <c r="RJN42" s="264"/>
      <c r="RJO42" s="264"/>
      <c r="RJP42" s="264"/>
      <c r="RJQ42" s="263"/>
      <c r="RJR42" s="264"/>
      <c r="RJS42" s="264"/>
      <c r="RJT42" s="264"/>
      <c r="RJU42" s="263"/>
      <c r="RJV42" s="264"/>
      <c r="RJW42" s="264"/>
      <c r="RJX42" s="264"/>
      <c r="RJY42" s="263"/>
      <c r="RJZ42" s="264"/>
      <c r="RKA42" s="264"/>
      <c r="RKB42" s="264"/>
      <c r="RKC42" s="263"/>
      <c r="RKD42" s="264"/>
      <c r="RKE42" s="264"/>
      <c r="RKF42" s="264"/>
      <c r="RKG42" s="263"/>
      <c r="RKH42" s="264"/>
      <c r="RKI42" s="264"/>
      <c r="RKJ42" s="264"/>
      <c r="RKK42" s="263"/>
      <c r="RKL42" s="264"/>
      <c r="RKM42" s="264"/>
      <c r="RKN42" s="264"/>
      <c r="RKO42" s="263"/>
      <c r="RKP42" s="264"/>
      <c r="RKQ42" s="264"/>
      <c r="RKR42" s="264"/>
      <c r="RKS42" s="263"/>
      <c r="RKT42" s="264"/>
      <c r="RKU42" s="264"/>
      <c r="RKV42" s="264"/>
      <c r="RKW42" s="263"/>
      <c r="RKX42" s="264"/>
      <c r="RKY42" s="264"/>
      <c r="RKZ42" s="264"/>
      <c r="RLA42" s="263"/>
      <c r="RLB42" s="264"/>
      <c r="RLC42" s="264"/>
      <c r="RLD42" s="264"/>
      <c r="RLE42" s="263"/>
      <c r="RLF42" s="264"/>
      <c r="RLG42" s="264"/>
      <c r="RLH42" s="264"/>
      <c r="RLI42" s="263"/>
      <c r="RLJ42" s="264"/>
      <c r="RLK42" s="264"/>
      <c r="RLL42" s="264"/>
      <c r="RLM42" s="263"/>
      <c r="RLN42" s="264"/>
      <c r="RLO42" s="264"/>
      <c r="RLP42" s="264"/>
      <c r="RLQ42" s="263"/>
      <c r="RLR42" s="264"/>
      <c r="RLS42" s="264"/>
      <c r="RLT42" s="264"/>
      <c r="RLU42" s="263"/>
      <c r="RLV42" s="264"/>
      <c r="RLW42" s="264"/>
      <c r="RLX42" s="264"/>
      <c r="RLY42" s="263"/>
      <c r="RLZ42" s="264"/>
      <c r="RMA42" s="264"/>
      <c r="RMB42" s="264"/>
      <c r="RMC42" s="263"/>
      <c r="RMD42" s="264"/>
      <c r="RME42" s="264"/>
      <c r="RMF42" s="264"/>
      <c r="RMG42" s="263"/>
      <c r="RMH42" s="264"/>
      <c r="RMI42" s="264"/>
      <c r="RMJ42" s="264"/>
      <c r="RMK42" s="263"/>
      <c r="RML42" s="264"/>
      <c r="RMM42" s="264"/>
      <c r="RMN42" s="264"/>
      <c r="RMO42" s="263"/>
      <c r="RMP42" s="264"/>
      <c r="RMQ42" s="264"/>
      <c r="RMR42" s="264"/>
      <c r="RMS42" s="263"/>
      <c r="RMT42" s="264"/>
      <c r="RMU42" s="264"/>
      <c r="RMV42" s="264"/>
      <c r="RMW42" s="263"/>
      <c r="RMX42" s="264"/>
      <c r="RMY42" s="264"/>
      <c r="RMZ42" s="264"/>
      <c r="RNA42" s="263"/>
      <c r="RNB42" s="264"/>
      <c r="RNC42" s="264"/>
      <c r="RND42" s="264"/>
      <c r="RNE42" s="263"/>
      <c r="RNF42" s="264"/>
      <c r="RNG42" s="264"/>
      <c r="RNH42" s="264"/>
      <c r="RNI42" s="263"/>
      <c r="RNJ42" s="264"/>
      <c r="RNK42" s="264"/>
      <c r="RNL42" s="264"/>
      <c r="RNM42" s="263"/>
      <c r="RNN42" s="264"/>
      <c r="RNO42" s="264"/>
      <c r="RNP42" s="264"/>
      <c r="RNQ42" s="263"/>
      <c r="RNR42" s="264"/>
      <c r="RNS42" s="264"/>
      <c r="RNT42" s="264"/>
      <c r="RNU42" s="263"/>
      <c r="RNV42" s="264"/>
      <c r="RNW42" s="264"/>
      <c r="RNX42" s="264"/>
      <c r="RNY42" s="263"/>
      <c r="RNZ42" s="264"/>
      <c r="ROA42" s="264"/>
      <c r="ROB42" s="264"/>
      <c r="ROC42" s="263"/>
      <c r="ROD42" s="264"/>
      <c r="ROE42" s="264"/>
      <c r="ROF42" s="264"/>
      <c r="ROG42" s="263"/>
      <c r="ROH42" s="264"/>
      <c r="ROI42" s="264"/>
      <c r="ROJ42" s="264"/>
      <c r="ROK42" s="263"/>
      <c r="ROL42" s="264"/>
      <c r="ROM42" s="264"/>
      <c r="RON42" s="264"/>
      <c r="ROO42" s="263"/>
      <c r="ROP42" s="264"/>
      <c r="ROQ42" s="264"/>
      <c r="ROR42" s="264"/>
      <c r="ROS42" s="263"/>
      <c r="ROT42" s="264"/>
      <c r="ROU42" s="264"/>
      <c r="ROV42" s="264"/>
      <c r="ROW42" s="263"/>
      <c r="ROX42" s="264"/>
      <c r="ROY42" s="264"/>
      <c r="ROZ42" s="264"/>
      <c r="RPA42" s="263"/>
      <c r="RPB42" s="264"/>
      <c r="RPC42" s="264"/>
      <c r="RPD42" s="264"/>
      <c r="RPE42" s="263"/>
      <c r="RPF42" s="264"/>
      <c r="RPG42" s="264"/>
      <c r="RPH42" s="264"/>
      <c r="RPI42" s="263"/>
      <c r="RPJ42" s="264"/>
      <c r="RPK42" s="264"/>
      <c r="RPL42" s="264"/>
      <c r="RPM42" s="263"/>
      <c r="RPN42" s="264"/>
      <c r="RPO42" s="264"/>
      <c r="RPP42" s="264"/>
      <c r="RPQ42" s="263"/>
      <c r="RPR42" s="264"/>
      <c r="RPS42" s="264"/>
      <c r="RPT42" s="264"/>
      <c r="RPU42" s="263"/>
      <c r="RPV42" s="264"/>
      <c r="RPW42" s="264"/>
      <c r="RPX42" s="264"/>
      <c r="RPY42" s="263"/>
      <c r="RPZ42" s="264"/>
      <c r="RQA42" s="264"/>
      <c r="RQB42" s="264"/>
      <c r="RQC42" s="263"/>
      <c r="RQD42" s="264"/>
      <c r="RQE42" s="264"/>
      <c r="RQF42" s="264"/>
      <c r="RQG42" s="263"/>
      <c r="RQH42" s="264"/>
      <c r="RQI42" s="264"/>
      <c r="RQJ42" s="264"/>
      <c r="RQK42" s="263"/>
      <c r="RQL42" s="264"/>
      <c r="RQM42" s="264"/>
      <c r="RQN42" s="264"/>
      <c r="RQO42" s="263"/>
      <c r="RQP42" s="264"/>
      <c r="RQQ42" s="264"/>
      <c r="RQR42" s="264"/>
      <c r="RQS42" s="263"/>
      <c r="RQT42" s="264"/>
      <c r="RQU42" s="264"/>
      <c r="RQV42" s="264"/>
      <c r="RQW42" s="263"/>
      <c r="RQX42" s="264"/>
      <c r="RQY42" s="264"/>
      <c r="RQZ42" s="264"/>
      <c r="RRA42" s="263"/>
      <c r="RRB42" s="264"/>
      <c r="RRC42" s="264"/>
      <c r="RRD42" s="264"/>
      <c r="RRE42" s="263"/>
      <c r="RRF42" s="264"/>
      <c r="RRG42" s="264"/>
      <c r="RRH42" s="264"/>
      <c r="RRI42" s="263"/>
      <c r="RRJ42" s="264"/>
      <c r="RRK42" s="264"/>
      <c r="RRL42" s="264"/>
      <c r="RRM42" s="263"/>
      <c r="RRN42" s="264"/>
      <c r="RRO42" s="264"/>
      <c r="RRP42" s="264"/>
      <c r="RRQ42" s="263"/>
      <c r="RRR42" s="264"/>
      <c r="RRS42" s="264"/>
      <c r="RRT42" s="264"/>
      <c r="RRU42" s="263"/>
      <c r="RRV42" s="264"/>
      <c r="RRW42" s="264"/>
      <c r="RRX42" s="264"/>
      <c r="RRY42" s="263"/>
      <c r="RRZ42" s="264"/>
      <c r="RSA42" s="264"/>
      <c r="RSB42" s="264"/>
      <c r="RSC42" s="263"/>
      <c r="RSD42" s="264"/>
      <c r="RSE42" s="264"/>
      <c r="RSF42" s="264"/>
      <c r="RSG42" s="263"/>
      <c r="RSH42" s="264"/>
      <c r="RSI42" s="264"/>
      <c r="RSJ42" s="264"/>
      <c r="RSK42" s="263"/>
      <c r="RSL42" s="264"/>
      <c r="RSM42" s="264"/>
      <c r="RSN42" s="264"/>
      <c r="RSO42" s="263"/>
      <c r="RSP42" s="264"/>
      <c r="RSQ42" s="264"/>
      <c r="RSR42" s="264"/>
      <c r="RSS42" s="263"/>
      <c r="RST42" s="264"/>
      <c r="RSU42" s="264"/>
      <c r="RSV42" s="264"/>
      <c r="RSW42" s="263"/>
      <c r="RSX42" s="264"/>
      <c r="RSY42" s="264"/>
      <c r="RSZ42" s="264"/>
      <c r="RTA42" s="263"/>
      <c r="RTB42" s="264"/>
      <c r="RTC42" s="264"/>
      <c r="RTD42" s="264"/>
      <c r="RTE42" s="263"/>
      <c r="RTF42" s="264"/>
      <c r="RTG42" s="264"/>
      <c r="RTH42" s="264"/>
      <c r="RTI42" s="263"/>
      <c r="RTJ42" s="264"/>
      <c r="RTK42" s="264"/>
      <c r="RTL42" s="264"/>
      <c r="RTM42" s="263"/>
      <c r="RTN42" s="264"/>
      <c r="RTO42" s="264"/>
      <c r="RTP42" s="264"/>
      <c r="RTQ42" s="263"/>
      <c r="RTR42" s="264"/>
      <c r="RTS42" s="264"/>
      <c r="RTT42" s="264"/>
      <c r="RTU42" s="263"/>
      <c r="RTV42" s="264"/>
      <c r="RTW42" s="264"/>
      <c r="RTX42" s="264"/>
      <c r="RTY42" s="263"/>
      <c r="RTZ42" s="264"/>
      <c r="RUA42" s="264"/>
      <c r="RUB42" s="264"/>
      <c r="RUC42" s="263"/>
      <c r="RUD42" s="264"/>
      <c r="RUE42" s="264"/>
      <c r="RUF42" s="264"/>
      <c r="RUG42" s="263"/>
      <c r="RUH42" s="264"/>
      <c r="RUI42" s="264"/>
      <c r="RUJ42" s="264"/>
      <c r="RUK42" s="263"/>
      <c r="RUL42" s="264"/>
      <c r="RUM42" s="264"/>
      <c r="RUN42" s="264"/>
      <c r="RUO42" s="263"/>
      <c r="RUP42" s="264"/>
      <c r="RUQ42" s="264"/>
      <c r="RUR42" s="264"/>
      <c r="RUS42" s="263"/>
      <c r="RUT42" s="264"/>
      <c r="RUU42" s="264"/>
      <c r="RUV42" s="264"/>
      <c r="RUW42" s="263"/>
      <c r="RUX42" s="264"/>
      <c r="RUY42" s="264"/>
      <c r="RUZ42" s="264"/>
      <c r="RVA42" s="263"/>
      <c r="RVB42" s="264"/>
      <c r="RVC42" s="264"/>
      <c r="RVD42" s="264"/>
      <c r="RVE42" s="263"/>
      <c r="RVF42" s="264"/>
      <c r="RVG42" s="264"/>
      <c r="RVH42" s="264"/>
      <c r="RVI42" s="263"/>
      <c r="RVJ42" s="264"/>
      <c r="RVK42" s="264"/>
      <c r="RVL42" s="264"/>
      <c r="RVM42" s="263"/>
      <c r="RVN42" s="264"/>
      <c r="RVO42" s="264"/>
      <c r="RVP42" s="264"/>
      <c r="RVQ42" s="263"/>
      <c r="RVR42" s="264"/>
      <c r="RVS42" s="264"/>
      <c r="RVT42" s="264"/>
      <c r="RVU42" s="263"/>
      <c r="RVV42" s="264"/>
      <c r="RVW42" s="264"/>
      <c r="RVX42" s="264"/>
      <c r="RVY42" s="263"/>
      <c r="RVZ42" s="264"/>
      <c r="RWA42" s="264"/>
      <c r="RWB42" s="264"/>
      <c r="RWC42" s="263"/>
      <c r="RWD42" s="264"/>
      <c r="RWE42" s="264"/>
      <c r="RWF42" s="264"/>
      <c r="RWG42" s="263"/>
      <c r="RWH42" s="264"/>
      <c r="RWI42" s="264"/>
      <c r="RWJ42" s="264"/>
      <c r="RWK42" s="263"/>
      <c r="RWL42" s="264"/>
      <c r="RWM42" s="264"/>
      <c r="RWN42" s="264"/>
      <c r="RWO42" s="263"/>
      <c r="RWP42" s="264"/>
      <c r="RWQ42" s="264"/>
      <c r="RWR42" s="264"/>
      <c r="RWS42" s="263"/>
      <c r="RWT42" s="264"/>
      <c r="RWU42" s="264"/>
      <c r="RWV42" s="264"/>
      <c r="RWW42" s="263"/>
      <c r="RWX42" s="264"/>
      <c r="RWY42" s="264"/>
      <c r="RWZ42" s="264"/>
      <c r="RXA42" s="263"/>
      <c r="RXB42" s="264"/>
      <c r="RXC42" s="264"/>
      <c r="RXD42" s="264"/>
      <c r="RXE42" s="263"/>
      <c r="RXF42" s="264"/>
      <c r="RXG42" s="264"/>
      <c r="RXH42" s="264"/>
      <c r="RXI42" s="263"/>
      <c r="RXJ42" s="264"/>
      <c r="RXK42" s="264"/>
      <c r="RXL42" s="264"/>
      <c r="RXM42" s="263"/>
      <c r="RXN42" s="264"/>
      <c r="RXO42" s="264"/>
      <c r="RXP42" s="264"/>
      <c r="RXQ42" s="263"/>
      <c r="RXR42" s="264"/>
      <c r="RXS42" s="264"/>
      <c r="RXT42" s="264"/>
      <c r="RXU42" s="263"/>
      <c r="RXV42" s="264"/>
      <c r="RXW42" s="264"/>
      <c r="RXX42" s="264"/>
      <c r="RXY42" s="263"/>
      <c r="RXZ42" s="264"/>
      <c r="RYA42" s="264"/>
      <c r="RYB42" s="264"/>
      <c r="RYC42" s="263"/>
      <c r="RYD42" s="264"/>
      <c r="RYE42" s="264"/>
      <c r="RYF42" s="264"/>
      <c r="RYG42" s="263"/>
      <c r="RYH42" s="264"/>
      <c r="RYI42" s="264"/>
      <c r="RYJ42" s="264"/>
      <c r="RYK42" s="263"/>
      <c r="RYL42" s="264"/>
      <c r="RYM42" s="264"/>
      <c r="RYN42" s="264"/>
      <c r="RYO42" s="263"/>
      <c r="RYP42" s="264"/>
      <c r="RYQ42" s="264"/>
      <c r="RYR42" s="264"/>
      <c r="RYS42" s="263"/>
      <c r="RYT42" s="264"/>
      <c r="RYU42" s="264"/>
      <c r="RYV42" s="264"/>
      <c r="RYW42" s="263"/>
      <c r="RYX42" s="264"/>
      <c r="RYY42" s="264"/>
      <c r="RYZ42" s="264"/>
      <c r="RZA42" s="263"/>
      <c r="RZB42" s="264"/>
      <c r="RZC42" s="264"/>
      <c r="RZD42" s="264"/>
      <c r="RZE42" s="263"/>
      <c r="RZF42" s="264"/>
      <c r="RZG42" s="264"/>
      <c r="RZH42" s="264"/>
      <c r="RZI42" s="263"/>
      <c r="RZJ42" s="264"/>
      <c r="RZK42" s="264"/>
      <c r="RZL42" s="264"/>
      <c r="RZM42" s="263"/>
      <c r="RZN42" s="264"/>
      <c r="RZO42" s="264"/>
      <c r="RZP42" s="264"/>
      <c r="RZQ42" s="263"/>
      <c r="RZR42" s="264"/>
      <c r="RZS42" s="264"/>
      <c r="RZT42" s="264"/>
      <c r="RZU42" s="263"/>
      <c r="RZV42" s="264"/>
      <c r="RZW42" s="264"/>
      <c r="RZX42" s="264"/>
      <c r="RZY42" s="263"/>
      <c r="RZZ42" s="264"/>
      <c r="SAA42" s="264"/>
      <c r="SAB42" s="264"/>
      <c r="SAC42" s="263"/>
      <c r="SAD42" s="264"/>
      <c r="SAE42" s="264"/>
      <c r="SAF42" s="264"/>
      <c r="SAG42" s="263"/>
      <c r="SAH42" s="264"/>
      <c r="SAI42" s="264"/>
      <c r="SAJ42" s="264"/>
      <c r="SAK42" s="263"/>
      <c r="SAL42" s="264"/>
      <c r="SAM42" s="264"/>
      <c r="SAN42" s="264"/>
      <c r="SAO42" s="263"/>
      <c r="SAP42" s="264"/>
      <c r="SAQ42" s="264"/>
      <c r="SAR42" s="264"/>
      <c r="SAS42" s="263"/>
      <c r="SAT42" s="264"/>
      <c r="SAU42" s="264"/>
      <c r="SAV42" s="264"/>
      <c r="SAW42" s="263"/>
      <c r="SAX42" s="264"/>
      <c r="SAY42" s="264"/>
      <c r="SAZ42" s="264"/>
      <c r="SBA42" s="263"/>
      <c r="SBB42" s="264"/>
      <c r="SBC42" s="264"/>
      <c r="SBD42" s="264"/>
      <c r="SBE42" s="263"/>
      <c r="SBF42" s="264"/>
      <c r="SBG42" s="264"/>
      <c r="SBH42" s="264"/>
      <c r="SBI42" s="263"/>
      <c r="SBJ42" s="264"/>
      <c r="SBK42" s="264"/>
      <c r="SBL42" s="264"/>
      <c r="SBM42" s="263"/>
      <c r="SBN42" s="264"/>
      <c r="SBO42" s="264"/>
      <c r="SBP42" s="264"/>
      <c r="SBQ42" s="263"/>
      <c r="SBR42" s="264"/>
      <c r="SBS42" s="264"/>
      <c r="SBT42" s="264"/>
      <c r="SBU42" s="263"/>
      <c r="SBV42" s="264"/>
      <c r="SBW42" s="264"/>
      <c r="SBX42" s="264"/>
      <c r="SBY42" s="263"/>
      <c r="SBZ42" s="264"/>
      <c r="SCA42" s="264"/>
      <c r="SCB42" s="264"/>
      <c r="SCC42" s="263"/>
      <c r="SCD42" s="264"/>
      <c r="SCE42" s="264"/>
      <c r="SCF42" s="264"/>
      <c r="SCG42" s="263"/>
      <c r="SCH42" s="264"/>
      <c r="SCI42" s="264"/>
      <c r="SCJ42" s="264"/>
      <c r="SCK42" s="263"/>
      <c r="SCL42" s="264"/>
      <c r="SCM42" s="264"/>
      <c r="SCN42" s="264"/>
      <c r="SCO42" s="263"/>
      <c r="SCP42" s="264"/>
      <c r="SCQ42" s="264"/>
      <c r="SCR42" s="264"/>
      <c r="SCS42" s="263"/>
      <c r="SCT42" s="264"/>
      <c r="SCU42" s="264"/>
      <c r="SCV42" s="264"/>
      <c r="SCW42" s="263"/>
      <c r="SCX42" s="264"/>
      <c r="SCY42" s="264"/>
      <c r="SCZ42" s="264"/>
      <c r="SDA42" s="263"/>
      <c r="SDB42" s="264"/>
      <c r="SDC42" s="264"/>
      <c r="SDD42" s="264"/>
      <c r="SDE42" s="263"/>
      <c r="SDF42" s="264"/>
      <c r="SDG42" s="264"/>
      <c r="SDH42" s="264"/>
      <c r="SDI42" s="263"/>
      <c r="SDJ42" s="264"/>
      <c r="SDK42" s="264"/>
      <c r="SDL42" s="264"/>
      <c r="SDM42" s="263"/>
      <c r="SDN42" s="264"/>
      <c r="SDO42" s="264"/>
      <c r="SDP42" s="264"/>
      <c r="SDQ42" s="263"/>
      <c r="SDR42" s="264"/>
      <c r="SDS42" s="264"/>
      <c r="SDT42" s="264"/>
      <c r="SDU42" s="263"/>
      <c r="SDV42" s="264"/>
      <c r="SDW42" s="264"/>
      <c r="SDX42" s="264"/>
      <c r="SDY42" s="263"/>
      <c r="SDZ42" s="264"/>
      <c r="SEA42" s="264"/>
      <c r="SEB42" s="264"/>
      <c r="SEC42" s="263"/>
      <c r="SED42" s="264"/>
      <c r="SEE42" s="264"/>
      <c r="SEF42" s="264"/>
      <c r="SEG42" s="263"/>
      <c r="SEH42" s="264"/>
      <c r="SEI42" s="264"/>
      <c r="SEJ42" s="264"/>
      <c r="SEK42" s="263"/>
      <c r="SEL42" s="264"/>
      <c r="SEM42" s="264"/>
      <c r="SEN42" s="264"/>
      <c r="SEO42" s="263"/>
      <c r="SEP42" s="264"/>
      <c r="SEQ42" s="264"/>
      <c r="SER42" s="264"/>
      <c r="SES42" s="263"/>
      <c r="SET42" s="264"/>
      <c r="SEU42" s="264"/>
      <c r="SEV42" s="264"/>
      <c r="SEW42" s="263"/>
      <c r="SEX42" s="264"/>
      <c r="SEY42" s="264"/>
      <c r="SEZ42" s="264"/>
      <c r="SFA42" s="263"/>
      <c r="SFB42" s="264"/>
      <c r="SFC42" s="264"/>
      <c r="SFD42" s="264"/>
      <c r="SFE42" s="263"/>
      <c r="SFF42" s="264"/>
      <c r="SFG42" s="264"/>
      <c r="SFH42" s="264"/>
      <c r="SFI42" s="263"/>
      <c r="SFJ42" s="264"/>
      <c r="SFK42" s="264"/>
      <c r="SFL42" s="264"/>
      <c r="SFM42" s="263"/>
      <c r="SFN42" s="264"/>
      <c r="SFO42" s="264"/>
      <c r="SFP42" s="264"/>
      <c r="SFQ42" s="263"/>
      <c r="SFR42" s="264"/>
      <c r="SFS42" s="264"/>
      <c r="SFT42" s="264"/>
      <c r="SFU42" s="263"/>
      <c r="SFV42" s="264"/>
      <c r="SFW42" s="264"/>
      <c r="SFX42" s="264"/>
      <c r="SFY42" s="263"/>
      <c r="SFZ42" s="264"/>
      <c r="SGA42" s="264"/>
      <c r="SGB42" s="264"/>
      <c r="SGC42" s="263"/>
      <c r="SGD42" s="264"/>
      <c r="SGE42" s="264"/>
      <c r="SGF42" s="264"/>
      <c r="SGG42" s="263"/>
      <c r="SGH42" s="264"/>
      <c r="SGI42" s="264"/>
      <c r="SGJ42" s="264"/>
      <c r="SGK42" s="263"/>
      <c r="SGL42" s="264"/>
      <c r="SGM42" s="264"/>
      <c r="SGN42" s="264"/>
      <c r="SGO42" s="263"/>
      <c r="SGP42" s="264"/>
      <c r="SGQ42" s="264"/>
      <c r="SGR42" s="264"/>
      <c r="SGS42" s="263"/>
      <c r="SGT42" s="264"/>
      <c r="SGU42" s="264"/>
      <c r="SGV42" s="264"/>
      <c r="SGW42" s="263"/>
      <c r="SGX42" s="264"/>
      <c r="SGY42" s="264"/>
      <c r="SGZ42" s="264"/>
      <c r="SHA42" s="263"/>
      <c r="SHB42" s="264"/>
      <c r="SHC42" s="264"/>
      <c r="SHD42" s="264"/>
      <c r="SHE42" s="263"/>
      <c r="SHF42" s="264"/>
      <c r="SHG42" s="264"/>
      <c r="SHH42" s="264"/>
      <c r="SHI42" s="263"/>
      <c r="SHJ42" s="264"/>
      <c r="SHK42" s="264"/>
      <c r="SHL42" s="264"/>
      <c r="SHM42" s="263"/>
      <c r="SHN42" s="264"/>
      <c r="SHO42" s="264"/>
      <c r="SHP42" s="264"/>
      <c r="SHQ42" s="263"/>
      <c r="SHR42" s="264"/>
      <c r="SHS42" s="264"/>
      <c r="SHT42" s="264"/>
      <c r="SHU42" s="263"/>
      <c r="SHV42" s="264"/>
      <c r="SHW42" s="264"/>
      <c r="SHX42" s="264"/>
      <c r="SHY42" s="263"/>
      <c r="SHZ42" s="264"/>
      <c r="SIA42" s="264"/>
      <c r="SIB42" s="264"/>
      <c r="SIC42" s="263"/>
      <c r="SID42" s="264"/>
      <c r="SIE42" s="264"/>
      <c r="SIF42" s="264"/>
      <c r="SIG42" s="263"/>
      <c r="SIH42" s="264"/>
      <c r="SII42" s="264"/>
      <c r="SIJ42" s="264"/>
      <c r="SIK42" s="263"/>
      <c r="SIL42" s="264"/>
      <c r="SIM42" s="264"/>
      <c r="SIN42" s="264"/>
      <c r="SIO42" s="263"/>
      <c r="SIP42" s="264"/>
      <c r="SIQ42" s="264"/>
      <c r="SIR42" s="264"/>
      <c r="SIS42" s="263"/>
      <c r="SIT42" s="264"/>
      <c r="SIU42" s="264"/>
      <c r="SIV42" s="264"/>
      <c r="SIW42" s="263"/>
      <c r="SIX42" s="264"/>
      <c r="SIY42" s="264"/>
      <c r="SIZ42" s="264"/>
      <c r="SJA42" s="263"/>
      <c r="SJB42" s="264"/>
      <c r="SJC42" s="264"/>
      <c r="SJD42" s="264"/>
      <c r="SJE42" s="263"/>
      <c r="SJF42" s="264"/>
      <c r="SJG42" s="264"/>
      <c r="SJH42" s="264"/>
      <c r="SJI42" s="263"/>
      <c r="SJJ42" s="264"/>
      <c r="SJK42" s="264"/>
      <c r="SJL42" s="264"/>
      <c r="SJM42" s="263"/>
      <c r="SJN42" s="264"/>
      <c r="SJO42" s="264"/>
      <c r="SJP42" s="264"/>
      <c r="SJQ42" s="263"/>
      <c r="SJR42" s="264"/>
      <c r="SJS42" s="264"/>
      <c r="SJT42" s="264"/>
      <c r="SJU42" s="263"/>
      <c r="SJV42" s="264"/>
      <c r="SJW42" s="264"/>
      <c r="SJX42" s="264"/>
      <c r="SJY42" s="263"/>
      <c r="SJZ42" s="264"/>
      <c r="SKA42" s="264"/>
      <c r="SKB42" s="264"/>
      <c r="SKC42" s="263"/>
      <c r="SKD42" s="264"/>
      <c r="SKE42" s="264"/>
      <c r="SKF42" s="264"/>
      <c r="SKG42" s="263"/>
      <c r="SKH42" s="264"/>
      <c r="SKI42" s="264"/>
      <c r="SKJ42" s="264"/>
      <c r="SKK42" s="263"/>
      <c r="SKL42" s="264"/>
      <c r="SKM42" s="264"/>
      <c r="SKN42" s="264"/>
      <c r="SKO42" s="263"/>
      <c r="SKP42" s="264"/>
      <c r="SKQ42" s="264"/>
      <c r="SKR42" s="264"/>
      <c r="SKS42" s="263"/>
      <c r="SKT42" s="264"/>
      <c r="SKU42" s="264"/>
      <c r="SKV42" s="264"/>
      <c r="SKW42" s="263"/>
      <c r="SKX42" s="264"/>
      <c r="SKY42" s="264"/>
      <c r="SKZ42" s="264"/>
      <c r="SLA42" s="263"/>
      <c r="SLB42" s="264"/>
      <c r="SLC42" s="264"/>
      <c r="SLD42" s="264"/>
      <c r="SLE42" s="263"/>
      <c r="SLF42" s="264"/>
      <c r="SLG42" s="264"/>
      <c r="SLH42" s="264"/>
      <c r="SLI42" s="263"/>
      <c r="SLJ42" s="264"/>
      <c r="SLK42" s="264"/>
      <c r="SLL42" s="264"/>
      <c r="SLM42" s="263"/>
      <c r="SLN42" s="264"/>
      <c r="SLO42" s="264"/>
      <c r="SLP42" s="264"/>
      <c r="SLQ42" s="263"/>
      <c r="SLR42" s="264"/>
      <c r="SLS42" s="264"/>
      <c r="SLT42" s="264"/>
      <c r="SLU42" s="263"/>
      <c r="SLV42" s="264"/>
      <c r="SLW42" s="264"/>
      <c r="SLX42" s="264"/>
      <c r="SLY42" s="263"/>
      <c r="SLZ42" s="264"/>
      <c r="SMA42" s="264"/>
      <c r="SMB42" s="264"/>
      <c r="SMC42" s="263"/>
      <c r="SMD42" s="264"/>
      <c r="SME42" s="264"/>
      <c r="SMF42" s="264"/>
      <c r="SMG42" s="263"/>
      <c r="SMH42" s="264"/>
      <c r="SMI42" s="264"/>
      <c r="SMJ42" s="264"/>
      <c r="SMK42" s="263"/>
      <c r="SML42" s="264"/>
      <c r="SMM42" s="264"/>
      <c r="SMN42" s="264"/>
      <c r="SMO42" s="263"/>
      <c r="SMP42" s="264"/>
      <c r="SMQ42" s="264"/>
      <c r="SMR42" s="264"/>
      <c r="SMS42" s="263"/>
      <c r="SMT42" s="264"/>
      <c r="SMU42" s="264"/>
      <c r="SMV42" s="264"/>
      <c r="SMW42" s="263"/>
      <c r="SMX42" s="264"/>
      <c r="SMY42" s="264"/>
      <c r="SMZ42" s="264"/>
      <c r="SNA42" s="263"/>
      <c r="SNB42" s="264"/>
      <c r="SNC42" s="264"/>
      <c r="SND42" s="264"/>
      <c r="SNE42" s="263"/>
      <c r="SNF42" s="264"/>
      <c r="SNG42" s="264"/>
      <c r="SNH42" s="264"/>
      <c r="SNI42" s="263"/>
      <c r="SNJ42" s="264"/>
      <c r="SNK42" s="264"/>
      <c r="SNL42" s="264"/>
      <c r="SNM42" s="263"/>
      <c r="SNN42" s="264"/>
      <c r="SNO42" s="264"/>
      <c r="SNP42" s="264"/>
      <c r="SNQ42" s="263"/>
      <c r="SNR42" s="264"/>
      <c r="SNS42" s="264"/>
      <c r="SNT42" s="264"/>
      <c r="SNU42" s="263"/>
      <c r="SNV42" s="264"/>
      <c r="SNW42" s="264"/>
      <c r="SNX42" s="264"/>
      <c r="SNY42" s="263"/>
      <c r="SNZ42" s="264"/>
      <c r="SOA42" s="264"/>
      <c r="SOB42" s="264"/>
      <c r="SOC42" s="263"/>
      <c r="SOD42" s="264"/>
      <c r="SOE42" s="264"/>
      <c r="SOF42" s="264"/>
      <c r="SOG42" s="263"/>
      <c r="SOH42" s="264"/>
      <c r="SOI42" s="264"/>
      <c r="SOJ42" s="264"/>
      <c r="SOK42" s="263"/>
      <c r="SOL42" s="264"/>
      <c r="SOM42" s="264"/>
      <c r="SON42" s="264"/>
      <c r="SOO42" s="263"/>
      <c r="SOP42" s="264"/>
      <c r="SOQ42" s="264"/>
      <c r="SOR42" s="264"/>
      <c r="SOS42" s="263"/>
      <c r="SOT42" s="264"/>
      <c r="SOU42" s="264"/>
      <c r="SOV42" s="264"/>
      <c r="SOW42" s="263"/>
      <c r="SOX42" s="264"/>
      <c r="SOY42" s="264"/>
      <c r="SOZ42" s="264"/>
      <c r="SPA42" s="263"/>
      <c r="SPB42" s="264"/>
      <c r="SPC42" s="264"/>
      <c r="SPD42" s="264"/>
      <c r="SPE42" s="263"/>
      <c r="SPF42" s="264"/>
      <c r="SPG42" s="264"/>
      <c r="SPH42" s="264"/>
      <c r="SPI42" s="263"/>
      <c r="SPJ42" s="264"/>
      <c r="SPK42" s="264"/>
      <c r="SPL42" s="264"/>
      <c r="SPM42" s="263"/>
      <c r="SPN42" s="264"/>
      <c r="SPO42" s="264"/>
      <c r="SPP42" s="264"/>
      <c r="SPQ42" s="263"/>
      <c r="SPR42" s="264"/>
      <c r="SPS42" s="264"/>
      <c r="SPT42" s="264"/>
      <c r="SPU42" s="263"/>
      <c r="SPV42" s="264"/>
      <c r="SPW42" s="264"/>
      <c r="SPX42" s="264"/>
      <c r="SPY42" s="263"/>
      <c r="SPZ42" s="264"/>
      <c r="SQA42" s="264"/>
      <c r="SQB42" s="264"/>
      <c r="SQC42" s="263"/>
      <c r="SQD42" s="264"/>
      <c r="SQE42" s="264"/>
      <c r="SQF42" s="264"/>
      <c r="SQG42" s="263"/>
      <c r="SQH42" s="264"/>
      <c r="SQI42" s="264"/>
      <c r="SQJ42" s="264"/>
      <c r="SQK42" s="263"/>
      <c r="SQL42" s="264"/>
      <c r="SQM42" s="264"/>
      <c r="SQN42" s="264"/>
      <c r="SQO42" s="263"/>
      <c r="SQP42" s="264"/>
      <c r="SQQ42" s="264"/>
      <c r="SQR42" s="264"/>
      <c r="SQS42" s="263"/>
      <c r="SQT42" s="264"/>
      <c r="SQU42" s="264"/>
      <c r="SQV42" s="264"/>
      <c r="SQW42" s="263"/>
      <c r="SQX42" s="264"/>
      <c r="SQY42" s="264"/>
      <c r="SQZ42" s="264"/>
      <c r="SRA42" s="263"/>
      <c r="SRB42" s="264"/>
      <c r="SRC42" s="264"/>
      <c r="SRD42" s="264"/>
      <c r="SRE42" s="263"/>
      <c r="SRF42" s="264"/>
      <c r="SRG42" s="264"/>
      <c r="SRH42" s="264"/>
      <c r="SRI42" s="263"/>
      <c r="SRJ42" s="264"/>
      <c r="SRK42" s="264"/>
      <c r="SRL42" s="264"/>
      <c r="SRM42" s="263"/>
      <c r="SRN42" s="264"/>
      <c r="SRO42" s="264"/>
      <c r="SRP42" s="264"/>
      <c r="SRQ42" s="263"/>
      <c r="SRR42" s="264"/>
      <c r="SRS42" s="264"/>
      <c r="SRT42" s="264"/>
      <c r="SRU42" s="263"/>
      <c r="SRV42" s="264"/>
      <c r="SRW42" s="264"/>
      <c r="SRX42" s="264"/>
      <c r="SRY42" s="263"/>
      <c r="SRZ42" s="264"/>
      <c r="SSA42" s="264"/>
      <c r="SSB42" s="264"/>
      <c r="SSC42" s="263"/>
      <c r="SSD42" s="264"/>
      <c r="SSE42" s="264"/>
      <c r="SSF42" s="264"/>
      <c r="SSG42" s="263"/>
      <c r="SSH42" s="264"/>
      <c r="SSI42" s="264"/>
      <c r="SSJ42" s="264"/>
      <c r="SSK42" s="263"/>
      <c r="SSL42" s="264"/>
      <c r="SSM42" s="264"/>
      <c r="SSN42" s="264"/>
      <c r="SSO42" s="263"/>
      <c r="SSP42" s="264"/>
      <c r="SSQ42" s="264"/>
      <c r="SSR42" s="264"/>
      <c r="SSS42" s="263"/>
      <c r="SST42" s="264"/>
      <c r="SSU42" s="264"/>
      <c r="SSV42" s="264"/>
      <c r="SSW42" s="263"/>
      <c r="SSX42" s="264"/>
      <c r="SSY42" s="264"/>
      <c r="SSZ42" s="264"/>
      <c r="STA42" s="263"/>
      <c r="STB42" s="264"/>
      <c r="STC42" s="264"/>
      <c r="STD42" s="264"/>
      <c r="STE42" s="263"/>
      <c r="STF42" s="264"/>
      <c r="STG42" s="264"/>
      <c r="STH42" s="264"/>
      <c r="STI42" s="263"/>
      <c r="STJ42" s="264"/>
      <c r="STK42" s="264"/>
      <c r="STL42" s="264"/>
      <c r="STM42" s="263"/>
      <c r="STN42" s="264"/>
      <c r="STO42" s="264"/>
      <c r="STP42" s="264"/>
      <c r="STQ42" s="263"/>
      <c r="STR42" s="264"/>
      <c r="STS42" s="264"/>
      <c r="STT42" s="264"/>
      <c r="STU42" s="263"/>
      <c r="STV42" s="264"/>
      <c r="STW42" s="264"/>
      <c r="STX42" s="264"/>
      <c r="STY42" s="263"/>
      <c r="STZ42" s="264"/>
      <c r="SUA42" s="264"/>
      <c r="SUB42" s="264"/>
      <c r="SUC42" s="263"/>
      <c r="SUD42" s="264"/>
      <c r="SUE42" s="264"/>
      <c r="SUF42" s="264"/>
      <c r="SUG42" s="263"/>
      <c r="SUH42" s="264"/>
      <c r="SUI42" s="264"/>
      <c r="SUJ42" s="264"/>
      <c r="SUK42" s="263"/>
      <c r="SUL42" s="264"/>
      <c r="SUM42" s="264"/>
      <c r="SUN42" s="264"/>
      <c r="SUO42" s="263"/>
      <c r="SUP42" s="264"/>
      <c r="SUQ42" s="264"/>
      <c r="SUR42" s="264"/>
      <c r="SUS42" s="263"/>
      <c r="SUT42" s="264"/>
      <c r="SUU42" s="264"/>
      <c r="SUV42" s="264"/>
      <c r="SUW42" s="263"/>
      <c r="SUX42" s="264"/>
      <c r="SUY42" s="264"/>
      <c r="SUZ42" s="264"/>
      <c r="SVA42" s="263"/>
      <c r="SVB42" s="264"/>
      <c r="SVC42" s="264"/>
      <c r="SVD42" s="264"/>
      <c r="SVE42" s="263"/>
      <c r="SVF42" s="264"/>
      <c r="SVG42" s="264"/>
      <c r="SVH42" s="264"/>
      <c r="SVI42" s="263"/>
      <c r="SVJ42" s="264"/>
      <c r="SVK42" s="264"/>
      <c r="SVL42" s="264"/>
      <c r="SVM42" s="263"/>
      <c r="SVN42" s="264"/>
      <c r="SVO42" s="264"/>
      <c r="SVP42" s="264"/>
      <c r="SVQ42" s="263"/>
      <c r="SVR42" s="264"/>
      <c r="SVS42" s="264"/>
      <c r="SVT42" s="264"/>
      <c r="SVU42" s="263"/>
      <c r="SVV42" s="264"/>
      <c r="SVW42" s="264"/>
      <c r="SVX42" s="264"/>
      <c r="SVY42" s="263"/>
      <c r="SVZ42" s="264"/>
      <c r="SWA42" s="264"/>
      <c r="SWB42" s="264"/>
      <c r="SWC42" s="263"/>
      <c r="SWD42" s="264"/>
      <c r="SWE42" s="264"/>
      <c r="SWF42" s="264"/>
      <c r="SWG42" s="263"/>
      <c r="SWH42" s="264"/>
      <c r="SWI42" s="264"/>
      <c r="SWJ42" s="264"/>
      <c r="SWK42" s="263"/>
      <c r="SWL42" s="264"/>
      <c r="SWM42" s="264"/>
      <c r="SWN42" s="264"/>
      <c r="SWO42" s="263"/>
      <c r="SWP42" s="264"/>
      <c r="SWQ42" s="264"/>
      <c r="SWR42" s="264"/>
      <c r="SWS42" s="263"/>
      <c r="SWT42" s="264"/>
      <c r="SWU42" s="264"/>
      <c r="SWV42" s="264"/>
      <c r="SWW42" s="263"/>
      <c r="SWX42" s="264"/>
      <c r="SWY42" s="264"/>
      <c r="SWZ42" s="264"/>
      <c r="SXA42" s="263"/>
      <c r="SXB42" s="264"/>
      <c r="SXC42" s="264"/>
      <c r="SXD42" s="264"/>
      <c r="SXE42" s="263"/>
      <c r="SXF42" s="264"/>
      <c r="SXG42" s="264"/>
      <c r="SXH42" s="264"/>
      <c r="SXI42" s="263"/>
      <c r="SXJ42" s="264"/>
      <c r="SXK42" s="264"/>
      <c r="SXL42" s="264"/>
      <c r="SXM42" s="263"/>
      <c r="SXN42" s="264"/>
      <c r="SXO42" s="264"/>
      <c r="SXP42" s="264"/>
      <c r="SXQ42" s="263"/>
      <c r="SXR42" s="264"/>
      <c r="SXS42" s="264"/>
      <c r="SXT42" s="264"/>
      <c r="SXU42" s="263"/>
      <c r="SXV42" s="264"/>
      <c r="SXW42" s="264"/>
      <c r="SXX42" s="264"/>
      <c r="SXY42" s="263"/>
      <c r="SXZ42" s="264"/>
      <c r="SYA42" s="264"/>
      <c r="SYB42" s="264"/>
      <c r="SYC42" s="263"/>
      <c r="SYD42" s="264"/>
      <c r="SYE42" s="264"/>
      <c r="SYF42" s="264"/>
      <c r="SYG42" s="263"/>
      <c r="SYH42" s="264"/>
      <c r="SYI42" s="264"/>
      <c r="SYJ42" s="264"/>
      <c r="SYK42" s="263"/>
      <c r="SYL42" s="264"/>
      <c r="SYM42" s="264"/>
      <c r="SYN42" s="264"/>
      <c r="SYO42" s="263"/>
      <c r="SYP42" s="264"/>
      <c r="SYQ42" s="264"/>
      <c r="SYR42" s="264"/>
      <c r="SYS42" s="263"/>
      <c r="SYT42" s="264"/>
      <c r="SYU42" s="264"/>
      <c r="SYV42" s="264"/>
      <c r="SYW42" s="263"/>
      <c r="SYX42" s="264"/>
      <c r="SYY42" s="264"/>
      <c r="SYZ42" s="264"/>
      <c r="SZA42" s="263"/>
      <c r="SZB42" s="264"/>
      <c r="SZC42" s="264"/>
      <c r="SZD42" s="264"/>
      <c r="SZE42" s="263"/>
      <c r="SZF42" s="264"/>
      <c r="SZG42" s="264"/>
      <c r="SZH42" s="264"/>
      <c r="SZI42" s="263"/>
      <c r="SZJ42" s="264"/>
      <c r="SZK42" s="264"/>
      <c r="SZL42" s="264"/>
      <c r="SZM42" s="263"/>
      <c r="SZN42" s="264"/>
      <c r="SZO42" s="264"/>
      <c r="SZP42" s="264"/>
      <c r="SZQ42" s="263"/>
      <c r="SZR42" s="264"/>
      <c r="SZS42" s="264"/>
      <c r="SZT42" s="264"/>
      <c r="SZU42" s="263"/>
      <c r="SZV42" s="264"/>
      <c r="SZW42" s="264"/>
      <c r="SZX42" s="264"/>
      <c r="SZY42" s="263"/>
      <c r="SZZ42" s="264"/>
      <c r="TAA42" s="264"/>
      <c r="TAB42" s="264"/>
      <c r="TAC42" s="263"/>
      <c r="TAD42" s="264"/>
      <c r="TAE42" s="264"/>
      <c r="TAF42" s="264"/>
      <c r="TAG42" s="263"/>
      <c r="TAH42" s="264"/>
      <c r="TAI42" s="264"/>
      <c r="TAJ42" s="264"/>
      <c r="TAK42" s="263"/>
      <c r="TAL42" s="264"/>
      <c r="TAM42" s="264"/>
      <c r="TAN42" s="264"/>
      <c r="TAO42" s="263"/>
      <c r="TAP42" s="264"/>
      <c r="TAQ42" s="264"/>
      <c r="TAR42" s="264"/>
      <c r="TAS42" s="263"/>
      <c r="TAT42" s="264"/>
      <c r="TAU42" s="264"/>
      <c r="TAV42" s="264"/>
      <c r="TAW42" s="263"/>
      <c r="TAX42" s="264"/>
      <c r="TAY42" s="264"/>
      <c r="TAZ42" s="264"/>
      <c r="TBA42" s="263"/>
      <c r="TBB42" s="264"/>
      <c r="TBC42" s="264"/>
      <c r="TBD42" s="264"/>
      <c r="TBE42" s="263"/>
      <c r="TBF42" s="264"/>
      <c r="TBG42" s="264"/>
      <c r="TBH42" s="264"/>
      <c r="TBI42" s="263"/>
      <c r="TBJ42" s="264"/>
      <c r="TBK42" s="264"/>
      <c r="TBL42" s="264"/>
      <c r="TBM42" s="263"/>
      <c r="TBN42" s="264"/>
      <c r="TBO42" s="264"/>
      <c r="TBP42" s="264"/>
      <c r="TBQ42" s="263"/>
      <c r="TBR42" s="264"/>
      <c r="TBS42" s="264"/>
      <c r="TBT42" s="264"/>
      <c r="TBU42" s="263"/>
      <c r="TBV42" s="264"/>
      <c r="TBW42" s="264"/>
      <c r="TBX42" s="264"/>
      <c r="TBY42" s="263"/>
      <c r="TBZ42" s="264"/>
      <c r="TCA42" s="264"/>
      <c r="TCB42" s="264"/>
      <c r="TCC42" s="263"/>
      <c r="TCD42" s="264"/>
      <c r="TCE42" s="264"/>
      <c r="TCF42" s="264"/>
      <c r="TCG42" s="263"/>
      <c r="TCH42" s="264"/>
      <c r="TCI42" s="264"/>
      <c r="TCJ42" s="264"/>
      <c r="TCK42" s="263"/>
      <c r="TCL42" s="264"/>
      <c r="TCM42" s="264"/>
      <c r="TCN42" s="264"/>
      <c r="TCO42" s="263"/>
      <c r="TCP42" s="264"/>
      <c r="TCQ42" s="264"/>
      <c r="TCR42" s="264"/>
      <c r="TCS42" s="263"/>
      <c r="TCT42" s="264"/>
      <c r="TCU42" s="264"/>
      <c r="TCV42" s="264"/>
      <c r="TCW42" s="263"/>
      <c r="TCX42" s="264"/>
      <c r="TCY42" s="264"/>
      <c r="TCZ42" s="264"/>
      <c r="TDA42" s="263"/>
      <c r="TDB42" s="264"/>
      <c r="TDC42" s="264"/>
      <c r="TDD42" s="264"/>
      <c r="TDE42" s="263"/>
      <c r="TDF42" s="264"/>
      <c r="TDG42" s="264"/>
      <c r="TDH42" s="264"/>
      <c r="TDI42" s="263"/>
      <c r="TDJ42" s="264"/>
      <c r="TDK42" s="264"/>
      <c r="TDL42" s="264"/>
      <c r="TDM42" s="263"/>
      <c r="TDN42" s="264"/>
      <c r="TDO42" s="264"/>
      <c r="TDP42" s="264"/>
      <c r="TDQ42" s="263"/>
      <c r="TDR42" s="264"/>
      <c r="TDS42" s="264"/>
      <c r="TDT42" s="264"/>
      <c r="TDU42" s="263"/>
      <c r="TDV42" s="264"/>
      <c r="TDW42" s="264"/>
      <c r="TDX42" s="264"/>
      <c r="TDY42" s="263"/>
      <c r="TDZ42" s="264"/>
      <c r="TEA42" s="264"/>
      <c r="TEB42" s="264"/>
      <c r="TEC42" s="263"/>
      <c r="TED42" s="264"/>
      <c r="TEE42" s="264"/>
      <c r="TEF42" s="264"/>
      <c r="TEG42" s="263"/>
      <c r="TEH42" s="264"/>
      <c r="TEI42" s="264"/>
      <c r="TEJ42" s="264"/>
      <c r="TEK42" s="263"/>
      <c r="TEL42" s="264"/>
      <c r="TEM42" s="264"/>
      <c r="TEN42" s="264"/>
      <c r="TEO42" s="263"/>
      <c r="TEP42" s="264"/>
      <c r="TEQ42" s="264"/>
      <c r="TER42" s="264"/>
      <c r="TES42" s="263"/>
      <c r="TET42" s="264"/>
      <c r="TEU42" s="264"/>
      <c r="TEV42" s="264"/>
      <c r="TEW42" s="263"/>
      <c r="TEX42" s="264"/>
      <c r="TEY42" s="264"/>
      <c r="TEZ42" s="264"/>
      <c r="TFA42" s="263"/>
      <c r="TFB42" s="264"/>
      <c r="TFC42" s="264"/>
      <c r="TFD42" s="264"/>
      <c r="TFE42" s="263"/>
      <c r="TFF42" s="264"/>
      <c r="TFG42" s="264"/>
      <c r="TFH42" s="264"/>
      <c r="TFI42" s="263"/>
      <c r="TFJ42" s="264"/>
      <c r="TFK42" s="264"/>
      <c r="TFL42" s="264"/>
      <c r="TFM42" s="263"/>
      <c r="TFN42" s="264"/>
      <c r="TFO42" s="264"/>
      <c r="TFP42" s="264"/>
      <c r="TFQ42" s="263"/>
      <c r="TFR42" s="264"/>
      <c r="TFS42" s="264"/>
      <c r="TFT42" s="264"/>
      <c r="TFU42" s="263"/>
      <c r="TFV42" s="264"/>
      <c r="TFW42" s="264"/>
      <c r="TFX42" s="264"/>
      <c r="TFY42" s="263"/>
      <c r="TFZ42" s="264"/>
      <c r="TGA42" s="264"/>
      <c r="TGB42" s="264"/>
      <c r="TGC42" s="263"/>
      <c r="TGD42" s="264"/>
      <c r="TGE42" s="264"/>
      <c r="TGF42" s="264"/>
      <c r="TGG42" s="263"/>
      <c r="TGH42" s="264"/>
      <c r="TGI42" s="264"/>
      <c r="TGJ42" s="264"/>
      <c r="TGK42" s="263"/>
      <c r="TGL42" s="264"/>
      <c r="TGM42" s="264"/>
      <c r="TGN42" s="264"/>
      <c r="TGO42" s="263"/>
      <c r="TGP42" s="264"/>
      <c r="TGQ42" s="264"/>
      <c r="TGR42" s="264"/>
      <c r="TGS42" s="263"/>
      <c r="TGT42" s="264"/>
      <c r="TGU42" s="264"/>
      <c r="TGV42" s="264"/>
      <c r="TGW42" s="263"/>
      <c r="TGX42" s="264"/>
      <c r="TGY42" s="264"/>
      <c r="TGZ42" s="264"/>
      <c r="THA42" s="263"/>
      <c r="THB42" s="264"/>
      <c r="THC42" s="264"/>
      <c r="THD42" s="264"/>
      <c r="THE42" s="263"/>
      <c r="THF42" s="264"/>
      <c r="THG42" s="264"/>
      <c r="THH42" s="264"/>
      <c r="THI42" s="263"/>
      <c r="THJ42" s="264"/>
      <c r="THK42" s="264"/>
      <c r="THL42" s="264"/>
      <c r="THM42" s="263"/>
      <c r="THN42" s="264"/>
      <c r="THO42" s="264"/>
      <c r="THP42" s="264"/>
      <c r="THQ42" s="263"/>
      <c r="THR42" s="264"/>
      <c r="THS42" s="264"/>
      <c r="THT42" s="264"/>
      <c r="THU42" s="263"/>
      <c r="THV42" s="264"/>
      <c r="THW42" s="264"/>
      <c r="THX42" s="264"/>
      <c r="THY42" s="263"/>
      <c r="THZ42" s="264"/>
      <c r="TIA42" s="264"/>
      <c r="TIB42" s="264"/>
      <c r="TIC42" s="263"/>
      <c r="TID42" s="264"/>
      <c r="TIE42" s="264"/>
      <c r="TIF42" s="264"/>
      <c r="TIG42" s="263"/>
      <c r="TIH42" s="264"/>
      <c r="TII42" s="264"/>
      <c r="TIJ42" s="264"/>
      <c r="TIK42" s="263"/>
      <c r="TIL42" s="264"/>
      <c r="TIM42" s="264"/>
      <c r="TIN42" s="264"/>
      <c r="TIO42" s="263"/>
      <c r="TIP42" s="264"/>
      <c r="TIQ42" s="264"/>
      <c r="TIR42" s="264"/>
      <c r="TIS42" s="263"/>
      <c r="TIT42" s="264"/>
      <c r="TIU42" s="264"/>
      <c r="TIV42" s="264"/>
      <c r="TIW42" s="263"/>
      <c r="TIX42" s="264"/>
      <c r="TIY42" s="264"/>
      <c r="TIZ42" s="264"/>
      <c r="TJA42" s="263"/>
      <c r="TJB42" s="264"/>
      <c r="TJC42" s="264"/>
      <c r="TJD42" s="264"/>
      <c r="TJE42" s="263"/>
      <c r="TJF42" s="264"/>
      <c r="TJG42" s="264"/>
      <c r="TJH42" s="264"/>
      <c r="TJI42" s="263"/>
      <c r="TJJ42" s="264"/>
      <c r="TJK42" s="264"/>
      <c r="TJL42" s="264"/>
      <c r="TJM42" s="263"/>
      <c r="TJN42" s="264"/>
      <c r="TJO42" s="264"/>
      <c r="TJP42" s="264"/>
      <c r="TJQ42" s="263"/>
      <c r="TJR42" s="264"/>
      <c r="TJS42" s="264"/>
      <c r="TJT42" s="264"/>
      <c r="TJU42" s="263"/>
      <c r="TJV42" s="264"/>
      <c r="TJW42" s="264"/>
      <c r="TJX42" s="264"/>
      <c r="TJY42" s="263"/>
      <c r="TJZ42" s="264"/>
      <c r="TKA42" s="264"/>
      <c r="TKB42" s="264"/>
      <c r="TKC42" s="263"/>
      <c r="TKD42" s="264"/>
      <c r="TKE42" s="264"/>
      <c r="TKF42" s="264"/>
      <c r="TKG42" s="263"/>
      <c r="TKH42" s="264"/>
      <c r="TKI42" s="264"/>
      <c r="TKJ42" s="264"/>
      <c r="TKK42" s="263"/>
      <c r="TKL42" s="264"/>
      <c r="TKM42" s="264"/>
      <c r="TKN42" s="264"/>
      <c r="TKO42" s="263"/>
      <c r="TKP42" s="264"/>
      <c r="TKQ42" s="264"/>
      <c r="TKR42" s="264"/>
      <c r="TKS42" s="263"/>
      <c r="TKT42" s="264"/>
      <c r="TKU42" s="264"/>
      <c r="TKV42" s="264"/>
      <c r="TKW42" s="263"/>
      <c r="TKX42" s="264"/>
      <c r="TKY42" s="264"/>
      <c r="TKZ42" s="264"/>
      <c r="TLA42" s="263"/>
      <c r="TLB42" s="264"/>
      <c r="TLC42" s="264"/>
      <c r="TLD42" s="264"/>
      <c r="TLE42" s="263"/>
      <c r="TLF42" s="264"/>
      <c r="TLG42" s="264"/>
      <c r="TLH42" s="264"/>
      <c r="TLI42" s="263"/>
      <c r="TLJ42" s="264"/>
      <c r="TLK42" s="264"/>
      <c r="TLL42" s="264"/>
      <c r="TLM42" s="263"/>
      <c r="TLN42" s="264"/>
      <c r="TLO42" s="264"/>
      <c r="TLP42" s="264"/>
      <c r="TLQ42" s="263"/>
      <c r="TLR42" s="264"/>
      <c r="TLS42" s="264"/>
      <c r="TLT42" s="264"/>
      <c r="TLU42" s="263"/>
      <c r="TLV42" s="264"/>
      <c r="TLW42" s="264"/>
      <c r="TLX42" s="264"/>
      <c r="TLY42" s="263"/>
      <c r="TLZ42" s="264"/>
      <c r="TMA42" s="264"/>
      <c r="TMB42" s="264"/>
      <c r="TMC42" s="263"/>
      <c r="TMD42" s="264"/>
      <c r="TME42" s="264"/>
      <c r="TMF42" s="264"/>
      <c r="TMG42" s="263"/>
      <c r="TMH42" s="264"/>
      <c r="TMI42" s="264"/>
      <c r="TMJ42" s="264"/>
      <c r="TMK42" s="263"/>
      <c r="TML42" s="264"/>
      <c r="TMM42" s="264"/>
      <c r="TMN42" s="264"/>
      <c r="TMO42" s="263"/>
      <c r="TMP42" s="264"/>
      <c r="TMQ42" s="264"/>
      <c r="TMR42" s="264"/>
      <c r="TMS42" s="263"/>
      <c r="TMT42" s="264"/>
      <c r="TMU42" s="264"/>
      <c r="TMV42" s="264"/>
      <c r="TMW42" s="263"/>
      <c r="TMX42" s="264"/>
      <c r="TMY42" s="264"/>
      <c r="TMZ42" s="264"/>
      <c r="TNA42" s="263"/>
      <c r="TNB42" s="264"/>
      <c r="TNC42" s="264"/>
      <c r="TND42" s="264"/>
      <c r="TNE42" s="263"/>
      <c r="TNF42" s="264"/>
      <c r="TNG42" s="264"/>
      <c r="TNH42" s="264"/>
      <c r="TNI42" s="263"/>
      <c r="TNJ42" s="264"/>
      <c r="TNK42" s="264"/>
      <c r="TNL42" s="264"/>
      <c r="TNM42" s="263"/>
      <c r="TNN42" s="264"/>
      <c r="TNO42" s="264"/>
      <c r="TNP42" s="264"/>
      <c r="TNQ42" s="263"/>
      <c r="TNR42" s="264"/>
      <c r="TNS42" s="264"/>
      <c r="TNT42" s="264"/>
      <c r="TNU42" s="263"/>
      <c r="TNV42" s="264"/>
      <c r="TNW42" s="264"/>
      <c r="TNX42" s="264"/>
      <c r="TNY42" s="263"/>
      <c r="TNZ42" s="264"/>
      <c r="TOA42" s="264"/>
      <c r="TOB42" s="264"/>
      <c r="TOC42" s="263"/>
      <c r="TOD42" s="264"/>
      <c r="TOE42" s="264"/>
      <c r="TOF42" s="264"/>
      <c r="TOG42" s="263"/>
      <c r="TOH42" s="264"/>
      <c r="TOI42" s="264"/>
      <c r="TOJ42" s="264"/>
      <c r="TOK42" s="263"/>
      <c r="TOL42" s="264"/>
      <c r="TOM42" s="264"/>
      <c r="TON42" s="264"/>
      <c r="TOO42" s="263"/>
      <c r="TOP42" s="264"/>
      <c r="TOQ42" s="264"/>
      <c r="TOR42" s="264"/>
      <c r="TOS42" s="263"/>
      <c r="TOT42" s="264"/>
      <c r="TOU42" s="264"/>
      <c r="TOV42" s="264"/>
      <c r="TOW42" s="263"/>
      <c r="TOX42" s="264"/>
      <c r="TOY42" s="264"/>
      <c r="TOZ42" s="264"/>
      <c r="TPA42" s="263"/>
      <c r="TPB42" s="264"/>
      <c r="TPC42" s="264"/>
      <c r="TPD42" s="264"/>
      <c r="TPE42" s="263"/>
      <c r="TPF42" s="264"/>
      <c r="TPG42" s="264"/>
      <c r="TPH42" s="264"/>
      <c r="TPI42" s="263"/>
      <c r="TPJ42" s="264"/>
      <c r="TPK42" s="264"/>
      <c r="TPL42" s="264"/>
      <c r="TPM42" s="263"/>
      <c r="TPN42" s="264"/>
      <c r="TPO42" s="264"/>
      <c r="TPP42" s="264"/>
      <c r="TPQ42" s="263"/>
      <c r="TPR42" s="264"/>
      <c r="TPS42" s="264"/>
      <c r="TPT42" s="264"/>
      <c r="TPU42" s="263"/>
      <c r="TPV42" s="264"/>
      <c r="TPW42" s="264"/>
      <c r="TPX42" s="264"/>
      <c r="TPY42" s="263"/>
      <c r="TPZ42" s="264"/>
      <c r="TQA42" s="264"/>
      <c r="TQB42" s="264"/>
      <c r="TQC42" s="263"/>
      <c r="TQD42" s="264"/>
      <c r="TQE42" s="264"/>
      <c r="TQF42" s="264"/>
      <c r="TQG42" s="263"/>
      <c r="TQH42" s="264"/>
      <c r="TQI42" s="264"/>
      <c r="TQJ42" s="264"/>
      <c r="TQK42" s="263"/>
      <c r="TQL42" s="264"/>
      <c r="TQM42" s="264"/>
      <c r="TQN42" s="264"/>
      <c r="TQO42" s="263"/>
      <c r="TQP42" s="264"/>
      <c r="TQQ42" s="264"/>
      <c r="TQR42" s="264"/>
      <c r="TQS42" s="263"/>
      <c r="TQT42" s="264"/>
      <c r="TQU42" s="264"/>
      <c r="TQV42" s="264"/>
      <c r="TQW42" s="263"/>
      <c r="TQX42" s="264"/>
      <c r="TQY42" s="264"/>
      <c r="TQZ42" s="264"/>
      <c r="TRA42" s="263"/>
      <c r="TRB42" s="264"/>
      <c r="TRC42" s="264"/>
      <c r="TRD42" s="264"/>
      <c r="TRE42" s="263"/>
      <c r="TRF42" s="264"/>
      <c r="TRG42" s="264"/>
      <c r="TRH42" s="264"/>
      <c r="TRI42" s="263"/>
      <c r="TRJ42" s="264"/>
      <c r="TRK42" s="264"/>
      <c r="TRL42" s="264"/>
      <c r="TRM42" s="263"/>
      <c r="TRN42" s="264"/>
      <c r="TRO42" s="264"/>
      <c r="TRP42" s="264"/>
      <c r="TRQ42" s="263"/>
      <c r="TRR42" s="264"/>
      <c r="TRS42" s="264"/>
      <c r="TRT42" s="264"/>
      <c r="TRU42" s="263"/>
      <c r="TRV42" s="264"/>
      <c r="TRW42" s="264"/>
      <c r="TRX42" s="264"/>
      <c r="TRY42" s="263"/>
      <c r="TRZ42" s="264"/>
      <c r="TSA42" s="264"/>
      <c r="TSB42" s="264"/>
      <c r="TSC42" s="263"/>
      <c r="TSD42" s="264"/>
      <c r="TSE42" s="264"/>
      <c r="TSF42" s="264"/>
      <c r="TSG42" s="263"/>
      <c r="TSH42" s="264"/>
      <c r="TSI42" s="264"/>
      <c r="TSJ42" s="264"/>
      <c r="TSK42" s="263"/>
      <c r="TSL42" s="264"/>
      <c r="TSM42" s="264"/>
      <c r="TSN42" s="264"/>
      <c r="TSO42" s="263"/>
      <c r="TSP42" s="264"/>
      <c r="TSQ42" s="264"/>
      <c r="TSR42" s="264"/>
      <c r="TSS42" s="263"/>
      <c r="TST42" s="264"/>
      <c r="TSU42" s="264"/>
      <c r="TSV42" s="264"/>
      <c r="TSW42" s="263"/>
      <c r="TSX42" s="264"/>
      <c r="TSY42" s="264"/>
      <c r="TSZ42" s="264"/>
      <c r="TTA42" s="263"/>
      <c r="TTB42" s="264"/>
      <c r="TTC42" s="264"/>
      <c r="TTD42" s="264"/>
      <c r="TTE42" s="263"/>
      <c r="TTF42" s="264"/>
      <c r="TTG42" s="264"/>
      <c r="TTH42" s="264"/>
      <c r="TTI42" s="263"/>
      <c r="TTJ42" s="264"/>
      <c r="TTK42" s="264"/>
      <c r="TTL42" s="264"/>
      <c r="TTM42" s="263"/>
      <c r="TTN42" s="264"/>
      <c r="TTO42" s="264"/>
      <c r="TTP42" s="264"/>
      <c r="TTQ42" s="263"/>
      <c r="TTR42" s="264"/>
      <c r="TTS42" s="264"/>
      <c r="TTT42" s="264"/>
      <c r="TTU42" s="263"/>
      <c r="TTV42" s="264"/>
      <c r="TTW42" s="264"/>
      <c r="TTX42" s="264"/>
      <c r="TTY42" s="263"/>
      <c r="TTZ42" s="264"/>
      <c r="TUA42" s="264"/>
      <c r="TUB42" s="264"/>
      <c r="TUC42" s="263"/>
      <c r="TUD42" s="264"/>
      <c r="TUE42" s="264"/>
      <c r="TUF42" s="264"/>
      <c r="TUG42" s="263"/>
      <c r="TUH42" s="264"/>
      <c r="TUI42" s="264"/>
      <c r="TUJ42" s="264"/>
      <c r="TUK42" s="263"/>
      <c r="TUL42" s="264"/>
      <c r="TUM42" s="264"/>
      <c r="TUN42" s="264"/>
      <c r="TUO42" s="263"/>
      <c r="TUP42" s="264"/>
      <c r="TUQ42" s="264"/>
      <c r="TUR42" s="264"/>
      <c r="TUS42" s="263"/>
      <c r="TUT42" s="264"/>
      <c r="TUU42" s="264"/>
      <c r="TUV42" s="264"/>
      <c r="TUW42" s="263"/>
      <c r="TUX42" s="264"/>
      <c r="TUY42" s="264"/>
      <c r="TUZ42" s="264"/>
      <c r="TVA42" s="263"/>
      <c r="TVB42" s="264"/>
      <c r="TVC42" s="264"/>
      <c r="TVD42" s="264"/>
      <c r="TVE42" s="263"/>
      <c r="TVF42" s="264"/>
      <c r="TVG42" s="264"/>
      <c r="TVH42" s="264"/>
      <c r="TVI42" s="263"/>
      <c r="TVJ42" s="264"/>
      <c r="TVK42" s="264"/>
      <c r="TVL42" s="264"/>
      <c r="TVM42" s="263"/>
      <c r="TVN42" s="264"/>
      <c r="TVO42" s="264"/>
      <c r="TVP42" s="264"/>
      <c r="TVQ42" s="263"/>
      <c r="TVR42" s="264"/>
      <c r="TVS42" s="264"/>
      <c r="TVT42" s="264"/>
      <c r="TVU42" s="263"/>
      <c r="TVV42" s="264"/>
      <c r="TVW42" s="264"/>
      <c r="TVX42" s="264"/>
      <c r="TVY42" s="263"/>
      <c r="TVZ42" s="264"/>
      <c r="TWA42" s="264"/>
      <c r="TWB42" s="264"/>
      <c r="TWC42" s="263"/>
      <c r="TWD42" s="264"/>
      <c r="TWE42" s="264"/>
      <c r="TWF42" s="264"/>
      <c r="TWG42" s="263"/>
      <c r="TWH42" s="264"/>
      <c r="TWI42" s="264"/>
      <c r="TWJ42" s="264"/>
      <c r="TWK42" s="263"/>
      <c r="TWL42" s="264"/>
      <c r="TWM42" s="264"/>
      <c r="TWN42" s="264"/>
      <c r="TWO42" s="263"/>
      <c r="TWP42" s="264"/>
      <c r="TWQ42" s="264"/>
      <c r="TWR42" s="264"/>
      <c r="TWS42" s="263"/>
      <c r="TWT42" s="264"/>
      <c r="TWU42" s="264"/>
      <c r="TWV42" s="264"/>
      <c r="TWW42" s="263"/>
      <c r="TWX42" s="264"/>
      <c r="TWY42" s="264"/>
      <c r="TWZ42" s="264"/>
      <c r="TXA42" s="263"/>
      <c r="TXB42" s="264"/>
      <c r="TXC42" s="264"/>
      <c r="TXD42" s="264"/>
      <c r="TXE42" s="263"/>
      <c r="TXF42" s="264"/>
      <c r="TXG42" s="264"/>
      <c r="TXH42" s="264"/>
      <c r="TXI42" s="263"/>
      <c r="TXJ42" s="264"/>
      <c r="TXK42" s="264"/>
      <c r="TXL42" s="264"/>
      <c r="TXM42" s="263"/>
      <c r="TXN42" s="264"/>
      <c r="TXO42" s="264"/>
      <c r="TXP42" s="264"/>
      <c r="TXQ42" s="263"/>
      <c r="TXR42" s="264"/>
      <c r="TXS42" s="264"/>
      <c r="TXT42" s="264"/>
      <c r="TXU42" s="263"/>
      <c r="TXV42" s="264"/>
      <c r="TXW42" s="264"/>
      <c r="TXX42" s="264"/>
      <c r="TXY42" s="263"/>
      <c r="TXZ42" s="264"/>
      <c r="TYA42" s="264"/>
      <c r="TYB42" s="264"/>
      <c r="TYC42" s="263"/>
      <c r="TYD42" s="264"/>
      <c r="TYE42" s="264"/>
      <c r="TYF42" s="264"/>
      <c r="TYG42" s="263"/>
      <c r="TYH42" s="264"/>
      <c r="TYI42" s="264"/>
      <c r="TYJ42" s="264"/>
      <c r="TYK42" s="263"/>
      <c r="TYL42" s="264"/>
      <c r="TYM42" s="264"/>
      <c r="TYN42" s="264"/>
      <c r="TYO42" s="263"/>
      <c r="TYP42" s="264"/>
      <c r="TYQ42" s="264"/>
      <c r="TYR42" s="264"/>
      <c r="TYS42" s="263"/>
      <c r="TYT42" s="264"/>
      <c r="TYU42" s="264"/>
      <c r="TYV42" s="264"/>
      <c r="TYW42" s="263"/>
      <c r="TYX42" s="264"/>
      <c r="TYY42" s="264"/>
      <c r="TYZ42" s="264"/>
      <c r="TZA42" s="263"/>
      <c r="TZB42" s="264"/>
      <c r="TZC42" s="264"/>
      <c r="TZD42" s="264"/>
      <c r="TZE42" s="263"/>
      <c r="TZF42" s="264"/>
      <c r="TZG42" s="264"/>
      <c r="TZH42" s="264"/>
      <c r="TZI42" s="263"/>
      <c r="TZJ42" s="264"/>
      <c r="TZK42" s="264"/>
      <c r="TZL42" s="264"/>
      <c r="TZM42" s="263"/>
      <c r="TZN42" s="264"/>
      <c r="TZO42" s="264"/>
      <c r="TZP42" s="264"/>
      <c r="TZQ42" s="263"/>
      <c r="TZR42" s="264"/>
      <c r="TZS42" s="264"/>
      <c r="TZT42" s="264"/>
      <c r="TZU42" s="263"/>
      <c r="TZV42" s="264"/>
      <c r="TZW42" s="264"/>
      <c r="TZX42" s="264"/>
      <c r="TZY42" s="263"/>
      <c r="TZZ42" s="264"/>
      <c r="UAA42" s="264"/>
      <c r="UAB42" s="264"/>
      <c r="UAC42" s="263"/>
      <c r="UAD42" s="264"/>
      <c r="UAE42" s="264"/>
      <c r="UAF42" s="264"/>
      <c r="UAG42" s="263"/>
      <c r="UAH42" s="264"/>
      <c r="UAI42" s="264"/>
      <c r="UAJ42" s="264"/>
      <c r="UAK42" s="263"/>
      <c r="UAL42" s="264"/>
      <c r="UAM42" s="264"/>
      <c r="UAN42" s="264"/>
      <c r="UAO42" s="263"/>
      <c r="UAP42" s="264"/>
      <c r="UAQ42" s="264"/>
      <c r="UAR42" s="264"/>
      <c r="UAS42" s="263"/>
      <c r="UAT42" s="264"/>
      <c r="UAU42" s="264"/>
      <c r="UAV42" s="264"/>
      <c r="UAW42" s="263"/>
      <c r="UAX42" s="264"/>
      <c r="UAY42" s="264"/>
      <c r="UAZ42" s="264"/>
      <c r="UBA42" s="263"/>
      <c r="UBB42" s="264"/>
      <c r="UBC42" s="264"/>
      <c r="UBD42" s="264"/>
      <c r="UBE42" s="263"/>
      <c r="UBF42" s="264"/>
      <c r="UBG42" s="264"/>
      <c r="UBH42" s="264"/>
      <c r="UBI42" s="263"/>
      <c r="UBJ42" s="264"/>
      <c r="UBK42" s="264"/>
      <c r="UBL42" s="264"/>
      <c r="UBM42" s="263"/>
      <c r="UBN42" s="264"/>
      <c r="UBO42" s="264"/>
      <c r="UBP42" s="264"/>
      <c r="UBQ42" s="263"/>
      <c r="UBR42" s="264"/>
      <c r="UBS42" s="264"/>
      <c r="UBT42" s="264"/>
      <c r="UBU42" s="263"/>
      <c r="UBV42" s="264"/>
      <c r="UBW42" s="264"/>
      <c r="UBX42" s="264"/>
      <c r="UBY42" s="263"/>
      <c r="UBZ42" s="264"/>
      <c r="UCA42" s="264"/>
      <c r="UCB42" s="264"/>
      <c r="UCC42" s="263"/>
      <c r="UCD42" s="264"/>
      <c r="UCE42" s="264"/>
      <c r="UCF42" s="264"/>
      <c r="UCG42" s="263"/>
      <c r="UCH42" s="264"/>
      <c r="UCI42" s="264"/>
      <c r="UCJ42" s="264"/>
      <c r="UCK42" s="263"/>
      <c r="UCL42" s="264"/>
      <c r="UCM42" s="264"/>
      <c r="UCN42" s="264"/>
      <c r="UCO42" s="263"/>
      <c r="UCP42" s="264"/>
      <c r="UCQ42" s="264"/>
      <c r="UCR42" s="264"/>
      <c r="UCS42" s="263"/>
      <c r="UCT42" s="264"/>
      <c r="UCU42" s="264"/>
      <c r="UCV42" s="264"/>
      <c r="UCW42" s="263"/>
      <c r="UCX42" s="264"/>
      <c r="UCY42" s="264"/>
      <c r="UCZ42" s="264"/>
      <c r="UDA42" s="263"/>
      <c r="UDB42" s="264"/>
      <c r="UDC42" s="264"/>
      <c r="UDD42" s="264"/>
      <c r="UDE42" s="263"/>
      <c r="UDF42" s="264"/>
      <c r="UDG42" s="264"/>
      <c r="UDH42" s="264"/>
      <c r="UDI42" s="263"/>
      <c r="UDJ42" s="264"/>
      <c r="UDK42" s="264"/>
      <c r="UDL42" s="264"/>
      <c r="UDM42" s="263"/>
      <c r="UDN42" s="264"/>
      <c r="UDO42" s="264"/>
      <c r="UDP42" s="264"/>
      <c r="UDQ42" s="263"/>
      <c r="UDR42" s="264"/>
      <c r="UDS42" s="264"/>
      <c r="UDT42" s="264"/>
      <c r="UDU42" s="263"/>
      <c r="UDV42" s="264"/>
      <c r="UDW42" s="264"/>
      <c r="UDX42" s="264"/>
      <c r="UDY42" s="263"/>
      <c r="UDZ42" s="264"/>
      <c r="UEA42" s="264"/>
      <c r="UEB42" s="264"/>
      <c r="UEC42" s="263"/>
      <c r="UED42" s="264"/>
      <c r="UEE42" s="264"/>
      <c r="UEF42" s="264"/>
      <c r="UEG42" s="263"/>
      <c r="UEH42" s="264"/>
      <c r="UEI42" s="264"/>
      <c r="UEJ42" s="264"/>
      <c r="UEK42" s="263"/>
      <c r="UEL42" s="264"/>
      <c r="UEM42" s="264"/>
      <c r="UEN42" s="264"/>
      <c r="UEO42" s="263"/>
      <c r="UEP42" s="264"/>
      <c r="UEQ42" s="264"/>
      <c r="UER42" s="264"/>
      <c r="UES42" s="263"/>
      <c r="UET42" s="264"/>
      <c r="UEU42" s="264"/>
      <c r="UEV42" s="264"/>
      <c r="UEW42" s="263"/>
      <c r="UEX42" s="264"/>
      <c r="UEY42" s="264"/>
      <c r="UEZ42" s="264"/>
      <c r="UFA42" s="263"/>
      <c r="UFB42" s="264"/>
      <c r="UFC42" s="264"/>
      <c r="UFD42" s="264"/>
      <c r="UFE42" s="263"/>
      <c r="UFF42" s="264"/>
      <c r="UFG42" s="264"/>
      <c r="UFH42" s="264"/>
      <c r="UFI42" s="263"/>
      <c r="UFJ42" s="264"/>
      <c r="UFK42" s="264"/>
      <c r="UFL42" s="264"/>
      <c r="UFM42" s="263"/>
      <c r="UFN42" s="264"/>
      <c r="UFO42" s="264"/>
      <c r="UFP42" s="264"/>
      <c r="UFQ42" s="263"/>
      <c r="UFR42" s="264"/>
      <c r="UFS42" s="264"/>
      <c r="UFT42" s="264"/>
      <c r="UFU42" s="263"/>
      <c r="UFV42" s="264"/>
      <c r="UFW42" s="264"/>
      <c r="UFX42" s="264"/>
      <c r="UFY42" s="263"/>
      <c r="UFZ42" s="264"/>
      <c r="UGA42" s="264"/>
      <c r="UGB42" s="264"/>
      <c r="UGC42" s="263"/>
      <c r="UGD42" s="264"/>
      <c r="UGE42" s="264"/>
      <c r="UGF42" s="264"/>
      <c r="UGG42" s="263"/>
      <c r="UGH42" s="264"/>
      <c r="UGI42" s="264"/>
      <c r="UGJ42" s="264"/>
      <c r="UGK42" s="263"/>
      <c r="UGL42" s="264"/>
      <c r="UGM42" s="264"/>
      <c r="UGN42" s="264"/>
      <c r="UGO42" s="263"/>
      <c r="UGP42" s="264"/>
      <c r="UGQ42" s="264"/>
      <c r="UGR42" s="264"/>
      <c r="UGS42" s="263"/>
      <c r="UGT42" s="264"/>
      <c r="UGU42" s="264"/>
      <c r="UGV42" s="264"/>
      <c r="UGW42" s="263"/>
      <c r="UGX42" s="264"/>
      <c r="UGY42" s="264"/>
      <c r="UGZ42" s="264"/>
      <c r="UHA42" s="263"/>
      <c r="UHB42" s="264"/>
      <c r="UHC42" s="264"/>
      <c r="UHD42" s="264"/>
      <c r="UHE42" s="263"/>
      <c r="UHF42" s="264"/>
      <c r="UHG42" s="264"/>
      <c r="UHH42" s="264"/>
      <c r="UHI42" s="263"/>
      <c r="UHJ42" s="264"/>
      <c r="UHK42" s="264"/>
      <c r="UHL42" s="264"/>
      <c r="UHM42" s="263"/>
      <c r="UHN42" s="264"/>
      <c r="UHO42" s="264"/>
      <c r="UHP42" s="264"/>
      <c r="UHQ42" s="263"/>
      <c r="UHR42" s="264"/>
      <c r="UHS42" s="264"/>
      <c r="UHT42" s="264"/>
      <c r="UHU42" s="263"/>
      <c r="UHV42" s="264"/>
      <c r="UHW42" s="264"/>
      <c r="UHX42" s="264"/>
      <c r="UHY42" s="263"/>
      <c r="UHZ42" s="264"/>
      <c r="UIA42" s="264"/>
      <c r="UIB42" s="264"/>
      <c r="UIC42" s="263"/>
      <c r="UID42" s="264"/>
      <c r="UIE42" s="264"/>
      <c r="UIF42" s="264"/>
      <c r="UIG42" s="263"/>
      <c r="UIH42" s="264"/>
      <c r="UII42" s="264"/>
      <c r="UIJ42" s="264"/>
      <c r="UIK42" s="263"/>
      <c r="UIL42" s="264"/>
      <c r="UIM42" s="264"/>
      <c r="UIN42" s="264"/>
      <c r="UIO42" s="263"/>
      <c r="UIP42" s="264"/>
      <c r="UIQ42" s="264"/>
      <c r="UIR42" s="264"/>
      <c r="UIS42" s="263"/>
      <c r="UIT42" s="264"/>
      <c r="UIU42" s="264"/>
      <c r="UIV42" s="264"/>
      <c r="UIW42" s="263"/>
      <c r="UIX42" s="264"/>
      <c r="UIY42" s="264"/>
      <c r="UIZ42" s="264"/>
      <c r="UJA42" s="263"/>
      <c r="UJB42" s="264"/>
      <c r="UJC42" s="264"/>
      <c r="UJD42" s="264"/>
      <c r="UJE42" s="263"/>
      <c r="UJF42" s="264"/>
      <c r="UJG42" s="264"/>
      <c r="UJH42" s="264"/>
      <c r="UJI42" s="263"/>
      <c r="UJJ42" s="264"/>
      <c r="UJK42" s="264"/>
      <c r="UJL42" s="264"/>
      <c r="UJM42" s="263"/>
      <c r="UJN42" s="264"/>
      <c r="UJO42" s="264"/>
      <c r="UJP42" s="264"/>
      <c r="UJQ42" s="263"/>
      <c r="UJR42" s="264"/>
      <c r="UJS42" s="264"/>
      <c r="UJT42" s="264"/>
      <c r="UJU42" s="263"/>
      <c r="UJV42" s="264"/>
      <c r="UJW42" s="264"/>
      <c r="UJX42" s="264"/>
      <c r="UJY42" s="263"/>
      <c r="UJZ42" s="264"/>
      <c r="UKA42" s="264"/>
      <c r="UKB42" s="264"/>
      <c r="UKC42" s="263"/>
      <c r="UKD42" s="264"/>
      <c r="UKE42" s="264"/>
      <c r="UKF42" s="264"/>
      <c r="UKG42" s="263"/>
      <c r="UKH42" s="264"/>
      <c r="UKI42" s="264"/>
      <c r="UKJ42" s="264"/>
      <c r="UKK42" s="263"/>
      <c r="UKL42" s="264"/>
      <c r="UKM42" s="264"/>
      <c r="UKN42" s="264"/>
      <c r="UKO42" s="263"/>
      <c r="UKP42" s="264"/>
      <c r="UKQ42" s="264"/>
      <c r="UKR42" s="264"/>
      <c r="UKS42" s="263"/>
      <c r="UKT42" s="264"/>
      <c r="UKU42" s="264"/>
      <c r="UKV42" s="264"/>
      <c r="UKW42" s="263"/>
      <c r="UKX42" s="264"/>
      <c r="UKY42" s="264"/>
      <c r="UKZ42" s="264"/>
      <c r="ULA42" s="263"/>
      <c r="ULB42" s="264"/>
      <c r="ULC42" s="264"/>
      <c r="ULD42" s="264"/>
      <c r="ULE42" s="263"/>
      <c r="ULF42" s="264"/>
      <c r="ULG42" s="264"/>
      <c r="ULH42" s="264"/>
      <c r="ULI42" s="263"/>
      <c r="ULJ42" s="264"/>
      <c r="ULK42" s="264"/>
      <c r="ULL42" s="264"/>
      <c r="ULM42" s="263"/>
      <c r="ULN42" s="264"/>
      <c r="ULO42" s="264"/>
      <c r="ULP42" s="264"/>
      <c r="ULQ42" s="263"/>
      <c r="ULR42" s="264"/>
      <c r="ULS42" s="264"/>
      <c r="ULT42" s="264"/>
      <c r="ULU42" s="263"/>
      <c r="ULV42" s="264"/>
      <c r="ULW42" s="264"/>
      <c r="ULX42" s="264"/>
      <c r="ULY42" s="263"/>
      <c r="ULZ42" s="264"/>
      <c r="UMA42" s="264"/>
      <c r="UMB42" s="264"/>
      <c r="UMC42" s="263"/>
      <c r="UMD42" s="264"/>
      <c r="UME42" s="264"/>
      <c r="UMF42" s="264"/>
      <c r="UMG42" s="263"/>
      <c r="UMH42" s="264"/>
      <c r="UMI42" s="264"/>
      <c r="UMJ42" s="264"/>
      <c r="UMK42" s="263"/>
      <c r="UML42" s="264"/>
      <c r="UMM42" s="264"/>
      <c r="UMN42" s="264"/>
      <c r="UMO42" s="263"/>
      <c r="UMP42" s="264"/>
      <c r="UMQ42" s="264"/>
      <c r="UMR42" s="264"/>
      <c r="UMS42" s="263"/>
      <c r="UMT42" s="264"/>
      <c r="UMU42" s="264"/>
      <c r="UMV42" s="264"/>
      <c r="UMW42" s="263"/>
      <c r="UMX42" s="264"/>
      <c r="UMY42" s="264"/>
      <c r="UMZ42" s="264"/>
      <c r="UNA42" s="263"/>
      <c r="UNB42" s="264"/>
      <c r="UNC42" s="264"/>
      <c r="UND42" s="264"/>
      <c r="UNE42" s="263"/>
      <c r="UNF42" s="264"/>
      <c r="UNG42" s="264"/>
      <c r="UNH42" s="264"/>
      <c r="UNI42" s="263"/>
      <c r="UNJ42" s="264"/>
      <c r="UNK42" s="264"/>
      <c r="UNL42" s="264"/>
      <c r="UNM42" s="263"/>
      <c r="UNN42" s="264"/>
      <c r="UNO42" s="264"/>
      <c r="UNP42" s="264"/>
      <c r="UNQ42" s="263"/>
      <c r="UNR42" s="264"/>
      <c r="UNS42" s="264"/>
      <c r="UNT42" s="264"/>
      <c r="UNU42" s="263"/>
      <c r="UNV42" s="264"/>
      <c r="UNW42" s="264"/>
      <c r="UNX42" s="264"/>
      <c r="UNY42" s="263"/>
      <c r="UNZ42" s="264"/>
      <c r="UOA42" s="264"/>
      <c r="UOB42" s="264"/>
      <c r="UOC42" s="263"/>
      <c r="UOD42" s="264"/>
      <c r="UOE42" s="264"/>
      <c r="UOF42" s="264"/>
      <c r="UOG42" s="263"/>
      <c r="UOH42" s="264"/>
      <c r="UOI42" s="264"/>
      <c r="UOJ42" s="264"/>
      <c r="UOK42" s="263"/>
      <c r="UOL42" s="264"/>
      <c r="UOM42" s="264"/>
      <c r="UON42" s="264"/>
      <c r="UOO42" s="263"/>
      <c r="UOP42" s="264"/>
      <c r="UOQ42" s="264"/>
      <c r="UOR42" s="264"/>
      <c r="UOS42" s="263"/>
      <c r="UOT42" s="264"/>
      <c r="UOU42" s="264"/>
      <c r="UOV42" s="264"/>
      <c r="UOW42" s="263"/>
      <c r="UOX42" s="264"/>
      <c r="UOY42" s="264"/>
      <c r="UOZ42" s="264"/>
      <c r="UPA42" s="263"/>
      <c r="UPB42" s="264"/>
      <c r="UPC42" s="264"/>
      <c r="UPD42" s="264"/>
      <c r="UPE42" s="263"/>
      <c r="UPF42" s="264"/>
      <c r="UPG42" s="264"/>
      <c r="UPH42" s="264"/>
      <c r="UPI42" s="263"/>
      <c r="UPJ42" s="264"/>
      <c r="UPK42" s="264"/>
      <c r="UPL42" s="264"/>
      <c r="UPM42" s="263"/>
      <c r="UPN42" s="264"/>
      <c r="UPO42" s="264"/>
      <c r="UPP42" s="264"/>
      <c r="UPQ42" s="263"/>
      <c r="UPR42" s="264"/>
      <c r="UPS42" s="264"/>
      <c r="UPT42" s="264"/>
      <c r="UPU42" s="263"/>
      <c r="UPV42" s="264"/>
      <c r="UPW42" s="264"/>
      <c r="UPX42" s="264"/>
      <c r="UPY42" s="263"/>
      <c r="UPZ42" s="264"/>
      <c r="UQA42" s="264"/>
      <c r="UQB42" s="264"/>
      <c r="UQC42" s="263"/>
      <c r="UQD42" s="264"/>
      <c r="UQE42" s="264"/>
      <c r="UQF42" s="264"/>
      <c r="UQG42" s="263"/>
      <c r="UQH42" s="264"/>
      <c r="UQI42" s="264"/>
      <c r="UQJ42" s="264"/>
      <c r="UQK42" s="263"/>
      <c r="UQL42" s="264"/>
      <c r="UQM42" s="264"/>
      <c r="UQN42" s="264"/>
      <c r="UQO42" s="263"/>
      <c r="UQP42" s="264"/>
      <c r="UQQ42" s="264"/>
      <c r="UQR42" s="264"/>
      <c r="UQS42" s="263"/>
      <c r="UQT42" s="264"/>
      <c r="UQU42" s="264"/>
      <c r="UQV42" s="264"/>
      <c r="UQW42" s="263"/>
      <c r="UQX42" s="264"/>
      <c r="UQY42" s="264"/>
      <c r="UQZ42" s="264"/>
      <c r="URA42" s="263"/>
      <c r="URB42" s="264"/>
      <c r="URC42" s="264"/>
      <c r="URD42" s="264"/>
      <c r="URE42" s="263"/>
      <c r="URF42" s="264"/>
      <c r="URG42" s="264"/>
      <c r="URH42" s="264"/>
      <c r="URI42" s="263"/>
      <c r="URJ42" s="264"/>
      <c r="URK42" s="264"/>
      <c r="URL42" s="264"/>
      <c r="URM42" s="263"/>
      <c r="URN42" s="264"/>
      <c r="URO42" s="264"/>
      <c r="URP42" s="264"/>
      <c r="URQ42" s="263"/>
      <c r="URR42" s="264"/>
      <c r="URS42" s="264"/>
      <c r="URT42" s="264"/>
      <c r="URU42" s="263"/>
      <c r="URV42" s="264"/>
      <c r="URW42" s="264"/>
      <c r="URX42" s="264"/>
      <c r="URY42" s="263"/>
      <c r="URZ42" s="264"/>
      <c r="USA42" s="264"/>
      <c r="USB42" s="264"/>
      <c r="USC42" s="263"/>
      <c r="USD42" s="264"/>
      <c r="USE42" s="264"/>
      <c r="USF42" s="264"/>
      <c r="USG42" s="263"/>
      <c r="USH42" s="264"/>
      <c r="USI42" s="264"/>
      <c r="USJ42" s="264"/>
      <c r="USK42" s="263"/>
      <c r="USL42" s="264"/>
      <c r="USM42" s="264"/>
      <c r="USN42" s="264"/>
      <c r="USO42" s="263"/>
      <c r="USP42" s="264"/>
      <c r="USQ42" s="264"/>
      <c r="USR42" s="264"/>
      <c r="USS42" s="263"/>
      <c r="UST42" s="264"/>
      <c r="USU42" s="264"/>
      <c r="USV42" s="264"/>
      <c r="USW42" s="263"/>
      <c r="USX42" s="264"/>
      <c r="USY42" s="264"/>
      <c r="USZ42" s="264"/>
      <c r="UTA42" s="263"/>
      <c r="UTB42" s="264"/>
      <c r="UTC42" s="264"/>
      <c r="UTD42" s="264"/>
      <c r="UTE42" s="263"/>
      <c r="UTF42" s="264"/>
      <c r="UTG42" s="264"/>
      <c r="UTH42" s="264"/>
      <c r="UTI42" s="263"/>
      <c r="UTJ42" s="264"/>
      <c r="UTK42" s="264"/>
      <c r="UTL42" s="264"/>
      <c r="UTM42" s="263"/>
      <c r="UTN42" s="264"/>
      <c r="UTO42" s="264"/>
      <c r="UTP42" s="264"/>
      <c r="UTQ42" s="263"/>
      <c r="UTR42" s="264"/>
      <c r="UTS42" s="264"/>
      <c r="UTT42" s="264"/>
      <c r="UTU42" s="263"/>
      <c r="UTV42" s="264"/>
      <c r="UTW42" s="264"/>
      <c r="UTX42" s="264"/>
      <c r="UTY42" s="263"/>
      <c r="UTZ42" s="264"/>
      <c r="UUA42" s="264"/>
      <c r="UUB42" s="264"/>
      <c r="UUC42" s="263"/>
      <c r="UUD42" s="264"/>
      <c r="UUE42" s="264"/>
      <c r="UUF42" s="264"/>
      <c r="UUG42" s="263"/>
      <c r="UUH42" s="264"/>
      <c r="UUI42" s="264"/>
      <c r="UUJ42" s="264"/>
      <c r="UUK42" s="263"/>
      <c r="UUL42" s="264"/>
      <c r="UUM42" s="264"/>
      <c r="UUN42" s="264"/>
      <c r="UUO42" s="263"/>
      <c r="UUP42" s="264"/>
      <c r="UUQ42" s="264"/>
      <c r="UUR42" s="264"/>
      <c r="UUS42" s="263"/>
      <c r="UUT42" s="264"/>
      <c r="UUU42" s="264"/>
      <c r="UUV42" s="264"/>
      <c r="UUW42" s="263"/>
      <c r="UUX42" s="264"/>
      <c r="UUY42" s="264"/>
      <c r="UUZ42" s="264"/>
      <c r="UVA42" s="263"/>
      <c r="UVB42" s="264"/>
      <c r="UVC42" s="264"/>
      <c r="UVD42" s="264"/>
      <c r="UVE42" s="263"/>
      <c r="UVF42" s="264"/>
      <c r="UVG42" s="264"/>
      <c r="UVH42" s="264"/>
      <c r="UVI42" s="263"/>
      <c r="UVJ42" s="264"/>
      <c r="UVK42" s="264"/>
      <c r="UVL42" s="264"/>
      <c r="UVM42" s="263"/>
      <c r="UVN42" s="264"/>
      <c r="UVO42" s="264"/>
      <c r="UVP42" s="264"/>
      <c r="UVQ42" s="263"/>
      <c r="UVR42" s="264"/>
      <c r="UVS42" s="264"/>
      <c r="UVT42" s="264"/>
      <c r="UVU42" s="263"/>
      <c r="UVV42" s="264"/>
      <c r="UVW42" s="264"/>
      <c r="UVX42" s="264"/>
      <c r="UVY42" s="263"/>
      <c r="UVZ42" s="264"/>
      <c r="UWA42" s="264"/>
      <c r="UWB42" s="264"/>
      <c r="UWC42" s="263"/>
      <c r="UWD42" s="264"/>
      <c r="UWE42" s="264"/>
      <c r="UWF42" s="264"/>
      <c r="UWG42" s="263"/>
      <c r="UWH42" s="264"/>
      <c r="UWI42" s="264"/>
      <c r="UWJ42" s="264"/>
      <c r="UWK42" s="263"/>
      <c r="UWL42" s="264"/>
      <c r="UWM42" s="264"/>
      <c r="UWN42" s="264"/>
      <c r="UWO42" s="263"/>
      <c r="UWP42" s="264"/>
      <c r="UWQ42" s="264"/>
      <c r="UWR42" s="264"/>
      <c r="UWS42" s="263"/>
      <c r="UWT42" s="264"/>
      <c r="UWU42" s="264"/>
      <c r="UWV42" s="264"/>
      <c r="UWW42" s="263"/>
      <c r="UWX42" s="264"/>
      <c r="UWY42" s="264"/>
      <c r="UWZ42" s="264"/>
      <c r="UXA42" s="263"/>
      <c r="UXB42" s="264"/>
      <c r="UXC42" s="264"/>
      <c r="UXD42" s="264"/>
      <c r="UXE42" s="263"/>
      <c r="UXF42" s="264"/>
      <c r="UXG42" s="264"/>
      <c r="UXH42" s="264"/>
      <c r="UXI42" s="263"/>
      <c r="UXJ42" s="264"/>
      <c r="UXK42" s="264"/>
      <c r="UXL42" s="264"/>
      <c r="UXM42" s="263"/>
      <c r="UXN42" s="264"/>
      <c r="UXO42" s="264"/>
      <c r="UXP42" s="264"/>
      <c r="UXQ42" s="263"/>
      <c r="UXR42" s="264"/>
      <c r="UXS42" s="264"/>
      <c r="UXT42" s="264"/>
      <c r="UXU42" s="263"/>
      <c r="UXV42" s="264"/>
      <c r="UXW42" s="264"/>
      <c r="UXX42" s="264"/>
      <c r="UXY42" s="263"/>
      <c r="UXZ42" s="264"/>
      <c r="UYA42" s="264"/>
      <c r="UYB42" s="264"/>
      <c r="UYC42" s="263"/>
      <c r="UYD42" s="264"/>
      <c r="UYE42" s="264"/>
      <c r="UYF42" s="264"/>
      <c r="UYG42" s="263"/>
      <c r="UYH42" s="264"/>
      <c r="UYI42" s="264"/>
      <c r="UYJ42" s="264"/>
      <c r="UYK42" s="263"/>
      <c r="UYL42" s="264"/>
      <c r="UYM42" s="264"/>
      <c r="UYN42" s="264"/>
      <c r="UYO42" s="263"/>
      <c r="UYP42" s="264"/>
      <c r="UYQ42" s="264"/>
      <c r="UYR42" s="264"/>
      <c r="UYS42" s="263"/>
      <c r="UYT42" s="264"/>
      <c r="UYU42" s="264"/>
      <c r="UYV42" s="264"/>
      <c r="UYW42" s="263"/>
      <c r="UYX42" s="264"/>
      <c r="UYY42" s="264"/>
      <c r="UYZ42" s="264"/>
      <c r="UZA42" s="263"/>
      <c r="UZB42" s="264"/>
      <c r="UZC42" s="264"/>
      <c r="UZD42" s="264"/>
      <c r="UZE42" s="263"/>
      <c r="UZF42" s="264"/>
      <c r="UZG42" s="264"/>
      <c r="UZH42" s="264"/>
      <c r="UZI42" s="263"/>
      <c r="UZJ42" s="264"/>
      <c r="UZK42" s="264"/>
      <c r="UZL42" s="264"/>
      <c r="UZM42" s="263"/>
      <c r="UZN42" s="264"/>
      <c r="UZO42" s="264"/>
      <c r="UZP42" s="264"/>
      <c r="UZQ42" s="263"/>
      <c r="UZR42" s="264"/>
      <c r="UZS42" s="264"/>
      <c r="UZT42" s="264"/>
      <c r="UZU42" s="263"/>
      <c r="UZV42" s="264"/>
      <c r="UZW42" s="264"/>
      <c r="UZX42" s="264"/>
      <c r="UZY42" s="263"/>
      <c r="UZZ42" s="264"/>
      <c r="VAA42" s="264"/>
      <c r="VAB42" s="264"/>
      <c r="VAC42" s="263"/>
      <c r="VAD42" s="264"/>
      <c r="VAE42" s="264"/>
      <c r="VAF42" s="264"/>
      <c r="VAG42" s="263"/>
      <c r="VAH42" s="264"/>
      <c r="VAI42" s="264"/>
      <c r="VAJ42" s="264"/>
      <c r="VAK42" s="263"/>
      <c r="VAL42" s="264"/>
      <c r="VAM42" s="264"/>
      <c r="VAN42" s="264"/>
      <c r="VAO42" s="263"/>
      <c r="VAP42" s="264"/>
      <c r="VAQ42" s="264"/>
      <c r="VAR42" s="264"/>
      <c r="VAS42" s="263"/>
      <c r="VAT42" s="264"/>
      <c r="VAU42" s="264"/>
      <c r="VAV42" s="264"/>
      <c r="VAW42" s="263"/>
      <c r="VAX42" s="264"/>
      <c r="VAY42" s="264"/>
      <c r="VAZ42" s="264"/>
      <c r="VBA42" s="263"/>
      <c r="VBB42" s="264"/>
      <c r="VBC42" s="264"/>
      <c r="VBD42" s="264"/>
      <c r="VBE42" s="263"/>
      <c r="VBF42" s="264"/>
      <c r="VBG42" s="264"/>
      <c r="VBH42" s="264"/>
      <c r="VBI42" s="263"/>
      <c r="VBJ42" s="264"/>
      <c r="VBK42" s="264"/>
      <c r="VBL42" s="264"/>
      <c r="VBM42" s="263"/>
      <c r="VBN42" s="264"/>
      <c r="VBO42" s="264"/>
      <c r="VBP42" s="264"/>
      <c r="VBQ42" s="263"/>
      <c r="VBR42" s="264"/>
      <c r="VBS42" s="264"/>
      <c r="VBT42" s="264"/>
      <c r="VBU42" s="263"/>
      <c r="VBV42" s="264"/>
      <c r="VBW42" s="264"/>
      <c r="VBX42" s="264"/>
      <c r="VBY42" s="263"/>
      <c r="VBZ42" s="264"/>
      <c r="VCA42" s="264"/>
      <c r="VCB42" s="264"/>
      <c r="VCC42" s="263"/>
      <c r="VCD42" s="264"/>
      <c r="VCE42" s="264"/>
      <c r="VCF42" s="264"/>
      <c r="VCG42" s="263"/>
      <c r="VCH42" s="264"/>
      <c r="VCI42" s="264"/>
      <c r="VCJ42" s="264"/>
      <c r="VCK42" s="263"/>
      <c r="VCL42" s="264"/>
      <c r="VCM42" s="264"/>
      <c r="VCN42" s="264"/>
      <c r="VCO42" s="263"/>
      <c r="VCP42" s="264"/>
      <c r="VCQ42" s="264"/>
      <c r="VCR42" s="264"/>
      <c r="VCS42" s="263"/>
      <c r="VCT42" s="264"/>
      <c r="VCU42" s="264"/>
      <c r="VCV42" s="264"/>
      <c r="VCW42" s="263"/>
      <c r="VCX42" s="264"/>
      <c r="VCY42" s="264"/>
      <c r="VCZ42" s="264"/>
      <c r="VDA42" s="263"/>
      <c r="VDB42" s="264"/>
      <c r="VDC42" s="264"/>
      <c r="VDD42" s="264"/>
      <c r="VDE42" s="263"/>
      <c r="VDF42" s="264"/>
      <c r="VDG42" s="264"/>
      <c r="VDH42" s="264"/>
      <c r="VDI42" s="263"/>
      <c r="VDJ42" s="264"/>
      <c r="VDK42" s="264"/>
      <c r="VDL42" s="264"/>
      <c r="VDM42" s="263"/>
      <c r="VDN42" s="264"/>
      <c r="VDO42" s="264"/>
      <c r="VDP42" s="264"/>
      <c r="VDQ42" s="263"/>
      <c r="VDR42" s="264"/>
      <c r="VDS42" s="264"/>
      <c r="VDT42" s="264"/>
      <c r="VDU42" s="263"/>
      <c r="VDV42" s="264"/>
      <c r="VDW42" s="264"/>
      <c r="VDX42" s="264"/>
      <c r="VDY42" s="263"/>
      <c r="VDZ42" s="264"/>
      <c r="VEA42" s="264"/>
      <c r="VEB42" s="264"/>
      <c r="VEC42" s="263"/>
      <c r="VED42" s="264"/>
      <c r="VEE42" s="264"/>
      <c r="VEF42" s="264"/>
      <c r="VEG42" s="263"/>
      <c r="VEH42" s="264"/>
      <c r="VEI42" s="264"/>
      <c r="VEJ42" s="264"/>
      <c r="VEK42" s="263"/>
      <c r="VEL42" s="264"/>
      <c r="VEM42" s="264"/>
      <c r="VEN42" s="264"/>
      <c r="VEO42" s="263"/>
      <c r="VEP42" s="264"/>
      <c r="VEQ42" s="264"/>
      <c r="VER42" s="264"/>
      <c r="VES42" s="263"/>
      <c r="VET42" s="264"/>
      <c r="VEU42" s="264"/>
      <c r="VEV42" s="264"/>
      <c r="VEW42" s="263"/>
      <c r="VEX42" s="264"/>
      <c r="VEY42" s="264"/>
      <c r="VEZ42" s="264"/>
      <c r="VFA42" s="263"/>
      <c r="VFB42" s="264"/>
      <c r="VFC42" s="264"/>
      <c r="VFD42" s="264"/>
      <c r="VFE42" s="263"/>
      <c r="VFF42" s="264"/>
      <c r="VFG42" s="264"/>
      <c r="VFH42" s="264"/>
      <c r="VFI42" s="263"/>
      <c r="VFJ42" s="264"/>
      <c r="VFK42" s="264"/>
      <c r="VFL42" s="264"/>
      <c r="VFM42" s="263"/>
      <c r="VFN42" s="264"/>
      <c r="VFO42" s="264"/>
      <c r="VFP42" s="264"/>
      <c r="VFQ42" s="263"/>
      <c r="VFR42" s="264"/>
      <c r="VFS42" s="264"/>
      <c r="VFT42" s="264"/>
      <c r="VFU42" s="263"/>
      <c r="VFV42" s="264"/>
      <c r="VFW42" s="264"/>
      <c r="VFX42" s="264"/>
      <c r="VFY42" s="263"/>
      <c r="VFZ42" s="264"/>
      <c r="VGA42" s="264"/>
      <c r="VGB42" s="264"/>
      <c r="VGC42" s="263"/>
      <c r="VGD42" s="264"/>
      <c r="VGE42" s="264"/>
      <c r="VGF42" s="264"/>
      <c r="VGG42" s="263"/>
      <c r="VGH42" s="264"/>
      <c r="VGI42" s="264"/>
      <c r="VGJ42" s="264"/>
      <c r="VGK42" s="263"/>
      <c r="VGL42" s="264"/>
      <c r="VGM42" s="264"/>
      <c r="VGN42" s="264"/>
      <c r="VGO42" s="263"/>
      <c r="VGP42" s="264"/>
      <c r="VGQ42" s="264"/>
      <c r="VGR42" s="264"/>
      <c r="VGS42" s="263"/>
      <c r="VGT42" s="264"/>
      <c r="VGU42" s="264"/>
      <c r="VGV42" s="264"/>
      <c r="VGW42" s="263"/>
      <c r="VGX42" s="264"/>
      <c r="VGY42" s="264"/>
      <c r="VGZ42" s="264"/>
      <c r="VHA42" s="263"/>
      <c r="VHB42" s="264"/>
      <c r="VHC42" s="264"/>
      <c r="VHD42" s="264"/>
      <c r="VHE42" s="263"/>
      <c r="VHF42" s="264"/>
      <c r="VHG42" s="264"/>
      <c r="VHH42" s="264"/>
      <c r="VHI42" s="263"/>
      <c r="VHJ42" s="264"/>
      <c r="VHK42" s="264"/>
      <c r="VHL42" s="264"/>
      <c r="VHM42" s="263"/>
      <c r="VHN42" s="264"/>
      <c r="VHO42" s="264"/>
      <c r="VHP42" s="264"/>
      <c r="VHQ42" s="263"/>
      <c r="VHR42" s="264"/>
      <c r="VHS42" s="264"/>
      <c r="VHT42" s="264"/>
      <c r="VHU42" s="263"/>
      <c r="VHV42" s="264"/>
      <c r="VHW42" s="264"/>
      <c r="VHX42" s="264"/>
      <c r="VHY42" s="263"/>
      <c r="VHZ42" s="264"/>
      <c r="VIA42" s="264"/>
      <c r="VIB42" s="264"/>
      <c r="VIC42" s="263"/>
      <c r="VID42" s="264"/>
      <c r="VIE42" s="264"/>
      <c r="VIF42" s="264"/>
      <c r="VIG42" s="263"/>
      <c r="VIH42" s="264"/>
      <c r="VII42" s="264"/>
      <c r="VIJ42" s="264"/>
      <c r="VIK42" s="263"/>
      <c r="VIL42" s="264"/>
      <c r="VIM42" s="264"/>
      <c r="VIN42" s="264"/>
      <c r="VIO42" s="263"/>
      <c r="VIP42" s="264"/>
      <c r="VIQ42" s="264"/>
      <c r="VIR42" s="264"/>
      <c r="VIS42" s="263"/>
      <c r="VIT42" s="264"/>
      <c r="VIU42" s="264"/>
      <c r="VIV42" s="264"/>
      <c r="VIW42" s="263"/>
      <c r="VIX42" s="264"/>
      <c r="VIY42" s="264"/>
      <c r="VIZ42" s="264"/>
      <c r="VJA42" s="263"/>
      <c r="VJB42" s="264"/>
      <c r="VJC42" s="264"/>
      <c r="VJD42" s="264"/>
      <c r="VJE42" s="263"/>
      <c r="VJF42" s="264"/>
      <c r="VJG42" s="264"/>
      <c r="VJH42" s="264"/>
      <c r="VJI42" s="263"/>
      <c r="VJJ42" s="264"/>
      <c r="VJK42" s="264"/>
      <c r="VJL42" s="264"/>
      <c r="VJM42" s="263"/>
      <c r="VJN42" s="264"/>
      <c r="VJO42" s="264"/>
      <c r="VJP42" s="264"/>
      <c r="VJQ42" s="263"/>
      <c r="VJR42" s="264"/>
      <c r="VJS42" s="264"/>
      <c r="VJT42" s="264"/>
      <c r="VJU42" s="263"/>
      <c r="VJV42" s="264"/>
      <c r="VJW42" s="264"/>
      <c r="VJX42" s="264"/>
      <c r="VJY42" s="263"/>
      <c r="VJZ42" s="264"/>
      <c r="VKA42" s="264"/>
      <c r="VKB42" s="264"/>
      <c r="VKC42" s="263"/>
      <c r="VKD42" s="264"/>
      <c r="VKE42" s="264"/>
      <c r="VKF42" s="264"/>
      <c r="VKG42" s="263"/>
      <c r="VKH42" s="264"/>
      <c r="VKI42" s="264"/>
      <c r="VKJ42" s="264"/>
      <c r="VKK42" s="263"/>
      <c r="VKL42" s="264"/>
      <c r="VKM42" s="264"/>
      <c r="VKN42" s="264"/>
      <c r="VKO42" s="263"/>
      <c r="VKP42" s="264"/>
      <c r="VKQ42" s="264"/>
      <c r="VKR42" s="264"/>
      <c r="VKS42" s="263"/>
      <c r="VKT42" s="264"/>
      <c r="VKU42" s="264"/>
      <c r="VKV42" s="264"/>
      <c r="VKW42" s="263"/>
      <c r="VKX42" s="264"/>
      <c r="VKY42" s="264"/>
      <c r="VKZ42" s="264"/>
      <c r="VLA42" s="263"/>
      <c r="VLB42" s="264"/>
      <c r="VLC42" s="264"/>
      <c r="VLD42" s="264"/>
      <c r="VLE42" s="263"/>
      <c r="VLF42" s="264"/>
      <c r="VLG42" s="264"/>
      <c r="VLH42" s="264"/>
      <c r="VLI42" s="263"/>
      <c r="VLJ42" s="264"/>
      <c r="VLK42" s="264"/>
      <c r="VLL42" s="264"/>
      <c r="VLM42" s="263"/>
      <c r="VLN42" s="264"/>
      <c r="VLO42" s="264"/>
      <c r="VLP42" s="264"/>
      <c r="VLQ42" s="263"/>
      <c r="VLR42" s="264"/>
      <c r="VLS42" s="264"/>
      <c r="VLT42" s="264"/>
      <c r="VLU42" s="263"/>
      <c r="VLV42" s="264"/>
      <c r="VLW42" s="264"/>
      <c r="VLX42" s="264"/>
      <c r="VLY42" s="263"/>
      <c r="VLZ42" s="264"/>
      <c r="VMA42" s="264"/>
      <c r="VMB42" s="264"/>
      <c r="VMC42" s="263"/>
      <c r="VMD42" s="264"/>
      <c r="VME42" s="264"/>
      <c r="VMF42" s="264"/>
      <c r="VMG42" s="263"/>
      <c r="VMH42" s="264"/>
      <c r="VMI42" s="264"/>
      <c r="VMJ42" s="264"/>
      <c r="VMK42" s="263"/>
      <c r="VML42" s="264"/>
      <c r="VMM42" s="264"/>
      <c r="VMN42" s="264"/>
      <c r="VMO42" s="263"/>
      <c r="VMP42" s="264"/>
      <c r="VMQ42" s="264"/>
      <c r="VMR42" s="264"/>
      <c r="VMS42" s="263"/>
      <c r="VMT42" s="264"/>
      <c r="VMU42" s="264"/>
      <c r="VMV42" s="264"/>
      <c r="VMW42" s="263"/>
      <c r="VMX42" s="264"/>
      <c r="VMY42" s="264"/>
      <c r="VMZ42" s="264"/>
      <c r="VNA42" s="263"/>
      <c r="VNB42" s="264"/>
      <c r="VNC42" s="264"/>
      <c r="VND42" s="264"/>
      <c r="VNE42" s="263"/>
      <c r="VNF42" s="264"/>
      <c r="VNG42" s="264"/>
      <c r="VNH42" s="264"/>
      <c r="VNI42" s="263"/>
      <c r="VNJ42" s="264"/>
      <c r="VNK42" s="264"/>
      <c r="VNL42" s="264"/>
      <c r="VNM42" s="263"/>
      <c r="VNN42" s="264"/>
      <c r="VNO42" s="264"/>
      <c r="VNP42" s="264"/>
      <c r="VNQ42" s="263"/>
      <c r="VNR42" s="264"/>
      <c r="VNS42" s="264"/>
      <c r="VNT42" s="264"/>
      <c r="VNU42" s="263"/>
      <c r="VNV42" s="264"/>
      <c r="VNW42" s="264"/>
      <c r="VNX42" s="264"/>
      <c r="VNY42" s="263"/>
      <c r="VNZ42" s="264"/>
      <c r="VOA42" s="264"/>
      <c r="VOB42" s="264"/>
      <c r="VOC42" s="263"/>
      <c r="VOD42" s="264"/>
      <c r="VOE42" s="264"/>
      <c r="VOF42" s="264"/>
      <c r="VOG42" s="263"/>
      <c r="VOH42" s="264"/>
      <c r="VOI42" s="264"/>
      <c r="VOJ42" s="264"/>
      <c r="VOK42" s="263"/>
      <c r="VOL42" s="264"/>
      <c r="VOM42" s="264"/>
      <c r="VON42" s="264"/>
      <c r="VOO42" s="263"/>
      <c r="VOP42" s="264"/>
      <c r="VOQ42" s="264"/>
      <c r="VOR42" s="264"/>
      <c r="VOS42" s="263"/>
      <c r="VOT42" s="264"/>
      <c r="VOU42" s="264"/>
      <c r="VOV42" s="264"/>
      <c r="VOW42" s="263"/>
      <c r="VOX42" s="264"/>
      <c r="VOY42" s="264"/>
      <c r="VOZ42" s="264"/>
      <c r="VPA42" s="263"/>
      <c r="VPB42" s="264"/>
      <c r="VPC42" s="264"/>
      <c r="VPD42" s="264"/>
      <c r="VPE42" s="263"/>
      <c r="VPF42" s="264"/>
      <c r="VPG42" s="264"/>
      <c r="VPH42" s="264"/>
      <c r="VPI42" s="263"/>
      <c r="VPJ42" s="264"/>
      <c r="VPK42" s="264"/>
      <c r="VPL42" s="264"/>
      <c r="VPM42" s="263"/>
      <c r="VPN42" s="264"/>
      <c r="VPO42" s="264"/>
      <c r="VPP42" s="264"/>
      <c r="VPQ42" s="263"/>
      <c r="VPR42" s="264"/>
      <c r="VPS42" s="264"/>
      <c r="VPT42" s="264"/>
      <c r="VPU42" s="263"/>
      <c r="VPV42" s="264"/>
      <c r="VPW42" s="264"/>
      <c r="VPX42" s="264"/>
      <c r="VPY42" s="263"/>
      <c r="VPZ42" s="264"/>
      <c r="VQA42" s="264"/>
      <c r="VQB42" s="264"/>
      <c r="VQC42" s="263"/>
      <c r="VQD42" s="264"/>
      <c r="VQE42" s="264"/>
      <c r="VQF42" s="264"/>
      <c r="VQG42" s="263"/>
      <c r="VQH42" s="264"/>
      <c r="VQI42" s="264"/>
      <c r="VQJ42" s="264"/>
      <c r="VQK42" s="263"/>
      <c r="VQL42" s="264"/>
      <c r="VQM42" s="264"/>
      <c r="VQN42" s="264"/>
      <c r="VQO42" s="263"/>
      <c r="VQP42" s="264"/>
      <c r="VQQ42" s="264"/>
      <c r="VQR42" s="264"/>
      <c r="VQS42" s="263"/>
      <c r="VQT42" s="264"/>
      <c r="VQU42" s="264"/>
      <c r="VQV42" s="264"/>
      <c r="VQW42" s="263"/>
      <c r="VQX42" s="264"/>
      <c r="VQY42" s="264"/>
      <c r="VQZ42" s="264"/>
      <c r="VRA42" s="263"/>
      <c r="VRB42" s="264"/>
      <c r="VRC42" s="264"/>
      <c r="VRD42" s="264"/>
      <c r="VRE42" s="263"/>
      <c r="VRF42" s="264"/>
      <c r="VRG42" s="264"/>
      <c r="VRH42" s="264"/>
      <c r="VRI42" s="263"/>
      <c r="VRJ42" s="264"/>
      <c r="VRK42" s="264"/>
      <c r="VRL42" s="264"/>
      <c r="VRM42" s="263"/>
      <c r="VRN42" s="264"/>
      <c r="VRO42" s="264"/>
      <c r="VRP42" s="264"/>
      <c r="VRQ42" s="263"/>
      <c r="VRR42" s="264"/>
      <c r="VRS42" s="264"/>
      <c r="VRT42" s="264"/>
      <c r="VRU42" s="263"/>
      <c r="VRV42" s="264"/>
      <c r="VRW42" s="264"/>
      <c r="VRX42" s="264"/>
      <c r="VRY42" s="263"/>
      <c r="VRZ42" s="264"/>
      <c r="VSA42" s="264"/>
      <c r="VSB42" s="264"/>
      <c r="VSC42" s="263"/>
      <c r="VSD42" s="264"/>
      <c r="VSE42" s="264"/>
      <c r="VSF42" s="264"/>
      <c r="VSG42" s="263"/>
      <c r="VSH42" s="264"/>
      <c r="VSI42" s="264"/>
      <c r="VSJ42" s="264"/>
      <c r="VSK42" s="263"/>
      <c r="VSL42" s="264"/>
      <c r="VSM42" s="264"/>
      <c r="VSN42" s="264"/>
      <c r="VSO42" s="263"/>
      <c r="VSP42" s="264"/>
      <c r="VSQ42" s="264"/>
      <c r="VSR42" s="264"/>
      <c r="VSS42" s="263"/>
      <c r="VST42" s="264"/>
      <c r="VSU42" s="264"/>
      <c r="VSV42" s="264"/>
      <c r="VSW42" s="263"/>
      <c r="VSX42" s="264"/>
      <c r="VSY42" s="264"/>
      <c r="VSZ42" s="264"/>
      <c r="VTA42" s="263"/>
      <c r="VTB42" s="264"/>
      <c r="VTC42" s="264"/>
      <c r="VTD42" s="264"/>
      <c r="VTE42" s="263"/>
      <c r="VTF42" s="264"/>
      <c r="VTG42" s="264"/>
      <c r="VTH42" s="264"/>
      <c r="VTI42" s="263"/>
      <c r="VTJ42" s="264"/>
      <c r="VTK42" s="264"/>
      <c r="VTL42" s="264"/>
      <c r="VTM42" s="263"/>
      <c r="VTN42" s="264"/>
      <c r="VTO42" s="264"/>
      <c r="VTP42" s="264"/>
      <c r="VTQ42" s="263"/>
      <c r="VTR42" s="264"/>
      <c r="VTS42" s="264"/>
      <c r="VTT42" s="264"/>
      <c r="VTU42" s="263"/>
      <c r="VTV42" s="264"/>
      <c r="VTW42" s="264"/>
      <c r="VTX42" s="264"/>
      <c r="VTY42" s="263"/>
      <c r="VTZ42" s="264"/>
      <c r="VUA42" s="264"/>
      <c r="VUB42" s="264"/>
      <c r="VUC42" s="263"/>
      <c r="VUD42" s="264"/>
      <c r="VUE42" s="264"/>
      <c r="VUF42" s="264"/>
      <c r="VUG42" s="263"/>
      <c r="VUH42" s="264"/>
      <c r="VUI42" s="264"/>
      <c r="VUJ42" s="264"/>
      <c r="VUK42" s="263"/>
      <c r="VUL42" s="264"/>
      <c r="VUM42" s="264"/>
      <c r="VUN42" s="264"/>
      <c r="VUO42" s="263"/>
      <c r="VUP42" s="264"/>
      <c r="VUQ42" s="264"/>
      <c r="VUR42" s="264"/>
      <c r="VUS42" s="263"/>
      <c r="VUT42" s="264"/>
      <c r="VUU42" s="264"/>
      <c r="VUV42" s="264"/>
      <c r="VUW42" s="263"/>
      <c r="VUX42" s="264"/>
      <c r="VUY42" s="264"/>
      <c r="VUZ42" s="264"/>
      <c r="VVA42" s="263"/>
      <c r="VVB42" s="264"/>
      <c r="VVC42" s="264"/>
      <c r="VVD42" s="264"/>
      <c r="VVE42" s="263"/>
      <c r="VVF42" s="264"/>
      <c r="VVG42" s="264"/>
      <c r="VVH42" s="264"/>
      <c r="VVI42" s="263"/>
      <c r="VVJ42" s="264"/>
      <c r="VVK42" s="264"/>
      <c r="VVL42" s="264"/>
      <c r="VVM42" s="263"/>
      <c r="VVN42" s="264"/>
      <c r="VVO42" s="264"/>
      <c r="VVP42" s="264"/>
      <c r="VVQ42" s="263"/>
      <c r="VVR42" s="264"/>
      <c r="VVS42" s="264"/>
      <c r="VVT42" s="264"/>
      <c r="VVU42" s="263"/>
      <c r="VVV42" s="264"/>
      <c r="VVW42" s="264"/>
      <c r="VVX42" s="264"/>
      <c r="VVY42" s="263"/>
      <c r="VVZ42" s="264"/>
      <c r="VWA42" s="264"/>
      <c r="VWB42" s="264"/>
      <c r="VWC42" s="263"/>
      <c r="VWD42" s="264"/>
      <c r="VWE42" s="264"/>
      <c r="VWF42" s="264"/>
      <c r="VWG42" s="263"/>
      <c r="VWH42" s="264"/>
      <c r="VWI42" s="264"/>
      <c r="VWJ42" s="264"/>
      <c r="VWK42" s="263"/>
      <c r="VWL42" s="264"/>
      <c r="VWM42" s="264"/>
      <c r="VWN42" s="264"/>
      <c r="VWO42" s="263"/>
      <c r="VWP42" s="264"/>
      <c r="VWQ42" s="264"/>
      <c r="VWR42" s="264"/>
      <c r="VWS42" s="263"/>
      <c r="VWT42" s="264"/>
      <c r="VWU42" s="264"/>
      <c r="VWV42" s="264"/>
      <c r="VWW42" s="263"/>
      <c r="VWX42" s="264"/>
      <c r="VWY42" s="264"/>
      <c r="VWZ42" s="264"/>
      <c r="VXA42" s="263"/>
      <c r="VXB42" s="264"/>
      <c r="VXC42" s="264"/>
      <c r="VXD42" s="264"/>
      <c r="VXE42" s="263"/>
      <c r="VXF42" s="264"/>
      <c r="VXG42" s="264"/>
      <c r="VXH42" s="264"/>
      <c r="VXI42" s="263"/>
      <c r="VXJ42" s="264"/>
      <c r="VXK42" s="264"/>
      <c r="VXL42" s="264"/>
      <c r="VXM42" s="263"/>
      <c r="VXN42" s="264"/>
      <c r="VXO42" s="264"/>
      <c r="VXP42" s="264"/>
      <c r="VXQ42" s="263"/>
      <c r="VXR42" s="264"/>
      <c r="VXS42" s="264"/>
      <c r="VXT42" s="264"/>
      <c r="VXU42" s="263"/>
      <c r="VXV42" s="264"/>
      <c r="VXW42" s="264"/>
      <c r="VXX42" s="264"/>
      <c r="VXY42" s="263"/>
      <c r="VXZ42" s="264"/>
      <c r="VYA42" s="264"/>
      <c r="VYB42" s="264"/>
      <c r="VYC42" s="263"/>
      <c r="VYD42" s="264"/>
      <c r="VYE42" s="264"/>
      <c r="VYF42" s="264"/>
      <c r="VYG42" s="263"/>
      <c r="VYH42" s="264"/>
      <c r="VYI42" s="264"/>
      <c r="VYJ42" s="264"/>
      <c r="VYK42" s="263"/>
      <c r="VYL42" s="264"/>
      <c r="VYM42" s="264"/>
      <c r="VYN42" s="264"/>
      <c r="VYO42" s="263"/>
      <c r="VYP42" s="264"/>
      <c r="VYQ42" s="264"/>
      <c r="VYR42" s="264"/>
      <c r="VYS42" s="263"/>
      <c r="VYT42" s="264"/>
      <c r="VYU42" s="264"/>
      <c r="VYV42" s="264"/>
      <c r="VYW42" s="263"/>
      <c r="VYX42" s="264"/>
      <c r="VYY42" s="264"/>
      <c r="VYZ42" s="264"/>
      <c r="VZA42" s="263"/>
      <c r="VZB42" s="264"/>
      <c r="VZC42" s="264"/>
      <c r="VZD42" s="264"/>
      <c r="VZE42" s="263"/>
      <c r="VZF42" s="264"/>
      <c r="VZG42" s="264"/>
      <c r="VZH42" s="264"/>
      <c r="VZI42" s="263"/>
      <c r="VZJ42" s="264"/>
      <c r="VZK42" s="264"/>
      <c r="VZL42" s="264"/>
      <c r="VZM42" s="263"/>
      <c r="VZN42" s="264"/>
      <c r="VZO42" s="264"/>
      <c r="VZP42" s="264"/>
      <c r="VZQ42" s="263"/>
      <c r="VZR42" s="264"/>
      <c r="VZS42" s="264"/>
      <c r="VZT42" s="264"/>
      <c r="VZU42" s="263"/>
      <c r="VZV42" s="264"/>
      <c r="VZW42" s="264"/>
      <c r="VZX42" s="264"/>
      <c r="VZY42" s="263"/>
      <c r="VZZ42" s="264"/>
      <c r="WAA42" s="264"/>
      <c r="WAB42" s="264"/>
      <c r="WAC42" s="263"/>
      <c r="WAD42" s="264"/>
      <c r="WAE42" s="264"/>
      <c r="WAF42" s="264"/>
      <c r="WAG42" s="263"/>
      <c r="WAH42" s="264"/>
      <c r="WAI42" s="264"/>
      <c r="WAJ42" s="264"/>
      <c r="WAK42" s="263"/>
      <c r="WAL42" s="264"/>
      <c r="WAM42" s="264"/>
      <c r="WAN42" s="264"/>
      <c r="WAO42" s="263"/>
      <c r="WAP42" s="264"/>
      <c r="WAQ42" s="264"/>
      <c r="WAR42" s="264"/>
      <c r="WAS42" s="263"/>
      <c r="WAT42" s="264"/>
      <c r="WAU42" s="264"/>
      <c r="WAV42" s="264"/>
      <c r="WAW42" s="263"/>
      <c r="WAX42" s="264"/>
      <c r="WAY42" s="264"/>
      <c r="WAZ42" s="264"/>
      <c r="WBA42" s="263"/>
      <c r="WBB42" s="264"/>
      <c r="WBC42" s="264"/>
      <c r="WBD42" s="264"/>
      <c r="WBE42" s="263"/>
      <c r="WBF42" s="264"/>
      <c r="WBG42" s="264"/>
      <c r="WBH42" s="264"/>
      <c r="WBI42" s="263"/>
      <c r="WBJ42" s="264"/>
      <c r="WBK42" s="264"/>
      <c r="WBL42" s="264"/>
      <c r="WBM42" s="263"/>
      <c r="WBN42" s="264"/>
      <c r="WBO42" s="264"/>
      <c r="WBP42" s="264"/>
      <c r="WBQ42" s="263"/>
      <c r="WBR42" s="264"/>
      <c r="WBS42" s="264"/>
      <c r="WBT42" s="264"/>
      <c r="WBU42" s="263"/>
      <c r="WBV42" s="264"/>
      <c r="WBW42" s="264"/>
      <c r="WBX42" s="264"/>
      <c r="WBY42" s="263"/>
      <c r="WBZ42" s="264"/>
      <c r="WCA42" s="264"/>
      <c r="WCB42" s="264"/>
      <c r="WCC42" s="263"/>
      <c r="WCD42" s="264"/>
      <c r="WCE42" s="264"/>
      <c r="WCF42" s="264"/>
      <c r="WCG42" s="263"/>
      <c r="WCH42" s="264"/>
      <c r="WCI42" s="264"/>
      <c r="WCJ42" s="264"/>
      <c r="WCK42" s="263"/>
      <c r="WCL42" s="264"/>
      <c r="WCM42" s="264"/>
      <c r="WCN42" s="264"/>
      <c r="WCO42" s="263"/>
      <c r="WCP42" s="264"/>
      <c r="WCQ42" s="264"/>
      <c r="WCR42" s="264"/>
      <c r="WCS42" s="263"/>
      <c r="WCT42" s="264"/>
      <c r="WCU42" s="264"/>
      <c r="WCV42" s="264"/>
      <c r="WCW42" s="263"/>
      <c r="WCX42" s="264"/>
      <c r="WCY42" s="264"/>
      <c r="WCZ42" s="264"/>
      <c r="WDA42" s="263"/>
      <c r="WDB42" s="264"/>
      <c r="WDC42" s="264"/>
      <c r="WDD42" s="264"/>
      <c r="WDE42" s="263"/>
      <c r="WDF42" s="264"/>
      <c r="WDG42" s="264"/>
      <c r="WDH42" s="264"/>
      <c r="WDI42" s="263"/>
      <c r="WDJ42" s="264"/>
      <c r="WDK42" s="264"/>
      <c r="WDL42" s="264"/>
      <c r="WDM42" s="263"/>
      <c r="WDN42" s="264"/>
      <c r="WDO42" s="264"/>
      <c r="WDP42" s="264"/>
      <c r="WDQ42" s="263"/>
      <c r="WDR42" s="264"/>
      <c r="WDS42" s="264"/>
      <c r="WDT42" s="264"/>
      <c r="WDU42" s="263"/>
      <c r="WDV42" s="264"/>
      <c r="WDW42" s="264"/>
      <c r="WDX42" s="264"/>
      <c r="WDY42" s="263"/>
      <c r="WDZ42" s="264"/>
      <c r="WEA42" s="264"/>
      <c r="WEB42" s="264"/>
      <c r="WEC42" s="263"/>
      <c r="WED42" s="264"/>
      <c r="WEE42" s="264"/>
      <c r="WEF42" s="264"/>
      <c r="WEG42" s="263"/>
      <c r="WEH42" s="264"/>
      <c r="WEI42" s="264"/>
      <c r="WEJ42" s="264"/>
      <c r="WEK42" s="263"/>
      <c r="WEL42" s="264"/>
      <c r="WEM42" s="264"/>
      <c r="WEN42" s="264"/>
      <c r="WEO42" s="263"/>
      <c r="WEP42" s="264"/>
      <c r="WEQ42" s="264"/>
      <c r="WER42" s="264"/>
      <c r="WES42" s="263"/>
      <c r="WET42" s="264"/>
      <c r="WEU42" s="264"/>
      <c r="WEV42" s="264"/>
      <c r="WEW42" s="263"/>
      <c r="WEX42" s="264"/>
      <c r="WEY42" s="264"/>
      <c r="WEZ42" s="264"/>
      <c r="WFA42" s="263"/>
      <c r="WFB42" s="264"/>
      <c r="WFC42" s="264"/>
      <c r="WFD42" s="264"/>
      <c r="WFE42" s="263"/>
      <c r="WFF42" s="264"/>
      <c r="WFG42" s="264"/>
      <c r="WFH42" s="264"/>
      <c r="WFI42" s="263"/>
      <c r="WFJ42" s="264"/>
      <c r="WFK42" s="264"/>
      <c r="WFL42" s="264"/>
      <c r="WFM42" s="263"/>
      <c r="WFN42" s="264"/>
      <c r="WFO42" s="264"/>
      <c r="WFP42" s="264"/>
      <c r="WFQ42" s="263"/>
      <c r="WFR42" s="264"/>
      <c r="WFS42" s="264"/>
      <c r="WFT42" s="264"/>
      <c r="WFU42" s="263"/>
      <c r="WFV42" s="264"/>
      <c r="WFW42" s="264"/>
      <c r="WFX42" s="264"/>
      <c r="WFY42" s="263"/>
      <c r="WFZ42" s="264"/>
      <c r="WGA42" s="264"/>
      <c r="WGB42" s="264"/>
      <c r="WGC42" s="263"/>
      <c r="WGD42" s="264"/>
      <c r="WGE42" s="264"/>
      <c r="WGF42" s="264"/>
      <c r="WGG42" s="263"/>
      <c r="WGH42" s="264"/>
      <c r="WGI42" s="264"/>
      <c r="WGJ42" s="264"/>
      <c r="WGK42" s="263"/>
      <c r="WGL42" s="264"/>
      <c r="WGM42" s="264"/>
      <c r="WGN42" s="264"/>
      <c r="WGO42" s="263"/>
      <c r="WGP42" s="264"/>
      <c r="WGQ42" s="264"/>
      <c r="WGR42" s="264"/>
      <c r="WGS42" s="263"/>
      <c r="WGT42" s="264"/>
      <c r="WGU42" s="264"/>
      <c r="WGV42" s="264"/>
      <c r="WGW42" s="263"/>
      <c r="WGX42" s="264"/>
      <c r="WGY42" s="264"/>
      <c r="WGZ42" s="264"/>
      <c r="WHA42" s="263"/>
      <c r="WHB42" s="264"/>
      <c r="WHC42" s="264"/>
      <c r="WHD42" s="264"/>
      <c r="WHE42" s="263"/>
      <c r="WHF42" s="264"/>
      <c r="WHG42" s="264"/>
      <c r="WHH42" s="264"/>
      <c r="WHI42" s="263"/>
      <c r="WHJ42" s="264"/>
      <c r="WHK42" s="264"/>
      <c r="WHL42" s="264"/>
      <c r="WHM42" s="263"/>
      <c r="WHN42" s="264"/>
      <c r="WHO42" s="264"/>
      <c r="WHP42" s="264"/>
      <c r="WHQ42" s="263"/>
      <c r="WHR42" s="264"/>
      <c r="WHS42" s="264"/>
      <c r="WHT42" s="264"/>
      <c r="WHU42" s="263"/>
      <c r="WHV42" s="264"/>
      <c r="WHW42" s="264"/>
      <c r="WHX42" s="264"/>
      <c r="WHY42" s="263"/>
      <c r="WHZ42" s="264"/>
      <c r="WIA42" s="264"/>
      <c r="WIB42" s="264"/>
      <c r="WIC42" s="263"/>
      <c r="WID42" s="264"/>
      <c r="WIE42" s="264"/>
      <c r="WIF42" s="264"/>
      <c r="WIG42" s="263"/>
      <c r="WIH42" s="264"/>
      <c r="WII42" s="264"/>
      <c r="WIJ42" s="264"/>
      <c r="WIK42" s="263"/>
      <c r="WIL42" s="264"/>
      <c r="WIM42" s="264"/>
      <c r="WIN42" s="264"/>
      <c r="WIO42" s="263"/>
      <c r="WIP42" s="264"/>
      <c r="WIQ42" s="264"/>
      <c r="WIR42" s="264"/>
      <c r="WIS42" s="263"/>
      <c r="WIT42" s="264"/>
      <c r="WIU42" s="264"/>
      <c r="WIV42" s="264"/>
      <c r="WIW42" s="263"/>
      <c r="WIX42" s="264"/>
      <c r="WIY42" s="264"/>
      <c r="WIZ42" s="264"/>
      <c r="WJA42" s="263"/>
      <c r="WJB42" s="264"/>
      <c r="WJC42" s="264"/>
      <c r="WJD42" s="264"/>
      <c r="WJE42" s="263"/>
      <c r="WJF42" s="264"/>
      <c r="WJG42" s="264"/>
      <c r="WJH42" s="264"/>
      <c r="WJI42" s="263"/>
      <c r="WJJ42" s="264"/>
      <c r="WJK42" s="264"/>
      <c r="WJL42" s="264"/>
      <c r="WJM42" s="263"/>
      <c r="WJN42" s="264"/>
      <c r="WJO42" s="264"/>
      <c r="WJP42" s="264"/>
      <c r="WJQ42" s="263"/>
      <c r="WJR42" s="264"/>
      <c r="WJS42" s="264"/>
      <c r="WJT42" s="264"/>
      <c r="WJU42" s="263"/>
      <c r="WJV42" s="264"/>
      <c r="WJW42" s="264"/>
      <c r="WJX42" s="264"/>
      <c r="WJY42" s="263"/>
      <c r="WJZ42" s="264"/>
      <c r="WKA42" s="264"/>
      <c r="WKB42" s="264"/>
      <c r="WKC42" s="263"/>
      <c r="WKD42" s="264"/>
      <c r="WKE42" s="264"/>
      <c r="WKF42" s="264"/>
      <c r="WKG42" s="263"/>
      <c r="WKH42" s="264"/>
      <c r="WKI42" s="264"/>
      <c r="WKJ42" s="264"/>
      <c r="WKK42" s="263"/>
      <c r="WKL42" s="264"/>
      <c r="WKM42" s="264"/>
      <c r="WKN42" s="264"/>
      <c r="WKO42" s="263"/>
      <c r="WKP42" s="264"/>
      <c r="WKQ42" s="264"/>
      <c r="WKR42" s="264"/>
      <c r="WKS42" s="263"/>
      <c r="WKT42" s="264"/>
      <c r="WKU42" s="264"/>
      <c r="WKV42" s="264"/>
      <c r="WKW42" s="263"/>
      <c r="WKX42" s="264"/>
      <c r="WKY42" s="264"/>
      <c r="WKZ42" s="264"/>
      <c r="WLA42" s="263"/>
      <c r="WLB42" s="264"/>
      <c r="WLC42" s="264"/>
      <c r="WLD42" s="264"/>
      <c r="WLE42" s="263"/>
      <c r="WLF42" s="264"/>
      <c r="WLG42" s="264"/>
      <c r="WLH42" s="264"/>
      <c r="WLI42" s="263"/>
      <c r="WLJ42" s="264"/>
      <c r="WLK42" s="264"/>
      <c r="WLL42" s="264"/>
      <c r="WLM42" s="263"/>
      <c r="WLN42" s="264"/>
      <c r="WLO42" s="264"/>
      <c r="WLP42" s="264"/>
      <c r="WLQ42" s="263"/>
      <c r="WLR42" s="264"/>
      <c r="WLS42" s="264"/>
      <c r="WLT42" s="264"/>
      <c r="WLU42" s="263"/>
      <c r="WLV42" s="264"/>
      <c r="WLW42" s="264"/>
      <c r="WLX42" s="264"/>
      <c r="WLY42" s="263"/>
      <c r="WLZ42" s="264"/>
      <c r="WMA42" s="264"/>
      <c r="WMB42" s="264"/>
      <c r="WMC42" s="263"/>
      <c r="WMD42" s="264"/>
      <c r="WME42" s="264"/>
      <c r="WMF42" s="264"/>
      <c r="WMG42" s="263"/>
      <c r="WMH42" s="264"/>
      <c r="WMI42" s="264"/>
      <c r="WMJ42" s="264"/>
      <c r="WMK42" s="263"/>
      <c r="WML42" s="264"/>
      <c r="WMM42" s="264"/>
      <c r="WMN42" s="264"/>
      <c r="WMO42" s="263"/>
      <c r="WMP42" s="264"/>
      <c r="WMQ42" s="264"/>
      <c r="WMR42" s="264"/>
      <c r="WMS42" s="263"/>
      <c r="WMT42" s="264"/>
      <c r="WMU42" s="264"/>
      <c r="WMV42" s="264"/>
      <c r="WMW42" s="263"/>
      <c r="WMX42" s="264"/>
      <c r="WMY42" s="264"/>
      <c r="WMZ42" s="264"/>
      <c r="WNA42" s="263"/>
      <c r="WNB42" s="264"/>
      <c r="WNC42" s="264"/>
      <c r="WND42" s="264"/>
      <c r="WNE42" s="263"/>
      <c r="WNF42" s="264"/>
      <c r="WNG42" s="264"/>
      <c r="WNH42" s="264"/>
      <c r="WNI42" s="263"/>
      <c r="WNJ42" s="264"/>
      <c r="WNK42" s="264"/>
      <c r="WNL42" s="264"/>
      <c r="WNM42" s="263"/>
      <c r="WNN42" s="264"/>
      <c r="WNO42" s="264"/>
      <c r="WNP42" s="264"/>
      <c r="WNQ42" s="263"/>
      <c r="WNR42" s="264"/>
      <c r="WNS42" s="264"/>
      <c r="WNT42" s="264"/>
      <c r="WNU42" s="263"/>
      <c r="WNV42" s="264"/>
      <c r="WNW42" s="264"/>
      <c r="WNX42" s="264"/>
      <c r="WNY42" s="263"/>
      <c r="WNZ42" s="264"/>
      <c r="WOA42" s="264"/>
      <c r="WOB42" s="264"/>
      <c r="WOC42" s="263"/>
      <c r="WOD42" s="264"/>
      <c r="WOE42" s="264"/>
      <c r="WOF42" s="264"/>
      <c r="WOG42" s="263"/>
      <c r="WOH42" s="264"/>
      <c r="WOI42" s="264"/>
      <c r="WOJ42" s="264"/>
      <c r="WOK42" s="263"/>
      <c r="WOL42" s="264"/>
      <c r="WOM42" s="264"/>
      <c r="WON42" s="264"/>
      <c r="WOO42" s="263"/>
      <c r="WOP42" s="264"/>
      <c r="WOQ42" s="264"/>
      <c r="WOR42" s="264"/>
      <c r="WOS42" s="263"/>
      <c r="WOT42" s="264"/>
      <c r="WOU42" s="264"/>
      <c r="WOV42" s="264"/>
      <c r="WOW42" s="263"/>
      <c r="WOX42" s="264"/>
      <c r="WOY42" s="264"/>
      <c r="WOZ42" s="264"/>
      <c r="WPA42" s="263"/>
      <c r="WPB42" s="264"/>
      <c r="WPC42" s="264"/>
      <c r="WPD42" s="264"/>
      <c r="WPE42" s="263"/>
      <c r="WPF42" s="264"/>
      <c r="WPG42" s="264"/>
      <c r="WPH42" s="264"/>
      <c r="WPI42" s="263"/>
      <c r="WPJ42" s="264"/>
      <c r="WPK42" s="264"/>
      <c r="WPL42" s="264"/>
      <c r="WPM42" s="263"/>
      <c r="WPN42" s="264"/>
      <c r="WPO42" s="264"/>
      <c r="WPP42" s="264"/>
      <c r="WPQ42" s="263"/>
      <c r="WPR42" s="264"/>
      <c r="WPS42" s="264"/>
      <c r="WPT42" s="264"/>
      <c r="WPU42" s="263"/>
      <c r="WPV42" s="264"/>
      <c r="WPW42" s="264"/>
      <c r="WPX42" s="264"/>
      <c r="WPY42" s="263"/>
      <c r="WPZ42" s="264"/>
      <c r="WQA42" s="264"/>
      <c r="WQB42" s="264"/>
      <c r="WQC42" s="263"/>
      <c r="WQD42" s="264"/>
      <c r="WQE42" s="264"/>
      <c r="WQF42" s="264"/>
      <c r="WQG42" s="263"/>
      <c r="WQH42" s="264"/>
      <c r="WQI42" s="264"/>
      <c r="WQJ42" s="264"/>
      <c r="WQK42" s="263"/>
      <c r="WQL42" s="264"/>
      <c r="WQM42" s="264"/>
      <c r="WQN42" s="264"/>
      <c r="WQO42" s="263"/>
      <c r="WQP42" s="264"/>
      <c r="WQQ42" s="264"/>
      <c r="WQR42" s="264"/>
      <c r="WQS42" s="263"/>
      <c r="WQT42" s="264"/>
      <c r="WQU42" s="264"/>
      <c r="WQV42" s="264"/>
      <c r="WQW42" s="263"/>
      <c r="WQX42" s="264"/>
      <c r="WQY42" s="264"/>
      <c r="WQZ42" s="264"/>
      <c r="WRA42" s="263"/>
      <c r="WRB42" s="264"/>
      <c r="WRC42" s="264"/>
      <c r="WRD42" s="264"/>
      <c r="WRE42" s="263"/>
      <c r="WRF42" s="264"/>
      <c r="WRG42" s="264"/>
      <c r="WRH42" s="264"/>
      <c r="WRI42" s="263"/>
      <c r="WRJ42" s="264"/>
      <c r="WRK42" s="264"/>
      <c r="WRL42" s="264"/>
      <c r="WRM42" s="263"/>
      <c r="WRN42" s="264"/>
      <c r="WRO42" s="264"/>
      <c r="WRP42" s="264"/>
      <c r="WRQ42" s="263"/>
      <c r="WRR42" s="264"/>
      <c r="WRS42" s="264"/>
      <c r="WRT42" s="264"/>
      <c r="WRU42" s="263"/>
      <c r="WRV42" s="264"/>
      <c r="WRW42" s="264"/>
      <c r="WRX42" s="264"/>
      <c r="WRY42" s="263"/>
      <c r="WRZ42" s="264"/>
      <c r="WSA42" s="264"/>
      <c r="WSB42" s="264"/>
      <c r="WSC42" s="263"/>
      <c r="WSD42" s="264"/>
      <c r="WSE42" s="264"/>
      <c r="WSF42" s="264"/>
      <c r="WSG42" s="263"/>
      <c r="WSH42" s="264"/>
      <c r="WSI42" s="264"/>
      <c r="WSJ42" s="264"/>
      <c r="WSK42" s="263"/>
      <c r="WSL42" s="264"/>
      <c r="WSM42" s="264"/>
      <c r="WSN42" s="264"/>
      <c r="WSO42" s="263"/>
      <c r="WSP42" s="264"/>
      <c r="WSQ42" s="264"/>
      <c r="WSR42" s="264"/>
      <c r="WSS42" s="263"/>
      <c r="WST42" s="264"/>
      <c r="WSU42" s="264"/>
      <c r="WSV42" s="264"/>
      <c r="WSW42" s="263"/>
      <c r="WSX42" s="264"/>
      <c r="WSY42" s="264"/>
      <c r="WSZ42" s="264"/>
      <c r="WTA42" s="263"/>
      <c r="WTB42" s="264"/>
      <c r="WTC42" s="264"/>
      <c r="WTD42" s="264"/>
      <c r="WTE42" s="263"/>
      <c r="WTF42" s="264"/>
      <c r="WTG42" s="264"/>
      <c r="WTH42" s="264"/>
      <c r="WTI42" s="263"/>
      <c r="WTJ42" s="264"/>
      <c r="WTK42" s="264"/>
      <c r="WTL42" s="264"/>
      <c r="WTM42" s="263"/>
      <c r="WTN42" s="264"/>
      <c r="WTO42" s="264"/>
      <c r="WTP42" s="264"/>
      <c r="WTQ42" s="263"/>
      <c r="WTR42" s="264"/>
      <c r="WTS42" s="264"/>
      <c r="WTT42" s="264"/>
      <c r="WTU42" s="263"/>
      <c r="WTV42" s="264"/>
      <c r="WTW42" s="264"/>
      <c r="WTX42" s="264"/>
      <c r="WTY42" s="263"/>
      <c r="WTZ42" s="264"/>
      <c r="WUA42" s="264"/>
      <c r="WUB42" s="264"/>
      <c r="WUC42" s="263"/>
      <c r="WUD42" s="264"/>
      <c r="WUE42" s="264"/>
      <c r="WUF42" s="264"/>
      <c r="WUG42" s="263"/>
      <c r="WUH42" s="264"/>
      <c r="WUI42" s="264"/>
      <c r="WUJ42" s="264"/>
      <c r="WUK42" s="263"/>
      <c r="WUL42" s="264"/>
      <c r="WUM42" s="264"/>
      <c r="WUN42" s="264"/>
      <c r="WUO42" s="263"/>
      <c r="WUP42" s="264"/>
      <c r="WUQ42" s="264"/>
      <c r="WUR42" s="264"/>
      <c r="WUS42" s="263"/>
      <c r="WUT42" s="264"/>
      <c r="WUU42" s="264"/>
      <c r="WUV42" s="264"/>
      <c r="WUW42" s="263"/>
      <c r="WUX42" s="264"/>
      <c r="WUY42" s="264"/>
      <c r="WUZ42" s="264"/>
      <c r="WVA42" s="263"/>
      <c r="WVB42" s="264"/>
      <c r="WVC42" s="264"/>
      <c r="WVD42" s="264"/>
      <c r="WVE42" s="263"/>
      <c r="WVF42" s="264"/>
      <c r="WVG42" s="264"/>
      <c r="WVH42" s="264"/>
      <c r="WVI42" s="263"/>
      <c r="WVJ42" s="264"/>
      <c r="WVK42" s="264"/>
      <c r="WVL42" s="264"/>
      <c r="WVM42" s="263"/>
      <c r="WVN42" s="264"/>
      <c r="WVO42" s="264"/>
      <c r="WVP42" s="264"/>
      <c r="WVQ42" s="263"/>
      <c r="WVR42" s="264"/>
      <c r="WVS42" s="264"/>
      <c r="WVT42" s="264"/>
      <c r="WVU42" s="263"/>
      <c r="WVV42" s="264"/>
      <c r="WVW42" s="264"/>
      <c r="WVX42" s="264"/>
      <c r="WVY42" s="263"/>
      <c r="WVZ42" s="264"/>
      <c r="WWA42" s="264"/>
      <c r="WWB42" s="264"/>
      <c r="WWC42" s="263"/>
      <c r="WWD42" s="264"/>
      <c r="WWE42" s="264"/>
      <c r="WWF42" s="264"/>
      <c r="WWG42" s="263"/>
      <c r="WWH42" s="264"/>
      <c r="WWI42" s="264"/>
      <c r="WWJ42" s="264"/>
      <c r="WWK42" s="263"/>
      <c r="WWL42" s="264"/>
      <c r="WWM42" s="264"/>
      <c r="WWN42" s="264"/>
      <c r="WWO42" s="263"/>
      <c r="WWP42" s="264"/>
      <c r="WWQ42" s="264"/>
      <c r="WWR42" s="264"/>
      <c r="WWS42" s="263"/>
      <c r="WWT42" s="264"/>
      <c r="WWU42" s="264"/>
      <c r="WWV42" s="264"/>
      <c r="WWW42" s="263"/>
      <c r="WWX42" s="264"/>
      <c r="WWY42" s="264"/>
      <c r="WWZ42" s="264"/>
      <c r="WXA42" s="263"/>
      <c r="WXB42" s="264"/>
      <c r="WXC42" s="264"/>
      <c r="WXD42" s="264"/>
      <c r="WXE42" s="263"/>
      <c r="WXF42" s="264"/>
      <c r="WXG42" s="264"/>
      <c r="WXH42" s="264"/>
      <c r="WXI42" s="263"/>
      <c r="WXJ42" s="264"/>
      <c r="WXK42" s="264"/>
      <c r="WXL42" s="264"/>
      <c r="WXM42" s="263"/>
      <c r="WXN42" s="264"/>
      <c r="WXO42" s="264"/>
      <c r="WXP42" s="264"/>
      <c r="WXQ42" s="263"/>
      <c r="WXR42" s="264"/>
      <c r="WXS42" s="264"/>
      <c r="WXT42" s="264"/>
      <c r="WXU42" s="263"/>
      <c r="WXV42" s="264"/>
      <c r="WXW42" s="264"/>
      <c r="WXX42" s="264"/>
      <c r="WXY42" s="263"/>
      <c r="WXZ42" s="264"/>
      <c r="WYA42" s="264"/>
      <c r="WYB42" s="264"/>
      <c r="WYC42" s="263"/>
      <c r="WYD42" s="264"/>
      <c r="WYE42" s="264"/>
      <c r="WYF42" s="264"/>
      <c r="WYG42" s="263"/>
      <c r="WYH42" s="264"/>
      <c r="WYI42" s="264"/>
      <c r="WYJ42" s="264"/>
      <c r="WYK42" s="263"/>
      <c r="WYL42" s="264"/>
      <c r="WYM42" s="264"/>
      <c r="WYN42" s="264"/>
      <c r="WYO42" s="263"/>
      <c r="WYP42" s="264"/>
      <c r="WYQ42" s="264"/>
      <c r="WYR42" s="264"/>
      <c r="WYS42" s="263"/>
      <c r="WYT42" s="264"/>
      <c r="WYU42" s="264"/>
      <c r="WYV42" s="264"/>
      <c r="WYW42" s="263"/>
      <c r="WYX42" s="264"/>
      <c r="WYY42" s="264"/>
      <c r="WYZ42" s="264"/>
      <c r="WZA42" s="263"/>
      <c r="WZB42" s="264"/>
      <c r="WZC42" s="264"/>
      <c r="WZD42" s="264"/>
      <c r="WZE42" s="263"/>
      <c r="WZF42" s="264"/>
      <c r="WZG42" s="264"/>
      <c r="WZH42" s="264"/>
      <c r="WZI42" s="263"/>
      <c r="WZJ42" s="264"/>
      <c r="WZK42" s="264"/>
      <c r="WZL42" s="264"/>
      <c r="WZM42" s="263"/>
      <c r="WZN42" s="264"/>
      <c r="WZO42" s="264"/>
      <c r="WZP42" s="264"/>
      <c r="WZQ42" s="263"/>
      <c r="WZR42" s="264"/>
      <c r="WZS42" s="264"/>
      <c r="WZT42" s="264"/>
      <c r="WZU42" s="263"/>
      <c r="WZV42" s="264"/>
      <c r="WZW42" s="264"/>
      <c r="WZX42" s="264"/>
      <c r="WZY42" s="263"/>
      <c r="WZZ42" s="264"/>
      <c r="XAA42" s="264"/>
      <c r="XAB42" s="264"/>
      <c r="XAC42" s="263"/>
      <c r="XAD42" s="264"/>
      <c r="XAE42" s="264"/>
      <c r="XAF42" s="264"/>
      <c r="XAG42" s="263"/>
      <c r="XAH42" s="264"/>
      <c r="XAI42" s="264"/>
      <c r="XAJ42" s="264"/>
      <c r="XAK42" s="263"/>
      <c r="XAL42" s="264"/>
      <c r="XAM42" s="264"/>
      <c r="XAN42" s="264"/>
      <c r="XAO42" s="263"/>
      <c r="XAP42" s="264"/>
      <c r="XAQ42" s="264"/>
      <c r="XAR42" s="264"/>
      <c r="XAS42" s="263"/>
      <c r="XAT42" s="264"/>
      <c r="XAU42" s="264"/>
      <c r="XAV42" s="264"/>
      <c r="XAW42" s="263"/>
      <c r="XAX42" s="264"/>
      <c r="XAY42" s="264"/>
      <c r="XAZ42" s="264"/>
      <c r="XBA42" s="263"/>
      <c r="XBB42" s="264"/>
      <c r="XBC42" s="264"/>
      <c r="XBD42" s="264"/>
      <c r="XBE42" s="263"/>
      <c r="XBF42" s="264"/>
      <c r="XBG42" s="264"/>
      <c r="XBH42" s="264"/>
      <c r="XBI42" s="263"/>
      <c r="XBJ42" s="264"/>
      <c r="XBK42" s="264"/>
      <c r="XBL42" s="264"/>
      <c r="XBM42" s="263"/>
      <c r="XBN42" s="264"/>
      <c r="XBO42" s="264"/>
      <c r="XBP42" s="264"/>
      <c r="XBQ42" s="263"/>
      <c r="XBR42" s="264"/>
      <c r="XBS42" s="264"/>
      <c r="XBT42" s="264"/>
      <c r="XBU42" s="263"/>
      <c r="XBV42" s="264"/>
      <c r="XBW42" s="264"/>
      <c r="XBX42" s="264"/>
      <c r="XBY42" s="263"/>
      <c r="XBZ42" s="264"/>
      <c r="XCA42" s="264"/>
      <c r="XCB42" s="264"/>
      <c r="XCC42" s="263"/>
      <c r="XCD42" s="264"/>
      <c r="XCE42" s="264"/>
      <c r="XCF42" s="264"/>
      <c r="XCG42" s="263"/>
      <c r="XCH42" s="264"/>
      <c r="XCI42" s="264"/>
      <c r="XCJ42" s="264"/>
      <c r="XCK42" s="263"/>
      <c r="XCL42" s="264"/>
      <c r="XCM42" s="264"/>
      <c r="XCN42" s="264"/>
      <c r="XCO42" s="263"/>
      <c r="XCP42" s="264"/>
      <c r="XCQ42" s="264"/>
      <c r="XCR42" s="264"/>
      <c r="XCS42" s="263"/>
      <c r="XCT42" s="264"/>
      <c r="XCU42" s="264"/>
      <c r="XCV42" s="264"/>
      <c r="XCW42" s="263"/>
      <c r="XCX42" s="264"/>
      <c r="XCY42" s="264"/>
      <c r="XCZ42" s="264"/>
      <c r="XDA42" s="263"/>
      <c r="XDB42" s="264"/>
      <c r="XDC42" s="264"/>
      <c r="XDD42" s="264"/>
      <c r="XDE42" s="263"/>
      <c r="XDF42" s="264"/>
      <c r="XDG42" s="264"/>
      <c r="XDH42" s="264"/>
      <c r="XDI42" s="263"/>
      <c r="XDJ42" s="264"/>
      <c r="XDK42" s="264"/>
      <c r="XDL42" s="264"/>
      <c r="XDM42" s="263"/>
      <c r="XDN42" s="264"/>
      <c r="XDO42" s="264"/>
      <c r="XDP42" s="264"/>
      <c r="XDQ42" s="263"/>
      <c r="XDR42" s="264"/>
      <c r="XDS42" s="264"/>
      <c r="XDT42" s="264"/>
      <c r="XDU42" s="263"/>
      <c r="XDV42" s="264"/>
      <c r="XDW42" s="264"/>
      <c r="XDX42" s="264"/>
      <c r="XDY42" s="263"/>
      <c r="XDZ42" s="264"/>
      <c r="XEA42" s="264"/>
      <c r="XEB42" s="264"/>
      <c r="XEC42" s="263"/>
      <c r="XED42" s="264"/>
      <c r="XEE42" s="264"/>
      <c r="XEF42" s="264"/>
      <c r="XEG42" s="263"/>
      <c r="XEH42" s="264"/>
      <c r="XEI42" s="264"/>
      <c r="XEJ42" s="264"/>
      <c r="XEK42" s="263"/>
      <c r="XEL42" s="264"/>
      <c r="XEM42" s="264"/>
      <c r="XEN42" s="264"/>
      <c r="XEO42" s="263"/>
      <c r="XEP42" s="264"/>
      <c r="XEQ42" s="264"/>
      <c r="XER42" s="264"/>
      <c r="XES42" s="263"/>
      <c r="XET42" s="264"/>
      <c r="XEU42" s="264"/>
      <c r="XEV42" s="264"/>
      <c r="XEW42" s="263"/>
      <c r="XEX42" s="264"/>
      <c r="XEY42" s="264"/>
      <c r="XEZ42" s="264"/>
      <c r="XFA42" s="263"/>
      <c r="XFB42" s="264"/>
      <c r="XFC42" s="264"/>
      <c r="XFD42" s="264"/>
    </row>
    <row r="43" spans="1:16384" s="231" customFormat="1" ht="15.6" customHeight="1">
      <c r="A43" s="229"/>
      <c r="B43" s="227"/>
    </row>
    <row r="44" spans="1:16384" s="231" customFormat="1" ht="64.2" customHeight="1">
      <c r="A44" s="269" t="s">
        <v>13</v>
      </c>
      <c r="B44" s="264"/>
      <c r="C44" s="264"/>
      <c r="D44" s="264"/>
      <c r="E44" s="263"/>
      <c r="F44" s="264"/>
      <c r="G44" s="264"/>
      <c r="H44" s="264"/>
      <c r="I44" s="263"/>
      <c r="J44" s="264"/>
      <c r="K44" s="264"/>
      <c r="L44" s="264"/>
      <c r="M44" s="263"/>
      <c r="N44" s="264"/>
      <c r="O44" s="264"/>
      <c r="P44" s="264"/>
      <c r="Q44" s="263"/>
      <c r="R44" s="264"/>
      <c r="S44" s="264"/>
      <c r="T44" s="264"/>
      <c r="U44" s="263"/>
      <c r="V44" s="264"/>
      <c r="W44" s="264"/>
      <c r="X44" s="264"/>
      <c r="Y44" s="263"/>
      <c r="Z44" s="264"/>
      <c r="AA44" s="264"/>
      <c r="AB44" s="264"/>
      <c r="AC44" s="263"/>
      <c r="AD44" s="264"/>
      <c r="AE44" s="264"/>
      <c r="AF44" s="264"/>
      <c r="AG44" s="263"/>
      <c r="AH44" s="264"/>
      <c r="AI44" s="264"/>
      <c r="AJ44" s="264"/>
      <c r="AK44" s="263"/>
      <c r="AL44" s="264"/>
      <c r="AM44" s="264"/>
      <c r="AN44" s="264"/>
      <c r="AO44" s="263"/>
      <c r="AP44" s="264"/>
      <c r="AQ44" s="264"/>
      <c r="AR44" s="264"/>
      <c r="AS44" s="263"/>
      <c r="AT44" s="264"/>
      <c r="AU44" s="264"/>
      <c r="AV44" s="264"/>
      <c r="AW44" s="263"/>
      <c r="AX44" s="264"/>
      <c r="AY44" s="264"/>
      <c r="AZ44" s="264"/>
      <c r="BA44" s="263"/>
      <c r="BB44" s="264"/>
      <c r="BC44" s="264"/>
      <c r="BD44" s="264"/>
      <c r="BE44" s="263"/>
      <c r="BF44" s="264"/>
      <c r="BG44" s="264"/>
      <c r="BH44" s="264"/>
      <c r="BI44" s="263"/>
      <c r="BJ44" s="264"/>
      <c r="BK44" s="264"/>
      <c r="BL44" s="264"/>
      <c r="BM44" s="263"/>
      <c r="BN44" s="264"/>
      <c r="BO44" s="264"/>
      <c r="BP44" s="264"/>
      <c r="BQ44" s="263"/>
      <c r="BR44" s="264"/>
      <c r="BS44" s="264"/>
      <c r="BT44" s="264"/>
      <c r="BU44" s="263"/>
      <c r="BV44" s="264"/>
      <c r="BW44" s="264"/>
      <c r="BX44" s="264"/>
      <c r="BY44" s="263"/>
      <c r="BZ44" s="264"/>
      <c r="CA44" s="264"/>
      <c r="CB44" s="264"/>
      <c r="CC44" s="263"/>
      <c r="CD44" s="264"/>
      <c r="CE44" s="264"/>
      <c r="CF44" s="264"/>
      <c r="CG44" s="263"/>
      <c r="CH44" s="264"/>
      <c r="CI44" s="264"/>
      <c r="CJ44" s="264"/>
      <c r="CK44" s="263"/>
      <c r="CL44" s="264"/>
      <c r="CM44" s="264"/>
      <c r="CN44" s="264"/>
      <c r="CO44" s="263"/>
      <c r="CP44" s="264"/>
      <c r="CQ44" s="264"/>
      <c r="CR44" s="264"/>
      <c r="CS44" s="263"/>
      <c r="CT44" s="264"/>
      <c r="CU44" s="264"/>
      <c r="CV44" s="264"/>
      <c r="CW44" s="263"/>
      <c r="CX44" s="264"/>
      <c r="CY44" s="264"/>
      <c r="CZ44" s="264"/>
      <c r="DA44" s="263"/>
      <c r="DB44" s="264"/>
      <c r="DC44" s="264"/>
      <c r="DD44" s="264"/>
      <c r="DE44" s="263"/>
      <c r="DF44" s="264"/>
      <c r="DG44" s="264"/>
      <c r="DH44" s="264"/>
      <c r="DI44" s="263"/>
      <c r="DJ44" s="264"/>
      <c r="DK44" s="264"/>
      <c r="DL44" s="264"/>
      <c r="DM44" s="263"/>
      <c r="DN44" s="264"/>
      <c r="DO44" s="264"/>
      <c r="DP44" s="264"/>
      <c r="DQ44" s="263"/>
      <c r="DR44" s="264"/>
      <c r="DS44" s="264"/>
      <c r="DT44" s="264"/>
      <c r="DU44" s="263"/>
      <c r="DV44" s="264"/>
      <c r="DW44" s="264"/>
      <c r="DX44" s="264"/>
      <c r="DY44" s="263"/>
      <c r="DZ44" s="264"/>
      <c r="EA44" s="264"/>
      <c r="EB44" s="264"/>
      <c r="EC44" s="263"/>
      <c r="ED44" s="264"/>
      <c r="EE44" s="264"/>
      <c r="EF44" s="264"/>
      <c r="EG44" s="263"/>
      <c r="EH44" s="264"/>
      <c r="EI44" s="264"/>
      <c r="EJ44" s="264"/>
      <c r="EK44" s="263"/>
      <c r="EL44" s="264"/>
      <c r="EM44" s="264"/>
      <c r="EN44" s="264"/>
      <c r="EO44" s="263"/>
      <c r="EP44" s="264"/>
      <c r="EQ44" s="264"/>
      <c r="ER44" s="264"/>
      <c r="ES44" s="263"/>
      <c r="ET44" s="264"/>
      <c r="EU44" s="264"/>
      <c r="EV44" s="264"/>
      <c r="EW44" s="263"/>
      <c r="EX44" s="264"/>
      <c r="EY44" s="264"/>
      <c r="EZ44" s="264"/>
      <c r="FA44" s="263"/>
      <c r="FB44" s="264"/>
      <c r="FC44" s="264"/>
      <c r="FD44" s="264"/>
      <c r="FE44" s="263"/>
      <c r="FF44" s="264"/>
      <c r="FG44" s="264"/>
      <c r="FH44" s="264"/>
      <c r="FI44" s="263"/>
      <c r="FJ44" s="264"/>
      <c r="FK44" s="264"/>
      <c r="FL44" s="264"/>
      <c r="FM44" s="263"/>
      <c r="FN44" s="264"/>
      <c r="FO44" s="264"/>
      <c r="FP44" s="264"/>
      <c r="FQ44" s="263"/>
      <c r="FR44" s="264"/>
      <c r="FS44" s="264"/>
      <c r="FT44" s="264"/>
      <c r="FU44" s="263"/>
      <c r="FV44" s="264"/>
      <c r="FW44" s="264"/>
      <c r="FX44" s="264"/>
      <c r="FY44" s="263"/>
      <c r="FZ44" s="264"/>
      <c r="GA44" s="264"/>
      <c r="GB44" s="264"/>
      <c r="GC44" s="263"/>
      <c r="GD44" s="264"/>
      <c r="GE44" s="264"/>
      <c r="GF44" s="264"/>
      <c r="GG44" s="263"/>
      <c r="GH44" s="264"/>
      <c r="GI44" s="264"/>
      <c r="GJ44" s="264"/>
      <c r="GK44" s="263"/>
      <c r="GL44" s="264"/>
      <c r="GM44" s="264"/>
      <c r="GN44" s="264"/>
      <c r="GO44" s="263"/>
      <c r="GP44" s="264"/>
      <c r="GQ44" s="264"/>
      <c r="GR44" s="264"/>
      <c r="GS44" s="263"/>
      <c r="GT44" s="264"/>
      <c r="GU44" s="264"/>
      <c r="GV44" s="264"/>
      <c r="GW44" s="263"/>
      <c r="GX44" s="264"/>
      <c r="GY44" s="264"/>
      <c r="GZ44" s="264"/>
      <c r="HA44" s="263"/>
      <c r="HB44" s="264"/>
      <c r="HC44" s="264"/>
      <c r="HD44" s="264"/>
      <c r="HE44" s="263"/>
      <c r="HF44" s="264"/>
      <c r="HG44" s="264"/>
      <c r="HH44" s="264"/>
      <c r="HI44" s="263"/>
      <c r="HJ44" s="264"/>
      <c r="HK44" s="264"/>
      <c r="HL44" s="264"/>
      <c r="HM44" s="263"/>
      <c r="HN44" s="264"/>
      <c r="HO44" s="264"/>
      <c r="HP44" s="264"/>
      <c r="HQ44" s="263"/>
      <c r="HR44" s="264"/>
      <c r="HS44" s="264"/>
      <c r="HT44" s="264"/>
      <c r="HU44" s="263"/>
      <c r="HV44" s="264"/>
      <c r="HW44" s="264"/>
      <c r="HX44" s="264"/>
      <c r="HY44" s="263"/>
      <c r="HZ44" s="264"/>
      <c r="IA44" s="264"/>
      <c r="IB44" s="264"/>
      <c r="IC44" s="263"/>
      <c r="ID44" s="264"/>
      <c r="IE44" s="264"/>
      <c r="IF44" s="264"/>
      <c r="IG44" s="263"/>
      <c r="IH44" s="264"/>
      <c r="II44" s="264"/>
      <c r="IJ44" s="264"/>
      <c r="IK44" s="263"/>
      <c r="IL44" s="264"/>
      <c r="IM44" s="264"/>
      <c r="IN44" s="264"/>
      <c r="IO44" s="263"/>
      <c r="IP44" s="264"/>
      <c r="IQ44" s="264"/>
      <c r="IR44" s="264"/>
      <c r="IS44" s="263"/>
      <c r="IT44" s="264"/>
      <c r="IU44" s="264"/>
      <c r="IV44" s="264"/>
      <c r="IW44" s="263"/>
      <c r="IX44" s="264"/>
      <c r="IY44" s="264"/>
      <c r="IZ44" s="264"/>
      <c r="JA44" s="263"/>
      <c r="JB44" s="264"/>
      <c r="JC44" s="264"/>
      <c r="JD44" s="264"/>
      <c r="JE44" s="263"/>
      <c r="JF44" s="264"/>
      <c r="JG44" s="264"/>
      <c r="JH44" s="264"/>
      <c r="JI44" s="263"/>
      <c r="JJ44" s="264"/>
      <c r="JK44" s="264"/>
      <c r="JL44" s="264"/>
      <c r="JM44" s="263"/>
      <c r="JN44" s="264"/>
      <c r="JO44" s="264"/>
      <c r="JP44" s="264"/>
      <c r="JQ44" s="263"/>
      <c r="JR44" s="264"/>
      <c r="JS44" s="264"/>
      <c r="JT44" s="264"/>
      <c r="JU44" s="263"/>
      <c r="JV44" s="264"/>
      <c r="JW44" s="264"/>
      <c r="JX44" s="264"/>
      <c r="JY44" s="263"/>
      <c r="JZ44" s="264"/>
      <c r="KA44" s="264"/>
      <c r="KB44" s="264"/>
      <c r="KC44" s="263"/>
      <c r="KD44" s="264"/>
      <c r="KE44" s="264"/>
      <c r="KF44" s="264"/>
      <c r="KG44" s="263"/>
      <c r="KH44" s="264"/>
      <c r="KI44" s="264"/>
      <c r="KJ44" s="264"/>
      <c r="KK44" s="263"/>
      <c r="KL44" s="264"/>
      <c r="KM44" s="264"/>
      <c r="KN44" s="264"/>
      <c r="KO44" s="263"/>
      <c r="KP44" s="264"/>
      <c r="KQ44" s="264"/>
      <c r="KR44" s="264"/>
      <c r="KS44" s="263"/>
      <c r="KT44" s="264"/>
      <c r="KU44" s="264"/>
      <c r="KV44" s="264"/>
      <c r="KW44" s="263"/>
      <c r="KX44" s="264"/>
      <c r="KY44" s="264"/>
      <c r="KZ44" s="264"/>
      <c r="LA44" s="263"/>
      <c r="LB44" s="264"/>
      <c r="LC44" s="264"/>
      <c r="LD44" s="264"/>
      <c r="LE44" s="263"/>
      <c r="LF44" s="264"/>
      <c r="LG44" s="264"/>
      <c r="LH44" s="264"/>
      <c r="LI44" s="263"/>
      <c r="LJ44" s="264"/>
      <c r="LK44" s="264"/>
      <c r="LL44" s="264"/>
      <c r="LM44" s="263"/>
      <c r="LN44" s="264"/>
      <c r="LO44" s="264"/>
      <c r="LP44" s="264"/>
      <c r="LQ44" s="263"/>
      <c r="LR44" s="264"/>
      <c r="LS44" s="264"/>
      <c r="LT44" s="264"/>
      <c r="LU44" s="263"/>
      <c r="LV44" s="264"/>
      <c r="LW44" s="264"/>
      <c r="LX44" s="264"/>
      <c r="LY44" s="263"/>
      <c r="LZ44" s="264"/>
      <c r="MA44" s="264"/>
      <c r="MB44" s="264"/>
      <c r="MC44" s="263"/>
      <c r="MD44" s="264"/>
      <c r="ME44" s="264"/>
      <c r="MF44" s="264"/>
      <c r="MG44" s="263"/>
      <c r="MH44" s="264"/>
      <c r="MI44" s="264"/>
      <c r="MJ44" s="264"/>
      <c r="MK44" s="263"/>
      <c r="ML44" s="264"/>
      <c r="MM44" s="264"/>
      <c r="MN44" s="264"/>
      <c r="MO44" s="263"/>
      <c r="MP44" s="264"/>
      <c r="MQ44" s="264"/>
      <c r="MR44" s="264"/>
      <c r="MS44" s="263"/>
      <c r="MT44" s="264"/>
      <c r="MU44" s="264"/>
      <c r="MV44" s="264"/>
      <c r="MW44" s="263"/>
      <c r="MX44" s="264"/>
      <c r="MY44" s="264"/>
      <c r="MZ44" s="264"/>
      <c r="NA44" s="263"/>
      <c r="NB44" s="264"/>
      <c r="NC44" s="264"/>
      <c r="ND44" s="264"/>
      <c r="NE44" s="263"/>
      <c r="NF44" s="264"/>
      <c r="NG44" s="264"/>
      <c r="NH44" s="264"/>
      <c r="NI44" s="263"/>
      <c r="NJ44" s="264"/>
      <c r="NK44" s="264"/>
      <c r="NL44" s="264"/>
      <c r="NM44" s="263"/>
      <c r="NN44" s="264"/>
      <c r="NO44" s="264"/>
      <c r="NP44" s="264"/>
      <c r="NQ44" s="263"/>
      <c r="NR44" s="264"/>
      <c r="NS44" s="264"/>
      <c r="NT44" s="264"/>
      <c r="NU44" s="263"/>
      <c r="NV44" s="264"/>
      <c r="NW44" s="264"/>
      <c r="NX44" s="264"/>
      <c r="NY44" s="263"/>
      <c r="NZ44" s="264"/>
      <c r="OA44" s="264"/>
      <c r="OB44" s="264"/>
      <c r="OC44" s="263"/>
      <c r="OD44" s="264"/>
      <c r="OE44" s="264"/>
      <c r="OF44" s="264"/>
      <c r="OG44" s="263"/>
      <c r="OH44" s="264"/>
      <c r="OI44" s="264"/>
      <c r="OJ44" s="264"/>
      <c r="OK44" s="263"/>
      <c r="OL44" s="264"/>
      <c r="OM44" s="264"/>
      <c r="ON44" s="264"/>
      <c r="OO44" s="263"/>
      <c r="OP44" s="264"/>
      <c r="OQ44" s="264"/>
      <c r="OR44" s="264"/>
      <c r="OS44" s="263"/>
      <c r="OT44" s="264"/>
      <c r="OU44" s="264"/>
      <c r="OV44" s="264"/>
      <c r="OW44" s="263"/>
      <c r="OX44" s="264"/>
      <c r="OY44" s="264"/>
      <c r="OZ44" s="264"/>
      <c r="PA44" s="263"/>
      <c r="PB44" s="264"/>
      <c r="PC44" s="264"/>
      <c r="PD44" s="264"/>
      <c r="PE44" s="263"/>
      <c r="PF44" s="264"/>
      <c r="PG44" s="264"/>
      <c r="PH44" s="264"/>
      <c r="PI44" s="263"/>
      <c r="PJ44" s="264"/>
      <c r="PK44" s="264"/>
      <c r="PL44" s="264"/>
      <c r="PM44" s="263"/>
      <c r="PN44" s="264"/>
      <c r="PO44" s="264"/>
      <c r="PP44" s="264"/>
      <c r="PQ44" s="263"/>
      <c r="PR44" s="264"/>
      <c r="PS44" s="264"/>
      <c r="PT44" s="264"/>
      <c r="PU44" s="263"/>
      <c r="PV44" s="264"/>
      <c r="PW44" s="264"/>
      <c r="PX44" s="264"/>
      <c r="PY44" s="263"/>
      <c r="PZ44" s="264"/>
      <c r="QA44" s="264"/>
      <c r="QB44" s="264"/>
      <c r="QC44" s="263"/>
      <c r="QD44" s="264"/>
      <c r="QE44" s="264"/>
      <c r="QF44" s="264"/>
      <c r="QG44" s="263"/>
      <c r="QH44" s="264"/>
      <c r="QI44" s="264"/>
      <c r="QJ44" s="264"/>
      <c r="QK44" s="263"/>
      <c r="QL44" s="264"/>
      <c r="QM44" s="264"/>
      <c r="QN44" s="264"/>
      <c r="QO44" s="263"/>
      <c r="QP44" s="264"/>
      <c r="QQ44" s="264"/>
      <c r="QR44" s="264"/>
      <c r="QS44" s="263"/>
      <c r="QT44" s="264"/>
      <c r="QU44" s="264"/>
      <c r="QV44" s="264"/>
      <c r="QW44" s="263"/>
      <c r="QX44" s="264"/>
      <c r="QY44" s="264"/>
      <c r="QZ44" s="264"/>
      <c r="RA44" s="263"/>
      <c r="RB44" s="264"/>
      <c r="RC44" s="264"/>
      <c r="RD44" s="264"/>
      <c r="RE44" s="263"/>
      <c r="RF44" s="264"/>
      <c r="RG44" s="264"/>
      <c r="RH44" s="264"/>
      <c r="RI44" s="263"/>
      <c r="RJ44" s="264"/>
      <c r="RK44" s="264"/>
      <c r="RL44" s="264"/>
      <c r="RM44" s="263"/>
      <c r="RN44" s="264"/>
      <c r="RO44" s="264"/>
      <c r="RP44" s="264"/>
      <c r="RQ44" s="263"/>
      <c r="RR44" s="264"/>
      <c r="RS44" s="264"/>
      <c r="RT44" s="264"/>
      <c r="RU44" s="263"/>
      <c r="RV44" s="264"/>
      <c r="RW44" s="264"/>
      <c r="RX44" s="264"/>
      <c r="RY44" s="263"/>
      <c r="RZ44" s="264"/>
      <c r="SA44" s="264"/>
      <c r="SB44" s="264"/>
      <c r="SC44" s="263"/>
      <c r="SD44" s="264"/>
      <c r="SE44" s="264"/>
      <c r="SF44" s="264"/>
      <c r="SG44" s="263"/>
      <c r="SH44" s="264"/>
      <c r="SI44" s="264"/>
      <c r="SJ44" s="264"/>
      <c r="SK44" s="263"/>
      <c r="SL44" s="264"/>
      <c r="SM44" s="264"/>
      <c r="SN44" s="264"/>
      <c r="SO44" s="263"/>
      <c r="SP44" s="264"/>
      <c r="SQ44" s="264"/>
      <c r="SR44" s="264"/>
      <c r="SS44" s="263"/>
      <c r="ST44" s="264"/>
      <c r="SU44" s="264"/>
      <c r="SV44" s="264"/>
      <c r="SW44" s="263"/>
      <c r="SX44" s="264"/>
      <c r="SY44" s="264"/>
      <c r="SZ44" s="264"/>
      <c r="TA44" s="263"/>
      <c r="TB44" s="264"/>
      <c r="TC44" s="264"/>
      <c r="TD44" s="264"/>
      <c r="TE44" s="263"/>
      <c r="TF44" s="264"/>
      <c r="TG44" s="264"/>
      <c r="TH44" s="264"/>
      <c r="TI44" s="263"/>
      <c r="TJ44" s="264"/>
      <c r="TK44" s="264"/>
      <c r="TL44" s="264"/>
      <c r="TM44" s="263"/>
      <c r="TN44" s="264"/>
      <c r="TO44" s="264"/>
      <c r="TP44" s="264"/>
      <c r="TQ44" s="263"/>
      <c r="TR44" s="264"/>
      <c r="TS44" s="264"/>
      <c r="TT44" s="264"/>
      <c r="TU44" s="263"/>
      <c r="TV44" s="264"/>
      <c r="TW44" s="264"/>
      <c r="TX44" s="264"/>
      <c r="TY44" s="263"/>
      <c r="TZ44" s="264"/>
      <c r="UA44" s="264"/>
      <c r="UB44" s="264"/>
      <c r="UC44" s="263"/>
      <c r="UD44" s="264"/>
      <c r="UE44" s="264"/>
      <c r="UF44" s="264"/>
      <c r="UG44" s="263"/>
      <c r="UH44" s="264"/>
      <c r="UI44" s="264"/>
      <c r="UJ44" s="264"/>
      <c r="UK44" s="263"/>
      <c r="UL44" s="264"/>
      <c r="UM44" s="264"/>
      <c r="UN44" s="264"/>
      <c r="UO44" s="263"/>
      <c r="UP44" s="264"/>
      <c r="UQ44" s="264"/>
      <c r="UR44" s="264"/>
      <c r="US44" s="263"/>
      <c r="UT44" s="264"/>
      <c r="UU44" s="264"/>
      <c r="UV44" s="264"/>
      <c r="UW44" s="263"/>
      <c r="UX44" s="264"/>
      <c r="UY44" s="264"/>
      <c r="UZ44" s="264"/>
      <c r="VA44" s="263"/>
      <c r="VB44" s="264"/>
      <c r="VC44" s="264"/>
      <c r="VD44" s="264"/>
      <c r="VE44" s="263"/>
      <c r="VF44" s="264"/>
      <c r="VG44" s="264"/>
      <c r="VH44" s="264"/>
      <c r="VI44" s="263"/>
      <c r="VJ44" s="264"/>
      <c r="VK44" s="264"/>
      <c r="VL44" s="264"/>
      <c r="VM44" s="263"/>
      <c r="VN44" s="264"/>
      <c r="VO44" s="264"/>
      <c r="VP44" s="264"/>
      <c r="VQ44" s="263"/>
      <c r="VR44" s="264"/>
      <c r="VS44" s="264"/>
      <c r="VT44" s="264"/>
      <c r="VU44" s="263"/>
      <c r="VV44" s="264"/>
      <c r="VW44" s="264"/>
      <c r="VX44" s="264"/>
      <c r="VY44" s="263"/>
      <c r="VZ44" s="264"/>
      <c r="WA44" s="264"/>
      <c r="WB44" s="264"/>
      <c r="WC44" s="263"/>
      <c r="WD44" s="264"/>
      <c r="WE44" s="264"/>
      <c r="WF44" s="264"/>
      <c r="WG44" s="263"/>
      <c r="WH44" s="264"/>
      <c r="WI44" s="264"/>
      <c r="WJ44" s="264"/>
      <c r="WK44" s="263"/>
      <c r="WL44" s="264"/>
      <c r="WM44" s="264"/>
      <c r="WN44" s="264"/>
      <c r="WO44" s="263"/>
      <c r="WP44" s="264"/>
      <c r="WQ44" s="264"/>
      <c r="WR44" s="264"/>
      <c r="WS44" s="263"/>
      <c r="WT44" s="264"/>
      <c r="WU44" s="264"/>
      <c r="WV44" s="264"/>
      <c r="WW44" s="263"/>
      <c r="WX44" s="264"/>
      <c r="WY44" s="264"/>
      <c r="WZ44" s="264"/>
      <c r="XA44" s="263"/>
      <c r="XB44" s="264"/>
      <c r="XC44" s="264"/>
      <c r="XD44" s="264"/>
      <c r="XE44" s="263"/>
      <c r="XF44" s="264"/>
      <c r="XG44" s="264"/>
      <c r="XH44" s="264"/>
      <c r="XI44" s="263"/>
      <c r="XJ44" s="264"/>
      <c r="XK44" s="264"/>
      <c r="XL44" s="264"/>
      <c r="XM44" s="263"/>
      <c r="XN44" s="264"/>
      <c r="XO44" s="264"/>
      <c r="XP44" s="264"/>
      <c r="XQ44" s="263"/>
      <c r="XR44" s="264"/>
      <c r="XS44" s="264"/>
      <c r="XT44" s="264"/>
      <c r="XU44" s="263"/>
      <c r="XV44" s="264"/>
      <c r="XW44" s="264"/>
      <c r="XX44" s="264"/>
      <c r="XY44" s="263"/>
      <c r="XZ44" s="264"/>
      <c r="YA44" s="264"/>
      <c r="YB44" s="264"/>
      <c r="YC44" s="263"/>
      <c r="YD44" s="264"/>
      <c r="YE44" s="264"/>
      <c r="YF44" s="264"/>
      <c r="YG44" s="263"/>
      <c r="YH44" s="264"/>
      <c r="YI44" s="264"/>
      <c r="YJ44" s="264"/>
      <c r="YK44" s="263"/>
      <c r="YL44" s="264"/>
      <c r="YM44" s="264"/>
      <c r="YN44" s="264"/>
      <c r="YO44" s="263"/>
      <c r="YP44" s="264"/>
      <c r="YQ44" s="264"/>
      <c r="YR44" s="264"/>
      <c r="YS44" s="263"/>
      <c r="YT44" s="264"/>
      <c r="YU44" s="264"/>
      <c r="YV44" s="264"/>
      <c r="YW44" s="263"/>
      <c r="YX44" s="264"/>
      <c r="YY44" s="264"/>
      <c r="YZ44" s="264"/>
      <c r="ZA44" s="263"/>
      <c r="ZB44" s="264"/>
      <c r="ZC44" s="264"/>
      <c r="ZD44" s="264"/>
      <c r="ZE44" s="263"/>
      <c r="ZF44" s="264"/>
      <c r="ZG44" s="264"/>
      <c r="ZH44" s="264"/>
      <c r="ZI44" s="263"/>
      <c r="ZJ44" s="264"/>
      <c r="ZK44" s="264"/>
      <c r="ZL44" s="264"/>
      <c r="ZM44" s="263"/>
      <c r="ZN44" s="264"/>
      <c r="ZO44" s="264"/>
      <c r="ZP44" s="264"/>
      <c r="ZQ44" s="263"/>
      <c r="ZR44" s="264"/>
      <c r="ZS44" s="264"/>
      <c r="ZT44" s="264"/>
      <c r="ZU44" s="263"/>
      <c r="ZV44" s="264"/>
      <c r="ZW44" s="264"/>
      <c r="ZX44" s="264"/>
      <c r="ZY44" s="263"/>
      <c r="ZZ44" s="264"/>
      <c r="AAA44" s="264"/>
      <c r="AAB44" s="264"/>
      <c r="AAC44" s="263"/>
      <c r="AAD44" s="264"/>
      <c r="AAE44" s="264"/>
      <c r="AAF44" s="264"/>
      <c r="AAG44" s="263"/>
      <c r="AAH44" s="264"/>
      <c r="AAI44" s="264"/>
      <c r="AAJ44" s="264"/>
      <c r="AAK44" s="263"/>
      <c r="AAL44" s="264"/>
      <c r="AAM44" s="264"/>
      <c r="AAN44" s="264"/>
      <c r="AAO44" s="263"/>
      <c r="AAP44" s="264"/>
      <c r="AAQ44" s="264"/>
      <c r="AAR44" s="264"/>
      <c r="AAS44" s="263"/>
      <c r="AAT44" s="264"/>
      <c r="AAU44" s="264"/>
      <c r="AAV44" s="264"/>
      <c r="AAW44" s="263"/>
      <c r="AAX44" s="264"/>
      <c r="AAY44" s="264"/>
      <c r="AAZ44" s="264"/>
      <c r="ABA44" s="263"/>
      <c r="ABB44" s="264"/>
      <c r="ABC44" s="264"/>
      <c r="ABD44" s="264"/>
      <c r="ABE44" s="263"/>
      <c r="ABF44" s="264"/>
      <c r="ABG44" s="264"/>
      <c r="ABH44" s="264"/>
      <c r="ABI44" s="263"/>
      <c r="ABJ44" s="264"/>
      <c r="ABK44" s="264"/>
      <c r="ABL44" s="264"/>
      <c r="ABM44" s="263"/>
      <c r="ABN44" s="264"/>
      <c r="ABO44" s="264"/>
      <c r="ABP44" s="264"/>
      <c r="ABQ44" s="263"/>
      <c r="ABR44" s="264"/>
      <c r="ABS44" s="264"/>
      <c r="ABT44" s="264"/>
      <c r="ABU44" s="263"/>
      <c r="ABV44" s="264"/>
      <c r="ABW44" s="264"/>
      <c r="ABX44" s="264"/>
      <c r="ABY44" s="263"/>
      <c r="ABZ44" s="264"/>
      <c r="ACA44" s="264"/>
      <c r="ACB44" s="264"/>
      <c r="ACC44" s="263"/>
      <c r="ACD44" s="264"/>
      <c r="ACE44" s="264"/>
      <c r="ACF44" s="264"/>
      <c r="ACG44" s="263"/>
      <c r="ACH44" s="264"/>
      <c r="ACI44" s="264"/>
      <c r="ACJ44" s="264"/>
      <c r="ACK44" s="263"/>
      <c r="ACL44" s="264"/>
      <c r="ACM44" s="264"/>
      <c r="ACN44" s="264"/>
      <c r="ACO44" s="263"/>
      <c r="ACP44" s="264"/>
      <c r="ACQ44" s="264"/>
      <c r="ACR44" s="264"/>
      <c r="ACS44" s="263"/>
      <c r="ACT44" s="264"/>
      <c r="ACU44" s="264"/>
      <c r="ACV44" s="264"/>
      <c r="ACW44" s="263"/>
      <c r="ACX44" s="264"/>
      <c r="ACY44" s="264"/>
      <c r="ACZ44" s="264"/>
      <c r="ADA44" s="263"/>
      <c r="ADB44" s="264"/>
      <c r="ADC44" s="264"/>
      <c r="ADD44" s="264"/>
      <c r="ADE44" s="263"/>
      <c r="ADF44" s="264"/>
      <c r="ADG44" s="264"/>
      <c r="ADH44" s="264"/>
      <c r="ADI44" s="263"/>
      <c r="ADJ44" s="264"/>
      <c r="ADK44" s="264"/>
      <c r="ADL44" s="264"/>
      <c r="ADM44" s="263"/>
      <c r="ADN44" s="264"/>
      <c r="ADO44" s="264"/>
      <c r="ADP44" s="264"/>
      <c r="ADQ44" s="263"/>
      <c r="ADR44" s="264"/>
      <c r="ADS44" s="264"/>
      <c r="ADT44" s="264"/>
      <c r="ADU44" s="263"/>
      <c r="ADV44" s="264"/>
      <c r="ADW44" s="264"/>
      <c r="ADX44" s="264"/>
      <c r="ADY44" s="263"/>
      <c r="ADZ44" s="264"/>
      <c r="AEA44" s="264"/>
      <c r="AEB44" s="264"/>
      <c r="AEC44" s="263"/>
      <c r="AED44" s="264"/>
      <c r="AEE44" s="264"/>
      <c r="AEF44" s="264"/>
      <c r="AEG44" s="263"/>
      <c r="AEH44" s="264"/>
      <c r="AEI44" s="264"/>
      <c r="AEJ44" s="264"/>
      <c r="AEK44" s="263"/>
      <c r="AEL44" s="264"/>
      <c r="AEM44" s="264"/>
      <c r="AEN44" s="264"/>
      <c r="AEO44" s="263"/>
      <c r="AEP44" s="264"/>
      <c r="AEQ44" s="264"/>
      <c r="AER44" s="264"/>
      <c r="AES44" s="263"/>
      <c r="AET44" s="264"/>
      <c r="AEU44" s="264"/>
      <c r="AEV44" s="264"/>
      <c r="AEW44" s="263"/>
      <c r="AEX44" s="264"/>
      <c r="AEY44" s="264"/>
      <c r="AEZ44" s="264"/>
      <c r="AFA44" s="263"/>
      <c r="AFB44" s="264"/>
      <c r="AFC44" s="264"/>
      <c r="AFD44" s="264"/>
      <c r="AFE44" s="263"/>
      <c r="AFF44" s="264"/>
      <c r="AFG44" s="264"/>
      <c r="AFH44" s="264"/>
      <c r="AFI44" s="263"/>
      <c r="AFJ44" s="264"/>
      <c r="AFK44" s="264"/>
      <c r="AFL44" s="264"/>
      <c r="AFM44" s="263"/>
      <c r="AFN44" s="264"/>
      <c r="AFO44" s="264"/>
      <c r="AFP44" s="264"/>
      <c r="AFQ44" s="263"/>
      <c r="AFR44" s="264"/>
      <c r="AFS44" s="264"/>
      <c r="AFT44" s="264"/>
      <c r="AFU44" s="263"/>
      <c r="AFV44" s="264"/>
      <c r="AFW44" s="264"/>
      <c r="AFX44" s="264"/>
      <c r="AFY44" s="263"/>
      <c r="AFZ44" s="264"/>
      <c r="AGA44" s="264"/>
      <c r="AGB44" s="264"/>
      <c r="AGC44" s="263"/>
      <c r="AGD44" s="264"/>
      <c r="AGE44" s="264"/>
      <c r="AGF44" s="264"/>
      <c r="AGG44" s="263"/>
      <c r="AGH44" s="264"/>
      <c r="AGI44" s="264"/>
      <c r="AGJ44" s="264"/>
      <c r="AGK44" s="263"/>
      <c r="AGL44" s="264"/>
      <c r="AGM44" s="264"/>
      <c r="AGN44" s="264"/>
      <c r="AGO44" s="263"/>
      <c r="AGP44" s="264"/>
      <c r="AGQ44" s="264"/>
      <c r="AGR44" s="264"/>
      <c r="AGS44" s="263"/>
      <c r="AGT44" s="264"/>
      <c r="AGU44" s="264"/>
      <c r="AGV44" s="264"/>
      <c r="AGW44" s="263"/>
      <c r="AGX44" s="264"/>
      <c r="AGY44" s="264"/>
      <c r="AGZ44" s="264"/>
      <c r="AHA44" s="263"/>
      <c r="AHB44" s="264"/>
      <c r="AHC44" s="264"/>
      <c r="AHD44" s="264"/>
      <c r="AHE44" s="263"/>
      <c r="AHF44" s="264"/>
      <c r="AHG44" s="264"/>
      <c r="AHH44" s="264"/>
      <c r="AHI44" s="263"/>
      <c r="AHJ44" s="264"/>
      <c r="AHK44" s="264"/>
      <c r="AHL44" s="264"/>
      <c r="AHM44" s="263"/>
      <c r="AHN44" s="264"/>
      <c r="AHO44" s="264"/>
      <c r="AHP44" s="264"/>
      <c r="AHQ44" s="263"/>
      <c r="AHR44" s="264"/>
      <c r="AHS44" s="264"/>
      <c r="AHT44" s="264"/>
      <c r="AHU44" s="263"/>
      <c r="AHV44" s="264"/>
      <c r="AHW44" s="264"/>
      <c r="AHX44" s="264"/>
      <c r="AHY44" s="263"/>
      <c r="AHZ44" s="264"/>
      <c r="AIA44" s="264"/>
      <c r="AIB44" s="264"/>
      <c r="AIC44" s="263"/>
      <c r="AID44" s="264"/>
      <c r="AIE44" s="264"/>
      <c r="AIF44" s="264"/>
      <c r="AIG44" s="263"/>
      <c r="AIH44" s="264"/>
      <c r="AII44" s="264"/>
      <c r="AIJ44" s="264"/>
      <c r="AIK44" s="263"/>
      <c r="AIL44" s="264"/>
      <c r="AIM44" s="264"/>
      <c r="AIN44" s="264"/>
      <c r="AIO44" s="263"/>
      <c r="AIP44" s="264"/>
      <c r="AIQ44" s="264"/>
      <c r="AIR44" s="264"/>
      <c r="AIS44" s="263"/>
      <c r="AIT44" s="264"/>
      <c r="AIU44" s="264"/>
      <c r="AIV44" s="264"/>
      <c r="AIW44" s="263"/>
      <c r="AIX44" s="264"/>
      <c r="AIY44" s="264"/>
      <c r="AIZ44" s="264"/>
      <c r="AJA44" s="263"/>
      <c r="AJB44" s="264"/>
      <c r="AJC44" s="264"/>
      <c r="AJD44" s="264"/>
      <c r="AJE44" s="263"/>
      <c r="AJF44" s="264"/>
      <c r="AJG44" s="264"/>
      <c r="AJH44" s="264"/>
      <c r="AJI44" s="263"/>
      <c r="AJJ44" s="264"/>
      <c r="AJK44" s="264"/>
      <c r="AJL44" s="264"/>
      <c r="AJM44" s="263"/>
      <c r="AJN44" s="264"/>
      <c r="AJO44" s="264"/>
      <c r="AJP44" s="264"/>
      <c r="AJQ44" s="263"/>
      <c r="AJR44" s="264"/>
      <c r="AJS44" s="264"/>
      <c r="AJT44" s="264"/>
      <c r="AJU44" s="263"/>
      <c r="AJV44" s="264"/>
      <c r="AJW44" s="264"/>
      <c r="AJX44" s="264"/>
      <c r="AJY44" s="263"/>
      <c r="AJZ44" s="264"/>
      <c r="AKA44" s="264"/>
      <c r="AKB44" s="264"/>
      <c r="AKC44" s="263"/>
      <c r="AKD44" s="264"/>
      <c r="AKE44" s="264"/>
      <c r="AKF44" s="264"/>
      <c r="AKG44" s="263"/>
      <c r="AKH44" s="264"/>
      <c r="AKI44" s="264"/>
      <c r="AKJ44" s="264"/>
      <c r="AKK44" s="263"/>
      <c r="AKL44" s="264"/>
      <c r="AKM44" s="264"/>
      <c r="AKN44" s="264"/>
      <c r="AKO44" s="263"/>
      <c r="AKP44" s="264"/>
      <c r="AKQ44" s="264"/>
      <c r="AKR44" s="264"/>
      <c r="AKS44" s="263"/>
      <c r="AKT44" s="264"/>
      <c r="AKU44" s="264"/>
      <c r="AKV44" s="264"/>
      <c r="AKW44" s="263"/>
      <c r="AKX44" s="264"/>
      <c r="AKY44" s="264"/>
      <c r="AKZ44" s="264"/>
      <c r="ALA44" s="263"/>
      <c r="ALB44" s="264"/>
      <c r="ALC44" s="264"/>
      <c r="ALD44" s="264"/>
      <c r="ALE44" s="263"/>
      <c r="ALF44" s="264"/>
      <c r="ALG44" s="264"/>
      <c r="ALH44" s="264"/>
      <c r="ALI44" s="263"/>
      <c r="ALJ44" s="264"/>
      <c r="ALK44" s="264"/>
      <c r="ALL44" s="264"/>
      <c r="ALM44" s="263"/>
      <c r="ALN44" s="264"/>
      <c r="ALO44" s="264"/>
      <c r="ALP44" s="264"/>
      <c r="ALQ44" s="263"/>
      <c r="ALR44" s="264"/>
      <c r="ALS44" s="264"/>
      <c r="ALT44" s="264"/>
      <c r="ALU44" s="263"/>
      <c r="ALV44" s="264"/>
      <c r="ALW44" s="264"/>
      <c r="ALX44" s="264"/>
      <c r="ALY44" s="263"/>
      <c r="ALZ44" s="264"/>
      <c r="AMA44" s="264"/>
      <c r="AMB44" s="264"/>
      <c r="AMC44" s="263"/>
      <c r="AMD44" s="264"/>
      <c r="AME44" s="264"/>
      <c r="AMF44" s="264"/>
      <c r="AMG44" s="263"/>
      <c r="AMH44" s="264"/>
      <c r="AMI44" s="264"/>
      <c r="AMJ44" s="264"/>
      <c r="AMK44" s="263"/>
      <c r="AML44" s="264"/>
      <c r="AMM44" s="264"/>
      <c r="AMN44" s="264"/>
      <c r="AMO44" s="263"/>
      <c r="AMP44" s="264"/>
      <c r="AMQ44" s="264"/>
      <c r="AMR44" s="264"/>
      <c r="AMS44" s="263"/>
      <c r="AMT44" s="264"/>
      <c r="AMU44" s="264"/>
      <c r="AMV44" s="264"/>
      <c r="AMW44" s="263"/>
      <c r="AMX44" s="264"/>
      <c r="AMY44" s="264"/>
      <c r="AMZ44" s="264"/>
      <c r="ANA44" s="263"/>
      <c r="ANB44" s="264"/>
      <c r="ANC44" s="264"/>
      <c r="AND44" s="264"/>
      <c r="ANE44" s="263"/>
      <c r="ANF44" s="264"/>
      <c r="ANG44" s="264"/>
      <c r="ANH44" s="264"/>
      <c r="ANI44" s="263"/>
      <c r="ANJ44" s="264"/>
      <c r="ANK44" s="264"/>
      <c r="ANL44" s="264"/>
      <c r="ANM44" s="263"/>
      <c r="ANN44" s="264"/>
      <c r="ANO44" s="264"/>
      <c r="ANP44" s="264"/>
      <c r="ANQ44" s="263"/>
      <c r="ANR44" s="264"/>
      <c r="ANS44" s="264"/>
      <c r="ANT44" s="264"/>
      <c r="ANU44" s="263"/>
      <c r="ANV44" s="264"/>
      <c r="ANW44" s="264"/>
      <c r="ANX44" s="264"/>
      <c r="ANY44" s="263"/>
      <c r="ANZ44" s="264"/>
      <c r="AOA44" s="264"/>
      <c r="AOB44" s="264"/>
      <c r="AOC44" s="263"/>
      <c r="AOD44" s="264"/>
      <c r="AOE44" s="264"/>
      <c r="AOF44" s="264"/>
      <c r="AOG44" s="263"/>
      <c r="AOH44" s="264"/>
      <c r="AOI44" s="264"/>
      <c r="AOJ44" s="264"/>
      <c r="AOK44" s="263"/>
      <c r="AOL44" s="264"/>
      <c r="AOM44" s="264"/>
      <c r="AON44" s="264"/>
      <c r="AOO44" s="263"/>
      <c r="AOP44" s="264"/>
      <c r="AOQ44" s="264"/>
      <c r="AOR44" s="264"/>
      <c r="AOS44" s="263"/>
      <c r="AOT44" s="264"/>
      <c r="AOU44" s="264"/>
      <c r="AOV44" s="264"/>
      <c r="AOW44" s="263"/>
      <c r="AOX44" s="264"/>
      <c r="AOY44" s="264"/>
      <c r="AOZ44" s="264"/>
      <c r="APA44" s="263"/>
      <c r="APB44" s="264"/>
      <c r="APC44" s="264"/>
      <c r="APD44" s="264"/>
      <c r="APE44" s="263"/>
      <c r="APF44" s="264"/>
      <c r="APG44" s="264"/>
      <c r="APH44" s="264"/>
      <c r="API44" s="263"/>
      <c r="APJ44" s="264"/>
      <c r="APK44" s="264"/>
      <c r="APL44" s="264"/>
      <c r="APM44" s="263"/>
      <c r="APN44" s="264"/>
      <c r="APO44" s="264"/>
      <c r="APP44" s="264"/>
      <c r="APQ44" s="263"/>
      <c r="APR44" s="264"/>
      <c r="APS44" s="264"/>
      <c r="APT44" s="264"/>
      <c r="APU44" s="263"/>
      <c r="APV44" s="264"/>
      <c r="APW44" s="264"/>
      <c r="APX44" s="264"/>
      <c r="APY44" s="263"/>
      <c r="APZ44" s="264"/>
      <c r="AQA44" s="264"/>
      <c r="AQB44" s="264"/>
      <c r="AQC44" s="263"/>
      <c r="AQD44" s="264"/>
      <c r="AQE44" s="264"/>
      <c r="AQF44" s="264"/>
      <c r="AQG44" s="263"/>
      <c r="AQH44" s="264"/>
      <c r="AQI44" s="264"/>
      <c r="AQJ44" s="264"/>
      <c r="AQK44" s="263"/>
      <c r="AQL44" s="264"/>
      <c r="AQM44" s="264"/>
      <c r="AQN44" s="264"/>
      <c r="AQO44" s="263"/>
      <c r="AQP44" s="264"/>
      <c r="AQQ44" s="264"/>
      <c r="AQR44" s="264"/>
      <c r="AQS44" s="263"/>
      <c r="AQT44" s="264"/>
      <c r="AQU44" s="264"/>
      <c r="AQV44" s="264"/>
      <c r="AQW44" s="263"/>
      <c r="AQX44" s="264"/>
      <c r="AQY44" s="264"/>
      <c r="AQZ44" s="264"/>
      <c r="ARA44" s="263"/>
      <c r="ARB44" s="264"/>
      <c r="ARC44" s="264"/>
      <c r="ARD44" s="264"/>
      <c r="ARE44" s="263"/>
      <c r="ARF44" s="264"/>
      <c r="ARG44" s="264"/>
      <c r="ARH44" s="264"/>
      <c r="ARI44" s="263"/>
      <c r="ARJ44" s="264"/>
      <c r="ARK44" s="264"/>
      <c r="ARL44" s="264"/>
      <c r="ARM44" s="263"/>
      <c r="ARN44" s="264"/>
      <c r="ARO44" s="264"/>
      <c r="ARP44" s="264"/>
      <c r="ARQ44" s="263"/>
      <c r="ARR44" s="264"/>
      <c r="ARS44" s="264"/>
      <c r="ART44" s="264"/>
      <c r="ARU44" s="263"/>
      <c r="ARV44" s="264"/>
      <c r="ARW44" s="264"/>
      <c r="ARX44" s="264"/>
      <c r="ARY44" s="263"/>
      <c r="ARZ44" s="264"/>
      <c r="ASA44" s="264"/>
      <c r="ASB44" s="264"/>
      <c r="ASC44" s="263"/>
      <c r="ASD44" s="264"/>
      <c r="ASE44" s="264"/>
      <c r="ASF44" s="264"/>
      <c r="ASG44" s="263"/>
      <c r="ASH44" s="264"/>
      <c r="ASI44" s="264"/>
      <c r="ASJ44" s="264"/>
      <c r="ASK44" s="263"/>
      <c r="ASL44" s="264"/>
      <c r="ASM44" s="264"/>
      <c r="ASN44" s="264"/>
      <c r="ASO44" s="263"/>
      <c r="ASP44" s="264"/>
      <c r="ASQ44" s="264"/>
      <c r="ASR44" s="264"/>
      <c r="ASS44" s="263"/>
      <c r="AST44" s="264"/>
      <c r="ASU44" s="264"/>
      <c r="ASV44" s="264"/>
      <c r="ASW44" s="263"/>
      <c r="ASX44" s="264"/>
      <c r="ASY44" s="264"/>
      <c r="ASZ44" s="264"/>
      <c r="ATA44" s="263"/>
      <c r="ATB44" s="264"/>
      <c r="ATC44" s="264"/>
      <c r="ATD44" s="264"/>
      <c r="ATE44" s="263"/>
      <c r="ATF44" s="264"/>
      <c r="ATG44" s="264"/>
      <c r="ATH44" s="264"/>
      <c r="ATI44" s="263"/>
      <c r="ATJ44" s="264"/>
      <c r="ATK44" s="264"/>
      <c r="ATL44" s="264"/>
      <c r="ATM44" s="263"/>
      <c r="ATN44" s="264"/>
      <c r="ATO44" s="264"/>
      <c r="ATP44" s="264"/>
      <c r="ATQ44" s="263"/>
      <c r="ATR44" s="264"/>
      <c r="ATS44" s="264"/>
      <c r="ATT44" s="264"/>
      <c r="ATU44" s="263"/>
      <c r="ATV44" s="264"/>
      <c r="ATW44" s="264"/>
      <c r="ATX44" s="264"/>
      <c r="ATY44" s="263"/>
      <c r="ATZ44" s="264"/>
      <c r="AUA44" s="264"/>
      <c r="AUB44" s="264"/>
      <c r="AUC44" s="263"/>
      <c r="AUD44" s="264"/>
      <c r="AUE44" s="264"/>
      <c r="AUF44" s="264"/>
      <c r="AUG44" s="263"/>
      <c r="AUH44" s="264"/>
      <c r="AUI44" s="264"/>
      <c r="AUJ44" s="264"/>
      <c r="AUK44" s="263"/>
      <c r="AUL44" s="264"/>
      <c r="AUM44" s="264"/>
      <c r="AUN44" s="264"/>
      <c r="AUO44" s="263"/>
      <c r="AUP44" s="264"/>
      <c r="AUQ44" s="264"/>
      <c r="AUR44" s="264"/>
      <c r="AUS44" s="263"/>
      <c r="AUT44" s="264"/>
      <c r="AUU44" s="264"/>
      <c r="AUV44" s="264"/>
      <c r="AUW44" s="263"/>
      <c r="AUX44" s="264"/>
      <c r="AUY44" s="264"/>
      <c r="AUZ44" s="264"/>
      <c r="AVA44" s="263"/>
      <c r="AVB44" s="264"/>
      <c r="AVC44" s="264"/>
      <c r="AVD44" s="264"/>
      <c r="AVE44" s="263"/>
      <c r="AVF44" s="264"/>
      <c r="AVG44" s="264"/>
      <c r="AVH44" s="264"/>
      <c r="AVI44" s="263"/>
      <c r="AVJ44" s="264"/>
      <c r="AVK44" s="264"/>
      <c r="AVL44" s="264"/>
      <c r="AVM44" s="263"/>
      <c r="AVN44" s="264"/>
      <c r="AVO44" s="264"/>
      <c r="AVP44" s="264"/>
      <c r="AVQ44" s="263"/>
      <c r="AVR44" s="264"/>
      <c r="AVS44" s="264"/>
      <c r="AVT44" s="264"/>
      <c r="AVU44" s="263"/>
      <c r="AVV44" s="264"/>
      <c r="AVW44" s="264"/>
      <c r="AVX44" s="264"/>
      <c r="AVY44" s="263"/>
      <c r="AVZ44" s="264"/>
      <c r="AWA44" s="264"/>
      <c r="AWB44" s="264"/>
      <c r="AWC44" s="263"/>
      <c r="AWD44" s="264"/>
      <c r="AWE44" s="264"/>
      <c r="AWF44" s="264"/>
      <c r="AWG44" s="263"/>
      <c r="AWH44" s="264"/>
      <c r="AWI44" s="264"/>
      <c r="AWJ44" s="264"/>
      <c r="AWK44" s="263"/>
      <c r="AWL44" s="264"/>
      <c r="AWM44" s="264"/>
      <c r="AWN44" s="264"/>
      <c r="AWO44" s="263"/>
      <c r="AWP44" s="264"/>
      <c r="AWQ44" s="264"/>
      <c r="AWR44" s="264"/>
      <c r="AWS44" s="263"/>
      <c r="AWT44" s="264"/>
      <c r="AWU44" s="264"/>
      <c r="AWV44" s="264"/>
      <c r="AWW44" s="263"/>
      <c r="AWX44" s="264"/>
      <c r="AWY44" s="264"/>
      <c r="AWZ44" s="264"/>
      <c r="AXA44" s="263"/>
      <c r="AXB44" s="264"/>
      <c r="AXC44" s="264"/>
      <c r="AXD44" s="264"/>
      <c r="AXE44" s="263"/>
      <c r="AXF44" s="264"/>
      <c r="AXG44" s="264"/>
      <c r="AXH44" s="264"/>
      <c r="AXI44" s="263"/>
      <c r="AXJ44" s="264"/>
      <c r="AXK44" s="264"/>
      <c r="AXL44" s="264"/>
      <c r="AXM44" s="263"/>
      <c r="AXN44" s="264"/>
      <c r="AXO44" s="264"/>
      <c r="AXP44" s="264"/>
      <c r="AXQ44" s="263"/>
      <c r="AXR44" s="264"/>
      <c r="AXS44" s="264"/>
      <c r="AXT44" s="264"/>
      <c r="AXU44" s="263"/>
      <c r="AXV44" s="264"/>
      <c r="AXW44" s="264"/>
      <c r="AXX44" s="264"/>
      <c r="AXY44" s="263"/>
      <c r="AXZ44" s="264"/>
      <c r="AYA44" s="264"/>
      <c r="AYB44" s="264"/>
      <c r="AYC44" s="263"/>
      <c r="AYD44" s="264"/>
      <c r="AYE44" s="264"/>
      <c r="AYF44" s="264"/>
      <c r="AYG44" s="263"/>
      <c r="AYH44" s="264"/>
      <c r="AYI44" s="264"/>
      <c r="AYJ44" s="264"/>
      <c r="AYK44" s="263"/>
      <c r="AYL44" s="264"/>
      <c r="AYM44" s="264"/>
      <c r="AYN44" s="264"/>
      <c r="AYO44" s="263"/>
      <c r="AYP44" s="264"/>
      <c r="AYQ44" s="264"/>
      <c r="AYR44" s="264"/>
      <c r="AYS44" s="263"/>
      <c r="AYT44" s="264"/>
      <c r="AYU44" s="264"/>
      <c r="AYV44" s="264"/>
      <c r="AYW44" s="263"/>
      <c r="AYX44" s="264"/>
      <c r="AYY44" s="264"/>
      <c r="AYZ44" s="264"/>
      <c r="AZA44" s="263"/>
      <c r="AZB44" s="264"/>
      <c r="AZC44" s="264"/>
      <c r="AZD44" s="264"/>
      <c r="AZE44" s="263"/>
      <c r="AZF44" s="264"/>
      <c r="AZG44" s="264"/>
      <c r="AZH44" s="264"/>
      <c r="AZI44" s="263"/>
      <c r="AZJ44" s="264"/>
      <c r="AZK44" s="264"/>
      <c r="AZL44" s="264"/>
      <c r="AZM44" s="263"/>
      <c r="AZN44" s="264"/>
      <c r="AZO44" s="264"/>
      <c r="AZP44" s="264"/>
      <c r="AZQ44" s="263"/>
      <c r="AZR44" s="264"/>
      <c r="AZS44" s="264"/>
      <c r="AZT44" s="264"/>
      <c r="AZU44" s="263"/>
      <c r="AZV44" s="264"/>
      <c r="AZW44" s="264"/>
      <c r="AZX44" s="264"/>
      <c r="AZY44" s="263"/>
      <c r="AZZ44" s="264"/>
      <c r="BAA44" s="264"/>
      <c r="BAB44" s="264"/>
      <c r="BAC44" s="263"/>
      <c r="BAD44" s="264"/>
      <c r="BAE44" s="264"/>
      <c r="BAF44" s="264"/>
      <c r="BAG44" s="263"/>
      <c r="BAH44" s="264"/>
      <c r="BAI44" s="264"/>
      <c r="BAJ44" s="264"/>
      <c r="BAK44" s="263"/>
      <c r="BAL44" s="264"/>
      <c r="BAM44" s="264"/>
      <c r="BAN44" s="264"/>
      <c r="BAO44" s="263"/>
      <c r="BAP44" s="264"/>
      <c r="BAQ44" s="264"/>
      <c r="BAR44" s="264"/>
      <c r="BAS44" s="263"/>
      <c r="BAT44" s="264"/>
      <c r="BAU44" s="264"/>
      <c r="BAV44" s="264"/>
      <c r="BAW44" s="263"/>
      <c r="BAX44" s="264"/>
      <c r="BAY44" s="264"/>
      <c r="BAZ44" s="264"/>
      <c r="BBA44" s="263"/>
      <c r="BBB44" s="264"/>
      <c r="BBC44" s="264"/>
      <c r="BBD44" s="264"/>
      <c r="BBE44" s="263"/>
      <c r="BBF44" s="264"/>
      <c r="BBG44" s="264"/>
      <c r="BBH44" s="264"/>
      <c r="BBI44" s="263"/>
      <c r="BBJ44" s="264"/>
      <c r="BBK44" s="264"/>
      <c r="BBL44" s="264"/>
      <c r="BBM44" s="263"/>
      <c r="BBN44" s="264"/>
      <c r="BBO44" s="264"/>
      <c r="BBP44" s="264"/>
      <c r="BBQ44" s="263"/>
      <c r="BBR44" s="264"/>
      <c r="BBS44" s="264"/>
      <c r="BBT44" s="264"/>
      <c r="BBU44" s="263"/>
      <c r="BBV44" s="264"/>
      <c r="BBW44" s="264"/>
      <c r="BBX44" s="264"/>
      <c r="BBY44" s="263"/>
      <c r="BBZ44" s="264"/>
      <c r="BCA44" s="264"/>
      <c r="BCB44" s="264"/>
      <c r="BCC44" s="263"/>
      <c r="BCD44" s="264"/>
      <c r="BCE44" s="264"/>
      <c r="BCF44" s="264"/>
      <c r="BCG44" s="263"/>
      <c r="BCH44" s="264"/>
      <c r="BCI44" s="264"/>
      <c r="BCJ44" s="264"/>
      <c r="BCK44" s="263"/>
      <c r="BCL44" s="264"/>
      <c r="BCM44" s="264"/>
      <c r="BCN44" s="264"/>
      <c r="BCO44" s="263"/>
      <c r="BCP44" s="264"/>
      <c r="BCQ44" s="264"/>
      <c r="BCR44" s="264"/>
      <c r="BCS44" s="263"/>
      <c r="BCT44" s="264"/>
      <c r="BCU44" s="264"/>
      <c r="BCV44" s="264"/>
      <c r="BCW44" s="263"/>
      <c r="BCX44" s="264"/>
      <c r="BCY44" s="264"/>
      <c r="BCZ44" s="264"/>
      <c r="BDA44" s="263"/>
      <c r="BDB44" s="264"/>
      <c r="BDC44" s="264"/>
      <c r="BDD44" s="264"/>
      <c r="BDE44" s="263"/>
      <c r="BDF44" s="264"/>
      <c r="BDG44" s="264"/>
      <c r="BDH44" s="264"/>
      <c r="BDI44" s="263"/>
      <c r="BDJ44" s="264"/>
      <c r="BDK44" s="264"/>
      <c r="BDL44" s="264"/>
      <c r="BDM44" s="263"/>
      <c r="BDN44" s="264"/>
      <c r="BDO44" s="264"/>
      <c r="BDP44" s="264"/>
      <c r="BDQ44" s="263"/>
      <c r="BDR44" s="264"/>
      <c r="BDS44" s="264"/>
      <c r="BDT44" s="264"/>
      <c r="BDU44" s="263"/>
      <c r="BDV44" s="264"/>
      <c r="BDW44" s="264"/>
      <c r="BDX44" s="264"/>
      <c r="BDY44" s="263"/>
      <c r="BDZ44" s="264"/>
      <c r="BEA44" s="264"/>
      <c r="BEB44" s="264"/>
      <c r="BEC44" s="263"/>
      <c r="BED44" s="264"/>
      <c r="BEE44" s="264"/>
      <c r="BEF44" s="264"/>
      <c r="BEG44" s="263"/>
      <c r="BEH44" s="264"/>
      <c r="BEI44" s="264"/>
      <c r="BEJ44" s="264"/>
      <c r="BEK44" s="263"/>
      <c r="BEL44" s="264"/>
      <c r="BEM44" s="264"/>
      <c r="BEN44" s="264"/>
      <c r="BEO44" s="263"/>
      <c r="BEP44" s="264"/>
      <c r="BEQ44" s="264"/>
      <c r="BER44" s="264"/>
      <c r="BES44" s="263"/>
      <c r="BET44" s="264"/>
      <c r="BEU44" s="264"/>
      <c r="BEV44" s="264"/>
      <c r="BEW44" s="263"/>
      <c r="BEX44" s="264"/>
      <c r="BEY44" s="264"/>
      <c r="BEZ44" s="264"/>
      <c r="BFA44" s="263"/>
      <c r="BFB44" s="264"/>
      <c r="BFC44" s="264"/>
      <c r="BFD44" s="264"/>
      <c r="BFE44" s="263"/>
      <c r="BFF44" s="264"/>
      <c r="BFG44" s="264"/>
      <c r="BFH44" s="264"/>
      <c r="BFI44" s="263"/>
      <c r="BFJ44" s="264"/>
      <c r="BFK44" s="264"/>
      <c r="BFL44" s="264"/>
      <c r="BFM44" s="263"/>
      <c r="BFN44" s="264"/>
      <c r="BFO44" s="264"/>
      <c r="BFP44" s="264"/>
      <c r="BFQ44" s="263"/>
      <c r="BFR44" s="264"/>
      <c r="BFS44" s="264"/>
      <c r="BFT44" s="264"/>
      <c r="BFU44" s="263"/>
      <c r="BFV44" s="264"/>
      <c r="BFW44" s="264"/>
      <c r="BFX44" s="264"/>
      <c r="BFY44" s="263"/>
      <c r="BFZ44" s="264"/>
      <c r="BGA44" s="264"/>
      <c r="BGB44" s="264"/>
      <c r="BGC44" s="263"/>
      <c r="BGD44" s="264"/>
      <c r="BGE44" s="264"/>
      <c r="BGF44" s="264"/>
      <c r="BGG44" s="263"/>
      <c r="BGH44" s="264"/>
      <c r="BGI44" s="264"/>
      <c r="BGJ44" s="264"/>
      <c r="BGK44" s="263"/>
      <c r="BGL44" s="264"/>
      <c r="BGM44" s="264"/>
      <c r="BGN44" s="264"/>
      <c r="BGO44" s="263"/>
      <c r="BGP44" s="264"/>
      <c r="BGQ44" s="264"/>
      <c r="BGR44" s="264"/>
      <c r="BGS44" s="263"/>
      <c r="BGT44" s="264"/>
      <c r="BGU44" s="264"/>
      <c r="BGV44" s="264"/>
      <c r="BGW44" s="263"/>
      <c r="BGX44" s="264"/>
      <c r="BGY44" s="264"/>
      <c r="BGZ44" s="264"/>
      <c r="BHA44" s="263"/>
      <c r="BHB44" s="264"/>
      <c r="BHC44" s="264"/>
      <c r="BHD44" s="264"/>
      <c r="BHE44" s="263"/>
      <c r="BHF44" s="264"/>
      <c r="BHG44" s="264"/>
      <c r="BHH44" s="264"/>
      <c r="BHI44" s="263"/>
      <c r="BHJ44" s="264"/>
      <c r="BHK44" s="264"/>
      <c r="BHL44" s="264"/>
      <c r="BHM44" s="263"/>
      <c r="BHN44" s="264"/>
      <c r="BHO44" s="264"/>
      <c r="BHP44" s="264"/>
      <c r="BHQ44" s="263"/>
      <c r="BHR44" s="264"/>
      <c r="BHS44" s="264"/>
      <c r="BHT44" s="264"/>
      <c r="BHU44" s="263"/>
      <c r="BHV44" s="264"/>
      <c r="BHW44" s="264"/>
      <c r="BHX44" s="264"/>
      <c r="BHY44" s="263"/>
      <c r="BHZ44" s="264"/>
      <c r="BIA44" s="264"/>
      <c r="BIB44" s="264"/>
      <c r="BIC44" s="263"/>
      <c r="BID44" s="264"/>
      <c r="BIE44" s="264"/>
      <c r="BIF44" s="264"/>
      <c r="BIG44" s="263"/>
      <c r="BIH44" s="264"/>
      <c r="BII44" s="264"/>
      <c r="BIJ44" s="264"/>
      <c r="BIK44" s="263"/>
      <c r="BIL44" s="264"/>
      <c r="BIM44" s="264"/>
      <c r="BIN44" s="264"/>
      <c r="BIO44" s="263"/>
      <c r="BIP44" s="264"/>
      <c r="BIQ44" s="264"/>
      <c r="BIR44" s="264"/>
      <c r="BIS44" s="263"/>
      <c r="BIT44" s="264"/>
      <c r="BIU44" s="264"/>
      <c r="BIV44" s="264"/>
      <c r="BIW44" s="263"/>
      <c r="BIX44" s="264"/>
      <c r="BIY44" s="264"/>
      <c r="BIZ44" s="264"/>
      <c r="BJA44" s="263"/>
      <c r="BJB44" s="264"/>
      <c r="BJC44" s="264"/>
      <c r="BJD44" s="264"/>
      <c r="BJE44" s="263"/>
      <c r="BJF44" s="264"/>
      <c r="BJG44" s="264"/>
      <c r="BJH44" s="264"/>
      <c r="BJI44" s="263"/>
      <c r="BJJ44" s="264"/>
      <c r="BJK44" s="264"/>
      <c r="BJL44" s="264"/>
      <c r="BJM44" s="263"/>
      <c r="BJN44" s="264"/>
      <c r="BJO44" s="264"/>
      <c r="BJP44" s="264"/>
      <c r="BJQ44" s="263"/>
      <c r="BJR44" s="264"/>
      <c r="BJS44" s="264"/>
      <c r="BJT44" s="264"/>
      <c r="BJU44" s="263"/>
      <c r="BJV44" s="264"/>
      <c r="BJW44" s="264"/>
      <c r="BJX44" s="264"/>
      <c r="BJY44" s="263"/>
      <c r="BJZ44" s="264"/>
      <c r="BKA44" s="264"/>
      <c r="BKB44" s="264"/>
      <c r="BKC44" s="263"/>
      <c r="BKD44" s="264"/>
      <c r="BKE44" s="264"/>
      <c r="BKF44" s="264"/>
      <c r="BKG44" s="263"/>
      <c r="BKH44" s="264"/>
      <c r="BKI44" s="264"/>
      <c r="BKJ44" s="264"/>
      <c r="BKK44" s="263"/>
      <c r="BKL44" s="264"/>
      <c r="BKM44" s="264"/>
      <c r="BKN44" s="264"/>
      <c r="BKO44" s="263"/>
      <c r="BKP44" s="264"/>
      <c r="BKQ44" s="264"/>
      <c r="BKR44" s="264"/>
      <c r="BKS44" s="263"/>
      <c r="BKT44" s="264"/>
      <c r="BKU44" s="264"/>
      <c r="BKV44" s="264"/>
      <c r="BKW44" s="263"/>
      <c r="BKX44" s="264"/>
      <c r="BKY44" s="264"/>
      <c r="BKZ44" s="264"/>
      <c r="BLA44" s="263"/>
      <c r="BLB44" s="264"/>
      <c r="BLC44" s="264"/>
      <c r="BLD44" s="264"/>
      <c r="BLE44" s="263"/>
      <c r="BLF44" s="264"/>
      <c r="BLG44" s="264"/>
      <c r="BLH44" s="264"/>
      <c r="BLI44" s="263"/>
      <c r="BLJ44" s="264"/>
      <c r="BLK44" s="264"/>
      <c r="BLL44" s="264"/>
      <c r="BLM44" s="263"/>
      <c r="BLN44" s="264"/>
      <c r="BLO44" s="264"/>
      <c r="BLP44" s="264"/>
      <c r="BLQ44" s="263"/>
      <c r="BLR44" s="264"/>
      <c r="BLS44" s="264"/>
      <c r="BLT44" s="264"/>
      <c r="BLU44" s="263"/>
      <c r="BLV44" s="264"/>
      <c r="BLW44" s="264"/>
      <c r="BLX44" s="264"/>
      <c r="BLY44" s="263"/>
      <c r="BLZ44" s="264"/>
      <c r="BMA44" s="264"/>
      <c r="BMB44" s="264"/>
      <c r="BMC44" s="263"/>
      <c r="BMD44" s="264"/>
      <c r="BME44" s="264"/>
      <c r="BMF44" s="264"/>
      <c r="BMG44" s="263"/>
      <c r="BMH44" s="264"/>
      <c r="BMI44" s="264"/>
      <c r="BMJ44" s="264"/>
      <c r="BMK44" s="263"/>
      <c r="BML44" s="264"/>
      <c r="BMM44" s="264"/>
      <c r="BMN44" s="264"/>
      <c r="BMO44" s="263"/>
      <c r="BMP44" s="264"/>
      <c r="BMQ44" s="264"/>
      <c r="BMR44" s="264"/>
      <c r="BMS44" s="263"/>
      <c r="BMT44" s="264"/>
      <c r="BMU44" s="264"/>
      <c r="BMV44" s="264"/>
      <c r="BMW44" s="263"/>
      <c r="BMX44" s="264"/>
      <c r="BMY44" s="264"/>
      <c r="BMZ44" s="264"/>
      <c r="BNA44" s="263"/>
      <c r="BNB44" s="264"/>
      <c r="BNC44" s="264"/>
      <c r="BND44" s="264"/>
      <c r="BNE44" s="263"/>
      <c r="BNF44" s="264"/>
      <c r="BNG44" s="264"/>
      <c r="BNH44" s="264"/>
      <c r="BNI44" s="263"/>
      <c r="BNJ44" s="264"/>
      <c r="BNK44" s="264"/>
      <c r="BNL44" s="264"/>
      <c r="BNM44" s="263"/>
      <c r="BNN44" s="264"/>
      <c r="BNO44" s="264"/>
      <c r="BNP44" s="264"/>
      <c r="BNQ44" s="263"/>
      <c r="BNR44" s="264"/>
      <c r="BNS44" s="264"/>
      <c r="BNT44" s="264"/>
      <c r="BNU44" s="263"/>
      <c r="BNV44" s="264"/>
      <c r="BNW44" s="264"/>
      <c r="BNX44" s="264"/>
      <c r="BNY44" s="263"/>
      <c r="BNZ44" s="264"/>
      <c r="BOA44" s="264"/>
      <c r="BOB44" s="264"/>
      <c r="BOC44" s="263"/>
      <c r="BOD44" s="264"/>
      <c r="BOE44" s="264"/>
      <c r="BOF44" s="264"/>
      <c r="BOG44" s="263"/>
      <c r="BOH44" s="264"/>
      <c r="BOI44" s="264"/>
      <c r="BOJ44" s="264"/>
      <c r="BOK44" s="263"/>
      <c r="BOL44" s="264"/>
      <c r="BOM44" s="264"/>
      <c r="BON44" s="264"/>
      <c r="BOO44" s="263"/>
      <c r="BOP44" s="264"/>
      <c r="BOQ44" s="264"/>
      <c r="BOR44" s="264"/>
      <c r="BOS44" s="263"/>
      <c r="BOT44" s="264"/>
      <c r="BOU44" s="264"/>
      <c r="BOV44" s="264"/>
      <c r="BOW44" s="263"/>
      <c r="BOX44" s="264"/>
      <c r="BOY44" s="264"/>
      <c r="BOZ44" s="264"/>
      <c r="BPA44" s="263"/>
      <c r="BPB44" s="264"/>
      <c r="BPC44" s="264"/>
      <c r="BPD44" s="264"/>
      <c r="BPE44" s="263"/>
      <c r="BPF44" s="264"/>
      <c r="BPG44" s="264"/>
      <c r="BPH44" s="264"/>
      <c r="BPI44" s="263"/>
      <c r="BPJ44" s="264"/>
      <c r="BPK44" s="264"/>
      <c r="BPL44" s="264"/>
      <c r="BPM44" s="263"/>
      <c r="BPN44" s="264"/>
      <c r="BPO44" s="264"/>
      <c r="BPP44" s="264"/>
      <c r="BPQ44" s="263"/>
      <c r="BPR44" s="264"/>
      <c r="BPS44" s="264"/>
      <c r="BPT44" s="264"/>
      <c r="BPU44" s="263"/>
      <c r="BPV44" s="264"/>
      <c r="BPW44" s="264"/>
      <c r="BPX44" s="264"/>
      <c r="BPY44" s="263"/>
      <c r="BPZ44" s="264"/>
      <c r="BQA44" s="264"/>
      <c r="BQB44" s="264"/>
      <c r="BQC44" s="263"/>
      <c r="BQD44" s="264"/>
      <c r="BQE44" s="264"/>
      <c r="BQF44" s="264"/>
      <c r="BQG44" s="263"/>
      <c r="BQH44" s="264"/>
      <c r="BQI44" s="264"/>
      <c r="BQJ44" s="264"/>
      <c r="BQK44" s="263"/>
      <c r="BQL44" s="264"/>
      <c r="BQM44" s="264"/>
      <c r="BQN44" s="264"/>
      <c r="BQO44" s="263"/>
      <c r="BQP44" s="264"/>
      <c r="BQQ44" s="264"/>
      <c r="BQR44" s="264"/>
      <c r="BQS44" s="263"/>
      <c r="BQT44" s="264"/>
      <c r="BQU44" s="264"/>
      <c r="BQV44" s="264"/>
      <c r="BQW44" s="263"/>
      <c r="BQX44" s="264"/>
      <c r="BQY44" s="264"/>
      <c r="BQZ44" s="264"/>
      <c r="BRA44" s="263"/>
      <c r="BRB44" s="264"/>
      <c r="BRC44" s="264"/>
      <c r="BRD44" s="264"/>
      <c r="BRE44" s="263"/>
      <c r="BRF44" s="264"/>
      <c r="BRG44" s="264"/>
      <c r="BRH44" s="264"/>
      <c r="BRI44" s="263"/>
      <c r="BRJ44" s="264"/>
      <c r="BRK44" s="264"/>
      <c r="BRL44" s="264"/>
      <c r="BRM44" s="263"/>
      <c r="BRN44" s="264"/>
      <c r="BRO44" s="264"/>
      <c r="BRP44" s="264"/>
      <c r="BRQ44" s="263"/>
      <c r="BRR44" s="264"/>
      <c r="BRS44" s="264"/>
      <c r="BRT44" s="264"/>
      <c r="BRU44" s="263"/>
      <c r="BRV44" s="264"/>
      <c r="BRW44" s="264"/>
      <c r="BRX44" s="264"/>
      <c r="BRY44" s="263"/>
      <c r="BRZ44" s="264"/>
      <c r="BSA44" s="264"/>
      <c r="BSB44" s="264"/>
      <c r="BSC44" s="263"/>
      <c r="BSD44" s="264"/>
      <c r="BSE44" s="264"/>
      <c r="BSF44" s="264"/>
      <c r="BSG44" s="263"/>
      <c r="BSH44" s="264"/>
      <c r="BSI44" s="264"/>
      <c r="BSJ44" s="264"/>
      <c r="BSK44" s="263"/>
      <c r="BSL44" s="264"/>
      <c r="BSM44" s="264"/>
      <c r="BSN44" s="264"/>
      <c r="BSO44" s="263"/>
      <c r="BSP44" s="264"/>
      <c r="BSQ44" s="264"/>
      <c r="BSR44" s="264"/>
      <c r="BSS44" s="263"/>
      <c r="BST44" s="264"/>
      <c r="BSU44" s="264"/>
      <c r="BSV44" s="264"/>
      <c r="BSW44" s="263"/>
      <c r="BSX44" s="264"/>
      <c r="BSY44" s="264"/>
      <c r="BSZ44" s="264"/>
      <c r="BTA44" s="263"/>
      <c r="BTB44" s="264"/>
      <c r="BTC44" s="264"/>
      <c r="BTD44" s="264"/>
      <c r="BTE44" s="263"/>
      <c r="BTF44" s="264"/>
      <c r="BTG44" s="264"/>
      <c r="BTH44" s="264"/>
      <c r="BTI44" s="263"/>
      <c r="BTJ44" s="264"/>
      <c r="BTK44" s="264"/>
      <c r="BTL44" s="264"/>
      <c r="BTM44" s="263"/>
      <c r="BTN44" s="264"/>
      <c r="BTO44" s="264"/>
      <c r="BTP44" s="264"/>
      <c r="BTQ44" s="263"/>
      <c r="BTR44" s="264"/>
      <c r="BTS44" s="264"/>
      <c r="BTT44" s="264"/>
      <c r="BTU44" s="263"/>
      <c r="BTV44" s="264"/>
      <c r="BTW44" s="264"/>
      <c r="BTX44" s="264"/>
      <c r="BTY44" s="263"/>
      <c r="BTZ44" s="264"/>
      <c r="BUA44" s="264"/>
      <c r="BUB44" s="264"/>
      <c r="BUC44" s="263"/>
      <c r="BUD44" s="264"/>
      <c r="BUE44" s="264"/>
      <c r="BUF44" s="264"/>
      <c r="BUG44" s="263"/>
      <c r="BUH44" s="264"/>
      <c r="BUI44" s="264"/>
      <c r="BUJ44" s="264"/>
      <c r="BUK44" s="263"/>
      <c r="BUL44" s="264"/>
      <c r="BUM44" s="264"/>
      <c r="BUN44" s="264"/>
      <c r="BUO44" s="263"/>
      <c r="BUP44" s="264"/>
      <c r="BUQ44" s="264"/>
      <c r="BUR44" s="264"/>
      <c r="BUS44" s="263"/>
      <c r="BUT44" s="264"/>
      <c r="BUU44" s="264"/>
      <c r="BUV44" s="264"/>
      <c r="BUW44" s="263"/>
      <c r="BUX44" s="264"/>
      <c r="BUY44" s="264"/>
      <c r="BUZ44" s="264"/>
      <c r="BVA44" s="263"/>
      <c r="BVB44" s="264"/>
      <c r="BVC44" s="264"/>
      <c r="BVD44" s="264"/>
      <c r="BVE44" s="263"/>
      <c r="BVF44" s="264"/>
      <c r="BVG44" s="264"/>
      <c r="BVH44" s="264"/>
      <c r="BVI44" s="263"/>
      <c r="BVJ44" s="264"/>
      <c r="BVK44" s="264"/>
      <c r="BVL44" s="264"/>
      <c r="BVM44" s="263"/>
      <c r="BVN44" s="264"/>
      <c r="BVO44" s="264"/>
      <c r="BVP44" s="264"/>
      <c r="BVQ44" s="263"/>
      <c r="BVR44" s="264"/>
      <c r="BVS44" s="264"/>
      <c r="BVT44" s="264"/>
      <c r="BVU44" s="263"/>
      <c r="BVV44" s="264"/>
      <c r="BVW44" s="264"/>
      <c r="BVX44" s="264"/>
      <c r="BVY44" s="263"/>
      <c r="BVZ44" s="264"/>
      <c r="BWA44" s="264"/>
      <c r="BWB44" s="264"/>
      <c r="BWC44" s="263"/>
      <c r="BWD44" s="264"/>
      <c r="BWE44" s="264"/>
      <c r="BWF44" s="264"/>
      <c r="BWG44" s="263"/>
      <c r="BWH44" s="264"/>
      <c r="BWI44" s="264"/>
      <c r="BWJ44" s="264"/>
      <c r="BWK44" s="263"/>
      <c r="BWL44" s="264"/>
      <c r="BWM44" s="264"/>
      <c r="BWN44" s="264"/>
      <c r="BWO44" s="263"/>
      <c r="BWP44" s="264"/>
      <c r="BWQ44" s="264"/>
      <c r="BWR44" s="264"/>
      <c r="BWS44" s="263"/>
      <c r="BWT44" s="264"/>
      <c r="BWU44" s="264"/>
      <c r="BWV44" s="264"/>
      <c r="BWW44" s="263"/>
      <c r="BWX44" s="264"/>
      <c r="BWY44" s="264"/>
      <c r="BWZ44" s="264"/>
      <c r="BXA44" s="263"/>
      <c r="BXB44" s="264"/>
      <c r="BXC44" s="264"/>
      <c r="BXD44" s="264"/>
      <c r="BXE44" s="263"/>
      <c r="BXF44" s="264"/>
      <c r="BXG44" s="264"/>
      <c r="BXH44" s="264"/>
      <c r="BXI44" s="263"/>
      <c r="BXJ44" s="264"/>
      <c r="BXK44" s="264"/>
      <c r="BXL44" s="264"/>
      <c r="BXM44" s="263"/>
      <c r="BXN44" s="264"/>
      <c r="BXO44" s="264"/>
      <c r="BXP44" s="264"/>
      <c r="BXQ44" s="263"/>
      <c r="BXR44" s="264"/>
      <c r="BXS44" s="264"/>
      <c r="BXT44" s="264"/>
      <c r="BXU44" s="263"/>
      <c r="BXV44" s="264"/>
      <c r="BXW44" s="264"/>
      <c r="BXX44" s="264"/>
      <c r="BXY44" s="263"/>
      <c r="BXZ44" s="264"/>
      <c r="BYA44" s="264"/>
      <c r="BYB44" s="264"/>
      <c r="BYC44" s="263"/>
      <c r="BYD44" s="264"/>
      <c r="BYE44" s="264"/>
      <c r="BYF44" s="264"/>
      <c r="BYG44" s="263"/>
      <c r="BYH44" s="264"/>
      <c r="BYI44" s="264"/>
      <c r="BYJ44" s="264"/>
      <c r="BYK44" s="263"/>
      <c r="BYL44" s="264"/>
      <c r="BYM44" s="264"/>
      <c r="BYN44" s="264"/>
      <c r="BYO44" s="263"/>
      <c r="BYP44" s="264"/>
      <c r="BYQ44" s="264"/>
      <c r="BYR44" s="264"/>
      <c r="BYS44" s="263"/>
      <c r="BYT44" s="264"/>
      <c r="BYU44" s="264"/>
      <c r="BYV44" s="264"/>
      <c r="BYW44" s="263"/>
      <c r="BYX44" s="264"/>
      <c r="BYY44" s="264"/>
      <c r="BYZ44" s="264"/>
      <c r="BZA44" s="263"/>
      <c r="BZB44" s="264"/>
      <c r="BZC44" s="264"/>
      <c r="BZD44" s="264"/>
      <c r="BZE44" s="263"/>
      <c r="BZF44" s="264"/>
      <c r="BZG44" s="264"/>
      <c r="BZH44" s="264"/>
      <c r="BZI44" s="263"/>
      <c r="BZJ44" s="264"/>
      <c r="BZK44" s="264"/>
      <c r="BZL44" s="264"/>
      <c r="BZM44" s="263"/>
      <c r="BZN44" s="264"/>
      <c r="BZO44" s="264"/>
      <c r="BZP44" s="264"/>
      <c r="BZQ44" s="263"/>
      <c r="BZR44" s="264"/>
      <c r="BZS44" s="264"/>
      <c r="BZT44" s="264"/>
      <c r="BZU44" s="263"/>
      <c r="BZV44" s="264"/>
      <c r="BZW44" s="264"/>
      <c r="BZX44" s="264"/>
      <c r="BZY44" s="263"/>
      <c r="BZZ44" s="264"/>
      <c r="CAA44" s="264"/>
      <c r="CAB44" s="264"/>
      <c r="CAC44" s="263"/>
      <c r="CAD44" s="264"/>
      <c r="CAE44" s="264"/>
      <c r="CAF44" s="264"/>
      <c r="CAG44" s="263"/>
      <c r="CAH44" s="264"/>
      <c r="CAI44" s="264"/>
      <c r="CAJ44" s="264"/>
      <c r="CAK44" s="263"/>
      <c r="CAL44" s="264"/>
      <c r="CAM44" s="264"/>
      <c r="CAN44" s="264"/>
      <c r="CAO44" s="263"/>
      <c r="CAP44" s="264"/>
      <c r="CAQ44" s="264"/>
      <c r="CAR44" s="264"/>
      <c r="CAS44" s="263"/>
      <c r="CAT44" s="264"/>
      <c r="CAU44" s="264"/>
      <c r="CAV44" s="264"/>
      <c r="CAW44" s="263"/>
      <c r="CAX44" s="264"/>
      <c r="CAY44" s="264"/>
      <c r="CAZ44" s="264"/>
      <c r="CBA44" s="263"/>
      <c r="CBB44" s="264"/>
      <c r="CBC44" s="264"/>
      <c r="CBD44" s="264"/>
      <c r="CBE44" s="263"/>
      <c r="CBF44" s="264"/>
      <c r="CBG44" s="264"/>
      <c r="CBH44" s="264"/>
      <c r="CBI44" s="263"/>
      <c r="CBJ44" s="264"/>
      <c r="CBK44" s="264"/>
      <c r="CBL44" s="264"/>
      <c r="CBM44" s="263"/>
      <c r="CBN44" s="264"/>
      <c r="CBO44" s="264"/>
      <c r="CBP44" s="264"/>
      <c r="CBQ44" s="263"/>
      <c r="CBR44" s="264"/>
      <c r="CBS44" s="264"/>
      <c r="CBT44" s="264"/>
      <c r="CBU44" s="263"/>
      <c r="CBV44" s="264"/>
      <c r="CBW44" s="264"/>
      <c r="CBX44" s="264"/>
      <c r="CBY44" s="263"/>
      <c r="CBZ44" s="264"/>
      <c r="CCA44" s="264"/>
      <c r="CCB44" s="264"/>
      <c r="CCC44" s="263"/>
      <c r="CCD44" s="264"/>
      <c r="CCE44" s="264"/>
      <c r="CCF44" s="264"/>
      <c r="CCG44" s="263"/>
      <c r="CCH44" s="264"/>
      <c r="CCI44" s="264"/>
      <c r="CCJ44" s="264"/>
      <c r="CCK44" s="263"/>
      <c r="CCL44" s="264"/>
      <c r="CCM44" s="264"/>
      <c r="CCN44" s="264"/>
      <c r="CCO44" s="263"/>
      <c r="CCP44" s="264"/>
      <c r="CCQ44" s="264"/>
      <c r="CCR44" s="264"/>
      <c r="CCS44" s="263"/>
      <c r="CCT44" s="264"/>
      <c r="CCU44" s="264"/>
      <c r="CCV44" s="264"/>
      <c r="CCW44" s="263"/>
      <c r="CCX44" s="264"/>
      <c r="CCY44" s="264"/>
      <c r="CCZ44" s="264"/>
      <c r="CDA44" s="263"/>
      <c r="CDB44" s="264"/>
      <c r="CDC44" s="264"/>
      <c r="CDD44" s="264"/>
      <c r="CDE44" s="263"/>
      <c r="CDF44" s="264"/>
      <c r="CDG44" s="264"/>
      <c r="CDH44" s="264"/>
      <c r="CDI44" s="263"/>
      <c r="CDJ44" s="264"/>
      <c r="CDK44" s="264"/>
      <c r="CDL44" s="264"/>
      <c r="CDM44" s="263"/>
      <c r="CDN44" s="264"/>
      <c r="CDO44" s="264"/>
      <c r="CDP44" s="264"/>
      <c r="CDQ44" s="263"/>
      <c r="CDR44" s="264"/>
      <c r="CDS44" s="264"/>
      <c r="CDT44" s="264"/>
      <c r="CDU44" s="263"/>
      <c r="CDV44" s="264"/>
      <c r="CDW44" s="264"/>
      <c r="CDX44" s="264"/>
      <c r="CDY44" s="263"/>
      <c r="CDZ44" s="264"/>
      <c r="CEA44" s="264"/>
      <c r="CEB44" s="264"/>
      <c r="CEC44" s="263"/>
      <c r="CED44" s="264"/>
      <c r="CEE44" s="264"/>
      <c r="CEF44" s="264"/>
      <c r="CEG44" s="263"/>
      <c r="CEH44" s="264"/>
      <c r="CEI44" s="264"/>
      <c r="CEJ44" s="264"/>
      <c r="CEK44" s="263"/>
      <c r="CEL44" s="264"/>
      <c r="CEM44" s="264"/>
      <c r="CEN44" s="264"/>
      <c r="CEO44" s="263"/>
      <c r="CEP44" s="264"/>
      <c r="CEQ44" s="264"/>
      <c r="CER44" s="264"/>
      <c r="CES44" s="263"/>
      <c r="CET44" s="264"/>
      <c r="CEU44" s="264"/>
      <c r="CEV44" s="264"/>
      <c r="CEW44" s="263"/>
      <c r="CEX44" s="264"/>
      <c r="CEY44" s="264"/>
      <c r="CEZ44" s="264"/>
      <c r="CFA44" s="263"/>
      <c r="CFB44" s="264"/>
      <c r="CFC44" s="264"/>
      <c r="CFD44" s="264"/>
      <c r="CFE44" s="263"/>
      <c r="CFF44" s="264"/>
      <c r="CFG44" s="264"/>
      <c r="CFH44" s="264"/>
      <c r="CFI44" s="263"/>
      <c r="CFJ44" s="264"/>
      <c r="CFK44" s="264"/>
      <c r="CFL44" s="264"/>
      <c r="CFM44" s="263"/>
      <c r="CFN44" s="264"/>
      <c r="CFO44" s="264"/>
      <c r="CFP44" s="264"/>
      <c r="CFQ44" s="263"/>
      <c r="CFR44" s="264"/>
      <c r="CFS44" s="264"/>
      <c r="CFT44" s="264"/>
      <c r="CFU44" s="263"/>
      <c r="CFV44" s="264"/>
      <c r="CFW44" s="264"/>
      <c r="CFX44" s="264"/>
      <c r="CFY44" s="263"/>
      <c r="CFZ44" s="264"/>
      <c r="CGA44" s="264"/>
      <c r="CGB44" s="264"/>
      <c r="CGC44" s="263"/>
      <c r="CGD44" s="264"/>
      <c r="CGE44" s="264"/>
      <c r="CGF44" s="264"/>
      <c r="CGG44" s="263"/>
      <c r="CGH44" s="264"/>
      <c r="CGI44" s="264"/>
      <c r="CGJ44" s="264"/>
      <c r="CGK44" s="263"/>
      <c r="CGL44" s="264"/>
      <c r="CGM44" s="264"/>
      <c r="CGN44" s="264"/>
      <c r="CGO44" s="263"/>
      <c r="CGP44" s="264"/>
      <c r="CGQ44" s="264"/>
      <c r="CGR44" s="264"/>
      <c r="CGS44" s="263"/>
      <c r="CGT44" s="264"/>
      <c r="CGU44" s="264"/>
      <c r="CGV44" s="264"/>
      <c r="CGW44" s="263"/>
      <c r="CGX44" s="264"/>
      <c r="CGY44" s="264"/>
      <c r="CGZ44" s="264"/>
      <c r="CHA44" s="263"/>
      <c r="CHB44" s="264"/>
      <c r="CHC44" s="264"/>
      <c r="CHD44" s="264"/>
      <c r="CHE44" s="263"/>
      <c r="CHF44" s="264"/>
      <c r="CHG44" s="264"/>
      <c r="CHH44" s="264"/>
      <c r="CHI44" s="263"/>
      <c r="CHJ44" s="264"/>
      <c r="CHK44" s="264"/>
      <c r="CHL44" s="264"/>
      <c r="CHM44" s="263"/>
      <c r="CHN44" s="264"/>
      <c r="CHO44" s="264"/>
      <c r="CHP44" s="264"/>
      <c r="CHQ44" s="263"/>
      <c r="CHR44" s="264"/>
      <c r="CHS44" s="264"/>
      <c r="CHT44" s="264"/>
      <c r="CHU44" s="263"/>
      <c r="CHV44" s="264"/>
      <c r="CHW44" s="264"/>
      <c r="CHX44" s="264"/>
      <c r="CHY44" s="263"/>
      <c r="CHZ44" s="264"/>
      <c r="CIA44" s="264"/>
      <c r="CIB44" s="264"/>
      <c r="CIC44" s="263"/>
      <c r="CID44" s="264"/>
      <c r="CIE44" s="264"/>
      <c r="CIF44" s="264"/>
      <c r="CIG44" s="263"/>
      <c r="CIH44" s="264"/>
      <c r="CII44" s="264"/>
      <c r="CIJ44" s="264"/>
      <c r="CIK44" s="263"/>
      <c r="CIL44" s="264"/>
      <c r="CIM44" s="264"/>
      <c r="CIN44" s="264"/>
      <c r="CIO44" s="263"/>
      <c r="CIP44" s="264"/>
      <c r="CIQ44" s="264"/>
      <c r="CIR44" s="264"/>
      <c r="CIS44" s="263"/>
      <c r="CIT44" s="264"/>
      <c r="CIU44" s="264"/>
      <c r="CIV44" s="264"/>
      <c r="CIW44" s="263"/>
      <c r="CIX44" s="264"/>
      <c r="CIY44" s="264"/>
      <c r="CIZ44" s="264"/>
      <c r="CJA44" s="263"/>
      <c r="CJB44" s="264"/>
      <c r="CJC44" s="264"/>
      <c r="CJD44" s="264"/>
      <c r="CJE44" s="263"/>
      <c r="CJF44" s="264"/>
      <c r="CJG44" s="264"/>
      <c r="CJH44" s="264"/>
      <c r="CJI44" s="263"/>
      <c r="CJJ44" s="264"/>
      <c r="CJK44" s="264"/>
      <c r="CJL44" s="264"/>
      <c r="CJM44" s="263"/>
      <c r="CJN44" s="264"/>
      <c r="CJO44" s="264"/>
      <c r="CJP44" s="264"/>
      <c r="CJQ44" s="263"/>
      <c r="CJR44" s="264"/>
      <c r="CJS44" s="264"/>
      <c r="CJT44" s="264"/>
      <c r="CJU44" s="263"/>
      <c r="CJV44" s="264"/>
      <c r="CJW44" s="264"/>
      <c r="CJX44" s="264"/>
      <c r="CJY44" s="263"/>
      <c r="CJZ44" s="264"/>
      <c r="CKA44" s="264"/>
      <c r="CKB44" s="264"/>
      <c r="CKC44" s="263"/>
      <c r="CKD44" s="264"/>
      <c r="CKE44" s="264"/>
      <c r="CKF44" s="264"/>
      <c r="CKG44" s="263"/>
      <c r="CKH44" s="264"/>
      <c r="CKI44" s="264"/>
      <c r="CKJ44" s="264"/>
      <c r="CKK44" s="263"/>
      <c r="CKL44" s="264"/>
      <c r="CKM44" s="264"/>
      <c r="CKN44" s="264"/>
      <c r="CKO44" s="263"/>
      <c r="CKP44" s="264"/>
      <c r="CKQ44" s="264"/>
      <c r="CKR44" s="264"/>
      <c r="CKS44" s="263"/>
      <c r="CKT44" s="264"/>
      <c r="CKU44" s="264"/>
      <c r="CKV44" s="264"/>
      <c r="CKW44" s="263"/>
      <c r="CKX44" s="264"/>
      <c r="CKY44" s="264"/>
      <c r="CKZ44" s="264"/>
      <c r="CLA44" s="263"/>
      <c r="CLB44" s="264"/>
      <c r="CLC44" s="264"/>
      <c r="CLD44" s="264"/>
      <c r="CLE44" s="263"/>
      <c r="CLF44" s="264"/>
      <c r="CLG44" s="264"/>
      <c r="CLH44" s="264"/>
      <c r="CLI44" s="263"/>
      <c r="CLJ44" s="264"/>
      <c r="CLK44" s="264"/>
      <c r="CLL44" s="264"/>
      <c r="CLM44" s="263"/>
      <c r="CLN44" s="264"/>
      <c r="CLO44" s="264"/>
      <c r="CLP44" s="264"/>
      <c r="CLQ44" s="263"/>
      <c r="CLR44" s="264"/>
      <c r="CLS44" s="264"/>
      <c r="CLT44" s="264"/>
      <c r="CLU44" s="263"/>
      <c r="CLV44" s="264"/>
      <c r="CLW44" s="264"/>
      <c r="CLX44" s="264"/>
      <c r="CLY44" s="263"/>
      <c r="CLZ44" s="264"/>
      <c r="CMA44" s="264"/>
      <c r="CMB44" s="264"/>
      <c r="CMC44" s="263"/>
      <c r="CMD44" s="264"/>
      <c r="CME44" s="264"/>
      <c r="CMF44" s="264"/>
      <c r="CMG44" s="263"/>
      <c r="CMH44" s="264"/>
      <c r="CMI44" s="264"/>
      <c r="CMJ44" s="264"/>
      <c r="CMK44" s="263"/>
      <c r="CML44" s="264"/>
      <c r="CMM44" s="264"/>
      <c r="CMN44" s="264"/>
      <c r="CMO44" s="263"/>
      <c r="CMP44" s="264"/>
      <c r="CMQ44" s="264"/>
      <c r="CMR44" s="264"/>
      <c r="CMS44" s="263"/>
      <c r="CMT44" s="264"/>
      <c r="CMU44" s="264"/>
      <c r="CMV44" s="264"/>
      <c r="CMW44" s="263"/>
      <c r="CMX44" s="264"/>
      <c r="CMY44" s="264"/>
      <c r="CMZ44" s="264"/>
      <c r="CNA44" s="263"/>
      <c r="CNB44" s="264"/>
      <c r="CNC44" s="264"/>
      <c r="CND44" s="264"/>
      <c r="CNE44" s="263"/>
      <c r="CNF44" s="264"/>
      <c r="CNG44" s="264"/>
      <c r="CNH44" s="264"/>
      <c r="CNI44" s="263"/>
      <c r="CNJ44" s="264"/>
      <c r="CNK44" s="264"/>
      <c r="CNL44" s="264"/>
      <c r="CNM44" s="263"/>
      <c r="CNN44" s="264"/>
      <c r="CNO44" s="264"/>
      <c r="CNP44" s="264"/>
      <c r="CNQ44" s="263"/>
      <c r="CNR44" s="264"/>
      <c r="CNS44" s="264"/>
      <c r="CNT44" s="264"/>
      <c r="CNU44" s="263"/>
      <c r="CNV44" s="264"/>
      <c r="CNW44" s="264"/>
      <c r="CNX44" s="264"/>
      <c r="CNY44" s="263"/>
      <c r="CNZ44" s="264"/>
      <c r="COA44" s="264"/>
      <c r="COB44" s="264"/>
      <c r="COC44" s="263"/>
      <c r="COD44" s="264"/>
      <c r="COE44" s="264"/>
      <c r="COF44" s="264"/>
      <c r="COG44" s="263"/>
      <c r="COH44" s="264"/>
      <c r="COI44" s="264"/>
      <c r="COJ44" s="264"/>
      <c r="COK44" s="263"/>
      <c r="COL44" s="264"/>
      <c r="COM44" s="264"/>
      <c r="CON44" s="264"/>
      <c r="COO44" s="263"/>
      <c r="COP44" s="264"/>
      <c r="COQ44" s="264"/>
      <c r="COR44" s="264"/>
      <c r="COS44" s="263"/>
      <c r="COT44" s="264"/>
      <c r="COU44" s="264"/>
      <c r="COV44" s="264"/>
      <c r="COW44" s="263"/>
      <c r="COX44" s="264"/>
      <c r="COY44" s="264"/>
      <c r="COZ44" s="264"/>
      <c r="CPA44" s="263"/>
      <c r="CPB44" s="264"/>
      <c r="CPC44" s="264"/>
      <c r="CPD44" s="264"/>
      <c r="CPE44" s="263"/>
      <c r="CPF44" s="264"/>
      <c r="CPG44" s="264"/>
      <c r="CPH44" s="264"/>
      <c r="CPI44" s="263"/>
      <c r="CPJ44" s="264"/>
      <c r="CPK44" s="264"/>
      <c r="CPL44" s="264"/>
      <c r="CPM44" s="263"/>
      <c r="CPN44" s="264"/>
      <c r="CPO44" s="264"/>
      <c r="CPP44" s="264"/>
      <c r="CPQ44" s="263"/>
      <c r="CPR44" s="264"/>
      <c r="CPS44" s="264"/>
      <c r="CPT44" s="264"/>
      <c r="CPU44" s="263"/>
      <c r="CPV44" s="264"/>
      <c r="CPW44" s="264"/>
      <c r="CPX44" s="264"/>
      <c r="CPY44" s="263"/>
      <c r="CPZ44" s="264"/>
      <c r="CQA44" s="264"/>
      <c r="CQB44" s="264"/>
      <c r="CQC44" s="263"/>
      <c r="CQD44" s="264"/>
      <c r="CQE44" s="264"/>
      <c r="CQF44" s="264"/>
      <c r="CQG44" s="263"/>
      <c r="CQH44" s="264"/>
      <c r="CQI44" s="264"/>
      <c r="CQJ44" s="264"/>
      <c r="CQK44" s="263"/>
      <c r="CQL44" s="264"/>
      <c r="CQM44" s="264"/>
      <c r="CQN44" s="264"/>
      <c r="CQO44" s="263"/>
      <c r="CQP44" s="264"/>
      <c r="CQQ44" s="264"/>
      <c r="CQR44" s="264"/>
      <c r="CQS44" s="263"/>
      <c r="CQT44" s="264"/>
      <c r="CQU44" s="264"/>
      <c r="CQV44" s="264"/>
      <c r="CQW44" s="263"/>
      <c r="CQX44" s="264"/>
      <c r="CQY44" s="264"/>
      <c r="CQZ44" s="264"/>
      <c r="CRA44" s="263"/>
      <c r="CRB44" s="264"/>
      <c r="CRC44" s="264"/>
      <c r="CRD44" s="264"/>
      <c r="CRE44" s="263"/>
      <c r="CRF44" s="264"/>
      <c r="CRG44" s="264"/>
      <c r="CRH44" s="264"/>
      <c r="CRI44" s="263"/>
      <c r="CRJ44" s="264"/>
      <c r="CRK44" s="264"/>
      <c r="CRL44" s="264"/>
      <c r="CRM44" s="263"/>
      <c r="CRN44" s="264"/>
      <c r="CRO44" s="264"/>
      <c r="CRP44" s="264"/>
      <c r="CRQ44" s="263"/>
      <c r="CRR44" s="264"/>
      <c r="CRS44" s="264"/>
      <c r="CRT44" s="264"/>
      <c r="CRU44" s="263"/>
      <c r="CRV44" s="264"/>
      <c r="CRW44" s="264"/>
      <c r="CRX44" s="264"/>
      <c r="CRY44" s="263"/>
      <c r="CRZ44" s="264"/>
      <c r="CSA44" s="264"/>
      <c r="CSB44" s="264"/>
      <c r="CSC44" s="263"/>
      <c r="CSD44" s="264"/>
      <c r="CSE44" s="264"/>
      <c r="CSF44" s="264"/>
      <c r="CSG44" s="263"/>
      <c r="CSH44" s="264"/>
      <c r="CSI44" s="264"/>
      <c r="CSJ44" s="264"/>
      <c r="CSK44" s="263"/>
      <c r="CSL44" s="264"/>
      <c r="CSM44" s="264"/>
      <c r="CSN44" s="264"/>
      <c r="CSO44" s="263"/>
      <c r="CSP44" s="264"/>
      <c r="CSQ44" s="264"/>
      <c r="CSR44" s="264"/>
      <c r="CSS44" s="263"/>
      <c r="CST44" s="264"/>
      <c r="CSU44" s="264"/>
      <c r="CSV44" s="264"/>
      <c r="CSW44" s="263"/>
      <c r="CSX44" s="264"/>
      <c r="CSY44" s="264"/>
      <c r="CSZ44" s="264"/>
      <c r="CTA44" s="263"/>
      <c r="CTB44" s="264"/>
      <c r="CTC44" s="264"/>
      <c r="CTD44" s="264"/>
      <c r="CTE44" s="263"/>
      <c r="CTF44" s="264"/>
      <c r="CTG44" s="264"/>
      <c r="CTH44" s="264"/>
      <c r="CTI44" s="263"/>
      <c r="CTJ44" s="264"/>
      <c r="CTK44" s="264"/>
      <c r="CTL44" s="264"/>
      <c r="CTM44" s="263"/>
      <c r="CTN44" s="264"/>
      <c r="CTO44" s="264"/>
      <c r="CTP44" s="264"/>
      <c r="CTQ44" s="263"/>
      <c r="CTR44" s="264"/>
      <c r="CTS44" s="264"/>
      <c r="CTT44" s="264"/>
      <c r="CTU44" s="263"/>
      <c r="CTV44" s="264"/>
      <c r="CTW44" s="264"/>
      <c r="CTX44" s="264"/>
      <c r="CTY44" s="263"/>
      <c r="CTZ44" s="264"/>
      <c r="CUA44" s="264"/>
      <c r="CUB44" s="264"/>
      <c r="CUC44" s="263"/>
      <c r="CUD44" s="264"/>
      <c r="CUE44" s="264"/>
      <c r="CUF44" s="264"/>
      <c r="CUG44" s="263"/>
      <c r="CUH44" s="264"/>
      <c r="CUI44" s="264"/>
      <c r="CUJ44" s="264"/>
      <c r="CUK44" s="263"/>
      <c r="CUL44" s="264"/>
      <c r="CUM44" s="264"/>
      <c r="CUN44" s="264"/>
      <c r="CUO44" s="263"/>
      <c r="CUP44" s="264"/>
      <c r="CUQ44" s="264"/>
      <c r="CUR44" s="264"/>
      <c r="CUS44" s="263"/>
      <c r="CUT44" s="264"/>
      <c r="CUU44" s="264"/>
      <c r="CUV44" s="264"/>
      <c r="CUW44" s="263"/>
      <c r="CUX44" s="264"/>
      <c r="CUY44" s="264"/>
      <c r="CUZ44" s="264"/>
      <c r="CVA44" s="263"/>
      <c r="CVB44" s="264"/>
      <c r="CVC44" s="264"/>
      <c r="CVD44" s="264"/>
      <c r="CVE44" s="263"/>
      <c r="CVF44" s="264"/>
      <c r="CVG44" s="264"/>
      <c r="CVH44" s="264"/>
      <c r="CVI44" s="263"/>
      <c r="CVJ44" s="264"/>
      <c r="CVK44" s="264"/>
      <c r="CVL44" s="264"/>
      <c r="CVM44" s="263"/>
      <c r="CVN44" s="264"/>
      <c r="CVO44" s="264"/>
      <c r="CVP44" s="264"/>
      <c r="CVQ44" s="263"/>
      <c r="CVR44" s="264"/>
      <c r="CVS44" s="264"/>
      <c r="CVT44" s="264"/>
      <c r="CVU44" s="263"/>
      <c r="CVV44" s="264"/>
      <c r="CVW44" s="264"/>
      <c r="CVX44" s="264"/>
      <c r="CVY44" s="263"/>
      <c r="CVZ44" s="264"/>
      <c r="CWA44" s="264"/>
      <c r="CWB44" s="264"/>
      <c r="CWC44" s="263"/>
      <c r="CWD44" s="264"/>
      <c r="CWE44" s="264"/>
      <c r="CWF44" s="264"/>
      <c r="CWG44" s="263"/>
      <c r="CWH44" s="264"/>
      <c r="CWI44" s="264"/>
      <c r="CWJ44" s="264"/>
      <c r="CWK44" s="263"/>
      <c r="CWL44" s="264"/>
      <c r="CWM44" s="264"/>
      <c r="CWN44" s="264"/>
      <c r="CWO44" s="263"/>
      <c r="CWP44" s="264"/>
      <c r="CWQ44" s="264"/>
      <c r="CWR44" s="264"/>
      <c r="CWS44" s="263"/>
      <c r="CWT44" s="264"/>
      <c r="CWU44" s="264"/>
      <c r="CWV44" s="264"/>
      <c r="CWW44" s="263"/>
      <c r="CWX44" s="264"/>
      <c r="CWY44" s="264"/>
      <c r="CWZ44" s="264"/>
      <c r="CXA44" s="263"/>
      <c r="CXB44" s="264"/>
      <c r="CXC44" s="264"/>
      <c r="CXD44" s="264"/>
      <c r="CXE44" s="263"/>
      <c r="CXF44" s="264"/>
      <c r="CXG44" s="264"/>
      <c r="CXH44" s="264"/>
      <c r="CXI44" s="263"/>
      <c r="CXJ44" s="264"/>
      <c r="CXK44" s="264"/>
      <c r="CXL44" s="264"/>
      <c r="CXM44" s="263"/>
      <c r="CXN44" s="264"/>
      <c r="CXO44" s="264"/>
      <c r="CXP44" s="264"/>
      <c r="CXQ44" s="263"/>
      <c r="CXR44" s="264"/>
      <c r="CXS44" s="264"/>
      <c r="CXT44" s="264"/>
      <c r="CXU44" s="263"/>
      <c r="CXV44" s="264"/>
      <c r="CXW44" s="264"/>
      <c r="CXX44" s="264"/>
      <c r="CXY44" s="263"/>
      <c r="CXZ44" s="264"/>
      <c r="CYA44" s="264"/>
      <c r="CYB44" s="264"/>
      <c r="CYC44" s="263"/>
      <c r="CYD44" s="264"/>
      <c r="CYE44" s="264"/>
      <c r="CYF44" s="264"/>
      <c r="CYG44" s="263"/>
      <c r="CYH44" s="264"/>
      <c r="CYI44" s="264"/>
      <c r="CYJ44" s="264"/>
      <c r="CYK44" s="263"/>
      <c r="CYL44" s="264"/>
      <c r="CYM44" s="264"/>
      <c r="CYN44" s="264"/>
      <c r="CYO44" s="263"/>
      <c r="CYP44" s="264"/>
      <c r="CYQ44" s="264"/>
      <c r="CYR44" s="264"/>
      <c r="CYS44" s="263"/>
      <c r="CYT44" s="264"/>
      <c r="CYU44" s="264"/>
      <c r="CYV44" s="264"/>
      <c r="CYW44" s="263"/>
      <c r="CYX44" s="264"/>
      <c r="CYY44" s="264"/>
      <c r="CYZ44" s="264"/>
      <c r="CZA44" s="263"/>
      <c r="CZB44" s="264"/>
      <c r="CZC44" s="264"/>
      <c r="CZD44" s="264"/>
      <c r="CZE44" s="263"/>
      <c r="CZF44" s="264"/>
      <c r="CZG44" s="264"/>
      <c r="CZH44" s="264"/>
      <c r="CZI44" s="263"/>
      <c r="CZJ44" s="264"/>
      <c r="CZK44" s="264"/>
      <c r="CZL44" s="264"/>
      <c r="CZM44" s="263"/>
      <c r="CZN44" s="264"/>
      <c r="CZO44" s="264"/>
      <c r="CZP44" s="264"/>
      <c r="CZQ44" s="263"/>
      <c r="CZR44" s="264"/>
      <c r="CZS44" s="264"/>
      <c r="CZT44" s="264"/>
      <c r="CZU44" s="263"/>
      <c r="CZV44" s="264"/>
      <c r="CZW44" s="264"/>
      <c r="CZX44" s="264"/>
      <c r="CZY44" s="263"/>
      <c r="CZZ44" s="264"/>
      <c r="DAA44" s="264"/>
      <c r="DAB44" s="264"/>
      <c r="DAC44" s="263"/>
      <c r="DAD44" s="264"/>
      <c r="DAE44" s="264"/>
      <c r="DAF44" s="264"/>
      <c r="DAG44" s="263"/>
      <c r="DAH44" s="264"/>
      <c r="DAI44" s="264"/>
      <c r="DAJ44" s="264"/>
      <c r="DAK44" s="263"/>
      <c r="DAL44" s="264"/>
      <c r="DAM44" s="264"/>
      <c r="DAN44" s="264"/>
      <c r="DAO44" s="263"/>
      <c r="DAP44" s="264"/>
      <c r="DAQ44" s="264"/>
      <c r="DAR44" s="264"/>
      <c r="DAS44" s="263"/>
      <c r="DAT44" s="264"/>
      <c r="DAU44" s="264"/>
      <c r="DAV44" s="264"/>
      <c r="DAW44" s="263"/>
      <c r="DAX44" s="264"/>
      <c r="DAY44" s="264"/>
      <c r="DAZ44" s="264"/>
      <c r="DBA44" s="263"/>
      <c r="DBB44" s="264"/>
      <c r="DBC44" s="264"/>
      <c r="DBD44" s="264"/>
      <c r="DBE44" s="263"/>
      <c r="DBF44" s="264"/>
      <c r="DBG44" s="264"/>
      <c r="DBH44" s="264"/>
      <c r="DBI44" s="263"/>
      <c r="DBJ44" s="264"/>
      <c r="DBK44" s="264"/>
      <c r="DBL44" s="264"/>
      <c r="DBM44" s="263"/>
      <c r="DBN44" s="264"/>
      <c r="DBO44" s="264"/>
      <c r="DBP44" s="264"/>
      <c r="DBQ44" s="263"/>
      <c r="DBR44" s="264"/>
      <c r="DBS44" s="264"/>
      <c r="DBT44" s="264"/>
      <c r="DBU44" s="263"/>
      <c r="DBV44" s="264"/>
      <c r="DBW44" s="264"/>
      <c r="DBX44" s="264"/>
      <c r="DBY44" s="263"/>
      <c r="DBZ44" s="264"/>
      <c r="DCA44" s="264"/>
      <c r="DCB44" s="264"/>
      <c r="DCC44" s="263"/>
      <c r="DCD44" s="264"/>
      <c r="DCE44" s="264"/>
      <c r="DCF44" s="264"/>
      <c r="DCG44" s="263"/>
      <c r="DCH44" s="264"/>
      <c r="DCI44" s="264"/>
      <c r="DCJ44" s="264"/>
      <c r="DCK44" s="263"/>
      <c r="DCL44" s="264"/>
      <c r="DCM44" s="264"/>
      <c r="DCN44" s="264"/>
      <c r="DCO44" s="263"/>
      <c r="DCP44" s="264"/>
      <c r="DCQ44" s="264"/>
      <c r="DCR44" s="264"/>
      <c r="DCS44" s="263"/>
      <c r="DCT44" s="264"/>
      <c r="DCU44" s="264"/>
      <c r="DCV44" s="264"/>
      <c r="DCW44" s="263"/>
      <c r="DCX44" s="264"/>
      <c r="DCY44" s="264"/>
      <c r="DCZ44" s="264"/>
      <c r="DDA44" s="263"/>
      <c r="DDB44" s="264"/>
      <c r="DDC44" s="264"/>
      <c r="DDD44" s="264"/>
      <c r="DDE44" s="263"/>
      <c r="DDF44" s="264"/>
      <c r="DDG44" s="264"/>
      <c r="DDH44" s="264"/>
      <c r="DDI44" s="263"/>
      <c r="DDJ44" s="264"/>
      <c r="DDK44" s="264"/>
      <c r="DDL44" s="264"/>
      <c r="DDM44" s="263"/>
      <c r="DDN44" s="264"/>
      <c r="DDO44" s="264"/>
      <c r="DDP44" s="264"/>
      <c r="DDQ44" s="263"/>
      <c r="DDR44" s="264"/>
      <c r="DDS44" s="264"/>
      <c r="DDT44" s="264"/>
      <c r="DDU44" s="263"/>
      <c r="DDV44" s="264"/>
      <c r="DDW44" s="264"/>
      <c r="DDX44" s="264"/>
      <c r="DDY44" s="263"/>
      <c r="DDZ44" s="264"/>
      <c r="DEA44" s="264"/>
      <c r="DEB44" s="264"/>
      <c r="DEC44" s="263"/>
      <c r="DED44" s="264"/>
      <c r="DEE44" s="264"/>
      <c r="DEF44" s="264"/>
      <c r="DEG44" s="263"/>
      <c r="DEH44" s="264"/>
      <c r="DEI44" s="264"/>
      <c r="DEJ44" s="264"/>
      <c r="DEK44" s="263"/>
      <c r="DEL44" s="264"/>
      <c r="DEM44" s="264"/>
      <c r="DEN44" s="264"/>
      <c r="DEO44" s="263"/>
      <c r="DEP44" s="264"/>
      <c r="DEQ44" s="264"/>
      <c r="DER44" s="264"/>
      <c r="DES44" s="263"/>
      <c r="DET44" s="264"/>
      <c r="DEU44" s="264"/>
      <c r="DEV44" s="264"/>
      <c r="DEW44" s="263"/>
      <c r="DEX44" s="264"/>
      <c r="DEY44" s="264"/>
      <c r="DEZ44" s="264"/>
      <c r="DFA44" s="263"/>
      <c r="DFB44" s="264"/>
      <c r="DFC44" s="264"/>
      <c r="DFD44" s="264"/>
      <c r="DFE44" s="263"/>
      <c r="DFF44" s="264"/>
      <c r="DFG44" s="264"/>
      <c r="DFH44" s="264"/>
      <c r="DFI44" s="263"/>
      <c r="DFJ44" s="264"/>
      <c r="DFK44" s="264"/>
      <c r="DFL44" s="264"/>
      <c r="DFM44" s="263"/>
      <c r="DFN44" s="264"/>
      <c r="DFO44" s="264"/>
      <c r="DFP44" s="264"/>
      <c r="DFQ44" s="263"/>
      <c r="DFR44" s="264"/>
      <c r="DFS44" s="264"/>
      <c r="DFT44" s="264"/>
      <c r="DFU44" s="263"/>
      <c r="DFV44" s="264"/>
      <c r="DFW44" s="264"/>
      <c r="DFX44" s="264"/>
      <c r="DFY44" s="263"/>
      <c r="DFZ44" s="264"/>
      <c r="DGA44" s="264"/>
      <c r="DGB44" s="264"/>
      <c r="DGC44" s="263"/>
      <c r="DGD44" s="264"/>
      <c r="DGE44" s="264"/>
      <c r="DGF44" s="264"/>
      <c r="DGG44" s="263"/>
      <c r="DGH44" s="264"/>
      <c r="DGI44" s="264"/>
      <c r="DGJ44" s="264"/>
      <c r="DGK44" s="263"/>
      <c r="DGL44" s="264"/>
      <c r="DGM44" s="264"/>
      <c r="DGN44" s="264"/>
      <c r="DGO44" s="263"/>
      <c r="DGP44" s="264"/>
      <c r="DGQ44" s="264"/>
      <c r="DGR44" s="264"/>
      <c r="DGS44" s="263"/>
      <c r="DGT44" s="264"/>
      <c r="DGU44" s="264"/>
      <c r="DGV44" s="264"/>
      <c r="DGW44" s="263"/>
      <c r="DGX44" s="264"/>
      <c r="DGY44" s="264"/>
      <c r="DGZ44" s="264"/>
      <c r="DHA44" s="263"/>
      <c r="DHB44" s="264"/>
      <c r="DHC44" s="264"/>
      <c r="DHD44" s="264"/>
      <c r="DHE44" s="263"/>
      <c r="DHF44" s="264"/>
      <c r="DHG44" s="264"/>
      <c r="DHH44" s="264"/>
      <c r="DHI44" s="263"/>
      <c r="DHJ44" s="264"/>
      <c r="DHK44" s="264"/>
      <c r="DHL44" s="264"/>
      <c r="DHM44" s="263"/>
      <c r="DHN44" s="264"/>
      <c r="DHO44" s="264"/>
      <c r="DHP44" s="264"/>
      <c r="DHQ44" s="263"/>
      <c r="DHR44" s="264"/>
      <c r="DHS44" s="264"/>
      <c r="DHT44" s="264"/>
      <c r="DHU44" s="263"/>
      <c r="DHV44" s="264"/>
      <c r="DHW44" s="264"/>
      <c r="DHX44" s="264"/>
      <c r="DHY44" s="263"/>
      <c r="DHZ44" s="264"/>
      <c r="DIA44" s="264"/>
      <c r="DIB44" s="264"/>
      <c r="DIC44" s="263"/>
      <c r="DID44" s="264"/>
      <c r="DIE44" s="264"/>
      <c r="DIF44" s="264"/>
      <c r="DIG44" s="263"/>
      <c r="DIH44" s="264"/>
      <c r="DII44" s="264"/>
      <c r="DIJ44" s="264"/>
      <c r="DIK44" s="263"/>
      <c r="DIL44" s="264"/>
      <c r="DIM44" s="264"/>
      <c r="DIN44" s="264"/>
      <c r="DIO44" s="263"/>
      <c r="DIP44" s="264"/>
      <c r="DIQ44" s="264"/>
      <c r="DIR44" s="264"/>
      <c r="DIS44" s="263"/>
      <c r="DIT44" s="264"/>
      <c r="DIU44" s="264"/>
      <c r="DIV44" s="264"/>
      <c r="DIW44" s="263"/>
      <c r="DIX44" s="264"/>
      <c r="DIY44" s="264"/>
      <c r="DIZ44" s="264"/>
      <c r="DJA44" s="263"/>
      <c r="DJB44" s="264"/>
      <c r="DJC44" s="264"/>
      <c r="DJD44" s="264"/>
      <c r="DJE44" s="263"/>
      <c r="DJF44" s="264"/>
      <c r="DJG44" s="264"/>
      <c r="DJH44" s="264"/>
      <c r="DJI44" s="263"/>
      <c r="DJJ44" s="264"/>
      <c r="DJK44" s="264"/>
      <c r="DJL44" s="264"/>
      <c r="DJM44" s="263"/>
      <c r="DJN44" s="264"/>
      <c r="DJO44" s="264"/>
      <c r="DJP44" s="264"/>
      <c r="DJQ44" s="263"/>
      <c r="DJR44" s="264"/>
      <c r="DJS44" s="264"/>
      <c r="DJT44" s="264"/>
      <c r="DJU44" s="263"/>
      <c r="DJV44" s="264"/>
      <c r="DJW44" s="264"/>
      <c r="DJX44" s="264"/>
      <c r="DJY44" s="263"/>
      <c r="DJZ44" s="264"/>
      <c r="DKA44" s="264"/>
      <c r="DKB44" s="264"/>
      <c r="DKC44" s="263"/>
      <c r="DKD44" s="264"/>
      <c r="DKE44" s="264"/>
      <c r="DKF44" s="264"/>
      <c r="DKG44" s="263"/>
      <c r="DKH44" s="264"/>
      <c r="DKI44" s="264"/>
      <c r="DKJ44" s="264"/>
      <c r="DKK44" s="263"/>
      <c r="DKL44" s="264"/>
      <c r="DKM44" s="264"/>
      <c r="DKN44" s="264"/>
      <c r="DKO44" s="263"/>
      <c r="DKP44" s="264"/>
      <c r="DKQ44" s="264"/>
      <c r="DKR44" s="264"/>
      <c r="DKS44" s="263"/>
      <c r="DKT44" s="264"/>
      <c r="DKU44" s="264"/>
      <c r="DKV44" s="264"/>
      <c r="DKW44" s="263"/>
      <c r="DKX44" s="264"/>
      <c r="DKY44" s="264"/>
      <c r="DKZ44" s="264"/>
      <c r="DLA44" s="263"/>
      <c r="DLB44" s="264"/>
      <c r="DLC44" s="264"/>
      <c r="DLD44" s="264"/>
      <c r="DLE44" s="263"/>
      <c r="DLF44" s="264"/>
      <c r="DLG44" s="264"/>
      <c r="DLH44" s="264"/>
      <c r="DLI44" s="263"/>
      <c r="DLJ44" s="264"/>
      <c r="DLK44" s="264"/>
      <c r="DLL44" s="264"/>
      <c r="DLM44" s="263"/>
      <c r="DLN44" s="264"/>
      <c r="DLO44" s="264"/>
      <c r="DLP44" s="264"/>
      <c r="DLQ44" s="263"/>
      <c r="DLR44" s="264"/>
      <c r="DLS44" s="264"/>
      <c r="DLT44" s="264"/>
      <c r="DLU44" s="263"/>
      <c r="DLV44" s="264"/>
      <c r="DLW44" s="264"/>
      <c r="DLX44" s="264"/>
      <c r="DLY44" s="263"/>
      <c r="DLZ44" s="264"/>
      <c r="DMA44" s="264"/>
      <c r="DMB44" s="264"/>
      <c r="DMC44" s="263"/>
      <c r="DMD44" s="264"/>
      <c r="DME44" s="264"/>
      <c r="DMF44" s="264"/>
      <c r="DMG44" s="263"/>
      <c r="DMH44" s="264"/>
      <c r="DMI44" s="264"/>
      <c r="DMJ44" s="264"/>
      <c r="DMK44" s="263"/>
      <c r="DML44" s="264"/>
      <c r="DMM44" s="264"/>
      <c r="DMN44" s="264"/>
      <c r="DMO44" s="263"/>
      <c r="DMP44" s="264"/>
      <c r="DMQ44" s="264"/>
      <c r="DMR44" s="264"/>
      <c r="DMS44" s="263"/>
      <c r="DMT44" s="264"/>
      <c r="DMU44" s="264"/>
      <c r="DMV44" s="264"/>
      <c r="DMW44" s="263"/>
      <c r="DMX44" s="264"/>
      <c r="DMY44" s="264"/>
      <c r="DMZ44" s="264"/>
      <c r="DNA44" s="263"/>
      <c r="DNB44" s="264"/>
      <c r="DNC44" s="264"/>
      <c r="DND44" s="264"/>
      <c r="DNE44" s="263"/>
      <c r="DNF44" s="264"/>
      <c r="DNG44" s="264"/>
      <c r="DNH44" s="264"/>
      <c r="DNI44" s="263"/>
      <c r="DNJ44" s="264"/>
      <c r="DNK44" s="264"/>
      <c r="DNL44" s="264"/>
      <c r="DNM44" s="263"/>
      <c r="DNN44" s="264"/>
      <c r="DNO44" s="264"/>
      <c r="DNP44" s="264"/>
      <c r="DNQ44" s="263"/>
      <c r="DNR44" s="264"/>
      <c r="DNS44" s="264"/>
      <c r="DNT44" s="264"/>
      <c r="DNU44" s="263"/>
      <c r="DNV44" s="264"/>
      <c r="DNW44" s="264"/>
      <c r="DNX44" s="264"/>
      <c r="DNY44" s="263"/>
      <c r="DNZ44" s="264"/>
      <c r="DOA44" s="264"/>
      <c r="DOB44" s="264"/>
      <c r="DOC44" s="263"/>
      <c r="DOD44" s="264"/>
      <c r="DOE44" s="264"/>
      <c r="DOF44" s="264"/>
      <c r="DOG44" s="263"/>
      <c r="DOH44" s="264"/>
      <c r="DOI44" s="264"/>
      <c r="DOJ44" s="264"/>
      <c r="DOK44" s="263"/>
      <c r="DOL44" s="264"/>
      <c r="DOM44" s="264"/>
      <c r="DON44" s="264"/>
      <c r="DOO44" s="263"/>
      <c r="DOP44" s="264"/>
      <c r="DOQ44" s="264"/>
      <c r="DOR44" s="264"/>
      <c r="DOS44" s="263"/>
      <c r="DOT44" s="264"/>
      <c r="DOU44" s="264"/>
      <c r="DOV44" s="264"/>
      <c r="DOW44" s="263"/>
      <c r="DOX44" s="264"/>
      <c r="DOY44" s="264"/>
      <c r="DOZ44" s="264"/>
      <c r="DPA44" s="263"/>
      <c r="DPB44" s="264"/>
      <c r="DPC44" s="264"/>
      <c r="DPD44" s="264"/>
      <c r="DPE44" s="263"/>
      <c r="DPF44" s="264"/>
      <c r="DPG44" s="264"/>
      <c r="DPH44" s="264"/>
      <c r="DPI44" s="263"/>
      <c r="DPJ44" s="264"/>
      <c r="DPK44" s="264"/>
      <c r="DPL44" s="264"/>
      <c r="DPM44" s="263"/>
      <c r="DPN44" s="264"/>
      <c r="DPO44" s="264"/>
      <c r="DPP44" s="264"/>
      <c r="DPQ44" s="263"/>
      <c r="DPR44" s="264"/>
      <c r="DPS44" s="264"/>
      <c r="DPT44" s="264"/>
      <c r="DPU44" s="263"/>
      <c r="DPV44" s="264"/>
      <c r="DPW44" s="264"/>
      <c r="DPX44" s="264"/>
      <c r="DPY44" s="263"/>
      <c r="DPZ44" s="264"/>
      <c r="DQA44" s="264"/>
      <c r="DQB44" s="264"/>
      <c r="DQC44" s="263"/>
      <c r="DQD44" s="264"/>
      <c r="DQE44" s="264"/>
      <c r="DQF44" s="264"/>
      <c r="DQG44" s="263"/>
      <c r="DQH44" s="264"/>
      <c r="DQI44" s="264"/>
      <c r="DQJ44" s="264"/>
      <c r="DQK44" s="263"/>
      <c r="DQL44" s="264"/>
      <c r="DQM44" s="264"/>
      <c r="DQN44" s="264"/>
      <c r="DQO44" s="263"/>
      <c r="DQP44" s="264"/>
      <c r="DQQ44" s="264"/>
      <c r="DQR44" s="264"/>
      <c r="DQS44" s="263"/>
      <c r="DQT44" s="264"/>
      <c r="DQU44" s="264"/>
      <c r="DQV44" s="264"/>
      <c r="DQW44" s="263"/>
      <c r="DQX44" s="264"/>
      <c r="DQY44" s="264"/>
      <c r="DQZ44" s="264"/>
      <c r="DRA44" s="263"/>
      <c r="DRB44" s="264"/>
      <c r="DRC44" s="264"/>
      <c r="DRD44" s="264"/>
      <c r="DRE44" s="263"/>
      <c r="DRF44" s="264"/>
      <c r="DRG44" s="264"/>
      <c r="DRH44" s="264"/>
      <c r="DRI44" s="263"/>
      <c r="DRJ44" s="264"/>
      <c r="DRK44" s="264"/>
      <c r="DRL44" s="264"/>
      <c r="DRM44" s="263"/>
      <c r="DRN44" s="264"/>
      <c r="DRO44" s="264"/>
      <c r="DRP44" s="264"/>
      <c r="DRQ44" s="263"/>
      <c r="DRR44" s="264"/>
      <c r="DRS44" s="264"/>
      <c r="DRT44" s="264"/>
      <c r="DRU44" s="263"/>
      <c r="DRV44" s="264"/>
      <c r="DRW44" s="264"/>
      <c r="DRX44" s="264"/>
      <c r="DRY44" s="263"/>
      <c r="DRZ44" s="264"/>
      <c r="DSA44" s="264"/>
      <c r="DSB44" s="264"/>
      <c r="DSC44" s="263"/>
      <c r="DSD44" s="264"/>
      <c r="DSE44" s="264"/>
      <c r="DSF44" s="264"/>
      <c r="DSG44" s="263"/>
      <c r="DSH44" s="264"/>
      <c r="DSI44" s="264"/>
      <c r="DSJ44" s="264"/>
      <c r="DSK44" s="263"/>
      <c r="DSL44" s="264"/>
      <c r="DSM44" s="264"/>
      <c r="DSN44" s="264"/>
      <c r="DSO44" s="263"/>
      <c r="DSP44" s="264"/>
      <c r="DSQ44" s="264"/>
      <c r="DSR44" s="264"/>
      <c r="DSS44" s="263"/>
      <c r="DST44" s="264"/>
      <c r="DSU44" s="264"/>
      <c r="DSV44" s="264"/>
      <c r="DSW44" s="263"/>
      <c r="DSX44" s="264"/>
      <c r="DSY44" s="264"/>
      <c r="DSZ44" s="264"/>
      <c r="DTA44" s="263"/>
      <c r="DTB44" s="264"/>
      <c r="DTC44" s="264"/>
      <c r="DTD44" s="264"/>
      <c r="DTE44" s="263"/>
      <c r="DTF44" s="264"/>
      <c r="DTG44" s="264"/>
      <c r="DTH44" s="264"/>
      <c r="DTI44" s="263"/>
      <c r="DTJ44" s="264"/>
      <c r="DTK44" s="264"/>
      <c r="DTL44" s="264"/>
      <c r="DTM44" s="263"/>
      <c r="DTN44" s="264"/>
      <c r="DTO44" s="264"/>
      <c r="DTP44" s="264"/>
      <c r="DTQ44" s="263"/>
      <c r="DTR44" s="264"/>
      <c r="DTS44" s="264"/>
      <c r="DTT44" s="264"/>
      <c r="DTU44" s="263"/>
      <c r="DTV44" s="264"/>
      <c r="DTW44" s="264"/>
      <c r="DTX44" s="264"/>
      <c r="DTY44" s="263"/>
      <c r="DTZ44" s="264"/>
      <c r="DUA44" s="264"/>
      <c r="DUB44" s="264"/>
      <c r="DUC44" s="263"/>
      <c r="DUD44" s="264"/>
      <c r="DUE44" s="264"/>
      <c r="DUF44" s="264"/>
      <c r="DUG44" s="263"/>
      <c r="DUH44" s="264"/>
      <c r="DUI44" s="264"/>
      <c r="DUJ44" s="264"/>
      <c r="DUK44" s="263"/>
      <c r="DUL44" s="264"/>
      <c r="DUM44" s="264"/>
      <c r="DUN44" s="264"/>
      <c r="DUO44" s="263"/>
      <c r="DUP44" s="264"/>
      <c r="DUQ44" s="264"/>
      <c r="DUR44" s="264"/>
      <c r="DUS44" s="263"/>
      <c r="DUT44" s="264"/>
      <c r="DUU44" s="264"/>
      <c r="DUV44" s="264"/>
      <c r="DUW44" s="263"/>
      <c r="DUX44" s="264"/>
      <c r="DUY44" s="264"/>
      <c r="DUZ44" s="264"/>
      <c r="DVA44" s="263"/>
      <c r="DVB44" s="264"/>
      <c r="DVC44" s="264"/>
      <c r="DVD44" s="264"/>
      <c r="DVE44" s="263"/>
      <c r="DVF44" s="264"/>
      <c r="DVG44" s="264"/>
      <c r="DVH44" s="264"/>
      <c r="DVI44" s="263"/>
      <c r="DVJ44" s="264"/>
      <c r="DVK44" s="264"/>
      <c r="DVL44" s="264"/>
      <c r="DVM44" s="263"/>
      <c r="DVN44" s="264"/>
      <c r="DVO44" s="264"/>
      <c r="DVP44" s="264"/>
      <c r="DVQ44" s="263"/>
      <c r="DVR44" s="264"/>
      <c r="DVS44" s="264"/>
      <c r="DVT44" s="264"/>
      <c r="DVU44" s="263"/>
      <c r="DVV44" s="264"/>
      <c r="DVW44" s="264"/>
      <c r="DVX44" s="264"/>
      <c r="DVY44" s="263"/>
      <c r="DVZ44" s="264"/>
      <c r="DWA44" s="264"/>
      <c r="DWB44" s="264"/>
      <c r="DWC44" s="263"/>
      <c r="DWD44" s="264"/>
      <c r="DWE44" s="264"/>
      <c r="DWF44" s="264"/>
      <c r="DWG44" s="263"/>
      <c r="DWH44" s="264"/>
      <c r="DWI44" s="264"/>
      <c r="DWJ44" s="264"/>
      <c r="DWK44" s="263"/>
      <c r="DWL44" s="264"/>
      <c r="DWM44" s="264"/>
      <c r="DWN44" s="264"/>
      <c r="DWO44" s="263"/>
      <c r="DWP44" s="264"/>
      <c r="DWQ44" s="264"/>
      <c r="DWR44" s="264"/>
      <c r="DWS44" s="263"/>
      <c r="DWT44" s="264"/>
      <c r="DWU44" s="264"/>
      <c r="DWV44" s="264"/>
      <c r="DWW44" s="263"/>
      <c r="DWX44" s="264"/>
      <c r="DWY44" s="264"/>
      <c r="DWZ44" s="264"/>
      <c r="DXA44" s="263"/>
      <c r="DXB44" s="264"/>
      <c r="DXC44" s="264"/>
      <c r="DXD44" s="264"/>
      <c r="DXE44" s="263"/>
      <c r="DXF44" s="264"/>
      <c r="DXG44" s="264"/>
      <c r="DXH44" s="264"/>
      <c r="DXI44" s="263"/>
      <c r="DXJ44" s="264"/>
      <c r="DXK44" s="264"/>
      <c r="DXL44" s="264"/>
      <c r="DXM44" s="263"/>
      <c r="DXN44" s="264"/>
      <c r="DXO44" s="264"/>
      <c r="DXP44" s="264"/>
      <c r="DXQ44" s="263"/>
      <c r="DXR44" s="264"/>
      <c r="DXS44" s="264"/>
      <c r="DXT44" s="264"/>
      <c r="DXU44" s="263"/>
      <c r="DXV44" s="264"/>
      <c r="DXW44" s="264"/>
      <c r="DXX44" s="264"/>
      <c r="DXY44" s="263"/>
      <c r="DXZ44" s="264"/>
      <c r="DYA44" s="264"/>
      <c r="DYB44" s="264"/>
      <c r="DYC44" s="263"/>
      <c r="DYD44" s="264"/>
      <c r="DYE44" s="264"/>
      <c r="DYF44" s="264"/>
      <c r="DYG44" s="263"/>
      <c r="DYH44" s="264"/>
      <c r="DYI44" s="264"/>
      <c r="DYJ44" s="264"/>
      <c r="DYK44" s="263"/>
      <c r="DYL44" s="264"/>
      <c r="DYM44" s="264"/>
      <c r="DYN44" s="264"/>
      <c r="DYO44" s="263"/>
      <c r="DYP44" s="264"/>
      <c r="DYQ44" s="264"/>
      <c r="DYR44" s="264"/>
      <c r="DYS44" s="263"/>
      <c r="DYT44" s="264"/>
      <c r="DYU44" s="264"/>
      <c r="DYV44" s="264"/>
      <c r="DYW44" s="263"/>
      <c r="DYX44" s="264"/>
      <c r="DYY44" s="264"/>
      <c r="DYZ44" s="264"/>
      <c r="DZA44" s="263"/>
      <c r="DZB44" s="264"/>
      <c r="DZC44" s="264"/>
      <c r="DZD44" s="264"/>
      <c r="DZE44" s="263"/>
      <c r="DZF44" s="264"/>
      <c r="DZG44" s="264"/>
      <c r="DZH44" s="264"/>
      <c r="DZI44" s="263"/>
      <c r="DZJ44" s="264"/>
      <c r="DZK44" s="264"/>
      <c r="DZL44" s="264"/>
      <c r="DZM44" s="263"/>
      <c r="DZN44" s="264"/>
      <c r="DZO44" s="264"/>
      <c r="DZP44" s="264"/>
      <c r="DZQ44" s="263"/>
      <c r="DZR44" s="264"/>
      <c r="DZS44" s="264"/>
      <c r="DZT44" s="264"/>
      <c r="DZU44" s="263"/>
      <c r="DZV44" s="264"/>
      <c r="DZW44" s="264"/>
      <c r="DZX44" s="264"/>
      <c r="DZY44" s="263"/>
      <c r="DZZ44" s="264"/>
      <c r="EAA44" s="264"/>
      <c r="EAB44" s="264"/>
      <c r="EAC44" s="263"/>
      <c r="EAD44" s="264"/>
      <c r="EAE44" s="264"/>
      <c r="EAF44" s="264"/>
      <c r="EAG44" s="263"/>
      <c r="EAH44" s="264"/>
      <c r="EAI44" s="264"/>
      <c r="EAJ44" s="264"/>
      <c r="EAK44" s="263"/>
      <c r="EAL44" s="264"/>
      <c r="EAM44" s="264"/>
      <c r="EAN44" s="264"/>
      <c r="EAO44" s="263"/>
      <c r="EAP44" s="264"/>
      <c r="EAQ44" s="264"/>
      <c r="EAR44" s="264"/>
      <c r="EAS44" s="263"/>
      <c r="EAT44" s="264"/>
      <c r="EAU44" s="264"/>
      <c r="EAV44" s="264"/>
      <c r="EAW44" s="263"/>
      <c r="EAX44" s="264"/>
      <c r="EAY44" s="264"/>
      <c r="EAZ44" s="264"/>
      <c r="EBA44" s="263"/>
      <c r="EBB44" s="264"/>
      <c r="EBC44" s="264"/>
      <c r="EBD44" s="264"/>
      <c r="EBE44" s="263"/>
      <c r="EBF44" s="264"/>
      <c r="EBG44" s="264"/>
      <c r="EBH44" s="264"/>
      <c r="EBI44" s="263"/>
      <c r="EBJ44" s="264"/>
      <c r="EBK44" s="264"/>
      <c r="EBL44" s="264"/>
      <c r="EBM44" s="263"/>
      <c r="EBN44" s="264"/>
      <c r="EBO44" s="264"/>
      <c r="EBP44" s="264"/>
      <c r="EBQ44" s="263"/>
      <c r="EBR44" s="264"/>
      <c r="EBS44" s="264"/>
      <c r="EBT44" s="264"/>
      <c r="EBU44" s="263"/>
      <c r="EBV44" s="264"/>
      <c r="EBW44" s="264"/>
      <c r="EBX44" s="264"/>
      <c r="EBY44" s="263"/>
      <c r="EBZ44" s="264"/>
      <c r="ECA44" s="264"/>
      <c r="ECB44" s="264"/>
      <c r="ECC44" s="263"/>
      <c r="ECD44" s="264"/>
      <c r="ECE44" s="264"/>
      <c r="ECF44" s="264"/>
      <c r="ECG44" s="263"/>
      <c r="ECH44" s="264"/>
      <c r="ECI44" s="264"/>
      <c r="ECJ44" s="264"/>
      <c r="ECK44" s="263"/>
      <c r="ECL44" s="264"/>
      <c r="ECM44" s="264"/>
      <c r="ECN44" s="264"/>
      <c r="ECO44" s="263"/>
      <c r="ECP44" s="264"/>
      <c r="ECQ44" s="264"/>
      <c r="ECR44" s="264"/>
      <c r="ECS44" s="263"/>
      <c r="ECT44" s="264"/>
      <c r="ECU44" s="264"/>
      <c r="ECV44" s="264"/>
      <c r="ECW44" s="263"/>
      <c r="ECX44" s="264"/>
      <c r="ECY44" s="264"/>
      <c r="ECZ44" s="264"/>
      <c r="EDA44" s="263"/>
      <c r="EDB44" s="264"/>
      <c r="EDC44" s="264"/>
      <c r="EDD44" s="264"/>
      <c r="EDE44" s="263"/>
      <c r="EDF44" s="264"/>
      <c r="EDG44" s="264"/>
      <c r="EDH44" s="264"/>
      <c r="EDI44" s="263"/>
      <c r="EDJ44" s="264"/>
      <c r="EDK44" s="264"/>
      <c r="EDL44" s="264"/>
      <c r="EDM44" s="263"/>
      <c r="EDN44" s="264"/>
      <c r="EDO44" s="264"/>
      <c r="EDP44" s="264"/>
      <c r="EDQ44" s="263"/>
      <c r="EDR44" s="264"/>
      <c r="EDS44" s="264"/>
      <c r="EDT44" s="264"/>
      <c r="EDU44" s="263"/>
      <c r="EDV44" s="264"/>
      <c r="EDW44" s="264"/>
      <c r="EDX44" s="264"/>
      <c r="EDY44" s="263"/>
      <c r="EDZ44" s="264"/>
      <c r="EEA44" s="264"/>
      <c r="EEB44" s="264"/>
      <c r="EEC44" s="263"/>
      <c r="EED44" s="264"/>
      <c r="EEE44" s="264"/>
      <c r="EEF44" s="264"/>
      <c r="EEG44" s="263"/>
      <c r="EEH44" s="264"/>
      <c r="EEI44" s="264"/>
      <c r="EEJ44" s="264"/>
      <c r="EEK44" s="263"/>
      <c r="EEL44" s="264"/>
      <c r="EEM44" s="264"/>
      <c r="EEN44" s="264"/>
      <c r="EEO44" s="263"/>
      <c r="EEP44" s="264"/>
      <c r="EEQ44" s="264"/>
      <c r="EER44" s="264"/>
      <c r="EES44" s="263"/>
      <c r="EET44" s="264"/>
      <c r="EEU44" s="264"/>
      <c r="EEV44" s="264"/>
      <c r="EEW44" s="263"/>
      <c r="EEX44" s="264"/>
      <c r="EEY44" s="264"/>
      <c r="EEZ44" s="264"/>
      <c r="EFA44" s="263"/>
      <c r="EFB44" s="264"/>
      <c r="EFC44" s="264"/>
      <c r="EFD44" s="264"/>
      <c r="EFE44" s="263"/>
      <c r="EFF44" s="264"/>
      <c r="EFG44" s="264"/>
      <c r="EFH44" s="264"/>
      <c r="EFI44" s="263"/>
      <c r="EFJ44" s="264"/>
      <c r="EFK44" s="264"/>
      <c r="EFL44" s="264"/>
      <c r="EFM44" s="263"/>
      <c r="EFN44" s="264"/>
      <c r="EFO44" s="264"/>
      <c r="EFP44" s="264"/>
      <c r="EFQ44" s="263"/>
      <c r="EFR44" s="264"/>
      <c r="EFS44" s="264"/>
      <c r="EFT44" s="264"/>
      <c r="EFU44" s="263"/>
      <c r="EFV44" s="264"/>
      <c r="EFW44" s="264"/>
      <c r="EFX44" s="264"/>
      <c r="EFY44" s="263"/>
      <c r="EFZ44" s="264"/>
      <c r="EGA44" s="264"/>
      <c r="EGB44" s="264"/>
      <c r="EGC44" s="263"/>
      <c r="EGD44" s="264"/>
      <c r="EGE44" s="264"/>
      <c r="EGF44" s="264"/>
      <c r="EGG44" s="263"/>
      <c r="EGH44" s="264"/>
      <c r="EGI44" s="264"/>
      <c r="EGJ44" s="264"/>
      <c r="EGK44" s="263"/>
      <c r="EGL44" s="264"/>
      <c r="EGM44" s="264"/>
      <c r="EGN44" s="264"/>
      <c r="EGO44" s="263"/>
      <c r="EGP44" s="264"/>
      <c r="EGQ44" s="264"/>
      <c r="EGR44" s="264"/>
      <c r="EGS44" s="263"/>
      <c r="EGT44" s="264"/>
      <c r="EGU44" s="264"/>
      <c r="EGV44" s="264"/>
      <c r="EGW44" s="263"/>
      <c r="EGX44" s="264"/>
      <c r="EGY44" s="264"/>
      <c r="EGZ44" s="264"/>
      <c r="EHA44" s="263"/>
      <c r="EHB44" s="264"/>
      <c r="EHC44" s="264"/>
      <c r="EHD44" s="264"/>
      <c r="EHE44" s="263"/>
      <c r="EHF44" s="264"/>
      <c r="EHG44" s="264"/>
      <c r="EHH44" s="264"/>
      <c r="EHI44" s="263"/>
      <c r="EHJ44" s="264"/>
      <c r="EHK44" s="264"/>
      <c r="EHL44" s="264"/>
      <c r="EHM44" s="263"/>
      <c r="EHN44" s="264"/>
      <c r="EHO44" s="264"/>
      <c r="EHP44" s="264"/>
      <c r="EHQ44" s="263"/>
      <c r="EHR44" s="264"/>
      <c r="EHS44" s="264"/>
      <c r="EHT44" s="264"/>
      <c r="EHU44" s="263"/>
      <c r="EHV44" s="264"/>
      <c r="EHW44" s="264"/>
      <c r="EHX44" s="264"/>
      <c r="EHY44" s="263"/>
      <c r="EHZ44" s="264"/>
      <c r="EIA44" s="264"/>
      <c r="EIB44" s="264"/>
      <c r="EIC44" s="263"/>
      <c r="EID44" s="264"/>
      <c r="EIE44" s="264"/>
      <c r="EIF44" s="264"/>
      <c r="EIG44" s="263"/>
      <c r="EIH44" s="264"/>
      <c r="EII44" s="264"/>
      <c r="EIJ44" s="264"/>
      <c r="EIK44" s="263"/>
      <c r="EIL44" s="264"/>
      <c r="EIM44" s="264"/>
      <c r="EIN44" s="264"/>
      <c r="EIO44" s="263"/>
      <c r="EIP44" s="264"/>
      <c r="EIQ44" s="264"/>
      <c r="EIR44" s="264"/>
      <c r="EIS44" s="263"/>
      <c r="EIT44" s="264"/>
      <c r="EIU44" s="264"/>
      <c r="EIV44" s="264"/>
      <c r="EIW44" s="263"/>
      <c r="EIX44" s="264"/>
      <c r="EIY44" s="264"/>
      <c r="EIZ44" s="264"/>
      <c r="EJA44" s="263"/>
      <c r="EJB44" s="264"/>
      <c r="EJC44" s="264"/>
      <c r="EJD44" s="264"/>
      <c r="EJE44" s="263"/>
      <c r="EJF44" s="264"/>
      <c r="EJG44" s="264"/>
      <c r="EJH44" s="264"/>
      <c r="EJI44" s="263"/>
      <c r="EJJ44" s="264"/>
      <c r="EJK44" s="264"/>
      <c r="EJL44" s="264"/>
      <c r="EJM44" s="263"/>
      <c r="EJN44" s="264"/>
      <c r="EJO44" s="264"/>
      <c r="EJP44" s="264"/>
      <c r="EJQ44" s="263"/>
      <c r="EJR44" s="264"/>
      <c r="EJS44" s="264"/>
      <c r="EJT44" s="264"/>
      <c r="EJU44" s="263"/>
      <c r="EJV44" s="264"/>
      <c r="EJW44" s="264"/>
      <c r="EJX44" s="264"/>
      <c r="EJY44" s="263"/>
      <c r="EJZ44" s="264"/>
      <c r="EKA44" s="264"/>
      <c r="EKB44" s="264"/>
      <c r="EKC44" s="263"/>
      <c r="EKD44" s="264"/>
      <c r="EKE44" s="264"/>
      <c r="EKF44" s="264"/>
      <c r="EKG44" s="263"/>
      <c r="EKH44" s="264"/>
      <c r="EKI44" s="264"/>
      <c r="EKJ44" s="264"/>
      <c r="EKK44" s="263"/>
      <c r="EKL44" s="264"/>
      <c r="EKM44" s="264"/>
      <c r="EKN44" s="264"/>
      <c r="EKO44" s="263"/>
      <c r="EKP44" s="264"/>
      <c r="EKQ44" s="264"/>
      <c r="EKR44" s="264"/>
      <c r="EKS44" s="263"/>
      <c r="EKT44" s="264"/>
      <c r="EKU44" s="264"/>
      <c r="EKV44" s="264"/>
      <c r="EKW44" s="263"/>
      <c r="EKX44" s="264"/>
      <c r="EKY44" s="264"/>
      <c r="EKZ44" s="264"/>
      <c r="ELA44" s="263"/>
      <c r="ELB44" s="264"/>
      <c r="ELC44" s="264"/>
      <c r="ELD44" s="264"/>
      <c r="ELE44" s="263"/>
      <c r="ELF44" s="264"/>
      <c r="ELG44" s="264"/>
      <c r="ELH44" s="264"/>
      <c r="ELI44" s="263"/>
      <c r="ELJ44" s="264"/>
      <c r="ELK44" s="264"/>
      <c r="ELL44" s="264"/>
      <c r="ELM44" s="263"/>
      <c r="ELN44" s="264"/>
      <c r="ELO44" s="264"/>
      <c r="ELP44" s="264"/>
      <c r="ELQ44" s="263"/>
      <c r="ELR44" s="264"/>
      <c r="ELS44" s="264"/>
      <c r="ELT44" s="264"/>
      <c r="ELU44" s="263"/>
      <c r="ELV44" s="264"/>
      <c r="ELW44" s="264"/>
      <c r="ELX44" s="264"/>
      <c r="ELY44" s="263"/>
      <c r="ELZ44" s="264"/>
      <c r="EMA44" s="264"/>
      <c r="EMB44" s="264"/>
      <c r="EMC44" s="263"/>
      <c r="EMD44" s="264"/>
      <c r="EME44" s="264"/>
      <c r="EMF44" s="264"/>
      <c r="EMG44" s="263"/>
      <c r="EMH44" s="264"/>
      <c r="EMI44" s="264"/>
      <c r="EMJ44" s="264"/>
      <c r="EMK44" s="263"/>
      <c r="EML44" s="264"/>
      <c r="EMM44" s="264"/>
      <c r="EMN44" s="264"/>
      <c r="EMO44" s="263"/>
      <c r="EMP44" s="264"/>
      <c r="EMQ44" s="264"/>
      <c r="EMR44" s="264"/>
      <c r="EMS44" s="263"/>
      <c r="EMT44" s="264"/>
      <c r="EMU44" s="264"/>
      <c r="EMV44" s="264"/>
      <c r="EMW44" s="263"/>
      <c r="EMX44" s="264"/>
      <c r="EMY44" s="264"/>
      <c r="EMZ44" s="264"/>
      <c r="ENA44" s="263"/>
      <c r="ENB44" s="264"/>
      <c r="ENC44" s="264"/>
      <c r="END44" s="264"/>
      <c r="ENE44" s="263"/>
      <c r="ENF44" s="264"/>
      <c r="ENG44" s="264"/>
      <c r="ENH44" s="264"/>
      <c r="ENI44" s="263"/>
      <c r="ENJ44" s="264"/>
      <c r="ENK44" s="264"/>
      <c r="ENL44" s="264"/>
      <c r="ENM44" s="263"/>
      <c r="ENN44" s="264"/>
      <c r="ENO44" s="264"/>
      <c r="ENP44" s="264"/>
      <c r="ENQ44" s="263"/>
      <c r="ENR44" s="264"/>
      <c r="ENS44" s="264"/>
      <c r="ENT44" s="264"/>
      <c r="ENU44" s="263"/>
      <c r="ENV44" s="264"/>
      <c r="ENW44" s="264"/>
      <c r="ENX44" s="264"/>
      <c r="ENY44" s="263"/>
      <c r="ENZ44" s="264"/>
      <c r="EOA44" s="264"/>
      <c r="EOB44" s="264"/>
      <c r="EOC44" s="263"/>
      <c r="EOD44" s="264"/>
      <c r="EOE44" s="264"/>
      <c r="EOF44" s="264"/>
      <c r="EOG44" s="263"/>
      <c r="EOH44" s="264"/>
      <c r="EOI44" s="264"/>
      <c r="EOJ44" s="264"/>
      <c r="EOK44" s="263"/>
      <c r="EOL44" s="264"/>
      <c r="EOM44" s="264"/>
      <c r="EON44" s="264"/>
      <c r="EOO44" s="263"/>
      <c r="EOP44" s="264"/>
      <c r="EOQ44" s="264"/>
      <c r="EOR44" s="264"/>
      <c r="EOS44" s="263"/>
      <c r="EOT44" s="264"/>
      <c r="EOU44" s="264"/>
      <c r="EOV44" s="264"/>
      <c r="EOW44" s="263"/>
      <c r="EOX44" s="264"/>
      <c r="EOY44" s="264"/>
      <c r="EOZ44" s="264"/>
      <c r="EPA44" s="263"/>
      <c r="EPB44" s="264"/>
      <c r="EPC44" s="264"/>
      <c r="EPD44" s="264"/>
      <c r="EPE44" s="263"/>
      <c r="EPF44" s="264"/>
      <c r="EPG44" s="264"/>
      <c r="EPH44" s="264"/>
      <c r="EPI44" s="263"/>
      <c r="EPJ44" s="264"/>
      <c r="EPK44" s="264"/>
      <c r="EPL44" s="264"/>
      <c r="EPM44" s="263"/>
      <c r="EPN44" s="264"/>
      <c r="EPO44" s="264"/>
      <c r="EPP44" s="264"/>
      <c r="EPQ44" s="263"/>
      <c r="EPR44" s="264"/>
      <c r="EPS44" s="264"/>
      <c r="EPT44" s="264"/>
      <c r="EPU44" s="263"/>
      <c r="EPV44" s="264"/>
      <c r="EPW44" s="264"/>
      <c r="EPX44" s="264"/>
      <c r="EPY44" s="263"/>
      <c r="EPZ44" s="264"/>
      <c r="EQA44" s="264"/>
      <c r="EQB44" s="264"/>
      <c r="EQC44" s="263"/>
      <c r="EQD44" s="264"/>
      <c r="EQE44" s="264"/>
      <c r="EQF44" s="264"/>
      <c r="EQG44" s="263"/>
      <c r="EQH44" s="264"/>
      <c r="EQI44" s="264"/>
      <c r="EQJ44" s="264"/>
      <c r="EQK44" s="263"/>
      <c r="EQL44" s="264"/>
      <c r="EQM44" s="264"/>
      <c r="EQN44" s="264"/>
      <c r="EQO44" s="263"/>
      <c r="EQP44" s="264"/>
      <c r="EQQ44" s="264"/>
      <c r="EQR44" s="264"/>
      <c r="EQS44" s="263"/>
      <c r="EQT44" s="264"/>
      <c r="EQU44" s="264"/>
      <c r="EQV44" s="264"/>
      <c r="EQW44" s="263"/>
      <c r="EQX44" s="264"/>
      <c r="EQY44" s="264"/>
      <c r="EQZ44" s="264"/>
      <c r="ERA44" s="263"/>
      <c r="ERB44" s="264"/>
      <c r="ERC44" s="264"/>
      <c r="ERD44" s="264"/>
      <c r="ERE44" s="263"/>
      <c r="ERF44" s="264"/>
      <c r="ERG44" s="264"/>
      <c r="ERH44" s="264"/>
      <c r="ERI44" s="263"/>
      <c r="ERJ44" s="264"/>
      <c r="ERK44" s="264"/>
      <c r="ERL44" s="264"/>
      <c r="ERM44" s="263"/>
      <c r="ERN44" s="264"/>
      <c r="ERO44" s="264"/>
      <c r="ERP44" s="264"/>
      <c r="ERQ44" s="263"/>
      <c r="ERR44" s="264"/>
      <c r="ERS44" s="264"/>
      <c r="ERT44" s="264"/>
      <c r="ERU44" s="263"/>
      <c r="ERV44" s="264"/>
      <c r="ERW44" s="264"/>
      <c r="ERX44" s="264"/>
      <c r="ERY44" s="263"/>
      <c r="ERZ44" s="264"/>
      <c r="ESA44" s="264"/>
      <c r="ESB44" s="264"/>
      <c r="ESC44" s="263"/>
      <c r="ESD44" s="264"/>
      <c r="ESE44" s="264"/>
      <c r="ESF44" s="264"/>
      <c r="ESG44" s="263"/>
      <c r="ESH44" s="264"/>
      <c r="ESI44" s="264"/>
      <c r="ESJ44" s="264"/>
      <c r="ESK44" s="263"/>
      <c r="ESL44" s="264"/>
      <c r="ESM44" s="264"/>
      <c r="ESN44" s="264"/>
      <c r="ESO44" s="263"/>
      <c r="ESP44" s="264"/>
      <c r="ESQ44" s="264"/>
      <c r="ESR44" s="264"/>
      <c r="ESS44" s="263"/>
      <c r="EST44" s="264"/>
      <c r="ESU44" s="264"/>
      <c r="ESV44" s="264"/>
      <c r="ESW44" s="263"/>
      <c r="ESX44" s="264"/>
      <c r="ESY44" s="264"/>
      <c r="ESZ44" s="264"/>
      <c r="ETA44" s="263"/>
      <c r="ETB44" s="264"/>
      <c r="ETC44" s="264"/>
      <c r="ETD44" s="264"/>
      <c r="ETE44" s="263"/>
      <c r="ETF44" s="264"/>
      <c r="ETG44" s="264"/>
      <c r="ETH44" s="264"/>
      <c r="ETI44" s="263"/>
      <c r="ETJ44" s="264"/>
      <c r="ETK44" s="264"/>
      <c r="ETL44" s="264"/>
      <c r="ETM44" s="263"/>
      <c r="ETN44" s="264"/>
      <c r="ETO44" s="264"/>
      <c r="ETP44" s="264"/>
      <c r="ETQ44" s="263"/>
      <c r="ETR44" s="264"/>
      <c r="ETS44" s="264"/>
      <c r="ETT44" s="264"/>
      <c r="ETU44" s="263"/>
      <c r="ETV44" s="264"/>
      <c r="ETW44" s="264"/>
      <c r="ETX44" s="264"/>
      <c r="ETY44" s="263"/>
      <c r="ETZ44" s="264"/>
      <c r="EUA44" s="264"/>
      <c r="EUB44" s="264"/>
      <c r="EUC44" s="263"/>
      <c r="EUD44" s="264"/>
      <c r="EUE44" s="264"/>
      <c r="EUF44" s="264"/>
      <c r="EUG44" s="263"/>
      <c r="EUH44" s="264"/>
      <c r="EUI44" s="264"/>
      <c r="EUJ44" s="264"/>
      <c r="EUK44" s="263"/>
      <c r="EUL44" s="264"/>
      <c r="EUM44" s="264"/>
      <c r="EUN44" s="264"/>
      <c r="EUO44" s="263"/>
      <c r="EUP44" s="264"/>
      <c r="EUQ44" s="264"/>
      <c r="EUR44" s="264"/>
      <c r="EUS44" s="263"/>
      <c r="EUT44" s="264"/>
      <c r="EUU44" s="264"/>
      <c r="EUV44" s="264"/>
      <c r="EUW44" s="263"/>
      <c r="EUX44" s="264"/>
      <c r="EUY44" s="264"/>
      <c r="EUZ44" s="264"/>
      <c r="EVA44" s="263"/>
      <c r="EVB44" s="264"/>
      <c r="EVC44" s="264"/>
      <c r="EVD44" s="264"/>
      <c r="EVE44" s="263"/>
      <c r="EVF44" s="264"/>
      <c r="EVG44" s="264"/>
      <c r="EVH44" s="264"/>
      <c r="EVI44" s="263"/>
      <c r="EVJ44" s="264"/>
      <c r="EVK44" s="264"/>
      <c r="EVL44" s="264"/>
      <c r="EVM44" s="263"/>
      <c r="EVN44" s="264"/>
      <c r="EVO44" s="264"/>
      <c r="EVP44" s="264"/>
      <c r="EVQ44" s="263"/>
      <c r="EVR44" s="264"/>
      <c r="EVS44" s="264"/>
      <c r="EVT44" s="264"/>
      <c r="EVU44" s="263"/>
      <c r="EVV44" s="264"/>
      <c r="EVW44" s="264"/>
      <c r="EVX44" s="264"/>
      <c r="EVY44" s="263"/>
      <c r="EVZ44" s="264"/>
      <c r="EWA44" s="264"/>
      <c r="EWB44" s="264"/>
      <c r="EWC44" s="263"/>
      <c r="EWD44" s="264"/>
      <c r="EWE44" s="264"/>
      <c r="EWF44" s="264"/>
      <c r="EWG44" s="263"/>
      <c r="EWH44" s="264"/>
      <c r="EWI44" s="264"/>
      <c r="EWJ44" s="264"/>
      <c r="EWK44" s="263"/>
      <c r="EWL44" s="264"/>
      <c r="EWM44" s="264"/>
      <c r="EWN44" s="264"/>
      <c r="EWO44" s="263"/>
      <c r="EWP44" s="264"/>
      <c r="EWQ44" s="264"/>
      <c r="EWR44" s="264"/>
      <c r="EWS44" s="263"/>
      <c r="EWT44" s="264"/>
      <c r="EWU44" s="264"/>
      <c r="EWV44" s="264"/>
      <c r="EWW44" s="263"/>
      <c r="EWX44" s="264"/>
      <c r="EWY44" s="264"/>
      <c r="EWZ44" s="264"/>
      <c r="EXA44" s="263"/>
      <c r="EXB44" s="264"/>
      <c r="EXC44" s="264"/>
      <c r="EXD44" s="264"/>
      <c r="EXE44" s="263"/>
      <c r="EXF44" s="264"/>
      <c r="EXG44" s="264"/>
      <c r="EXH44" s="264"/>
      <c r="EXI44" s="263"/>
      <c r="EXJ44" s="264"/>
      <c r="EXK44" s="264"/>
      <c r="EXL44" s="264"/>
      <c r="EXM44" s="263"/>
      <c r="EXN44" s="264"/>
      <c r="EXO44" s="264"/>
      <c r="EXP44" s="264"/>
      <c r="EXQ44" s="263"/>
      <c r="EXR44" s="264"/>
      <c r="EXS44" s="264"/>
      <c r="EXT44" s="264"/>
      <c r="EXU44" s="263"/>
      <c r="EXV44" s="264"/>
      <c r="EXW44" s="264"/>
      <c r="EXX44" s="264"/>
      <c r="EXY44" s="263"/>
      <c r="EXZ44" s="264"/>
      <c r="EYA44" s="264"/>
      <c r="EYB44" s="264"/>
      <c r="EYC44" s="263"/>
      <c r="EYD44" s="264"/>
      <c r="EYE44" s="264"/>
      <c r="EYF44" s="264"/>
      <c r="EYG44" s="263"/>
      <c r="EYH44" s="264"/>
      <c r="EYI44" s="264"/>
      <c r="EYJ44" s="264"/>
      <c r="EYK44" s="263"/>
      <c r="EYL44" s="264"/>
      <c r="EYM44" s="264"/>
      <c r="EYN44" s="264"/>
      <c r="EYO44" s="263"/>
      <c r="EYP44" s="264"/>
      <c r="EYQ44" s="264"/>
      <c r="EYR44" s="264"/>
      <c r="EYS44" s="263"/>
      <c r="EYT44" s="264"/>
      <c r="EYU44" s="264"/>
      <c r="EYV44" s="264"/>
      <c r="EYW44" s="263"/>
      <c r="EYX44" s="264"/>
      <c r="EYY44" s="264"/>
      <c r="EYZ44" s="264"/>
      <c r="EZA44" s="263"/>
      <c r="EZB44" s="264"/>
      <c r="EZC44" s="264"/>
      <c r="EZD44" s="264"/>
      <c r="EZE44" s="263"/>
      <c r="EZF44" s="264"/>
      <c r="EZG44" s="264"/>
      <c r="EZH44" s="264"/>
      <c r="EZI44" s="263"/>
      <c r="EZJ44" s="264"/>
      <c r="EZK44" s="264"/>
      <c r="EZL44" s="264"/>
      <c r="EZM44" s="263"/>
      <c r="EZN44" s="264"/>
      <c r="EZO44" s="264"/>
      <c r="EZP44" s="264"/>
      <c r="EZQ44" s="263"/>
      <c r="EZR44" s="264"/>
      <c r="EZS44" s="264"/>
      <c r="EZT44" s="264"/>
      <c r="EZU44" s="263"/>
      <c r="EZV44" s="264"/>
      <c r="EZW44" s="264"/>
      <c r="EZX44" s="264"/>
      <c r="EZY44" s="263"/>
      <c r="EZZ44" s="264"/>
      <c r="FAA44" s="264"/>
      <c r="FAB44" s="264"/>
      <c r="FAC44" s="263"/>
      <c r="FAD44" s="264"/>
      <c r="FAE44" s="264"/>
      <c r="FAF44" s="264"/>
      <c r="FAG44" s="263"/>
      <c r="FAH44" s="264"/>
      <c r="FAI44" s="264"/>
      <c r="FAJ44" s="264"/>
      <c r="FAK44" s="263"/>
      <c r="FAL44" s="264"/>
      <c r="FAM44" s="264"/>
      <c r="FAN44" s="264"/>
      <c r="FAO44" s="263"/>
      <c r="FAP44" s="264"/>
      <c r="FAQ44" s="264"/>
      <c r="FAR44" s="264"/>
      <c r="FAS44" s="263"/>
      <c r="FAT44" s="264"/>
      <c r="FAU44" s="264"/>
      <c r="FAV44" s="264"/>
      <c r="FAW44" s="263"/>
      <c r="FAX44" s="264"/>
      <c r="FAY44" s="264"/>
      <c r="FAZ44" s="264"/>
      <c r="FBA44" s="263"/>
      <c r="FBB44" s="264"/>
      <c r="FBC44" s="264"/>
      <c r="FBD44" s="264"/>
      <c r="FBE44" s="263"/>
      <c r="FBF44" s="264"/>
      <c r="FBG44" s="264"/>
      <c r="FBH44" s="264"/>
      <c r="FBI44" s="263"/>
      <c r="FBJ44" s="264"/>
      <c r="FBK44" s="264"/>
      <c r="FBL44" s="264"/>
      <c r="FBM44" s="263"/>
      <c r="FBN44" s="264"/>
      <c r="FBO44" s="264"/>
      <c r="FBP44" s="264"/>
      <c r="FBQ44" s="263"/>
      <c r="FBR44" s="264"/>
      <c r="FBS44" s="264"/>
      <c r="FBT44" s="264"/>
      <c r="FBU44" s="263"/>
      <c r="FBV44" s="264"/>
      <c r="FBW44" s="264"/>
      <c r="FBX44" s="264"/>
      <c r="FBY44" s="263"/>
      <c r="FBZ44" s="264"/>
      <c r="FCA44" s="264"/>
      <c r="FCB44" s="264"/>
      <c r="FCC44" s="263"/>
      <c r="FCD44" s="264"/>
      <c r="FCE44" s="264"/>
      <c r="FCF44" s="264"/>
      <c r="FCG44" s="263"/>
      <c r="FCH44" s="264"/>
      <c r="FCI44" s="264"/>
      <c r="FCJ44" s="264"/>
      <c r="FCK44" s="263"/>
      <c r="FCL44" s="264"/>
      <c r="FCM44" s="264"/>
      <c r="FCN44" s="264"/>
      <c r="FCO44" s="263"/>
      <c r="FCP44" s="264"/>
      <c r="FCQ44" s="264"/>
      <c r="FCR44" s="264"/>
      <c r="FCS44" s="263"/>
      <c r="FCT44" s="264"/>
      <c r="FCU44" s="264"/>
      <c r="FCV44" s="264"/>
      <c r="FCW44" s="263"/>
      <c r="FCX44" s="264"/>
      <c r="FCY44" s="264"/>
      <c r="FCZ44" s="264"/>
      <c r="FDA44" s="263"/>
      <c r="FDB44" s="264"/>
      <c r="FDC44" s="264"/>
      <c r="FDD44" s="264"/>
      <c r="FDE44" s="263"/>
      <c r="FDF44" s="264"/>
      <c r="FDG44" s="264"/>
      <c r="FDH44" s="264"/>
      <c r="FDI44" s="263"/>
      <c r="FDJ44" s="264"/>
      <c r="FDK44" s="264"/>
      <c r="FDL44" s="264"/>
      <c r="FDM44" s="263"/>
      <c r="FDN44" s="264"/>
      <c r="FDO44" s="264"/>
      <c r="FDP44" s="264"/>
      <c r="FDQ44" s="263"/>
      <c r="FDR44" s="264"/>
      <c r="FDS44" s="264"/>
      <c r="FDT44" s="264"/>
      <c r="FDU44" s="263"/>
      <c r="FDV44" s="264"/>
      <c r="FDW44" s="264"/>
      <c r="FDX44" s="264"/>
      <c r="FDY44" s="263"/>
      <c r="FDZ44" s="264"/>
      <c r="FEA44" s="264"/>
      <c r="FEB44" s="264"/>
      <c r="FEC44" s="263"/>
      <c r="FED44" s="264"/>
      <c r="FEE44" s="264"/>
      <c r="FEF44" s="264"/>
      <c r="FEG44" s="263"/>
      <c r="FEH44" s="264"/>
      <c r="FEI44" s="264"/>
      <c r="FEJ44" s="264"/>
      <c r="FEK44" s="263"/>
      <c r="FEL44" s="264"/>
      <c r="FEM44" s="264"/>
      <c r="FEN44" s="264"/>
      <c r="FEO44" s="263"/>
      <c r="FEP44" s="264"/>
      <c r="FEQ44" s="264"/>
      <c r="FER44" s="264"/>
      <c r="FES44" s="263"/>
      <c r="FET44" s="264"/>
      <c r="FEU44" s="264"/>
      <c r="FEV44" s="264"/>
      <c r="FEW44" s="263"/>
      <c r="FEX44" s="264"/>
      <c r="FEY44" s="264"/>
      <c r="FEZ44" s="264"/>
      <c r="FFA44" s="263"/>
      <c r="FFB44" s="264"/>
      <c r="FFC44" s="264"/>
      <c r="FFD44" s="264"/>
      <c r="FFE44" s="263"/>
      <c r="FFF44" s="264"/>
      <c r="FFG44" s="264"/>
      <c r="FFH44" s="264"/>
      <c r="FFI44" s="263"/>
      <c r="FFJ44" s="264"/>
      <c r="FFK44" s="264"/>
      <c r="FFL44" s="264"/>
      <c r="FFM44" s="263"/>
      <c r="FFN44" s="264"/>
      <c r="FFO44" s="264"/>
      <c r="FFP44" s="264"/>
      <c r="FFQ44" s="263"/>
      <c r="FFR44" s="264"/>
      <c r="FFS44" s="264"/>
      <c r="FFT44" s="264"/>
      <c r="FFU44" s="263"/>
      <c r="FFV44" s="264"/>
      <c r="FFW44" s="264"/>
      <c r="FFX44" s="264"/>
      <c r="FFY44" s="263"/>
      <c r="FFZ44" s="264"/>
      <c r="FGA44" s="264"/>
      <c r="FGB44" s="264"/>
      <c r="FGC44" s="263"/>
      <c r="FGD44" s="264"/>
      <c r="FGE44" s="264"/>
      <c r="FGF44" s="264"/>
      <c r="FGG44" s="263"/>
      <c r="FGH44" s="264"/>
      <c r="FGI44" s="264"/>
      <c r="FGJ44" s="264"/>
      <c r="FGK44" s="263"/>
      <c r="FGL44" s="264"/>
      <c r="FGM44" s="264"/>
      <c r="FGN44" s="264"/>
      <c r="FGO44" s="263"/>
      <c r="FGP44" s="264"/>
      <c r="FGQ44" s="264"/>
      <c r="FGR44" s="264"/>
      <c r="FGS44" s="263"/>
      <c r="FGT44" s="264"/>
      <c r="FGU44" s="264"/>
      <c r="FGV44" s="264"/>
      <c r="FGW44" s="263"/>
      <c r="FGX44" s="264"/>
      <c r="FGY44" s="264"/>
      <c r="FGZ44" s="264"/>
      <c r="FHA44" s="263"/>
      <c r="FHB44" s="264"/>
      <c r="FHC44" s="264"/>
      <c r="FHD44" s="264"/>
      <c r="FHE44" s="263"/>
      <c r="FHF44" s="264"/>
      <c r="FHG44" s="264"/>
      <c r="FHH44" s="264"/>
      <c r="FHI44" s="263"/>
      <c r="FHJ44" s="264"/>
      <c r="FHK44" s="264"/>
      <c r="FHL44" s="264"/>
      <c r="FHM44" s="263"/>
      <c r="FHN44" s="264"/>
      <c r="FHO44" s="264"/>
      <c r="FHP44" s="264"/>
      <c r="FHQ44" s="263"/>
      <c r="FHR44" s="264"/>
      <c r="FHS44" s="264"/>
      <c r="FHT44" s="264"/>
      <c r="FHU44" s="263"/>
      <c r="FHV44" s="264"/>
      <c r="FHW44" s="264"/>
      <c r="FHX44" s="264"/>
      <c r="FHY44" s="263"/>
      <c r="FHZ44" s="264"/>
      <c r="FIA44" s="264"/>
      <c r="FIB44" s="264"/>
      <c r="FIC44" s="263"/>
      <c r="FID44" s="264"/>
      <c r="FIE44" s="264"/>
      <c r="FIF44" s="264"/>
      <c r="FIG44" s="263"/>
      <c r="FIH44" s="264"/>
      <c r="FII44" s="264"/>
      <c r="FIJ44" s="264"/>
      <c r="FIK44" s="263"/>
      <c r="FIL44" s="264"/>
      <c r="FIM44" s="264"/>
      <c r="FIN44" s="264"/>
      <c r="FIO44" s="263"/>
      <c r="FIP44" s="264"/>
      <c r="FIQ44" s="264"/>
      <c r="FIR44" s="264"/>
      <c r="FIS44" s="263"/>
      <c r="FIT44" s="264"/>
      <c r="FIU44" s="264"/>
      <c r="FIV44" s="264"/>
      <c r="FIW44" s="263"/>
      <c r="FIX44" s="264"/>
      <c r="FIY44" s="264"/>
      <c r="FIZ44" s="264"/>
      <c r="FJA44" s="263"/>
      <c r="FJB44" s="264"/>
      <c r="FJC44" s="264"/>
      <c r="FJD44" s="264"/>
      <c r="FJE44" s="263"/>
      <c r="FJF44" s="264"/>
      <c r="FJG44" s="264"/>
      <c r="FJH44" s="264"/>
      <c r="FJI44" s="263"/>
      <c r="FJJ44" s="264"/>
      <c r="FJK44" s="264"/>
      <c r="FJL44" s="264"/>
      <c r="FJM44" s="263"/>
      <c r="FJN44" s="264"/>
      <c r="FJO44" s="264"/>
      <c r="FJP44" s="264"/>
      <c r="FJQ44" s="263"/>
      <c r="FJR44" s="264"/>
      <c r="FJS44" s="264"/>
      <c r="FJT44" s="264"/>
      <c r="FJU44" s="263"/>
      <c r="FJV44" s="264"/>
      <c r="FJW44" s="264"/>
      <c r="FJX44" s="264"/>
      <c r="FJY44" s="263"/>
      <c r="FJZ44" s="264"/>
      <c r="FKA44" s="264"/>
      <c r="FKB44" s="264"/>
      <c r="FKC44" s="263"/>
      <c r="FKD44" s="264"/>
      <c r="FKE44" s="264"/>
      <c r="FKF44" s="264"/>
      <c r="FKG44" s="263"/>
      <c r="FKH44" s="264"/>
      <c r="FKI44" s="264"/>
      <c r="FKJ44" s="264"/>
      <c r="FKK44" s="263"/>
      <c r="FKL44" s="264"/>
      <c r="FKM44" s="264"/>
      <c r="FKN44" s="264"/>
      <c r="FKO44" s="263"/>
      <c r="FKP44" s="264"/>
      <c r="FKQ44" s="264"/>
      <c r="FKR44" s="264"/>
      <c r="FKS44" s="263"/>
      <c r="FKT44" s="264"/>
      <c r="FKU44" s="264"/>
      <c r="FKV44" s="264"/>
      <c r="FKW44" s="263"/>
      <c r="FKX44" s="264"/>
      <c r="FKY44" s="264"/>
      <c r="FKZ44" s="264"/>
      <c r="FLA44" s="263"/>
      <c r="FLB44" s="264"/>
      <c r="FLC44" s="264"/>
      <c r="FLD44" s="264"/>
      <c r="FLE44" s="263"/>
      <c r="FLF44" s="264"/>
      <c r="FLG44" s="264"/>
      <c r="FLH44" s="264"/>
      <c r="FLI44" s="263"/>
      <c r="FLJ44" s="264"/>
      <c r="FLK44" s="264"/>
      <c r="FLL44" s="264"/>
      <c r="FLM44" s="263"/>
      <c r="FLN44" s="264"/>
      <c r="FLO44" s="264"/>
      <c r="FLP44" s="264"/>
      <c r="FLQ44" s="263"/>
      <c r="FLR44" s="264"/>
      <c r="FLS44" s="264"/>
      <c r="FLT44" s="264"/>
      <c r="FLU44" s="263"/>
      <c r="FLV44" s="264"/>
      <c r="FLW44" s="264"/>
      <c r="FLX44" s="264"/>
      <c r="FLY44" s="263"/>
      <c r="FLZ44" s="264"/>
      <c r="FMA44" s="264"/>
      <c r="FMB44" s="264"/>
      <c r="FMC44" s="263"/>
      <c r="FMD44" s="264"/>
      <c r="FME44" s="264"/>
      <c r="FMF44" s="264"/>
      <c r="FMG44" s="263"/>
      <c r="FMH44" s="264"/>
      <c r="FMI44" s="264"/>
      <c r="FMJ44" s="264"/>
      <c r="FMK44" s="263"/>
      <c r="FML44" s="264"/>
      <c r="FMM44" s="264"/>
      <c r="FMN44" s="264"/>
      <c r="FMO44" s="263"/>
      <c r="FMP44" s="264"/>
      <c r="FMQ44" s="264"/>
      <c r="FMR44" s="264"/>
      <c r="FMS44" s="263"/>
      <c r="FMT44" s="264"/>
      <c r="FMU44" s="264"/>
      <c r="FMV44" s="264"/>
      <c r="FMW44" s="263"/>
      <c r="FMX44" s="264"/>
      <c r="FMY44" s="264"/>
      <c r="FMZ44" s="264"/>
      <c r="FNA44" s="263"/>
      <c r="FNB44" s="264"/>
      <c r="FNC44" s="264"/>
      <c r="FND44" s="264"/>
      <c r="FNE44" s="263"/>
      <c r="FNF44" s="264"/>
      <c r="FNG44" s="264"/>
      <c r="FNH44" s="264"/>
      <c r="FNI44" s="263"/>
      <c r="FNJ44" s="264"/>
      <c r="FNK44" s="264"/>
      <c r="FNL44" s="264"/>
      <c r="FNM44" s="263"/>
      <c r="FNN44" s="264"/>
      <c r="FNO44" s="264"/>
      <c r="FNP44" s="264"/>
      <c r="FNQ44" s="263"/>
      <c r="FNR44" s="264"/>
      <c r="FNS44" s="264"/>
      <c r="FNT44" s="264"/>
      <c r="FNU44" s="263"/>
      <c r="FNV44" s="264"/>
      <c r="FNW44" s="264"/>
      <c r="FNX44" s="264"/>
      <c r="FNY44" s="263"/>
      <c r="FNZ44" s="264"/>
      <c r="FOA44" s="264"/>
      <c r="FOB44" s="264"/>
      <c r="FOC44" s="263"/>
      <c r="FOD44" s="264"/>
      <c r="FOE44" s="264"/>
      <c r="FOF44" s="264"/>
      <c r="FOG44" s="263"/>
      <c r="FOH44" s="264"/>
      <c r="FOI44" s="264"/>
      <c r="FOJ44" s="264"/>
      <c r="FOK44" s="263"/>
      <c r="FOL44" s="264"/>
      <c r="FOM44" s="264"/>
      <c r="FON44" s="264"/>
      <c r="FOO44" s="263"/>
      <c r="FOP44" s="264"/>
      <c r="FOQ44" s="264"/>
      <c r="FOR44" s="264"/>
      <c r="FOS44" s="263"/>
      <c r="FOT44" s="264"/>
      <c r="FOU44" s="264"/>
      <c r="FOV44" s="264"/>
      <c r="FOW44" s="263"/>
      <c r="FOX44" s="264"/>
      <c r="FOY44" s="264"/>
      <c r="FOZ44" s="264"/>
      <c r="FPA44" s="263"/>
      <c r="FPB44" s="264"/>
      <c r="FPC44" s="264"/>
      <c r="FPD44" s="264"/>
      <c r="FPE44" s="263"/>
      <c r="FPF44" s="264"/>
      <c r="FPG44" s="264"/>
      <c r="FPH44" s="264"/>
      <c r="FPI44" s="263"/>
      <c r="FPJ44" s="264"/>
      <c r="FPK44" s="264"/>
      <c r="FPL44" s="264"/>
      <c r="FPM44" s="263"/>
      <c r="FPN44" s="264"/>
      <c r="FPO44" s="264"/>
      <c r="FPP44" s="264"/>
      <c r="FPQ44" s="263"/>
      <c r="FPR44" s="264"/>
      <c r="FPS44" s="264"/>
      <c r="FPT44" s="264"/>
      <c r="FPU44" s="263"/>
      <c r="FPV44" s="264"/>
      <c r="FPW44" s="264"/>
      <c r="FPX44" s="264"/>
      <c r="FPY44" s="263"/>
      <c r="FPZ44" s="264"/>
      <c r="FQA44" s="264"/>
      <c r="FQB44" s="264"/>
      <c r="FQC44" s="263"/>
      <c r="FQD44" s="264"/>
      <c r="FQE44" s="264"/>
      <c r="FQF44" s="264"/>
      <c r="FQG44" s="263"/>
      <c r="FQH44" s="264"/>
      <c r="FQI44" s="264"/>
      <c r="FQJ44" s="264"/>
      <c r="FQK44" s="263"/>
      <c r="FQL44" s="264"/>
      <c r="FQM44" s="264"/>
      <c r="FQN44" s="264"/>
      <c r="FQO44" s="263"/>
      <c r="FQP44" s="264"/>
      <c r="FQQ44" s="264"/>
      <c r="FQR44" s="264"/>
      <c r="FQS44" s="263"/>
      <c r="FQT44" s="264"/>
      <c r="FQU44" s="264"/>
      <c r="FQV44" s="264"/>
      <c r="FQW44" s="263"/>
      <c r="FQX44" s="264"/>
      <c r="FQY44" s="264"/>
      <c r="FQZ44" s="264"/>
      <c r="FRA44" s="263"/>
      <c r="FRB44" s="264"/>
      <c r="FRC44" s="264"/>
      <c r="FRD44" s="264"/>
      <c r="FRE44" s="263"/>
      <c r="FRF44" s="264"/>
      <c r="FRG44" s="264"/>
      <c r="FRH44" s="264"/>
      <c r="FRI44" s="263"/>
      <c r="FRJ44" s="264"/>
      <c r="FRK44" s="264"/>
      <c r="FRL44" s="264"/>
      <c r="FRM44" s="263"/>
      <c r="FRN44" s="264"/>
      <c r="FRO44" s="264"/>
      <c r="FRP44" s="264"/>
      <c r="FRQ44" s="263"/>
      <c r="FRR44" s="264"/>
      <c r="FRS44" s="264"/>
      <c r="FRT44" s="264"/>
      <c r="FRU44" s="263"/>
      <c r="FRV44" s="264"/>
      <c r="FRW44" s="264"/>
      <c r="FRX44" s="264"/>
      <c r="FRY44" s="263"/>
      <c r="FRZ44" s="264"/>
      <c r="FSA44" s="264"/>
      <c r="FSB44" s="264"/>
      <c r="FSC44" s="263"/>
      <c r="FSD44" s="264"/>
      <c r="FSE44" s="264"/>
      <c r="FSF44" s="264"/>
      <c r="FSG44" s="263"/>
      <c r="FSH44" s="264"/>
      <c r="FSI44" s="264"/>
      <c r="FSJ44" s="264"/>
      <c r="FSK44" s="263"/>
      <c r="FSL44" s="264"/>
      <c r="FSM44" s="264"/>
      <c r="FSN44" s="264"/>
      <c r="FSO44" s="263"/>
      <c r="FSP44" s="264"/>
      <c r="FSQ44" s="264"/>
      <c r="FSR44" s="264"/>
      <c r="FSS44" s="263"/>
      <c r="FST44" s="264"/>
      <c r="FSU44" s="264"/>
      <c r="FSV44" s="264"/>
      <c r="FSW44" s="263"/>
      <c r="FSX44" s="264"/>
      <c r="FSY44" s="264"/>
      <c r="FSZ44" s="264"/>
      <c r="FTA44" s="263"/>
      <c r="FTB44" s="264"/>
      <c r="FTC44" s="264"/>
      <c r="FTD44" s="264"/>
      <c r="FTE44" s="263"/>
      <c r="FTF44" s="264"/>
      <c r="FTG44" s="264"/>
      <c r="FTH44" s="264"/>
      <c r="FTI44" s="263"/>
      <c r="FTJ44" s="264"/>
      <c r="FTK44" s="264"/>
      <c r="FTL44" s="264"/>
      <c r="FTM44" s="263"/>
      <c r="FTN44" s="264"/>
      <c r="FTO44" s="264"/>
      <c r="FTP44" s="264"/>
      <c r="FTQ44" s="263"/>
      <c r="FTR44" s="264"/>
      <c r="FTS44" s="264"/>
      <c r="FTT44" s="264"/>
      <c r="FTU44" s="263"/>
      <c r="FTV44" s="264"/>
      <c r="FTW44" s="264"/>
      <c r="FTX44" s="264"/>
      <c r="FTY44" s="263"/>
      <c r="FTZ44" s="264"/>
      <c r="FUA44" s="264"/>
      <c r="FUB44" s="264"/>
      <c r="FUC44" s="263"/>
      <c r="FUD44" s="264"/>
      <c r="FUE44" s="264"/>
      <c r="FUF44" s="264"/>
      <c r="FUG44" s="263"/>
      <c r="FUH44" s="264"/>
      <c r="FUI44" s="264"/>
      <c r="FUJ44" s="264"/>
      <c r="FUK44" s="263"/>
      <c r="FUL44" s="264"/>
      <c r="FUM44" s="264"/>
      <c r="FUN44" s="264"/>
      <c r="FUO44" s="263"/>
      <c r="FUP44" s="264"/>
      <c r="FUQ44" s="264"/>
      <c r="FUR44" s="264"/>
      <c r="FUS44" s="263"/>
      <c r="FUT44" s="264"/>
      <c r="FUU44" s="264"/>
      <c r="FUV44" s="264"/>
      <c r="FUW44" s="263"/>
      <c r="FUX44" s="264"/>
      <c r="FUY44" s="264"/>
      <c r="FUZ44" s="264"/>
      <c r="FVA44" s="263"/>
      <c r="FVB44" s="264"/>
      <c r="FVC44" s="264"/>
      <c r="FVD44" s="264"/>
      <c r="FVE44" s="263"/>
      <c r="FVF44" s="264"/>
      <c r="FVG44" s="264"/>
      <c r="FVH44" s="264"/>
      <c r="FVI44" s="263"/>
      <c r="FVJ44" s="264"/>
      <c r="FVK44" s="264"/>
      <c r="FVL44" s="264"/>
      <c r="FVM44" s="263"/>
      <c r="FVN44" s="264"/>
      <c r="FVO44" s="264"/>
      <c r="FVP44" s="264"/>
      <c r="FVQ44" s="263"/>
      <c r="FVR44" s="264"/>
      <c r="FVS44" s="264"/>
      <c r="FVT44" s="264"/>
      <c r="FVU44" s="263"/>
      <c r="FVV44" s="264"/>
      <c r="FVW44" s="264"/>
      <c r="FVX44" s="264"/>
      <c r="FVY44" s="263"/>
      <c r="FVZ44" s="264"/>
      <c r="FWA44" s="264"/>
      <c r="FWB44" s="264"/>
      <c r="FWC44" s="263"/>
      <c r="FWD44" s="264"/>
      <c r="FWE44" s="264"/>
      <c r="FWF44" s="264"/>
      <c r="FWG44" s="263"/>
      <c r="FWH44" s="264"/>
      <c r="FWI44" s="264"/>
      <c r="FWJ44" s="264"/>
      <c r="FWK44" s="263"/>
      <c r="FWL44" s="264"/>
      <c r="FWM44" s="264"/>
      <c r="FWN44" s="264"/>
      <c r="FWO44" s="263"/>
      <c r="FWP44" s="264"/>
      <c r="FWQ44" s="264"/>
      <c r="FWR44" s="264"/>
      <c r="FWS44" s="263"/>
      <c r="FWT44" s="264"/>
      <c r="FWU44" s="264"/>
      <c r="FWV44" s="264"/>
      <c r="FWW44" s="263"/>
      <c r="FWX44" s="264"/>
      <c r="FWY44" s="264"/>
      <c r="FWZ44" s="264"/>
      <c r="FXA44" s="263"/>
      <c r="FXB44" s="264"/>
      <c r="FXC44" s="264"/>
      <c r="FXD44" s="264"/>
      <c r="FXE44" s="263"/>
      <c r="FXF44" s="264"/>
      <c r="FXG44" s="264"/>
      <c r="FXH44" s="264"/>
      <c r="FXI44" s="263"/>
      <c r="FXJ44" s="264"/>
      <c r="FXK44" s="264"/>
      <c r="FXL44" s="264"/>
      <c r="FXM44" s="263"/>
      <c r="FXN44" s="264"/>
      <c r="FXO44" s="264"/>
      <c r="FXP44" s="264"/>
      <c r="FXQ44" s="263"/>
      <c r="FXR44" s="264"/>
      <c r="FXS44" s="264"/>
      <c r="FXT44" s="264"/>
      <c r="FXU44" s="263"/>
      <c r="FXV44" s="264"/>
      <c r="FXW44" s="264"/>
      <c r="FXX44" s="264"/>
      <c r="FXY44" s="263"/>
      <c r="FXZ44" s="264"/>
      <c r="FYA44" s="264"/>
      <c r="FYB44" s="264"/>
      <c r="FYC44" s="263"/>
      <c r="FYD44" s="264"/>
      <c r="FYE44" s="264"/>
      <c r="FYF44" s="264"/>
      <c r="FYG44" s="263"/>
      <c r="FYH44" s="264"/>
      <c r="FYI44" s="264"/>
      <c r="FYJ44" s="264"/>
      <c r="FYK44" s="263"/>
      <c r="FYL44" s="264"/>
      <c r="FYM44" s="264"/>
      <c r="FYN44" s="264"/>
      <c r="FYO44" s="263"/>
      <c r="FYP44" s="264"/>
      <c r="FYQ44" s="264"/>
      <c r="FYR44" s="264"/>
      <c r="FYS44" s="263"/>
      <c r="FYT44" s="264"/>
      <c r="FYU44" s="264"/>
      <c r="FYV44" s="264"/>
      <c r="FYW44" s="263"/>
      <c r="FYX44" s="264"/>
      <c r="FYY44" s="264"/>
      <c r="FYZ44" s="264"/>
      <c r="FZA44" s="263"/>
      <c r="FZB44" s="264"/>
      <c r="FZC44" s="264"/>
      <c r="FZD44" s="264"/>
      <c r="FZE44" s="263"/>
      <c r="FZF44" s="264"/>
      <c r="FZG44" s="264"/>
      <c r="FZH44" s="264"/>
      <c r="FZI44" s="263"/>
      <c r="FZJ44" s="264"/>
      <c r="FZK44" s="264"/>
      <c r="FZL44" s="264"/>
      <c r="FZM44" s="263"/>
      <c r="FZN44" s="264"/>
      <c r="FZO44" s="264"/>
      <c r="FZP44" s="264"/>
      <c r="FZQ44" s="263"/>
      <c r="FZR44" s="264"/>
      <c r="FZS44" s="264"/>
      <c r="FZT44" s="264"/>
      <c r="FZU44" s="263"/>
      <c r="FZV44" s="264"/>
      <c r="FZW44" s="264"/>
      <c r="FZX44" s="264"/>
      <c r="FZY44" s="263"/>
      <c r="FZZ44" s="264"/>
      <c r="GAA44" s="264"/>
      <c r="GAB44" s="264"/>
      <c r="GAC44" s="263"/>
      <c r="GAD44" s="264"/>
      <c r="GAE44" s="264"/>
      <c r="GAF44" s="264"/>
      <c r="GAG44" s="263"/>
      <c r="GAH44" s="264"/>
      <c r="GAI44" s="264"/>
      <c r="GAJ44" s="264"/>
      <c r="GAK44" s="263"/>
      <c r="GAL44" s="264"/>
      <c r="GAM44" s="264"/>
      <c r="GAN44" s="264"/>
      <c r="GAO44" s="263"/>
      <c r="GAP44" s="264"/>
      <c r="GAQ44" s="264"/>
      <c r="GAR44" s="264"/>
      <c r="GAS44" s="263"/>
      <c r="GAT44" s="264"/>
      <c r="GAU44" s="264"/>
      <c r="GAV44" s="264"/>
      <c r="GAW44" s="263"/>
      <c r="GAX44" s="264"/>
      <c r="GAY44" s="264"/>
      <c r="GAZ44" s="264"/>
      <c r="GBA44" s="263"/>
      <c r="GBB44" s="264"/>
      <c r="GBC44" s="264"/>
      <c r="GBD44" s="264"/>
      <c r="GBE44" s="263"/>
      <c r="GBF44" s="264"/>
      <c r="GBG44" s="264"/>
      <c r="GBH44" s="264"/>
      <c r="GBI44" s="263"/>
      <c r="GBJ44" s="264"/>
      <c r="GBK44" s="264"/>
      <c r="GBL44" s="264"/>
      <c r="GBM44" s="263"/>
      <c r="GBN44" s="264"/>
      <c r="GBO44" s="264"/>
      <c r="GBP44" s="264"/>
      <c r="GBQ44" s="263"/>
      <c r="GBR44" s="264"/>
      <c r="GBS44" s="264"/>
      <c r="GBT44" s="264"/>
      <c r="GBU44" s="263"/>
      <c r="GBV44" s="264"/>
      <c r="GBW44" s="264"/>
      <c r="GBX44" s="264"/>
      <c r="GBY44" s="263"/>
      <c r="GBZ44" s="264"/>
      <c r="GCA44" s="264"/>
      <c r="GCB44" s="264"/>
      <c r="GCC44" s="263"/>
      <c r="GCD44" s="264"/>
      <c r="GCE44" s="264"/>
      <c r="GCF44" s="264"/>
      <c r="GCG44" s="263"/>
      <c r="GCH44" s="264"/>
      <c r="GCI44" s="264"/>
      <c r="GCJ44" s="264"/>
      <c r="GCK44" s="263"/>
      <c r="GCL44" s="264"/>
      <c r="GCM44" s="264"/>
      <c r="GCN44" s="264"/>
      <c r="GCO44" s="263"/>
      <c r="GCP44" s="264"/>
      <c r="GCQ44" s="264"/>
      <c r="GCR44" s="264"/>
      <c r="GCS44" s="263"/>
      <c r="GCT44" s="264"/>
      <c r="GCU44" s="264"/>
      <c r="GCV44" s="264"/>
      <c r="GCW44" s="263"/>
      <c r="GCX44" s="264"/>
      <c r="GCY44" s="264"/>
      <c r="GCZ44" s="264"/>
      <c r="GDA44" s="263"/>
      <c r="GDB44" s="264"/>
      <c r="GDC44" s="264"/>
      <c r="GDD44" s="264"/>
      <c r="GDE44" s="263"/>
      <c r="GDF44" s="264"/>
      <c r="GDG44" s="264"/>
      <c r="GDH44" s="264"/>
      <c r="GDI44" s="263"/>
      <c r="GDJ44" s="264"/>
      <c r="GDK44" s="264"/>
      <c r="GDL44" s="264"/>
      <c r="GDM44" s="263"/>
      <c r="GDN44" s="264"/>
      <c r="GDO44" s="264"/>
      <c r="GDP44" s="264"/>
      <c r="GDQ44" s="263"/>
      <c r="GDR44" s="264"/>
      <c r="GDS44" s="264"/>
      <c r="GDT44" s="264"/>
      <c r="GDU44" s="263"/>
      <c r="GDV44" s="264"/>
      <c r="GDW44" s="264"/>
      <c r="GDX44" s="264"/>
      <c r="GDY44" s="263"/>
      <c r="GDZ44" s="264"/>
      <c r="GEA44" s="264"/>
      <c r="GEB44" s="264"/>
      <c r="GEC44" s="263"/>
      <c r="GED44" s="264"/>
      <c r="GEE44" s="264"/>
      <c r="GEF44" s="264"/>
      <c r="GEG44" s="263"/>
      <c r="GEH44" s="264"/>
      <c r="GEI44" s="264"/>
      <c r="GEJ44" s="264"/>
      <c r="GEK44" s="263"/>
      <c r="GEL44" s="264"/>
      <c r="GEM44" s="264"/>
      <c r="GEN44" s="264"/>
      <c r="GEO44" s="263"/>
      <c r="GEP44" s="264"/>
      <c r="GEQ44" s="264"/>
      <c r="GER44" s="264"/>
      <c r="GES44" s="263"/>
      <c r="GET44" s="264"/>
      <c r="GEU44" s="264"/>
      <c r="GEV44" s="264"/>
      <c r="GEW44" s="263"/>
      <c r="GEX44" s="264"/>
      <c r="GEY44" s="264"/>
      <c r="GEZ44" s="264"/>
      <c r="GFA44" s="263"/>
      <c r="GFB44" s="264"/>
      <c r="GFC44" s="264"/>
      <c r="GFD44" s="264"/>
      <c r="GFE44" s="263"/>
      <c r="GFF44" s="264"/>
      <c r="GFG44" s="264"/>
      <c r="GFH44" s="264"/>
      <c r="GFI44" s="263"/>
      <c r="GFJ44" s="264"/>
      <c r="GFK44" s="264"/>
      <c r="GFL44" s="264"/>
      <c r="GFM44" s="263"/>
      <c r="GFN44" s="264"/>
      <c r="GFO44" s="264"/>
      <c r="GFP44" s="264"/>
      <c r="GFQ44" s="263"/>
      <c r="GFR44" s="264"/>
      <c r="GFS44" s="264"/>
      <c r="GFT44" s="264"/>
      <c r="GFU44" s="263"/>
      <c r="GFV44" s="264"/>
      <c r="GFW44" s="264"/>
      <c r="GFX44" s="264"/>
      <c r="GFY44" s="263"/>
      <c r="GFZ44" s="264"/>
      <c r="GGA44" s="264"/>
      <c r="GGB44" s="264"/>
      <c r="GGC44" s="263"/>
      <c r="GGD44" s="264"/>
      <c r="GGE44" s="264"/>
      <c r="GGF44" s="264"/>
      <c r="GGG44" s="263"/>
      <c r="GGH44" s="264"/>
      <c r="GGI44" s="264"/>
      <c r="GGJ44" s="264"/>
      <c r="GGK44" s="263"/>
      <c r="GGL44" s="264"/>
      <c r="GGM44" s="264"/>
      <c r="GGN44" s="264"/>
      <c r="GGO44" s="263"/>
      <c r="GGP44" s="264"/>
      <c r="GGQ44" s="264"/>
      <c r="GGR44" s="264"/>
      <c r="GGS44" s="263"/>
      <c r="GGT44" s="264"/>
      <c r="GGU44" s="264"/>
      <c r="GGV44" s="264"/>
      <c r="GGW44" s="263"/>
      <c r="GGX44" s="264"/>
      <c r="GGY44" s="264"/>
      <c r="GGZ44" s="264"/>
      <c r="GHA44" s="263"/>
      <c r="GHB44" s="264"/>
      <c r="GHC44" s="264"/>
      <c r="GHD44" s="264"/>
      <c r="GHE44" s="263"/>
      <c r="GHF44" s="264"/>
      <c r="GHG44" s="264"/>
      <c r="GHH44" s="264"/>
      <c r="GHI44" s="263"/>
      <c r="GHJ44" s="264"/>
      <c r="GHK44" s="264"/>
      <c r="GHL44" s="264"/>
      <c r="GHM44" s="263"/>
      <c r="GHN44" s="264"/>
      <c r="GHO44" s="264"/>
      <c r="GHP44" s="264"/>
      <c r="GHQ44" s="263"/>
      <c r="GHR44" s="264"/>
      <c r="GHS44" s="264"/>
      <c r="GHT44" s="264"/>
      <c r="GHU44" s="263"/>
      <c r="GHV44" s="264"/>
      <c r="GHW44" s="264"/>
      <c r="GHX44" s="264"/>
      <c r="GHY44" s="263"/>
      <c r="GHZ44" s="264"/>
      <c r="GIA44" s="264"/>
      <c r="GIB44" s="264"/>
      <c r="GIC44" s="263"/>
      <c r="GID44" s="264"/>
      <c r="GIE44" s="264"/>
      <c r="GIF44" s="264"/>
      <c r="GIG44" s="263"/>
      <c r="GIH44" s="264"/>
      <c r="GII44" s="264"/>
      <c r="GIJ44" s="264"/>
      <c r="GIK44" s="263"/>
      <c r="GIL44" s="264"/>
      <c r="GIM44" s="264"/>
      <c r="GIN44" s="264"/>
      <c r="GIO44" s="263"/>
      <c r="GIP44" s="264"/>
      <c r="GIQ44" s="264"/>
      <c r="GIR44" s="264"/>
      <c r="GIS44" s="263"/>
      <c r="GIT44" s="264"/>
      <c r="GIU44" s="264"/>
      <c r="GIV44" s="264"/>
      <c r="GIW44" s="263"/>
      <c r="GIX44" s="264"/>
      <c r="GIY44" s="264"/>
      <c r="GIZ44" s="264"/>
      <c r="GJA44" s="263"/>
      <c r="GJB44" s="264"/>
      <c r="GJC44" s="264"/>
      <c r="GJD44" s="264"/>
      <c r="GJE44" s="263"/>
      <c r="GJF44" s="264"/>
      <c r="GJG44" s="264"/>
      <c r="GJH44" s="264"/>
      <c r="GJI44" s="263"/>
      <c r="GJJ44" s="264"/>
      <c r="GJK44" s="264"/>
      <c r="GJL44" s="264"/>
      <c r="GJM44" s="263"/>
      <c r="GJN44" s="264"/>
      <c r="GJO44" s="264"/>
      <c r="GJP44" s="264"/>
      <c r="GJQ44" s="263"/>
      <c r="GJR44" s="264"/>
      <c r="GJS44" s="264"/>
      <c r="GJT44" s="264"/>
      <c r="GJU44" s="263"/>
      <c r="GJV44" s="264"/>
      <c r="GJW44" s="264"/>
      <c r="GJX44" s="264"/>
      <c r="GJY44" s="263"/>
      <c r="GJZ44" s="264"/>
      <c r="GKA44" s="264"/>
      <c r="GKB44" s="264"/>
      <c r="GKC44" s="263"/>
      <c r="GKD44" s="264"/>
      <c r="GKE44" s="264"/>
      <c r="GKF44" s="264"/>
      <c r="GKG44" s="263"/>
      <c r="GKH44" s="264"/>
      <c r="GKI44" s="264"/>
      <c r="GKJ44" s="264"/>
      <c r="GKK44" s="263"/>
      <c r="GKL44" s="264"/>
      <c r="GKM44" s="264"/>
      <c r="GKN44" s="264"/>
      <c r="GKO44" s="263"/>
      <c r="GKP44" s="264"/>
      <c r="GKQ44" s="264"/>
      <c r="GKR44" s="264"/>
      <c r="GKS44" s="263"/>
      <c r="GKT44" s="264"/>
      <c r="GKU44" s="264"/>
      <c r="GKV44" s="264"/>
      <c r="GKW44" s="263"/>
      <c r="GKX44" s="264"/>
      <c r="GKY44" s="264"/>
      <c r="GKZ44" s="264"/>
      <c r="GLA44" s="263"/>
      <c r="GLB44" s="264"/>
      <c r="GLC44" s="264"/>
      <c r="GLD44" s="264"/>
      <c r="GLE44" s="263"/>
      <c r="GLF44" s="264"/>
      <c r="GLG44" s="264"/>
      <c r="GLH44" s="264"/>
      <c r="GLI44" s="263"/>
      <c r="GLJ44" s="264"/>
      <c r="GLK44" s="264"/>
      <c r="GLL44" s="264"/>
      <c r="GLM44" s="263"/>
      <c r="GLN44" s="264"/>
      <c r="GLO44" s="264"/>
      <c r="GLP44" s="264"/>
      <c r="GLQ44" s="263"/>
      <c r="GLR44" s="264"/>
      <c r="GLS44" s="264"/>
      <c r="GLT44" s="264"/>
      <c r="GLU44" s="263"/>
      <c r="GLV44" s="264"/>
      <c r="GLW44" s="264"/>
      <c r="GLX44" s="264"/>
      <c r="GLY44" s="263"/>
      <c r="GLZ44" s="264"/>
      <c r="GMA44" s="264"/>
      <c r="GMB44" s="264"/>
      <c r="GMC44" s="263"/>
      <c r="GMD44" s="264"/>
      <c r="GME44" s="264"/>
      <c r="GMF44" s="264"/>
      <c r="GMG44" s="263"/>
      <c r="GMH44" s="264"/>
      <c r="GMI44" s="264"/>
      <c r="GMJ44" s="264"/>
      <c r="GMK44" s="263"/>
      <c r="GML44" s="264"/>
      <c r="GMM44" s="264"/>
      <c r="GMN44" s="264"/>
      <c r="GMO44" s="263"/>
      <c r="GMP44" s="264"/>
      <c r="GMQ44" s="264"/>
      <c r="GMR44" s="264"/>
      <c r="GMS44" s="263"/>
      <c r="GMT44" s="264"/>
      <c r="GMU44" s="264"/>
      <c r="GMV44" s="264"/>
      <c r="GMW44" s="263"/>
      <c r="GMX44" s="264"/>
      <c r="GMY44" s="264"/>
      <c r="GMZ44" s="264"/>
      <c r="GNA44" s="263"/>
      <c r="GNB44" s="264"/>
      <c r="GNC44" s="264"/>
      <c r="GND44" s="264"/>
      <c r="GNE44" s="263"/>
      <c r="GNF44" s="264"/>
      <c r="GNG44" s="264"/>
      <c r="GNH44" s="264"/>
      <c r="GNI44" s="263"/>
      <c r="GNJ44" s="264"/>
      <c r="GNK44" s="264"/>
      <c r="GNL44" s="264"/>
      <c r="GNM44" s="263"/>
      <c r="GNN44" s="264"/>
      <c r="GNO44" s="264"/>
      <c r="GNP44" s="264"/>
      <c r="GNQ44" s="263"/>
      <c r="GNR44" s="264"/>
      <c r="GNS44" s="264"/>
      <c r="GNT44" s="264"/>
      <c r="GNU44" s="263"/>
      <c r="GNV44" s="264"/>
      <c r="GNW44" s="264"/>
      <c r="GNX44" s="264"/>
      <c r="GNY44" s="263"/>
      <c r="GNZ44" s="264"/>
      <c r="GOA44" s="264"/>
      <c r="GOB44" s="264"/>
      <c r="GOC44" s="263"/>
      <c r="GOD44" s="264"/>
      <c r="GOE44" s="264"/>
      <c r="GOF44" s="264"/>
      <c r="GOG44" s="263"/>
      <c r="GOH44" s="264"/>
      <c r="GOI44" s="264"/>
      <c r="GOJ44" s="264"/>
      <c r="GOK44" s="263"/>
      <c r="GOL44" s="264"/>
      <c r="GOM44" s="264"/>
      <c r="GON44" s="264"/>
      <c r="GOO44" s="263"/>
      <c r="GOP44" s="264"/>
      <c r="GOQ44" s="264"/>
      <c r="GOR44" s="264"/>
      <c r="GOS44" s="263"/>
      <c r="GOT44" s="264"/>
      <c r="GOU44" s="264"/>
      <c r="GOV44" s="264"/>
      <c r="GOW44" s="263"/>
      <c r="GOX44" s="264"/>
      <c r="GOY44" s="264"/>
      <c r="GOZ44" s="264"/>
      <c r="GPA44" s="263"/>
      <c r="GPB44" s="264"/>
      <c r="GPC44" s="264"/>
      <c r="GPD44" s="264"/>
      <c r="GPE44" s="263"/>
      <c r="GPF44" s="264"/>
      <c r="GPG44" s="264"/>
      <c r="GPH44" s="264"/>
      <c r="GPI44" s="263"/>
      <c r="GPJ44" s="264"/>
      <c r="GPK44" s="264"/>
      <c r="GPL44" s="264"/>
      <c r="GPM44" s="263"/>
      <c r="GPN44" s="264"/>
      <c r="GPO44" s="264"/>
      <c r="GPP44" s="264"/>
      <c r="GPQ44" s="263"/>
      <c r="GPR44" s="264"/>
      <c r="GPS44" s="264"/>
      <c r="GPT44" s="264"/>
      <c r="GPU44" s="263"/>
      <c r="GPV44" s="264"/>
      <c r="GPW44" s="264"/>
      <c r="GPX44" s="264"/>
      <c r="GPY44" s="263"/>
      <c r="GPZ44" s="264"/>
      <c r="GQA44" s="264"/>
      <c r="GQB44" s="264"/>
      <c r="GQC44" s="263"/>
      <c r="GQD44" s="264"/>
      <c r="GQE44" s="264"/>
      <c r="GQF44" s="264"/>
      <c r="GQG44" s="263"/>
      <c r="GQH44" s="264"/>
      <c r="GQI44" s="264"/>
      <c r="GQJ44" s="264"/>
      <c r="GQK44" s="263"/>
      <c r="GQL44" s="264"/>
      <c r="GQM44" s="264"/>
      <c r="GQN44" s="264"/>
      <c r="GQO44" s="263"/>
      <c r="GQP44" s="264"/>
      <c r="GQQ44" s="264"/>
      <c r="GQR44" s="264"/>
      <c r="GQS44" s="263"/>
      <c r="GQT44" s="264"/>
      <c r="GQU44" s="264"/>
      <c r="GQV44" s="264"/>
      <c r="GQW44" s="263"/>
      <c r="GQX44" s="264"/>
      <c r="GQY44" s="264"/>
      <c r="GQZ44" s="264"/>
      <c r="GRA44" s="263"/>
      <c r="GRB44" s="264"/>
      <c r="GRC44" s="264"/>
      <c r="GRD44" s="264"/>
      <c r="GRE44" s="263"/>
      <c r="GRF44" s="264"/>
      <c r="GRG44" s="264"/>
      <c r="GRH44" s="264"/>
      <c r="GRI44" s="263"/>
      <c r="GRJ44" s="264"/>
      <c r="GRK44" s="264"/>
      <c r="GRL44" s="264"/>
      <c r="GRM44" s="263"/>
      <c r="GRN44" s="264"/>
      <c r="GRO44" s="264"/>
      <c r="GRP44" s="264"/>
      <c r="GRQ44" s="263"/>
      <c r="GRR44" s="264"/>
      <c r="GRS44" s="264"/>
      <c r="GRT44" s="264"/>
      <c r="GRU44" s="263"/>
      <c r="GRV44" s="264"/>
      <c r="GRW44" s="264"/>
      <c r="GRX44" s="264"/>
      <c r="GRY44" s="263"/>
      <c r="GRZ44" s="264"/>
      <c r="GSA44" s="264"/>
      <c r="GSB44" s="264"/>
      <c r="GSC44" s="263"/>
      <c r="GSD44" s="264"/>
      <c r="GSE44" s="264"/>
      <c r="GSF44" s="264"/>
      <c r="GSG44" s="263"/>
      <c r="GSH44" s="264"/>
      <c r="GSI44" s="264"/>
      <c r="GSJ44" s="264"/>
      <c r="GSK44" s="263"/>
      <c r="GSL44" s="264"/>
      <c r="GSM44" s="264"/>
      <c r="GSN44" s="264"/>
      <c r="GSO44" s="263"/>
      <c r="GSP44" s="264"/>
      <c r="GSQ44" s="264"/>
      <c r="GSR44" s="264"/>
      <c r="GSS44" s="263"/>
      <c r="GST44" s="264"/>
      <c r="GSU44" s="264"/>
      <c r="GSV44" s="264"/>
      <c r="GSW44" s="263"/>
      <c r="GSX44" s="264"/>
      <c r="GSY44" s="264"/>
      <c r="GSZ44" s="264"/>
      <c r="GTA44" s="263"/>
      <c r="GTB44" s="264"/>
      <c r="GTC44" s="264"/>
      <c r="GTD44" s="264"/>
      <c r="GTE44" s="263"/>
      <c r="GTF44" s="264"/>
      <c r="GTG44" s="264"/>
      <c r="GTH44" s="264"/>
      <c r="GTI44" s="263"/>
      <c r="GTJ44" s="264"/>
      <c r="GTK44" s="264"/>
      <c r="GTL44" s="264"/>
      <c r="GTM44" s="263"/>
      <c r="GTN44" s="264"/>
      <c r="GTO44" s="264"/>
      <c r="GTP44" s="264"/>
      <c r="GTQ44" s="263"/>
      <c r="GTR44" s="264"/>
      <c r="GTS44" s="264"/>
      <c r="GTT44" s="264"/>
      <c r="GTU44" s="263"/>
      <c r="GTV44" s="264"/>
      <c r="GTW44" s="264"/>
      <c r="GTX44" s="264"/>
      <c r="GTY44" s="263"/>
      <c r="GTZ44" s="264"/>
      <c r="GUA44" s="264"/>
      <c r="GUB44" s="264"/>
      <c r="GUC44" s="263"/>
      <c r="GUD44" s="264"/>
      <c r="GUE44" s="264"/>
      <c r="GUF44" s="264"/>
      <c r="GUG44" s="263"/>
      <c r="GUH44" s="264"/>
      <c r="GUI44" s="264"/>
      <c r="GUJ44" s="264"/>
      <c r="GUK44" s="263"/>
      <c r="GUL44" s="264"/>
      <c r="GUM44" s="264"/>
      <c r="GUN44" s="264"/>
      <c r="GUO44" s="263"/>
      <c r="GUP44" s="264"/>
      <c r="GUQ44" s="264"/>
      <c r="GUR44" s="264"/>
      <c r="GUS44" s="263"/>
      <c r="GUT44" s="264"/>
      <c r="GUU44" s="264"/>
      <c r="GUV44" s="264"/>
      <c r="GUW44" s="263"/>
      <c r="GUX44" s="264"/>
      <c r="GUY44" s="264"/>
      <c r="GUZ44" s="264"/>
      <c r="GVA44" s="263"/>
      <c r="GVB44" s="264"/>
      <c r="GVC44" s="264"/>
      <c r="GVD44" s="264"/>
      <c r="GVE44" s="263"/>
      <c r="GVF44" s="264"/>
      <c r="GVG44" s="264"/>
      <c r="GVH44" s="264"/>
      <c r="GVI44" s="263"/>
      <c r="GVJ44" s="264"/>
      <c r="GVK44" s="264"/>
      <c r="GVL44" s="264"/>
      <c r="GVM44" s="263"/>
      <c r="GVN44" s="264"/>
      <c r="GVO44" s="264"/>
      <c r="GVP44" s="264"/>
      <c r="GVQ44" s="263"/>
      <c r="GVR44" s="264"/>
      <c r="GVS44" s="264"/>
      <c r="GVT44" s="264"/>
      <c r="GVU44" s="263"/>
      <c r="GVV44" s="264"/>
      <c r="GVW44" s="264"/>
      <c r="GVX44" s="264"/>
      <c r="GVY44" s="263"/>
      <c r="GVZ44" s="264"/>
      <c r="GWA44" s="264"/>
      <c r="GWB44" s="264"/>
      <c r="GWC44" s="263"/>
      <c r="GWD44" s="264"/>
      <c r="GWE44" s="264"/>
      <c r="GWF44" s="264"/>
      <c r="GWG44" s="263"/>
      <c r="GWH44" s="264"/>
      <c r="GWI44" s="264"/>
      <c r="GWJ44" s="264"/>
      <c r="GWK44" s="263"/>
      <c r="GWL44" s="264"/>
      <c r="GWM44" s="264"/>
      <c r="GWN44" s="264"/>
      <c r="GWO44" s="263"/>
      <c r="GWP44" s="264"/>
      <c r="GWQ44" s="264"/>
      <c r="GWR44" s="264"/>
      <c r="GWS44" s="263"/>
      <c r="GWT44" s="264"/>
      <c r="GWU44" s="264"/>
      <c r="GWV44" s="264"/>
      <c r="GWW44" s="263"/>
      <c r="GWX44" s="264"/>
      <c r="GWY44" s="264"/>
      <c r="GWZ44" s="264"/>
      <c r="GXA44" s="263"/>
      <c r="GXB44" s="264"/>
      <c r="GXC44" s="264"/>
      <c r="GXD44" s="264"/>
      <c r="GXE44" s="263"/>
      <c r="GXF44" s="264"/>
      <c r="GXG44" s="264"/>
      <c r="GXH44" s="264"/>
      <c r="GXI44" s="263"/>
      <c r="GXJ44" s="264"/>
      <c r="GXK44" s="264"/>
      <c r="GXL44" s="264"/>
      <c r="GXM44" s="263"/>
      <c r="GXN44" s="264"/>
      <c r="GXO44" s="264"/>
      <c r="GXP44" s="264"/>
      <c r="GXQ44" s="263"/>
      <c r="GXR44" s="264"/>
      <c r="GXS44" s="264"/>
      <c r="GXT44" s="264"/>
      <c r="GXU44" s="263"/>
      <c r="GXV44" s="264"/>
      <c r="GXW44" s="264"/>
      <c r="GXX44" s="264"/>
      <c r="GXY44" s="263"/>
      <c r="GXZ44" s="264"/>
      <c r="GYA44" s="264"/>
      <c r="GYB44" s="264"/>
      <c r="GYC44" s="263"/>
      <c r="GYD44" s="264"/>
      <c r="GYE44" s="264"/>
      <c r="GYF44" s="264"/>
      <c r="GYG44" s="263"/>
      <c r="GYH44" s="264"/>
      <c r="GYI44" s="264"/>
      <c r="GYJ44" s="264"/>
      <c r="GYK44" s="263"/>
      <c r="GYL44" s="264"/>
      <c r="GYM44" s="264"/>
      <c r="GYN44" s="264"/>
      <c r="GYO44" s="263"/>
      <c r="GYP44" s="264"/>
      <c r="GYQ44" s="264"/>
      <c r="GYR44" s="264"/>
      <c r="GYS44" s="263"/>
      <c r="GYT44" s="264"/>
      <c r="GYU44" s="264"/>
      <c r="GYV44" s="264"/>
      <c r="GYW44" s="263"/>
      <c r="GYX44" s="264"/>
      <c r="GYY44" s="264"/>
      <c r="GYZ44" s="264"/>
      <c r="GZA44" s="263"/>
      <c r="GZB44" s="264"/>
      <c r="GZC44" s="264"/>
      <c r="GZD44" s="264"/>
      <c r="GZE44" s="263"/>
      <c r="GZF44" s="264"/>
      <c r="GZG44" s="264"/>
      <c r="GZH44" s="264"/>
      <c r="GZI44" s="263"/>
      <c r="GZJ44" s="264"/>
      <c r="GZK44" s="264"/>
      <c r="GZL44" s="264"/>
      <c r="GZM44" s="263"/>
      <c r="GZN44" s="264"/>
      <c r="GZO44" s="264"/>
      <c r="GZP44" s="264"/>
      <c r="GZQ44" s="263"/>
      <c r="GZR44" s="264"/>
      <c r="GZS44" s="264"/>
      <c r="GZT44" s="264"/>
      <c r="GZU44" s="263"/>
      <c r="GZV44" s="264"/>
      <c r="GZW44" s="264"/>
      <c r="GZX44" s="264"/>
      <c r="GZY44" s="263"/>
      <c r="GZZ44" s="264"/>
      <c r="HAA44" s="264"/>
      <c r="HAB44" s="264"/>
      <c r="HAC44" s="263"/>
      <c r="HAD44" s="264"/>
      <c r="HAE44" s="264"/>
      <c r="HAF44" s="264"/>
      <c r="HAG44" s="263"/>
      <c r="HAH44" s="264"/>
      <c r="HAI44" s="264"/>
      <c r="HAJ44" s="264"/>
      <c r="HAK44" s="263"/>
      <c r="HAL44" s="264"/>
      <c r="HAM44" s="264"/>
      <c r="HAN44" s="264"/>
      <c r="HAO44" s="263"/>
      <c r="HAP44" s="264"/>
      <c r="HAQ44" s="264"/>
      <c r="HAR44" s="264"/>
      <c r="HAS44" s="263"/>
      <c r="HAT44" s="264"/>
      <c r="HAU44" s="264"/>
      <c r="HAV44" s="264"/>
      <c r="HAW44" s="263"/>
      <c r="HAX44" s="264"/>
      <c r="HAY44" s="264"/>
      <c r="HAZ44" s="264"/>
      <c r="HBA44" s="263"/>
      <c r="HBB44" s="264"/>
      <c r="HBC44" s="264"/>
      <c r="HBD44" s="264"/>
      <c r="HBE44" s="263"/>
      <c r="HBF44" s="264"/>
      <c r="HBG44" s="264"/>
      <c r="HBH44" s="264"/>
      <c r="HBI44" s="263"/>
      <c r="HBJ44" s="264"/>
      <c r="HBK44" s="264"/>
      <c r="HBL44" s="264"/>
      <c r="HBM44" s="263"/>
      <c r="HBN44" s="264"/>
      <c r="HBO44" s="264"/>
      <c r="HBP44" s="264"/>
      <c r="HBQ44" s="263"/>
      <c r="HBR44" s="264"/>
      <c r="HBS44" s="264"/>
      <c r="HBT44" s="264"/>
      <c r="HBU44" s="263"/>
      <c r="HBV44" s="264"/>
      <c r="HBW44" s="264"/>
      <c r="HBX44" s="264"/>
      <c r="HBY44" s="263"/>
      <c r="HBZ44" s="264"/>
      <c r="HCA44" s="264"/>
      <c r="HCB44" s="264"/>
      <c r="HCC44" s="263"/>
      <c r="HCD44" s="264"/>
      <c r="HCE44" s="264"/>
      <c r="HCF44" s="264"/>
      <c r="HCG44" s="263"/>
      <c r="HCH44" s="264"/>
      <c r="HCI44" s="264"/>
      <c r="HCJ44" s="264"/>
      <c r="HCK44" s="263"/>
      <c r="HCL44" s="264"/>
      <c r="HCM44" s="264"/>
      <c r="HCN44" s="264"/>
      <c r="HCO44" s="263"/>
      <c r="HCP44" s="264"/>
      <c r="HCQ44" s="264"/>
      <c r="HCR44" s="264"/>
      <c r="HCS44" s="263"/>
      <c r="HCT44" s="264"/>
      <c r="HCU44" s="264"/>
      <c r="HCV44" s="264"/>
      <c r="HCW44" s="263"/>
      <c r="HCX44" s="264"/>
      <c r="HCY44" s="264"/>
      <c r="HCZ44" s="264"/>
      <c r="HDA44" s="263"/>
      <c r="HDB44" s="264"/>
      <c r="HDC44" s="264"/>
      <c r="HDD44" s="264"/>
      <c r="HDE44" s="263"/>
      <c r="HDF44" s="264"/>
      <c r="HDG44" s="264"/>
      <c r="HDH44" s="264"/>
      <c r="HDI44" s="263"/>
      <c r="HDJ44" s="264"/>
      <c r="HDK44" s="264"/>
      <c r="HDL44" s="264"/>
      <c r="HDM44" s="263"/>
      <c r="HDN44" s="264"/>
      <c r="HDO44" s="264"/>
      <c r="HDP44" s="264"/>
      <c r="HDQ44" s="263"/>
      <c r="HDR44" s="264"/>
      <c r="HDS44" s="264"/>
      <c r="HDT44" s="264"/>
      <c r="HDU44" s="263"/>
      <c r="HDV44" s="264"/>
      <c r="HDW44" s="264"/>
      <c r="HDX44" s="264"/>
      <c r="HDY44" s="263"/>
      <c r="HDZ44" s="264"/>
      <c r="HEA44" s="264"/>
      <c r="HEB44" s="264"/>
      <c r="HEC44" s="263"/>
      <c r="HED44" s="264"/>
      <c r="HEE44" s="264"/>
      <c r="HEF44" s="264"/>
      <c r="HEG44" s="263"/>
      <c r="HEH44" s="264"/>
      <c r="HEI44" s="264"/>
      <c r="HEJ44" s="264"/>
      <c r="HEK44" s="263"/>
      <c r="HEL44" s="264"/>
      <c r="HEM44" s="264"/>
      <c r="HEN44" s="264"/>
      <c r="HEO44" s="263"/>
      <c r="HEP44" s="264"/>
      <c r="HEQ44" s="264"/>
      <c r="HER44" s="264"/>
      <c r="HES44" s="263"/>
      <c r="HET44" s="264"/>
      <c r="HEU44" s="264"/>
      <c r="HEV44" s="264"/>
      <c r="HEW44" s="263"/>
      <c r="HEX44" s="264"/>
      <c r="HEY44" s="264"/>
      <c r="HEZ44" s="264"/>
      <c r="HFA44" s="263"/>
      <c r="HFB44" s="264"/>
      <c r="HFC44" s="264"/>
      <c r="HFD44" s="264"/>
      <c r="HFE44" s="263"/>
      <c r="HFF44" s="264"/>
      <c r="HFG44" s="264"/>
      <c r="HFH44" s="264"/>
      <c r="HFI44" s="263"/>
      <c r="HFJ44" s="264"/>
      <c r="HFK44" s="264"/>
      <c r="HFL44" s="264"/>
      <c r="HFM44" s="263"/>
      <c r="HFN44" s="264"/>
      <c r="HFO44" s="264"/>
      <c r="HFP44" s="264"/>
      <c r="HFQ44" s="263"/>
      <c r="HFR44" s="264"/>
      <c r="HFS44" s="264"/>
      <c r="HFT44" s="264"/>
      <c r="HFU44" s="263"/>
      <c r="HFV44" s="264"/>
      <c r="HFW44" s="264"/>
      <c r="HFX44" s="264"/>
      <c r="HFY44" s="263"/>
      <c r="HFZ44" s="264"/>
      <c r="HGA44" s="264"/>
      <c r="HGB44" s="264"/>
      <c r="HGC44" s="263"/>
      <c r="HGD44" s="264"/>
      <c r="HGE44" s="264"/>
      <c r="HGF44" s="264"/>
      <c r="HGG44" s="263"/>
      <c r="HGH44" s="264"/>
      <c r="HGI44" s="264"/>
      <c r="HGJ44" s="264"/>
      <c r="HGK44" s="263"/>
      <c r="HGL44" s="264"/>
      <c r="HGM44" s="264"/>
      <c r="HGN44" s="264"/>
      <c r="HGO44" s="263"/>
      <c r="HGP44" s="264"/>
      <c r="HGQ44" s="264"/>
      <c r="HGR44" s="264"/>
      <c r="HGS44" s="263"/>
      <c r="HGT44" s="264"/>
      <c r="HGU44" s="264"/>
      <c r="HGV44" s="264"/>
      <c r="HGW44" s="263"/>
      <c r="HGX44" s="264"/>
      <c r="HGY44" s="264"/>
      <c r="HGZ44" s="264"/>
      <c r="HHA44" s="263"/>
      <c r="HHB44" s="264"/>
      <c r="HHC44" s="264"/>
      <c r="HHD44" s="264"/>
      <c r="HHE44" s="263"/>
      <c r="HHF44" s="264"/>
      <c r="HHG44" s="264"/>
      <c r="HHH44" s="264"/>
      <c r="HHI44" s="263"/>
      <c r="HHJ44" s="264"/>
      <c r="HHK44" s="264"/>
      <c r="HHL44" s="264"/>
      <c r="HHM44" s="263"/>
      <c r="HHN44" s="264"/>
      <c r="HHO44" s="264"/>
      <c r="HHP44" s="264"/>
      <c r="HHQ44" s="263"/>
      <c r="HHR44" s="264"/>
      <c r="HHS44" s="264"/>
      <c r="HHT44" s="264"/>
      <c r="HHU44" s="263"/>
      <c r="HHV44" s="264"/>
      <c r="HHW44" s="264"/>
      <c r="HHX44" s="264"/>
      <c r="HHY44" s="263"/>
      <c r="HHZ44" s="264"/>
      <c r="HIA44" s="264"/>
      <c r="HIB44" s="264"/>
      <c r="HIC44" s="263"/>
      <c r="HID44" s="264"/>
      <c r="HIE44" s="264"/>
      <c r="HIF44" s="264"/>
      <c r="HIG44" s="263"/>
      <c r="HIH44" s="264"/>
      <c r="HII44" s="264"/>
      <c r="HIJ44" s="264"/>
      <c r="HIK44" s="263"/>
      <c r="HIL44" s="264"/>
      <c r="HIM44" s="264"/>
      <c r="HIN44" s="264"/>
      <c r="HIO44" s="263"/>
      <c r="HIP44" s="264"/>
      <c r="HIQ44" s="264"/>
      <c r="HIR44" s="264"/>
      <c r="HIS44" s="263"/>
      <c r="HIT44" s="264"/>
      <c r="HIU44" s="264"/>
      <c r="HIV44" s="264"/>
      <c r="HIW44" s="263"/>
      <c r="HIX44" s="264"/>
      <c r="HIY44" s="264"/>
      <c r="HIZ44" s="264"/>
      <c r="HJA44" s="263"/>
      <c r="HJB44" s="264"/>
      <c r="HJC44" s="264"/>
      <c r="HJD44" s="264"/>
      <c r="HJE44" s="263"/>
      <c r="HJF44" s="264"/>
      <c r="HJG44" s="264"/>
      <c r="HJH44" s="264"/>
      <c r="HJI44" s="263"/>
      <c r="HJJ44" s="264"/>
      <c r="HJK44" s="264"/>
      <c r="HJL44" s="264"/>
      <c r="HJM44" s="263"/>
      <c r="HJN44" s="264"/>
      <c r="HJO44" s="264"/>
      <c r="HJP44" s="264"/>
      <c r="HJQ44" s="263"/>
      <c r="HJR44" s="264"/>
      <c r="HJS44" s="264"/>
      <c r="HJT44" s="264"/>
      <c r="HJU44" s="263"/>
      <c r="HJV44" s="264"/>
      <c r="HJW44" s="264"/>
      <c r="HJX44" s="264"/>
      <c r="HJY44" s="263"/>
      <c r="HJZ44" s="264"/>
      <c r="HKA44" s="264"/>
      <c r="HKB44" s="264"/>
      <c r="HKC44" s="263"/>
      <c r="HKD44" s="264"/>
      <c r="HKE44" s="264"/>
      <c r="HKF44" s="264"/>
      <c r="HKG44" s="263"/>
      <c r="HKH44" s="264"/>
      <c r="HKI44" s="264"/>
      <c r="HKJ44" s="264"/>
      <c r="HKK44" s="263"/>
      <c r="HKL44" s="264"/>
      <c r="HKM44" s="264"/>
      <c r="HKN44" s="264"/>
      <c r="HKO44" s="263"/>
      <c r="HKP44" s="264"/>
      <c r="HKQ44" s="264"/>
      <c r="HKR44" s="264"/>
      <c r="HKS44" s="263"/>
      <c r="HKT44" s="264"/>
      <c r="HKU44" s="264"/>
      <c r="HKV44" s="264"/>
      <c r="HKW44" s="263"/>
      <c r="HKX44" s="264"/>
      <c r="HKY44" s="264"/>
      <c r="HKZ44" s="264"/>
      <c r="HLA44" s="263"/>
      <c r="HLB44" s="264"/>
      <c r="HLC44" s="264"/>
      <c r="HLD44" s="264"/>
      <c r="HLE44" s="263"/>
      <c r="HLF44" s="264"/>
      <c r="HLG44" s="264"/>
      <c r="HLH44" s="264"/>
      <c r="HLI44" s="263"/>
      <c r="HLJ44" s="264"/>
      <c r="HLK44" s="264"/>
      <c r="HLL44" s="264"/>
      <c r="HLM44" s="263"/>
      <c r="HLN44" s="264"/>
      <c r="HLO44" s="264"/>
      <c r="HLP44" s="264"/>
      <c r="HLQ44" s="263"/>
      <c r="HLR44" s="264"/>
      <c r="HLS44" s="264"/>
      <c r="HLT44" s="264"/>
      <c r="HLU44" s="263"/>
      <c r="HLV44" s="264"/>
      <c r="HLW44" s="264"/>
      <c r="HLX44" s="264"/>
      <c r="HLY44" s="263"/>
      <c r="HLZ44" s="264"/>
      <c r="HMA44" s="264"/>
      <c r="HMB44" s="264"/>
      <c r="HMC44" s="263"/>
      <c r="HMD44" s="264"/>
      <c r="HME44" s="264"/>
      <c r="HMF44" s="264"/>
      <c r="HMG44" s="263"/>
      <c r="HMH44" s="264"/>
      <c r="HMI44" s="264"/>
      <c r="HMJ44" s="264"/>
      <c r="HMK44" s="263"/>
      <c r="HML44" s="264"/>
      <c r="HMM44" s="264"/>
      <c r="HMN44" s="264"/>
      <c r="HMO44" s="263"/>
      <c r="HMP44" s="264"/>
      <c r="HMQ44" s="264"/>
      <c r="HMR44" s="264"/>
      <c r="HMS44" s="263"/>
      <c r="HMT44" s="264"/>
      <c r="HMU44" s="264"/>
      <c r="HMV44" s="264"/>
      <c r="HMW44" s="263"/>
      <c r="HMX44" s="264"/>
      <c r="HMY44" s="264"/>
      <c r="HMZ44" s="264"/>
      <c r="HNA44" s="263"/>
      <c r="HNB44" s="264"/>
      <c r="HNC44" s="264"/>
      <c r="HND44" s="264"/>
      <c r="HNE44" s="263"/>
      <c r="HNF44" s="264"/>
      <c r="HNG44" s="264"/>
      <c r="HNH44" s="264"/>
      <c r="HNI44" s="263"/>
      <c r="HNJ44" s="264"/>
      <c r="HNK44" s="264"/>
      <c r="HNL44" s="264"/>
      <c r="HNM44" s="263"/>
      <c r="HNN44" s="264"/>
      <c r="HNO44" s="264"/>
      <c r="HNP44" s="264"/>
      <c r="HNQ44" s="263"/>
      <c r="HNR44" s="264"/>
      <c r="HNS44" s="264"/>
      <c r="HNT44" s="264"/>
      <c r="HNU44" s="263"/>
      <c r="HNV44" s="264"/>
      <c r="HNW44" s="264"/>
      <c r="HNX44" s="264"/>
      <c r="HNY44" s="263"/>
      <c r="HNZ44" s="264"/>
      <c r="HOA44" s="264"/>
      <c r="HOB44" s="264"/>
      <c r="HOC44" s="263"/>
      <c r="HOD44" s="264"/>
      <c r="HOE44" s="264"/>
      <c r="HOF44" s="264"/>
      <c r="HOG44" s="263"/>
      <c r="HOH44" s="264"/>
      <c r="HOI44" s="264"/>
      <c r="HOJ44" s="264"/>
      <c r="HOK44" s="263"/>
      <c r="HOL44" s="264"/>
      <c r="HOM44" s="264"/>
      <c r="HON44" s="264"/>
      <c r="HOO44" s="263"/>
      <c r="HOP44" s="264"/>
      <c r="HOQ44" s="264"/>
      <c r="HOR44" s="264"/>
      <c r="HOS44" s="263"/>
      <c r="HOT44" s="264"/>
      <c r="HOU44" s="264"/>
      <c r="HOV44" s="264"/>
      <c r="HOW44" s="263"/>
      <c r="HOX44" s="264"/>
      <c r="HOY44" s="264"/>
      <c r="HOZ44" s="264"/>
      <c r="HPA44" s="263"/>
      <c r="HPB44" s="264"/>
      <c r="HPC44" s="264"/>
      <c r="HPD44" s="264"/>
      <c r="HPE44" s="263"/>
      <c r="HPF44" s="264"/>
      <c r="HPG44" s="264"/>
      <c r="HPH44" s="264"/>
      <c r="HPI44" s="263"/>
      <c r="HPJ44" s="264"/>
      <c r="HPK44" s="264"/>
      <c r="HPL44" s="264"/>
      <c r="HPM44" s="263"/>
      <c r="HPN44" s="264"/>
      <c r="HPO44" s="264"/>
      <c r="HPP44" s="264"/>
      <c r="HPQ44" s="263"/>
      <c r="HPR44" s="264"/>
      <c r="HPS44" s="264"/>
      <c r="HPT44" s="264"/>
      <c r="HPU44" s="263"/>
      <c r="HPV44" s="264"/>
      <c r="HPW44" s="264"/>
      <c r="HPX44" s="264"/>
      <c r="HPY44" s="263"/>
      <c r="HPZ44" s="264"/>
      <c r="HQA44" s="264"/>
      <c r="HQB44" s="264"/>
      <c r="HQC44" s="263"/>
      <c r="HQD44" s="264"/>
      <c r="HQE44" s="264"/>
      <c r="HQF44" s="264"/>
      <c r="HQG44" s="263"/>
      <c r="HQH44" s="264"/>
      <c r="HQI44" s="264"/>
      <c r="HQJ44" s="264"/>
      <c r="HQK44" s="263"/>
      <c r="HQL44" s="264"/>
      <c r="HQM44" s="264"/>
      <c r="HQN44" s="264"/>
      <c r="HQO44" s="263"/>
      <c r="HQP44" s="264"/>
      <c r="HQQ44" s="264"/>
      <c r="HQR44" s="264"/>
      <c r="HQS44" s="263"/>
      <c r="HQT44" s="264"/>
      <c r="HQU44" s="264"/>
      <c r="HQV44" s="264"/>
      <c r="HQW44" s="263"/>
      <c r="HQX44" s="264"/>
      <c r="HQY44" s="264"/>
      <c r="HQZ44" s="264"/>
      <c r="HRA44" s="263"/>
      <c r="HRB44" s="264"/>
      <c r="HRC44" s="264"/>
      <c r="HRD44" s="264"/>
      <c r="HRE44" s="263"/>
      <c r="HRF44" s="264"/>
      <c r="HRG44" s="264"/>
      <c r="HRH44" s="264"/>
      <c r="HRI44" s="263"/>
      <c r="HRJ44" s="264"/>
      <c r="HRK44" s="264"/>
      <c r="HRL44" s="264"/>
      <c r="HRM44" s="263"/>
      <c r="HRN44" s="264"/>
      <c r="HRO44" s="264"/>
      <c r="HRP44" s="264"/>
      <c r="HRQ44" s="263"/>
      <c r="HRR44" s="264"/>
      <c r="HRS44" s="264"/>
      <c r="HRT44" s="264"/>
      <c r="HRU44" s="263"/>
      <c r="HRV44" s="264"/>
      <c r="HRW44" s="264"/>
      <c r="HRX44" s="264"/>
      <c r="HRY44" s="263"/>
      <c r="HRZ44" s="264"/>
      <c r="HSA44" s="264"/>
      <c r="HSB44" s="264"/>
      <c r="HSC44" s="263"/>
      <c r="HSD44" s="264"/>
      <c r="HSE44" s="264"/>
      <c r="HSF44" s="264"/>
      <c r="HSG44" s="263"/>
      <c r="HSH44" s="264"/>
      <c r="HSI44" s="264"/>
      <c r="HSJ44" s="264"/>
      <c r="HSK44" s="263"/>
      <c r="HSL44" s="264"/>
      <c r="HSM44" s="264"/>
      <c r="HSN44" s="264"/>
      <c r="HSO44" s="263"/>
      <c r="HSP44" s="264"/>
      <c r="HSQ44" s="264"/>
      <c r="HSR44" s="264"/>
      <c r="HSS44" s="263"/>
      <c r="HST44" s="264"/>
      <c r="HSU44" s="264"/>
      <c r="HSV44" s="264"/>
      <c r="HSW44" s="263"/>
      <c r="HSX44" s="264"/>
      <c r="HSY44" s="264"/>
      <c r="HSZ44" s="264"/>
      <c r="HTA44" s="263"/>
      <c r="HTB44" s="264"/>
      <c r="HTC44" s="264"/>
      <c r="HTD44" s="264"/>
      <c r="HTE44" s="263"/>
      <c r="HTF44" s="264"/>
      <c r="HTG44" s="264"/>
      <c r="HTH44" s="264"/>
      <c r="HTI44" s="263"/>
      <c r="HTJ44" s="264"/>
      <c r="HTK44" s="264"/>
      <c r="HTL44" s="264"/>
      <c r="HTM44" s="263"/>
      <c r="HTN44" s="264"/>
      <c r="HTO44" s="264"/>
      <c r="HTP44" s="264"/>
      <c r="HTQ44" s="263"/>
      <c r="HTR44" s="264"/>
      <c r="HTS44" s="264"/>
      <c r="HTT44" s="264"/>
      <c r="HTU44" s="263"/>
      <c r="HTV44" s="264"/>
      <c r="HTW44" s="264"/>
      <c r="HTX44" s="264"/>
      <c r="HTY44" s="263"/>
      <c r="HTZ44" s="264"/>
      <c r="HUA44" s="264"/>
      <c r="HUB44" s="264"/>
      <c r="HUC44" s="263"/>
      <c r="HUD44" s="264"/>
      <c r="HUE44" s="264"/>
      <c r="HUF44" s="264"/>
      <c r="HUG44" s="263"/>
      <c r="HUH44" s="264"/>
      <c r="HUI44" s="264"/>
      <c r="HUJ44" s="264"/>
      <c r="HUK44" s="263"/>
      <c r="HUL44" s="264"/>
      <c r="HUM44" s="264"/>
      <c r="HUN44" s="264"/>
      <c r="HUO44" s="263"/>
      <c r="HUP44" s="264"/>
      <c r="HUQ44" s="264"/>
      <c r="HUR44" s="264"/>
      <c r="HUS44" s="263"/>
      <c r="HUT44" s="264"/>
      <c r="HUU44" s="264"/>
      <c r="HUV44" s="264"/>
      <c r="HUW44" s="263"/>
      <c r="HUX44" s="264"/>
      <c r="HUY44" s="264"/>
      <c r="HUZ44" s="264"/>
      <c r="HVA44" s="263"/>
      <c r="HVB44" s="264"/>
      <c r="HVC44" s="264"/>
      <c r="HVD44" s="264"/>
      <c r="HVE44" s="263"/>
      <c r="HVF44" s="264"/>
      <c r="HVG44" s="264"/>
      <c r="HVH44" s="264"/>
      <c r="HVI44" s="263"/>
      <c r="HVJ44" s="264"/>
      <c r="HVK44" s="264"/>
      <c r="HVL44" s="264"/>
      <c r="HVM44" s="263"/>
      <c r="HVN44" s="264"/>
      <c r="HVO44" s="264"/>
      <c r="HVP44" s="264"/>
      <c r="HVQ44" s="263"/>
      <c r="HVR44" s="264"/>
      <c r="HVS44" s="264"/>
      <c r="HVT44" s="264"/>
      <c r="HVU44" s="263"/>
      <c r="HVV44" s="264"/>
      <c r="HVW44" s="264"/>
      <c r="HVX44" s="264"/>
      <c r="HVY44" s="263"/>
      <c r="HVZ44" s="264"/>
      <c r="HWA44" s="264"/>
      <c r="HWB44" s="264"/>
      <c r="HWC44" s="263"/>
      <c r="HWD44" s="264"/>
      <c r="HWE44" s="264"/>
      <c r="HWF44" s="264"/>
      <c r="HWG44" s="263"/>
      <c r="HWH44" s="264"/>
      <c r="HWI44" s="264"/>
      <c r="HWJ44" s="264"/>
      <c r="HWK44" s="263"/>
      <c r="HWL44" s="264"/>
      <c r="HWM44" s="264"/>
      <c r="HWN44" s="264"/>
      <c r="HWO44" s="263"/>
      <c r="HWP44" s="264"/>
      <c r="HWQ44" s="264"/>
      <c r="HWR44" s="264"/>
      <c r="HWS44" s="263"/>
      <c r="HWT44" s="264"/>
      <c r="HWU44" s="264"/>
      <c r="HWV44" s="264"/>
      <c r="HWW44" s="263"/>
      <c r="HWX44" s="264"/>
      <c r="HWY44" s="264"/>
      <c r="HWZ44" s="264"/>
      <c r="HXA44" s="263"/>
      <c r="HXB44" s="264"/>
      <c r="HXC44" s="264"/>
      <c r="HXD44" s="264"/>
      <c r="HXE44" s="263"/>
      <c r="HXF44" s="264"/>
      <c r="HXG44" s="264"/>
      <c r="HXH44" s="264"/>
      <c r="HXI44" s="263"/>
      <c r="HXJ44" s="264"/>
      <c r="HXK44" s="264"/>
      <c r="HXL44" s="264"/>
      <c r="HXM44" s="263"/>
      <c r="HXN44" s="264"/>
      <c r="HXO44" s="264"/>
      <c r="HXP44" s="264"/>
      <c r="HXQ44" s="263"/>
      <c r="HXR44" s="264"/>
      <c r="HXS44" s="264"/>
      <c r="HXT44" s="264"/>
      <c r="HXU44" s="263"/>
      <c r="HXV44" s="264"/>
      <c r="HXW44" s="264"/>
      <c r="HXX44" s="264"/>
      <c r="HXY44" s="263"/>
      <c r="HXZ44" s="264"/>
      <c r="HYA44" s="264"/>
      <c r="HYB44" s="264"/>
      <c r="HYC44" s="263"/>
      <c r="HYD44" s="264"/>
      <c r="HYE44" s="264"/>
      <c r="HYF44" s="264"/>
      <c r="HYG44" s="263"/>
      <c r="HYH44" s="264"/>
      <c r="HYI44" s="264"/>
      <c r="HYJ44" s="264"/>
      <c r="HYK44" s="263"/>
      <c r="HYL44" s="264"/>
      <c r="HYM44" s="264"/>
      <c r="HYN44" s="264"/>
      <c r="HYO44" s="263"/>
      <c r="HYP44" s="264"/>
      <c r="HYQ44" s="264"/>
      <c r="HYR44" s="264"/>
      <c r="HYS44" s="263"/>
      <c r="HYT44" s="264"/>
      <c r="HYU44" s="264"/>
      <c r="HYV44" s="264"/>
      <c r="HYW44" s="263"/>
      <c r="HYX44" s="264"/>
      <c r="HYY44" s="264"/>
      <c r="HYZ44" s="264"/>
      <c r="HZA44" s="263"/>
      <c r="HZB44" s="264"/>
      <c r="HZC44" s="264"/>
      <c r="HZD44" s="264"/>
      <c r="HZE44" s="263"/>
      <c r="HZF44" s="264"/>
      <c r="HZG44" s="264"/>
      <c r="HZH44" s="264"/>
      <c r="HZI44" s="263"/>
      <c r="HZJ44" s="264"/>
      <c r="HZK44" s="264"/>
      <c r="HZL44" s="264"/>
      <c r="HZM44" s="263"/>
      <c r="HZN44" s="264"/>
      <c r="HZO44" s="264"/>
      <c r="HZP44" s="264"/>
      <c r="HZQ44" s="263"/>
      <c r="HZR44" s="264"/>
      <c r="HZS44" s="264"/>
      <c r="HZT44" s="264"/>
      <c r="HZU44" s="263"/>
      <c r="HZV44" s="264"/>
      <c r="HZW44" s="264"/>
      <c r="HZX44" s="264"/>
      <c r="HZY44" s="263"/>
      <c r="HZZ44" s="264"/>
      <c r="IAA44" s="264"/>
      <c r="IAB44" s="264"/>
      <c r="IAC44" s="263"/>
      <c r="IAD44" s="264"/>
      <c r="IAE44" s="264"/>
      <c r="IAF44" s="264"/>
      <c r="IAG44" s="263"/>
      <c r="IAH44" s="264"/>
      <c r="IAI44" s="264"/>
      <c r="IAJ44" s="264"/>
      <c r="IAK44" s="263"/>
      <c r="IAL44" s="264"/>
      <c r="IAM44" s="264"/>
      <c r="IAN44" s="264"/>
      <c r="IAO44" s="263"/>
      <c r="IAP44" s="264"/>
      <c r="IAQ44" s="264"/>
      <c r="IAR44" s="264"/>
      <c r="IAS44" s="263"/>
      <c r="IAT44" s="264"/>
      <c r="IAU44" s="264"/>
      <c r="IAV44" s="264"/>
      <c r="IAW44" s="263"/>
      <c r="IAX44" s="264"/>
      <c r="IAY44" s="264"/>
      <c r="IAZ44" s="264"/>
      <c r="IBA44" s="263"/>
      <c r="IBB44" s="264"/>
      <c r="IBC44" s="264"/>
      <c r="IBD44" s="264"/>
      <c r="IBE44" s="263"/>
      <c r="IBF44" s="264"/>
      <c r="IBG44" s="264"/>
      <c r="IBH44" s="264"/>
      <c r="IBI44" s="263"/>
      <c r="IBJ44" s="264"/>
      <c r="IBK44" s="264"/>
      <c r="IBL44" s="264"/>
      <c r="IBM44" s="263"/>
      <c r="IBN44" s="264"/>
      <c r="IBO44" s="264"/>
      <c r="IBP44" s="264"/>
      <c r="IBQ44" s="263"/>
      <c r="IBR44" s="264"/>
      <c r="IBS44" s="264"/>
      <c r="IBT44" s="264"/>
      <c r="IBU44" s="263"/>
      <c r="IBV44" s="264"/>
      <c r="IBW44" s="264"/>
      <c r="IBX44" s="264"/>
      <c r="IBY44" s="263"/>
      <c r="IBZ44" s="264"/>
      <c r="ICA44" s="264"/>
      <c r="ICB44" s="264"/>
      <c r="ICC44" s="263"/>
      <c r="ICD44" s="264"/>
      <c r="ICE44" s="264"/>
      <c r="ICF44" s="264"/>
      <c r="ICG44" s="263"/>
      <c r="ICH44" s="264"/>
      <c r="ICI44" s="264"/>
      <c r="ICJ44" s="264"/>
      <c r="ICK44" s="263"/>
      <c r="ICL44" s="264"/>
      <c r="ICM44" s="264"/>
      <c r="ICN44" s="264"/>
      <c r="ICO44" s="263"/>
      <c r="ICP44" s="264"/>
      <c r="ICQ44" s="264"/>
      <c r="ICR44" s="264"/>
      <c r="ICS44" s="263"/>
      <c r="ICT44" s="264"/>
      <c r="ICU44" s="264"/>
      <c r="ICV44" s="264"/>
      <c r="ICW44" s="263"/>
      <c r="ICX44" s="264"/>
      <c r="ICY44" s="264"/>
      <c r="ICZ44" s="264"/>
      <c r="IDA44" s="263"/>
      <c r="IDB44" s="264"/>
      <c r="IDC44" s="264"/>
      <c r="IDD44" s="264"/>
      <c r="IDE44" s="263"/>
      <c r="IDF44" s="264"/>
      <c r="IDG44" s="264"/>
      <c r="IDH44" s="264"/>
      <c r="IDI44" s="263"/>
      <c r="IDJ44" s="264"/>
      <c r="IDK44" s="264"/>
      <c r="IDL44" s="264"/>
      <c r="IDM44" s="263"/>
      <c r="IDN44" s="264"/>
      <c r="IDO44" s="264"/>
      <c r="IDP44" s="264"/>
      <c r="IDQ44" s="263"/>
      <c r="IDR44" s="264"/>
      <c r="IDS44" s="264"/>
      <c r="IDT44" s="264"/>
      <c r="IDU44" s="263"/>
      <c r="IDV44" s="264"/>
      <c r="IDW44" s="264"/>
      <c r="IDX44" s="264"/>
      <c r="IDY44" s="263"/>
      <c r="IDZ44" s="264"/>
      <c r="IEA44" s="264"/>
      <c r="IEB44" s="264"/>
      <c r="IEC44" s="263"/>
      <c r="IED44" s="264"/>
      <c r="IEE44" s="264"/>
      <c r="IEF44" s="264"/>
      <c r="IEG44" s="263"/>
      <c r="IEH44" s="264"/>
      <c r="IEI44" s="264"/>
      <c r="IEJ44" s="264"/>
      <c r="IEK44" s="263"/>
      <c r="IEL44" s="264"/>
      <c r="IEM44" s="264"/>
      <c r="IEN44" s="264"/>
      <c r="IEO44" s="263"/>
      <c r="IEP44" s="264"/>
      <c r="IEQ44" s="264"/>
      <c r="IER44" s="264"/>
      <c r="IES44" s="263"/>
      <c r="IET44" s="264"/>
      <c r="IEU44" s="264"/>
      <c r="IEV44" s="264"/>
      <c r="IEW44" s="263"/>
      <c r="IEX44" s="264"/>
      <c r="IEY44" s="264"/>
      <c r="IEZ44" s="264"/>
      <c r="IFA44" s="263"/>
      <c r="IFB44" s="264"/>
      <c r="IFC44" s="264"/>
      <c r="IFD44" s="264"/>
      <c r="IFE44" s="263"/>
      <c r="IFF44" s="264"/>
      <c r="IFG44" s="264"/>
      <c r="IFH44" s="264"/>
      <c r="IFI44" s="263"/>
      <c r="IFJ44" s="264"/>
      <c r="IFK44" s="264"/>
      <c r="IFL44" s="264"/>
      <c r="IFM44" s="263"/>
      <c r="IFN44" s="264"/>
      <c r="IFO44" s="264"/>
      <c r="IFP44" s="264"/>
      <c r="IFQ44" s="263"/>
      <c r="IFR44" s="264"/>
      <c r="IFS44" s="264"/>
      <c r="IFT44" s="264"/>
      <c r="IFU44" s="263"/>
      <c r="IFV44" s="264"/>
      <c r="IFW44" s="264"/>
      <c r="IFX44" s="264"/>
      <c r="IFY44" s="263"/>
      <c r="IFZ44" s="264"/>
      <c r="IGA44" s="264"/>
      <c r="IGB44" s="264"/>
      <c r="IGC44" s="263"/>
      <c r="IGD44" s="264"/>
      <c r="IGE44" s="264"/>
      <c r="IGF44" s="264"/>
      <c r="IGG44" s="263"/>
      <c r="IGH44" s="264"/>
      <c r="IGI44" s="264"/>
      <c r="IGJ44" s="264"/>
      <c r="IGK44" s="263"/>
      <c r="IGL44" s="264"/>
      <c r="IGM44" s="264"/>
      <c r="IGN44" s="264"/>
      <c r="IGO44" s="263"/>
      <c r="IGP44" s="264"/>
      <c r="IGQ44" s="264"/>
      <c r="IGR44" s="264"/>
      <c r="IGS44" s="263"/>
      <c r="IGT44" s="264"/>
      <c r="IGU44" s="264"/>
      <c r="IGV44" s="264"/>
      <c r="IGW44" s="263"/>
      <c r="IGX44" s="264"/>
      <c r="IGY44" s="264"/>
      <c r="IGZ44" s="264"/>
      <c r="IHA44" s="263"/>
      <c r="IHB44" s="264"/>
      <c r="IHC44" s="264"/>
      <c r="IHD44" s="264"/>
      <c r="IHE44" s="263"/>
      <c r="IHF44" s="264"/>
      <c r="IHG44" s="264"/>
      <c r="IHH44" s="264"/>
      <c r="IHI44" s="263"/>
      <c r="IHJ44" s="264"/>
      <c r="IHK44" s="264"/>
      <c r="IHL44" s="264"/>
      <c r="IHM44" s="263"/>
      <c r="IHN44" s="264"/>
      <c r="IHO44" s="264"/>
      <c r="IHP44" s="264"/>
      <c r="IHQ44" s="263"/>
      <c r="IHR44" s="264"/>
      <c r="IHS44" s="264"/>
      <c r="IHT44" s="264"/>
      <c r="IHU44" s="263"/>
      <c r="IHV44" s="264"/>
      <c r="IHW44" s="264"/>
      <c r="IHX44" s="264"/>
      <c r="IHY44" s="263"/>
      <c r="IHZ44" s="264"/>
      <c r="IIA44" s="264"/>
      <c r="IIB44" s="264"/>
      <c r="IIC44" s="263"/>
      <c r="IID44" s="264"/>
      <c r="IIE44" s="264"/>
      <c r="IIF44" s="264"/>
      <c r="IIG44" s="263"/>
      <c r="IIH44" s="264"/>
      <c r="III44" s="264"/>
      <c r="IIJ44" s="264"/>
      <c r="IIK44" s="263"/>
      <c r="IIL44" s="264"/>
      <c r="IIM44" s="264"/>
      <c r="IIN44" s="264"/>
      <c r="IIO44" s="263"/>
      <c r="IIP44" s="264"/>
      <c r="IIQ44" s="264"/>
      <c r="IIR44" s="264"/>
      <c r="IIS44" s="263"/>
      <c r="IIT44" s="264"/>
      <c r="IIU44" s="264"/>
      <c r="IIV44" s="264"/>
      <c r="IIW44" s="263"/>
      <c r="IIX44" s="264"/>
      <c r="IIY44" s="264"/>
      <c r="IIZ44" s="264"/>
      <c r="IJA44" s="263"/>
      <c r="IJB44" s="264"/>
      <c r="IJC44" s="264"/>
      <c r="IJD44" s="264"/>
      <c r="IJE44" s="263"/>
      <c r="IJF44" s="264"/>
      <c r="IJG44" s="264"/>
      <c r="IJH44" s="264"/>
      <c r="IJI44" s="263"/>
      <c r="IJJ44" s="264"/>
      <c r="IJK44" s="264"/>
      <c r="IJL44" s="264"/>
      <c r="IJM44" s="263"/>
      <c r="IJN44" s="264"/>
      <c r="IJO44" s="264"/>
      <c r="IJP44" s="264"/>
      <c r="IJQ44" s="263"/>
      <c r="IJR44" s="264"/>
      <c r="IJS44" s="264"/>
      <c r="IJT44" s="264"/>
      <c r="IJU44" s="263"/>
      <c r="IJV44" s="264"/>
      <c r="IJW44" s="264"/>
      <c r="IJX44" s="264"/>
      <c r="IJY44" s="263"/>
      <c r="IJZ44" s="264"/>
      <c r="IKA44" s="264"/>
      <c r="IKB44" s="264"/>
      <c r="IKC44" s="263"/>
      <c r="IKD44" s="264"/>
      <c r="IKE44" s="264"/>
      <c r="IKF44" s="264"/>
      <c r="IKG44" s="263"/>
      <c r="IKH44" s="264"/>
      <c r="IKI44" s="264"/>
      <c r="IKJ44" s="264"/>
      <c r="IKK44" s="263"/>
      <c r="IKL44" s="264"/>
      <c r="IKM44" s="264"/>
      <c r="IKN44" s="264"/>
      <c r="IKO44" s="263"/>
      <c r="IKP44" s="264"/>
      <c r="IKQ44" s="264"/>
      <c r="IKR44" s="264"/>
      <c r="IKS44" s="263"/>
      <c r="IKT44" s="264"/>
      <c r="IKU44" s="264"/>
      <c r="IKV44" s="264"/>
      <c r="IKW44" s="263"/>
      <c r="IKX44" s="264"/>
      <c r="IKY44" s="264"/>
      <c r="IKZ44" s="264"/>
      <c r="ILA44" s="263"/>
      <c r="ILB44" s="264"/>
      <c r="ILC44" s="264"/>
      <c r="ILD44" s="264"/>
      <c r="ILE44" s="263"/>
      <c r="ILF44" s="264"/>
      <c r="ILG44" s="264"/>
      <c r="ILH44" s="264"/>
      <c r="ILI44" s="263"/>
      <c r="ILJ44" s="264"/>
      <c r="ILK44" s="264"/>
      <c r="ILL44" s="264"/>
      <c r="ILM44" s="263"/>
      <c r="ILN44" s="264"/>
      <c r="ILO44" s="264"/>
      <c r="ILP44" s="264"/>
      <c r="ILQ44" s="263"/>
      <c r="ILR44" s="264"/>
      <c r="ILS44" s="264"/>
      <c r="ILT44" s="264"/>
      <c r="ILU44" s="263"/>
      <c r="ILV44" s="264"/>
      <c r="ILW44" s="264"/>
      <c r="ILX44" s="264"/>
      <c r="ILY44" s="263"/>
      <c r="ILZ44" s="264"/>
      <c r="IMA44" s="264"/>
      <c r="IMB44" s="264"/>
      <c r="IMC44" s="263"/>
      <c r="IMD44" s="264"/>
      <c r="IME44" s="264"/>
      <c r="IMF44" s="264"/>
      <c r="IMG44" s="263"/>
      <c r="IMH44" s="264"/>
      <c r="IMI44" s="264"/>
      <c r="IMJ44" s="264"/>
      <c r="IMK44" s="263"/>
      <c r="IML44" s="264"/>
      <c r="IMM44" s="264"/>
      <c r="IMN44" s="264"/>
      <c r="IMO44" s="263"/>
      <c r="IMP44" s="264"/>
      <c r="IMQ44" s="264"/>
      <c r="IMR44" s="264"/>
      <c r="IMS44" s="263"/>
      <c r="IMT44" s="264"/>
      <c r="IMU44" s="264"/>
      <c r="IMV44" s="264"/>
      <c r="IMW44" s="263"/>
      <c r="IMX44" s="264"/>
      <c r="IMY44" s="264"/>
      <c r="IMZ44" s="264"/>
      <c r="INA44" s="263"/>
      <c r="INB44" s="264"/>
      <c r="INC44" s="264"/>
      <c r="IND44" s="264"/>
      <c r="INE44" s="263"/>
      <c r="INF44" s="264"/>
      <c r="ING44" s="264"/>
      <c r="INH44" s="264"/>
      <c r="INI44" s="263"/>
      <c r="INJ44" s="264"/>
      <c r="INK44" s="264"/>
      <c r="INL44" s="264"/>
      <c r="INM44" s="263"/>
      <c r="INN44" s="264"/>
      <c r="INO44" s="264"/>
      <c r="INP44" s="264"/>
      <c r="INQ44" s="263"/>
      <c r="INR44" s="264"/>
      <c r="INS44" s="264"/>
      <c r="INT44" s="264"/>
      <c r="INU44" s="263"/>
      <c r="INV44" s="264"/>
      <c r="INW44" s="264"/>
      <c r="INX44" s="264"/>
      <c r="INY44" s="263"/>
      <c r="INZ44" s="264"/>
      <c r="IOA44" s="264"/>
      <c r="IOB44" s="264"/>
      <c r="IOC44" s="263"/>
      <c r="IOD44" s="264"/>
      <c r="IOE44" s="264"/>
      <c r="IOF44" s="264"/>
      <c r="IOG44" s="263"/>
      <c r="IOH44" s="264"/>
      <c r="IOI44" s="264"/>
      <c r="IOJ44" s="264"/>
      <c r="IOK44" s="263"/>
      <c r="IOL44" s="264"/>
      <c r="IOM44" s="264"/>
      <c r="ION44" s="264"/>
      <c r="IOO44" s="263"/>
      <c r="IOP44" s="264"/>
      <c r="IOQ44" s="264"/>
      <c r="IOR44" s="264"/>
      <c r="IOS44" s="263"/>
      <c r="IOT44" s="264"/>
      <c r="IOU44" s="264"/>
      <c r="IOV44" s="264"/>
      <c r="IOW44" s="263"/>
      <c r="IOX44" s="264"/>
      <c r="IOY44" s="264"/>
      <c r="IOZ44" s="264"/>
      <c r="IPA44" s="263"/>
      <c r="IPB44" s="264"/>
      <c r="IPC44" s="264"/>
      <c r="IPD44" s="264"/>
      <c r="IPE44" s="263"/>
      <c r="IPF44" s="264"/>
      <c r="IPG44" s="264"/>
      <c r="IPH44" s="264"/>
      <c r="IPI44" s="263"/>
      <c r="IPJ44" s="264"/>
      <c r="IPK44" s="264"/>
      <c r="IPL44" s="264"/>
      <c r="IPM44" s="263"/>
      <c r="IPN44" s="264"/>
      <c r="IPO44" s="264"/>
      <c r="IPP44" s="264"/>
      <c r="IPQ44" s="263"/>
      <c r="IPR44" s="264"/>
      <c r="IPS44" s="264"/>
      <c r="IPT44" s="264"/>
      <c r="IPU44" s="263"/>
      <c r="IPV44" s="264"/>
      <c r="IPW44" s="264"/>
      <c r="IPX44" s="264"/>
      <c r="IPY44" s="263"/>
      <c r="IPZ44" s="264"/>
      <c r="IQA44" s="264"/>
      <c r="IQB44" s="264"/>
      <c r="IQC44" s="263"/>
      <c r="IQD44" s="264"/>
      <c r="IQE44" s="264"/>
      <c r="IQF44" s="264"/>
      <c r="IQG44" s="263"/>
      <c r="IQH44" s="264"/>
      <c r="IQI44" s="264"/>
      <c r="IQJ44" s="264"/>
      <c r="IQK44" s="263"/>
      <c r="IQL44" s="264"/>
      <c r="IQM44" s="264"/>
      <c r="IQN44" s="264"/>
      <c r="IQO44" s="263"/>
      <c r="IQP44" s="264"/>
      <c r="IQQ44" s="264"/>
      <c r="IQR44" s="264"/>
      <c r="IQS44" s="263"/>
      <c r="IQT44" s="264"/>
      <c r="IQU44" s="264"/>
      <c r="IQV44" s="264"/>
      <c r="IQW44" s="263"/>
      <c r="IQX44" s="264"/>
      <c r="IQY44" s="264"/>
      <c r="IQZ44" s="264"/>
      <c r="IRA44" s="263"/>
      <c r="IRB44" s="264"/>
      <c r="IRC44" s="264"/>
      <c r="IRD44" s="264"/>
      <c r="IRE44" s="263"/>
      <c r="IRF44" s="264"/>
      <c r="IRG44" s="264"/>
      <c r="IRH44" s="264"/>
      <c r="IRI44" s="263"/>
      <c r="IRJ44" s="264"/>
      <c r="IRK44" s="264"/>
      <c r="IRL44" s="264"/>
      <c r="IRM44" s="263"/>
      <c r="IRN44" s="264"/>
      <c r="IRO44" s="264"/>
      <c r="IRP44" s="264"/>
      <c r="IRQ44" s="263"/>
      <c r="IRR44" s="264"/>
      <c r="IRS44" s="264"/>
      <c r="IRT44" s="264"/>
      <c r="IRU44" s="263"/>
      <c r="IRV44" s="264"/>
      <c r="IRW44" s="264"/>
      <c r="IRX44" s="264"/>
      <c r="IRY44" s="263"/>
      <c r="IRZ44" s="264"/>
      <c r="ISA44" s="264"/>
      <c r="ISB44" s="264"/>
      <c r="ISC44" s="263"/>
      <c r="ISD44" s="264"/>
      <c r="ISE44" s="264"/>
      <c r="ISF44" s="264"/>
      <c r="ISG44" s="263"/>
      <c r="ISH44" s="264"/>
      <c r="ISI44" s="264"/>
      <c r="ISJ44" s="264"/>
      <c r="ISK44" s="263"/>
      <c r="ISL44" s="264"/>
      <c r="ISM44" s="264"/>
      <c r="ISN44" s="264"/>
      <c r="ISO44" s="263"/>
      <c r="ISP44" s="264"/>
      <c r="ISQ44" s="264"/>
      <c r="ISR44" s="264"/>
      <c r="ISS44" s="263"/>
      <c r="IST44" s="264"/>
      <c r="ISU44" s="264"/>
      <c r="ISV44" s="264"/>
      <c r="ISW44" s="263"/>
      <c r="ISX44" s="264"/>
      <c r="ISY44" s="264"/>
      <c r="ISZ44" s="264"/>
      <c r="ITA44" s="263"/>
      <c r="ITB44" s="264"/>
      <c r="ITC44" s="264"/>
      <c r="ITD44" s="264"/>
      <c r="ITE44" s="263"/>
      <c r="ITF44" s="264"/>
      <c r="ITG44" s="264"/>
      <c r="ITH44" s="264"/>
      <c r="ITI44" s="263"/>
      <c r="ITJ44" s="264"/>
      <c r="ITK44" s="264"/>
      <c r="ITL44" s="264"/>
      <c r="ITM44" s="263"/>
      <c r="ITN44" s="264"/>
      <c r="ITO44" s="264"/>
      <c r="ITP44" s="264"/>
      <c r="ITQ44" s="263"/>
      <c r="ITR44" s="264"/>
      <c r="ITS44" s="264"/>
      <c r="ITT44" s="264"/>
      <c r="ITU44" s="263"/>
      <c r="ITV44" s="264"/>
      <c r="ITW44" s="264"/>
      <c r="ITX44" s="264"/>
      <c r="ITY44" s="263"/>
      <c r="ITZ44" s="264"/>
      <c r="IUA44" s="264"/>
      <c r="IUB44" s="264"/>
      <c r="IUC44" s="263"/>
      <c r="IUD44" s="264"/>
      <c r="IUE44" s="264"/>
      <c r="IUF44" s="264"/>
      <c r="IUG44" s="263"/>
      <c r="IUH44" s="264"/>
      <c r="IUI44" s="264"/>
      <c r="IUJ44" s="264"/>
      <c r="IUK44" s="263"/>
      <c r="IUL44" s="264"/>
      <c r="IUM44" s="264"/>
      <c r="IUN44" s="264"/>
      <c r="IUO44" s="263"/>
      <c r="IUP44" s="264"/>
      <c r="IUQ44" s="264"/>
      <c r="IUR44" s="264"/>
      <c r="IUS44" s="263"/>
      <c r="IUT44" s="264"/>
      <c r="IUU44" s="264"/>
      <c r="IUV44" s="264"/>
      <c r="IUW44" s="263"/>
      <c r="IUX44" s="264"/>
      <c r="IUY44" s="264"/>
      <c r="IUZ44" s="264"/>
      <c r="IVA44" s="263"/>
      <c r="IVB44" s="264"/>
      <c r="IVC44" s="264"/>
      <c r="IVD44" s="264"/>
      <c r="IVE44" s="263"/>
      <c r="IVF44" s="264"/>
      <c r="IVG44" s="264"/>
      <c r="IVH44" s="264"/>
      <c r="IVI44" s="263"/>
      <c r="IVJ44" s="264"/>
      <c r="IVK44" s="264"/>
      <c r="IVL44" s="264"/>
      <c r="IVM44" s="263"/>
      <c r="IVN44" s="264"/>
      <c r="IVO44" s="264"/>
      <c r="IVP44" s="264"/>
      <c r="IVQ44" s="263"/>
      <c r="IVR44" s="264"/>
      <c r="IVS44" s="264"/>
      <c r="IVT44" s="264"/>
      <c r="IVU44" s="263"/>
      <c r="IVV44" s="264"/>
      <c r="IVW44" s="264"/>
      <c r="IVX44" s="264"/>
      <c r="IVY44" s="263"/>
      <c r="IVZ44" s="264"/>
      <c r="IWA44" s="264"/>
      <c r="IWB44" s="264"/>
      <c r="IWC44" s="263"/>
      <c r="IWD44" s="264"/>
      <c r="IWE44" s="264"/>
      <c r="IWF44" s="264"/>
      <c r="IWG44" s="263"/>
      <c r="IWH44" s="264"/>
      <c r="IWI44" s="264"/>
      <c r="IWJ44" s="264"/>
      <c r="IWK44" s="263"/>
      <c r="IWL44" s="264"/>
      <c r="IWM44" s="264"/>
      <c r="IWN44" s="264"/>
      <c r="IWO44" s="263"/>
      <c r="IWP44" s="264"/>
      <c r="IWQ44" s="264"/>
      <c r="IWR44" s="264"/>
      <c r="IWS44" s="263"/>
      <c r="IWT44" s="264"/>
      <c r="IWU44" s="264"/>
      <c r="IWV44" s="264"/>
      <c r="IWW44" s="263"/>
      <c r="IWX44" s="264"/>
      <c r="IWY44" s="264"/>
      <c r="IWZ44" s="264"/>
      <c r="IXA44" s="263"/>
      <c r="IXB44" s="264"/>
      <c r="IXC44" s="264"/>
      <c r="IXD44" s="264"/>
      <c r="IXE44" s="263"/>
      <c r="IXF44" s="264"/>
      <c r="IXG44" s="264"/>
      <c r="IXH44" s="264"/>
      <c r="IXI44" s="263"/>
      <c r="IXJ44" s="264"/>
      <c r="IXK44" s="264"/>
      <c r="IXL44" s="264"/>
      <c r="IXM44" s="263"/>
      <c r="IXN44" s="264"/>
      <c r="IXO44" s="264"/>
      <c r="IXP44" s="264"/>
      <c r="IXQ44" s="263"/>
      <c r="IXR44" s="264"/>
      <c r="IXS44" s="264"/>
      <c r="IXT44" s="264"/>
      <c r="IXU44" s="263"/>
      <c r="IXV44" s="264"/>
      <c r="IXW44" s="264"/>
      <c r="IXX44" s="264"/>
      <c r="IXY44" s="263"/>
      <c r="IXZ44" s="264"/>
      <c r="IYA44" s="264"/>
      <c r="IYB44" s="264"/>
      <c r="IYC44" s="263"/>
      <c r="IYD44" s="264"/>
      <c r="IYE44" s="264"/>
      <c r="IYF44" s="264"/>
      <c r="IYG44" s="263"/>
      <c r="IYH44" s="264"/>
      <c r="IYI44" s="264"/>
      <c r="IYJ44" s="264"/>
      <c r="IYK44" s="263"/>
      <c r="IYL44" s="264"/>
      <c r="IYM44" s="264"/>
      <c r="IYN44" s="264"/>
      <c r="IYO44" s="263"/>
      <c r="IYP44" s="264"/>
      <c r="IYQ44" s="264"/>
      <c r="IYR44" s="264"/>
      <c r="IYS44" s="263"/>
      <c r="IYT44" s="264"/>
      <c r="IYU44" s="264"/>
      <c r="IYV44" s="264"/>
      <c r="IYW44" s="263"/>
      <c r="IYX44" s="264"/>
      <c r="IYY44" s="264"/>
      <c r="IYZ44" s="264"/>
      <c r="IZA44" s="263"/>
      <c r="IZB44" s="264"/>
      <c r="IZC44" s="264"/>
      <c r="IZD44" s="264"/>
      <c r="IZE44" s="263"/>
      <c r="IZF44" s="264"/>
      <c r="IZG44" s="264"/>
      <c r="IZH44" s="264"/>
      <c r="IZI44" s="263"/>
      <c r="IZJ44" s="264"/>
      <c r="IZK44" s="264"/>
      <c r="IZL44" s="264"/>
      <c r="IZM44" s="263"/>
      <c r="IZN44" s="264"/>
      <c r="IZO44" s="264"/>
      <c r="IZP44" s="264"/>
      <c r="IZQ44" s="263"/>
      <c r="IZR44" s="264"/>
      <c r="IZS44" s="264"/>
      <c r="IZT44" s="264"/>
      <c r="IZU44" s="263"/>
      <c r="IZV44" s="264"/>
      <c r="IZW44" s="264"/>
      <c r="IZX44" s="264"/>
      <c r="IZY44" s="263"/>
      <c r="IZZ44" s="264"/>
      <c r="JAA44" s="264"/>
      <c r="JAB44" s="264"/>
      <c r="JAC44" s="263"/>
      <c r="JAD44" s="264"/>
      <c r="JAE44" s="264"/>
      <c r="JAF44" s="264"/>
      <c r="JAG44" s="263"/>
      <c r="JAH44" s="264"/>
      <c r="JAI44" s="264"/>
      <c r="JAJ44" s="264"/>
      <c r="JAK44" s="263"/>
      <c r="JAL44" s="264"/>
      <c r="JAM44" s="264"/>
      <c r="JAN44" s="264"/>
      <c r="JAO44" s="263"/>
      <c r="JAP44" s="264"/>
      <c r="JAQ44" s="264"/>
      <c r="JAR44" s="264"/>
      <c r="JAS44" s="263"/>
      <c r="JAT44" s="264"/>
      <c r="JAU44" s="264"/>
      <c r="JAV44" s="264"/>
      <c r="JAW44" s="263"/>
      <c r="JAX44" s="264"/>
      <c r="JAY44" s="264"/>
      <c r="JAZ44" s="264"/>
      <c r="JBA44" s="263"/>
      <c r="JBB44" s="264"/>
      <c r="JBC44" s="264"/>
      <c r="JBD44" s="264"/>
      <c r="JBE44" s="263"/>
      <c r="JBF44" s="264"/>
      <c r="JBG44" s="264"/>
      <c r="JBH44" s="264"/>
      <c r="JBI44" s="263"/>
      <c r="JBJ44" s="264"/>
      <c r="JBK44" s="264"/>
      <c r="JBL44" s="264"/>
      <c r="JBM44" s="263"/>
      <c r="JBN44" s="264"/>
      <c r="JBO44" s="264"/>
      <c r="JBP44" s="264"/>
      <c r="JBQ44" s="263"/>
      <c r="JBR44" s="264"/>
      <c r="JBS44" s="264"/>
      <c r="JBT44" s="264"/>
      <c r="JBU44" s="263"/>
      <c r="JBV44" s="264"/>
      <c r="JBW44" s="264"/>
      <c r="JBX44" s="264"/>
      <c r="JBY44" s="263"/>
      <c r="JBZ44" s="264"/>
      <c r="JCA44" s="264"/>
      <c r="JCB44" s="264"/>
      <c r="JCC44" s="263"/>
      <c r="JCD44" s="264"/>
      <c r="JCE44" s="264"/>
      <c r="JCF44" s="264"/>
      <c r="JCG44" s="263"/>
      <c r="JCH44" s="264"/>
      <c r="JCI44" s="264"/>
      <c r="JCJ44" s="264"/>
      <c r="JCK44" s="263"/>
      <c r="JCL44" s="264"/>
      <c r="JCM44" s="264"/>
      <c r="JCN44" s="264"/>
      <c r="JCO44" s="263"/>
      <c r="JCP44" s="264"/>
      <c r="JCQ44" s="264"/>
      <c r="JCR44" s="264"/>
      <c r="JCS44" s="263"/>
      <c r="JCT44" s="264"/>
      <c r="JCU44" s="264"/>
      <c r="JCV44" s="264"/>
      <c r="JCW44" s="263"/>
      <c r="JCX44" s="264"/>
      <c r="JCY44" s="264"/>
      <c r="JCZ44" s="264"/>
      <c r="JDA44" s="263"/>
      <c r="JDB44" s="264"/>
      <c r="JDC44" s="264"/>
      <c r="JDD44" s="264"/>
      <c r="JDE44" s="263"/>
      <c r="JDF44" s="264"/>
      <c r="JDG44" s="264"/>
      <c r="JDH44" s="264"/>
      <c r="JDI44" s="263"/>
      <c r="JDJ44" s="264"/>
      <c r="JDK44" s="264"/>
      <c r="JDL44" s="264"/>
      <c r="JDM44" s="263"/>
      <c r="JDN44" s="264"/>
      <c r="JDO44" s="264"/>
      <c r="JDP44" s="264"/>
      <c r="JDQ44" s="263"/>
      <c r="JDR44" s="264"/>
      <c r="JDS44" s="264"/>
      <c r="JDT44" s="264"/>
      <c r="JDU44" s="263"/>
      <c r="JDV44" s="264"/>
      <c r="JDW44" s="264"/>
      <c r="JDX44" s="264"/>
      <c r="JDY44" s="263"/>
      <c r="JDZ44" s="264"/>
      <c r="JEA44" s="264"/>
      <c r="JEB44" s="264"/>
      <c r="JEC44" s="263"/>
      <c r="JED44" s="264"/>
      <c r="JEE44" s="264"/>
      <c r="JEF44" s="264"/>
      <c r="JEG44" s="263"/>
      <c r="JEH44" s="264"/>
      <c r="JEI44" s="264"/>
      <c r="JEJ44" s="264"/>
      <c r="JEK44" s="263"/>
      <c r="JEL44" s="264"/>
      <c r="JEM44" s="264"/>
      <c r="JEN44" s="264"/>
      <c r="JEO44" s="263"/>
      <c r="JEP44" s="264"/>
      <c r="JEQ44" s="264"/>
      <c r="JER44" s="264"/>
      <c r="JES44" s="263"/>
      <c r="JET44" s="264"/>
      <c r="JEU44" s="264"/>
      <c r="JEV44" s="264"/>
      <c r="JEW44" s="263"/>
      <c r="JEX44" s="264"/>
      <c r="JEY44" s="264"/>
      <c r="JEZ44" s="264"/>
      <c r="JFA44" s="263"/>
      <c r="JFB44" s="264"/>
      <c r="JFC44" s="264"/>
      <c r="JFD44" s="264"/>
      <c r="JFE44" s="263"/>
      <c r="JFF44" s="264"/>
      <c r="JFG44" s="264"/>
      <c r="JFH44" s="264"/>
      <c r="JFI44" s="263"/>
      <c r="JFJ44" s="264"/>
      <c r="JFK44" s="264"/>
      <c r="JFL44" s="264"/>
      <c r="JFM44" s="263"/>
      <c r="JFN44" s="264"/>
      <c r="JFO44" s="264"/>
      <c r="JFP44" s="264"/>
      <c r="JFQ44" s="263"/>
      <c r="JFR44" s="264"/>
      <c r="JFS44" s="264"/>
      <c r="JFT44" s="264"/>
      <c r="JFU44" s="263"/>
      <c r="JFV44" s="264"/>
      <c r="JFW44" s="264"/>
      <c r="JFX44" s="264"/>
      <c r="JFY44" s="263"/>
      <c r="JFZ44" s="264"/>
      <c r="JGA44" s="264"/>
      <c r="JGB44" s="264"/>
      <c r="JGC44" s="263"/>
      <c r="JGD44" s="264"/>
      <c r="JGE44" s="264"/>
      <c r="JGF44" s="264"/>
      <c r="JGG44" s="263"/>
      <c r="JGH44" s="264"/>
      <c r="JGI44" s="264"/>
      <c r="JGJ44" s="264"/>
      <c r="JGK44" s="263"/>
      <c r="JGL44" s="264"/>
      <c r="JGM44" s="264"/>
      <c r="JGN44" s="264"/>
      <c r="JGO44" s="263"/>
      <c r="JGP44" s="264"/>
      <c r="JGQ44" s="264"/>
      <c r="JGR44" s="264"/>
      <c r="JGS44" s="263"/>
      <c r="JGT44" s="264"/>
      <c r="JGU44" s="264"/>
      <c r="JGV44" s="264"/>
      <c r="JGW44" s="263"/>
      <c r="JGX44" s="264"/>
      <c r="JGY44" s="264"/>
      <c r="JGZ44" s="264"/>
      <c r="JHA44" s="263"/>
      <c r="JHB44" s="264"/>
      <c r="JHC44" s="264"/>
      <c r="JHD44" s="264"/>
      <c r="JHE44" s="263"/>
      <c r="JHF44" s="264"/>
      <c r="JHG44" s="264"/>
      <c r="JHH44" s="264"/>
      <c r="JHI44" s="263"/>
      <c r="JHJ44" s="264"/>
      <c r="JHK44" s="264"/>
      <c r="JHL44" s="264"/>
      <c r="JHM44" s="263"/>
      <c r="JHN44" s="264"/>
      <c r="JHO44" s="264"/>
      <c r="JHP44" s="264"/>
      <c r="JHQ44" s="263"/>
      <c r="JHR44" s="264"/>
      <c r="JHS44" s="264"/>
      <c r="JHT44" s="264"/>
      <c r="JHU44" s="263"/>
      <c r="JHV44" s="264"/>
      <c r="JHW44" s="264"/>
      <c r="JHX44" s="264"/>
      <c r="JHY44" s="263"/>
      <c r="JHZ44" s="264"/>
      <c r="JIA44" s="264"/>
      <c r="JIB44" s="264"/>
      <c r="JIC44" s="263"/>
      <c r="JID44" s="264"/>
      <c r="JIE44" s="264"/>
      <c r="JIF44" s="264"/>
      <c r="JIG44" s="263"/>
      <c r="JIH44" s="264"/>
      <c r="JII44" s="264"/>
      <c r="JIJ44" s="264"/>
      <c r="JIK44" s="263"/>
      <c r="JIL44" s="264"/>
      <c r="JIM44" s="264"/>
      <c r="JIN44" s="264"/>
      <c r="JIO44" s="263"/>
      <c r="JIP44" s="264"/>
      <c r="JIQ44" s="264"/>
      <c r="JIR44" s="264"/>
      <c r="JIS44" s="263"/>
      <c r="JIT44" s="264"/>
      <c r="JIU44" s="264"/>
      <c r="JIV44" s="264"/>
      <c r="JIW44" s="263"/>
      <c r="JIX44" s="264"/>
      <c r="JIY44" s="264"/>
      <c r="JIZ44" s="264"/>
      <c r="JJA44" s="263"/>
      <c r="JJB44" s="264"/>
      <c r="JJC44" s="264"/>
      <c r="JJD44" s="264"/>
      <c r="JJE44" s="263"/>
      <c r="JJF44" s="264"/>
      <c r="JJG44" s="264"/>
      <c r="JJH44" s="264"/>
      <c r="JJI44" s="263"/>
      <c r="JJJ44" s="264"/>
      <c r="JJK44" s="264"/>
      <c r="JJL44" s="264"/>
      <c r="JJM44" s="263"/>
      <c r="JJN44" s="264"/>
      <c r="JJO44" s="264"/>
      <c r="JJP44" s="264"/>
      <c r="JJQ44" s="263"/>
      <c r="JJR44" s="264"/>
      <c r="JJS44" s="264"/>
      <c r="JJT44" s="264"/>
      <c r="JJU44" s="263"/>
      <c r="JJV44" s="264"/>
      <c r="JJW44" s="264"/>
      <c r="JJX44" s="264"/>
      <c r="JJY44" s="263"/>
      <c r="JJZ44" s="264"/>
      <c r="JKA44" s="264"/>
      <c r="JKB44" s="264"/>
      <c r="JKC44" s="263"/>
      <c r="JKD44" s="264"/>
      <c r="JKE44" s="264"/>
      <c r="JKF44" s="264"/>
      <c r="JKG44" s="263"/>
      <c r="JKH44" s="264"/>
      <c r="JKI44" s="264"/>
      <c r="JKJ44" s="264"/>
      <c r="JKK44" s="263"/>
      <c r="JKL44" s="264"/>
      <c r="JKM44" s="264"/>
      <c r="JKN44" s="264"/>
      <c r="JKO44" s="263"/>
      <c r="JKP44" s="264"/>
      <c r="JKQ44" s="264"/>
      <c r="JKR44" s="264"/>
      <c r="JKS44" s="263"/>
      <c r="JKT44" s="264"/>
      <c r="JKU44" s="264"/>
      <c r="JKV44" s="264"/>
      <c r="JKW44" s="263"/>
      <c r="JKX44" s="264"/>
      <c r="JKY44" s="264"/>
      <c r="JKZ44" s="264"/>
      <c r="JLA44" s="263"/>
      <c r="JLB44" s="264"/>
      <c r="JLC44" s="264"/>
      <c r="JLD44" s="264"/>
      <c r="JLE44" s="263"/>
      <c r="JLF44" s="264"/>
      <c r="JLG44" s="264"/>
      <c r="JLH44" s="264"/>
      <c r="JLI44" s="263"/>
      <c r="JLJ44" s="264"/>
      <c r="JLK44" s="264"/>
      <c r="JLL44" s="264"/>
      <c r="JLM44" s="263"/>
      <c r="JLN44" s="264"/>
      <c r="JLO44" s="264"/>
      <c r="JLP44" s="264"/>
      <c r="JLQ44" s="263"/>
      <c r="JLR44" s="264"/>
      <c r="JLS44" s="264"/>
      <c r="JLT44" s="264"/>
      <c r="JLU44" s="263"/>
      <c r="JLV44" s="264"/>
      <c r="JLW44" s="264"/>
      <c r="JLX44" s="264"/>
      <c r="JLY44" s="263"/>
      <c r="JLZ44" s="264"/>
      <c r="JMA44" s="264"/>
      <c r="JMB44" s="264"/>
      <c r="JMC44" s="263"/>
      <c r="JMD44" s="264"/>
      <c r="JME44" s="264"/>
      <c r="JMF44" s="264"/>
      <c r="JMG44" s="263"/>
      <c r="JMH44" s="264"/>
      <c r="JMI44" s="264"/>
      <c r="JMJ44" s="264"/>
      <c r="JMK44" s="263"/>
      <c r="JML44" s="264"/>
      <c r="JMM44" s="264"/>
      <c r="JMN44" s="264"/>
      <c r="JMO44" s="263"/>
      <c r="JMP44" s="264"/>
      <c r="JMQ44" s="264"/>
      <c r="JMR44" s="264"/>
      <c r="JMS44" s="263"/>
      <c r="JMT44" s="264"/>
      <c r="JMU44" s="264"/>
      <c r="JMV44" s="264"/>
      <c r="JMW44" s="263"/>
      <c r="JMX44" s="264"/>
      <c r="JMY44" s="264"/>
      <c r="JMZ44" s="264"/>
      <c r="JNA44" s="263"/>
      <c r="JNB44" s="264"/>
      <c r="JNC44" s="264"/>
      <c r="JND44" s="264"/>
      <c r="JNE44" s="263"/>
      <c r="JNF44" s="264"/>
      <c r="JNG44" s="264"/>
      <c r="JNH44" s="264"/>
      <c r="JNI44" s="263"/>
      <c r="JNJ44" s="264"/>
      <c r="JNK44" s="264"/>
      <c r="JNL44" s="264"/>
      <c r="JNM44" s="263"/>
      <c r="JNN44" s="264"/>
      <c r="JNO44" s="264"/>
      <c r="JNP44" s="264"/>
      <c r="JNQ44" s="263"/>
      <c r="JNR44" s="264"/>
      <c r="JNS44" s="264"/>
      <c r="JNT44" s="264"/>
      <c r="JNU44" s="263"/>
      <c r="JNV44" s="264"/>
      <c r="JNW44" s="264"/>
      <c r="JNX44" s="264"/>
      <c r="JNY44" s="263"/>
      <c r="JNZ44" s="264"/>
      <c r="JOA44" s="264"/>
      <c r="JOB44" s="264"/>
      <c r="JOC44" s="263"/>
      <c r="JOD44" s="264"/>
      <c r="JOE44" s="264"/>
      <c r="JOF44" s="264"/>
      <c r="JOG44" s="263"/>
      <c r="JOH44" s="264"/>
      <c r="JOI44" s="264"/>
      <c r="JOJ44" s="264"/>
      <c r="JOK44" s="263"/>
      <c r="JOL44" s="264"/>
      <c r="JOM44" s="264"/>
      <c r="JON44" s="264"/>
      <c r="JOO44" s="263"/>
      <c r="JOP44" s="264"/>
      <c r="JOQ44" s="264"/>
      <c r="JOR44" s="264"/>
      <c r="JOS44" s="263"/>
      <c r="JOT44" s="264"/>
      <c r="JOU44" s="264"/>
      <c r="JOV44" s="264"/>
      <c r="JOW44" s="263"/>
      <c r="JOX44" s="264"/>
      <c r="JOY44" s="264"/>
      <c r="JOZ44" s="264"/>
      <c r="JPA44" s="263"/>
      <c r="JPB44" s="264"/>
      <c r="JPC44" s="264"/>
      <c r="JPD44" s="264"/>
      <c r="JPE44" s="263"/>
      <c r="JPF44" s="264"/>
      <c r="JPG44" s="264"/>
      <c r="JPH44" s="264"/>
      <c r="JPI44" s="263"/>
      <c r="JPJ44" s="264"/>
      <c r="JPK44" s="264"/>
      <c r="JPL44" s="264"/>
      <c r="JPM44" s="263"/>
      <c r="JPN44" s="264"/>
      <c r="JPO44" s="264"/>
      <c r="JPP44" s="264"/>
      <c r="JPQ44" s="263"/>
      <c r="JPR44" s="264"/>
      <c r="JPS44" s="264"/>
      <c r="JPT44" s="264"/>
      <c r="JPU44" s="263"/>
      <c r="JPV44" s="264"/>
      <c r="JPW44" s="264"/>
      <c r="JPX44" s="264"/>
      <c r="JPY44" s="263"/>
      <c r="JPZ44" s="264"/>
      <c r="JQA44" s="264"/>
      <c r="JQB44" s="264"/>
      <c r="JQC44" s="263"/>
      <c r="JQD44" s="264"/>
      <c r="JQE44" s="264"/>
      <c r="JQF44" s="264"/>
      <c r="JQG44" s="263"/>
      <c r="JQH44" s="264"/>
      <c r="JQI44" s="264"/>
      <c r="JQJ44" s="264"/>
      <c r="JQK44" s="263"/>
      <c r="JQL44" s="264"/>
      <c r="JQM44" s="264"/>
      <c r="JQN44" s="264"/>
      <c r="JQO44" s="263"/>
      <c r="JQP44" s="264"/>
      <c r="JQQ44" s="264"/>
      <c r="JQR44" s="264"/>
      <c r="JQS44" s="263"/>
      <c r="JQT44" s="264"/>
      <c r="JQU44" s="264"/>
      <c r="JQV44" s="264"/>
      <c r="JQW44" s="263"/>
      <c r="JQX44" s="264"/>
      <c r="JQY44" s="264"/>
      <c r="JQZ44" s="264"/>
      <c r="JRA44" s="263"/>
      <c r="JRB44" s="264"/>
      <c r="JRC44" s="264"/>
      <c r="JRD44" s="264"/>
      <c r="JRE44" s="263"/>
      <c r="JRF44" s="264"/>
      <c r="JRG44" s="264"/>
      <c r="JRH44" s="264"/>
      <c r="JRI44" s="263"/>
      <c r="JRJ44" s="264"/>
      <c r="JRK44" s="264"/>
      <c r="JRL44" s="264"/>
      <c r="JRM44" s="263"/>
      <c r="JRN44" s="264"/>
      <c r="JRO44" s="264"/>
      <c r="JRP44" s="264"/>
      <c r="JRQ44" s="263"/>
      <c r="JRR44" s="264"/>
      <c r="JRS44" s="264"/>
      <c r="JRT44" s="264"/>
      <c r="JRU44" s="263"/>
      <c r="JRV44" s="264"/>
      <c r="JRW44" s="264"/>
      <c r="JRX44" s="264"/>
      <c r="JRY44" s="263"/>
      <c r="JRZ44" s="264"/>
      <c r="JSA44" s="264"/>
      <c r="JSB44" s="264"/>
      <c r="JSC44" s="263"/>
      <c r="JSD44" s="264"/>
      <c r="JSE44" s="264"/>
      <c r="JSF44" s="264"/>
      <c r="JSG44" s="263"/>
      <c r="JSH44" s="264"/>
      <c r="JSI44" s="264"/>
      <c r="JSJ44" s="264"/>
      <c r="JSK44" s="263"/>
      <c r="JSL44" s="264"/>
      <c r="JSM44" s="264"/>
      <c r="JSN44" s="264"/>
      <c r="JSO44" s="263"/>
      <c r="JSP44" s="264"/>
      <c r="JSQ44" s="264"/>
      <c r="JSR44" s="264"/>
      <c r="JSS44" s="263"/>
      <c r="JST44" s="264"/>
      <c r="JSU44" s="264"/>
      <c r="JSV44" s="264"/>
      <c r="JSW44" s="263"/>
      <c r="JSX44" s="264"/>
      <c r="JSY44" s="264"/>
      <c r="JSZ44" s="264"/>
      <c r="JTA44" s="263"/>
      <c r="JTB44" s="264"/>
      <c r="JTC44" s="264"/>
      <c r="JTD44" s="264"/>
      <c r="JTE44" s="263"/>
      <c r="JTF44" s="264"/>
      <c r="JTG44" s="264"/>
      <c r="JTH44" s="264"/>
      <c r="JTI44" s="263"/>
      <c r="JTJ44" s="264"/>
      <c r="JTK44" s="264"/>
      <c r="JTL44" s="264"/>
      <c r="JTM44" s="263"/>
      <c r="JTN44" s="264"/>
      <c r="JTO44" s="264"/>
      <c r="JTP44" s="264"/>
      <c r="JTQ44" s="263"/>
      <c r="JTR44" s="264"/>
      <c r="JTS44" s="264"/>
      <c r="JTT44" s="264"/>
      <c r="JTU44" s="263"/>
      <c r="JTV44" s="264"/>
      <c r="JTW44" s="264"/>
      <c r="JTX44" s="264"/>
      <c r="JTY44" s="263"/>
      <c r="JTZ44" s="264"/>
      <c r="JUA44" s="264"/>
      <c r="JUB44" s="264"/>
      <c r="JUC44" s="263"/>
      <c r="JUD44" s="264"/>
      <c r="JUE44" s="264"/>
      <c r="JUF44" s="264"/>
      <c r="JUG44" s="263"/>
      <c r="JUH44" s="264"/>
      <c r="JUI44" s="264"/>
      <c r="JUJ44" s="264"/>
      <c r="JUK44" s="263"/>
      <c r="JUL44" s="264"/>
      <c r="JUM44" s="264"/>
      <c r="JUN44" s="264"/>
      <c r="JUO44" s="263"/>
      <c r="JUP44" s="264"/>
      <c r="JUQ44" s="264"/>
      <c r="JUR44" s="264"/>
      <c r="JUS44" s="263"/>
      <c r="JUT44" s="264"/>
      <c r="JUU44" s="264"/>
      <c r="JUV44" s="264"/>
      <c r="JUW44" s="263"/>
      <c r="JUX44" s="264"/>
      <c r="JUY44" s="264"/>
      <c r="JUZ44" s="264"/>
      <c r="JVA44" s="263"/>
      <c r="JVB44" s="264"/>
      <c r="JVC44" s="264"/>
      <c r="JVD44" s="264"/>
      <c r="JVE44" s="263"/>
      <c r="JVF44" s="264"/>
      <c r="JVG44" s="264"/>
      <c r="JVH44" s="264"/>
      <c r="JVI44" s="263"/>
      <c r="JVJ44" s="264"/>
      <c r="JVK44" s="264"/>
      <c r="JVL44" s="264"/>
      <c r="JVM44" s="263"/>
      <c r="JVN44" s="264"/>
      <c r="JVO44" s="264"/>
      <c r="JVP44" s="264"/>
      <c r="JVQ44" s="263"/>
      <c r="JVR44" s="264"/>
      <c r="JVS44" s="264"/>
      <c r="JVT44" s="264"/>
      <c r="JVU44" s="263"/>
      <c r="JVV44" s="264"/>
      <c r="JVW44" s="264"/>
      <c r="JVX44" s="264"/>
      <c r="JVY44" s="263"/>
      <c r="JVZ44" s="264"/>
      <c r="JWA44" s="264"/>
      <c r="JWB44" s="264"/>
      <c r="JWC44" s="263"/>
      <c r="JWD44" s="264"/>
      <c r="JWE44" s="264"/>
      <c r="JWF44" s="264"/>
      <c r="JWG44" s="263"/>
      <c r="JWH44" s="264"/>
      <c r="JWI44" s="264"/>
      <c r="JWJ44" s="264"/>
      <c r="JWK44" s="263"/>
      <c r="JWL44" s="264"/>
      <c r="JWM44" s="264"/>
      <c r="JWN44" s="264"/>
      <c r="JWO44" s="263"/>
      <c r="JWP44" s="264"/>
      <c r="JWQ44" s="264"/>
      <c r="JWR44" s="264"/>
      <c r="JWS44" s="263"/>
      <c r="JWT44" s="264"/>
      <c r="JWU44" s="264"/>
      <c r="JWV44" s="264"/>
      <c r="JWW44" s="263"/>
      <c r="JWX44" s="264"/>
      <c r="JWY44" s="264"/>
      <c r="JWZ44" s="264"/>
      <c r="JXA44" s="263"/>
      <c r="JXB44" s="264"/>
      <c r="JXC44" s="264"/>
      <c r="JXD44" s="264"/>
      <c r="JXE44" s="263"/>
      <c r="JXF44" s="264"/>
      <c r="JXG44" s="264"/>
      <c r="JXH44" s="264"/>
      <c r="JXI44" s="263"/>
      <c r="JXJ44" s="264"/>
      <c r="JXK44" s="264"/>
      <c r="JXL44" s="264"/>
      <c r="JXM44" s="263"/>
      <c r="JXN44" s="264"/>
      <c r="JXO44" s="264"/>
      <c r="JXP44" s="264"/>
      <c r="JXQ44" s="263"/>
      <c r="JXR44" s="264"/>
      <c r="JXS44" s="264"/>
      <c r="JXT44" s="264"/>
      <c r="JXU44" s="263"/>
      <c r="JXV44" s="264"/>
      <c r="JXW44" s="264"/>
      <c r="JXX44" s="264"/>
      <c r="JXY44" s="263"/>
      <c r="JXZ44" s="264"/>
      <c r="JYA44" s="264"/>
      <c r="JYB44" s="264"/>
      <c r="JYC44" s="263"/>
      <c r="JYD44" s="264"/>
      <c r="JYE44" s="264"/>
      <c r="JYF44" s="264"/>
      <c r="JYG44" s="263"/>
      <c r="JYH44" s="264"/>
      <c r="JYI44" s="264"/>
      <c r="JYJ44" s="264"/>
      <c r="JYK44" s="263"/>
      <c r="JYL44" s="264"/>
      <c r="JYM44" s="264"/>
      <c r="JYN44" s="264"/>
      <c r="JYO44" s="263"/>
      <c r="JYP44" s="264"/>
      <c r="JYQ44" s="264"/>
      <c r="JYR44" s="264"/>
      <c r="JYS44" s="263"/>
      <c r="JYT44" s="264"/>
      <c r="JYU44" s="264"/>
      <c r="JYV44" s="264"/>
      <c r="JYW44" s="263"/>
      <c r="JYX44" s="264"/>
      <c r="JYY44" s="264"/>
      <c r="JYZ44" s="264"/>
      <c r="JZA44" s="263"/>
      <c r="JZB44" s="264"/>
      <c r="JZC44" s="264"/>
      <c r="JZD44" s="264"/>
      <c r="JZE44" s="263"/>
      <c r="JZF44" s="264"/>
      <c r="JZG44" s="264"/>
      <c r="JZH44" s="264"/>
      <c r="JZI44" s="263"/>
      <c r="JZJ44" s="264"/>
      <c r="JZK44" s="264"/>
      <c r="JZL44" s="264"/>
      <c r="JZM44" s="263"/>
      <c r="JZN44" s="264"/>
      <c r="JZO44" s="264"/>
      <c r="JZP44" s="264"/>
      <c r="JZQ44" s="263"/>
      <c r="JZR44" s="264"/>
      <c r="JZS44" s="264"/>
      <c r="JZT44" s="264"/>
      <c r="JZU44" s="263"/>
      <c r="JZV44" s="264"/>
      <c r="JZW44" s="264"/>
      <c r="JZX44" s="264"/>
      <c r="JZY44" s="263"/>
      <c r="JZZ44" s="264"/>
      <c r="KAA44" s="264"/>
      <c r="KAB44" s="264"/>
      <c r="KAC44" s="263"/>
      <c r="KAD44" s="264"/>
      <c r="KAE44" s="264"/>
      <c r="KAF44" s="264"/>
      <c r="KAG44" s="263"/>
      <c r="KAH44" s="264"/>
      <c r="KAI44" s="264"/>
      <c r="KAJ44" s="264"/>
      <c r="KAK44" s="263"/>
      <c r="KAL44" s="264"/>
      <c r="KAM44" s="264"/>
      <c r="KAN44" s="264"/>
      <c r="KAO44" s="263"/>
      <c r="KAP44" s="264"/>
      <c r="KAQ44" s="264"/>
      <c r="KAR44" s="264"/>
      <c r="KAS44" s="263"/>
      <c r="KAT44" s="264"/>
      <c r="KAU44" s="264"/>
      <c r="KAV44" s="264"/>
      <c r="KAW44" s="263"/>
      <c r="KAX44" s="264"/>
      <c r="KAY44" s="264"/>
      <c r="KAZ44" s="264"/>
      <c r="KBA44" s="263"/>
      <c r="KBB44" s="264"/>
      <c r="KBC44" s="264"/>
      <c r="KBD44" s="264"/>
      <c r="KBE44" s="263"/>
      <c r="KBF44" s="264"/>
      <c r="KBG44" s="264"/>
      <c r="KBH44" s="264"/>
      <c r="KBI44" s="263"/>
      <c r="KBJ44" s="264"/>
      <c r="KBK44" s="264"/>
      <c r="KBL44" s="264"/>
      <c r="KBM44" s="263"/>
      <c r="KBN44" s="264"/>
      <c r="KBO44" s="264"/>
      <c r="KBP44" s="264"/>
      <c r="KBQ44" s="263"/>
      <c r="KBR44" s="264"/>
      <c r="KBS44" s="264"/>
      <c r="KBT44" s="264"/>
      <c r="KBU44" s="263"/>
      <c r="KBV44" s="264"/>
      <c r="KBW44" s="264"/>
      <c r="KBX44" s="264"/>
      <c r="KBY44" s="263"/>
      <c r="KBZ44" s="264"/>
      <c r="KCA44" s="264"/>
      <c r="KCB44" s="264"/>
      <c r="KCC44" s="263"/>
      <c r="KCD44" s="264"/>
      <c r="KCE44" s="264"/>
      <c r="KCF44" s="264"/>
      <c r="KCG44" s="263"/>
      <c r="KCH44" s="264"/>
      <c r="KCI44" s="264"/>
      <c r="KCJ44" s="264"/>
      <c r="KCK44" s="263"/>
      <c r="KCL44" s="264"/>
      <c r="KCM44" s="264"/>
      <c r="KCN44" s="264"/>
      <c r="KCO44" s="263"/>
      <c r="KCP44" s="264"/>
      <c r="KCQ44" s="264"/>
      <c r="KCR44" s="264"/>
      <c r="KCS44" s="263"/>
      <c r="KCT44" s="264"/>
      <c r="KCU44" s="264"/>
      <c r="KCV44" s="264"/>
      <c r="KCW44" s="263"/>
      <c r="KCX44" s="264"/>
      <c r="KCY44" s="264"/>
      <c r="KCZ44" s="264"/>
      <c r="KDA44" s="263"/>
      <c r="KDB44" s="264"/>
      <c r="KDC44" s="264"/>
      <c r="KDD44" s="264"/>
      <c r="KDE44" s="263"/>
      <c r="KDF44" s="264"/>
      <c r="KDG44" s="264"/>
      <c r="KDH44" s="264"/>
      <c r="KDI44" s="263"/>
      <c r="KDJ44" s="264"/>
      <c r="KDK44" s="264"/>
      <c r="KDL44" s="264"/>
      <c r="KDM44" s="263"/>
      <c r="KDN44" s="264"/>
      <c r="KDO44" s="264"/>
      <c r="KDP44" s="264"/>
      <c r="KDQ44" s="263"/>
      <c r="KDR44" s="264"/>
      <c r="KDS44" s="264"/>
      <c r="KDT44" s="264"/>
      <c r="KDU44" s="263"/>
      <c r="KDV44" s="264"/>
      <c r="KDW44" s="264"/>
      <c r="KDX44" s="264"/>
      <c r="KDY44" s="263"/>
      <c r="KDZ44" s="264"/>
      <c r="KEA44" s="264"/>
      <c r="KEB44" s="264"/>
      <c r="KEC44" s="263"/>
      <c r="KED44" s="264"/>
      <c r="KEE44" s="264"/>
      <c r="KEF44" s="264"/>
      <c r="KEG44" s="263"/>
      <c r="KEH44" s="264"/>
      <c r="KEI44" s="264"/>
      <c r="KEJ44" s="264"/>
      <c r="KEK44" s="263"/>
      <c r="KEL44" s="264"/>
      <c r="KEM44" s="264"/>
      <c r="KEN44" s="264"/>
      <c r="KEO44" s="263"/>
      <c r="KEP44" s="264"/>
      <c r="KEQ44" s="264"/>
      <c r="KER44" s="264"/>
      <c r="KES44" s="263"/>
      <c r="KET44" s="264"/>
      <c r="KEU44" s="264"/>
      <c r="KEV44" s="264"/>
      <c r="KEW44" s="263"/>
      <c r="KEX44" s="264"/>
      <c r="KEY44" s="264"/>
      <c r="KEZ44" s="264"/>
      <c r="KFA44" s="263"/>
      <c r="KFB44" s="264"/>
      <c r="KFC44" s="264"/>
      <c r="KFD44" s="264"/>
      <c r="KFE44" s="263"/>
      <c r="KFF44" s="264"/>
      <c r="KFG44" s="264"/>
      <c r="KFH44" s="264"/>
      <c r="KFI44" s="263"/>
      <c r="KFJ44" s="264"/>
      <c r="KFK44" s="264"/>
      <c r="KFL44" s="264"/>
      <c r="KFM44" s="263"/>
      <c r="KFN44" s="264"/>
      <c r="KFO44" s="264"/>
      <c r="KFP44" s="264"/>
      <c r="KFQ44" s="263"/>
      <c r="KFR44" s="264"/>
      <c r="KFS44" s="264"/>
      <c r="KFT44" s="264"/>
      <c r="KFU44" s="263"/>
      <c r="KFV44" s="264"/>
      <c r="KFW44" s="264"/>
      <c r="KFX44" s="264"/>
      <c r="KFY44" s="263"/>
      <c r="KFZ44" s="264"/>
      <c r="KGA44" s="264"/>
      <c r="KGB44" s="264"/>
      <c r="KGC44" s="263"/>
      <c r="KGD44" s="264"/>
      <c r="KGE44" s="264"/>
      <c r="KGF44" s="264"/>
      <c r="KGG44" s="263"/>
      <c r="KGH44" s="264"/>
      <c r="KGI44" s="264"/>
      <c r="KGJ44" s="264"/>
      <c r="KGK44" s="263"/>
      <c r="KGL44" s="264"/>
      <c r="KGM44" s="264"/>
      <c r="KGN44" s="264"/>
      <c r="KGO44" s="263"/>
      <c r="KGP44" s="264"/>
      <c r="KGQ44" s="264"/>
      <c r="KGR44" s="264"/>
      <c r="KGS44" s="263"/>
      <c r="KGT44" s="264"/>
      <c r="KGU44" s="264"/>
      <c r="KGV44" s="264"/>
      <c r="KGW44" s="263"/>
      <c r="KGX44" s="264"/>
      <c r="KGY44" s="264"/>
      <c r="KGZ44" s="264"/>
      <c r="KHA44" s="263"/>
      <c r="KHB44" s="264"/>
      <c r="KHC44" s="264"/>
      <c r="KHD44" s="264"/>
      <c r="KHE44" s="263"/>
      <c r="KHF44" s="264"/>
      <c r="KHG44" s="264"/>
      <c r="KHH44" s="264"/>
      <c r="KHI44" s="263"/>
      <c r="KHJ44" s="264"/>
      <c r="KHK44" s="264"/>
      <c r="KHL44" s="264"/>
      <c r="KHM44" s="263"/>
      <c r="KHN44" s="264"/>
      <c r="KHO44" s="264"/>
      <c r="KHP44" s="264"/>
      <c r="KHQ44" s="263"/>
      <c r="KHR44" s="264"/>
      <c r="KHS44" s="264"/>
      <c r="KHT44" s="264"/>
      <c r="KHU44" s="263"/>
      <c r="KHV44" s="264"/>
      <c r="KHW44" s="264"/>
      <c r="KHX44" s="264"/>
      <c r="KHY44" s="263"/>
      <c r="KHZ44" s="264"/>
      <c r="KIA44" s="264"/>
      <c r="KIB44" s="264"/>
      <c r="KIC44" s="263"/>
      <c r="KID44" s="264"/>
      <c r="KIE44" s="264"/>
      <c r="KIF44" s="264"/>
      <c r="KIG44" s="263"/>
      <c r="KIH44" s="264"/>
      <c r="KII44" s="264"/>
      <c r="KIJ44" s="264"/>
      <c r="KIK44" s="263"/>
      <c r="KIL44" s="264"/>
      <c r="KIM44" s="264"/>
      <c r="KIN44" s="264"/>
      <c r="KIO44" s="263"/>
      <c r="KIP44" s="264"/>
      <c r="KIQ44" s="264"/>
      <c r="KIR44" s="264"/>
      <c r="KIS44" s="263"/>
      <c r="KIT44" s="264"/>
      <c r="KIU44" s="264"/>
      <c r="KIV44" s="264"/>
      <c r="KIW44" s="263"/>
      <c r="KIX44" s="264"/>
      <c r="KIY44" s="264"/>
      <c r="KIZ44" s="264"/>
      <c r="KJA44" s="263"/>
      <c r="KJB44" s="264"/>
      <c r="KJC44" s="264"/>
      <c r="KJD44" s="264"/>
      <c r="KJE44" s="263"/>
      <c r="KJF44" s="264"/>
      <c r="KJG44" s="264"/>
      <c r="KJH44" s="264"/>
      <c r="KJI44" s="263"/>
      <c r="KJJ44" s="264"/>
      <c r="KJK44" s="264"/>
      <c r="KJL44" s="264"/>
      <c r="KJM44" s="263"/>
      <c r="KJN44" s="264"/>
      <c r="KJO44" s="264"/>
      <c r="KJP44" s="264"/>
      <c r="KJQ44" s="263"/>
      <c r="KJR44" s="264"/>
      <c r="KJS44" s="264"/>
      <c r="KJT44" s="264"/>
      <c r="KJU44" s="263"/>
      <c r="KJV44" s="264"/>
      <c r="KJW44" s="264"/>
      <c r="KJX44" s="264"/>
      <c r="KJY44" s="263"/>
      <c r="KJZ44" s="264"/>
      <c r="KKA44" s="264"/>
      <c r="KKB44" s="264"/>
      <c r="KKC44" s="263"/>
      <c r="KKD44" s="264"/>
      <c r="KKE44" s="264"/>
      <c r="KKF44" s="264"/>
      <c r="KKG44" s="263"/>
      <c r="KKH44" s="264"/>
      <c r="KKI44" s="264"/>
      <c r="KKJ44" s="264"/>
      <c r="KKK44" s="263"/>
      <c r="KKL44" s="264"/>
      <c r="KKM44" s="264"/>
      <c r="KKN44" s="264"/>
      <c r="KKO44" s="263"/>
      <c r="KKP44" s="264"/>
      <c r="KKQ44" s="264"/>
      <c r="KKR44" s="264"/>
      <c r="KKS44" s="263"/>
      <c r="KKT44" s="264"/>
      <c r="KKU44" s="264"/>
      <c r="KKV44" s="264"/>
      <c r="KKW44" s="263"/>
      <c r="KKX44" s="264"/>
      <c r="KKY44" s="264"/>
      <c r="KKZ44" s="264"/>
      <c r="KLA44" s="263"/>
      <c r="KLB44" s="264"/>
      <c r="KLC44" s="264"/>
      <c r="KLD44" s="264"/>
      <c r="KLE44" s="263"/>
      <c r="KLF44" s="264"/>
      <c r="KLG44" s="264"/>
      <c r="KLH44" s="264"/>
      <c r="KLI44" s="263"/>
      <c r="KLJ44" s="264"/>
      <c r="KLK44" s="264"/>
      <c r="KLL44" s="264"/>
      <c r="KLM44" s="263"/>
      <c r="KLN44" s="264"/>
      <c r="KLO44" s="264"/>
      <c r="KLP44" s="264"/>
      <c r="KLQ44" s="263"/>
      <c r="KLR44" s="264"/>
      <c r="KLS44" s="264"/>
      <c r="KLT44" s="264"/>
      <c r="KLU44" s="263"/>
      <c r="KLV44" s="264"/>
      <c r="KLW44" s="264"/>
      <c r="KLX44" s="264"/>
      <c r="KLY44" s="263"/>
      <c r="KLZ44" s="264"/>
      <c r="KMA44" s="264"/>
      <c r="KMB44" s="264"/>
      <c r="KMC44" s="263"/>
      <c r="KMD44" s="264"/>
      <c r="KME44" s="264"/>
      <c r="KMF44" s="264"/>
      <c r="KMG44" s="263"/>
      <c r="KMH44" s="264"/>
      <c r="KMI44" s="264"/>
      <c r="KMJ44" s="264"/>
      <c r="KMK44" s="263"/>
      <c r="KML44" s="264"/>
      <c r="KMM44" s="264"/>
      <c r="KMN44" s="264"/>
      <c r="KMO44" s="263"/>
      <c r="KMP44" s="264"/>
      <c r="KMQ44" s="264"/>
      <c r="KMR44" s="264"/>
      <c r="KMS44" s="263"/>
      <c r="KMT44" s="264"/>
      <c r="KMU44" s="264"/>
      <c r="KMV44" s="264"/>
      <c r="KMW44" s="263"/>
      <c r="KMX44" s="264"/>
      <c r="KMY44" s="264"/>
      <c r="KMZ44" s="264"/>
      <c r="KNA44" s="263"/>
      <c r="KNB44" s="264"/>
      <c r="KNC44" s="264"/>
      <c r="KND44" s="264"/>
      <c r="KNE44" s="263"/>
      <c r="KNF44" s="264"/>
      <c r="KNG44" s="264"/>
      <c r="KNH44" s="264"/>
      <c r="KNI44" s="263"/>
      <c r="KNJ44" s="264"/>
      <c r="KNK44" s="264"/>
      <c r="KNL44" s="264"/>
      <c r="KNM44" s="263"/>
      <c r="KNN44" s="264"/>
      <c r="KNO44" s="264"/>
      <c r="KNP44" s="264"/>
      <c r="KNQ44" s="263"/>
      <c r="KNR44" s="264"/>
      <c r="KNS44" s="264"/>
      <c r="KNT44" s="264"/>
      <c r="KNU44" s="263"/>
      <c r="KNV44" s="264"/>
      <c r="KNW44" s="264"/>
      <c r="KNX44" s="264"/>
      <c r="KNY44" s="263"/>
      <c r="KNZ44" s="264"/>
      <c r="KOA44" s="264"/>
      <c r="KOB44" s="264"/>
      <c r="KOC44" s="263"/>
      <c r="KOD44" s="264"/>
      <c r="KOE44" s="264"/>
      <c r="KOF44" s="264"/>
      <c r="KOG44" s="263"/>
      <c r="KOH44" s="264"/>
      <c r="KOI44" s="264"/>
      <c r="KOJ44" s="264"/>
      <c r="KOK44" s="263"/>
      <c r="KOL44" s="264"/>
      <c r="KOM44" s="264"/>
      <c r="KON44" s="264"/>
      <c r="KOO44" s="263"/>
      <c r="KOP44" s="264"/>
      <c r="KOQ44" s="264"/>
      <c r="KOR44" s="264"/>
      <c r="KOS44" s="263"/>
      <c r="KOT44" s="264"/>
      <c r="KOU44" s="264"/>
      <c r="KOV44" s="264"/>
      <c r="KOW44" s="263"/>
      <c r="KOX44" s="264"/>
      <c r="KOY44" s="264"/>
      <c r="KOZ44" s="264"/>
      <c r="KPA44" s="263"/>
      <c r="KPB44" s="264"/>
      <c r="KPC44" s="264"/>
      <c r="KPD44" s="264"/>
      <c r="KPE44" s="263"/>
      <c r="KPF44" s="264"/>
      <c r="KPG44" s="264"/>
      <c r="KPH44" s="264"/>
      <c r="KPI44" s="263"/>
      <c r="KPJ44" s="264"/>
      <c r="KPK44" s="264"/>
      <c r="KPL44" s="264"/>
      <c r="KPM44" s="263"/>
      <c r="KPN44" s="264"/>
      <c r="KPO44" s="264"/>
      <c r="KPP44" s="264"/>
      <c r="KPQ44" s="263"/>
      <c r="KPR44" s="264"/>
      <c r="KPS44" s="264"/>
      <c r="KPT44" s="264"/>
      <c r="KPU44" s="263"/>
      <c r="KPV44" s="264"/>
      <c r="KPW44" s="264"/>
      <c r="KPX44" s="264"/>
      <c r="KPY44" s="263"/>
      <c r="KPZ44" s="264"/>
      <c r="KQA44" s="264"/>
      <c r="KQB44" s="264"/>
      <c r="KQC44" s="263"/>
      <c r="KQD44" s="264"/>
      <c r="KQE44" s="264"/>
      <c r="KQF44" s="264"/>
      <c r="KQG44" s="263"/>
      <c r="KQH44" s="264"/>
      <c r="KQI44" s="264"/>
      <c r="KQJ44" s="264"/>
      <c r="KQK44" s="263"/>
      <c r="KQL44" s="264"/>
      <c r="KQM44" s="264"/>
      <c r="KQN44" s="264"/>
      <c r="KQO44" s="263"/>
      <c r="KQP44" s="264"/>
      <c r="KQQ44" s="264"/>
      <c r="KQR44" s="264"/>
      <c r="KQS44" s="263"/>
      <c r="KQT44" s="264"/>
      <c r="KQU44" s="264"/>
      <c r="KQV44" s="264"/>
      <c r="KQW44" s="263"/>
      <c r="KQX44" s="264"/>
      <c r="KQY44" s="264"/>
      <c r="KQZ44" s="264"/>
      <c r="KRA44" s="263"/>
      <c r="KRB44" s="264"/>
      <c r="KRC44" s="264"/>
      <c r="KRD44" s="264"/>
      <c r="KRE44" s="263"/>
      <c r="KRF44" s="264"/>
      <c r="KRG44" s="264"/>
      <c r="KRH44" s="264"/>
      <c r="KRI44" s="263"/>
      <c r="KRJ44" s="264"/>
      <c r="KRK44" s="264"/>
      <c r="KRL44" s="264"/>
      <c r="KRM44" s="263"/>
      <c r="KRN44" s="264"/>
      <c r="KRO44" s="264"/>
      <c r="KRP44" s="264"/>
      <c r="KRQ44" s="263"/>
      <c r="KRR44" s="264"/>
      <c r="KRS44" s="264"/>
      <c r="KRT44" s="264"/>
      <c r="KRU44" s="263"/>
      <c r="KRV44" s="264"/>
      <c r="KRW44" s="264"/>
      <c r="KRX44" s="264"/>
      <c r="KRY44" s="263"/>
      <c r="KRZ44" s="264"/>
      <c r="KSA44" s="264"/>
      <c r="KSB44" s="264"/>
      <c r="KSC44" s="263"/>
      <c r="KSD44" s="264"/>
      <c r="KSE44" s="264"/>
      <c r="KSF44" s="264"/>
      <c r="KSG44" s="263"/>
      <c r="KSH44" s="264"/>
      <c r="KSI44" s="264"/>
      <c r="KSJ44" s="264"/>
      <c r="KSK44" s="263"/>
      <c r="KSL44" s="264"/>
      <c r="KSM44" s="264"/>
      <c r="KSN44" s="264"/>
      <c r="KSO44" s="263"/>
      <c r="KSP44" s="264"/>
      <c r="KSQ44" s="264"/>
      <c r="KSR44" s="264"/>
      <c r="KSS44" s="263"/>
      <c r="KST44" s="264"/>
      <c r="KSU44" s="264"/>
      <c r="KSV44" s="264"/>
      <c r="KSW44" s="263"/>
      <c r="KSX44" s="264"/>
      <c r="KSY44" s="264"/>
      <c r="KSZ44" s="264"/>
      <c r="KTA44" s="263"/>
      <c r="KTB44" s="264"/>
      <c r="KTC44" s="264"/>
      <c r="KTD44" s="264"/>
      <c r="KTE44" s="263"/>
      <c r="KTF44" s="264"/>
      <c r="KTG44" s="264"/>
      <c r="KTH44" s="264"/>
      <c r="KTI44" s="263"/>
      <c r="KTJ44" s="264"/>
      <c r="KTK44" s="264"/>
      <c r="KTL44" s="264"/>
      <c r="KTM44" s="263"/>
      <c r="KTN44" s="264"/>
      <c r="KTO44" s="264"/>
      <c r="KTP44" s="264"/>
      <c r="KTQ44" s="263"/>
      <c r="KTR44" s="264"/>
      <c r="KTS44" s="264"/>
      <c r="KTT44" s="264"/>
      <c r="KTU44" s="263"/>
      <c r="KTV44" s="264"/>
      <c r="KTW44" s="264"/>
      <c r="KTX44" s="264"/>
      <c r="KTY44" s="263"/>
      <c r="KTZ44" s="264"/>
      <c r="KUA44" s="264"/>
      <c r="KUB44" s="264"/>
      <c r="KUC44" s="263"/>
      <c r="KUD44" s="264"/>
      <c r="KUE44" s="264"/>
      <c r="KUF44" s="264"/>
      <c r="KUG44" s="263"/>
      <c r="KUH44" s="264"/>
      <c r="KUI44" s="264"/>
      <c r="KUJ44" s="264"/>
      <c r="KUK44" s="263"/>
      <c r="KUL44" s="264"/>
      <c r="KUM44" s="264"/>
      <c r="KUN44" s="264"/>
      <c r="KUO44" s="263"/>
      <c r="KUP44" s="264"/>
      <c r="KUQ44" s="264"/>
      <c r="KUR44" s="264"/>
      <c r="KUS44" s="263"/>
      <c r="KUT44" s="264"/>
      <c r="KUU44" s="264"/>
      <c r="KUV44" s="264"/>
      <c r="KUW44" s="263"/>
      <c r="KUX44" s="264"/>
      <c r="KUY44" s="264"/>
      <c r="KUZ44" s="264"/>
      <c r="KVA44" s="263"/>
      <c r="KVB44" s="264"/>
      <c r="KVC44" s="264"/>
      <c r="KVD44" s="264"/>
      <c r="KVE44" s="263"/>
      <c r="KVF44" s="264"/>
      <c r="KVG44" s="264"/>
      <c r="KVH44" s="264"/>
      <c r="KVI44" s="263"/>
      <c r="KVJ44" s="264"/>
      <c r="KVK44" s="264"/>
      <c r="KVL44" s="264"/>
      <c r="KVM44" s="263"/>
      <c r="KVN44" s="264"/>
      <c r="KVO44" s="264"/>
      <c r="KVP44" s="264"/>
      <c r="KVQ44" s="263"/>
      <c r="KVR44" s="264"/>
      <c r="KVS44" s="264"/>
      <c r="KVT44" s="264"/>
      <c r="KVU44" s="263"/>
      <c r="KVV44" s="264"/>
      <c r="KVW44" s="264"/>
      <c r="KVX44" s="264"/>
      <c r="KVY44" s="263"/>
      <c r="KVZ44" s="264"/>
      <c r="KWA44" s="264"/>
      <c r="KWB44" s="264"/>
      <c r="KWC44" s="263"/>
      <c r="KWD44" s="264"/>
      <c r="KWE44" s="264"/>
      <c r="KWF44" s="264"/>
      <c r="KWG44" s="263"/>
      <c r="KWH44" s="264"/>
      <c r="KWI44" s="264"/>
      <c r="KWJ44" s="264"/>
      <c r="KWK44" s="263"/>
      <c r="KWL44" s="264"/>
      <c r="KWM44" s="264"/>
      <c r="KWN44" s="264"/>
      <c r="KWO44" s="263"/>
      <c r="KWP44" s="264"/>
      <c r="KWQ44" s="264"/>
      <c r="KWR44" s="264"/>
      <c r="KWS44" s="263"/>
      <c r="KWT44" s="264"/>
      <c r="KWU44" s="264"/>
      <c r="KWV44" s="264"/>
      <c r="KWW44" s="263"/>
      <c r="KWX44" s="264"/>
      <c r="KWY44" s="264"/>
      <c r="KWZ44" s="264"/>
      <c r="KXA44" s="263"/>
      <c r="KXB44" s="264"/>
      <c r="KXC44" s="264"/>
      <c r="KXD44" s="264"/>
      <c r="KXE44" s="263"/>
      <c r="KXF44" s="264"/>
      <c r="KXG44" s="264"/>
      <c r="KXH44" s="264"/>
      <c r="KXI44" s="263"/>
      <c r="KXJ44" s="264"/>
      <c r="KXK44" s="264"/>
      <c r="KXL44" s="264"/>
      <c r="KXM44" s="263"/>
      <c r="KXN44" s="264"/>
      <c r="KXO44" s="264"/>
      <c r="KXP44" s="264"/>
      <c r="KXQ44" s="263"/>
      <c r="KXR44" s="264"/>
      <c r="KXS44" s="264"/>
      <c r="KXT44" s="264"/>
      <c r="KXU44" s="263"/>
      <c r="KXV44" s="264"/>
      <c r="KXW44" s="264"/>
      <c r="KXX44" s="264"/>
      <c r="KXY44" s="263"/>
      <c r="KXZ44" s="264"/>
      <c r="KYA44" s="264"/>
      <c r="KYB44" s="264"/>
      <c r="KYC44" s="263"/>
      <c r="KYD44" s="264"/>
      <c r="KYE44" s="264"/>
      <c r="KYF44" s="264"/>
      <c r="KYG44" s="263"/>
      <c r="KYH44" s="264"/>
      <c r="KYI44" s="264"/>
      <c r="KYJ44" s="264"/>
      <c r="KYK44" s="263"/>
      <c r="KYL44" s="264"/>
      <c r="KYM44" s="264"/>
      <c r="KYN44" s="264"/>
      <c r="KYO44" s="263"/>
      <c r="KYP44" s="264"/>
      <c r="KYQ44" s="264"/>
      <c r="KYR44" s="264"/>
      <c r="KYS44" s="263"/>
      <c r="KYT44" s="264"/>
      <c r="KYU44" s="264"/>
      <c r="KYV44" s="264"/>
      <c r="KYW44" s="263"/>
      <c r="KYX44" s="264"/>
      <c r="KYY44" s="264"/>
      <c r="KYZ44" s="264"/>
      <c r="KZA44" s="263"/>
      <c r="KZB44" s="264"/>
      <c r="KZC44" s="264"/>
      <c r="KZD44" s="264"/>
      <c r="KZE44" s="263"/>
      <c r="KZF44" s="264"/>
      <c r="KZG44" s="264"/>
      <c r="KZH44" s="264"/>
      <c r="KZI44" s="263"/>
      <c r="KZJ44" s="264"/>
      <c r="KZK44" s="264"/>
      <c r="KZL44" s="264"/>
      <c r="KZM44" s="263"/>
      <c r="KZN44" s="264"/>
      <c r="KZO44" s="264"/>
      <c r="KZP44" s="264"/>
      <c r="KZQ44" s="263"/>
      <c r="KZR44" s="264"/>
      <c r="KZS44" s="264"/>
      <c r="KZT44" s="264"/>
      <c r="KZU44" s="263"/>
      <c r="KZV44" s="264"/>
      <c r="KZW44" s="264"/>
      <c r="KZX44" s="264"/>
      <c r="KZY44" s="263"/>
      <c r="KZZ44" s="264"/>
      <c r="LAA44" s="264"/>
      <c r="LAB44" s="264"/>
      <c r="LAC44" s="263"/>
      <c r="LAD44" s="264"/>
      <c r="LAE44" s="264"/>
      <c r="LAF44" s="264"/>
      <c r="LAG44" s="263"/>
      <c r="LAH44" s="264"/>
      <c r="LAI44" s="264"/>
      <c r="LAJ44" s="264"/>
      <c r="LAK44" s="263"/>
      <c r="LAL44" s="264"/>
      <c r="LAM44" s="264"/>
      <c r="LAN44" s="264"/>
      <c r="LAO44" s="263"/>
      <c r="LAP44" s="264"/>
      <c r="LAQ44" s="264"/>
      <c r="LAR44" s="264"/>
      <c r="LAS44" s="263"/>
      <c r="LAT44" s="264"/>
      <c r="LAU44" s="264"/>
      <c r="LAV44" s="264"/>
      <c r="LAW44" s="263"/>
      <c r="LAX44" s="264"/>
      <c r="LAY44" s="264"/>
      <c r="LAZ44" s="264"/>
      <c r="LBA44" s="263"/>
      <c r="LBB44" s="264"/>
      <c r="LBC44" s="264"/>
      <c r="LBD44" s="264"/>
      <c r="LBE44" s="263"/>
      <c r="LBF44" s="264"/>
      <c r="LBG44" s="264"/>
      <c r="LBH44" s="264"/>
      <c r="LBI44" s="263"/>
      <c r="LBJ44" s="264"/>
      <c r="LBK44" s="264"/>
      <c r="LBL44" s="264"/>
      <c r="LBM44" s="263"/>
      <c r="LBN44" s="264"/>
      <c r="LBO44" s="264"/>
      <c r="LBP44" s="264"/>
      <c r="LBQ44" s="263"/>
      <c r="LBR44" s="264"/>
      <c r="LBS44" s="264"/>
      <c r="LBT44" s="264"/>
      <c r="LBU44" s="263"/>
      <c r="LBV44" s="264"/>
      <c r="LBW44" s="264"/>
      <c r="LBX44" s="264"/>
      <c r="LBY44" s="263"/>
      <c r="LBZ44" s="264"/>
      <c r="LCA44" s="264"/>
      <c r="LCB44" s="264"/>
      <c r="LCC44" s="263"/>
      <c r="LCD44" s="264"/>
      <c r="LCE44" s="264"/>
      <c r="LCF44" s="264"/>
      <c r="LCG44" s="263"/>
      <c r="LCH44" s="264"/>
      <c r="LCI44" s="264"/>
      <c r="LCJ44" s="264"/>
      <c r="LCK44" s="263"/>
      <c r="LCL44" s="264"/>
      <c r="LCM44" s="264"/>
      <c r="LCN44" s="264"/>
      <c r="LCO44" s="263"/>
      <c r="LCP44" s="264"/>
      <c r="LCQ44" s="264"/>
      <c r="LCR44" s="264"/>
      <c r="LCS44" s="263"/>
      <c r="LCT44" s="264"/>
      <c r="LCU44" s="264"/>
      <c r="LCV44" s="264"/>
      <c r="LCW44" s="263"/>
      <c r="LCX44" s="264"/>
      <c r="LCY44" s="264"/>
      <c r="LCZ44" s="264"/>
      <c r="LDA44" s="263"/>
      <c r="LDB44" s="264"/>
      <c r="LDC44" s="264"/>
      <c r="LDD44" s="264"/>
      <c r="LDE44" s="263"/>
      <c r="LDF44" s="264"/>
      <c r="LDG44" s="264"/>
      <c r="LDH44" s="264"/>
      <c r="LDI44" s="263"/>
      <c r="LDJ44" s="264"/>
      <c r="LDK44" s="264"/>
      <c r="LDL44" s="264"/>
      <c r="LDM44" s="263"/>
      <c r="LDN44" s="264"/>
      <c r="LDO44" s="264"/>
      <c r="LDP44" s="264"/>
      <c r="LDQ44" s="263"/>
      <c r="LDR44" s="264"/>
      <c r="LDS44" s="264"/>
      <c r="LDT44" s="264"/>
      <c r="LDU44" s="263"/>
      <c r="LDV44" s="264"/>
      <c r="LDW44" s="264"/>
      <c r="LDX44" s="264"/>
      <c r="LDY44" s="263"/>
      <c r="LDZ44" s="264"/>
      <c r="LEA44" s="264"/>
      <c r="LEB44" s="264"/>
      <c r="LEC44" s="263"/>
      <c r="LED44" s="264"/>
      <c r="LEE44" s="264"/>
      <c r="LEF44" s="264"/>
      <c r="LEG44" s="263"/>
      <c r="LEH44" s="264"/>
      <c r="LEI44" s="264"/>
      <c r="LEJ44" s="264"/>
      <c r="LEK44" s="263"/>
      <c r="LEL44" s="264"/>
      <c r="LEM44" s="264"/>
      <c r="LEN44" s="264"/>
      <c r="LEO44" s="263"/>
      <c r="LEP44" s="264"/>
      <c r="LEQ44" s="264"/>
      <c r="LER44" s="264"/>
      <c r="LES44" s="263"/>
      <c r="LET44" s="264"/>
      <c r="LEU44" s="264"/>
      <c r="LEV44" s="264"/>
      <c r="LEW44" s="263"/>
      <c r="LEX44" s="264"/>
      <c r="LEY44" s="264"/>
      <c r="LEZ44" s="264"/>
      <c r="LFA44" s="263"/>
      <c r="LFB44" s="264"/>
      <c r="LFC44" s="264"/>
      <c r="LFD44" s="264"/>
      <c r="LFE44" s="263"/>
      <c r="LFF44" s="264"/>
      <c r="LFG44" s="264"/>
      <c r="LFH44" s="264"/>
      <c r="LFI44" s="263"/>
      <c r="LFJ44" s="264"/>
      <c r="LFK44" s="264"/>
      <c r="LFL44" s="264"/>
      <c r="LFM44" s="263"/>
      <c r="LFN44" s="264"/>
      <c r="LFO44" s="264"/>
      <c r="LFP44" s="264"/>
      <c r="LFQ44" s="263"/>
      <c r="LFR44" s="264"/>
      <c r="LFS44" s="264"/>
      <c r="LFT44" s="264"/>
      <c r="LFU44" s="263"/>
      <c r="LFV44" s="264"/>
      <c r="LFW44" s="264"/>
      <c r="LFX44" s="264"/>
      <c r="LFY44" s="263"/>
      <c r="LFZ44" s="264"/>
      <c r="LGA44" s="264"/>
      <c r="LGB44" s="264"/>
      <c r="LGC44" s="263"/>
      <c r="LGD44" s="264"/>
      <c r="LGE44" s="264"/>
      <c r="LGF44" s="264"/>
      <c r="LGG44" s="263"/>
      <c r="LGH44" s="264"/>
      <c r="LGI44" s="264"/>
      <c r="LGJ44" s="264"/>
      <c r="LGK44" s="263"/>
      <c r="LGL44" s="264"/>
      <c r="LGM44" s="264"/>
      <c r="LGN44" s="264"/>
      <c r="LGO44" s="263"/>
      <c r="LGP44" s="264"/>
      <c r="LGQ44" s="264"/>
      <c r="LGR44" s="264"/>
      <c r="LGS44" s="263"/>
      <c r="LGT44" s="264"/>
      <c r="LGU44" s="264"/>
      <c r="LGV44" s="264"/>
      <c r="LGW44" s="263"/>
      <c r="LGX44" s="264"/>
      <c r="LGY44" s="264"/>
      <c r="LGZ44" s="264"/>
      <c r="LHA44" s="263"/>
      <c r="LHB44" s="264"/>
      <c r="LHC44" s="264"/>
      <c r="LHD44" s="264"/>
      <c r="LHE44" s="263"/>
      <c r="LHF44" s="264"/>
      <c r="LHG44" s="264"/>
      <c r="LHH44" s="264"/>
      <c r="LHI44" s="263"/>
      <c r="LHJ44" s="264"/>
      <c r="LHK44" s="264"/>
      <c r="LHL44" s="264"/>
      <c r="LHM44" s="263"/>
      <c r="LHN44" s="264"/>
      <c r="LHO44" s="264"/>
      <c r="LHP44" s="264"/>
      <c r="LHQ44" s="263"/>
      <c r="LHR44" s="264"/>
      <c r="LHS44" s="264"/>
      <c r="LHT44" s="264"/>
      <c r="LHU44" s="263"/>
      <c r="LHV44" s="264"/>
      <c r="LHW44" s="264"/>
      <c r="LHX44" s="264"/>
      <c r="LHY44" s="263"/>
      <c r="LHZ44" s="264"/>
      <c r="LIA44" s="264"/>
      <c r="LIB44" s="264"/>
      <c r="LIC44" s="263"/>
      <c r="LID44" s="264"/>
      <c r="LIE44" s="264"/>
      <c r="LIF44" s="264"/>
      <c r="LIG44" s="263"/>
      <c r="LIH44" s="264"/>
      <c r="LII44" s="264"/>
      <c r="LIJ44" s="264"/>
      <c r="LIK44" s="263"/>
      <c r="LIL44" s="264"/>
      <c r="LIM44" s="264"/>
      <c r="LIN44" s="264"/>
      <c r="LIO44" s="263"/>
      <c r="LIP44" s="264"/>
      <c r="LIQ44" s="264"/>
      <c r="LIR44" s="264"/>
      <c r="LIS44" s="263"/>
      <c r="LIT44" s="264"/>
      <c r="LIU44" s="264"/>
      <c r="LIV44" s="264"/>
      <c r="LIW44" s="263"/>
      <c r="LIX44" s="264"/>
      <c r="LIY44" s="264"/>
      <c r="LIZ44" s="264"/>
      <c r="LJA44" s="263"/>
      <c r="LJB44" s="264"/>
      <c r="LJC44" s="264"/>
      <c r="LJD44" s="264"/>
      <c r="LJE44" s="263"/>
      <c r="LJF44" s="264"/>
      <c r="LJG44" s="264"/>
      <c r="LJH44" s="264"/>
      <c r="LJI44" s="263"/>
      <c r="LJJ44" s="264"/>
      <c r="LJK44" s="264"/>
      <c r="LJL44" s="264"/>
      <c r="LJM44" s="263"/>
      <c r="LJN44" s="264"/>
      <c r="LJO44" s="264"/>
      <c r="LJP44" s="264"/>
      <c r="LJQ44" s="263"/>
      <c r="LJR44" s="264"/>
      <c r="LJS44" s="264"/>
      <c r="LJT44" s="264"/>
      <c r="LJU44" s="263"/>
      <c r="LJV44" s="264"/>
      <c r="LJW44" s="264"/>
      <c r="LJX44" s="264"/>
      <c r="LJY44" s="263"/>
      <c r="LJZ44" s="264"/>
      <c r="LKA44" s="264"/>
      <c r="LKB44" s="264"/>
      <c r="LKC44" s="263"/>
      <c r="LKD44" s="264"/>
      <c r="LKE44" s="264"/>
      <c r="LKF44" s="264"/>
      <c r="LKG44" s="263"/>
      <c r="LKH44" s="264"/>
      <c r="LKI44" s="264"/>
      <c r="LKJ44" s="264"/>
      <c r="LKK44" s="263"/>
      <c r="LKL44" s="264"/>
      <c r="LKM44" s="264"/>
      <c r="LKN44" s="264"/>
      <c r="LKO44" s="263"/>
      <c r="LKP44" s="264"/>
      <c r="LKQ44" s="264"/>
      <c r="LKR44" s="264"/>
      <c r="LKS44" s="263"/>
      <c r="LKT44" s="264"/>
      <c r="LKU44" s="264"/>
      <c r="LKV44" s="264"/>
      <c r="LKW44" s="263"/>
      <c r="LKX44" s="264"/>
      <c r="LKY44" s="264"/>
      <c r="LKZ44" s="264"/>
      <c r="LLA44" s="263"/>
      <c r="LLB44" s="264"/>
      <c r="LLC44" s="264"/>
      <c r="LLD44" s="264"/>
      <c r="LLE44" s="263"/>
      <c r="LLF44" s="264"/>
      <c r="LLG44" s="264"/>
      <c r="LLH44" s="264"/>
      <c r="LLI44" s="263"/>
      <c r="LLJ44" s="264"/>
      <c r="LLK44" s="264"/>
      <c r="LLL44" s="264"/>
      <c r="LLM44" s="263"/>
      <c r="LLN44" s="264"/>
      <c r="LLO44" s="264"/>
      <c r="LLP44" s="264"/>
      <c r="LLQ44" s="263"/>
      <c r="LLR44" s="264"/>
      <c r="LLS44" s="264"/>
      <c r="LLT44" s="264"/>
      <c r="LLU44" s="263"/>
      <c r="LLV44" s="264"/>
      <c r="LLW44" s="264"/>
      <c r="LLX44" s="264"/>
      <c r="LLY44" s="263"/>
      <c r="LLZ44" s="264"/>
      <c r="LMA44" s="264"/>
      <c r="LMB44" s="264"/>
      <c r="LMC44" s="263"/>
      <c r="LMD44" s="264"/>
      <c r="LME44" s="264"/>
      <c r="LMF44" s="264"/>
      <c r="LMG44" s="263"/>
      <c r="LMH44" s="264"/>
      <c r="LMI44" s="264"/>
      <c r="LMJ44" s="264"/>
      <c r="LMK44" s="263"/>
      <c r="LML44" s="264"/>
      <c r="LMM44" s="264"/>
      <c r="LMN44" s="264"/>
      <c r="LMO44" s="263"/>
      <c r="LMP44" s="264"/>
      <c r="LMQ44" s="264"/>
      <c r="LMR44" s="264"/>
      <c r="LMS44" s="263"/>
      <c r="LMT44" s="264"/>
      <c r="LMU44" s="264"/>
      <c r="LMV44" s="264"/>
      <c r="LMW44" s="263"/>
      <c r="LMX44" s="264"/>
      <c r="LMY44" s="264"/>
      <c r="LMZ44" s="264"/>
      <c r="LNA44" s="263"/>
      <c r="LNB44" s="264"/>
      <c r="LNC44" s="264"/>
      <c r="LND44" s="264"/>
      <c r="LNE44" s="263"/>
      <c r="LNF44" s="264"/>
      <c r="LNG44" s="264"/>
      <c r="LNH44" s="264"/>
      <c r="LNI44" s="263"/>
      <c r="LNJ44" s="264"/>
      <c r="LNK44" s="264"/>
      <c r="LNL44" s="264"/>
      <c r="LNM44" s="263"/>
      <c r="LNN44" s="264"/>
      <c r="LNO44" s="264"/>
      <c r="LNP44" s="264"/>
      <c r="LNQ44" s="263"/>
      <c r="LNR44" s="264"/>
      <c r="LNS44" s="264"/>
      <c r="LNT44" s="264"/>
      <c r="LNU44" s="263"/>
      <c r="LNV44" s="264"/>
      <c r="LNW44" s="264"/>
      <c r="LNX44" s="264"/>
      <c r="LNY44" s="263"/>
      <c r="LNZ44" s="264"/>
      <c r="LOA44" s="264"/>
      <c r="LOB44" s="264"/>
      <c r="LOC44" s="263"/>
      <c r="LOD44" s="264"/>
      <c r="LOE44" s="264"/>
      <c r="LOF44" s="264"/>
      <c r="LOG44" s="263"/>
      <c r="LOH44" s="264"/>
      <c r="LOI44" s="264"/>
      <c r="LOJ44" s="264"/>
      <c r="LOK44" s="263"/>
      <c r="LOL44" s="264"/>
      <c r="LOM44" s="264"/>
      <c r="LON44" s="264"/>
      <c r="LOO44" s="263"/>
      <c r="LOP44" s="264"/>
      <c r="LOQ44" s="264"/>
      <c r="LOR44" s="264"/>
      <c r="LOS44" s="263"/>
      <c r="LOT44" s="264"/>
      <c r="LOU44" s="264"/>
      <c r="LOV44" s="264"/>
      <c r="LOW44" s="263"/>
      <c r="LOX44" s="264"/>
      <c r="LOY44" s="264"/>
      <c r="LOZ44" s="264"/>
      <c r="LPA44" s="263"/>
      <c r="LPB44" s="264"/>
      <c r="LPC44" s="264"/>
      <c r="LPD44" s="264"/>
      <c r="LPE44" s="263"/>
      <c r="LPF44" s="264"/>
      <c r="LPG44" s="264"/>
      <c r="LPH44" s="264"/>
      <c r="LPI44" s="263"/>
      <c r="LPJ44" s="264"/>
      <c r="LPK44" s="264"/>
      <c r="LPL44" s="264"/>
      <c r="LPM44" s="263"/>
      <c r="LPN44" s="264"/>
      <c r="LPO44" s="264"/>
      <c r="LPP44" s="264"/>
      <c r="LPQ44" s="263"/>
      <c r="LPR44" s="264"/>
      <c r="LPS44" s="264"/>
      <c r="LPT44" s="264"/>
      <c r="LPU44" s="263"/>
      <c r="LPV44" s="264"/>
      <c r="LPW44" s="264"/>
      <c r="LPX44" s="264"/>
      <c r="LPY44" s="263"/>
      <c r="LPZ44" s="264"/>
      <c r="LQA44" s="264"/>
      <c r="LQB44" s="264"/>
      <c r="LQC44" s="263"/>
      <c r="LQD44" s="264"/>
      <c r="LQE44" s="264"/>
      <c r="LQF44" s="264"/>
      <c r="LQG44" s="263"/>
      <c r="LQH44" s="264"/>
      <c r="LQI44" s="264"/>
      <c r="LQJ44" s="264"/>
      <c r="LQK44" s="263"/>
      <c r="LQL44" s="264"/>
      <c r="LQM44" s="264"/>
      <c r="LQN44" s="264"/>
      <c r="LQO44" s="263"/>
      <c r="LQP44" s="264"/>
      <c r="LQQ44" s="264"/>
      <c r="LQR44" s="264"/>
      <c r="LQS44" s="263"/>
      <c r="LQT44" s="264"/>
      <c r="LQU44" s="264"/>
      <c r="LQV44" s="264"/>
      <c r="LQW44" s="263"/>
      <c r="LQX44" s="264"/>
      <c r="LQY44" s="264"/>
      <c r="LQZ44" s="264"/>
      <c r="LRA44" s="263"/>
      <c r="LRB44" s="264"/>
      <c r="LRC44" s="264"/>
      <c r="LRD44" s="264"/>
      <c r="LRE44" s="263"/>
      <c r="LRF44" s="264"/>
      <c r="LRG44" s="264"/>
      <c r="LRH44" s="264"/>
      <c r="LRI44" s="263"/>
      <c r="LRJ44" s="264"/>
      <c r="LRK44" s="264"/>
      <c r="LRL44" s="264"/>
      <c r="LRM44" s="263"/>
      <c r="LRN44" s="264"/>
      <c r="LRO44" s="264"/>
      <c r="LRP44" s="264"/>
      <c r="LRQ44" s="263"/>
      <c r="LRR44" s="264"/>
      <c r="LRS44" s="264"/>
      <c r="LRT44" s="264"/>
      <c r="LRU44" s="263"/>
      <c r="LRV44" s="264"/>
      <c r="LRW44" s="264"/>
      <c r="LRX44" s="264"/>
      <c r="LRY44" s="263"/>
      <c r="LRZ44" s="264"/>
      <c r="LSA44" s="264"/>
      <c r="LSB44" s="264"/>
      <c r="LSC44" s="263"/>
      <c r="LSD44" s="264"/>
      <c r="LSE44" s="264"/>
      <c r="LSF44" s="264"/>
      <c r="LSG44" s="263"/>
      <c r="LSH44" s="264"/>
      <c r="LSI44" s="264"/>
      <c r="LSJ44" s="264"/>
      <c r="LSK44" s="263"/>
      <c r="LSL44" s="264"/>
      <c r="LSM44" s="264"/>
      <c r="LSN44" s="264"/>
      <c r="LSO44" s="263"/>
      <c r="LSP44" s="264"/>
      <c r="LSQ44" s="264"/>
      <c r="LSR44" s="264"/>
      <c r="LSS44" s="263"/>
      <c r="LST44" s="264"/>
      <c r="LSU44" s="264"/>
      <c r="LSV44" s="264"/>
      <c r="LSW44" s="263"/>
      <c r="LSX44" s="264"/>
      <c r="LSY44" s="264"/>
      <c r="LSZ44" s="264"/>
      <c r="LTA44" s="263"/>
      <c r="LTB44" s="264"/>
      <c r="LTC44" s="264"/>
      <c r="LTD44" s="264"/>
      <c r="LTE44" s="263"/>
      <c r="LTF44" s="264"/>
      <c r="LTG44" s="264"/>
      <c r="LTH44" s="264"/>
      <c r="LTI44" s="263"/>
      <c r="LTJ44" s="264"/>
      <c r="LTK44" s="264"/>
      <c r="LTL44" s="264"/>
      <c r="LTM44" s="263"/>
      <c r="LTN44" s="264"/>
      <c r="LTO44" s="264"/>
      <c r="LTP44" s="264"/>
      <c r="LTQ44" s="263"/>
      <c r="LTR44" s="264"/>
      <c r="LTS44" s="264"/>
      <c r="LTT44" s="264"/>
      <c r="LTU44" s="263"/>
      <c r="LTV44" s="264"/>
      <c r="LTW44" s="264"/>
      <c r="LTX44" s="264"/>
      <c r="LTY44" s="263"/>
      <c r="LTZ44" s="264"/>
      <c r="LUA44" s="264"/>
      <c r="LUB44" s="264"/>
      <c r="LUC44" s="263"/>
      <c r="LUD44" s="264"/>
      <c r="LUE44" s="264"/>
      <c r="LUF44" s="264"/>
      <c r="LUG44" s="263"/>
      <c r="LUH44" s="264"/>
      <c r="LUI44" s="264"/>
      <c r="LUJ44" s="264"/>
      <c r="LUK44" s="263"/>
      <c r="LUL44" s="264"/>
      <c r="LUM44" s="264"/>
      <c r="LUN44" s="264"/>
      <c r="LUO44" s="263"/>
      <c r="LUP44" s="264"/>
      <c r="LUQ44" s="264"/>
      <c r="LUR44" s="264"/>
      <c r="LUS44" s="263"/>
      <c r="LUT44" s="264"/>
      <c r="LUU44" s="264"/>
      <c r="LUV44" s="264"/>
      <c r="LUW44" s="263"/>
      <c r="LUX44" s="264"/>
      <c r="LUY44" s="264"/>
      <c r="LUZ44" s="264"/>
      <c r="LVA44" s="263"/>
      <c r="LVB44" s="264"/>
      <c r="LVC44" s="264"/>
      <c r="LVD44" s="264"/>
      <c r="LVE44" s="263"/>
      <c r="LVF44" s="264"/>
      <c r="LVG44" s="264"/>
      <c r="LVH44" s="264"/>
      <c r="LVI44" s="263"/>
      <c r="LVJ44" s="264"/>
      <c r="LVK44" s="264"/>
      <c r="LVL44" s="264"/>
      <c r="LVM44" s="263"/>
      <c r="LVN44" s="264"/>
      <c r="LVO44" s="264"/>
      <c r="LVP44" s="264"/>
      <c r="LVQ44" s="263"/>
      <c r="LVR44" s="264"/>
      <c r="LVS44" s="264"/>
      <c r="LVT44" s="264"/>
      <c r="LVU44" s="263"/>
      <c r="LVV44" s="264"/>
      <c r="LVW44" s="264"/>
      <c r="LVX44" s="264"/>
      <c r="LVY44" s="263"/>
      <c r="LVZ44" s="264"/>
      <c r="LWA44" s="264"/>
      <c r="LWB44" s="264"/>
      <c r="LWC44" s="263"/>
      <c r="LWD44" s="264"/>
      <c r="LWE44" s="264"/>
      <c r="LWF44" s="264"/>
      <c r="LWG44" s="263"/>
      <c r="LWH44" s="264"/>
      <c r="LWI44" s="264"/>
      <c r="LWJ44" s="264"/>
      <c r="LWK44" s="263"/>
      <c r="LWL44" s="264"/>
      <c r="LWM44" s="264"/>
      <c r="LWN44" s="264"/>
      <c r="LWO44" s="263"/>
      <c r="LWP44" s="264"/>
      <c r="LWQ44" s="264"/>
      <c r="LWR44" s="264"/>
      <c r="LWS44" s="263"/>
      <c r="LWT44" s="264"/>
      <c r="LWU44" s="264"/>
      <c r="LWV44" s="264"/>
      <c r="LWW44" s="263"/>
      <c r="LWX44" s="264"/>
      <c r="LWY44" s="264"/>
      <c r="LWZ44" s="264"/>
      <c r="LXA44" s="263"/>
      <c r="LXB44" s="264"/>
      <c r="LXC44" s="264"/>
      <c r="LXD44" s="264"/>
      <c r="LXE44" s="263"/>
      <c r="LXF44" s="264"/>
      <c r="LXG44" s="264"/>
      <c r="LXH44" s="264"/>
      <c r="LXI44" s="263"/>
      <c r="LXJ44" s="264"/>
      <c r="LXK44" s="264"/>
      <c r="LXL44" s="264"/>
      <c r="LXM44" s="263"/>
      <c r="LXN44" s="264"/>
      <c r="LXO44" s="264"/>
      <c r="LXP44" s="264"/>
      <c r="LXQ44" s="263"/>
      <c r="LXR44" s="264"/>
      <c r="LXS44" s="264"/>
      <c r="LXT44" s="264"/>
      <c r="LXU44" s="263"/>
      <c r="LXV44" s="264"/>
      <c r="LXW44" s="264"/>
      <c r="LXX44" s="264"/>
      <c r="LXY44" s="263"/>
      <c r="LXZ44" s="264"/>
      <c r="LYA44" s="264"/>
      <c r="LYB44" s="264"/>
      <c r="LYC44" s="263"/>
      <c r="LYD44" s="264"/>
      <c r="LYE44" s="264"/>
      <c r="LYF44" s="264"/>
      <c r="LYG44" s="263"/>
      <c r="LYH44" s="264"/>
      <c r="LYI44" s="264"/>
      <c r="LYJ44" s="264"/>
      <c r="LYK44" s="263"/>
      <c r="LYL44" s="264"/>
      <c r="LYM44" s="264"/>
      <c r="LYN44" s="264"/>
      <c r="LYO44" s="263"/>
      <c r="LYP44" s="264"/>
      <c r="LYQ44" s="264"/>
      <c r="LYR44" s="264"/>
      <c r="LYS44" s="263"/>
      <c r="LYT44" s="264"/>
      <c r="LYU44" s="264"/>
      <c r="LYV44" s="264"/>
      <c r="LYW44" s="263"/>
      <c r="LYX44" s="264"/>
      <c r="LYY44" s="264"/>
      <c r="LYZ44" s="264"/>
      <c r="LZA44" s="263"/>
      <c r="LZB44" s="264"/>
      <c r="LZC44" s="264"/>
      <c r="LZD44" s="264"/>
      <c r="LZE44" s="263"/>
      <c r="LZF44" s="264"/>
      <c r="LZG44" s="264"/>
      <c r="LZH44" s="264"/>
      <c r="LZI44" s="263"/>
      <c r="LZJ44" s="264"/>
      <c r="LZK44" s="264"/>
      <c r="LZL44" s="264"/>
      <c r="LZM44" s="263"/>
      <c r="LZN44" s="264"/>
      <c r="LZO44" s="264"/>
      <c r="LZP44" s="264"/>
      <c r="LZQ44" s="263"/>
      <c r="LZR44" s="264"/>
      <c r="LZS44" s="264"/>
      <c r="LZT44" s="264"/>
      <c r="LZU44" s="263"/>
      <c r="LZV44" s="264"/>
      <c r="LZW44" s="264"/>
      <c r="LZX44" s="264"/>
      <c r="LZY44" s="263"/>
      <c r="LZZ44" s="264"/>
      <c r="MAA44" s="264"/>
      <c r="MAB44" s="264"/>
      <c r="MAC44" s="263"/>
      <c r="MAD44" s="264"/>
      <c r="MAE44" s="264"/>
      <c r="MAF44" s="264"/>
      <c r="MAG44" s="263"/>
      <c r="MAH44" s="264"/>
      <c r="MAI44" s="264"/>
      <c r="MAJ44" s="264"/>
      <c r="MAK44" s="263"/>
      <c r="MAL44" s="264"/>
      <c r="MAM44" s="264"/>
      <c r="MAN44" s="264"/>
      <c r="MAO44" s="263"/>
      <c r="MAP44" s="264"/>
      <c r="MAQ44" s="264"/>
      <c r="MAR44" s="264"/>
      <c r="MAS44" s="263"/>
      <c r="MAT44" s="264"/>
      <c r="MAU44" s="264"/>
      <c r="MAV44" s="264"/>
      <c r="MAW44" s="263"/>
      <c r="MAX44" s="264"/>
      <c r="MAY44" s="264"/>
      <c r="MAZ44" s="264"/>
      <c r="MBA44" s="263"/>
      <c r="MBB44" s="264"/>
      <c r="MBC44" s="264"/>
      <c r="MBD44" s="264"/>
      <c r="MBE44" s="263"/>
      <c r="MBF44" s="264"/>
      <c r="MBG44" s="264"/>
      <c r="MBH44" s="264"/>
      <c r="MBI44" s="263"/>
      <c r="MBJ44" s="264"/>
      <c r="MBK44" s="264"/>
      <c r="MBL44" s="264"/>
      <c r="MBM44" s="263"/>
      <c r="MBN44" s="264"/>
      <c r="MBO44" s="264"/>
      <c r="MBP44" s="264"/>
      <c r="MBQ44" s="263"/>
      <c r="MBR44" s="264"/>
      <c r="MBS44" s="264"/>
      <c r="MBT44" s="264"/>
      <c r="MBU44" s="263"/>
      <c r="MBV44" s="264"/>
      <c r="MBW44" s="264"/>
      <c r="MBX44" s="264"/>
      <c r="MBY44" s="263"/>
      <c r="MBZ44" s="264"/>
      <c r="MCA44" s="264"/>
      <c r="MCB44" s="264"/>
      <c r="MCC44" s="263"/>
      <c r="MCD44" s="264"/>
      <c r="MCE44" s="264"/>
      <c r="MCF44" s="264"/>
      <c r="MCG44" s="263"/>
      <c r="MCH44" s="264"/>
      <c r="MCI44" s="264"/>
      <c r="MCJ44" s="264"/>
      <c r="MCK44" s="263"/>
      <c r="MCL44" s="264"/>
      <c r="MCM44" s="264"/>
      <c r="MCN44" s="264"/>
      <c r="MCO44" s="263"/>
      <c r="MCP44" s="264"/>
      <c r="MCQ44" s="264"/>
      <c r="MCR44" s="264"/>
      <c r="MCS44" s="263"/>
      <c r="MCT44" s="264"/>
      <c r="MCU44" s="264"/>
      <c r="MCV44" s="264"/>
      <c r="MCW44" s="263"/>
      <c r="MCX44" s="264"/>
      <c r="MCY44" s="264"/>
      <c r="MCZ44" s="264"/>
      <c r="MDA44" s="263"/>
      <c r="MDB44" s="264"/>
      <c r="MDC44" s="264"/>
      <c r="MDD44" s="264"/>
      <c r="MDE44" s="263"/>
      <c r="MDF44" s="264"/>
      <c r="MDG44" s="264"/>
      <c r="MDH44" s="264"/>
      <c r="MDI44" s="263"/>
      <c r="MDJ44" s="264"/>
      <c r="MDK44" s="264"/>
      <c r="MDL44" s="264"/>
      <c r="MDM44" s="263"/>
      <c r="MDN44" s="264"/>
      <c r="MDO44" s="264"/>
      <c r="MDP44" s="264"/>
      <c r="MDQ44" s="263"/>
      <c r="MDR44" s="264"/>
      <c r="MDS44" s="264"/>
      <c r="MDT44" s="264"/>
      <c r="MDU44" s="263"/>
      <c r="MDV44" s="264"/>
      <c r="MDW44" s="264"/>
      <c r="MDX44" s="264"/>
      <c r="MDY44" s="263"/>
      <c r="MDZ44" s="264"/>
      <c r="MEA44" s="264"/>
      <c r="MEB44" s="264"/>
      <c r="MEC44" s="263"/>
      <c r="MED44" s="264"/>
      <c r="MEE44" s="264"/>
      <c r="MEF44" s="264"/>
      <c r="MEG44" s="263"/>
      <c r="MEH44" s="264"/>
      <c r="MEI44" s="264"/>
      <c r="MEJ44" s="264"/>
      <c r="MEK44" s="263"/>
      <c r="MEL44" s="264"/>
      <c r="MEM44" s="264"/>
      <c r="MEN44" s="264"/>
      <c r="MEO44" s="263"/>
      <c r="MEP44" s="264"/>
      <c r="MEQ44" s="264"/>
      <c r="MER44" s="264"/>
      <c r="MES44" s="263"/>
      <c r="MET44" s="264"/>
      <c r="MEU44" s="264"/>
      <c r="MEV44" s="264"/>
      <c r="MEW44" s="263"/>
      <c r="MEX44" s="264"/>
      <c r="MEY44" s="264"/>
      <c r="MEZ44" s="264"/>
      <c r="MFA44" s="263"/>
      <c r="MFB44" s="264"/>
      <c r="MFC44" s="264"/>
      <c r="MFD44" s="264"/>
      <c r="MFE44" s="263"/>
      <c r="MFF44" s="264"/>
      <c r="MFG44" s="264"/>
      <c r="MFH44" s="264"/>
      <c r="MFI44" s="263"/>
      <c r="MFJ44" s="264"/>
      <c r="MFK44" s="264"/>
      <c r="MFL44" s="264"/>
      <c r="MFM44" s="263"/>
      <c r="MFN44" s="264"/>
      <c r="MFO44" s="264"/>
      <c r="MFP44" s="264"/>
      <c r="MFQ44" s="263"/>
      <c r="MFR44" s="264"/>
      <c r="MFS44" s="264"/>
      <c r="MFT44" s="264"/>
      <c r="MFU44" s="263"/>
      <c r="MFV44" s="264"/>
      <c r="MFW44" s="264"/>
      <c r="MFX44" s="264"/>
      <c r="MFY44" s="263"/>
      <c r="MFZ44" s="264"/>
      <c r="MGA44" s="264"/>
      <c r="MGB44" s="264"/>
      <c r="MGC44" s="263"/>
      <c r="MGD44" s="264"/>
      <c r="MGE44" s="264"/>
      <c r="MGF44" s="264"/>
      <c r="MGG44" s="263"/>
      <c r="MGH44" s="264"/>
      <c r="MGI44" s="264"/>
      <c r="MGJ44" s="264"/>
      <c r="MGK44" s="263"/>
      <c r="MGL44" s="264"/>
      <c r="MGM44" s="264"/>
      <c r="MGN44" s="264"/>
      <c r="MGO44" s="263"/>
      <c r="MGP44" s="264"/>
      <c r="MGQ44" s="264"/>
      <c r="MGR44" s="264"/>
      <c r="MGS44" s="263"/>
      <c r="MGT44" s="264"/>
      <c r="MGU44" s="264"/>
      <c r="MGV44" s="264"/>
      <c r="MGW44" s="263"/>
      <c r="MGX44" s="264"/>
      <c r="MGY44" s="264"/>
      <c r="MGZ44" s="264"/>
      <c r="MHA44" s="263"/>
      <c r="MHB44" s="264"/>
      <c r="MHC44" s="264"/>
      <c r="MHD44" s="264"/>
      <c r="MHE44" s="263"/>
      <c r="MHF44" s="264"/>
      <c r="MHG44" s="264"/>
      <c r="MHH44" s="264"/>
      <c r="MHI44" s="263"/>
      <c r="MHJ44" s="264"/>
      <c r="MHK44" s="264"/>
      <c r="MHL44" s="264"/>
      <c r="MHM44" s="263"/>
      <c r="MHN44" s="264"/>
      <c r="MHO44" s="264"/>
      <c r="MHP44" s="264"/>
      <c r="MHQ44" s="263"/>
      <c r="MHR44" s="264"/>
      <c r="MHS44" s="264"/>
      <c r="MHT44" s="264"/>
      <c r="MHU44" s="263"/>
      <c r="MHV44" s="264"/>
      <c r="MHW44" s="264"/>
      <c r="MHX44" s="264"/>
      <c r="MHY44" s="263"/>
      <c r="MHZ44" s="264"/>
      <c r="MIA44" s="264"/>
      <c r="MIB44" s="264"/>
      <c r="MIC44" s="263"/>
      <c r="MID44" s="264"/>
      <c r="MIE44" s="264"/>
      <c r="MIF44" s="264"/>
      <c r="MIG44" s="263"/>
      <c r="MIH44" s="264"/>
      <c r="MII44" s="264"/>
      <c r="MIJ44" s="264"/>
      <c r="MIK44" s="263"/>
      <c r="MIL44" s="264"/>
      <c r="MIM44" s="264"/>
      <c r="MIN44" s="264"/>
      <c r="MIO44" s="263"/>
      <c r="MIP44" s="264"/>
      <c r="MIQ44" s="264"/>
      <c r="MIR44" s="264"/>
      <c r="MIS44" s="263"/>
      <c r="MIT44" s="264"/>
      <c r="MIU44" s="264"/>
      <c r="MIV44" s="264"/>
      <c r="MIW44" s="263"/>
      <c r="MIX44" s="264"/>
      <c r="MIY44" s="264"/>
      <c r="MIZ44" s="264"/>
      <c r="MJA44" s="263"/>
      <c r="MJB44" s="264"/>
      <c r="MJC44" s="264"/>
      <c r="MJD44" s="264"/>
      <c r="MJE44" s="263"/>
      <c r="MJF44" s="264"/>
      <c r="MJG44" s="264"/>
      <c r="MJH44" s="264"/>
      <c r="MJI44" s="263"/>
      <c r="MJJ44" s="264"/>
      <c r="MJK44" s="264"/>
      <c r="MJL44" s="264"/>
      <c r="MJM44" s="263"/>
      <c r="MJN44" s="264"/>
      <c r="MJO44" s="264"/>
      <c r="MJP44" s="264"/>
      <c r="MJQ44" s="263"/>
      <c r="MJR44" s="264"/>
      <c r="MJS44" s="264"/>
      <c r="MJT44" s="264"/>
      <c r="MJU44" s="263"/>
      <c r="MJV44" s="264"/>
      <c r="MJW44" s="264"/>
      <c r="MJX44" s="264"/>
      <c r="MJY44" s="263"/>
      <c r="MJZ44" s="264"/>
      <c r="MKA44" s="264"/>
      <c r="MKB44" s="264"/>
      <c r="MKC44" s="263"/>
      <c r="MKD44" s="264"/>
      <c r="MKE44" s="264"/>
      <c r="MKF44" s="264"/>
      <c r="MKG44" s="263"/>
      <c r="MKH44" s="264"/>
      <c r="MKI44" s="264"/>
      <c r="MKJ44" s="264"/>
      <c r="MKK44" s="263"/>
      <c r="MKL44" s="264"/>
      <c r="MKM44" s="264"/>
      <c r="MKN44" s="264"/>
      <c r="MKO44" s="263"/>
      <c r="MKP44" s="264"/>
      <c r="MKQ44" s="264"/>
      <c r="MKR44" s="264"/>
      <c r="MKS44" s="263"/>
      <c r="MKT44" s="264"/>
      <c r="MKU44" s="264"/>
      <c r="MKV44" s="264"/>
      <c r="MKW44" s="263"/>
      <c r="MKX44" s="264"/>
      <c r="MKY44" s="264"/>
      <c r="MKZ44" s="264"/>
      <c r="MLA44" s="263"/>
      <c r="MLB44" s="264"/>
      <c r="MLC44" s="264"/>
      <c r="MLD44" s="264"/>
      <c r="MLE44" s="263"/>
      <c r="MLF44" s="264"/>
      <c r="MLG44" s="264"/>
      <c r="MLH44" s="264"/>
      <c r="MLI44" s="263"/>
      <c r="MLJ44" s="264"/>
      <c r="MLK44" s="264"/>
      <c r="MLL44" s="264"/>
      <c r="MLM44" s="263"/>
      <c r="MLN44" s="264"/>
      <c r="MLO44" s="264"/>
      <c r="MLP44" s="264"/>
      <c r="MLQ44" s="263"/>
      <c r="MLR44" s="264"/>
      <c r="MLS44" s="264"/>
      <c r="MLT44" s="264"/>
      <c r="MLU44" s="263"/>
      <c r="MLV44" s="264"/>
      <c r="MLW44" s="264"/>
      <c r="MLX44" s="264"/>
      <c r="MLY44" s="263"/>
      <c r="MLZ44" s="264"/>
      <c r="MMA44" s="264"/>
      <c r="MMB44" s="264"/>
      <c r="MMC44" s="263"/>
      <c r="MMD44" s="264"/>
      <c r="MME44" s="264"/>
      <c r="MMF44" s="264"/>
      <c r="MMG44" s="263"/>
      <c r="MMH44" s="264"/>
      <c r="MMI44" s="264"/>
      <c r="MMJ44" s="264"/>
      <c r="MMK44" s="263"/>
      <c r="MML44" s="264"/>
      <c r="MMM44" s="264"/>
      <c r="MMN44" s="264"/>
      <c r="MMO44" s="263"/>
      <c r="MMP44" s="264"/>
      <c r="MMQ44" s="264"/>
      <c r="MMR44" s="264"/>
      <c r="MMS44" s="263"/>
      <c r="MMT44" s="264"/>
      <c r="MMU44" s="264"/>
      <c r="MMV44" s="264"/>
      <c r="MMW44" s="263"/>
      <c r="MMX44" s="264"/>
      <c r="MMY44" s="264"/>
      <c r="MMZ44" s="264"/>
      <c r="MNA44" s="263"/>
      <c r="MNB44" s="264"/>
      <c r="MNC44" s="264"/>
      <c r="MND44" s="264"/>
      <c r="MNE44" s="263"/>
      <c r="MNF44" s="264"/>
      <c r="MNG44" s="264"/>
      <c r="MNH44" s="264"/>
      <c r="MNI44" s="263"/>
      <c r="MNJ44" s="264"/>
      <c r="MNK44" s="264"/>
      <c r="MNL44" s="264"/>
      <c r="MNM44" s="263"/>
      <c r="MNN44" s="264"/>
      <c r="MNO44" s="264"/>
      <c r="MNP44" s="264"/>
      <c r="MNQ44" s="263"/>
      <c r="MNR44" s="264"/>
      <c r="MNS44" s="264"/>
      <c r="MNT44" s="264"/>
      <c r="MNU44" s="263"/>
      <c r="MNV44" s="264"/>
      <c r="MNW44" s="264"/>
      <c r="MNX44" s="264"/>
      <c r="MNY44" s="263"/>
      <c r="MNZ44" s="264"/>
      <c r="MOA44" s="264"/>
      <c r="MOB44" s="264"/>
      <c r="MOC44" s="263"/>
      <c r="MOD44" s="264"/>
      <c r="MOE44" s="264"/>
      <c r="MOF44" s="264"/>
      <c r="MOG44" s="263"/>
      <c r="MOH44" s="264"/>
      <c r="MOI44" s="264"/>
      <c r="MOJ44" s="264"/>
      <c r="MOK44" s="263"/>
      <c r="MOL44" s="264"/>
      <c r="MOM44" s="264"/>
      <c r="MON44" s="264"/>
      <c r="MOO44" s="263"/>
      <c r="MOP44" s="264"/>
      <c r="MOQ44" s="264"/>
      <c r="MOR44" s="264"/>
      <c r="MOS44" s="263"/>
      <c r="MOT44" s="264"/>
      <c r="MOU44" s="264"/>
      <c r="MOV44" s="264"/>
      <c r="MOW44" s="263"/>
      <c r="MOX44" s="264"/>
      <c r="MOY44" s="264"/>
      <c r="MOZ44" s="264"/>
      <c r="MPA44" s="263"/>
      <c r="MPB44" s="264"/>
      <c r="MPC44" s="264"/>
      <c r="MPD44" s="264"/>
      <c r="MPE44" s="263"/>
      <c r="MPF44" s="264"/>
      <c r="MPG44" s="264"/>
      <c r="MPH44" s="264"/>
      <c r="MPI44" s="263"/>
      <c r="MPJ44" s="264"/>
      <c r="MPK44" s="264"/>
      <c r="MPL44" s="264"/>
      <c r="MPM44" s="263"/>
      <c r="MPN44" s="264"/>
      <c r="MPO44" s="264"/>
      <c r="MPP44" s="264"/>
      <c r="MPQ44" s="263"/>
      <c r="MPR44" s="264"/>
      <c r="MPS44" s="264"/>
      <c r="MPT44" s="264"/>
      <c r="MPU44" s="263"/>
      <c r="MPV44" s="264"/>
      <c r="MPW44" s="264"/>
      <c r="MPX44" s="264"/>
      <c r="MPY44" s="263"/>
      <c r="MPZ44" s="264"/>
      <c r="MQA44" s="264"/>
      <c r="MQB44" s="264"/>
      <c r="MQC44" s="263"/>
      <c r="MQD44" s="264"/>
      <c r="MQE44" s="264"/>
      <c r="MQF44" s="264"/>
      <c r="MQG44" s="263"/>
      <c r="MQH44" s="264"/>
      <c r="MQI44" s="264"/>
      <c r="MQJ44" s="264"/>
      <c r="MQK44" s="263"/>
      <c r="MQL44" s="264"/>
      <c r="MQM44" s="264"/>
      <c r="MQN44" s="264"/>
      <c r="MQO44" s="263"/>
      <c r="MQP44" s="264"/>
      <c r="MQQ44" s="264"/>
      <c r="MQR44" s="264"/>
      <c r="MQS44" s="263"/>
      <c r="MQT44" s="264"/>
      <c r="MQU44" s="264"/>
      <c r="MQV44" s="264"/>
      <c r="MQW44" s="263"/>
      <c r="MQX44" s="264"/>
      <c r="MQY44" s="264"/>
      <c r="MQZ44" s="264"/>
      <c r="MRA44" s="263"/>
      <c r="MRB44" s="264"/>
      <c r="MRC44" s="264"/>
      <c r="MRD44" s="264"/>
      <c r="MRE44" s="263"/>
      <c r="MRF44" s="264"/>
      <c r="MRG44" s="264"/>
      <c r="MRH44" s="264"/>
      <c r="MRI44" s="263"/>
      <c r="MRJ44" s="264"/>
      <c r="MRK44" s="264"/>
      <c r="MRL44" s="264"/>
      <c r="MRM44" s="263"/>
      <c r="MRN44" s="264"/>
      <c r="MRO44" s="264"/>
      <c r="MRP44" s="264"/>
      <c r="MRQ44" s="263"/>
      <c r="MRR44" s="264"/>
      <c r="MRS44" s="264"/>
      <c r="MRT44" s="264"/>
      <c r="MRU44" s="263"/>
      <c r="MRV44" s="264"/>
      <c r="MRW44" s="264"/>
      <c r="MRX44" s="264"/>
      <c r="MRY44" s="263"/>
      <c r="MRZ44" s="264"/>
      <c r="MSA44" s="264"/>
      <c r="MSB44" s="264"/>
      <c r="MSC44" s="263"/>
      <c r="MSD44" s="264"/>
      <c r="MSE44" s="264"/>
      <c r="MSF44" s="264"/>
      <c r="MSG44" s="263"/>
      <c r="MSH44" s="264"/>
      <c r="MSI44" s="264"/>
      <c r="MSJ44" s="264"/>
      <c r="MSK44" s="263"/>
      <c r="MSL44" s="264"/>
      <c r="MSM44" s="264"/>
      <c r="MSN44" s="264"/>
      <c r="MSO44" s="263"/>
      <c r="MSP44" s="264"/>
      <c r="MSQ44" s="264"/>
      <c r="MSR44" s="264"/>
      <c r="MSS44" s="263"/>
      <c r="MST44" s="264"/>
      <c r="MSU44" s="264"/>
      <c r="MSV44" s="264"/>
      <c r="MSW44" s="263"/>
      <c r="MSX44" s="264"/>
      <c r="MSY44" s="264"/>
      <c r="MSZ44" s="264"/>
      <c r="MTA44" s="263"/>
      <c r="MTB44" s="264"/>
      <c r="MTC44" s="264"/>
      <c r="MTD44" s="264"/>
      <c r="MTE44" s="263"/>
      <c r="MTF44" s="264"/>
      <c r="MTG44" s="264"/>
      <c r="MTH44" s="264"/>
      <c r="MTI44" s="263"/>
      <c r="MTJ44" s="264"/>
      <c r="MTK44" s="264"/>
      <c r="MTL44" s="264"/>
      <c r="MTM44" s="263"/>
      <c r="MTN44" s="264"/>
      <c r="MTO44" s="264"/>
      <c r="MTP44" s="264"/>
      <c r="MTQ44" s="263"/>
      <c r="MTR44" s="264"/>
      <c r="MTS44" s="264"/>
      <c r="MTT44" s="264"/>
      <c r="MTU44" s="263"/>
      <c r="MTV44" s="264"/>
      <c r="MTW44" s="264"/>
      <c r="MTX44" s="264"/>
      <c r="MTY44" s="263"/>
      <c r="MTZ44" s="264"/>
      <c r="MUA44" s="264"/>
      <c r="MUB44" s="264"/>
      <c r="MUC44" s="263"/>
      <c r="MUD44" s="264"/>
      <c r="MUE44" s="264"/>
      <c r="MUF44" s="264"/>
      <c r="MUG44" s="263"/>
      <c r="MUH44" s="264"/>
      <c r="MUI44" s="264"/>
      <c r="MUJ44" s="264"/>
      <c r="MUK44" s="263"/>
      <c r="MUL44" s="264"/>
      <c r="MUM44" s="264"/>
      <c r="MUN44" s="264"/>
      <c r="MUO44" s="263"/>
      <c r="MUP44" s="264"/>
      <c r="MUQ44" s="264"/>
      <c r="MUR44" s="264"/>
      <c r="MUS44" s="263"/>
      <c r="MUT44" s="264"/>
      <c r="MUU44" s="264"/>
      <c r="MUV44" s="264"/>
      <c r="MUW44" s="263"/>
      <c r="MUX44" s="264"/>
      <c r="MUY44" s="264"/>
      <c r="MUZ44" s="264"/>
      <c r="MVA44" s="263"/>
      <c r="MVB44" s="264"/>
      <c r="MVC44" s="264"/>
      <c r="MVD44" s="264"/>
      <c r="MVE44" s="263"/>
      <c r="MVF44" s="264"/>
      <c r="MVG44" s="264"/>
      <c r="MVH44" s="264"/>
      <c r="MVI44" s="263"/>
      <c r="MVJ44" s="264"/>
      <c r="MVK44" s="264"/>
      <c r="MVL44" s="264"/>
      <c r="MVM44" s="263"/>
      <c r="MVN44" s="264"/>
      <c r="MVO44" s="264"/>
      <c r="MVP44" s="264"/>
      <c r="MVQ44" s="263"/>
      <c r="MVR44" s="264"/>
      <c r="MVS44" s="264"/>
      <c r="MVT44" s="264"/>
      <c r="MVU44" s="263"/>
      <c r="MVV44" s="264"/>
      <c r="MVW44" s="264"/>
      <c r="MVX44" s="264"/>
      <c r="MVY44" s="263"/>
      <c r="MVZ44" s="264"/>
      <c r="MWA44" s="264"/>
      <c r="MWB44" s="264"/>
      <c r="MWC44" s="263"/>
      <c r="MWD44" s="264"/>
      <c r="MWE44" s="264"/>
      <c r="MWF44" s="264"/>
      <c r="MWG44" s="263"/>
      <c r="MWH44" s="264"/>
      <c r="MWI44" s="264"/>
      <c r="MWJ44" s="264"/>
      <c r="MWK44" s="263"/>
      <c r="MWL44" s="264"/>
      <c r="MWM44" s="264"/>
      <c r="MWN44" s="264"/>
      <c r="MWO44" s="263"/>
      <c r="MWP44" s="264"/>
      <c r="MWQ44" s="264"/>
      <c r="MWR44" s="264"/>
      <c r="MWS44" s="263"/>
      <c r="MWT44" s="264"/>
      <c r="MWU44" s="264"/>
      <c r="MWV44" s="264"/>
      <c r="MWW44" s="263"/>
      <c r="MWX44" s="264"/>
      <c r="MWY44" s="264"/>
      <c r="MWZ44" s="264"/>
      <c r="MXA44" s="263"/>
      <c r="MXB44" s="264"/>
      <c r="MXC44" s="264"/>
      <c r="MXD44" s="264"/>
      <c r="MXE44" s="263"/>
      <c r="MXF44" s="264"/>
      <c r="MXG44" s="264"/>
      <c r="MXH44" s="264"/>
      <c r="MXI44" s="263"/>
      <c r="MXJ44" s="264"/>
      <c r="MXK44" s="264"/>
      <c r="MXL44" s="264"/>
      <c r="MXM44" s="263"/>
      <c r="MXN44" s="264"/>
      <c r="MXO44" s="264"/>
      <c r="MXP44" s="264"/>
      <c r="MXQ44" s="263"/>
      <c r="MXR44" s="264"/>
      <c r="MXS44" s="264"/>
      <c r="MXT44" s="264"/>
      <c r="MXU44" s="263"/>
      <c r="MXV44" s="264"/>
      <c r="MXW44" s="264"/>
      <c r="MXX44" s="264"/>
      <c r="MXY44" s="263"/>
      <c r="MXZ44" s="264"/>
      <c r="MYA44" s="264"/>
      <c r="MYB44" s="264"/>
      <c r="MYC44" s="263"/>
      <c r="MYD44" s="264"/>
      <c r="MYE44" s="264"/>
      <c r="MYF44" s="264"/>
      <c r="MYG44" s="263"/>
      <c r="MYH44" s="264"/>
      <c r="MYI44" s="264"/>
      <c r="MYJ44" s="264"/>
      <c r="MYK44" s="263"/>
      <c r="MYL44" s="264"/>
      <c r="MYM44" s="264"/>
      <c r="MYN44" s="264"/>
      <c r="MYO44" s="263"/>
      <c r="MYP44" s="264"/>
      <c r="MYQ44" s="264"/>
      <c r="MYR44" s="264"/>
      <c r="MYS44" s="263"/>
      <c r="MYT44" s="264"/>
      <c r="MYU44" s="264"/>
      <c r="MYV44" s="264"/>
      <c r="MYW44" s="263"/>
      <c r="MYX44" s="264"/>
      <c r="MYY44" s="264"/>
      <c r="MYZ44" s="264"/>
      <c r="MZA44" s="263"/>
      <c r="MZB44" s="264"/>
      <c r="MZC44" s="264"/>
      <c r="MZD44" s="264"/>
      <c r="MZE44" s="263"/>
      <c r="MZF44" s="264"/>
      <c r="MZG44" s="264"/>
      <c r="MZH44" s="264"/>
      <c r="MZI44" s="263"/>
      <c r="MZJ44" s="264"/>
      <c r="MZK44" s="264"/>
      <c r="MZL44" s="264"/>
      <c r="MZM44" s="263"/>
      <c r="MZN44" s="264"/>
      <c r="MZO44" s="264"/>
      <c r="MZP44" s="264"/>
      <c r="MZQ44" s="263"/>
      <c r="MZR44" s="264"/>
      <c r="MZS44" s="264"/>
      <c r="MZT44" s="264"/>
      <c r="MZU44" s="263"/>
      <c r="MZV44" s="264"/>
      <c r="MZW44" s="264"/>
      <c r="MZX44" s="264"/>
      <c r="MZY44" s="263"/>
      <c r="MZZ44" s="264"/>
      <c r="NAA44" s="264"/>
      <c r="NAB44" s="264"/>
      <c r="NAC44" s="263"/>
      <c r="NAD44" s="264"/>
      <c r="NAE44" s="264"/>
      <c r="NAF44" s="264"/>
      <c r="NAG44" s="263"/>
      <c r="NAH44" s="264"/>
      <c r="NAI44" s="264"/>
      <c r="NAJ44" s="264"/>
      <c r="NAK44" s="263"/>
      <c r="NAL44" s="264"/>
      <c r="NAM44" s="264"/>
      <c r="NAN44" s="264"/>
      <c r="NAO44" s="263"/>
      <c r="NAP44" s="264"/>
      <c r="NAQ44" s="264"/>
      <c r="NAR44" s="264"/>
      <c r="NAS44" s="263"/>
      <c r="NAT44" s="264"/>
      <c r="NAU44" s="264"/>
      <c r="NAV44" s="264"/>
      <c r="NAW44" s="263"/>
      <c r="NAX44" s="264"/>
      <c r="NAY44" s="264"/>
      <c r="NAZ44" s="264"/>
      <c r="NBA44" s="263"/>
      <c r="NBB44" s="264"/>
      <c r="NBC44" s="264"/>
      <c r="NBD44" s="264"/>
      <c r="NBE44" s="263"/>
      <c r="NBF44" s="264"/>
      <c r="NBG44" s="264"/>
      <c r="NBH44" s="264"/>
      <c r="NBI44" s="263"/>
      <c r="NBJ44" s="264"/>
      <c r="NBK44" s="264"/>
      <c r="NBL44" s="264"/>
      <c r="NBM44" s="263"/>
      <c r="NBN44" s="264"/>
      <c r="NBO44" s="264"/>
      <c r="NBP44" s="264"/>
      <c r="NBQ44" s="263"/>
      <c r="NBR44" s="264"/>
      <c r="NBS44" s="264"/>
      <c r="NBT44" s="264"/>
      <c r="NBU44" s="263"/>
      <c r="NBV44" s="264"/>
      <c r="NBW44" s="264"/>
      <c r="NBX44" s="264"/>
      <c r="NBY44" s="263"/>
      <c r="NBZ44" s="264"/>
      <c r="NCA44" s="264"/>
      <c r="NCB44" s="264"/>
      <c r="NCC44" s="263"/>
      <c r="NCD44" s="264"/>
      <c r="NCE44" s="264"/>
      <c r="NCF44" s="264"/>
      <c r="NCG44" s="263"/>
      <c r="NCH44" s="264"/>
      <c r="NCI44" s="264"/>
      <c r="NCJ44" s="264"/>
      <c r="NCK44" s="263"/>
      <c r="NCL44" s="264"/>
      <c r="NCM44" s="264"/>
      <c r="NCN44" s="264"/>
      <c r="NCO44" s="263"/>
      <c r="NCP44" s="264"/>
      <c r="NCQ44" s="264"/>
      <c r="NCR44" s="264"/>
      <c r="NCS44" s="263"/>
      <c r="NCT44" s="264"/>
      <c r="NCU44" s="264"/>
      <c r="NCV44" s="264"/>
      <c r="NCW44" s="263"/>
      <c r="NCX44" s="264"/>
      <c r="NCY44" s="264"/>
      <c r="NCZ44" s="264"/>
      <c r="NDA44" s="263"/>
      <c r="NDB44" s="264"/>
      <c r="NDC44" s="264"/>
      <c r="NDD44" s="264"/>
      <c r="NDE44" s="263"/>
      <c r="NDF44" s="264"/>
      <c r="NDG44" s="264"/>
      <c r="NDH44" s="264"/>
      <c r="NDI44" s="263"/>
      <c r="NDJ44" s="264"/>
      <c r="NDK44" s="264"/>
      <c r="NDL44" s="264"/>
      <c r="NDM44" s="263"/>
      <c r="NDN44" s="264"/>
      <c r="NDO44" s="264"/>
      <c r="NDP44" s="264"/>
      <c r="NDQ44" s="263"/>
      <c r="NDR44" s="264"/>
      <c r="NDS44" s="264"/>
      <c r="NDT44" s="264"/>
      <c r="NDU44" s="263"/>
      <c r="NDV44" s="264"/>
      <c r="NDW44" s="264"/>
      <c r="NDX44" s="264"/>
      <c r="NDY44" s="263"/>
      <c r="NDZ44" s="264"/>
      <c r="NEA44" s="264"/>
      <c r="NEB44" s="264"/>
      <c r="NEC44" s="263"/>
      <c r="NED44" s="264"/>
      <c r="NEE44" s="264"/>
      <c r="NEF44" s="264"/>
      <c r="NEG44" s="263"/>
      <c r="NEH44" s="264"/>
      <c r="NEI44" s="264"/>
      <c r="NEJ44" s="264"/>
      <c r="NEK44" s="263"/>
      <c r="NEL44" s="264"/>
      <c r="NEM44" s="264"/>
      <c r="NEN44" s="264"/>
      <c r="NEO44" s="263"/>
      <c r="NEP44" s="264"/>
      <c r="NEQ44" s="264"/>
      <c r="NER44" s="264"/>
      <c r="NES44" s="263"/>
      <c r="NET44" s="264"/>
      <c r="NEU44" s="264"/>
      <c r="NEV44" s="264"/>
      <c r="NEW44" s="263"/>
      <c r="NEX44" s="264"/>
      <c r="NEY44" s="264"/>
      <c r="NEZ44" s="264"/>
      <c r="NFA44" s="263"/>
      <c r="NFB44" s="264"/>
      <c r="NFC44" s="264"/>
      <c r="NFD44" s="264"/>
      <c r="NFE44" s="263"/>
      <c r="NFF44" s="264"/>
      <c r="NFG44" s="264"/>
      <c r="NFH44" s="264"/>
      <c r="NFI44" s="263"/>
      <c r="NFJ44" s="264"/>
      <c r="NFK44" s="264"/>
      <c r="NFL44" s="264"/>
      <c r="NFM44" s="263"/>
      <c r="NFN44" s="264"/>
      <c r="NFO44" s="264"/>
      <c r="NFP44" s="264"/>
      <c r="NFQ44" s="263"/>
      <c r="NFR44" s="264"/>
      <c r="NFS44" s="264"/>
      <c r="NFT44" s="264"/>
      <c r="NFU44" s="263"/>
      <c r="NFV44" s="264"/>
      <c r="NFW44" s="264"/>
      <c r="NFX44" s="264"/>
      <c r="NFY44" s="263"/>
      <c r="NFZ44" s="264"/>
      <c r="NGA44" s="264"/>
      <c r="NGB44" s="264"/>
      <c r="NGC44" s="263"/>
      <c r="NGD44" s="264"/>
      <c r="NGE44" s="264"/>
      <c r="NGF44" s="264"/>
      <c r="NGG44" s="263"/>
      <c r="NGH44" s="264"/>
      <c r="NGI44" s="264"/>
      <c r="NGJ44" s="264"/>
      <c r="NGK44" s="263"/>
      <c r="NGL44" s="264"/>
      <c r="NGM44" s="264"/>
      <c r="NGN44" s="264"/>
      <c r="NGO44" s="263"/>
      <c r="NGP44" s="264"/>
      <c r="NGQ44" s="264"/>
      <c r="NGR44" s="264"/>
      <c r="NGS44" s="263"/>
      <c r="NGT44" s="264"/>
      <c r="NGU44" s="264"/>
      <c r="NGV44" s="264"/>
      <c r="NGW44" s="263"/>
      <c r="NGX44" s="264"/>
      <c r="NGY44" s="264"/>
      <c r="NGZ44" s="264"/>
      <c r="NHA44" s="263"/>
      <c r="NHB44" s="264"/>
      <c r="NHC44" s="264"/>
      <c r="NHD44" s="264"/>
      <c r="NHE44" s="263"/>
      <c r="NHF44" s="264"/>
      <c r="NHG44" s="264"/>
      <c r="NHH44" s="264"/>
      <c r="NHI44" s="263"/>
      <c r="NHJ44" s="264"/>
      <c r="NHK44" s="264"/>
      <c r="NHL44" s="264"/>
      <c r="NHM44" s="263"/>
      <c r="NHN44" s="264"/>
      <c r="NHO44" s="264"/>
      <c r="NHP44" s="264"/>
      <c r="NHQ44" s="263"/>
      <c r="NHR44" s="264"/>
      <c r="NHS44" s="264"/>
      <c r="NHT44" s="264"/>
      <c r="NHU44" s="263"/>
      <c r="NHV44" s="264"/>
      <c r="NHW44" s="264"/>
      <c r="NHX44" s="264"/>
      <c r="NHY44" s="263"/>
      <c r="NHZ44" s="264"/>
      <c r="NIA44" s="264"/>
      <c r="NIB44" s="264"/>
      <c r="NIC44" s="263"/>
      <c r="NID44" s="264"/>
      <c r="NIE44" s="264"/>
      <c r="NIF44" s="264"/>
      <c r="NIG44" s="263"/>
      <c r="NIH44" s="264"/>
      <c r="NII44" s="264"/>
      <c r="NIJ44" s="264"/>
      <c r="NIK44" s="263"/>
      <c r="NIL44" s="264"/>
      <c r="NIM44" s="264"/>
      <c r="NIN44" s="264"/>
      <c r="NIO44" s="263"/>
      <c r="NIP44" s="264"/>
      <c r="NIQ44" s="264"/>
      <c r="NIR44" s="264"/>
      <c r="NIS44" s="263"/>
      <c r="NIT44" s="264"/>
      <c r="NIU44" s="264"/>
      <c r="NIV44" s="264"/>
      <c r="NIW44" s="263"/>
      <c r="NIX44" s="264"/>
      <c r="NIY44" s="264"/>
      <c r="NIZ44" s="264"/>
      <c r="NJA44" s="263"/>
      <c r="NJB44" s="264"/>
      <c r="NJC44" s="264"/>
      <c r="NJD44" s="264"/>
      <c r="NJE44" s="263"/>
      <c r="NJF44" s="264"/>
      <c r="NJG44" s="264"/>
      <c r="NJH44" s="264"/>
      <c r="NJI44" s="263"/>
      <c r="NJJ44" s="264"/>
      <c r="NJK44" s="264"/>
      <c r="NJL44" s="264"/>
      <c r="NJM44" s="263"/>
      <c r="NJN44" s="264"/>
      <c r="NJO44" s="264"/>
      <c r="NJP44" s="264"/>
      <c r="NJQ44" s="263"/>
      <c r="NJR44" s="264"/>
      <c r="NJS44" s="264"/>
      <c r="NJT44" s="264"/>
      <c r="NJU44" s="263"/>
      <c r="NJV44" s="264"/>
      <c r="NJW44" s="264"/>
      <c r="NJX44" s="264"/>
      <c r="NJY44" s="263"/>
      <c r="NJZ44" s="264"/>
      <c r="NKA44" s="264"/>
      <c r="NKB44" s="264"/>
      <c r="NKC44" s="263"/>
      <c r="NKD44" s="264"/>
      <c r="NKE44" s="264"/>
      <c r="NKF44" s="264"/>
      <c r="NKG44" s="263"/>
      <c r="NKH44" s="264"/>
      <c r="NKI44" s="264"/>
      <c r="NKJ44" s="264"/>
      <c r="NKK44" s="263"/>
      <c r="NKL44" s="264"/>
      <c r="NKM44" s="264"/>
      <c r="NKN44" s="264"/>
      <c r="NKO44" s="263"/>
      <c r="NKP44" s="264"/>
      <c r="NKQ44" s="264"/>
      <c r="NKR44" s="264"/>
      <c r="NKS44" s="263"/>
      <c r="NKT44" s="264"/>
      <c r="NKU44" s="264"/>
      <c r="NKV44" s="264"/>
      <c r="NKW44" s="263"/>
      <c r="NKX44" s="264"/>
      <c r="NKY44" s="264"/>
      <c r="NKZ44" s="264"/>
      <c r="NLA44" s="263"/>
      <c r="NLB44" s="264"/>
      <c r="NLC44" s="264"/>
      <c r="NLD44" s="264"/>
      <c r="NLE44" s="263"/>
      <c r="NLF44" s="264"/>
      <c r="NLG44" s="264"/>
      <c r="NLH44" s="264"/>
      <c r="NLI44" s="263"/>
      <c r="NLJ44" s="264"/>
      <c r="NLK44" s="264"/>
      <c r="NLL44" s="264"/>
      <c r="NLM44" s="263"/>
      <c r="NLN44" s="264"/>
      <c r="NLO44" s="264"/>
      <c r="NLP44" s="264"/>
      <c r="NLQ44" s="263"/>
      <c r="NLR44" s="264"/>
      <c r="NLS44" s="264"/>
      <c r="NLT44" s="264"/>
      <c r="NLU44" s="263"/>
      <c r="NLV44" s="264"/>
      <c r="NLW44" s="264"/>
      <c r="NLX44" s="264"/>
      <c r="NLY44" s="263"/>
      <c r="NLZ44" s="264"/>
      <c r="NMA44" s="264"/>
      <c r="NMB44" s="264"/>
      <c r="NMC44" s="263"/>
      <c r="NMD44" s="264"/>
      <c r="NME44" s="264"/>
      <c r="NMF44" s="264"/>
      <c r="NMG44" s="263"/>
      <c r="NMH44" s="264"/>
      <c r="NMI44" s="264"/>
      <c r="NMJ44" s="264"/>
      <c r="NMK44" s="263"/>
      <c r="NML44" s="264"/>
      <c r="NMM44" s="264"/>
      <c r="NMN44" s="264"/>
      <c r="NMO44" s="263"/>
      <c r="NMP44" s="264"/>
      <c r="NMQ44" s="264"/>
      <c r="NMR44" s="264"/>
      <c r="NMS44" s="263"/>
      <c r="NMT44" s="264"/>
      <c r="NMU44" s="264"/>
      <c r="NMV44" s="264"/>
      <c r="NMW44" s="263"/>
      <c r="NMX44" s="264"/>
      <c r="NMY44" s="264"/>
      <c r="NMZ44" s="264"/>
      <c r="NNA44" s="263"/>
      <c r="NNB44" s="264"/>
      <c r="NNC44" s="264"/>
      <c r="NND44" s="264"/>
      <c r="NNE44" s="263"/>
      <c r="NNF44" s="264"/>
      <c r="NNG44" s="264"/>
      <c r="NNH44" s="264"/>
      <c r="NNI44" s="263"/>
      <c r="NNJ44" s="264"/>
      <c r="NNK44" s="264"/>
      <c r="NNL44" s="264"/>
      <c r="NNM44" s="263"/>
      <c r="NNN44" s="264"/>
      <c r="NNO44" s="264"/>
      <c r="NNP44" s="264"/>
      <c r="NNQ44" s="263"/>
      <c r="NNR44" s="264"/>
      <c r="NNS44" s="264"/>
      <c r="NNT44" s="264"/>
      <c r="NNU44" s="263"/>
      <c r="NNV44" s="264"/>
      <c r="NNW44" s="264"/>
      <c r="NNX44" s="264"/>
      <c r="NNY44" s="263"/>
      <c r="NNZ44" s="264"/>
      <c r="NOA44" s="264"/>
      <c r="NOB44" s="264"/>
      <c r="NOC44" s="263"/>
      <c r="NOD44" s="264"/>
      <c r="NOE44" s="264"/>
      <c r="NOF44" s="264"/>
      <c r="NOG44" s="263"/>
      <c r="NOH44" s="264"/>
      <c r="NOI44" s="264"/>
      <c r="NOJ44" s="264"/>
      <c r="NOK44" s="263"/>
      <c r="NOL44" s="264"/>
      <c r="NOM44" s="264"/>
      <c r="NON44" s="264"/>
      <c r="NOO44" s="263"/>
      <c r="NOP44" s="264"/>
      <c r="NOQ44" s="264"/>
      <c r="NOR44" s="264"/>
      <c r="NOS44" s="263"/>
      <c r="NOT44" s="264"/>
      <c r="NOU44" s="264"/>
      <c r="NOV44" s="264"/>
      <c r="NOW44" s="263"/>
      <c r="NOX44" s="264"/>
      <c r="NOY44" s="264"/>
      <c r="NOZ44" s="264"/>
      <c r="NPA44" s="263"/>
      <c r="NPB44" s="264"/>
      <c r="NPC44" s="264"/>
      <c r="NPD44" s="264"/>
      <c r="NPE44" s="263"/>
      <c r="NPF44" s="264"/>
      <c r="NPG44" s="264"/>
      <c r="NPH44" s="264"/>
      <c r="NPI44" s="263"/>
      <c r="NPJ44" s="264"/>
      <c r="NPK44" s="264"/>
      <c r="NPL44" s="264"/>
      <c r="NPM44" s="263"/>
      <c r="NPN44" s="264"/>
      <c r="NPO44" s="264"/>
      <c r="NPP44" s="264"/>
      <c r="NPQ44" s="263"/>
      <c r="NPR44" s="264"/>
      <c r="NPS44" s="264"/>
      <c r="NPT44" s="264"/>
      <c r="NPU44" s="263"/>
      <c r="NPV44" s="264"/>
      <c r="NPW44" s="264"/>
      <c r="NPX44" s="264"/>
      <c r="NPY44" s="263"/>
      <c r="NPZ44" s="264"/>
      <c r="NQA44" s="264"/>
      <c r="NQB44" s="264"/>
      <c r="NQC44" s="263"/>
      <c r="NQD44" s="264"/>
      <c r="NQE44" s="264"/>
      <c r="NQF44" s="264"/>
      <c r="NQG44" s="263"/>
      <c r="NQH44" s="264"/>
      <c r="NQI44" s="264"/>
      <c r="NQJ44" s="264"/>
      <c r="NQK44" s="263"/>
      <c r="NQL44" s="264"/>
      <c r="NQM44" s="264"/>
      <c r="NQN44" s="264"/>
      <c r="NQO44" s="263"/>
      <c r="NQP44" s="264"/>
      <c r="NQQ44" s="264"/>
      <c r="NQR44" s="264"/>
      <c r="NQS44" s="263"/>
      <c r="NQT44" s="264"/>
      <c r="NQU44" s="264"/>
      <c r="NQV44" s="264"/>
      <c r="NQW44" s="263"/>
      <c r="NQX44" s="264"/>
      <c r="NQY44" s="264"/>
      <c r="NQZ44" s="264"/>
      <c r="NRA44" s="263"/>
      <c r="NRB44" s="264"/>
      <c r="NRC44" s="264"/>
      <c r="NRD44" s="264"/>
      <c r="NRE44" s="263"/>
      <c r="NRF44" s="264"/>
      <c r="NRG44" s="264"/>
      <c r="NRH44" s="264"/>
      <c r="NRI44" s="263"/>
      <c r="NRJ44" s="264"/>
      <c r="NRK44" s="264"/>
      <c r="NRL44" s="264"/>
      <c r="NRM44" s="263"/>
      <c r="NRN44" s="264"/>
      <c r="NRO44" s="264"/>
      <c r="NRP44" s="264"/>
      <c r="NRQ44" s="263"/>
      <c r="NRR44" s="264"/>
      <c r="NRS44" s="264"/>
      <c r="NRT44" s="264"/>
      <c r="NRU44" s="263"/>
      <c r="NRV44" s="264"/>
      <c r="NRW44" s="264"/>
      <c r="NRX44" s="264"/>
      <c r="NRY44" s="263"/>
      <c r="NRZ44" s="264"/>
      <c r="NSA44" s="264"/>
      <c r="NSB44" s="264"/>
      <c r="NSC44" s="263"/>
      <c r="NSD44" s="264"/>
      <c r="NSE44" s="264"/>
      <c r="NSF44" s="264"/>
      <c r="NSG44" s="263"/>
      <c r="NSH44" s="264"/>
      <c r="NSI44" s="264"/>
      <c r="NSJ44" s="264"/>
      <c r="NSK44" s="263"/>
      <c r="NSL44" s="264"/>
      <c r="NSM44" s="264"/>
      <c r="NSN44" s="264"/>
      <c r="NSO44" s="263"/>
      <c r="NSP44" s="264"/>
      <c r="NSQ44" s="264"/>
      <c r="NSR44" s="264"/>
      <c r="NSS44" s="263"/>
      <c r="NST44" s="264"/>
      <c r="NSU44" s="264"/>
      <c r="NSV44" s="264"/>
      <c r="NSW44" s="263"/>
      <c r="NSX44" s="264"/>
      <c r="NSY44" s="264"/>
      <c r="NSZ44" s="264"/>
      <c r="NTA44" s="263"/>
      <c r="NTB44" s="264"/>
      <c r="NTC44" s="264"/>
      <c r="NTD44" s="264"/>
      <c r="NTE44" s="263"/>
      <c r="NTF44" s="264"/>
      <c r="NTG44" s="264"/>
      <c r="NTH44" s="264"/>
      <c r="NTI44" s="263"/>
      <c r="NTJ44" s="264"/>
      <c r="NTK44" s="264"/>
      <c r="NTL44" s="264"/>
      <c r="NTM44" s="263"/>
      <c r="NTN44" s="264"/>
      <c r="NTO44" s="264"/>
      <c r="NTP44" s="264"/>
      <c r="NTQ44" s="263"/>
      <c r="NTR44" s="264"/>
      <c r="NTS44" s="264"/>
      <c r="NTT44" s="264"/>
      <c r="NTU44" s="263"/>
      <c r="NTV44" s="264"/>
      <c r="NTW44" s="264"/>
      <c r="NTX44" s="264"/>
      <c r="NTY44" s="263"/>
      <c r="NTZ44" s="264"/>
      <c r="NUA44" s="264"/>
      <c r="NUB44" s="264"/>
      <c r="NUC44" s="263"/>
      <c r="NUD44" s="264"/>
      <c r="NUE44" s="264"/>
      <c r="NUF44" s="264"/>
      <c r="NUG44" s="263"/>
      <c r="NUH44" s="264"/>
      <c r="NUI44" s="264"/>
      <c r="NUJ44" s="264"/>
      <c r="NUK44" s="263"/>
      <c r="NUL44" s="264"/>
      <c r="NUM44" s="264"/>
      <c r="NUN44" s="264"/>
      <c r="NUO44" s="263"/>
      <c r="NUP44" s="264"/>
      <c r="NUQ44" s="264"/>
      <c r="NUR44" s="264"/>
      <c r="NUS44" s="263"/>
      <c r="NUT44" s="264"/>
      <c r="NUU44" s="264"/>
      <c r="NUV44" s="264"/>
      <c r="NUW44" s="263"/>
      <c r="NUX44" s="264"/>
      <c r="NUY44" s="264"/>
      <c r="NUZ44" s="264"/>
      <c r="NVA44" s="263"/>
      <c r="NVB44" s="264"/>
      <c r="NVC44" s="264"/>
      <c r="NVD44" s="264"/>
      <c r="NVE44" s="263"/>
      <c r="NVF44" s="264"/>
      <c r="NVG44" s="264"/>
      <c r="NVH44" s="264"/>
      <c r="NVI44" s="263"/>
      <c r="NVJ44" s="264"/>
      <c r="NVK44" s="264"/>
      <c r="NVL44" s="264"/>
      <c r="NVM44" s="263"/>
      <c r="NVN44" s="264"/>
      <c r="NVO44" s="264"/>
      <c r="NVP44" s="264"/>
      <c r="NVQ44" s="263"/>
      <c r="NVR44" s="264"/>
      <c r="NVS44" s="264"/>
      <c r="NVT44" s="264"/>
      <c r="NVU44" s="263"/>
      <c r="NVV44" s="264"/>
      <c r="NVW44" s="264"/>
      <c r="NVX44" s="264"/>
      <c r="NVY44" s="263"/>
      <c r="NVZ44" s="264"/>
      <c r="NWA44" s="264"/>
      <c r="NWB44" s="264"/>
      <c r="NWC44" s="263"/>
      <c r="NWD44" s="264"/>
      <c r="NWE44" s="264"/>
      <c r="NWF44" s="264"/>
      <c r="NWG44" s="263"/>
      <c r="NWH44" s="264"/>
      <c r="NWI44" s="264"/>
      <c r="NWJ44" s="264"/>
      <c r="NWK44" s="263"/>
      <c r="NWL44" s="264"/>
      <c r="NWM44" s="264"/>
      <c r="NWN44" s="264"/>
      <c r="NWO44" s="263"/>
      <c r="NWP44" s="264"/>
      <c r="NWQ44" s="264"/>
      <c r="NWR44" s="264"/>
      <c r="NWS44" s="263"/>
      <c r="NWT44" s="264"/>
      <c r="NWU44" s="264"/>
      <c r="NWV44" s="264"/>
      <c r="NWW44" s="263"/>
      <c r="NWX44" s="264"/>
      <c r="NWY44" s="264"/>
      <c r="NWZ44" s="264"/>
      <c r="NXA44" s="263"/>
      <c r="NXB44" s="264"/>
      <c r="NXC44" s="264"/>
      <c r="NXD44" s="264"/>
      <c r="NXE44" s="263"/>
      <c r="NXF44" s="264"/>
      <c r="NXG44" s="264"/>
      <c r="NXH44" s="264"/>
      <c r="NXI44" s="263"/>
      <c r="NXJ44" s="264"/>
      <c r="NXK44" s="264"/>
      <c r="NXL44" s="264"/>
      <c r="NXM44" s="263"/>
      <c r="NXN44" s="264"/>
      <c r="NXO44" s="264"/>
      <c r="NXP44" s="264"/>
      <c r="NXQ44" s="263"/>
      <c r="NXR44" s="264"/>
      <c r="NXS44" s="264"/>
      <c r="NXT44" s="264"/>
      <c r="NXU44" s="263"/>
      <c r="NXV44" s="264"/>
      <c r="NXW44" s="264"/>
      <c r="NXX44" s="264"/>
      <c r="NXY44" s="263"/>
      <c r="NXZ44" s="264"/>
      <c r="NYA44" s="264"/>
      <c r="NYB44" s="264"/>
      <c r="NYC44" s="263"/>
      <c r="NYD44" s="264"/>
      <c r="NYE44" s="264"/>
      <c r="NYF44" s="264"/>
      <c r="NYG44" s="263"/>
      <c r="NYH44" s="264"/>
      <c r="NYI44" s="264"/>
      <c r="NYJ44" s="264"/>
      <c r="NYK44" s="263"/>
      <c r="NYL44" s="264"/>
      <c r="NYM44" s="264"/>
      <c r="NYN44" s="264"/>
      <c r="NYO44" s="263"/>
      <c r="NYP44" s="264"/>
      <c r="NYQ44" s="264"/>
      <c r="NYR44" s="264"/>
      <c r="NYS44" s="263"/>
      <c r="NYT44" s="264"/>
      <c r="NYU44" s="264"/>
      <c r="NYV44" s="264"/>
      <c r="NYW44" s="263"/>
      <c r="NYX44" s="264"/>
      <c r="NYY44" s="264"/>
      <c r="NYZ44" s="264"/>
      <c r="NZA44" s="263"/>
      <c r="NZB44" s="264"/>
      <c r="NZC44" s="264"/>
      <c r="NZD44" s="264"/>
      <c r="NZE44" s="263"/>
      <c r="NZF44" s="264"/>
      <c r="NZG44" s="264"/>
      <c r="NZH44" s="264"/>
      <c r="NZI44" s="263"/>
      <c r="NZJ44" s="264"/>
      <c r="NZK44" s="264"/>
      <c r="NZL44" s="264"/>
      <c r="NZM44" s="263"/>
      <c r="NZN44" s="264"/>
      <c r="NZO44" s="264"/>
      <c r="NZP44" s="264"/>
      <c r="NZQ44" s="263"/>
      <c r="NZR44" s="264"/>
      <c r="NZS44" s="264"/>
      <c r="NZT44" s="264"/>
      <c r="NZU44" s="263"/>
      <c r="NZV44" s="264"/>
      <c r="NZW44" s="264"/>
      <c r="NZX44" s="264"/>
      <c r="NZY44" s="263"/>
      <c r="NZZ44" s="264"/>
      <c r="OAA44" s="264"/>
      <c r="OAB44" s="264"/>
      <c r="OAC44" s="263"/>
      <c r="OAD44" s="264"/>
      <c r="OAE44" s="264"/>
      <c r="OAF44" s="264"/>
      <c r="OAG44" s="263"/>
      <c r="OAH44" s="264"/>
      <c r="OAI44" s="264"/>
      <c r="OAJ44" s="264"/>
      <c r="OAK44" s="263"/>
      <c r="OAL44" s="264"/>
      <c r="OAM44" s="264"/>
      <c r="OAN44" s="264"/>
      <c r="OAO44" s="263"/>
      <c r="OAP44" s="264"/>
      <c r="OAQ44" s="264"/>
      <c r="OAR44" s="264"/>
      <c r="OAS44" s="263"/>
      <c r="OAT44" s="264"/>
      <c r="OAU44" s="264"/>
      <c r="OAV44" s="264"/>
      <c r="OAW44" s="263"/>
      <c r="OAX44" s="264"/>
      <c r="OAY44" s="264"/>
      <c r="OAZ44" s="264"/>
      <c r="OBA44" s="263"/>
      <c r="OBB44" s="264"/>
      <c r="OBC44" s="264"/>
      <c r="OBD44" s="264"/>
      <c r="OBE44" s="263"/>
      <c r="OBF44" s="264"/>
      <c r="OBG44" s="264"/>
      <c r="OBH44" s="264"/>
      <c r="OBI44" s="263"/>
      <c r="OBJ44" s="264"/>
      <c r="OBK44" s="264"/>
      <c r="OBL44" s="264"/>
      <c r="OBM44" s="263"/>
      <c r="OBN44" s="264"/>
      <c r="OBO44" s="264"/>
      <c r="OBP44" s="264"/>
      <c r="OBQ44" s="263"/>
      <c r="OBR44" s="264"/>
      <c r="OBS44" s="264"/>
      <c r="OBT44" s="264"/>
      <c r="OBU44" s="263"/>
      <c r="OBV44" s="264"/>
      <c r="OBW44" s="264"/>
      <c r="OBX44" s="264"/>
      <c r="OBY44" s="263"/>
      <c r="OBZ44" s="264"/>
      <c r="OCA44" s="264"/>
      <c r="OCB44" s="264"/>
      <c r="OCC44" s="263"/>
      <c r="OCD44" s="264"/>
      <c r="OCE44" s="264"/>
      <c r="OCF44" s="264"/>
      <c r="OCG44" s="263"/>
      <c r="OCH44" s="264"/>
      <c r="OCI44" s="264"/>
      <c r="OCJ44" s="264"/>
      <c r="OCK44" s="263"/>
      <c r="OCL44" s="264"/>
      <c r="OCM44" s="264"/>
      <c r="OCN44" s="264"/>
      <c r="OCO44" s="263"/>
      <c r="OCP44" s="264"/>
      <c r="OCQ44" s="264"/>
      <c r="OCR44" s="264"/>
      <c r="OCS44" s="263"/>
      <c r="OCT44" s="264"/>
      <c r="OCU44" s="264"/>
      <c r="OCV44" s="264"/>
      <c r="OCW44" s="263"/>
      <c r="OCX44" s="264"/>
      <c r="OCY44" s="264"/>
      <c r="OCZ44" s="264"/>
      <c r="ODA44" s="263"/>
      <c r="ODB44" s="264"/>
      <c r="ODC44" s="264"/>
      <c r="ODD44" s="264"/>
      <c r="ODE44" s="263"/>
      <c r="ODF44" s="264"/>
      <c r="ODG44" s="264"/>
      <c r="ODH44" s="264"/>
      <c r="ODI44" s="263"/>
      <c r="ODJ44" s="264"/>
      <c r="ODK44" s="264"/>
      <c r="ODL44" s="264"/>
      <c r="ODM44" s="263"/>
      <c r="ODN44" s="264"/>
      <c r="ODO44" s="264"/>
      <c r="ODP44" s="264"/>
      <c r="ODQ44" s="263"/>
      <c r="ODR44" s="264"/>
      <c r="ODS44" s="264"/>
      <c r="ODT44" s="264"/>
      <c r="ODU44" s="263"/>
      <c r="ODV44" s="264"/>
      <c r="ODW44" s="264"/>
      <c r="ODX44" s="264"/>
      <c r="ODY44" s="263"/>
      <c r="ODZ44" s="264"/>
      <c r="OEA44" s="264"/>
      <c r="OEB44" s="264"/>
      <c r="OEC44" s="263"/>
      <c r="OED44" s="264"/>
      <c r="OEE44" s="264"/>
      <c r="OEF44" s="264"/>
      <c r="OEG44" s="263"/>
      <c r="OEH44" s="264"/>
      <c r="OEI44" s="264"/>
      <c r="OEJ44" s="264"/>
      <c r="OEK44" s="263"/>
      <c r="OEL44" s="264"/>
      <c r="OEM44" s="264"/>
      <c r="OEN44" s="264"/>
      <c r="OEO44" s="263"/>
      <c r="OEP44" s="264"/>
      <c r="OEQ44" s="264"/>
      <c r="OER44" s="264"/>
      <c r="OES44" s="263"/>
      <c r="OET44" s="264"/>
      <c r="OEU44" s="264"/>
      <c r="OEV44" s="264"/>
      <c r="OEW44" s="263"/>
      <c r="OEX44" s="264"/>
      <c r="OEY44" s="264"/>
      <c r="OEZ44" s="264"/>
      <c r="OFA44" s="263"/>
      <c r="OFB44" s="264"/>
      <c r="OFC44" s="264"/>
      <c r="OFD44" s="264"/>
      <c r="OFE44" s="263"/>
      <c r="OFF44" s="264"/>
      <c r="OFG44" s="264"/>
      <c r="OFH44" s="264"/>
      <c r="OFI44" s="263"/>
      <c r="OFJ44" s="264"/>
      <c r="OFK44" s="264"/>
      <c r="OFL44" s="264"/>
      <c r="OFM44" s="263"/>
      <c r="OFN44" s="264"/>
      <c r="OFO44" s="264"/>
      <c r="OFP44" s="264"/>
      <c r="OFQ44" s="263"/>
      <c r="OFR44" s="264"/>
      <c r="OFS44" s="264"/>
      <c r="OFT44" s="264"/>
      <c r="OFU44" s="263"/>
      <c r="OFV44" s="264"/>
      <c r="OFW44" s="264"/>
      <c r="OFX44" s="264"/>
      <c r="OFY44" s="263"/>
      <c r="OFZ44" s="264"/>
      <c r="OGA44" s="264"/>
      <c r="OGB44" s="264"/>
      <c r="OGC44" s="263"/>
      <c r="OGD44" s="264"/>
      <c r="OGE44" s="264"/>
      <c r="OGF44" s="264"/>
      <c r="OGG44" s="263"/>
      <c r="OGH44" s="264"/>
      <c r="OGI44" s="264"/>
      <c r="OGJ44" s="264"/>
      <c r="OGK44" s="263"/>
      <c r="OGL44" s="264"/>
      <c r="OGM44" s="264"/>
      <c r="OGN44" s="264"/>
      <c r="OGO44" s="263"/>
      <c r="OGP44" s="264"/>
      <c r="OGQ44" s="264"/>
      <c r="OGR44" s="264"/>
      <c r="OGS44" s="263"/>
      <c r="OGT44" s="264"/>
      <c r="OGU44" s="264"/>
      <c r="OGV44" s="264"/>
      <c r="OGW44" s="263"/>
      <c r="OGX44" s="264"/>
      <c r="OGY44" s="264"/>
      <c r="OGZ44" s="264"/>
      <c r="OHA44" s="263"/>
      <c r="OHB44" s="264"/>
      <c r="OHC44" s="264"/>
      <c r="OHD44" s="264"/>
      <c r="OHE44" s="263"/>
      <c r="OHF44" s="264"/>
      <c r="OHG44" s="264"/>
      <c r="OHH44" s="264"/>
      <c r="OHI44" s="263"/>
      <c r="OHJ44" s="264"/>
      <c r="OHK44" s="264"/>
      <c r="OHL44" s="264"/>
      <c r="OHM44" s="263"/>
      <c r="OHN44" s="264"/>
      <c r="OHO44" s="264"/>
      <c r="OHP44" s="264"/>
      <c r="OHQ44" s="263"/>
      <c r="OHR44" s="264"/>
      <c r="OHS44" s="264"/>
      <c r="OHT44" s="264"/>
      <c r="OHU44" s="263"/>
      <c r="OHV44" s="264"/>
      <c r="OHW44" s="264"/>
      <c r="OHX44" s="264"/>
      <c r="OHY44" s="263"/>
      <c r="OHZ44" s="264"/>
      <c r="OIA44" s="264"/>
      <c r="OIB44" s="264"/>
      <c r="OIC44" s="263"/>
      <c r="OID44" s="264"/>
      <c r="OIE44" s="264"/>
      <c r="OIF44" s="264"/>
      <c r="OIG44" s="263"/>
      <c r="OIH44" s="264"/>
      <c r="OII44" s="264"/>
      <c r="OIJ44" s="264"/>
      <c r="OIK44" s="263"/>
      <c r="OIL44" s="264"/>
      <c r="OIM44" s="264"/>
      <c r="OIN44" s="264"/>
      <c r="OIO44" s="263"/>
      <c r="OIP44" s="264"/>
      <c r="OIQ44" s="264"/>
      <c r="OIR44" s="264"/>
      <c r="OIS44" s="263"/>
      <c r="OIT44" s="264"/>
      <c r="OIU44" s="264"/>
      <c r="OIV44" s="264"/>
      <c r="OIW44" s="263"/>
      <c r="OIX44" s="264"/>
      <c r="OIY44" s="264"/>
      <c r="OIZ44" s="264"/>
      <c r="OJA44" s="263"/>
      <c r="OJB44" s="264"/>
      <c r="OJC44" s="264"/>
      <c r="OJD44" s="264"/>
      <c r="OJE44" s="263"/>
      <c r="OJF44" s="264"/>
      <c r="OJG44" s="264"/>
      <c r="OJH44" s="264"/>
      <c r="OJI44" s="263"/>
      <c r="OJJ44" s="264"/>
      <c r="OJK44" s="264"/>
      <c r="OJL44" s="264"/>
      <c r="OJM44" s="263"/>
      <c r="OJN44" s="264"/>
      <c r="OJO44" s="264"/>
      <c r="OJP44" s="264"/>
      <c r="OJQ44" s="263"/>
      <c r="OJR44" s="264"/>
      <c r="OJS44" s="264"/>
      <c r="OJT44" s="264"/>
      <c r="OJU44" s="263"/>
      <c r="OJV44" s="264"/>
      <c r="OJW44" s="264"/>
      <c r="OJX44" s="264"/>
      <c r="OJY44" s="263"/>
      <c r="OJZ44" s="264"/>
      <c r="OKA44" s="264"/>
      <c r="OKB44" s="264"/>
      <c r="OKC44" s="263"/>
      <c r="OKD44" s="264"/>
      <c r="OKE44" s="264"/>
      <c r="OKF44" s="264"/>
      <c r="OKG44" s="263"/>
      <c r="OKH44" s="264"/>
      <c r="OKI44" s="264"/>
      <c r="OKJ44" s="264"/>
      <c r="OKK44" s="263"/>
      <c r="OKL44" s="264"/>
      <c r="OKM44" s="264"/>
      <c r="OKN44" s="264"/>
      <c r="OKO44" s="263"/>
      <c r="OKP44" s="264"/>
      <c r="OKQ44" s="264"/>
      <c r="OKR44" s="264"/>
      <c r="OKS44" s="263"/>
      <c r="OKT44" s="264"/>
      <c r="OKU44" s="264"/>
      <c r="OKV44" s="264"/>
      <c r="OKW44" s="263"/>
      <c r="OKX44" s="264"/>
      <c r="OKY44" s="264"/>
      <c r="OKZ44" s="264"/>
      <c r="OLA44" s="263"/>
      <c r="OLB44" s="264"/>
      <c r="OLC44" s="264"/>
      <c r="OLD44" s="264"/>
      <c r="OLE44" s="263"/>
      <c r="OLF44" s="264"/>
      <c r="OLG44" s="264"/>
      <c r="OLH44" s="264"/>
      <c r="OLI44" s="263"/>
      <c r="OLJ44" s="264"/>
      <c r="OLK44" s="264"/>
      <c r="OLL44" s="264"/>
      <c r="OLM44" s="263"/>
      <c r="OLN44" s="264"/>
      <c r="OLO44" s="264"/>
      <c r="OLP44" s="264"/>
      <c r="OLQ44" s="263"/>
      <c r="OLR44" s="264"/>
      <c r="OLS44" s="264"/>
      <c r="OLT44" s="264"/>
      <c r="OLU44" s="263"/>
      <c r="OLV44" s="264"/>
      <c r="OLW44" s="264"/>
      <c r="OLX44" s="264"/>
      <c r="OLY44" s="263"/>
      <c r="OLZ44" s="264"/>
      <c r="OMA44" s="264"/>
      <c r="OMB44" s="264"/>
      <c r="OMC44" s="263"/>
      <c r="OMD44" s="264"/>
      <c r="OME44" s="264"/>
      <c r="OMF44" s="264"/>
      <c r="OMG44" s="263"/>
      <c r="OMH44" s="264"/>
      <c r="OMI44" s="264"/>
      <c r="OMJ44" s="264"/>
      <c r="OMK44" s="263"/>
      <c r="OML44" s="264"/>
      <c r="OMM44" s="264"/>
      <c r="OMN44" s="264"/>
      <c r="OMO44" s="263"/>
      <c r="OMP44" s="264"/>
      <c r="OMQ44" s="264"/>
      <c r="OMR44" s="264"/>
      <c r="OMS44" s="263"/>
      <c r="OMT44" s="264"/>
      <c r="OMU44" s="264"/>
      <c r="OMV44" s="264"/>
      <c r="OMW44" s="263"/>
      <c r="OMX44" s="264"/>
      <c r="OMY44" s="264"/>
      <c r="OMZ44" s="264"/>
      <c r="ONA44" s="263"/>
      <c r="ONB44" s="264"/>
      <c r="ONC44" s="264"/>
      <c r="OND44" s="264"/>
      <c r="ONE44" s="263"/>
      <c r="ONF44" s="264"/>
      <c r="ONG44" s="264"/>
      <c r="ONH44" s="264"/>
      <c r="ONI44" s="263"/>
      <c r="ONJ44" s="264"/>
      <c r="ONK44" s="264"/>
      <c r="ONL44" s="264"/>
      <c r="ONM44" s="263"/>
      <c r="ONN44" s="264"/>
      <c r="ONO44" s="264"/>
      <c r="ONP44" s="264"/>
      <c r="ONQ44" s="263"/>
      <c r="ONR44" s="264"/>
      <c r="ONS44" s="264"/>
      <c r="ONT44" s="264"/>
      <c r="ONU44" s="263"/>
      <c r="ONV44" s="264"/>
      <c r="ONW44" s="264"/>
      <c r="ONX44" s="264"/>
      <c r="ONY44" s="263"/>
      <c r="ONZ44" s="264"/>
      <c r="OOA44" s="264"/>
      <c r="OOB44" s="264"/>
      <c r="OOC44" s="263"/>
      <c r="OOD44" s="264"/>
      <c r="OOE44" s="264"/>
      <c r="OOF44" s="264"/>
      <c r="OOG44" s="263"/>
      <c r="OOH44" s="264"/>
      <c r="OOI44" s="264"/>
      <c r="OOJ44" s="264"/>
      <c r="OOK44" s="263"/>
      <c r="OOL44" s="264"/>
      <c r="OOM44" s="264"/>
      <c r="OON44" s="264"/>
      <c r="OOO44" s="263"/>
      <c r="OOP44" s="264"/>
      <c r="OOQ44" s="264"/>
      <c r="OOR44" s="264"/>
      <c r="OOS44" s="263"/>
      <c r="OOT44" s="264"/>
      <c r="OOU44" s="264"/>
      <c r="OOV44" s="264"/>
      <c r="OOW44" s="263"/>
      <c r="OOX44" s="264"/>
      <c r="OOY44" s="264"/>
      <c r="OOZ44" s="264"/>
      <c r="OPA44" s="263"/>
      <c r="OPB44" s="264"/>
      <c r="OPC44" s="264"/>
      <c r="OPD44" s="264"/>
      <c r="OPE44" s="263"/>
      <c r="OPF44" s="264"/>
      <c r="OPG44" s="264"/>
      <c r="OPH44" s="264"/>
      <c r="OPI44" s="263"/>
      <c r="OPJ44" s="264"/>
      <c r="OPK44" s="264"/>
      <c r="OPL44" s="264"/>
      <c r="OPM44" s="263"/>
      <c r="OPN44" s="264"/>
      <c r="OPO44" s="264"/>
      <c r="OPP44" s="264"/>
      <c r="OPQ44" s="263"/>
      <c r="OPR44" s="264"/>
      <c r="OPS44" s="264"/>
      <c r="OPT44" s="264"/>
      <c r="OPU44" s="263"/>
      <c r="OPV44" s="264"/>
      <c r="OPW44" s="264"/>
      <c r="OPX44" s="264"/>
      <c r="OPY44" s="263"/>
      <c r="OPZ44" s="264"/>
      <c r="OQA44" s="264"/>
      <c r="OQB44" s="264"/>
      <c r="OQC44" s="263"/>
      <c r="OQD44" s="264"/>
      <c r="OQE44" s="264"/>
      <c r="OQF44" s="264"/>
      <c r="OQG44" s="263"/>
      <c r="OQH44" s="264"/>
      <c r="OQI44" s="264"/>
      <c r="OQJ44" s="264"/>
      <c r="OQK44" s="263"/>
      <c r="OQL44" s="264"/>
      <c r="OQM44" s="264"/>
      <c r="OQN44" s="264"/>
      <c r="OQO44" s="263"/>
      <c r="OQP44" s="264"/>
      <c r="OQQ44" s="264"/>
      <c r="OQR44" s="264"/>
      <c r="OQS44" s="263"/>
      <c r="OQT44" s="264"/>
      <c r="OQU44" s="264"/>
      <c r="OQV44" s="264"/>
      <c r="OQW44" s="263"/>
      <c r="OQX44" s="264"/>
      <c r="OQY44" s="264"/>
      <c r="OQZ44" s="264"/>
      <c r="ORA44" s="263"/>
      <c r="ORB44" s="264"/>
      <c r="ORC44" s="264"/>
      <c r="ORD44" s="264"/>
      <c r="ORE44" s="263"/>
      <c r="ORF44" s="264"/>
      <c r="ORG44" s="264"/>
      <c r="ORH44" s="264"/>
      <c r="ORI44" s="263"/>
      <c r="ORJ44" s="264"/>
      <c r="ORK44" s="264"/>
      <c r="ORL44" s="264"/>
      <c r="ORM44" s="263"/>
      <c r="ORN44" s="264"/>
      <c r="ORO44" s="264"/>
      <c r="ORP44" s="264"/>
      <c r="ORQ44" s="263"/>
      <c r="ORR44" s="264"/>
      <c r="ORS44" s="264"/>
      <c r="ORT44" s="264"/>
      <c r="ORU44" s="263"/>
      <c r="ORV44" s="264"/>
      <c r="ORW44" s="264"/>
      <c r="ORX44" s="264"/>
      <c r="ORY44" s="263"/>
      <c r="ORZ44" s="264"/>
      <c r="OSA44" s="264"/>
      <c r="OSB44" s="264"/>
      <c r="OSC44" s="263"/>
      <c r="OSD44" s="264"/>
      <c r="OSE44" s="264"/>
      <c r="OSF44" s="264"/>
      <c r="OSG44" s="263"/>
      <c r="OSH44" s="264"/>
      <c r="OSI44" s="264"/>
      <c r="OSJ44" s="264"/>
      <c r="OSK44" s="263"/>
      <c r="OSL44" s="264"/>
      <c r="OSM44" s="264"/>
      <c r="OSN44" s="264"/>
      <c r="OSO44" s="263"/>
      <c r="OSP44" s="264"/>
      <c r="OSQ44" s="264"/>
      <c r="OSR44" s="264"/>
      <c r="OSS44" s="263"/>
      <c r="OST44" s="264"/>
      <c r="OSU44" s="264"/>
      <c r="OSV44" s="264"/>
      <c r="OSW44" s="263"/>
      <c r="OSX44" s="264"/>
      <c r="OSY44" s="264"/>
      <c r="OSZ44" s="264"/>
      <c r="OTA44" s="263"/>
      <c r="OTB44" s="264"/>
      <c r="OTC44" s="264"/>
      <c r="OTD44" s="264"/>
      <c r="OTE44" s="263"/>
      <c r="OTF44" s="264"/>
      <c r="OTG44" s="264"/>
      <c r="OTH44" s="264"/>
      <c r="OTI44" s="263"/>
      <c r="OTJ44" s="264"/>
      <c r="OTK44" s="264"/>
      <c r="OTL44" s="264"/>
      <c r="OTM44" s="263"/>
      <c r="OTN44" s="264"/>
      <c r="OTO44" s="264"/>
      <c r="OTP44" s="264"/>
      <c r="OTQ44" s="263"/>
      <c r="OTR44" s="264"/>
      <c r="OTS44" s="264"/>
      <c r="OTT44" s="264"/>
      <c r="OTU44" s="263"/>
      <c r="OTV44" s="264"/>
      <c r="OTW44" s="264"/>
      <c r="OTX44" s="264"/>
      <c r="OTY44" s="263"/>
      <c r="OTZ44" s="264"/>
      <c r="OUA44" s="264"/>
      <c r="OUB44" s="264"/>
      <c r="OUC44" s="263"/>
      <c r="OUD44" s="264"/>
      <c r="OUE44" s="264"/>
      <c r="OUF44" s="264"/>
      <c r="OUG44" s="263"/>
      <c r="OUH44" s="264"/>
      <c r="OUI44" s="264"/>
      <c r="OUJ44" s="264"/>
      <c r="OUK44" s="263"/>
      <c r="OUL44" s="264"/>
      <c r="OUM44" s="264"/>
      <c r="OUN44" s="264"/>
      <c r="OUO44" s="263"/>
      <c r="OUP44" s="264"/>
      <c r="OUQ44" s="264"/>
      <c r="OUR44" s="264"/>
      <c r="OUS44" s="263"/>
      <c r="OUT44" s="264"/>
      <c r="OUU44" s="264"/>
      <c r="OUV44" s="264"/>
      <c r="OUW44" s="263"/>
      <c r="OUX44" s="264"/>
      <c r="OUY44" s="264"/>
      <c r="OUZ44" s="264"/>
      <c r="OVA44" s="263"/>
      <c r="OVB44" s="264"/>
      <c r="OVC44" s="264"/>
      <c r="OVD44" s="264"/>
      <c r="OVE44" s="263"/>
      <c r="OVF44" s="264"/>
      <c r="OVG44" s="264"/>
      <c r="OVH44" s="264"/>
      <c r="OVI44" s="263"/>
      <c r="OVJ44" s="264"/>
      <c r="OVK44" s="264"/>
      <c r="OVL44" s="264"/>
      <c r="OVM44" s="263"/>
      <c r="OVN44" s="264"/>
      <c r="OVO44" s="264"/>
      <c r="OVP44" s="264"/>
      <c r="OVQ44" s="263"/>
      <c r="OVR44" s="264"/>
      <c r="OVS44" s="264"/>
      <c r="OVT44" s="264"/>
      <c r="OVU44" s="263"/>
      <c r="OVV44" s="264"/>
      <c r="OVW44" s="264"/>
      <c r="OVX44" s="264"/>
      <c r="OVY44" s="263"/>
      <c r="OVZ44" s="264"/>
      <c r="OWA44" s="264"/>
      <c r="OWB44" s="264"/>
      <c r="OWC44" s="263"/>
      <c r="OWD44" s="264"/>
      <c r="OWE44" s="264"/>
      <c r="OWF44" s="264"/>
      <c r="OWG44" s="263"/>
      <c r="OWH44" s="264"/>
      <c r="OWI44" s="264"/>
      <c r="OWJ44" s="264"/>
      <c r="OWK44" s="263"/>
      <c r="OWL44" s="264"/>
      <c r="OWM44" s="264"/>
      <c r="OWN44" s="264"/>
      <c r="OWO44" s="263"/>
      <c r="OWP44" s="264"/>
      <c r="OWQ44" s="264"/>
      <c r="OWR44" s="264"/>
      <c r="OWS44" s="263"/>
      <c r="OWT44" s="264"/>
      <c r="OWU44" s="264"/>
      <c r="OWV44" s="264"/>
      <c r="OWW44" s="263"/>
      <c r="OWX44" s="264"/>
      <c r="OWY44" s="264"/>
      <c r="OWZ44" s="264"/>
      <c r="OXA44" s="263"/>
      <c r="OXB44" s="264"/>
      <c r="OXC44" s="264"/>
      <c r="OXD44" s="264"/>
      <c r="OXE44" s="263"/>
      <c r="OXF44" s="264"/>
      <c r="OXG44" s="264"/>
      <c r="OXH44" s="264"/>
      <c r="OXI44" s="263"/>
      <c r="OXJ44" s="264"/>
      <c r="OXK44" s="264"/>
      <c r="OXL44" s="264"/>
      <c r="OXM44" s="263"/>
      <c r="OXN44" s="264"/>
      <c r="OXO44" s="264"/>
      <c r="OXP44" s="264"/>
      <c r="OXQ44" s="263"/>
      <c r="OXR44" s="264"/>
      <c r="OXS44" s="264"/>
      <c r="OXT44" s="264"/>
      <c r="OXU44" s="263"/>
      <c r="OXV44" s="264"/>
      <c r="OXW44" s="264"/>
      <c r="OXX44" s="264"/>
      <c r="OXY44" s="263"/>
      <c r="OXZ44" s="264"/>
      <c r="OYA44" s="264"/>
      <c r="OYB44" s="264"/>
      <c r="OYC44" s="263"/>
      <c r="OYD44" s="264"/>
      <c r="OYE44" s="264"/>
      <c r="OYF44" s="264"/>
      <c r="OYG44" s="263"/>
      <c r="OYH44" s="264"/>
      <c r="OYI44" s="264"/>
      <c r="OYJ44" s="264"/>
      <c r="OYK44" s="263"/>
      <c r="OYL44" s="264"/>
      <c r="OYM44" s="264"/>
      <c r="OYN44" s="264"/>
      <c r="OYO44" s="263"/>
      <c r="OYP44" s="264"/>
      <c r="OYQ44" s="264"/>
      <c r="OYR44" s="264"/>
      <c r="OYS44" s="263"/>
      <c r="OYT44" s="264"/>
      <c r="OYU44" s="264"/>
      <c r="OYV44" s="264"/>
      <c r="OYW44" s="263"/>
      <c r="OYX44" s="264"/>
      <c r="OYY44" s="264"/>
      <c r="OYZ44" s="264"/>
      <c r="OZA44" s="263"/>
      <c r="OZB44" s="264"/>
      <c r="OZC44" s="264"/>
      <c r="OZD44" s="264"/>
      <c r="OZE44" s="263"/>
      <c r="OZF44" s="264"/>
      <c r="OZG44" s="264"/>
      <c r="OZH44" s="264"/>
      <c r="OZI44" s="263"/>
      <c r="OZJ44" s="264"/>
      <c r="OZK44" s="264"/>
      <c r="OZL44" s="264"/>
      <c r="OZM44" s="263"/>
      <c r="OZN44" s="264"/>
      <c r="OZO44" s="264"/>
      <c r="OZP44" s="264"/>
      <c r="OZQ44" s="263"/>
      <c r="OZR44" s="264"/>
      <c r="OZS44" s="264"/>
      <c r="OZT44" s="264"/>
      <c r="OZU44" s="263"/>
      <c r="OZV44" s="264"/>
      <c r="OZW44" s="264"/>
      <c r="OZX44" s="264"/>
      <c r="OZY44" s="263"/>
      <c r="OZZ44" s="264"/>
      <c r="PAA44" s="264"/>
      <c r="PAB44" s="264"/>
      <c r="PAC44" s="263"/>
      <c r="PAD44" s="264"/>
      <c r="PAE44" s="264"/>
      <c r="PAF44" s="264"/>
      <c r="PAG44" s="263"/>
      <c r="PAH44" s="264"/>
      <c r="PAI44" s="264"/>
      <c r="PAJ44" s="264"/>
      <c r="PAK44" s="263"/>
      <c r="PAL44" s="264"/>
      <c r="PAM44" s="264"/>
      <c r="PAN44" s="264"/>
      <c r="PAO44" s="263"/>
      <c r="PAP44" s="264"/>
      <c r="PAQ44" s="264"/>
      <c r="PAR44" s="264"/>
      <c r="PAS44" s="263"/>
      <c r="PAT44" s="264"/>
      <c r="PAU44" s="264"/>
      <c r="PAV44" s="264"/>
      <c r="PAW44" s="263"/>
      <c r="PAX44" s="264"/>
      <c r="PAY44" s="264"/>
      <c r="PAZ44" s="264"/>
      <c r="PBA44" s="263"/>
      <c r="PBB44" s="264"/>
      <c r="PBC44" s="264"/>
      <c r="PBD44" s="264"/>
      <c r="PBE44" s="263"/>
      <c r="PBF44" s="264"/>
      <c r="PBG44" s="264"/>
      <c r="PBH44" s="264"/>
      <c r="PBI44" s="263"/>
      <c r="PBJ44" s="264"/>
      <c r="PBK44" s="264"/>
      <c r="PBL44" s="264"/>
      <c r="PBM44" s="263"/>
      <c r="PBN44" s="264"/>
      <c r="PBO44" s="264"/>
      <c r="PBP44" s="264"/>
      <c r="PBQ44" s="263"/>
      <c r="PBR44" s="264"/>
      <c r="PBS44" s="264"/>
      <c r="PBT44" s="264"/>
      <c r="PBU44" s="263"/>
      <c r="PBV44" s="264"/>
      <c r="PBW44" s="264"/>
      <c r="PBX44" s="264"/>
      <c r="PBY44" s="263"/>
      <c r="PBZ44" s="264"/>
      <c r="PCA44" s="264"/>
      <c r="PCB44" s="264"/>
      <c r="PCC44" s="263"/>
      <c r="PCD44" s="264"/>
      <c r="PCE44" s="264"/>
      <c r="PCF44" s="264"/>
      <c r="PCG44" s="263"/>
      <c r="PCH44" s="264"/>
      <c r="PCI44" s="264"/>
      <c r="PCJ44" s="264"/>
      <c r="PCK44" s="263"/>
      <c r="PCL44" s="264"/>
      <c r="PCM44" s="264"/>
      <c r="PCN44" s="264"/>
      <c r="PCO44" s="263"/>
      <c r="PCP44" s="264"/>
      <c r="PCQ44" s="264"/>
      <c r="PCR44" s="264"/>
      <c r="PCS44" s="263"/>
      <c r="PCT44" s="264"/>
      <c r="PCU44" s="264"/>
      <c r="PCV44" s="264"/>
      <c r="PCW44" s="263"/>
      <c r="PCX44" s="264"/>
      <c r="PCY44" s="264"/>
      <c r="PCZ44" s="264"/>
      <c r="PDA44" s="263"/>
      <c r="PDB44" s="264"/>
      <c r="PDC44" s="264"/>
      <c r="PDD44" s="264"/>
      <c r="PDE44" s="263"/>
      <c r="PDF44" s="264"/>
      <c r="PDG44" s="264"/>
      <c r="PDH44" s="264"/>
      <c r="PDI44" s="263"/>
      <c r="PDJ44" s="264"/>
      <c r="PDK44" s="264"/>
      <c r="PDL44" s="264"/>
      <c r="PDM44" s="263"/>
      <c r="PDN44" s="264"/>
      <c r="PDO44" s="264"/>
      <c r="PDP44" s="264"/>
      <c r="PDQ44" s="263"/>
      <c r="PDR44" s="264"/>
      <c r="PDS44" s="264"/>
      <c r="PDT44" s="264"/>
      <c r="PDU44" s="263"/>
      <c r="PDV44" s="264"/>
      <c r="PDW44" s="264"/>
      <c r="PDX44" s="264"/>
      <c r="PDY44" s="263"/>
      <c r="PDZ44" s="264"/>
      <c r="PEA44" s="264"/>
      <c r="PEB44" s="264"/>
      <c r="PEC44" s="263"/>
      <c r="PED44" s="264"/>
      <c r="PEE44" s="264"/>
      <c r="PEF44" s="264"/>
      <c r="PEG44" s="263"/>
      <c r="PEH44" s="264"/>
      <c r="PEI44" s="264"/>
      <c r="PEJ44" s="264"/>
      <c r="PEK44" s="263"/>
      <c r="PEL44" s="264"/>
      <c r="PEM44" s="264"/>
      <c r="PEN44" s="264"/>
      <c r="PEO44" s="263"/>
      <c r="PEP44" s="264"/>
      <c r="PEQ44" s="264"/>
      <c r="PER44" s="264"/>
      <c r="PES44" s="263"/>
      <c r="PET44" s="264"/>
      <c r="PEU44" s="264"/>
      <c r="PEV44" s="264"/>
      <c r="PEW44" s="263"/>
      <c r="PEX44" s="264"/>
      <c r="PEY44" s="264"/>
      <c r="PEZ44" s="264"/>
      <c r="PFA44" s="263"/>
      <c r="PFB44" s="264"/>
      <c r="PFC44" s="264"/>
      <c r="PFD44" s="264"/>
      <c r="PFE44" s="263"/>
      <c r="PFF44" s="264"/>
      <c r="PFG44" s="264"/>
      <c r="PFH44" s="264"/>
      <c r="PFI44" s="263"/>
      <c r="PFJ44" s="264"/>
      <c r="PFK44" s="264"/>
      <c r="PFL44" s="264"/>
      <c r="PFM44" s="263"/>
      <c r="PFN44" s="264"/>
      <c r="PFO44" s="264"/>
      <c r="PFP44" s="264"/>
      <c r="PFQ44" s="263"/>
      <c r="PFR44" s="264"/>
      <c r="PFS44" s="264"/>
      <c r="PFT44" s="264"/>
      <c r="PFU44" s="263"/>
      <c r="PFV44" s="264"/>
      <c r="PFW44" s="264"/>
      <c r="PFX44" s="264"/>
      <c r="PFY44" s="263"/>
      <c r="PFZ44" s="264"/>
      <c r="PGA44" s="264"/>
      <c r="PGB44" s="264"/>
      <c r="PGC44" s="263"/>
      <c r="PGD44" s="264"/>
      <c r="PGE44" s="264"/>
      <c r="PGF44" s="264"/>
      <c r="PGG44" s="263"/>
      <c r="PGH44" s="264"/>
      <c r="PGI44" s="264"/>
      <c r="PGJ44" s="264"/>
      <c r="PGK44" s="263"/>
      <c r="PGL44" s="264"/>
      <c r="PGM44" s="264"/>
      <c r="PGN44" s="264"/>
      <c r="PGO44" s="263"/>
      <c r="PGP44" s="264"/>
      <c r="PGQ44" s="264"/>
      <c r="PGR44" s="264"/>
      <c r="PGS44" s="263"/>
      <c r="PGT44" s="264"/>
      <c r="PGU44" s="264"/>
      <c r="PGV44" s="264"/>
      <c r="PGW44" s="263"/>
      <c r="PGX44" s="264"/>
      <c r="PGY44" s="264"/>
      <c r="PGZ44" s="264"/>
      <c r="PHA44" s="263"/>
      <c r="PHB44" s="264"/>
      <c r="PHC44" s="264"/>
      <c r="PHD44" s="264"/>
      <c r="PHE44" s="263"/>
      <c r="PHF44" s="264"/>
      <c r="PHG44" s="264"/>
      <c r="PHH44" s="264"/>
      <c r="PHI44" s="263"/>
      <c r="PHJ44" s="264"/>
      <c r="PHK44" s="264"/>
      <c r="PHL44" s="264"/>
      <c r="PHM44" s="263"/>
      <c r="PHN44" s="264"/>
      <c r="PHO44" s="264"/>
      <c r="PHP44" s="264"/>
      <c r="PHQ44" s="263"/>
      <c r="PHR44" s="264"/>
      <c r="PHS44" s="264"/>
      <c r="PHT44" s="264"/>
      <c r="PHU44" s="263"/>
      <c r="PHV44" s="264"/>
      <c r="PHW44" s="264"/>
      <c r="PHX44" s="264"/>
      <c r="PHY44" s="263"/>
      <c r="PHZ44" s="264"/>
      <c r="PIA44" s="264"/>
      <c r="PIB44" s="264"/>
      <c r="PIC44" s="263"/>
      <c r="PID44" s="264"/>
      <c r="PIE44" s="264"/>
      <c r="PIF44" s="264"/>
      <c r="PIG44" s="263"/>
      <c r="PIH44" s="264"/>
      <c r="PII44" s="264"/>
      <c r="PIJ44" s="264"/>
      <c r="PIK44" s="263"/>
      <c r="PIL44" s="264"/>
      <c r="PIM44" s="264"/>
      <c r="PIN44" s="264"/>
      <c r="PIO44" s="263"/>
      <c r="PIP44" s="264"/>
      <c r="PIQ44" s="264"/>
      <c r="PIR44" s="264"/>
      <c r="PIS44" s="263"/>
      <c r="PIT44" s="264"/>
      <c r="PIU44" s="264"/>
      <c r="PIV44" s="264"/>
      <c r="PIW44" s="263"/>
      <c r="PIX44" s="264"/>
      <c r="PIY44" s="264"/>
      <c r="PIZ44" s="264"/>
      <c r="PJA44" s="263"/>
      <c r="PJB44" s="264"/>
      <c r="PJC44" s="264"/>
      <c r="PJD44" s="264"/>
      <c r="PJE44" s="263"/>
      <c r="PJF44" s="264"/>
      <c r="PJG44" s="264"/>
      <c r="PJH44" s="264"/>
      <c r="PJI44" s="263"/>
      <c r="PJJ44" s="264"/>
      <c r="PJK44" s="264"/>
      <c r="PJL44" s="264"/>
      <c r="PJM44" s="263"/>
      <c r="PJN44" s="264"/>
      <c r="PJO44" s="264"/>
      <c r="PJP44" s="264"/>
      <c r="PJQ44" s="263"/>
      <c r="PJR44" s="264"/>
      <c r="PJS44" s="264"/>
      <c r="PJT44" s="264"/>
      <c r="PJU44" s="263"/>
      <c r="PJV44" s="264"/>
      <c r="PJW44" s="264"/>
      <c r="PJX44" s="264"/>
      <c r="PJY44" s="263"/>
      <c r="PJZ44" s="264"/>
      <c r="PKA44" s="264"/>
      <c r="PKB44" s="264"/>
      <c r="PKC44" s="263"/>
      <c r="PKD44" s="264"/>
      <c r="PKE44" s="264"/>
      <c r="PKF44" s="264"/>
      <c r="PKG44" s="263"/>
      <c r="PKH44" s="264"/>
      <c r="PKI44" s="264"/>
      <c r="PKJ44" s="264"/>
      <c r="PKK44" s="263"/>
      <c r="PKL44" s="264"/>
      <c r="PKM44" s="264"/>
      <c r="PKN44" s="264"/>
      <c r="PKO44" s="263"/>
      <c r="PKP44" s="264"/>
      <c r="PKQ44" s="264"/>
      <c r="PKR44" s="264"/>
      <c r="PKS44" s="263"/>
      <c r="PKT44" s="264"/>
      <c r="PKU44" s="264"/>
      <c r="PKV44" s="264"/>
      <c r="PKW44" s="263"/>
      <c r="PKX44" s="264"/>
      <c r="PKY44" s="264"/>
      <c r="PKZ44" s="264"/>
      <c r="PLA44" s="263"/>
      <c r="PLB44" s="264"/>
      <c r="PLC44" s="264"/>
      <c r="PLD44" s="264"/>
      <c r="PLE44" s="263"/>
      <c r="PLF44" s="264"/>
      <c r="PLG44" s="264"/>
      <c r="PLH44" s="264"/>
      <c r="PLI44" s="263"/>
      <c r="PLJ44" s="264"/>
      <c r="PLK44" s="264"/>
      <c r="PLL44" s="264"/>
      <c r="PLM44" s="263"/>
      <c r="PLN44" s="264"/>
      <c r="PLO44" s="264"/>
      <c r="PLP44" s="264"/>
      <c r="PLQ44" s="263"/>
      <c r="PLR44" s="264"/>
      <c r="PLS44" s="264"/>
      <c r="PLT44" s="264"/>
      <c r="PLU44" s="263"/>
      <c r="PLV44" s="264"/>
      <c r="PLW44" s="264"/>
      <c r="PLX44" s="264"/>
      <c r="PLY44" s="263"/>
      <c r="PLZ44" s="264"/>
      <c r="PMA44" s="264"/>
      <c r="PMB44" s="264"/>
      <c r="PMC44" s="263"/>
      <c r="PMD44" s="264"/>
      <c r="PME44" s="264"/>
      <c r="PMF44" s="264"/>
      <c r="PMG44" s="263"/>
      <c r="PMH44" s="264"/>
      <c r="PMI44" s="264"/>
      <c r="PMJ44" s="264"/>
      <c r="PMK44" s="263"/>
      <c r="PML44" s="264"/>
      <c r="PMM44" s="264"/>
      <c r="PMN44" s="264"/>
      <c r="PMO44" s="263"/>
      <c r="PMP44" s="264"/>
      <c r="PMQ44" s="264"/>
      <c r="PMR44" s="264"/>
      <c r="PMS44" s="263"/>
      <c r="PMT44" s="264"/>
      <c r="PMU44" s="264"/>
      <c r="PMV44" s="264"/>
      <c r="PMW44" s="263"/>
      <c r="PMX44" s="264"/>
      <c r="PMY44" s="264"/>
      <c r="PMZ44" s="264"/>
      <c r="PNA44" s="263"/>
      <c r="PNB44" s="264"/>
      <c r="PNC44" s="264"/>
      <c r="PND44" s="264"/>
      <c r="PNE44" s="263"/>
      <c r="PNF44" s="264"/>
      <c r="PNG44" s="264"/>
      <c r="PNH44" s="264"/>
      <c r="PNI44" s="263"/>
      <c r="PNJ44" s="264"/>
      <c r="PNK44" s="264"/>
      <c r="PNL44" s="264"/>
      <c r="PNM44" s="263"/>
      <c r="PNN44" s="264"/>
      <c r="PNO44" s="264"/>
      <c r="PNP44" s="264"/>
      <c r="PNQ44" s="263"/>
      <c r="PNR44" s="264"/>
      <c r="PNS44" s="264"/>
      <c r="PNT44" s="264"/>
      <c r="PNU44" s="263"/>
      <c r="PNV44" s="264"/>
      <c r="PNW44" s="264"/>
      <c r="PNX44" s="264"/>
      <c r="PNY44" s="263"/>
      <c r="PNZ44" s="264"/>
      <c r="POA44" s="264"/>
      <c r="POB44" s="264"/>
      <c r="POC44" s="263"/>
      <c r="POD44" s="264"/>
      <c r="POE44" s="264"/>
      <c r="POF44" s="264"/>
      <c r="POG44" s="263"/>
      <c r="POH44" s="264"/>
      <c r="POI44" s="264"/>
      <c r="POJ44" s="264"/>
      <c r="POK44" s="263"/>
      <c r="POL44" s="264"/>
      <c r="POM44" s="264"/>
      <c r="PON44" s="264"/>
      <c r="POO44" s="263"/>
      <c r="POP44" s="264"/>
      <c r="POQ44" s="264"/>
      <c r="POR44" s="264"/>
      <c r="POS44" s="263"/>
      <c r="POT44" s="264"/>
      <c r="POU44" s="264"/>
      <c r="POV44" s="264"/>
      <c r="POW44" s="263"/>
      <c r="POX44" s="264"/>
      <c r="POY44" s="264"/>
      <c r="POZ44" s="264"/>
      <c r="PPA44" s="263"/>
      <c r="PPB44" s="264"/>
      <c r="PPC44" s="264"/>
      <c r="PPD44" s="264"/>
      <c r="PPE44" s="263"/>
      <c r="PPF44" s="264"/>
      <c r="PPG44" s="264"/>
      <c r="PPH44" s="264"/>
      <c r="PPI44" s="263"/>
      <c r="PPJ44" s="264"/>
      <c r="PPK44" s="264"/>
      <c r="PPL44" s="264"/>
      <c r="PPM44" s="263"/>
      <c r="PPN44" s="264"/>
      <c r="PPO44" s="264"/>
      <c r="PPP44" s="264"/>
      <c r="PPQ44" s="263"/>
      <c r="PPR44" s="264"/>
      <c r="PPS44" s="264"/>
      <c r="PPT44" s="264"/>
      <c r="PPU44" s="263"/>
      <c r="PPV44" s="264"/>
      <c r="PPW44" s="264"/>
      <c r="PPX44" s="264"/>
      <c r="PPY44" s="263"/>
      <c r="PPZ44" s="264"/>
      <c r="PQA44" s="264"/>
      <c r="PQB44" s="264"/>
      <c r="PQC44" s="263"/>
      <c r="PQD44" s="264"/>
      <c r="PQE44" s="264"/>
      <c r="PQF44" s="264"/>
      <c r="PQG44" s="263"/>
      <c r="PQH44" s="264"/>
      <c r="PQI44" s="264"/>
      <c r="PQJ44" s="264"/>
      <c r="PQK44" s="263"/>
      <c r="PQL44" s="264"/>
      <c r="PQM44" s="264"/>
      <c r="PQN44" s="264"/>
      <c r="PQO44" s="263"/>
      <c r="PQP44" s="264"/>
      <c r="PQQ44" s="264"/>
      <c r="PQR44" s="264"/>
      <c r="PQS44" s="263"/>
      <c r="PQT44" s="264"/>
      <c r="PQU44" s="264"/>
      <c r="PQV44" s="264"/>
      <c r="PQW44" s="263"/>
      <c r="PQX44" s="264"/>
      <c r="PQY44" s="264"/>
      <c r="PQZ44" s="264"/>
      <c r="PRA44" s="263"/>
      <c r="PRB44" s="264"/>
      <c r="PRC44" s="264"/>
      <c r="PRD44" s="264"/>
      <c r="PRE44" s="263"/>
      <c r="PRF44" s="264"/>
      <c r="PRG44" s="264"/>
      <c r="PRH44" s="264"/>
      <c r="PRI44" s="263"/>
      <c r="PRJ44" s="264"/>
      <c r="PRK44" s="264"/>
      <c r="PRL44" s="264"/>
      <c r="PRM44" s="263"/>
      <c r="PRN44" s="264"/>
      <c r="PRO44" s="264"/>
      <c r="PRP44" s="264"/>
      <c r="PRQ44" s="263"/>
      <c r="PRR44" s="264"/>
      <c r="PRS44" s="264"/>
      <c r="PRT44" s="264"/>
      <c r="PRU44" s="263"/>
      <c r="PRV44" s="264"/>
      <c r="PRW44" s="264"/>
      <c r="PRX44" s="264"/>
      <c r="PRY44" s="263"/>
      <c r="PRZ44" s="264"/>
      <c r="PSA44" s="264"/>
      <c r="PSB44" s="264"/>
      <c r="PSC44" s="263"/>
      <c r="PSD44" s="264"/>
      <c r="PSE44" s="264"/>
      <c r="PSF44" s="264"/>
      <c r="PSG44" s="263"/>
      <c r="PSH44" s="264"/>
      <c r="PSI44" s="264"/>
      <c r="PSJ44" s="264"/>
      <c r="PSK44" s="263"/>
      <c r="PSL44" s="264"/>
      <c r="PSM44" s="264"/>
      <c r="PSN44" s="264"/>
      <c r="PSO44" s="263"/>
      <c r="PSP44" s="264"/>
      <c r="PSQ44" s="264"/>
      <c r="PSR44" s="264"/>
      <c r="PSS44" s="263"/>
      <c r="PST44" s="264"/>
      <c r="PSU44" s="264"/>
      <c r="PSV44" s="264"/>
      <c r="PSW44" s="263"/>
      <c r="PSX44" s="264"/>
      <c r="PSY44" s="264"/>
      <c r="PSZ44" s="264"/>
      <c r="PTA44" s="263"/>
      <c r="PTB44" s="264"/>
      <c r="PTC44" s="264"/>
      <c r="PTD44" s="264"/>
      <c r="PTE44" s="263"/>
      <c r="PTF44" s="264"/>
      <c r="PTG44" s="264"/>
      <c r="PTH44" s="264"/>
      <c r="PTI44" s="263"/>
      <c r="PTJ44" s="264"/>
      <c r="PTK44" s="264"/>
      <c r="PTL44" s="264"/>
      <c r="PTM44" s="263"/>
      <c r="PTN44" s="264"/>
      <c r="PTO44" s="264"/>
      <c r="PTP44" s="264"/>
      <c r="PTQ44" s="263"/>
      <c r="PTR44" s="264"/>
      <c r="PTS44" s="264"/>
      <c r="PTT44" s="264"/>
      <c r="PTU44" s="263"/>
      <c r="PTV44" s="264"/>
      <c r="PTW44" s="264"/>
      <c r="PTX44" s="264"/>
      <c r="PTY44" s="263"/>
      <c r="PTZ44" s="264"/>
      <c r="PUA44" s="264"/>
      <c r="PUB44" s="264"/>
      <c r="PUC44" s="263"/>
      <c r="PUD44" s="264"/>
      <c r="PUE44" s="264"/>
      <c r="PUF44" s="264"/>
      <c r="PUG44" s="263"/>
      <c r="PUH44" s="264"/>
      <c r="PUI44" s="264"/>
      <c r="PUJ44" s="264"/>
      <c r="PUK44" s="263"/>
      <c r="PUL44" s="264"/>
      <c r="PUM44" s="264"/>
      <c r="PUN44" s="264"/>
      <c r="PUO44" s="263"/>
      <c r="PUP44" s="264"/>
      <c r="PUQ44" s="264"/>
      <c r="PUR44" s="264"/>
      <c r="PUS44" s="263"/>
      <c r="PUT44" s="264"/>
      <c r="PUU44" s="264"/>
      <c r="PUV44" s="264"/>
      <c r="PUW44" s="263"/>
      <c r="PUX44" s="264"/>
      <c r="PUY44" s="264"/>
      <c r="PUZ44" s="264"/>
      <c r="PVA44" s="263"/>
      <c r="PVB44" s="264"/>
      <c r="PVC44" s="264"/>
      <c r="PVD44" s="264"/>
      <c r="PVE44" s="263"/>
      <c r="PVF44" s="264"/>
      <c r="PVG44" s="264"/>
      <c r="PVH44" s="264"/>
      <c r="PVI44" s="263"/>
      <c r="PVJ44" s="264"/>
      <c r="PVK44" s="264"/>
      <c r="PVL44" s="264"/>
      <c r="PVM44" s="263"/>
      <c r="PVN44" s="264"/>
      <c r="PVO44" s="264"/>
      <c r="PVP44" s="264"/>
      <c r="PVQ44" s="263"/>
      <c r="PVR44" s="264"/>
      <c r="PVS44" s="264"/>
      <c r="PVT44" s="264"/>
      <c r="PVU44" s="263"/>
      <c r="PVV44" s="264"/>
      <c r="PVW44" s="264"/>
      <c r="PVX44" s="264"/>
      <c r="PVY44" s="263"/>
      <c r="PVZ44" s="264"/>
      <c r="PWA44" s="264"/>
      <c r="PWB44" s="264"/>
      <c r="PWC44" s="263"/>
      <c r="PWD44" s="264"/>
      <c r="PWE44" s="264"/>
      <c r="PWF44" s="264"/>
      <c r="PWG44" s="263"/>
      <c r="PWH44" s="264"/>
      <c r="PWI44" s="264"/>
      <c r="PWJ44" s="264"/>
      <c r="PWK44" s="263"/>
      <c r="PWL44" s="264"/>
      <c r="PWM44" s="264"/>
      <c r="PWN44" s="264"/>
      <c r="PWO44" s="263"/>
      <c r="PWP44" s="264"/>
      <c r="PWQ44" s="264"/>
      <c r="PWR44" s="264"/>
      <c r="PWS44" s="263"/>
      <c r="PWT44" s="264"/>
      <c r="PWU44" s="264"/>
      <c r="PWV44" s="264"/>
      <c r="PWW44" s="263"/>
      <c r="PWX44" s="264"/>
      <c r="PWY44" s="264"/>
      <c r="PWZ44" s="264"/>
      <c r="PXA44" s="263"/>
      <c r="PXB44" s="264"/>
      <c r="PXC44" s="264"/>
      <c r="PXD44" s="264"/>
      <c r="PXE44" s="263"/>
      <c r="PXF44" s="264"/>
      <c r="PXG44" s="264"/>
      <c r="PXH44" s="264"/>
      <c r="PXI44" s="263"/>
      <c r="PXJ44" s="264"/>
      <c r="PXK44" s="264"/>
      <c r="PXL44" s="264"/>
      <c r="PXM44" s="263"/>
      <c r="PXN44" s="264"/>
      <c r="PXO44" s="264"/>
      <c r="PXP44" s="264"/>
      <c r="PXQ44" s="263"/>
      <c r="PXR44" s="264"/>
      <c r="PXS44" s="264"/>
      <c r="PXT44" s="264"/>
      <c r="PXU44" s="263"/>
      <c r="PXV44" s="264"/>
      <c r="PXW44" s="264"/>
      <c r="PXX44" s="264"/>
      <c r="PXY44" s="263"/>
      <c r="PXZ44" s="264"/>
      <c r="PYA44" s="264"/>
      <c r="PYB44" s="264"/>
      <c r="PYC44" s="263"/>
      <c r="PYD44" s="264"/>
      <c r="PYE44" s="264"/>
      <c r="PYF44" s="264"/>
      <c r="PYG44" s="263"/>
      <c r="PYH44" s="264"/>
      <c r="PYI44" s="264"/>
      <c r="PYJ44" s="264"/>
      <c r="PYK44" s="263"/>
      <c r="PYL44" s="264"/>
      <c r="PYM44" s="264"/>
      <c r="PYN44" s="264"/>
      <c r="PYO44" s="263"/>
      <c r="PYP44" s="264"/>
      <c r="PYQ44" s="264"/>
      <c r="PYR44" s="264"/>
      <c r="PYS44" s="263"/>
      <c r="PYT44" s="264"/>
      <c r="PYU44" s="264"/>
      <c r="PYV44" s="264"/>
      <c r="PYW44" s="263"/>
      <c r="PYX44" s="264"/>
      <c r="PYY44" s="264"/>
      <c r="PYZ44" s="264"/>
      <c r="PZA44" s="263"/>
      <c r="PZB44" s="264"/>
      <c r="PZC44" s="264"/>
      <c r="PZD44" s="264"/>
      <c r="PZE44" s="263"/>
      <c r="PZF44" s="264"/>
      <c r="PZG44" s="264"/>
      <c r="PZH44" s="264"/>
      <c r="PZI44" s="263"/>
      <c r="PZJ44" s="264"/>
      <c r="PZK44" s="264"/>
      <c r="PZL44" s="264"/>
      <c r="PZM44" s="263"/>
      <c r="PZN44" s="264"/>
      <c r="PZO44" s="264"/>
      <c r="PZP44" s="264"/>
      <c r="PZQ44" s="263"/>
      <c r="PZR44" s="264"/>
      <c r="PZS44" s="264"/>
      <c r="PZT44" s="264"/>
      <c r="PZU44" s="263"/>
      <c r="PZV44" s="264"/>
      <c r="PZW44" s="264"/>
      <c r="PZX44" s="264"/>
      <c r="PZY44" s="263"/>
      <c r="PZZ44" s="264"/>
      <c r="QAA44" s="264"/>
      <c r="QAB44" s="264"/>
      <c r="QAC44" s="263"/>
      <c r="QAD44" s="264"/>
      <c r="QAE44" s="264"/>
      <c r="QAF44" s="264"/>
      <c r="QAG44" s="263"/>
      <c r="QAH44" s="264"/>
      <c r="QAI44" s="264"/>
      <c r="QAJ44" s="264"/>
      <c r="QAK44" s="263"/>
      <c r="QAL44" s="264"/>
      <c r="QAM44" s="264"/>
      <c r="QAN44" s="264"/>
      <c r="QAO44" s="263"/>
      <c r="QAP44" s="264"/>
      <c r="QAQ44" s="264"/>
      <c r="QAR44" s="264"/>
      <c r="QAS44" s="263"/>
      <c r="QAT44" s="264"/>
      <c r="QAU44" s="264"/>
      <c r="QAV44" s="264"/>
      <c r="QAW44" s="263"/>
      <c r="QAX44" s="264"/>
      <c r="QAY44" s="264"/>
      <c r="QAZ44" s="264"/>
      <c r="QBA44" s="263"/>
      <c r="QBB44" s="264"/>
      <c r="QBC44" s="264"/>
      <c r="QBD44" s="264"/>
      <c r="QBE44" s="263"/>
      <c r="QBF44" s="264"/>
      <c r="QBG44" s="264"/>
      <c r="QBH44" s="264"/>
      <c r="QBI44" s="263"/>
      <c r="QBJ44" s="264"/>
      <c r="QBK44" s="264"/>
      <c r="QBL44" s="264"/>
      <c r="QBM44" s="263"/>
      <c r="QBN44" s="264"/>
      <c r="QBO44" s="264"/>
      <c r="QBP44" s="264"/>
      <c r="QBQ44" s="263"/>
      <c r="QBR44" s="264"/>
      <c r="QBS44" s="264"/>
      <c r="QBT44" s="264"/>
      <c r="QBU44" s="263"/>
      <c r="QBV44" s="264"/>
      <c r="QBW44" s="264"/>
      <c r="QBX44" s="264"/>
      <c r="QBY44" s="263"/>
      <c r="QBZ44" s="264"/>
      <c r="QCA44" s="264"/>
      <c r="QCB44" s="264"/>
      <c r="QCC44" s="263"/>
      <c r="QCD44" s="264"/>
      <c r="QCE44" s="264"/>
      <c r="QCF44" s="264"/>
      <c r="QCG44" s="263"/>
      <c r="QCH44" s="264"/>
      <c r="QCI44" s="264"/>
      <c r="QCJ44" s="264"/>
      <c r="QCK44" s="263"/>
      <c r="QCL44" s="264"/>
      <c r="QCM44" s="264"/>
      <c r="QCN44" s="264"/>
      <c r="QCO44" s="263"/>
      <c r="QCP44" s="264"/>
      <c r="QCQ44" s="264"/>
      <c r="QCR44" s="264"/>
      <c r="QCS44" s="263"/>
      <c r="QCT44" s="264"/>
      <c r="QCU44" s="264"/>
      <c r="QCV44" s="264"/>
      <c r="QCW44" s="263"/>
      <c r="QCX44" s="264"/>
      <c r="QCY44" s="264"/>
      <c r="QCZ44" s="264"/>
      <c r="QDA44" s="263"/>
      <c r="QDB44" s="264"/>
      <c r="QDC44" s="264"/>
      <c r="QDD44" s="264"/>
      <c r="QDE44" s="263"/>
      <c r="QDF44" s="264"/>
      <c r="QDG44" s="264"/>
      <c r="QDH44" s="264"/>
      <c r="QDI44" s="263"/>
      <c r="QDJ44" s="264"/>
      <c r="QDK44" s="264"/>
      <c r="QDL44" s="264"/>
      <c r="QDM44" s="263"/>
      <c r="QDN44" s="264"/>
      <c r="QDO44" s="264"/>
      <c r="QDP44" s="264"/>
      <c r="QDQ44" s="263"/>
      <c r="QDR44" s="264"/>
      <c r="QDS44" s="264"/>
      <c r="QDT44" s="264"/>
      <c r="QDU44" s="263"/>
      <c r="QDV44" s="264"/>
      <c r="QDW44" s="264"/>
      <c r="QDX44" s="264"/>
      <c r="QDY44" s="263"/>
      <c r="QDZ44" s="264"/>
      <c r="QEA44" s="264"/>
      <c r="QEB44" s="264"/>
      <c r="QEC44" s="263"/>
      <c r="QED44" s="264"/>
      <c r="QEE44" s="264"/>
      <c r="QEF44" s="264"/>
      <c r="QEG44" s="263"/>
      <c r="QEH44" s="264"/>
      <c r="QEI44" s="264"/>
      <c r="QEJ44" s="264"/>
      <c r="QEK44" s="263"/>
      <c r="QEL44" s="264"/>
      <c r="QEM44" s="264"/>
      <c r="QEN44" s="264"/>
      <c r="QEO44" s="263"/>
      <c r="QEP44" s="264"/>
      <c r="QEQ44" s="264"/>
      <c r="QER44" s="264"/>
      <c r="QES44" s="263"/>
      <c r="QET44" s="264"/>
      <c r="QEU44" s="264"/>
      <c r="QEV44" s="264"/>
      <c r="QEW44" s="263"/>
      <c r="QEX44" s="264"/>
      <c r="QEY44" s="264"/>
      <c r="QEZ44" s="264"/>
      <c r="QFA44" s="263"/>
      <c r="QFB44" s="264"/>
      <c r="QFC44" s="264"/>
      <c r="QFD44" s="264"/>
      <c r="QFE44" s="263"/>
      <c r="QFF44" s="264"/>
      <c r="QFG44" s="264"/>
      <c r="QFH44" s="264"/>
      <c r="QFI44" s="263"/>
      <c r="QFJ44" s="264"/>
      <c r="QFK44" s="264"/>
      <c r="QFL44" s="264"/>
      <c r="QFM44" s="263"/>
      <c r="QFN44" s="264"/>
      <c r="QFO44" s="264"/>
      <c r="QFP44" s="264"/>
      <c r="QFQ44" s="263"/>
      <c r="QFR44" s="264"/>
      <c r="QFS44" s="264"/>
      <c r="QFT44" s="264"/>
      <c r="QFU44" s="263"/>
      <c r="QFV44" s="264"/>
      <c r="QFW44" s="264"/>
      <c r="QFX44" s="264"/>
      <c r="QFY44" s="263"/>
      <c r="QFZ44" s="264"/>
      <c r="QGA44" s="264"/>
      <c r="QGB44" s="264"/>
      <c r="QGC44" s="263"/>
      <c r="QGD44" s="264"/>
      <c r="QGE44" s="264"/>
      <c r="QGF44" s="264"/>
      <c r="QGG44" s="263"/>
      <c r="QGH44" s="264"/>
      <c r="QGI44" s="264"/>
      <c r="QGJ44" s="264"/>
      <c r="QGK44" s="263"/>
      <c r="QGL44" s="264"/>
      <c r="QGM44" s="264"/>
      <c r="QGN44" s="264"/>
      <c r="QGO44" s="263"/>
      <c r="QGP44" s="264"/>
      <c r="QGQ44" s="264"/>
      <c r="QGR44" s="264"/>
      <c r="QGS44" s="263"/>
      <c r="QGT44" s="264"/>
      <c r="QGU44" s="264"/>
      <c r="QGV44" s="264"/>
      <c r="QGW44" s="263"/>
      <c r="QGX44" s="264"/>
      <c r="QGY44" s="264"/>
      <c r="QGZ44" s="264"/>
      <c r="QHA44" s="263"/>
      <c r="QHB44" s="264"/>
      <c r="QHC44" s="264"/>
      <c r="QHD44" s="264"/>
      <c r="QHE44" s="263"/>
      <c r="QHF44" s="264"/>
      <c r="QHG44" s="264"/>
      <c r="QHH44" s="264"/>
      <c r="QHI44" s="263"/>
      <c r="QHJ44" s="264"/>
      <c r="QHK44" s="264"/>
      <c r="QHL44" s="264"/>
      <c r="QHM44" s="263"/>
      <c r="QHN44" s="264"/>
      <c r="QHO44" s="264"/>
      <c r="QHP44" s="264"/>
      <c r="QHQ44" s="263"/>
      <c r="QHR44" s="264"/>
      <c r="QHS44" s="264"/>
      <c r="QHT44" s="264"/>
      <c r="QHU44" s="263"/>
      <c r="QHV44" s="264"/>
      <c r="QHW44" s="264"/>
      <c r="QHX44" s="264"/>
      <c r="QHY44" s="263"/>
      <c r="QHZ44" s="264"/>
      <c r="QIA44" s="264"/>
      <c r="QIB44" s="264"/>
      <c r="QIC44" s="263"/>
      <c r="QID44" s="264"/>
      <c r="QIE44" s="264"/>
      <c r="QIF44" s="264"/>
      <c r="QIG44" s="263"/>
      <c r="QIH44" s="264"/>
      <c r="QII44" s="264"/>
      <c r="QIJ44" s="264"/>
      <c r="QIK44" s="263"/>
      <c r="QIL44" s="264"/>
      <c r="QIM44" s="264"/>
      <c r="QIN44" s="264"/>
      <c r="QIO44" s="263"/>
      <c r="QIP44" s="264"/>
      <c r="QIQ44" s="264"/>
      <c r="QIR44" s="264"/>
      <c r="QIS44" s="263"/>
      <c r="QIT44" s="264"/>
      <c r="QIU44" s="264"/>
      <c r="QIV44" s="264"/>
      <c r="QIW44" s="263"/>
      <c r="QIX44" s="264"/>
      <c r="QIY44" s="264"/>
      <c r="QIZ44" s="264"/>
      <c r="QJA44" s="263"/>
      <c r="QJB44" s="264"/>
      <c r="QJC44" s="264"/>
      <c r="QJD44" s="264"/>
      <c r="QJE44" s="263"/>
      <c r="QJF44" s="264"/>
      <c r="QJG44" s="264"/>
      <c r="QJH44" s="264"/>
      <c r="QJI44" s="263"/>
      <c r="QJJ44" s="264"/>
      <c r="QJK44" s="264"/>
      <c r="QJL44" s="264"/>
      <c r="QJM44" s="263"/>
      <c r="QJN44" s="264"/>
      <c r="QJO44" s="264"/>
      <c r="QJP44" s="264"/>
      <c r="QJQ44" s="263"/>
      <c r="QJR44" s="264"/>
      <c r="QJS44" s="264"/>
      <c r="QJT44" s="264"/>
      <c r="QJU44" s="263"/>
      <c r="QJV44" s="264"/>
      <c r="QJW44" s="264"/>
      <c r="QJX44" s="264"/>
      <c r="QJY44" s="263"/>
      <c r="QJZ44" s="264"/>
      <c r="QKA44" s="264"/>
      <c r="QKB44" s="264"/>
      <c r="QKC44" s="263"/>
      <c r="QKD44" s="264"/>
      <c r="QKE44" s="264"/>
      <c r="QKF44" s="264"/>
      <c r="QKG44" s="263"/>
      <c r="QKH44" s="264"/>
      <c r="QKI44" s="264"/>
      <c r="QKJ44" s="264"/>
      <c r="QKK44" s="263"/>
      <c r="QKL44" s="264"/>
      <c r="QKM44" s="264"/>
      <c r="QKN44" s="264"/>
      <c r="QKO44" s="263"/>
      <c r="QKP44" s="264"/>
      <c r="QKQ44" s="264"/>
      <c r="QKR44" s="264"/>
      <c r="QKS44" s="263"/>
      <c r="QKT44" s="264"/>
      <c r="QKU44" s="264"/>
      <c r="QKV44" s="264"/>
      <c r="QKW44" s="263"/>
      <c r="QKX44" s="264"/>
      <c r="QKY44" s="264"/>
      <c r="QKZ44" s="264"/>
      <c r="QLA44" s="263"/>
      <c r="QLB44" s="264"/>
      <c r="QLC44" s="264"/>
      <c r="QLD44" s="264"/>
      <c r="QLE44" s="263"/>
      <c r="QLF44" s="264"/>
      <c r="QLG44" s="264"/>
      <c r="QLH44" s="264"/>
      <c r="QLI44" s="263"/>
      <c r="QLJ44" s="264"/>
      <c r="QLK44" s="264"/>
      <c r="QLL44" s="264"/>
      <c r="QLM44" s="263"/>
      <c r="QLN44" s="264"/>
      <c r="QLO44" s="264"/>
      <c r="QLP44" s="264"/>
      <c r="QLQ44" s="263"/>
      <c r="QLR44" s="264"/>
      <c r="QLS44" s="264"/>
      <c r="QLT44" s="264"/>
      <c r="QLU44" s="263"/>
      <c r="QLV44" s="264"/>
      <c r="QLW44" s="264"/>
      <c r="QLX44" s="264"/>
      <c r="QLY44" s="263"/>
      <c r="QLZ44" s="264"/>
      <c r="QMA44" s="264"/>
      <c r="QMB44" s="264"/>
      <c r="QMC44" s="263"/>
      <c r="QMD44" s="264"/>
      <c r="QME44" s="264"/>
      <c r="QMF44" s="264"/>
      <c r="QMG44" s="263"/>
      <c r="QMH44" s="264"/>
      <c r="QMI44" s="264"/>
      <c r="QMJ44" s="264"/>
      <c r="QMK44" s="263"/>
      <c r="QML44" s="264"/>
      <c r="QMM44" s="264"/>
      <c r="QMN44" s="264"/>
      <c r="QMO44" s="263"/>
      <c r="QMP44" s="264"/>
      <c r="QMQ44" s="264"/>
      <c r="QMR44" s="264"/>
      <c r="QMS44" s="263"/>
      <c r="QMT44" s="264"/>
      <c r="QMU44" s="264"/>
      <c r="QMV44" s="264"/>
      <c r="QMW44" s="263"/>
      <c r="QMX44" s="264"/>
      <c r="QMY44" s="264"/>
      <c r="QMZ44" s="264"/>
      <c r="QNA44" s="263"/>
      <c r="QNB44" s="264"/>
      <c r="QNC44" s="264"/>
      <c r="QND44" s="264"/>
      <c r="QNE44" s="263"/>
      <c r="QNF44" s="264"/>
      <c r="QNG44" s="264"/>
      <c r="QNH44" s="264"/>
      <c r="QNI44" s="263"/>
      <c r="QNJ44" s="264"/>
      <c r="QNK44" s="264"/>
      <c r="QNL44" s="264"/>
      <c r="QNM44" s="263"/>
      <c r="QNN44" s="264"/>
      <c r="QNO44" s="264"/>
      <c r="QNP44" s="264"/>
      <c r="QNQ44" s="263"/>
      <c r="QNR44" s="264"/>
      <c r="QNS44" s="264"/>
      <c r="QNT44" s="264"/>
      <c r="QNU44" s="263"/>
      <c r="QNV44" s="264"/>
      <c r="QNW44" s="264"/>
      <c r="QNX44" s="264"/>
      <c r="QNY44" s="263"/>
      <c r="QNZ44" s="264"/>
      <c r="QOA44" s="264"/>
      <c r="QOB44" s="264"/>
      <c r="QOC44" s="263"/>
      <c r="QOD44" s="264"/>
      <c r="QOE44" s="264"/>
      <c r="QOF44" s="264"/>
      <c r="QOG44" s="263"/>
      <c r="QOH44" s="264"/>
      <c r="QOI44" s="264"/>
      <c r="QOJ44" s="264"/>
      <c r="QOK44" s="263"/>
      <c r="QOL44" s="264"/>
      <c r="QOM44" s="264"/>
      <c r="QON44" s="264"/>
      <c r="QOO44" s="263"/>
      <c r="QOP44" s="264"/>
      <c r="QOQ44" s="264"/>
      <c r="QOR44" s="264"/>
      <c r="QOS44" s="263"/>
      <c r="QOT44" s="264"/>
      <c r="QOU44" s="264"/>
      <c r="QOV44" s="264"/>
      <c r="QOW44" s="263"/>
      <c r="QOX44" s="264"/>
      <c r="QOY44" s="264"/>
      <c r="QOZ44" s="264"/>
      <c r="QPA44" s="263"/>
      <c r="QPB44" s="264"/>
      <c r="QPC44" s="264"/>
      <c r="QPD44" s="264"/>
      <c r="QPE44" s="263"/>
      <c r="QPF44" s="264"/>
      <c r="QPG44" s="264"/>
      <c r="QPH44" s="264"/>
      <c r="QPI44" s="263"/>
      <c r="QPJ44" s="264"/>
      <c r="QPK44" s="264"/>
      <c r="QPL44" s="264"/>
      <c r="QPM44" s="263"/>
      <c r="QPN44" s="264"/>
      <c r="QPO44" s="264"/>
      <c r="QPP44" s="264"/>
      <c r="QPQ44" s="263"/>
      <c r="QPR44" s="264"/>
      <c r="QPS44" s="264"/>
      <c r="QPT44" s="264"/>
      <c r="QPU44" s="263"/>
      <c r="QPV44" s="264"/>
      <c r="QPW44" s="264"/>
      <c r="QPX44" s="264"/>
      <c r="QPY44" s="263"/>
      <c r="QPZ44" s="264"/>
      <c r="QQA44" s="264"/>
      <c r="QQB44" s="264"/>
      <c r="QQC44" s="263"/>
      <c r="QQD44" s="264"/>
      <c r="QQE44" s="264"/>
      <c r="QQF44" s="264"/>
      <c r="QQG44" s="263"/>
      <c r="QQH44" s="264"/>
      <c r="QQI44" s="264"/>
      <c r="QQJ44" s="264"/>
      <c r="QQK44" s="263"/>
      <c r="QQL44" s="264"/>
      <c r="QQM44" s="264"/>
      <c r="QQN44" s="264"/>
      <c r="QQO44" s="263"/>
      <c r="QQP44" s="264"/>
      <c r="QQQ44" s="264"/>
      <c r="QQR44" s="264"/>
      <c r="QQS44" s="263"/>
      <c r="QQT44" s="264"/>
      <c r="QQU44" s="264"/>
      <c r="QQV44" s="264"/>
      <c r="QQW44" s="263"/>
      <c r="QQX44" s="264"/>
      <c r="QQY44" s="264"/>
      <c r="QQZ44" s="264"/>
      <c r="QRA44" s="263"/>
      <c r="QRB44" s="264"/>
      <c r="QRC44" s="264"/>
      <c r="QRD44" s="264"/>
      <c r="QRE44" s="263"/>
      <c r="QRF44" s="264"/>
      <c r="QRG44" s="264"/>
      <c r="QRH44" s="264"/>
      <c r="QRI44" s="263"/>
      <c r="QRJ44" s="264"/>
      <c r="QRK44" s="264"/>
      <c r="QRL44" s="264"/>
      <c r="QRM44" s="263"/>
      <c r="QRN44" s="264"/>
      <c r="QRO44" s="264"/>
      <c r="QRP44" s="264"/>
      <c r="QRQ44" s="263"/>
      <c r="QRR44" s="264"/>
      <c r="QRS44" s="264"/>
      <c r="QRT44" s="264"/>
      <c r="QRU44" s="263"/>
      <c r="QRV44" s="264"/>
      <c r="QRW44" s="264"/>
      <c r="QRX44" s="264"/>
      <c r="QRY44" s="263"/>
      <c r="QRZ44" s="264"/>
      <c r="QSA44" s="264"/>
      <c r="QSB44" s="264"/>
      <c r="QSC44" s="263"/>
      <c r="QSD44" s="264"/>
      <c r="QSE44" s="264"/>
      <c r="QSF44" s="264"/>
      <c r="QSG44" s="263"/>
      <c r="QSH44" s="264"/>
      <c r="QSI44" s="264"/>
      <c r="QSJ44" s="264"/>
      <c r="QSK44" s="263"/>
      <c r="QSL44" s="264"/>
      <c r="QSM44" s="264"/>
      <c r="QSN44" s="264"/>
      <c r="QSO44" s="263"/>
      <c r="QSP44" s="264"/>
      <c r="QSQ44" s="264"/>
      <c r="QSR44" s="264"/>
      <c r="QSS44" s="263"/>
      <c r="QST44" s="264"/>
      <c r="QSU44" s="264"/>
      <c r="QSV44" s="264"/>
      <c r="QSW44" s="263"/>
      <c r="QSX44" s="264"/>
      <c r="QSY44" s="264"/>
      <c r="QSZ44" s="264"/>
      <c r="QTA44" s="263"/>
      <c r="QTB44" s="264"/>
      <c r="QTC44" s="264"/>
      <c r="QTD44" s="264"/>
      <c r="QTE44" s="263"/>
      <c r="QTF44" s="264"/>
      <c r="QTG44" s="264"/>
      <c r="QTH44" s="264"/>
      <c r="QTI44" s="263"/>
      <c r="QTJ44" s="264"/>
      <c r="QTK44" s="264"/>
      <c r="QTL44" s="264"/>
      <c r="QTM44" s="263"/>
      <c r="QTN44" s="264"/>
      <c r="QTO44" s="264"/>
      <c r="QTP44" s="264"/>
      <c r="QTQ44" s="263"/>
      <c r="QTR44" s="264"/>
      <c r="QTS44" s="264"/>
      <c r="QTT44" s="264"/>
      <c r="QTU44" s="263"/>
      <c r="QTV44" s="264"/>
      <c r="QTW44" s="264"/>
      <c r="QTX44" s="264"/>
      <c r="QTY44" s="263"/>
      <c r="QTZ44" s="264"/>
      <c r="QUA44" s="264"/>
      <c r="QUB44" s="264"/>
      <c r="QUC44" s="263"/>
      <c r="QUD44" s="264"/>
      <c r="QUE44" s="264"/>
      <c r="QUF44" s="264"/>
      <c r="QUG44" s="263"/>
      <c r="QUH44" s="264"/>
      <c r="QUI44" s="264"/>
      <c r="QUJ44" s="264"/>
      <c r="QUK44" s="263"/>
      <c r="QUL44" s="264"/>
      <c r="QUM44" s="264"/>
      <c r="QUN44" s="264"/>
      <c r="QUO44" s="263"/>
      <c r="QUP44" s="264"/>
      <c r="QUQ44" s="264"/>
      <c r="QUR44" s="264"/>
      <c r="QUS44" s="263"/>
      <c r="QUT44" s="264"/>
      <c r="QUU44" s="264"/>
      <c r="QUV44" s="264"/>
      <c r="QUW44" s="263"/>
      <c r="QUX44" s="264"/>
      <c r="QUY44" s="264"/>
      <c r="QUZ44" s="264"/>
      <c r="QVA44" s="263"/>
      <c r="QVB44" s="264"/>
      <c r="QVC44" s="264"/>
      <c r="QVD44" s="264"/>
      <c r="QVE44" s="263"/>
      <c r="QVF44" s="264"/>
      <c r="QVG44" s="264"/>
      <c r="QVH44" s="264"/>
      <c r="QVI44" s="263"/>
      <c r="QVJ44" s="264"/>
      <c r="QVK44" s="264"/>
      <c r="QVL44" s="264"/>
      <c r="QVM44" s="263"/>
      <c r="QVN44" s="264"/>
      <c r="QVO44" s="264"/>
      <c r="QVP44" s="264"/>
      <c r="QVQ44" s="263"/>
      <c r="QVR44" s="264"/>
      <c r="QVS44" s="264"/>
      <c r="QVT44" s="264"/>
      <c r="QVU44" s="263"/>
      <c r="QVV44" s="264"/>
      <c r="QVW44" s="264"/>
      <c r="QVX44" s="264"/>
      <c r="QVY44" s="263"/>
      <c r="QVZ44" s="264"/>
      <c r="QWA44" s="264"/>
      <c r="QWB44" s="264"/>
      <c r="QWC44" s="263"/>
      <c r="QWD44" s="264"/>
      <c r="QWE44" s="264"/>
      <c r="QWF44" s="264"/>
      <c r="QWG44" s="263"/>
      <c r="QWH44" s="264"/>
      <c r="QWI44" s="264"/>
      <c r="QWJ44" s="264"/>
      <c r="QWK44" s="263"/>
      <c r="QWL44" s="264"/>
      <c r="QWM44" s="264"/>
      <c r="QWN44" s="264"/>
      <c r="QWO44" s="263"/>
      <c r="QWP44" s="264"/>
      <c r="QWQ44" s="264"/>
      <c r="QWR44" s="264"/>
      <c r="QWS44" s="263"/>
      <c r="QWT44" s="264"/>
      <c r="QWU44" s="264"/>
      <c r="QWV44" s="264"/>
      <c r="QWW44" s="263"/>
      <c r="QWX44" s="264"/>
      <c r="QWY44" s="264"/>
      <c r="QWZ44" s="264"/>
      <c r="QXA44" s="263"/>
      <c r="QXB44" s="264"/>
      <c r="QXC44" s="264"/>
      <c r="QXD44" s="264"/>
      <c r="QXE44" s="263"/>
      <c r="QXF44" s="264"/>
      <c r="QXG44" s="264"/>
      <c r="QXH44" s="264"/>
      <c r="QXI44" s="263"/>
      <c r="QXJ44" s="264"/>
      <c r="QXK44" s="264"/>
      <c r="QXL44" s="264"/>
      <c r="QXM44" s="263"/>
      <c r="QXN44" s="264"/>
      <c r="QXO44" s="264"/>
      <c r="QXP44" s="264"/>
      <c r="QXQ44" s="263"/>
      <c r="QXR44" s="264"/>
      <c r="QXS44" s="264"/>
      <c r="QXT44" s="264"/>
      <c r="QXU44" s="263"/>
      <c r="QXV44" s="264"/>
      <c r="QXW44" s="264"/>
      <c r="QXX44" s="264"/>
      <c r="QXY44" s="263"/>
      <c r="QXZ44" s="264"/>
      <c r="QYA44" s="264"/>
      <c r="QYB44" s="264"/>
      <c r="QYC44" s="263"/>
      <c r="QYD44" s="264"/>
      <c r="QYE44" s="264"/>
      <c r="QYF44" s="264"/>
      <c r="QYG44" s="263"/>
      <c r="QYH44" s="264"/>
      <c r="QYI44" s="264"/>
      <c r="QYJ44" s="264"/>
      <c r="QYK44" s="263"/>
      <c r="QYL44" s="264"/>
      <c r="QYM44" s="264"/>
      <c r="QYN44" s="264"/>
      <c r="QYO44" s="263"/>
      <c r="QYP44" s="264"/>
      <c r="QYQ44" s="264"/>
      <c r="QYR44" s="264"/>
      <c r="QYS44" s="263"/>
      <c r="QYT44" s="264"/>
      <c r="QYU44" s="264"/>
      <c r="QYV44" s="264"/>
      <c r="QYW44" s="263"/>
      <c r="QYX44" s="264"/>
      <c r="QYY44" s="264"/>
      <c r="QYZ44" s="264"/>
      <c r="QZA44" s="263"/>
      <c r="QZB44" s="264"/>
      <c r="QZC44" s="264"/>
      <c r="QZD44" s="264"/>
      <c r="QZE44" s="263"/>
      <c r="QZF44" s="264"/>
      <c r="QZG44" s="264"/>
      <c r="QZH44" s="264"/>
      <c r="QZI44" s="263"/>
      <c r="QZJ44" s="264"/>
      <c r="QZK44" s="264"/>
      <c r="QZL44" s="264"/>
      <c r="QZM44" s="263"/>
      <c r="QZN44" s="264"/>
      <c r="QZO44" s="264"/>
      <c r="QZP44" s="264"/>
      <c r="QZQ44" s="263"/>
      <c r="QZR44" s="264"/>
      <c r="QZS44" s="264"/>
      <c r="QZT44" s="264"/>
      <c r="QZU44" s="263"/>
      <c r="QZV44" s="264"/>
      <c r="QZW44" s="264"/>
      <c r="QZX44" s="264"/>
      <c r="QZY44" s="263"/>
      <c r="QZZ44" s="264"/>
      <c r="RAA44" s="264"/>
      <c r="RAB44" s="264"/>
      <c r="RAC44" s="263"/>
      <c r="RAD44" s="264"/>
      <c r="RAE44" s="264"/>
      <c r="RAF44" s="264"/>
      <c r="RAG44" s="263"/>
      <c r="RAH44" s="264"/>
      <c r="RAI44" s="264"/>
      <c r="RAJ44" s="264"/>
      <c r="RAK44" s="263"/>
      <c r="RAL44" s="264"/>
      <c r="RAM44" s="264"/>
      <c r="RAN44" s="264"/>
      <c r="RAO44" s="263"/>
      <c r="RAP44" s="264"/>
      <c r="RAQ44" s="264"/>
      <c r="RAR44" s="264"/>
      <c r="RAS44" s="263"/>
      <c r="RAT44" s="264"/>
      <c r="RAU44" s="264"/>
      <c r="RAV44" s="264"/>
      <c r="RAW44" s="263"/>
      <c r="RAX44" s="264"/>
      <c r="RAY44" s="264"/>
      <c r="RAZ44" s="264"/>
      <c r="RBA44" s="263"/>
      <c r="RBB44" s="264"/>
      <c r="RBC44" s="264"/>
      <c r="RBD44" s="264"/>
      <c r="RBE44" s="263"/>
      <c r="RBF44" s="264"/>
      <c r="RBG44" s="264"/>
      <c r="RBH44" s="264"/>
      <c r="RBI44" s="263"/>
      <c r="RBJ44" s="264"/>
      <c r="RBK44" s="264"/>
      <c r="RBL44" s="264"/>
      <c r="RBM44" s="263"/>
      <c r="RBN44" s="264"/>
      <c r="RBO44" s="264"/>
      <c r="RBP44" s="264"/>
      <c r="RBQ44" s="263"/>
      <c r="RBR44" s="264"/>
      <c r="RBS44" s="264"/>
      <c r="RBT44" s="264"/>
      <c r="RBU44" s="263"/>
      <c r="RBV44" s="264"/>
      <c r="RBW44" s="264"/>
      <c r="RBX44" s="264"/>
      <c r="RBY44" s="263"/>
      <c r="RBZ44" s="264"/>
      <c r="RCA44" s="264"/>
      <c r="RCB44" s="264"/>
      <c r="RCC44" s="263"/>
      <c r="RCD44" s="264"/>
      <c r="RCE44" s="264"/>
      <c r="RCF44" s="264"/>
      <c r="RCG44" s="263"/>
      <c r="RCH44" s="264"/>
      <c r="RCI44" s="264"/>
      <c r="RCJ44" s="264"/>
      <c r="RCK44" s="263"/>
      <c r="RCL44" s="264"/>
      <c r="RCM44" s="264"/>
      <c r="RCN44" s="264"/>
      <c r="RCO44" s="263"/>
      <c r="RCP44" s="264"/>
      <c r="RCQ44" s="264"/>
      <c r="RCR44" s="264"/>
      <c r="RCS44" s="263"/>
      <c r="RCT44" s="264"/>
      <c r="RCU44" s="264"/>
      <c r="RCV44" s="264"/>
      <c r="RCW44" s="263"/>
      <c r="RCX44" s="264"/>
      <c r="RCY44" s="264"/>
      <c r="RCZ44" s="264"/>
      <c r="RDA44" s="263"/>
      <c r="RDB44" s="264"/>
      <c r="RDC44" s="264"/>
      <c r="RDD44" s="264"/>
      <c r="RDE44" s="263"/>
      <c r="RDF44" s="264"/>
      <c r="RDG44" s="264"/>
      <c r="RDH44" s="264"/>
      <c r="RDI44" s="263"/>
      <c r="RDJ44" s="264"/>
      <c r="RDK44" s="264"/>
      <c r="RDL44" s="264"/>
      <c r="RDM44" s="263"/>
      <c r="RDN44" s="264"/>
      <c r="RDO44" s="264"/>
      <c r="RDP44" s="264"/>
      <c r="RDQ44" s="263"/>
      <c r="RDR44" s="264"/>
      <c r="RDS44" s="264"/>
      <c r="RDT44" s="264"/>
      <c r="RDU44" s="263"/>
      <c r="RDV44" s="264"/>
      <c r="RDW44" s="264"/>
      <c r="RDX44" s="264"/>
      <c r="RDY44" s="263"/>
      <c r="RDZ44" s="264"/>
      <c r="REA44" s="264"/>
      <c r="REB44" s="264"/>
      <c r="REC44" s="263"/>
      <c r="RED44" s="264"/>
      <c r="REE44" s="264"/>
      <c r="REF44" s="264"/>
      <c r="REG44" s="263"/>
      <c r="REH44" s="264"/>
      <c r="REI44" s="264"/>
      <c r="REJ44" s="264"/>
      <c r="REK44" s="263"/>
      <c r="REL44" s="264"/>
      <c r="REM44" s="264"/>
      <c r="REN44" s="264"/>
      <c r="REO44" s="263"/>
      <c r="REP44" s="264"/>
      <c r="REQ44" s="264"/>
      <c r="RER44" s="264"/>
      <c r="RES44" s="263"/>
      <c r="RET44" s="264"/>
      <c r="REU44" s="264"/>
      <c r="REV44" s="264"/>
      <c r="REW44" s="263"/>
      <c r="REX44" s="264"/>
      <c r="REY44" s="264"/>
      <c r="REZ44" s="264"/>
      <c r="RFA44" s="263"/>
      <c r="RFB44" s="264"/>
      <c r="RFC44" s="264"/>
      <c r="RFD44" s="264"/>
      <c r="RFE44" s="263"/>
      <c r="RFF44" s="264"/>
      <c r="RFG44" s="264"/>
      <c r="RFH44" s="264"/>
      <c r="RFI44" s="263"/>
      <c r="RFJ44" s="264"/>
      <c r="RFK44" s="264"/>
      <c r="RFL44" s="264"/>
      <c r="RFM44" s="263"/>
      <c r="RFN44" s="264"/>
      <c r="RFO44" s="264"/>
      <c r="RFP44" s="264"/>
      <c r="RFQ44" s="263"/>
      <c r="RFR44" s="264"/>
      <c r="RFS44" s="264"/>
      <c r="RFT44" s="264"/>
      <c r="RFU44" s="263"/>
      <c r="RFV44" s="264"/>
      <c r="RFW44" s="264"/>
      <c r="RFX44" s="264"/>
      <c r="RFY44" s="263"/>
      <c r="RFZ44" s="264"/>
      <c r="RGA44" s="264"/>
      <c r="RGB44" s="264"/>
      <c r="RGC44" s="263"/>
      <c r="RGD44" s="264"/>
      <c r="RGE44" s="264"/>
      <c r="RGF44" s="264"/>
      <c r="RGG44" s="263"/>
      <c r="RGH44" s="264"/>
      <c r="RGI44" s="264"/>
      <c r="RGJ44" s="264"/>
      <c r="RGK44" s="263"/>
      <c r="RGL44" s="264"/>
      <c r="RGM44" s="264"/>
      <c r="RGN44" s="264"/>
      <c r="RGO44" s="263"/>
      <c r="RGP44" s="264"/>
      <c r="RGQ44" s="264"/>
      <c r="RGR44" s="264"/>
      <c r="RGS44" s="263"/>
      <c r="RGT44" s="264"/>
      <c r="RGU44" s="264"/>
      <c r="RGV44" s="264"/>
      <c r="RGW44" s="263"/>
      <c r="RGX44" s="264"/>
      <c r="RGY44" s="264"/>
      <c r="RGZ44" s="264"/>
      <c r="RHA44" s="263"/>
      <c r="RHB44" s="264"/>
      <c r="RHC44" s="264"/>
      <c r="RHD44" s="264"/>
      <c r="RHE44" s="263"/>
      <c r="RHF44" s="264"/>
      <c r="RHG44" s="264"/>
      <c r="RHH44" s="264"/>
      <c r="RHI44" s="263"/>
      <c r="RHJ44" s="264"/>
      <c r="RHK44" s="264"/>
      <c r="RHL44" s="264"/>
      <c r="RHM44" s="263"/>
      <c r="RHN44" s="264"/>
      <c r="RHO44" s="264"/>
      <c r="RHP44" s="264"/>
      <c r="RHQ44" s="263"/>
      <c r="RHR44" s="264"/>
      <c r="RHS44" s="264"/>
      <c r="RHT44" s="264"/>
      <c r="RHU44" s="263"/>
      <c r="RHV44" s="264"/>
      <c r="RHW44" s="264"/>
      <c r="RHX44" s="264"/>
      <c r="RHY44" s="263"/>
      <c r="RHZ44" s="264"/>
      <c r="RIA44" s="264"/>
      <c r="RIB44" s="264"/>
      <c r="RIC44" s="263"/>
      <c r="RID44" s="264"/>
      <c r="RIE44" s="264"/>
      <c r="RIF44" s="264"/>
      <c r="RIG44" s="263"/>
      <c r="RIH44" s="264"/>
      <c r="RII44" s="264"/>
      <c r="RIJ44" s="264"/>
      <c r="RIK44" s="263"/>
      <c r="RIL44" s="264"/>
      <c r="RIM44" s="264"/>
      <c r="RIN44" s="264"/>
      <c r="RIO44" s="263"/>
      <c r="RIP44" s="264"/>
      <c r="RIQ44" s="264"/>
      <c r="RIR44" s="264"/>
      <c r="RIS44" s="263"/>
      <c r="RIT44" s="264"/>
      <c r="RIU44" s="264"/>
      <c r="RIV44" s="264"/>
      <c r="RIW44" s="263"/>
      <c r="RIX44" s="264"/>
      <c r="RIY44" s="264"/>
      <c r="RIZ44" s="264"/>
      <c r="RJA44" s="263"/>
      <c r="RJB44" s="264"/>
      <c r="RJC44" s="264"/>
      <c r="RJD44" s="264"/>
      <c r="RJE44" s="263"/>
      <c r="RJF44" s="264"/>
      <c r="RJG44" s="264"/>
      <c r="RJH44" s="264"/>
      <c r="RJI44" s="263"/>
      <c r="RJJ44" s="264"/>
      <c r="RJK44" s="264"/>
      <c r="RJL44" s="264"/>
      <c r="RJM44" s="263"/>
      <c r="RJN44" s="264"/>
      <c r="RJO44" s="264"/>
      <c r="RJP44" s="264"/>
      <c r="RJQ44" s="263"/>
      <c r="RJR44" s="264"/>
      <c r="RJS44" s="264"/>
      <c r="RJT44" s="264"/>
      <c r="RJU44" s="263"/>
      <c r="RJV44" s="264"/>
      <c r="RJW44" s="264"/>
      <c r="RJX44" s="264"/>
      <c r="RJY44" s="263"/>
      <c r="RJZ44" s="264"/>
      <c r="RKA44" s="264"/>
      <c r="RKB44" s="264"/>
      <c r="RKC44" s="263"/>
      <c r="RKD44" s="264"/>
      <c r="RKE44" s="264"/>
      <c r="RKF44" s="264"/>
      <c r="RKG44" s="263"/>
      <c r="RKH44" s="264"/>
      <c r="RKI44" s="264"/>
      <c r="RKJ44" s="264"/>
      <c r="RKK44" s="263"/>
      <c r="RKL44" s="264"/>
      <c r="RKM44" s="264"/>
      <c r="RKN44" s="264"/>
      <c r="RKO44" s="263"/>
      <c r="RKP44" s="264"/>
      <c r="RKQ44" s="264"/>
      <c r="RKR44" s="264"/>
      <c r="RKS44" s="263"/>
      <c r="RKT44" s="264"/>
      <c r="RKU44" s="264"/>
      <c r="RKV44" s="264"/>
      <c r="RKW44" s="263"/>
      <c r="RKX44" s="264"/>
      <c r="RKY44" s="264"/>
      <c r="RKZ44" s="264"/>
      <c r="RLA44" s="263"/>
      <c r="RLB44" s="264"/>
      <c r="RLC44" s="264"/>
      <c r="RLD44" s="264"/>
      <c r="RLE44" s="263"/>
      <c r="RLF44" s="264"/>
      <c r="RLG44" s="264"/>
      <c r="RLH44" s="264"/>
      <c r="RLI44" s="263"/>
      <c r="RLJ44" s="264"/>
      <c r="RLK44" s="264"/>
      <c r="RLL44" s="264"/>
      <c r="RLM44" s="263"/>
      <c r="RLN44" s="264"/>
      <c r="RLO44" s="264"/>
      <c r="RLP44" s="264"/>
      <c r="RLQ44" s="263"/>
      <c r="RLR44" s="264"/>
      <c r="RLS44" s="264"/>
      <c r="RLT44" s="264"/>
      <c r="RLU44" s="263"/>
      <c r="RLV44" s="264"/>
      <c r="RLW44" s="264"/>
      <c r="RLX44" s="264"/>
      <c r="RLY44" s="263"/>
      <c r="RLZ44" s="264"/>
      <c r="RMA44" s="264"/>
      <c r="RMB44" s="264"/>
      <c r="RMC44" s="263"/>
      <c r="RMD44" s="264"/>
      <c r="RME44" s="264"/>
      <c r="RMF44" s="264"/>
      <c r="RMG44" s="263"/>
      <c r="RMH44" s="264"/>
      <c r="RMI44" s="264"/>
      <c r="RMJ44" s="264"/>
      <c r="RMK44" s="263"/>
      <c r="RML44" s="264"/>
      <c r="RMM44" s="264"/>
      <c r="RMN44" s="264"/>
      <c r="RMO44" s="263"/>
      <c r="RMP44" s="264"/>
      <c r="RMQ44" s="264"/>
      <c r="RMR44" s="264"/>
      <c r="RMS44" s="263"/>
      <c r="RMT44" s="264"/>
      <c r="RMU44" s="264"/>
      <c r="RMV44" s="264"/>
      <c r="RMW44" s="263"/>
      <c r="RMX44" s="264"/>
      <c r="RMY44" s="264"/>
      <c r="RMZ44" s="264"/>
      <c r="RNA44" s="263"/>
      <c r="RNB44" s="264"/>
      <c r="RNC44" s="264"/>
      <c r="RND44" s="264"/>
      <c r="RNE44" s="263"/>
      <c r="RNF44" s="264"/>
      <c r="RNG44" s="264"/>
      <c r="RNH44" s="264"/>
      <c r="RNI44" s="263"/>
      <c r="RNJ44" s="264"/>
      <c r="RNK44" s="264"/>
      <c r="RNL44" s="264"/>
      <c r="RNM44" s="263"/>
      <c r="RNN44" s="264"/>
      <c r="RNO44" s="264"/>
      <c r="RNP44" s="264"/>
      <c r="RNQ44" s="263"/>
      <c r="RNR44" s="264"/>
      <c r="RNS44" s="264"/>
      <c r="RNT44" s="264"/>
      <c r="RNU44" s="263"/>
      <c r="RNV44" s="264"/>
      <c r="RNW44" s="264"/>
      <c r="RNX44" s="264"/>
      <c r="RNY44" s="263"/>
      <c r="RNZ44" s="264"/>
      <c r="ROA44" s="264"/>
      <c r="ROB44" s="264"/>
      <c r="ROC44" s="263"/>
      <c r="ROD44" s="264"/>
      <c r="ROE44" s="264"/>
      <c r="ROF44" s="264"/>
      <c r="ROG44" s="263"/>
      <c r="ROH44" s="264"/>
      <c r="ROI44" s="264"/>
      <c r="ROJ44" s="264"/>
      <c r="ROK44" s="263"/>
      <c r="ROL44" s="264"/>
      <c r="ROM44" s="264"/>
      <c r="RON44" s="264"/>
      <c r="ROO44" s="263"/>
      <c r="ROP44" s="264"/>
      <c r="ROQ44" s="264"/>
      <c r="ROR44" s="264"/>
      <c r="ROS44" s="263"/>
      <c r="ROT44" s="264"/>
      <c r="ROU44" s="264"/>
      <c r="ROV44" s="264"/>
      <c r="ROW44" s="263"/>
      <c r="ROX44" s="264"/>
      <c r="ROY44" s="264"/>
      <c r="ROZ44" s="264"/>
      <c r="RPA44" s="263"/>
      <c r="RPB44" s="264"/>
      <c r="RPC44" s="264"/>
      <c r="RPD44" s="264"/>
      <c r="RPE44" s="263"/>
      <c r="RPF44" s="264"/>
      <c r="RPG44" s="264"/>
      <c r="RPH44" s="264"/>
      <c r="RPI44" s="263"/>
      <c r="RPJ44" s="264"/>
      <c r="RPK44" s="264"/>
      <c r="RPL44" s="264"/>
      <c r="RPM44" s="263"/>
      <c r="RPN44" s="264"/>
      <c r="RPO44" s="264"/>
      <c r="RPP44" s="264"/>
      <c r="RPQ44" s="263"/>
      <c r="RPR44" s="264"/>
      <c r="RPS44" s="264"/>
      <c r="RPT44" s="264"/>
      <c r="RPU44" s="263"/>
      <c r="RPV44" s="264"/>
      <c r="RPW44" s="264"/>
      <c r="RPX44" s="264"/>
      <c r="RPY44" s="263"/>
      <c r="RPZ44" s="264"/>
      <c r="RQA44" s="264"/>
      <c r="RQB44" s="264"/>
      <c r="RQC44" s="263"/>
      <c r="RQD44" s="264"/>
      <c r="RQE44" s="264"/>
      <c r="RQF44" s="264"/>
      <c r="RQG44" s="263"/>
      <c r="RQH44" s="264"/>
      <c r="RQI44" s="264"/>
      <c r="RQJ44" s="264"/>
      <c r="RQK44" s="263"/>
      <c r="RQL44" s="264"/>
      <c r="RQM44" s="264"/>
      <c r="RQN44" s="264"/>
      <c r="RQO44" s="263"/>
      <c r="RQP44" s="264"/>
      <c r="RQQ44" s="264"/>
      <c r="RQR44" s="264"/>
      <c r="RQS44" s="263"/>
      <c r="RQT44" s="264"/>
      <c r="RQU44" s="264"/>
      <c r="RQV44" s="264"/>
      <c r="RQW44" s="263"/>
      <c r="RQX44" s="264"/>
      <c r="RQY44" s="264"/>
      <c r="RQZ44" s="264"/>
      <c r="RRA44" s="263"/>
      <c r="RRB44" s="264"/>
      <c r="RRC44" s="264"/>
      <c r="RRD44" s="264"/>
      <c r="RRE44" s="263"/>
      <c r="RRF44" s="264"/>
      <c r="RRG44" s="264"/>
      <c r="RRH44" s="264"/>
      <c r="RRI44" s="263"/>
      <c r="RRJ44" s="264"/>
      <c r="RRK44" s="264"/>
      <c r="RRL44" s="264"/>
      <c r="RRM44" s="263"/>
      <c r="RRN44" s="264"/>
      <c r="RRO44" s="264"/>
      <c r="RRP44" s="264"/>
      <c r="RRQ44" s="263"/>
      <c r="RRR44" s="264"/>
      <c r="RRS44" s="264"/>
      <c r="RRT44" s="264"/>
      <c r="RRU44" s="263"/>
      <c r="RRV44" s="264"/>
      <c r="RRW44" s="264"/>
      <c r="RRX44" s="264"/>
      <c r="RRY44" s="263"/>
      <c r="RRZ44" s="264"/>
      <c r="RSA44" s="264"/>
      <c r="RSB44" s="264"/>
      <c r="RSC44" s="263"/>
      <c r="RSD44" s="264"/>
      <c r="RSE44" s="264"/>
      <c r="RSF44" s="264"/>
      <c r="RSG44" s="263"/>
      <c r="RSH44" s="264"/>
      <c r="RSI44" s="264"/>
      <c r="RSJ44" s="264"/>
      <c r="RSK44" s="263"/>
      <c r="RSL44" s="264"/>
      <c r="RSM44" s="264"/>
      <c r="RSN44" s="264"/>
      <c r="RSO44" s="263"/>
      <c r="RSP44" s="264"/>
      <c r="RSQ44" s="264"/>
      <c r="RSR44" s="264"/>
      <c r="RSS44" s="263"/>
      <c r="RST44" s="264"/>
      <c r="RSU44" s="264"/>
      <c r="RSV44" s="264"/>
      <c r="RSW44" s="263"/>
      <c r="RSX44" s="264"/>
      <c r="RSY44" s="264"/>
      <c r="RSZ44" s="264"/>
      <c r="RTA44" s="263"/>
      <c r="RTB44" s="264"/>
      <c r="RTC44" s="264"/>
      <c r="RTD44" s="264"/>
      <c r="RTE44" s="263"/>
      <c r="RTF44" s="264"/>
      <c r="RTG44" s="264"/>
      <c r="RTH44" s="264"/>
      <c r="RTI44" s="263"/>
      <c r="RTJ44" s="264"/>
      <c r="RTK44" s="264"/>
      <c r="RTL44" s="264"/>
      <c r="RTM44" s="263"/>
      <c r="RTN44" s="264"/>
      <c r="RTO44" s="264"/>
      <c r="RTP44" s="264"/>
      <c r="RTQ44" s="263"/>
      <c r="RTR44" s="264"/>
      <c r="RTS44" s="264"/>
      <c r="RTT44" s="264"/>
      <c r="RTU44" s="263"/>
      <c r="RTV44" s="264"/>
      <c r="RTW44" s="264"/>
      <c r="RTX44" s="264"/>
      <c r="RTY44" s="263"/>
      <c r="RTZ44" s="264"/>
      <c r="RUA44" s="264"/>
      <c r="RUB44" s="264"/>
      <c r="RUC44" s="263"/>
      <c r="RUD44" s="264"/>
      <c r="RUE44" s="264"/>
      <c r="RUF44" s="264"/>
      <c r="RUG44" s="263"/>
      <c r="RUH44" s="264"/>
      <c r="RUI44" s="264"/>
      <c r="RUJ44" s="264"/>
      <c r="RUK44" s="263"/>
      <c r="RUL44" s="264"/>
      <c r="RUM44" s="264"/>
      <c r="RUN44" s="264"/>
      <c r="RUO44" s="263"/>
      <c r="RUP44" s="264"/>
      <c r="RUQ44" s="264"/>
      <c r="RUR44" s="264"/>
      <c r="RUS44" s="263"/>
      <c r="RUT44" s="264"/>
      <c r="RUU44" s="264"/>
      <c r="RUV44" s="264"/>
      <c r="RUW44" s="263"/>
      <c r="RUX44" s="264"/>
      <c r="RUY44" s="264"/>
      <c r="RUZ44" s="264"/>
      <c r="RVA44" s="263"/>
      <c r="RVB44" s="264"/>
      <c r="RVC44" s="264"/>
      <c r="RVD44" s="264"/>
      <c r="RVE44" s="263"/>
      <c r="RVF44" s="264"/>
      <c r="RVG44" s="264"/>
      <c r="RVH44" s="264"/>
      <c r="RVI44" s="263"/>
      <c r="RVJ44" s="264"/>
      <c r="RVK44" s="264"/>
      <c r="RVL44" s="264"/>
      <c r="RVM44" s="263"/>
      <c r="RVN44" s="264"/>
      <c r="RVO44" s="264"/>
      <c r="RVP44" s="264"/>
      <c r="RVQ44" s="263"/>
      <c r="RVR44" s="264"/>
      <c r="RVS44" s="264"/>
      <c r="RVT44" s="264"/>
      <c r="RVU44" s="263"/>
      <c r="RVV44" s="264"/>
      <c r="RVW44" s="264"/>
      <c r="RVX44" s="264"/>
      <c r="RVY44" s="263"/>
      <c r="RVZ44" s="264"/>
      <c r="RWA44" s="264"/>
      <c r="RWB44" s="264"/>
      <c r="RWC44" s="263"/>
      <c r="RWD44" s="264"/>
      <c r="RWE44" s="264"/>
      <c r="RWF44" s="264"/>
      <c r="RWG44" s="263"/>
      <c r="RWH44" s="264"/>
      <c r="RWI44" s="264"/>
      <c r="RWJ44" s="264"/>
      <c r="RWK44" s="263"/>
      <c r="RWL44" s="264"/>
      <c r="RWM44" s="264"/>
      <c r="RWN44" s="264"/>
      <c r="RWO44" s="263"/>
      <c r="RWP44" s="264"/>
      <c r="RWQ44" s="264"/>
      <c r="RWR44" s="264"/>
      <c r="RWS44" s="263"/>
      <c r="RWT44" s="264"/>
      <c r="RWU44" s="264"/>
      <c r="RWV44" s="264"/>
      <c r="RWW44" s="263"/>
      <c r="RWX44" s="264"/>
      <c r="RWY44" s="264"/>
      <c r="RWZ44" s="264"/>
      <c r="RXA44" s="263"/>
      <c r="RXB44" s="264"/>
      <c r="RXC44" s="264"/>
      <c r="RXD44" s="264"/>
      <c r="RXE44" s="263"/>
      <c r="RXF44" s="264"/>
      <c r="RXG44" s="264"/>
      <c r="RXH44" s="264"/>
      <c r="RXI44" s="263"/>
      <c r="RXJ44" s="264"/>
      <c r="RXK44" s="264"/>
      <c r="RXL44" s="264"/>
      <c r="RXM44" s="263"/>
      <c r="RXN44" s="264"/>
      <c r="RXO44" s="264"/>
      <c r="RXP44" s="264"/>
      <c r="RXQ44" s="263"/>
      <c r="RXR44" s="264"/>
      <c r="RXS44" s="264"/>
      <c r="RXT44" s="264"/>
      <c r="RXU44" s="263"/>
      <c r="RXV44" s="264"/>
      <c r="RXW44" s="264"/>
      <c r="RXX44" s="264"/>
      <c r="RXY44" s="263"/>
      <c r="RXZ44" s="264"/>
      <c r="RYA44" s="264"/>
      <c r="RYB44" s="264"/>
      <c r="RYC44" s="263"/>
      <c r="RYD44" s="264"/>
      <c r="RYE44" s="264"/>
      <c r="RYF44" s="264"/>
      <c r="RYG44" s="263"/>
      <c r="RYH44" s="264"/>
      <c r="RYI44" s="264"/>
      <c r="RYJ44" s="264"/>
      <c r="RYK44" s="263"/>
      <c r="RYL44" s="264"/>
      <c r="RYM44" s="264"/>
      <c r="RYN44" s="264"/>
      <c r="RYO44" s="263"/>
      <c r="RYP44" s="264"/>
      <c r="RYQ44" s="264"/>
      <c r="RYR44" s="264"/>
      <c r="RYS44" s="263"/>
      <c r="RYT44" s="264"/>
      <c r="RYU44" s="264"/>
      <c r="RYV44" s="264"/>
      <c r="RYW44" s="263"/>
      <c r="RYX44" s="264"/>
      <c r="RYY44" s="264"/>
      <c r="RYZ44" s="264"/>
      <c r="RZA44" s="263"/>
      <c r="RZB44" s="264"/>
      <c r="RZC44" s="264"/>
      <c r="RZD44" s="264"/>
      <c r="RZE44" s="263"/>
      <c r="RZF44" s="264"/>
      <c r="RZG44" s="264"/>
      <c r="RZH44" s="264"/>
      <c r="RZI44" s="263"/>
      <c r="RZJ44" s="264"/>
      <c r="RZK44" s="264"/>
      <c r="RZL44" s="264"/>
      <c r="RZM44" s="263"/>
      <c r="RZN44" s="264"/>
      <c r="RZO44" s="264"/>
      <c r="RZP44" s="264"/>
      <c r="RZQ44" s="263"/>
      <c r="RZR44" s="264"/>
      <c r="RZS44" s="264"/>
      <c r="RZT44" s="264"/>
      <c r="RZU44" s="263"/>
      <c r="RZV44" s="264"/>
      <c r="RZW44" s="264"/>
      <c r="RZX44" s="264"/>
      <c r="RZY44" s="263"/>
      <c r="RZZ44" s="264"/>
      <c r="SAA44" s="264"/>
      <c r="SAB44" s="264"/>
      <c r="SAC44" s="263"/>
      <c r="SAD44" s="264"/>
      <c r="SAE44" s="264"/>
      <c r="SAF44" s="264"/>
      <c r="SAG44" s="263"/>
      <c r="SAH44" s="264"/>
      <c r="SAI44" s="264"/>
      <c r="SAJ44" s="264"/>
      <c r="SAK44" s="263"/>
      <c r="SAL44" s="264"/>
      <c r="SAM44" s="264"/>
      <c r="SAN44" s="264"/>
      <c r="SAO44" s="263"/>
      <c r="SAP44" s="264"/>
      <c r="SAQ44" s="264"/>
      <c r="SAR44" s="264"/>
      <c r="SAS44" s="263"/>
      <c r="SAT44" s="264"/>
      <c r="SAU44" s="264"/>
      <c r="SAV44" s="264"/>
      <c r="SAW44" s="263"/>
      <c r="SAX44" s="264"/>
      <c r="SAY44" s="264"/>
      <c r="SAZ44" s="264"/>
      <c r="SBA44" s="263"/>
      <c r="SBB44" s="264"/>
      <c r="SBC44" s="264"/>
      <c r="SBD44" s="264"/>
      <c r="SBE44" s="263"/>
      <c r="SBF44" s="264"/>
      <c r="SBG44" s="264"/>
      <c r="SBH44" s="264"/>
      <c r="SBI44" s="263"/>
      <c r="SBJ44" s="264"/>
      <c r="SBK44" s="264"/>
      <c r="SBL44" s="264"/>
      <c r="SBM44" s="263"/>
      <c r="SBN44" s="264"/>
      <c r="SBO44" s="264"/>
      <c r="SBP44" s="264"/>
      <c r="SBQ44" s="263"/>
      <c r="SBR44" s="264"/>
      <c r="SBS44" s="264"/>
      <c r="SBT44" s="264"/>
      <c r="SBU44" s="263"/>
      <c r="SBV44" s="264"/>
      <c r="SBW44" s="264"/>
      <c r="SBX44" s="264"/>
      <c r="SBY44" s="263"/>
      <c r="SBZ44" s="264"/>
      <c r="SCA44" s="264"/>
      <c r="SCB44" s="264"/>
      <c r="SCC44" s="263"/>
      <c r="SCD44" s="264"/>
      <c r="SCE44" s="264"/>
      <c r="SCF44" s="264"/>
      <c r="SCG44" s="263"/>
      <c r="SCH44" s="264"/>
      <c r="SCI44" s="264"/>
      <c r="SCJ44" s="264"/>
      <c r="SCK44" s="263"/>
      <c r="SCL44" s="264"/>
      <c r="SCM44" s="264"/>
      <c r="SCN44" s="264"/>
      <c r="SCO44" s="263"/>
      <c r="SCP44" s="264"/>
      <c r="SCQ44" s="264"/>
      <c r="SCR44" s="264"/>
      <c r="SCS44" s="263"/>
      <c r="SCT44" s="264"/>
      <c r="SCU44" s="264"/>
      <c r="SCV44" s="264"/>
      <c r="SCW44" s="263"/>
      <c r="SCX44" s="264"/>
      <c r="SCY44" s="264"/>
      <c r="SCZ44" s="264"/>
      <c r="SDA44" s="263"/>
      <c r="SDB44" s="264"/>
      <c r="SDC44" s="264"/>
      <c r="SDD44" s="264"/>
      <c r="SDE44" s="263"/>
      <c r="SDF44" s="264"/>
      <c r="SDG44" s="264"/>
      <c r="SDH44" s="264"/>
      <c r="SDI44" s="263"/>
      <c r="SDJ44" s="264"/>
      <c r="SDK44" s="264"/>
      <c r="SDL44" s="264"/>
      <c r="SDM44" s="263"/>
      <c r="SDN44" s="264"/>
      <c r="SDO44" s="264"/>
      <c r="SDP44" s="264"/>
      <c r="SDQ44" s="263"/>
      <c r="SDR44" s="264"/>
      <c r="SDS44" s="264"/>
      <c r="SDT44" s="264"/>
      <c r="SDU44" s="263"/>
      <c r="SDV44" s="264"/>
      <c r="SDW44" s="264"/>
      <c r="SDX44" s="264"/>
      <c r="SDY44" s="263"/>
      <c r="SDZ44" s="264"/>
      <c r="SEA44" s="264"/>
      <c r="SEB44" s="264"/>
      <c r="SEC44" s="263"/>
      <c r="SED44" s="264"/>
      <c r="SEE44" s="264"/>
      <c r="SEF44" s="264"/>
      <c r="SEG44" s="263"/>
      <c r="SEH44" s="264"/>
      <c r="SEI44" s="264"/>
      <c r="SEJ44" s="264"/>
      <c r="SEK44" s="263"/>
      <c r="SEL44" s="264"/>
      <c r="SEM44" s="264"/>
      <c r="SEN44" s="264"/>
      <c r="SEO44" s="263"/>
      <c r="SEP44" s="264"/>
      <c r="SEQ44" s="264"/>
      <c r="SER44" s="264"/>
      <c r="SES44" s="263"/>
      <c r="SET44" s="264"/>
      <c r="SEU44" s="264"/>
      <c r="SEV44" s="264"/>
      <c r="SEW44" s="263"/>
      <c r="SEX44" s="264"/>
      <c r="SEY44" s="264"/>
      <c r="SEZ44" s="264"/>
      <c r="SFA44" s="263"/>
      <c r="SFB44" s="264"/>
      <c r="SFC44" s="264"/>
      <c r="SFD44" s="264"/>
      <c r="SFE44" s="263"/>
      <c r="SFF44" s="264"/>
      <c r="SFG44" s="264"/>
      <c r="SFH44" s="264"/>
      <c r="SFI44" s="263"/>
      <c r="SFJ44" s="264"/>
      <c r="SFK44" s="264"/>
      <c r="SFL44" s="264"/>
      <c r="SFM44" s="263"/>
      <c r="SFN44" s="264"/>
      <c r="SFO44" s="264"/>
      <c r="SFP44" s="264"/>
      <c r="SFQ44" s="263"/>
      <c r="SFR44" s="264"/>
      <c r="SFS44" s="264"/>
      <c r="SFT44" s="264"/>
      <c r="SFU44" s="263"/>
      <c r="SFV44" s="264"/>
      <c r="SFW44" s="264"/>
      <c r="SFX44" s="264"/>
      <c r="SFY44" s="263"/>
      <c r="SFZ44" s="264"/>
      <c r="SGA44" s="264"/>
      <c r="SGB44" s="264"/>
      <c r="SGC44" s="263"/>
      <c r="SGD44" s="264"/>
      <c r="SGE44" s="264"/>
      <c r="SGF44" s="264"/>
      <c r="SGG44" s="263"/>
      <c r="SGH44" s="264"/>
      <c r="SGI44" s="264"/>
      <c r="SGJ44" s="264"/>
      <c r="SGK44" s="263"/>
      <c r="SGL44" s="264"/>
      <c r="SGM44" s="264"/>
      <c r="SGN44" s="264"/>
      <c r="SGO44" s="263"/>
      <c r="SGP44" s="264"/>
      <c r="SGQ44" s="264"/>
      <c r="SGR44" s="264"/>
      <c r="SGS44" s="263"/>
      <c r="SGT44" s="264"/>
      <c r="SGU44" s="264"/>
      <c r="SGV44" s="264"/>
      <c r="SGW44" s="263"/>
      <c r="SGX44" s="264"/>
      <c r="SGY44" s="264"/>
      <c r="SGZ44" s="264"/>
      <c r="SHA44" s="263"/>
      <c r="SHB44" s="264"/>
      <c r="SHC44" s="264"/>
      <c r="SHD44" s="264"/>
      <c r="SHE44" s="263"/>
      <c r="SHF44" s="264"/>
      <c r="SHG44" s="264"/>
      <c r="SHH44" s="264"/>
      <c r="SHI44" s="263"/>
      <c r="SHJ44" s="264"/>
      <c r="SHK44" s="264"/>
      <c r="SHL44" s="264"/>
      <c r="SHM44" s="263"/>
      <c r="SHN44" s="264"/>
      <c r="SHO44" s="264"/>
      <c r="SHP44" s="264"/>
      <c r="SHQ44" s="263"/>
      <c r="SHR44" s="264"/>
      <c r="SHS44" s="264"/>
      <c r="SHT44" s="264"/>
      <c r="SHU44" s="263"/>
      <c r="SHV44" s="264"/>
      <c r="SHW44" s="264"/>
      <c r="SHX44" s="264"/>
      <c r="SHY44" s="263"/>
      <c r="SHZ44" s="264"/>
      <c r="SIA44" s="264"/>
      <c r="SIB44" s="264"/>
      <c r="SIC44" s="263"/>
      <c r="SID44" s="264"/>
      <c r="SIE44" s="264"/>
      <c r="SIF44" s="264"/>
      <c r="SIG44" s="263"/>
      <c r="SIH44" s="264"/>
      <c r="SII44" s="264"/>
      <c r="SIJ44" s="264"/>
      <c r="SIK44" s="263"/>
      <c r="SIL44" s="264"/>
      <c r="SIM44" s="264"/>
      <c r="SIN44" s="264"/>
      <c r="SIO44" s="263"/>
      <c r="SIP44" s="264"/>
      <c r="SIQ44" s="264"/>
      <c r="SIR44" s="264"/>
      <c r="SIS44" s="263"/>
      <c r="SIT44" s="264"/>
      <c r="SIU44" s="264"/>
      <c r="SIV44" s="264"/>
      <c r="SIW44" s="263"/>
      <c r="SIX44" s="264"/>
      <c r="SIY44" s="264"/>
      <c r="SIZ44" s="264"/>
      <c r="SJA44" s="263"/>
      <c r="SJB44" s="264"/>
      <c r="SJC44" s="264"/>
      <c r="SJD44" s="264"/>
      <c r="SJE44" s="263"/>
      <c r="SJF44" s="264"/>
      <c r="SJG44" s="264"/>
      <c r="SJH44" s="264"/>
      <c r="SJI44" s="263"/>
      <c r="SJJ44" s="264"/>
      <c r="SJK44" s="264"/>
      <c r="SJL44" s="264"/>
      <c r="SJM44" s="263"/>
      <c r="SJN44" s="264"/>
      <c r="SJO44" s="264"/>
      <c r="SJP44" s="264"/>
      <c r="SJQ44" s="263"/>
      <c r="SJR44" s="264"/>
      <c r="SJS44" s="264"/>
      <c r="SJT44" s="264"/>
      <c r="SJU44" s="263"/>
      <c r="SJV44" s="264"/>
      <c r="SJW44" s="264"/>
      <c r="SJX44" s="264"/>
      <c r="SJY44" s="263"/>
      <c r="SJZ44" s="264"/>
      <c r="SKA44" s="264"/>
      <c r="SKB44" s="264"/>
      <c r="SKC44" s="263"/>
      <c r="SKD44" s="264"/>
      <c r="SKE44" s="264"/>
      <c r="SKF44" s="264"/>
      <c r="SKG44" s="263"/>
      <c r="SKH44" s="264"/>
      <c r="SKI44" s="264"/>
      <c r="SKJ44" s="264"/>
      <c r="SKK44" s="263"/>
      <c r="SKL44" s="264"/>
      <c r="SKM44" s="264"/>
      <c r="SKN44" s="264"/>
      <c r="SKO44" s="263"/>
      <c r="SKP44" s="264"/>
      <c r="SKQ44" s="264"/>
      <c r="SKR44" s="264"/>
      <c r="SKS44" s="263"/>
      <c r="SKT44" s="264"/>
      <c r="SKU44" s="264"/>
      <c r="SKV44" s="264"/>
      <c r="SKW44" s="263"/>
      <c r="SKX44" s="264"/>
      <c r="SKY44" s="264"/>
      <c r="SKZ44" s="264"/>
      <c r="SLA44" s="263"/>
      <c r="SLB44" s="264"/>
      <c r="SLC44" s="264"/>
      <c r="SLD44" s="264"/>
      <c r="SLE44" s="263"/>
      <c r="SLF44" s="264"/>
      <c r="SLG44" s="264"/>
      <c r="SLH44" s="264"/>
      <c r="SLI44" s="263"/>
      <c r="SLJ44" s="264"/>
      <c r="SLK44" s="264"/>
      <c r="SLL44" s="264"/>
      <c r="SLM44" s="263"/>
      <c r="SLN44" s="264"/>
      <c r="SLO44" s="264"/>
      <c r="SLP44" s="264"/>
      <c r="SLQ44" s="263"/>
      <c r="SLR44" s="264"/>
      <c r="SLS44" s="264"/>
      <c r="SLT44" s="264"/>
      <c r="SLU44" s="263"/>
      <c r="SLV44" s="264"/>
      <c r="SLW44" s="264"/>
      <c r="SLX44" s="264"/>
      <c r="SLY44" s="263"/>
      <c r="SLZ44" s="264"/>
      <c r="SMA44" s="264"/>
      <c r="SMB44" s="264"/>
      <c r="SMC44" s="263"/>
      <c r="SMD44" s="264"/>
      <c r="SME44" s="264"/>
      <c r="SMF44" s="264"/>
      <c r="SMG44" s="263"/>
      <c r="SMH44" s="264"/>
      <c r="SMI44" s="264"/>
      <c r="SMJ44" s="264"/>
      <c r="SMK44" s="263"/>
      <c r="SML44" s="264"/>
      <c r="SMM44" s="264"/>
      <c r="SMN44" s="264"/>
      <c r="SMO44" s="263"/>
      <c r="SMP44" s="264"/>
      <c r="SMQ44" s="264"/>
      <c r="SMR44" s="264"/>
      <c r="SMS44" s="263"/>
      <c r="SMT44" s="264"/>
      <c r="SMU44" s="264"/>
      <c r="SMV44" s="264"/>
      <c r="SMW44" s="263"/>
      <c r="SMX44" s="264"/>
      <c r="SMY44" s="264"/>
      <c r="SMZ44" s="264"/>
      <c r="SNA44" s="263"/>
      <c r="SNB44" s="264"/>
      <c r="SNC44" s="264"/>
      <c r="SND44" s="264"/>
      <c r="SNE44" s="263"/>
      <c r="SNF44" s="264"/>
      <c r="SNG44" s="264"/>
      <c r="SNH44" s="264"/>
      <c r="SNI44" s="263"/>
      <c r="SNJ44" s="264"/>
      <c r="SNK44" s="264"/>
      <c r="SNL44" s="264"/>
      <c r="SNM44" s="263"/>
      <c r="SNN44" s="264"/>
      <c r="SNO44" s="264"/>
      <c r="SNP44" s="264"/>
      <c r="SNQ44" s="263"/>
      <c r="SNR44" s="264"/>
      <c r="SNS44" s="264"/>
      <c r="SNT44" s="264"/>
      <c r="SNU44" s="263"/>
      <c r="SNV44" s="264"/>
      <c r="SNW44" s="264"/>
      <c r="SNX44" s="264"/>
      <c r="SNY44" s="263"/>
      <c r="SNZ44" s="264"/>
      <c r="SOA44" s="264"/>
      <c r="SOB44" s="264"/>
      <c r="SOC44" s="263"/>
      <c r="SOD44" s="264"/>
      <c r="SOE44" s="264"/>
      <c r="SOF44" s="264"/>
      <c r="SOG44" s="263"/>
      <c r="SOH44" s="264"/>
      <c r="SOI44" s="264"/>
      <c r="SOJ44" s="264"/>
      <c r="SOK44" s="263"/>
      <c r="SOL44" s="264"/>
      <c r="SOM44" s="264"/>
      <c r="SON44" s="264"/>
      <c r="SOO44" s="263"/>
      <c r="SOP44" s="264"/>
      <c r="SOQ44" s="264"/>
      <c r="SOR44" s="264"/>
      <c r="SOS44" s="263"/>
      <c r="SOT44" s="264"/>
      <c r="SOU44" s="264"/>
      <c r="SOV44" s="264"/>
      <c r="SOW44" s="263"/>
      <c r="SOX44" s="264"/>
      <c r="SOY44" s="264"/>
      <c r="SOZ44" s="264"/>
      <c r="SPA44" s="263"/>
      <c r="SPB44" s="264"/>
      <c r="SPC44" s="264"/>
      <c r="SPD44" s="264"/>
      <c r="SPE44" s="263"/>
      <c r="SPF44" s="264"/>
      <c r="SPG44" s="264"/>
      <c r="SPH44" s="264"/>
      <c r="SPI44" s="263"/>
      <c r="SPJ44" s="264"/>
      <c r="SPK44" s="264"/>
      <c r="SPL44" s="264"/>
      <c r="SPM44" s="263"/>
      <c r="SPN44" s="264"/>
      <c r="SPO44" s="264"/>
      <c r="SPP44" s="264"/>
      <c r="SPQ44" s="263"/>
      <c r="SPR44" s="264"/>
      <c r="SPS44" s="264"/>
      <c r="SPT44" s="264"/>
      <c r="SPU44" s="263"/>
      <c r="SPV44" s="264"/>
      <c r="SPW44" s="264"/>
      <c r="SPX44" s="264"/>
      <c r="SPY44" s="263"/>
      <c r="SPZ44" s="264"/>
      <c r="SQA44" s="264"/>
      <c r="SQB44" s="264"/>
      <c r="SQC44" s="263"/>
      <c r="SQD44" s="264"/>
      <c r="SQE44" s="264"/>
      <c r="SQF44" s="264"/>
      <c r="SQG44" s="263"/>
      <c r="SQH44" s="264"/>
      <c r="SQI44" s="264"/>
      <c r="SQJ44" s="264"/>
      <c r="SQK44" s="263"/>
      <c r="SQL44" s="264"/>
      <c r="SQM44" s="264"/>
      <c r="SQN44" s="264"/>
      <c r="SQO44" s="263"/>
      <c r="SQP44" s="264"/>
      <c r="SQQ44" s="264"/>
      <c r="SQR44" s="264"/>
      <c r="SQS44" s="263"/>
      <c r="SQT44" s="264"/>
      <c r="SQU44" s="264"/>
      <c r="SQV44" s="264"/>
      <c r="SQW44" s="263"/>
      <c r="SQX44" s="264"/>
      <c r="SQY44" s="264"/>
      <c r="SQZ44" s="264"/>
      <c r="SRA44" s="263"/>
      <c r="SRB44" s="264"/>
      <c r="SRC44" s="264"/>
      <c r="SRD44" s="264"/>
      <c r="SRE44" s="263"/>
      <c r="SRF44" s="264"/>
      <c r="SRG44" s="264"/>
      <c r="SRH44" s="264"/>
      <c r="SRI44" s="263"/>
      <c r="SRJ44" s="264"/>
      <c r="SRK44" s="264"/>
      <c r="SRL44" s="264"/>
      <c r="SRM44" s="263"/>
      <c r="SRN44" s="264"/>
      <c r="SRO44" s="264"/>
      <c r="SRP44" s="264"/>
      <c r="SRQ44" s="263"/>
      <c r="SRR44" s="264"/>
      <c r="SRS44" s="264"/>
      <c r="SRT44" s="264"/>
      <c r="SRU44" s="263"/>
      <c r="SRV44" s="264"/>
      <c r="SRW44" s="264"/>
      <c r="SRX44" s="264"/>
      <c r="SRY44" s="263"/>
      <c r="SRZ44" s="264"/>
      <c r="SSA44" s="264"/>
      <c r="SSB44" s="264"/>
      <c r="SSC44" s="263"/>
      <c r="SSD44" s="264"/>
      <c r="SSE44" s="264"/>
      <c r="SSF44" s="264"/>
      <c r="SSG44" s="263"/>
      <c r="SSH44" s="264"/>
      <c r="SSI44" s="264"/>
      <c r="SSJ44" s="264"/>
      <c r="SSK44" s="263"/>
      <c r="SSL44" s="264"/>
      <c r="SSM44" s="264"/>
      <c r="SSN44" s="264"/>
      <c r="SSO44" s="263"/>
      <c r="SSP44" s="264"/>
      <c r="SSQ44" s="264"/>
      <c r="SSR44" s="264"/>
      <c r="SSS44" s="263"/>
      <c r="SST44" s="264"/>
      <c r="SSU44" s="264"/>
      <c r="SSV44" s="264"/>
      <c r="SSW44" s="263"/>
      <c r="SSX44" s="264"/>
      <c r="SSY44" s="264"/>
      <c r="SSZ44" s="264"/>
      <c r="STA44" s="263"/>
      <c r="STB44" s="264"/>
      <c r="STC44" s="264"/>
      <c r="STD44" s="264"/>
      <c r="STE44" s="263"/>
      <c r="STF44" s="264"/>
      <c r="STG44" s="264"/>
      <c r="STH44" s="264"/>
      <c r="STI44" s="263"/>
      <c r="STJ44" s="264"/>
      <c r="STK44" s="264"/>
      <c r="STL44" s="264"/>
      <c r="STM44" s="263"/>
      <c r="STN44" s="264"/>
      <c r="STO44" s="264"/>
      <c r="STP44" s="264"/>
      <c r="STQ44" s="263"/>
      <c r="STR44" s="264"/>
      <c r="STS44" s="264"/>
      <c r="STT44" s="264"/>
      <c r="STU44" s="263"/>
      <c r="STV44" s="264"/>
      <c r="STW44" s="264"/>
      <c r="STX44" s="264"/>
      <c r="STY44" s="263"/>
      <c r="STZ44" s="264"/>
      <c r="SUA44" s="264"/>
      <c r="SUB44" s="264"/>
      <c r="SUC44" s="263"/>
      <c r="SUD44" s="264"/>
      <c r="SUE44" s="264"/>
      <c r="SUF44" s="264"/>
      <c r="SUG44" s="263"/>
      <c r="SUH44" s="264"/>
      <c r="SUI44" s="264"/>
      <c r="SUJ44" s="264"/>
      <c r="SUK44" s="263"/>
      <c r="SUL44" s="264"/>
      <c r="SUM44" s="264"/>
      <c r="SUN44" s="264"/>
      <c r="SUO44" s="263"/>
      <c r="SUP44" s="264"/>
      <c r="SUQ44" s="264"/>
      <c r="SUR44" s="264"/>
      <c r="SUS44" s="263"/>
      <c r="SUT44" s="264"/>
      <c r="SUU44" s="264"/>
      <c r="SUV44" s="264"/>
      <c r="SUW44" s="263"/>
      <c r="SUX44" s="264"/>
      <c r="SUY44" s="264"/>
      <c r="SUZ44" s="264"/>
      <c r="SVA44" s="263"/>
      <c r="SVB44" s="264"/>
      <c r="SVC44" s="264"/>
      <c r="SVD44" s="264"/>
      <c r="SVE44" s="263"/>
      <c r="SVF44" s="264"/>
      <c r="SVG44" s="264"/>
      <c r="SVH44" s="264"/>
      <c r="SVI44" s="263"/>
      <c r="SVJ44" s="264"/>
      <c r="SVK44" s="264"/>
      <c r="SVL44" s="264"/>
      <c r="SVM44" s="263"/>
      <c r="SVN44" s="264"/>
      <c r="SVO44" s="264"/>
      <c r="SVP44" s="264"/>
      <c r="SVQ44" s="263"/>
      <c r="SVR44" s="264"/>
      <c r="SVS44" s="264"/>
      <c r="SVT44" s="264"/>
      <c r="SVU44" s="263"/>
      <c r="SVV44" s="264"/>
      <c r="SVW44" s="264"/>
      <c r="SVX44" s="264"/>
      <c r="SVY44" s="263"/>
      <c r="SVZ44" s="264"/>
      <c r="SWA44" s="264"/>
      <c r="SWB44" s="264"/>
      <c r="SWC44" s="263"/>
      <c r="SWD44" s="264"/>
      <c r="SWE44" s="264"/>
      <c r="SWF44" s="264"/>
      <c r="SWG44" s="263"/>
      <c r="SWH44" s="264"/>
      <c r="SWI44" s="264"/>
      <c r="SWJ44" s="264"/>
      <c r="SWK44" s="263"/>
      <c r="SWL44" s="264"/>
      <c r="SWM44" s="264"/>
      <c r="SWN44" s="264"/>
      <c r="SWO44" s="263"/>
      <c r="SWP44" s="264"/>
      <c r="SWQ44" s="264"/>
      <c r="SWR44" s="264"/>
      <c r="SWS44" s="263"/>
      <c r="SWT44" s="264"/>
      <c r="SWU44" s="264"/>
      <c r="SWV44" s="264"/>
      <c r="SWW44" s="263"/>
      <c r="SWX44" s="264"/>
      <c r="SWY44" s="264"/>
      <c r="SWZ44" s="264"/>
      <c r="SXA44" s="263"/>
      <c r="SXB44" s="264"/>
      <c r="SXC44" s="264"/>
      <c r="SXD44" s="264"/>
      <c r="SXE44" s="263"/>
      <c r="SXF44" s="264"/>
      <c r="SXG44" s="264"/>
      <c r="SXH44" s="264"/>
      <c r="SXI44" s="263"/>
      <c r="SXJ44" s="264"/>
      <c r="SXK44" s="264"/>
      <c r="SXL44" s="264"/>
      <c r="SXM44" s="263"/>
      <c r="SXN44" s="264"/>
      <c r="SXO44" s="264"/>
      <c r="SXP44" s="264"/>
      <c r="SXQ44" s="263"/>
      <c r="SXR44" s="264"/>
      <c r="SXS44" s="264"/>
      <c r="SXT44" s="264"/>
      <c r="SXU44" s="263"/>
      <c r="SXV44" s="264"/>
      <c r="SXW44" s="264"/>
      <c r="SXX44" s="264"/>
      <c r="SXY44" s="263"/>
      <c r="SXZ44" s="264"/>
      <c r="SYA44" s="264"/>
      <c r="SYB44" s="264"/>
      <c r="SYC44" s="263"/>
      <c r="SYD44" s="264"/>
      <c r="SYE44" s="264"/>
      <c r="SYF44" s="264"/>
      <c r="SYG44" s="263"/>
      <c r="SYH44" s="264"/>
      <c r="SYI44" s="264"/>
      <c r="SYJ44" s="264"/>
      <c r="SYK44" s="263"/>
      <c r="SYL44" s="264"/>
      <c r="SYM44" s="264"/>
      <c r="SYN44" s="264"/>
      <c r="SYO44" s="263"/>
      <c r="SYP44" s="264"/>
      <c r="SYQ44" s="264"/>
      <c r="SYR44" s="264"/>
      <c r="SYS44" s="263"/>
      <c r="SYT44" s="264"/>
      <c r="SYU44" s="264"/>
      <c r="SYV44" s="264"/>
      <c r="SYW44" s="263"/>
      <c r="SYX44" s="264"/>
      <c r="SYY44" s="264"/>
      <c r="SYZ44" s="264"/>
      <c r="SZA44" s="263"/>
      <c r="SZB44" s="264"/>
      <c r="SZC44" s="264"/>
      <c r="SZD44" s="264"/>
      <c r="SZE44" s="263"/>
      <c r="SZF44" s="264"/>
      <c r="SZG44" s="264"/>
      <c r="SZH44" s="264"/>
      <c r="SZI44" s="263"/>
      <c r="SZJ44" s="264"/>
      <c r="SZK44" s="264"/>
      <c r="SZL44" s="264"/>
      <c r="SZM44" s="263"/>
      <c r="SZN44" s="264"/>
      <c r="SZO44" s="264"/>
      <c r="SZP44" s="264"/>
      <c r="SZQ44" s="263"/>
      <c r="SZR44" s="264"/>
      <c r="SZS44" s="264"/>
      <c r="SZT44" s="264"/>
      <c r="SZU44" s="263"/>
      <c r="SZV44" s="264"/>
      <c r="SZW44" s="264"/>
      <c r="SZX44" s="264"/>
      <c r="SZY44" s="263"/>
      <c r="SZZ44" s="264"/>
      <c r="TAA44" s="264"/>
      <c r="TAB44" s="264"/>
      <c r="TAC44" s="263"/>
      <c r="TAD44" s="264"/>
      <c r="TAE44" s="264"/>
      <c r="TAF44" s="264"/>
      <c r="TAG44" s="263"/>
      <c r="TAH44" s="264"/>
      <c r="TAI44" s="264"/>
      <c r="TAJ44" s="264"/>
      <c r="TAK44" s="263"/>
      <c r="TAL44" s="264"/>
      <c r="TAM44" s="264"/>
      <c r="TAN44" s="264"/>
      <c r="TAO44" s="263"/>
      <c r="TAP44" s="264"/>
      <c r="TAQ44" s="264"/>
      <c r="TAR44" s="264"/>
      <c r="TAS44" s="263"/>
      <c r="TAT44" s="264"/>
      <c r="TAU44" s="264"/>
      <c r="TAV44" s="264"/>
      <c r="TAW44" s="263"/>
      <c r="TAX44" s="264"/>
      <c r="TAY44" s="264"/>
      <c r="TAZ44" s="264"/>
      <c r="TBA44" s="263"/>
      <c r="TBB44" s="264"/>
      <c r="TBC44" s="264"/>
      <c r="TBD44" s="264"/>
      <c r="TBE44" s="263"/>
      <c r="TBF44" s="264"/>
      <c r="TBG44" s="264"/>
      <c r="TBH44" s="264"/>
      <c r="TBI44" s="263"/>
      <c r="TBJ44" s="264"/>
      <c r="TBK44" s="264"/>
      <c r="TBL44" s="264"/>
      <c r="TBM44" s="263"/>
      <c r="TBN44" s="264"/>
      <c r="TBO44" s="264"/>
      <c r="TBP44" s="264"/>
      <c r="TBQ44" s="263"/>
      <c r="TBR44" s="264"/>
      <c r="TBS44" s="264"/>
      <c r="TBT44" s="264"/>
      <c r="TBU44" s="263"/>
      <c r="TBV44" s="264"/>
      <c r="TBW44" s="264"/>
      <c r="TBX44" s="264"/>
      <c r="TBY44" s="263"/>
      <c r="TBZ44" s="264"/>
      <c r="TCA44" s="264"/>
      <c r="TCB44" s="264"/>
      <c r="TCC44" s="263"/>
      <c r="TCD44" s="264"/>
      <c r="TCE44" s="264"/>
      <c r="TCF44" s="264"/>
      <c r="TCG44" s="263"/>
      <c r="TCH44" s="264"/>
      <c r="TCI44" s="264"/>
      <c r="TCJ44" s="264"/>
      <c r="TCK44" s="263"/>
      <c r="TCL44" s="264"/>
      <c r="TCM44" s="264"/>
      <c r="TCN44" s="264"/>
      <c r="TCO44" s="263"/>
      <c r="TCP44" s="264"/>
      <c r="TCQ44" s="264"/>
      <c r="TCR44" s="264"/>
      <c r="TCS44" s="263"/>
      <c r="TCT44" s="264"/>
      <c r="TCU44" s="264"/>
      <c r="TCV44" s="264"/>
      <c r="TCW44" s="263"/>
      <c r="TCX44" s="264"/>
      <c r="TCY44" s="264"/>
      <c r="TCZ44" s="264"/>
      <c r="TDA44" s="263"/>
      <c r="TDB44" s="264"/>
      <c r="TDC44" s="264"/>
      <c r="TDD44" s="264"/>
      <c r="TDE44" s="263"/>
      <c r="TDF44" s="264"/>
      <c r="TDG44" s="264"/>
      <c r="TDH44" s="264"/>
      <c r="TDI44" s="263"/>
      <c r="TDJ44" s="264"/>
      <c r="TDK44" s="264"/>
      <c r="TDL44" s="264"/>
      <c r="TDM44" s="263"/>
      <c r="TDN44" s="264"/>
      <c r="TDO44" s="264"/>
      <c r="TDP44" s="264"/>
      <c r="TDQ44" s="263"/>
      <c r="TDR44" s="264"/>
      <c r="TDS44" s="264"/>
      <c r="TDT44" s="264"/>
      <c r="TDU44" s="263"/>
      <c r="TDV44" s="264"/>
      <c r="TDW44" s="264"/>
      <c r="TDX44" s="264"/>
      <c r="TDY44" s="263"/>
      <c r="TDZ44" s="264"/>
      <c r="TEA44" s="264"/>
      <c r="TEB44" s="264"/>
      <c r="TEC44" s="263"/>
      <c r="TED44" s="264"/>
      <c r="TEE44" s="264"/>
      <c r="TEF44" s="264"/>
      <c r="TEG44" s="263"/>
      <c r="TEH44" s="264"/>
      <c r="TEI44" s="264"/>
      <c r="TEJ44" s="264"/>
      <c r="TEK44" s="263"/>
      <c r="TEL44" s="264"/>
      <c r="TEM44" s="264"/>
      <c r="TEN44" s="264"/>
      <c r="TEO44" s="263"/>
      <c r="TEP44" s="264"/>
      <c r="TEQ44" s="264"/>
      <c r="TER44" s="264"/>
      <c r="TES44" s="263"/>
      <c r="TET44" s="264"/>
      <c r="TEU44" s="264"/>
      <c r="TEV44" s="264"/>
      <c r="TEW44" s="263"/>
      <c r="TEX44" s="264"/>
      <c r="TEY44" s="264"/>
      <c r="TEZ44" s="264"/>
      <c r="TFA44" s="263"/>
      <c r="TFB44" s="264"/>
      <c r="TFC44" s="264"/>
      <c r="TFD44" s="264"/>
      <c r="TFE44" s="263"/>
      <c r="TFF44" s="264"/>
      <c r="TFG44" s="264"/>
      <c r="TFH44" s="264"/>
      <c r="TFI44" s="263"/>
      <c r="TFJ44" s="264"/>
      <c r="TFK44" s="264"/>
      <c r="TFL44" s="264"/>
      <c r="TFM44" s="263"/>
      <c r="TFN44" s="264"/>
      <c r="TFO44" s="264"/>
      <c r="TFP44" s="264"/>
      <c r="TFQ44" s="263"/>
      <c r="TFR44" s="264"/>
      <c r="TFS44" s="264"/>
      <c r="TFT44" s="264"/>
      <c r="TFU44" s="263"/>
      <c r="TFV44" s="264"/>
      <c r="TFW44" s="264"/>
      <c r="TFX44" s="264"/>
      <c r="TFY44" s="263"/>
      <c r="TFZ44" s="264"/>
      <c r="TGA44" s="264"/>
      <c r="TGB44" s="264"/>
      <c r="TGC44" s="263"/>
      <c r="TGD44" s="264"/>
      <c r="TGE44" s="264"/>
      <c r="TGF44" s="264"/>
      <c r="TGG44" s="263"/>
      <c r="TGH44" s="264"/>
      <c r="TGI44" s="264"/>
      <c r="TGJ44" s="264"/>
      <c r="TGK44" s="263"/>
      <c r="TGL44" s="264"/>
      <c r="TGM44" s="264"/>
      <c r="TGN44" s="264"/>
      <c r="TGO44" s="263"/>
      <c r="TGP44" s="264"/>
      <c r="TGQ44" s="264"/>
      <c r="TGR44" s="264"/>
      <c r="TGS44" s="263"/>
      <c r="TGT44" s="264"/>
      <c r="TGU44" s="264"/>
      <c r="TGV44" s="264"/>
      <c r="TGW44" s="263"/>
      <c r="TGX44" s="264"/>
      <c r="TGY44" s="264"/>
      <c r="TGZ44" s="264"/>
      <c r="THA44" s="263"/>
      <c r="THB44" s="264"/>
      <c r="THC44" s="264"/>
      <c r="THD44" s="264"/>
      <c r="THE44" s="263"/>
      <c r="THF44" s="264"/>
      <c r="THG44" s="264"/>
      <c r="THH44" s="264"/>
      <c r="THI44" s="263"/>
      <c r="THJ44" s="264"/>
      <c r="THK44" s="264"/>
      <c r="THL44" s="264"/>
      <c r="THM44" s="263"/>
      <c r="THN44" s="264"/>
      <c r="THO44" s="264"/>
      <c r="THP44" s="264"/>
      <c r="THQ44" s="263"/>
      <c r="THR44" s="264"/>
      <c r="THS44" s="264"/>
      <c r="THT44" s="264"/>
      <c r="THU44" s="263"/>
      <c r="THV44" s="264"/>
      <c r="THW44" s="264"/>
      <c r="THX44" s="264"/>
      <c r="THY44" s="263"/>
      <c r="THZ44" s="264"/>
      <c r="TIA44" s="264"/>
      <c r="TIB44" s="264"/>
      <c r="TIC44" s="263"/>
      <c r="TID44" s="264"/>
      <c r="TIE44" s="264"/>
      <c r="TIF44" s="264"/>
      <c r="TIG44" s="263"/>
      <c r="TIH44" s="264"/>
      <c r="TII44" s="264"/>
      <c r="TIJ44" s="264"/>
      <c r="TIK44" s="263"/>
      <c r="TIL44" s="264"/>
      <c r="TIM44" s="264"/>
      <c r="TIN44" s="264"/>
      <c r="TIO44" s="263"/>
      <c r="TIP44" s="264"/>
      <c r="TIQ44" s="264"/>
      <c r="TIR44" s="264"/>
      <c r="TIS44" s="263"/>
      <c r="TIT44" s="264"/>
      <c r="TIU44" s="264"/>
      <c r="TIV44" s="264"/>
      <c r="TIW44" s="263"/>
      <c r="TIX44" s="264"/>
      <c r="TIY44" s="264"/>
      <c r="TIZ44" s="264"/>
      <c r="TJA44" s="263"/>
      <c r="TJB44" s="264"/>
      <c r="TJC44" s="264"/>
      <c r="TJD44" s="264"/>
      <c r="TJE44" s="263"/>
      <c r="TJF44" s="264"/>
      <c r="TJG44" s="264"/>
      <c r="TJH44" s="264"/>
      <c r="TJI44" s="263"/>
      <c r="TJJ44" s="264"/>
      <c r="TJK44" s="264"/>
      <c r="TJL44" s="264"/>
      <c r="TJM44" s="263"/>
      <c r="TJN44" s="264"/>
      <c r="TJO44" s="264"/>
      <c r="TJP44" s="264"/>
      <c r="TJQ44" s="263"/>
      <c r="TJR44" s="264"/>
      <c r="TJS44" s="264"/>
      <c r="TJT44" s="264"/>
      <c r="TJU44" s="263"/>
      <c r="TJV44" s="264"/>
      <c r="TJW44" s="264"/>
      <c r="TJX44" s="264"/>
      <c r="TJY44" s="263"/>
      <c r="TJZ44" s="264"/>
      <c r="TKA44" s="264"/>
      <c r="TKB44" s="264"/>
      <c r="TKC44" s="263"/>
      <c r="TKD44" s="264"/>
      <c r="TKE44" s="264"/>
      <c r="TKF44" s="264"/>
      <c r="TKG44" s="263"/>
      <c r="TKH44" s="264"/>
      <c r="TKI44" s="264"/>
      <c r="TKJ44" s="264"/>
      <c r="TKK44" s="263"/>
      <c r="TKL44" s="264"/>
      <c r="TKM44" s="264"/>
      <c r="TKN44" s="264"/>
      <c r="TKO44" s="263"/>
      <c r="TKP44" s="264"/>
      <c r="TKQ44" s="264"/>
      <c r="TKR44" s="264"/>
      <c r="TKS44" s="263"/>
      <c r="TKT44" s="264"/>
      <c r="TKU44" s="264"/>
      <c r="TKV44" s="264"/>
      <c r="TKW44" s="263"/>
      <c r="TKX44" s="264"/>
      <c r="TKY44" s="264"/>
      <c r="TKZ44" s="264"/>
      <c r="TLA44" s="263"/>
      <c r="TLB44" s="264"/>
      <c r="TLC44" s="264"/>
      <c r="TLD44" s="264"/>
      <c r="TLE44" s="263"/>
      <c r="TLF44" s="264"/>
      <c r="TLG44" s="264"/>
      <c r="TLH44" s="264"/>
      <c r="TLI44" s="263"/>
      <c r="TLJ44" s="264"/>
      <c r="TLK44" s="264"/>
      <c r="TLL44" s="264"/>
      <c r="TLM44" s="263"/>
      <c r="TLN44" s="264"/>
      <c r="TLO44" s="264"/>
      <c r="TLP44" s="264"/>
      <c r="TLQ44" s="263"/>
      <c r="TLR44" s="264"/>
      <c r="TLS44" s="264"/>
      <c r="TLT44" s="264"/>
      <c r="TLU44" s="263"/>
      <c r="TLV44" s="264"/>
      <c r="TLW44" s="264"/>
      <c r="TLX44" s="264"/>
      <c r="TLY44" s="263"/>
      <c r="TLZ44" s="264"/>
      <c r="TMA44" s="264"/>
      <c r="TMB44" s="264"/>
      <c r="TMC44" s="263"/>
      <c r="TMD44" s="264"/>
      <c r="TME44" s="264"/>
      <c r="TMF44" s="264"/>
      <c r="TMG44" s="263"/>
      <c r="TMH44" s="264"/>
      <c r="TMI44" s="264"/>
      <c r="TMJ44" s="264"/>
      <c r="TMK44" s="263"/>
      <c r="TML44" s="264"/>
      <c r="TMM44" s="264"/>
      <c r="TMN44" s="264"/>
      <c r="TMO44" s="263"/>
      <c r="TMP44" s="264"/>
      <c r="TMQ44" s="264"/>
      <c r="TMR44" s="264"/>
      <c r="TMS44" s="263"/>
      <c r="TMT44" s="264"/>
      <c r="TMU44" s="264"/>
      <c r="TMV44" s="264"/>
      <c r="TMW44" s="263"/>
      <c r="TMX44" s="264"/>
      <c r="TMY44" s="264"/>
      <c r="TMZ44" s="264"/>
      <c r="TNA44" s="263"/>
      <c r="TNB44" s="264"/>
      <c r="TNC44" s="264"/>
      <c r="TND44" s="264"/>
      <c r="TNE44" s="263"/>
      <c r="TNF44" s="264"/>
      <c r="TNG44" s="264"/>
      <c r="TNH44" s="264"/>
      <c r="TNI44" s="263"/>
      <c r="TNJ44" s="264"/>
      <c r="TNK44" s="264"/>
      <c r="TNL44" s="264"/>
      <c r="TNM44" s="263"/>
      <c r="TNN44" s="264"/>
      <c r="TNO44" s="264"/>
      <c r="TNP44" s="264"/>
      <c r="TNQ44" s="263"/>
      <c r="TNR44" s="264"/>
      <c r="TNS44" s="264"/>
      <c r="TNT44" s="264"/>
      <c r="TNU44" s="263"/>
      <c r="TNV44" s="264"/>
      <c r="TNW44" s="264"/>
      <c r="TNX44" s="264"/>
      <c r="TNY44" s="263"/>
      <c r="TNZ44" s="264"/>
      <c r="TOA44" s="264"/>
      <c r="TOB44" s="264"/>
      <c r="TOC44" s="263"/>
      <c r="TOD44" s="264"/>
      <c r="TOE44" s="264"/>
      <c r="TOF44" s="264"/>
      <c r="TOG44" s="263"/>
      <c r="TOH44" s="264"/>
      <c r="TOI44" s="264"/>
      <c r="TOJ44" s="264"/>
      <c r="TOK44" s="263"/>
      <c r="TOL44" s="264"/>
      <c r="TOM44" s="264"/>
      <c r="TON44" s="264"/>
      <c r="TOO44" s="263"/>
      <c r="TOP44" s="264"/>
      <c r="TOQ44" s="264"/>
      <c r="TOR44" s="264"/>
      <c r="TOS44" s="263"/>
      <c r="TOT44" s="264"/>
      <c r="TOU44" s="264"/>
      <c r="TOV44" s="264"/>
      <c r="TOW44" s="263"/>
      <c r="TOX44" s="264"/>
      <c r="TOY44" s="264"/>
      <c r="TOZ44" s="264"/>
      <c r="TPA44" s="263"/>
      <c r="TPB44" s="264"/>
      <c r="TPC44" s="264"/>
      <c r="TPD44" s="264"/>
      <c r="TPE44" s="263"/>
      <c r="TPF44" s="264"/>
      <c r="TPG44" s="264"/>
      <c r="TPH44" s="264"/>
      <c r="TPI44" s="263"/>
      <c r="TPJ44" s="264"/>
      <c r="TPK44" s="264"/>
      <c r="TPL44" s="264"/>
      <c r="TPM44" s="263"/>
      <c r="TPN44" s="264"/>
      <c r="TPO44" s="264"/>
      <c r="TPP44" s="264"/>
      <c r="TPQ44" s="263"/>
      <c r="TPR44" s="264"/>
      <c r="TPS44" s="264"/>
      <c r="TPT44" s="264"/>
      <c r="TPU44" s="263"/>
      <c r="TPV44" s="264"/>
      <c r="TPW44" s="264"/>
      <c r="TPX44" s="264"/>
      <c r="TPY44" s="263"/>
      <c r="TPZ44" s="264"/>
      <c r="TQA44" s="264"/>
      <c r="TQB44" s="264"/>
      <c r="TQC44" s="263"/>
      <c r="TQD44" s="264"/>
      <c r="TQE44" s="264"/>
      <c r="TQF44" s="264"/>
      <c r="TQG44" s="263"/>
      <c r="TQH44" s="264"/>
      <c r="TQI44" s="264"/>
      <c r="TQJ44" s="264"/>
      <c r="TQK44" s="263"/>
      <c r="TQL44" s="264"/>
      <c r="TQM44" s="264"/>
      <c r="TQN44" s="264"/>
      <c r="TQO44" s="263"/>
      <c r="TQP44" s="264"/>
      <c r="TQQ44" s="264"/>
      <c r="TQR44" s="264"/>
      <c r="TQS44" s="263"/>
      <c r="TQT44" s="264"/>
      <c r="TQU44" s="264"/>
      <c r="TQV44" s="264"/>
      <c r="TQW44" s="263"/>
      <c r="TQX44" s="264"/>
      <c r="TQY44" s="264"/>
      <c r="TQZ44" s="264"/>
      <c r="TRA44" s="263"/>
      <c r="TRB44" s="264"/>
      <c r="TRC44" s="264"/>
      <c r="TRD44" s="264"/>
      <c r="TRE44" s="263"/>
      <c r="TRF44" s="264"/>
      <c r="TRG44" s="264"/>
      <c r="TRH44" s="264"/>
      <c r="TRI44" s="263"/>
      <c r="TRJ44" s="264"/>
      <c r="TRK44" s="264"/>
      <c r="TRL44" s="264"/>
      <c r="TRM44" s="263"/>
      <c r="TRN44" s="264"/>
      <c r="TRO44" s="264"/>
      <c r="TRP44" s="264"/>
      <c r="TRQ44" s="263"/>
      <c r="TRR44" s="264"/>
      <c r="TRS44" s="264"/>
      <c r="TRT44" s="264"/>
      <c r="TRU44" s="263"/>
      <c r="TRV44" s="264"/>
      <c r="TRW44" s="264"/>
      <c r="TRX44" s="264"/>
      <c r="TRY44" s="263"/>
      <c r="TRZ44" s="264"/>
      <c r="TSA44" s="264"/>
      <c r="TSB44" s="264"/>
      <c r="TSC44" s="263"/>
      <c r="TSD44" s="264"/>
      <c r="TSE44" s="264"/>
      <c r="TSF44" s="264"/>
      <c r="TSG44" s="263"/>
      <c r="TSH44" s="264"/>
      <c r="TSI44" s="264"/>
      <c r="TSJ44" s="264"/>
      <c r="TSK44" s="263"/>
      <c r="TSL44" s="264"/>
      <c r="TSM44" s="264"/>
      <c r="TSN44" s="264"/>
      <c r="TSO44" s="263"/>
      <c r="TSP44" s="264"/>
      <c r="TSQ44" s="264"/>
      <c r="TSR44" s="264"/>
      <c r="TSS44" s="263"/>
      <c r="TST44" s="264"/>
      <c r="TSU44" s="264"/>
      <c r="TSV44" s="264"/>
      <c r="TSW44" s="263"/>
      <c r="TSX44" s="264"/>
      <c r="TSY44" s="264"/>
      <c r="TSZ44" s="264"/>
      <c r="TTA44" s="263"/>
      <c r="TTB44" s="264"/>
      <c r="TTC44" s="264"/>
      <c r="TTD44" s="264"/>
      <c r="TTE44" s="263"/>
      <c r="TTF44" s="264"/>
      <c r="TTG44" s="264"/>
      <c r="TTH44" s="264"/>
      <c r="TTI44" s="263"/>
      <c r="TTJ44" s="264"/>
      <c r="TTK44" s="264"/>
      <c r="TTL44" s="264"/>
      <c r="TTM44" s="263"/>
      <c r="TTN44" s="264"/>
      <c r="TTO44" s="264"/>
      <c r="TTP44" s="264"/>
      <c r="TTQ44" s="263"/>
      <c r="TTR44" s="264"/>
      <c r="TTS44" s="264"/>
      <c r="TTT44" s="264"/>
      <c r="TTU44" s="263"/>
      <c r="TTV44" s="264"/>
      <c r="TTW44" s="264"/>
      <c r="TTX44" s="264"/>
      <c r="TTY44" s="263"/>
      <c r="TTZ44" s="264"/>
      <c r="TUA44" s="264"/>
      <c r="TUB44" s="264"/>
      <c r="TUC44" s="263"/>
      <c r="TUD44" s="264"/>
      <c r="TUE44" s="264"/>
      <c r="TUF44" s="264"/>
      <c r="TUG44" s="263"/>
      <c r="TUH44" s="264"/>
      <c r="TUI44" s="264"/>
      <c r="TUJ44" s="264"/>
      <c r="TUK44" s="263"/>
      <c r="TUL44" s="264"/>
      <c r="TUM44" s="264"/>
      <c r="TUN44" s="264"/>
      <c r="TUO44" s="263"/>
      <c r="TUP44" s="264"/>
      <c r="TUQ44" s="264"/>
      <c r="TUR44" s="264"/>
      <c r="TUS44" s="263"/>
      <c r="TUT44" s="264"/>
      <c r="TUU44" s="264"/>
      <c r="TUV44" s="264"/>
      <c r="TUW44" s="263"/>
      <c r="TUX44" s="264"/>
      <c r="TUY44" s="264"/>
      <c r="TUZ44" s="264"/>
      <c r="TVA44" s="263"/>
      <c r="TVB44" s="264"/>
      <c r="TVC44" s="264"/>
      <c r="TVD44" s="264"/>
      <c r="TVE44" s="263"/>
      <c r="TVF44" s="264"/>
      <c r="TVG44" s="264"/>
      <c r="TVH44" s="264"/>
      <c r="TVI44" s="263"/>
      <c r="TVJ44" s="264"/>
      <c r="TVK44" s="264"/>
      <c r="TVL44" s="264"/>
      <c r="TVM44" s="263"/>
      <c r="TVN44" s="264"/>
      <c r="TVO44" s="264"/>
      <c r="TVP44" s="264"/>
      <c r="TVQ44" s="263"/>
      <c r="TVR44" s="264"/>
      <c r="TVS44" s="264"/>
      <c r="TVT44" s="264"/>
      <c r="TVU44" s="263"/>
      <c r="TVV44" s="264"/>
      <c r="TVW44" s="264"/>
      <c r="TVX44" s="264"/>
      <c r="TVY44" s="263"/>
      <c r="TVZ44" s="264"/>
      <c r="TWA44" s="264"/>
      <c r="TWB44" s="264"/>
      <c r="TWC44" s="263"/>
      <c r="TWD44" s="264"/>
      <c r="TWE44" s="264"/>
      <c r="TWF44" s="264"/>
      <c r="TWG44" s="263"/>
      <c r="TWH44" s="264"/>
      <c r="TWI44" s="264"/>
      <c r="TWJ44" s="264"/>
      <c r="TWK44" s="263"/>
      <c r="TWL44" s="264"/>
      <c r="TWM44" s="264"/>
      <c r="TWN44" s="264"/>
      <c r="TWO44" s="263"/>
      <c r="TWP44" s="264"/>
      <c r="TWQ44" s="264"/>
      <c r="TWR44" s="264"/>
      <c r="TWS44" s="263"/>
      <c r="TWT44" s="264"/>
      <c r="TWU44" s="264"/>
      <c r="TWV44" s="264"/>
      <c r="TWW44" s="263"/>
      <c r="TWX44" s="264"/>
      <c r="TWY44" s="264"/>
      <c r="TWZ44" s="264"/>
      <c r="TXA44" s="263"/>
      <c r="TXB44" s="264"/>
      <c r="TXC44" s="264"/>
      <c r="TXD44" s="264"/>
      <c r="TXE44" s="263"/>
      <c r="TXF44" s="264"/>
      <c r="TXG44" s="264"/>
      <c r="TXH44" s="264"/>
      <c r="TXI44" s="263"/>
      <c r="TXJ44" s="264"/>
      <c r="TXK44" s="264"/>
      <c r="TXL44" s="264"/>
      <c r="TXM44" s="263"/>
      <c r="TXN44" s="264"/>
      <c r="TXO44" s="264"/>
      <c r="TXP44" s="264"/>
      <c r="TXQ44" s="263"/>
      <c r="TXR44" s="264"/>
      <c r="TXS44" s="264"/>
      <c r="TXT44" s="264"/>
      <c r="TXU44" s="263"/>
      <c r="TXV44" s="264"/>
      <c r="TXW44" s="264"/>
      <c r="TXX44" s="264"/>
      <c r="TXY44" s="263"/>
      <c r="TXZ44" s="264"/>
      <c r="TYA44" s="264"/>
      <c r="TYB44" s="264"/>
      <c r="TYC44" s="263"/>
      <c r="TYD44" s="264"/>
      <c r="TYE44" s="264"/>
      <c r="TYF44" s="264"/>
      <c r="TYG44" s="263"/>
      <c r="TYH44" s="264"/>
      <c r="TYI44" s="264"/>
      <c r="TYJ44" s="264"/>
      <c r="TYK44" s="263"/>
      <c r="TYL44" s="264"/>
      <c r="TYM44" s="264"/>
      <c r="TYN44" s="264"/>
      <c r="TYO44" s="263"/>
      <c r="TYP44" s="264"/>
      <c r="TYQ44" s="264"/>
      <c r="TYR44" s="264"/>
      <c r="TYS44" s="263"/>
      <c r="TYT44" s="264"/>
      <c r="TYU44" s="264"/>
      <c r="TYV44" s="264"/>
      <c r="TYW44" s="263"/>
      <c r="TYX44" s="264"/>
      <c r="TYY44" s="264"/>
      <c r="TYZ44" s="264"/>
      <c r="TZA44" s="263"/>
      <c r="TZB44" s="264"/>
      <c r="TZC44" s="264"/>
      <c r="TZD44" s="264"/>
      <c r="TZE44" s="263"/>
      <c r="TZF44" s="264"/>
      <c r="TZG44" s="264"/>
      <c r="TZH44" s="264"/>
      <c r="TZI44" s="263"/>
      <c r="TZJ44" s="264"/>
      <c r="TZK44" s="264"/>
      <c r="TZL44" s="264"/>
      <c r="TZM44" s="263"/>
      <c r="TZN44" s="264"/>
      <c r="TZO44" s="264"/>
      <c r="TZP44" s="264"/>
      <c r="TZQ44" s="263"/>
      <c r="TZR44" s="264"/>
      <c r="TZS44" s="264"/>
      <c r="TZT44" s="264"/>
      <c r="TZU44" s="263"/>
      <c r="TZV44" s="264"/>
      <c r="TZW44" s="264"/>
      <c r="TZX44" s="264"/>
      <c r="TZY44" s="263"/>
      <c r="TZZ44" s="264"/>
      <c r="UAA44" s="264"/>
      <c r="UAB44" s="264"/>
      <c r="UAC44" s="263"/>
      <c r="UAD44" s="264"/>
      <c r="UAE44" s="264"/>
      <c r="UAF44" s="264"/>
      <c r="UAG44" s="263"/>
      <c r="UAH44" s="264"/>
      <c r="UAI44" s="264"/>
      <c r="UAJ44" s="264"/>
      <c r="UAK44" s="263"/>
      <c r="UAL44" s="264"/>
      <c r="UAM44" s="264"/>
      <c r="UAN44" s="264"/>
      <c r="UAO44" s="263"/>
      <c r="UAP44" s="264"/>
      <c r="UAQ44" s="264"/>
      <c r="UAR44" s="264"/>
      <c r="UAS44" s="263"/>
      <c r="UAT44" s="264"/>
      <c r="UAU44" s="264"/>
      <c r="UAV44" s="264"/>
      <c r="UAW44" s="263"/>
      <c r="UAX44" s="264"/>
      <c r="UAY44" s="264"/>
      <c r="UAZ44" s="264"/>
      <c r="UBA44" s="263"/>
      <c r="UBB44" s="264"/>
      <c r="UBC44" s="264"/>
      <c r="UBD44" s="264"/>
      <c r="UBE44" s="263"/>
      <c r="UBF44" s="264"/>
      <c r="UBG44" s="264"/>
      <c r="UBH44" s="264"/>
      <c r="UBI44" s="263"/>
      <c r="UBJ44" s="264"/>
      <c r="UBK44" s="264"/>
      <c r="UBL44" s="264"/>
      <c r="UBM44" s="263"/>
      <c r="UBN44" s="264"/>
      <c r="UBO44" s="264"/>
      <c r="UBP44" s="264"/>
      <c r="UBQ44" s="263"/>
      <c r="UBR44" s="264"/>
      <c r="UBS44" s="264"/>
      <c r="UBT44" s="264"/>
      <c r="UBU44" s="263"/>
      <c r="UBV44" s="264"/>
      <c r="UBW44" s="264"/>
      <c r="UBX44" s="264"/>
      <c r="UBY44" s="263"/>
      <c r="UBZ44" s="264"/>
      <c r="UCA44" s="264"/>
      <c r="UCB44" s="264"/>
      <c r="UCC44" s="263"/>
      <c r="UCD44" s="264"/>
      <c r="UCE44" s="264"/>
      <c r="UCF44" s="264"/>
      <c r="UCG44" s="263"/>
      <c r="UCH44" s="264"/>
      <c r="UCI44" s="264"/>
      <c r="UCJ44" s="264"/>
      <c r="UCK44" s="263"/>
      <c r="UCL44" s="264"/>
      <c r="UCM44" s="264"/>
      <c r="UCN44" s="264"/>
      <c r="UCO44" s="263"/>
      <c r="UCP44" s="264"/>
      <c r="UCQ44" s="264"/>
      <c r="UCR44" s="264"/>
      <c r="UCS44" s="263"/>
      <c r="UCT44" s="264"/>
      <c r="UCU44" s="264"/>
      <c r="UCV44" s="264"/>
      <c r="UCW44" s="263"/>
      <c r="UCX44" s="264"/>
      <c r="UCY44" s="264"/>
      <c r="UCZ44" s="264"/>
      <c r="UDA44" s="263"/>
      <c r="UDB44" s="264"/>
      <c r="UDC44" s="264"/>
      <c r="UDD44" s="264"/>
      <c r="UDE44" s="263"/>
      <c r="UDF44" s="264"/>
      <c r="UDG44" s="264"/>
      <c r="UDH44" s="264"/>
      <c r="UDI44" s="263"/>
      <c r="UDJ44" s="264"/>
      <c r="UDK44" s="264"/>
      <c r="UDL44" s="264"/>
      <c r="UDM44" s="263"/>
      <c r="UDN44" s="264"/>
      <c r="UDO44" s="264"/>
      <c r="UDP44" s="264"/>
      <c r="UDQ44" s="263"/>
      <c r="UDR44" s="264"/>
      <c r="UDS44" s="264"/>
      <c r="UDT44" s="264"/>
      <c r="UDU44" s="263"/>
      <c r="UDV44" s="264"/>
      <c r="UDW44" s="264"/>
      <c r="UDX44" s="264"/>
      <c r="UDY44" s="263"/>
      <c r="UDZ44" s="264"/>
      <c r="UEA44" s="264"/>
      <c r="UEB44" s="264"/>
      <c r="UEC44" s="263"/>
      <c r="UED44" s="264"/>
      <c r="UEE44" s="264"/>
      <c r="UEF44" s="264"/>
      <c r="UEG44" s="263"/>
      <c r="UEH44" s="264"/>
      <c r="UEI44" s="264"/>
      <c r="UEJ44" s="264"/>
      <c r="UEK44" s="263"/>
      <c r="UEL44" s="264"/>
      <c r="UEM44" s="264"/>
      <c r="UEN44" s="264"/>
      <c r="UEO44" s="263"/>
      <c r="UEP44" s="264"/>
      <c r="UEQ44" s="264"/>
      <c r="UER44" s="264"/>
      <c r="UES44" s="263"/>
      <c r="UET44" s="264"/>
      <c r="UEU44" s="264"/>
      <c r="UEV44" s="264"/>
      <c r="UEW44" s="263"/>
      <c r="UEX44" s="264"/>
      <c r="UEY44" s="264"/>
      <c r="UEZ44" s="264"/>
      <c r="UFA44" s="263"/>
      <c r="UFB44" s="264"/>
      <c r="UFC44" s="264"/>
      <c r="UFD44" s="264"/>
      <c r="UFE44" s="263"/>
      <c r="UFF44" s="264"/>
      <c r="UFG44" s="264"/>
      <c r="UFH44" s="264"/>
      <c r="UFI44" s="263"/>
      <c r="UFJ44" s="264"/>
      <c r="UFK44" s="264"/>
      <c r="UFL44" s="264"/>
      <c r="UFM44" s="263"/>
      <c r="UFN44" s="264"/>
      <c r="UFO44" s="264"/>
      <c r="UFP44" s="264"/>
      <c r="UFQ44" s="263"/>
      <c r="UFR44" s="264"/>
      <c r="UFS44" s="264"/>
      <c r="UFT44" s="264"/>
      <c r="UFU44" s="263"/>
      <c r="UFV44" s="264"/>
      <c r="UFW44" s="264"/>
      <c r="UFX44" s="264"/>
      <c r="UFY44" s="263"/>
      <c r="UFZ44" s="264"/>
      <c r="UGA44" s="264"/>
      <c r="UGB44" s="264"/>
      <c r="UGC44" s="263"/>
      <c r="UGD44" s="264"/>
      <c r="UGE44" s="264"/>
      <c r="UGF44" s="264"/>
      <c r="UGG44" s="263"/>
      <c r="UGH44" s="264"/>
      <c r="UGI44" s="264"/>
      <c r="UGJ44" s="264"/>
      <c r="UGK44" s="263"/>
      <c r="UGL44" s="264"/>
      <c r="UGM44" s="264"/>
      <c r="UGN44" s="264"/>
      <c r="UGO44" s="263"/>
      <c r="UGP44" s="264"/>
      <c r="UGQ44" s="264"/>
      <c r="UGR44" s="264"/>
      <c r="UGS44" s="263"/>
      <c r="UGT44" s="264"/>
      <c r="UGU44" s="264"/>
      <c r="UGV44" s="264"/>
      <c r="UGW44" s="263"/>
      <c r="UGX44" s="264"/>
      <c r="UGY44" s="264"/>
      <c r="UGZ44" s="264"/>
      <c r="UHA44" s="263"/>
      <c r="UHB44" s="264"/>
      <c r="UHC44" s="264"/>
      <c r="UHD44" s="264"/>
      <c r="UHE44" s="263"/>
      <c r="UHF44" s="264"/>
      <c r="UHG44" s="264"/>
      <c r="UHH44" s="264"/>
      <c r="UHI44" s="263"/>
      <c r="UHJ44" s="264"/>
      <c r="UHK44" s="264"/>
      <c r="UHL44" s="264"/>
      <c r="UHM44" s="263"/>
      <c r="UHN44" s="264"/>
      <c r="UHO44" s="264"/>
      <c r="UHP44" s="264"/>
      <c r="UHQ44" s="263"/>
      <c r="UHR44" s="264"/>
      <c r="UHS44" s="264"/>
      <c r="UHT44" s="264"/>
      <c r="UHU44" s="263"/>
      <c r="UHV44" s="264"/>
      <c r="UHW44" s="264"/>
      <c r="UHX44" s="264"/>
      <c r="UHY44" s="263"/>
      <c r="UHZ44" s="264"/>
      <c r="UIA44" s="264"/>
      <c r="UIB44" s="264"/>
      <c r="UIC44" s="263"/>
      <c r="UID44" s="264"/>
      <c r="UIE44" s="264"/>
      <c r="UIF44" s="264"/>
      <c r="UIG44" s="263"/>
      <c r="UIH44" s="264"/>
      <c r="UII44" s="264"/>
      <c r="UIJ44" s="264"/>
      <c r="UIK44" s="263"/>
      <c r="UIL44" s="264"/>
      <c r="UIM44" s="264"/>
      <c r="UIN44" s="264"/>
      <c r="UIO44" s="263"/>
      <c r="UIP44" s="264"/>
      <c r="UIQ44" s="264"/>
      <c r="UIR44" s="264"/>
      <c r="UIS44" s="263"/>
      <c r="UIT44" s="264"/>
      <c r="UIU44" s="264"/>
      <c r="UIV44" s="264"/>
      <c r="UIW44" s="263"/>
      <c r="UIX44" s="264"/>
      <c r="UIY44" s="264"/>
      <c r="UIZ44" s="264"/>
      <c r="UJA44" s="263"/>
      <c r="UJB44" s="264"/>
      <c r="UJC44" s="264"/>
      <c r="UJD44" s="264"/>
      <c r="UJE44" s="263"/>
      <c r="UJF44" s="264"/>
      <c r="UJG44" s="264"/>
      <c r="UJH44" s="264"/>
      <c r="UJI44" s="263"/>
      <c r="UJJ44" s="264"/>
      <c r="UJK44" s="264"/>
      <c r="UJL44" s="264"/>
      <c r="UJM44" s="263"/>
      <c r="UJN44" s="264"/>
      <c r="UJO44" s="264"/>
      <c r="UJP44" s="264"/>
      <c r="UJQ44" s="263"/>
      <c r="UJR44" s="264"/>
      <c r="UJS44" s="264"/>
      <c r="UJT44" s="264"/>
      <c r="UJU44" s="263"/>
      <c r="UJV44" s="264"/>
      <c r="UJW44" s="264"/>
      <c r="UJX44" s="264"/>
      <c r="UJY44" s="263"/>
      <c r="UJZ44" s="264"/>
      <c r="UKA44" s="264"/>
      <c r="UKB44" s="264"/>
      <c r="UKC44" s="263"/>
      <c r="UKD44" s="264"/>
      <c r="UKE44" s="264"/>
      <c r="UKF44" s="264"/>
      <c r="UKG44" s="263"/>
      <c r="UKH44" s="264"/>
      <c r="UKI44" s="264"/>
      <c r="UKJ44" s="264"/>
      <c r="UKK44" s="263"/>
      <c r="UKL44" s="264"/>
      <c r="UKM44" s="264"/>
      <c r="UKN44" s="264"/>
      <c r="UKO44" s="263"/>
      <c r="UKP44" s="264"/>
      <c r="UKQ44" s="264"/>
      <c r="UKR44" s="264"/>
      <c r="UKS44" s="263"/>
      <c r="UKT44" s="264"/>
      <c r="UKU44" s="264"/>
      <c r="UKV44" s="264"/>
      <c r="UKW44" s="263"/>
      <c r="UKX44" s="264"/>
      <c r="UKY44" s="264"/>
      <c r="UKZ44" s="264"/>
      <c r="ULA44" s="263"/>
      <c r="ULB44" s="264"/>
      <c r="ULC44" s="264"/>
      <c r="ULD44" s="264"/>
      <c r="ULE44" s="263"/>
      <c r="ULF44" s="264"/>
      <c r="ULG44" s="264"/>
      <c r="ULH44" s="264"/>
      <c r="ULI44" s="263"/>
      <c r="ULJ44" s="264"/>
      <c r="ULK44" s="264"/>
      <c r="ULL44" s="264"/>
      <c r="ULM44" s="263"/>
      <c r="ULN44" s="264"/>
      <c r="ULO44" s="264"/>
      <c r="ULP44" s="264"/>
      <c r="ULQ44" s="263"/>
      <c r="ULR44" s="264"/>
      <c r="ULS44" s="264"/>
      <c r="ULT44" s="264"/>
      <c r="ULU44" s="263"/>
      <c r="ULV44" s="264"/>
      <c r="ULW44" s="264"/>
      <c r="ULX44" s="264"/>
      <c r="ULY44" s="263"/>
      <c r="ULZ44" s="264"/>
      <c r="UMA44" s="264"/>
      <c r="UMB44" s="264"/>
      <c r="UMC44" s="263"/>
      <c r="UMD44" s="264"/>
      <c r="UME44" s="264"/>
      <c r="UMF44" s="264"/>
      <c r="UMG44" s="263"/>
      <c r="UMH44" s="264"/>
      <c r="UMI44" s="264"/>
      <c r="UMJ44" s="264"/>
      <c r="UMK44" s="263"/>
      <c r="UML44" s="264"/>
      <c r="UMM44" s="264"/>
      <c r="UMN44" s="264"/>
      <c r="UMO44" s="263"/>
      <c r="UMP44" s="264"/>
      <c r="UMQ44" s="264"/>
      <c r="UMR44" s="264"/>
      <c r="UMS44" s="263"/>
      <c r="UMT44" s="264"/>
      <c r="UMU44" s="264"/>
      <c r="UMV44" s="264"/>
      <c r="UMW44" s="263"/>
      <c r="UMX44" s="264"/>
      <c r="UMY44" s="264"/>
      <c r="UMZ44" s="264"/>
      <c r="UNA44" s="263"/>
      <c r="UNB44" s="264"/>
      <c r="UNC44" s="264"/>
      <c r="UND44" s="264"/>
      <c r="UNE44" s="263"/>
      <c r="UNF44" s="264"/>
      <c r="UNG44" s="264"/>
      <c r="UNH44" s="264"/>
      <c r="UNI44" s="263"/>
      <c r="UNJ44" s="264"/>
      <c r="UNK44" s="264"/>
      <c r="UNL44" s="264"/>
      <c r="UNM44" s="263"/>
      <c r="UNN44" s="264"/>
      <c r="UNO44" s="264"/>
      <c r="UNP44" s="264"/>
      <c r="UNQ44" s="263"/>
      <c r="UNR44" s="264"/>
      <c r="UNS44" s="264"/>
      <c r="UNT44" s="264"/>
      <c r="UNU44" s="263"/>
      <c r="UNV44" s="264"/>
      <c r="UNW44" s="264"/>
      <c r="UNX44" s="264"/>
      <c r="UNY44" s="263"/>
      <c r="UNZ44" s="264"/>
      <c r="UOA44" s="264"/>
      <c r="UOB44" s="264"/>
      <c r="UOC44" s="263"/>
      <c r="UOD44" s="264"/>
      <c r="UOE44" s="264"/>
      <c r="UOF44" s="264"/>
      <c r="UOG44" s="263"/>
      <c r="UOH44" s="264"/>
      <c r="UOI44" s="264"/>
      <c r="UOJ44" s="264"/>
      <c r="UOK44" s="263"/>
      <c r="UOL44" s="264"/>
      <c r="UOM44" s="264"/>
      <c r="UON44" s="264"/>
      <c r="UOO44" s="263"/>
      <c r="UOP44" s="264"/>
      <c r="UOQ44" s="264"/>
      <c r="UOR44" s="264"/>
      <c r="UOS44" s="263"/>
      <c r="UOT44" s="264"/>
      <c r="UOU44" s="264"/>
      <c r="UOV44" s="264"/>
      <c r="UOW44" s="263"/>
      <c r="UOX44" s="264"/>
      <c r="UOY44" s="264"/>
      <c r="UOZ44" s="264"/>
      <c r="UPA44" s="263"/>
      <c r="UPB44" s="264"/>
      <c r="UPC44" s="264"/>
      <c r="UPD44" s="264"/>
      <c r="UPE44" s="263"/>
      <c r="UPF44" s="264"/>
      <c r="UPG44" s="264"/>
      <c r="UPH44" s="264"/>
      <c r="UPI44" s="263"/>
      <c r="UPJ44" s="264"/>
      <c r="UPK44" s="264"/>
      <c r="UPL44" s="264"/>
      <c r="UPM44" s="263"/>
      <c r="UPN44" s="264"/>
      <c r="UPO44" s="264"/>
      <c r="UPP44" s="264"/>
      <c r="UPQ44" s="263"/>
      <c r="UPR44" s="264"/>
      <c r="UPS44" s="264"/>
      <c r="UPT44" s="264"/>
      <c r="UPU44" s="263"/>
      <c r="UPV44" s="264"/>
      <c r="UPW44" s="264"/>
      <c r="UPX44" s="264"/>
      <c r="UPY44" s="263"/>
      <c r="UPZ44" s="264"/>
      <c r="UQA44" s="264"/>
      <c r="UQB44" s="264"/>
      <c r="UQC44" s="263"/>
      <c r="UQD44" s="264"/>
      <c r="UQE44" s="264"/>
      <c r="UQF44" s="264"/>
      <c r="UQG44" s="263"/>
      <c r="UQH44" s="264"/>
      <c r="UQI44" s="264"/>
      <c r="UQJ44" s="264"/>
      <c r="UQK44" s="263"/>
      <c r="UQL44" s="264"/>
      <c r="UQM44" s="264"/>
      <c r="UQN44" s="264"/>
      <c r="UQO44" s="263"/>
      <c r="UQP44" s="264"/>
      <c r="UQQ44" s="264"/>
      <c r="UQR44" s="264"/>
      <c r="UQS44" s="263"/>
      <c r="UQT44" s="264"/>
      <c r="UQU44" s="264"/>
      <c r="UQV44" s="264"/>
      <c r="UQW44" s="263"/>
      <c r="UQX44" s="264"/>
      <c r="UQY44" s="264"/>
      <c r="UQZ44" s="264"/>
      <c r="URA44" s="263"/>
      <c r="URB44" s="264"/>
      <c r="URC44" s="264"/>
      <c r="URD44" s="264"/>
      <c r="URE44" s="263"/>
      <c r="URF44" s="264"/>
      <c r="URG44" s="264"/>
      <c r="URH44" s="264"/>
      <c r="URI44" s="263"/>
      <c r="URJ44" s="264"/>
      <c r="URK44" s="264"/>
      <c r="URL44" s="264"/>
      <c r="URM44" s="263"/>
      <c r="URN44" s="264"/>
      <c r="URO44" s="264"/>
      <c r="URP44" s="264"/>
      <c r="URQ44" s="263"/>
      <c r="URR44" s="264"/>
      <c r="URS44" s="264"/>
      <c r="URT44" s="264"/>
      <c r="URU44" s="263"/>
      <c r="URV44" s="264"/>
      <c r="URW44" s="264"/>
      <c r="URX44" s="264"/>
      <c r="URY44" s="263"/>
      <c r="URZ44" s="264"/>
      <c r="USA44" s="264"/>
      <c r="USB44" s="264"/>
      <c r="USC44" s="263"/>
      <c r="USD44" s="264"/>
      <c r="USE44" s="264"/>
      <c r="USF44" s="264"/>
      <c r="USG44" s="263"/>
      <c r="USH44" s="264"/>
      <c r="USI44" s="264"/>
      <c r="USJ44" s="264"/>
      <c r="USK44" s="263"/>
      <c r="USL44" s="264"/>
      <c r="USM44" s="264"/>
      <c r="USN44" s="264"/>
      <c r="USO44" s="263"/>
      <c r="USP44" s="264"/>
      <c r="USQ44" s="264"/>
      <c r="USR44" s="264"/>
      <c r="USS44" s="263"/>
      <c r="UST44" s="264"/>
      <c r="USU44" s="264"/>
      <c r="USV44" s="264"/>
      <c r="USW44" s="263"/>
      <c r="USX44" s="264"/>
      <c r="USY44" s="264"/>
      <c r="USZ44" s="264"/>
      <c r="UTA44" s="263"/>
      <c r="UTB44" s="264"/>
      <c r="UTC44" s="264"/>
      <c r="UTD44" s="264"/>
      <c r="UTE44" s="263"/>
      <c r="UTF44" s="264"/>
      <c r="UTG44" s="264"/>
      <c r="UTH44" s="264"/>
      <c r="UTI44" s="263"/>
      <c r="UTJ44" s="264"/>
      <c r="UTK44" s="264"/>
      <c r="UTL44" s="264"/>
      <c r="UTM44" s="263"/>
      <c r="UTN44" s="264"/>
      <c r="UTO44" s="264"/>
      <c r="UTP44" s="264"/>
      <c r="UTQ44" s="263"/>
      <c r="UTR44" s="264"/>
      <c r="UTS44" s="264"/>
      <c r="UTT44" s="264"/>
      <c r="UTU44" s="263"/>
      <c r="UTV44" s="264"/>
      <c r="UTW44" s="264"/>
      <c r="UTX44" s="264"/>
      <c r="UTY44" s="263"/>
      <c r="UTZ44" s="264"/>
      <c r="UUA44" s="264"/>
      <c r="UUB44" s="264"/>
      <c r="UUC44" s="263"/>
      <c r="UUD44" s="264"/>
      <c r="UUE44" s="264"/>
      <c r="UUF44" s="264"/>
      <c r="UUG44" s="263"/>
      <c r="UUH44" s="264"/>
      <c r="UUI44" s="264"/>
      <c r="UUJ44" s="264"/>
      <c r="UUK44" s="263"/>
      <c r="UUL44" s="264"/>
      <c r="UUM44" s="264"/>
      <c r="UUN44" s="264"/>
      <c r="UUO44" s="263"/>
      <c r="UUP44" s="264"/>
      <c r="UUQ44" s="264"/>
      <c r="UUR44" s="264"/>
      <c r="UUS44" s="263"/>
      <c r="UUT44" s="264"/>
      <c r="UUU44" s="264"/>
      <c r="UUV44" s="264"/>
      <c r="UUW44" s="263"/>
      <c r="UUX44" s="264"/>
      <c r="UUY44" s="264"/>
      <c r="UUZ44" s="264"/>
      <c r="UVA44" s="263"/>
      <c r="UVB44" s="264"/>
      <c r="UVC44" s="264"/>
      <c r="UVD44" s="264"/>
      <c r="UVE44" s="263"/>
      <c r="UVF44" s="264"/>
      <c r="UVG44" s="264"/>
      <c r="UVH44" s="264"/>
      <c r="UVI44" s="263"/>
      <c r="UVJ44" s="264"/>
      <c r="UVK44" s="264"/>
      <c r="UVL44" s="264"/>
      <c r="UVM44" s="263"/>
      <c r="UVN44" s="264"/>
      <c r="UVO44" s="264"/>
      <c r="UVP44" s="264"/>
      <c r="UVQ44" s="263"/>
      <c r="UVR44" s="264"/>
      <c r="UVS44" s="264"/>
      <c r="UVT44" s="264"/>
      <c r="UVU44" s="263"/>
      <c r="UVV44" s="264"/>
      <c r="UVW44" s="264"/>
      <c r="UVX44" s="264"/>
      <c r="UVY44" s="263"/>
      <c r="UVZ44" s="264"/>
      <c r="UWA44" s="264"/>
      <c r="UWB44" s="264"/>
      <c r="UWC44" s="263"/>
      <c r="UWD44" s="264"/>
      <c r="UWE44" s="264"/>
      <c r="UWF44" s="264"/>
      <c r="UWG44" s="263"/>
      <c r="UWH44" s="264"/>
      <c r="UWI44" s="264"/>
      <c r="UWJ44" s="264"/>
      <c r="UWK44" s="263"/>
      <c r="UWL44" s="264"/>
      <c r="UWM44" s="264"/>
      <c r="UWN44" s="264"/>
      <c r="UWO44" s="263"/>
      <c r="UWP44" s="264"/>
      <c r="UWQ44" s="264"/>
      <c r="UWR44" s="264"/>
      <c r="UWS44" s="263"/>
      <c r="UWT44" s="264"/>
      <c r="UWU44" s="264"/>
      <c r="UWV44" s="264"/>
      <c r="UWW44" s="263"/>
      <c r="UWX44" s="264"/>
      <c r="UWY44" s="264"/>
      <c r="UWZ44" s="264"/>
      <c r="UXA44" s="263"/>
      <c r="UXB44" s="264"/>
      <c r="UXC44" s="264"/>
      <c r="UXD44" s="264"/>
      <c r="UXE44" s="263"/>
      <c r="UXF44" s="264"/>
      <c r="UXG44" s="264"/>
      <c r="UXH44" s="264"/>
      <c r="UXI44" s="263"/>
      <c r="UXJ44" s="264"/>
      <c r="UXK44" s="264"/>
      <c r="UXL44" s="264"/>
      <c r="UXM44" s="263"/>
      <c r="UXN44" s="264"/>
      <c r="UXO44" s="264"/>
      <c r="UXP44" s="264"/>
      <c r="UXQ44" s="263"/>
      <c r="UXR44" s="264"/>
      <c r="UXS44" s="264"/>
      <c r="UXT44" s="264"/>
      <c r="UXU44" s="263"/>
      <c r="UXV44" s="264"/>
      <c r="UXW44" s="264"/>
      <c r="UXX44" s="264"/>
      <c r="UXY44" s="263"/>
      <c r="UXZ44" s="264"/>
      <c r="UYA44" s="264"/>
      <c r="UYB44" s="264"/>
      <c r="UYC44" s="263"/>
      <c r="UYD44" s="264"/>
      <c r="UYE44" s="264"/>
      <c r="UYF44" s="264"/>
      <c r="UYG44" s="263"/>
      <c r="UYH44" s="264"/>
      <c r="UYI44" s="264"/>
      <c r="UYJ44" s="264"/>
      <c r="UYK44" s="263"/>
      <c r="UYL44" s="264"/>
      <c r="UYM44" s="264"/>
      <c r="UYN44" s="264"/>
      <c r="UYO44" s="263"/>
      <c r="UYP44" s="264"/>
      <c r="UYQ44" s="264"/>
      <c r="UYR44" s="264"/>
      <c r="UYS44" s="263"/>
      <c r="UYT44" s="264"/>
      <c r="UYU44" s="264"/>
      <c r="UYV44" s="264"/>
      <c r="UYW44" s="263"/>
      <c r="UYX44" s="264"/>
      <c r="UYY44" s="264"/>
      <c r="UYZ44" s="264"/>
      <c r="UZA44" s="263"/>
      <c r="UZB44" s="264"/>
      <c r="UZC44" s="264"/>
      <c r="UZD44" s="264"/>
      <c r="UZE44" s="263"/>
      <c r="UZF44" s="264"/>
      <c r="UZG44" s="264"/>
      <c r="UZH44" s="264"/>
      <c r="UZI44" s="263"/>
      <c r="UZJ44" s="264"/>
      <c r="UZK44" s="264"/>
      <c r="UZL44" s="264"/>
      <c r="UZM44" s="263"/>
      <c r="UZN44" s="264"/>
      <c r="UZO44" s="264"/>
      <c r="UZP44" s="264"/>
      <c r="UZQ44" s="263"/>
      <c r="UZR44" s="264"/>
      <c r="UZS44" s="264"/>
      <c r="UZT44" s="264"/>
      <c r="UZU44" s="263"/>
      <c r="UZV44" s="264"/>
      <c r="UZW44" s="264"/>
      <c r="UZX44" s="264"/>
      <c r="UZY44" s="263"/>
      <c r="UZZ44" s="264"/>
      <c r="VAA44" s="264"/>
      <c r="VAB44" s="264"/>
      <c r="VAC44" s="263"/>
      <c r="VAD44" s="264"/>
      <c r="VAE44" s="264"/>
      <c r="VAF44" s="264"/>
      <c r="VAG44" s="263"/>
      <c r="VAH44" s="264"/>
      <c r="VAI44" s="264"/>
      <c r="VAJ44" s="264"/>
      <c r="VAK44" s="263"/>
      <c r="VAL44" s="264"/>
      <c r="VAM44" s="264"/>
      <c r="VAN44" s="264"/>
      <c r="VAO44" s="263"/>
      <c r="VAP44" s="264"/>
      <c r="VAQ44" s="264"/>
      <c r="VAR44" s="264"/>
      <c r="VAS44" s="263"/>
      <c r="VAT44" s="264"/>
      <c r="VAU44" s="264"/>
      <c r="VAV44" s="264"/>
      <c r="VAW44" s="263"/>
      <c r="VAX44" s="264"/>
      <c r="VAY44" s="264"/>
      <c r="VAZ44" s="264"/>
      <c r="VBA44" s="263"/>
      <c r="VBB44" s="264"/>
      <c r="VBC44" s="264"/>
      <c r="VBD44" s="264"/>
      <c r="VBE44" s="263"/>
      <c r="VBF44" s="264"/>
      <c r="VBG44" s="264"/>
      <c r="VBH44" s="264"/>
      <c r="VBI44" s="263"/>
      <c r="VBJ44" s="264"/>
      <c r="VBK44" s="264"/>
      <c r="VBL44" s="264"/>
      <c r="VBM44" s="263"/>
      <c r="VBN44" s="264"/>
      <c r="VBO44" s="264"/>
      <c r="VBP44" s="264"/>
      <c r="VBQ44" s="263"/>
      <c r="VBR44" s="264"/>
      <c r="VBS44" s="264"/>
      <c r="VBT44" s="264"/>
      <c r="VBU44" s="263"/>
      <c r="VBV44" s="264"/>
      <c r="VBW44" s="264"/>
      <c r="VBX44" s="264"/>
      <c r="VBY44" s="263"/>
      <c r="VBZ44" s="264"/>
      <c r="VCA44" s="264"/>
      <c r="VCB44" s="264"/>
      <c r="VCC44" s="263"/>
      <c r="VCD44" s="264"/>
      <c r="VCE44" s="264"/>
      <c r="VCF44" s="264"/>
      <c r="VCG44" s="263"/>
      <c r="VCH44" s="264"/>
      <c r="VCI44" s="264"/>
      <c r="VCJ44" s="264"/>
      <c r="VCK44" s="263"/>
      <c r="VCL44" s="264"/>
      <c r="VCM44" s="264"/>
      <c r="VCN44" s="264"/>
      <c r="VCO44" s="263"/>
      <c r="VCP44" s="264"/>
      <c r="VCQ44" s="264"/>
      <c r="VCR44" s="264"/>
      <c r="VCS44" s="263"/>
      <c r="VCT44" s="264"/>
      <c r="VCU44" s="264"/>
      <c r="VCV44" s="264"/>
      <c r="VCW44" s="263"/>
      <c r="VCX44" s="264"/>
      <c r="VCY44" s="264"/>
      <c r="VCZ44" s="264"/>
      <c r="VDA44" s="263"/>
      <c r="VDB44" s="264"/>
      <c r="VDC44" s="264"/>
      <c r="VDD44" s="264"/>
      <c r="VDE44" s="263"/>
      <c r="VDF44" s="264"/>
      <c r="VDG44" s="264"/>
      <c r="VDH44" s="264"/>
      <c r="VDI44" s="263"/>
      <c r="VDJ44" s="264"/>
      <c r="VDK44" s="264"/>
      <c r="VDL44" s="264"/>
      <c r="VDM44" s="263"/>
      <c r="VDN44" s="264"/>
      <c r="VDO44" s="264"/>
      <c r="VDP44" s="264"/>
      <c r="VDQ44" s="263"/>
      <c r="VDR44" s="264"/>
      <c r="VDS44" s="264"/>
      <c r="VDT44" s="264"/>
      <c r="VDU44" s="263"/>
      <c r="VDV44" s="264"/>
      <c r="VDW44" s="264"/>
      <c r="VDX44" s="264"/>
      <c r="VDY44" s="263"/>
      <c r="VDZ44" s="264"/>
      <c r="VEA44" s="264"/>
      <c r="VEB44" s="264"/>
      <c r="VEC44" s="263"/>
      <c r="VED44" s="264"/>
      <c r="VEE44" s="264"/>
      <c r="VEF44" s="264"/>
      <c r="VEG44" s="263"/>
      <c r="VEH44" s="264"/>
      <c r="VEI44" s="264"/>
      <c r="VEJ44" s="264"/>
      <c r="VEK44" s="263"/>
      <c r="VEL44" s="264"/>
      <c r="VEM44" s="264"/>
      <c r="VEN44" s="264"/>
      <c r="VEO44" s="263"/>
      <c r="VEP44" s="264"/>
      <c r="VEQ44" s="264"/>
      <c r="VER44" s="264"/>
      <c r="VES44" s="263"/>
      <c r="VET44" s="264"/>
      <c r="VEU44" s="264"/>
      <c r="VEV44" s="264"/>
      <c r="VEW44" s="263"/>
      <c r="VEX44" s="264"/>
      <c r="VEY44" s="264"/>
      <c r="VEZ44" s="264"/>
      <c r="VFA44" s="263"/>
      <c r="VFB44" s="264"/>
      <c r="VFC44" s="264"/>
      <c r="VFD44" s="264"/>
      <c r="VFE44" s="263"/>
      <c r="VFF44" s="264"/>
      <c r="VFG44" s="264"/>
      <c r="VFH44" s="264"/>
      <c r="VFI44" s="263"/>
      <c r="VFJ44" s="264"/>
      <c r="VFK44" s="264"/>
      <c r="VFL44" s="264"/>
      <c r="VFM44" s="263"/>
      <c r="VFN44" s="264"/>
      <c r="VFO44" s="264"/>
      <c r="VFP44" s="264"/>
      <c r="VFQ44" s="263"/>
      <c r="VFR44" s="264"/>
      <c r="VFS44" s="264"/>
      <c r="VFT44" s="264"/>
      <c r="VFU44" s="263"/>
      <c r="VFV44" s="264"/>
      <c r="VFW44" s="264"/>
      <c r="VFX44" s="264"/>
      <c r="VFY44" s="263"/>
      <c r="VFZ44" s="264"/>
      <c r="VGA44" s="264"/>
      <c r="VGB44" s="264"/>
      <c r="VGC44" s="263"/>
      <c r="VGD44" s="264"/>
      <c r="VGE44" s="264"/>
      <c r="VGF44" s="264"/>
      <c r="VGG44" s="263"/>
      <c r="VGH44" s="264"/>
      <c r="VGI44" s="264"/>
      <c r="VGJ44" s="264"/>
      <c r="VGK44" s="263"/>
      <c r="VGL44" s="264"/>
      <c r="VGM44" s="264"/>
      <c r="VGN44" s="264"/>
      <c r="VGO44" s="263"/>
      <c r="VGP44" s="264"/>
      <c r="VGQ44" s="264"/>
      <c r="VGR44" s="264"/>
      <c r="VGS44" s="263"/>
      <c r="VGT44" s="264"/>
      <c r="VGU44" s="264"/>
      <c r="VGV44" s="264"/>
      <c r="VGW44" s="263"/>
      <c r="VGX44" s="264"/>
      <c r="VGY44" s="264"/>
      <c r="VGZ44" s="264"/>
      <c r="VHA44" s="263"/>
      <c r="VHB44" s="264"/>
      <c r="VHC44" s="264"/>
      <c r="VHD44" s="264"/>
      <c r="VHE44" s="263"/>
      <c r="VHF44" s="264"/>
      <c r="VHG44" s="264"/>
      <c r="VHH44" s="264"/>
      <c r="VHI44" s="263"/>
      <c r="VHJ44" s="264"/>
      <c r="VHK44" s="264"/>
      <c r="VHL44" s="264"/>
      <c r="VHM44" s="263"/>
      <c r="VHN44" s="264"/>
      <c r="VHO44" s="264"/>
      <c r="VHP44" s="264"/>
      <c r="VHQ44" s="263"/>
      <c r="VHR44" s="264"/>
      <c r="VHS44" s="264"/>
      <c r="VHT44" s="264"/>
      <c r="VHU44" s="263"/>
      <c r="VHV44" s="264"/>
      <c r="VHW44" s="264"/>
      <c r="VHX44" s="264"/>
      <c r="VHY44" s="263"/>
      <c r="VHZ44" s="264"/>
      <c r="VIA44" s="264"/>
      <c r="VIB44" s="264"/>
      <c r="VIC44" s="263"/>
      <c r="VID44" s="264"/>
      <c r="VIE44" s="264"/>
      <c r="VIF44" s="264"/>
      <c r="VIG44" s="263"/>
      <c r="VIH44" s="264"/>
      <c r="VII44" s="264"/>
      <c r="VIJ44" s="264"/>
      <c r="VIK44" s="263"/>
      <c r="VIL44" s="264"/>
      <c r="VIM44" s="264"/>
      <c r="VIN44" s="264"/>
      <c r="VIO44" s="263"/>
      <c r="VIP44" s="264"/>
      <c r="VIQ44" s="264"/>
      <c r="VIR44" s="264"/>
      <c r="VIS44" s="263"/>
      <c r="VIT44" s="264"/>
      <c r="VIU44" s="264"/>
      <c r="VIV44" s="264"/>
      <c r="VIW44" s="263"/>
      <c r="VIX44" s="264"/>
      <c r="VIY44" s="264"/>
      <c r="VIZ44" s="264"/>
      <c r="VJA44" s="263"/>
      <c r="VJB44" s="264"/>
      <c r="VJC44" s="264"/>
      <c r="VJD44" s="264"/>
      <c r="VJE44" s="263"/>
      <c r="VJF44" s="264"/>
      <c r="VJG44" s="264"/>
      <c r="VJH44" s="264"/>
      <c r="VJI44" s="263"/>
      <c r="VJJ44" s="264"/>
      <c r="VJK44" s="264"/>
      <c r="VJL44" s="264"/>
      <c r="VJM44" s="263"/>
      <c r="VJN44" s="264"/>
      <c r="VJO44" s="264"/>
      <c r="VJP44" s="264"/>
      <c r="VJQ44" s="263"/>
      <c r="VJR44" s="264"/>
      <c r="VJS44" s="264"/>
      <c r="VJT44" s="264"/>
      <c r="VJU44" s="263"/>
      <c r="VJV44" s="264"/>
      <c r="VJW44" s="264"/>
      <c r="VJX44" s="264"/>
      <c r="VJY44" s="263"/>
      <c r="VJZ44" s="264"/>
      <c r="VKA44" s="264"/>
      <c r="VKB44" s="264"/>
      <c r="VKC44" s="263"/>
      <c r="VKD44" s="264"/>
      <c r="VKE44" s="264"/>
      <c r="VKF44" s="264"/>
      <c r="VKG44" s="263"/>
      <c r="VKH44" s="264"/>
      <c r="VKI44" s="264"/>
      <c r="VKJ44" s="264"/>
      <c r="VKK44" s="263"/>
      <c r="VKL44" s="264"/>
      <c r="VKM44" s="264"/>
      <c r="VKN44" s="264"/>
      <c r="VKO44" s="263"/>
      <c r="VKP44" s="264"/>
      <c r="VKQ44" s="264"/>
      <c r="VKR44" s="264"/>
      <c r="VKS44" s="263"/>
      <c r="VKT44" s="264"/>
      <c r="VKU44" s="264"/>
      <c r="VKV44" s="264"/>
      <c r="VKW44" s="263"/>
      <c r="VKX44" s="264"/>
      <c r="VKY44" s="264"/>
      <c r="VKZ44" s="264"/>
      <c r="VLA44" s="263"/>
      <c r="VLB44" s="264"/>
      <c r="VLC44" s="264"/>
      <c r="VLD44" s="264"/>
      <c r="VLE44" s="263"/>
      <c r="VLF44" s="264"/>
      <c r="VLG44" s="264"/>
      <c r="VLH44" s="264"/>
      <c r="VLI44" s="263"/>
      <c r="VLJ44" s="264"/>
      <c r="VLK44" s="264"/>
      <c r="VLL44" s="264"/>
      <c r="VLM44" s="263"/>
      <c r="VLN44" s="264"/>
      <c r="VLO44" s="264"/>
      <c r="VLP44" s="264"/>
      <c r="VLQ44" s="263"/>
      <c r="VLR44" s="264"/>
      <c r="VLS44" s="264"/>
      <c r="VLT44" s="264"/>
      <c r="VLU44" s="263"/>
      <c r="VLV44" s="264"/>
      <c r="VLW44" s="264"/>
      <c r="VLX44" s="264"/>
      <c r="VLY44" s="263"/>
      <c r="VLZ44" s="264"/>
      <c r="VMA44" s="264"/>
      <c r="VMB44" s="264"/>
      <c r="VMC44" s="263"/>
      <c r="VMD44" s="264"/>
      <c r="VME44" s="264"/>
      <c r="VMF44" s="264"/>
      <c r="VMG44" s="263"/>
      <c r="VMH44" s="264"/>
      <c r="VMI44" s="264"/>
      <c r="VMJ44" s="264"/>
      <c r="VMK44" s="263"/>
      <c r="VML44" s="264"/>
      <c r="VMM44" s="264"/>
      <c r="VMN44" s="264"/>
      <c r="VMO44" s="263"/>
      <c r="VMP44" s="264"/>
      <c r="VMQ44" s="264"/>
      <c r="VMR44" s="264"/>
      <c r="VMS44" s="263"/>
      <c r="VMT44" s="264"/>
      <c r="VMU44" s="264"/>
      <c r="VMV44" s="264"/>
      <c r="VMW44" s="263"/>
      <c r="VMX44" s="264"/>
      <c r="VMY44" s="264"/>
      <c r="VMZ44" s="264"/>
      <c r="VNA44" s="263"/>
      <c r="VNB44" s="264"/>
      <c r="VNC44" s="264"/>
      <c r="VND44" s="264"/>
      <c r="VNE44" s="263"/>
      <c r="VNF44" s="264"/>
      <c r="VNG44" s="264"/>
      <c r="VNH44" s="264"/>
      <c r="VNI44" s="263"/>
      <c r="VNJ44" s="264"/>
      <c r="VNK44" s="264"/>
      <c r="VNL44" s="264"/>
      <c r="VNM44" s="263"/>
      <c r="VNN44" s="264"/>
      <c r="VNO44" s="264"/>
      <c r="VNP44" s="264"/>
      <c r="VNQ44" s="263"/>
      <c r="VNR44" s="264"/>
      <c r="VNS44" s="264"/>
      <c r="VNT44" s="264"/>
      <c r="VNU44" s="263"/>
      <c r="VNV44" s="264"/>
      <c r="VNW44" s="264"/>
      <c r="VNX44" s="264"/>
      <c r="VNY44" s="263"/>
      <c r="VNZ44" s="264"/>
      <c r="VOA44" s="264"/>
      <c r="VOB44" s="264"/>
      <c r="VOC44" s="263"/>
      <c r="VOD44" s="264"/>
      <c r="VOE44" s="264"/>
      <c r="VOF44" s="264"/>
      <c r="VOG44" s="263"/>
      <c r="VOH44" s="264"/>
      <c r="VOI44" s="264"/>
      <c r="VOJ44" s="264"/>
      <c r="VOK44" s="263"/>
      <c r="VOL44" s="264"/>
      <c r="VOM44" s="264"/>
      <c r="VON44" s="264"/>
      <c r="VOO44" s="263"/>
      <c r="VOP44" s="264"/>
      <c r="VOQ44" s="264"/>
      <c r="VOR44" s="264"/>
      <c r="VOS44" s="263"/>
      <c r="VOT44" s="264"/>
      <c r="VOU44" s="264"/>
      <c r="VOV44" s="264"/>
      <c r="VOW44" s="263"/>
      <c r="VOX44" s="264"/>
      <c r="VOY44" s="264"/>
      <c r="VOZ44" s="264"/>
      <c r="VPA44" s="263"/>
      <c r="VPB44" s="264"/>
      <c r="VPC44" s="264"/>
      <c r="VPD44" s="264"/>
      <c r="VPE44" s="263"/>
      <c r="VPF44" s="264"/>
      <c r="VPG44" s="264"/>
      <c r="VPH44" s="264"/>
      <c r="VPI44" s="263"/>
      <c r="VPJ44" s="264"/>
      <c r="VPK44" s="264"/>
      <c r="VPL44" s="264"/>
      <c r="VPM44" s="263"/>
      <c r="VPN44" s="264"/>
      <c r="VPO44" s="264"/>
      <c r="VPP44" s="264"/>
      <c r="VPQ44" s="263"/>
      <c r="VPR44" s="264"/>
      <c r="VPS44" s="264"/>
      <c r="VPT44" s="264"/>
      <c r="VPU44" s="263"/>
      <c r="VPV44" s="264"/>
      <c r="VPW44" s="264"/>
      <c r="VPX44" s="264"/>
      <c r="VPY44" s="263"/>
      <c r="VPZ44" s="264"/>
      <c r="VQA44" s="264"/>
      <c r="VQB44" s="264"/>
      <c r="VQC44" s="263"/>
      <c r="VQD44" s="264"/>
      <c r="VQE44" s="264"/>
      <c r="VQF44" s="264"/>
      <c r="VQG44" s="263"/>
      <c r="VQH44" s="264"/>
      <c r="VQI44" s="264"/>
      <c r="VQJ44" s="264"/>
      <c r="VQK44" s="263"/>
      <c r="VQL44" s="264"/>
      <c r="VQM44" s="264"/>
      <c r="VQN44" s="264"/>
      <c r="VQO44" s="263"/>
      <c r="VQP44" s="264"/>
      <c r="VQQ44" s="264"/>
      <c r="VQR44" s="264"/>
      <c r="VQS44" s="263"/>
      <c r="VQT44" s="264"/>
      <c r="VQU44" s="264"/>
      <c r="VQV44" s="264"/>
      <c r="VQW44" s="263"/>
      <c r="VQX44" s="264"/>
      <c r="VQY44" s="264"/>
      <c r="VQZ44" s="264"/>
      <c r="VRA44" s="263"/>
      <c r="VRB44" s="264"/>
      <c r="VRC44" s="264"/>
      <c r="VRD44" s="264"/>
      <c r="VRE44" s="263"/>
      <c r="VRF44" s="264"/>
      <c r="VRG44" s="264"/>
      <c r="VRH44" s="264"/>
      <c r="VRI44" s="263"/>
      <c r="VRJ44" s="264"/>
      <c r="VRK44" s="264"/>
      <c r="VRL44" s="264"/>
      <c r="VRM44" s="263"/>
      <c r="VRN44" s="264"/>
      <c r="VRO44" s="264"/>
      <c r="VRP44" s="264"/>
      <c r="VRQ44" s="263"/>
      <c r="VRR44" s="264"/>
      <c r="VRS44" s="264"/>
      <c r="VRT44" s="264"/>
      <c r="VRU44" s="263"/>
      <c r="VRV44" s="264"/>
      <c r="VRW44" s="264"/>
      <c r="VRX44" s="264"/>
      <c r="VRY44" s="263"/>
      <c r="VRZ44" s="264"/>
      <c r="VSA44" s="264"/>
      <c r="VSB44" s="264"/>
      <c r="VSC44" s="263"/>
      <c r="VSD44" s="264"/>
      <c r="VSE44" s="264"/>
      <c r="VSF44" s="264"/>
      <c r="VSG44" s="263"/>
      <c r="VSH44" s="264"/>
      <c r="VSI44" s="264"/>
      <c r="VSJ44" s="264"/>
      <c r="VSK44" s="263"/>
      <c r="VSL44" s="264"/>
      <c r="VSM44" s="264"/>
      <c r="VSN44" s="264"/>
      <c r="VSO44" s="263"/>
      <c r="VSP44" s="264"/>
      <c r="VSQ44" s="264"/>
      <c r="VSR44" s="264"/>
      <c r="VSS44" s="263"/>
      <c r="VST44" s="264"/>
      <c r="VSU44" s="264"/>
      <c r="VSV44" s="264"/>
      <c r="VSW44" s="263"/>
      <c r="VSX44" s="264"/>
      <c r="VSY44" s="264"/>
      <c r="VSZ44" s="264"/>
      <c r="VTA44" s="263"/>
      <c r="VTB44" s="264"/>
      <c r="VTC44" s="264"/>
      <c r="VTD44" s="264"/>
      <c r="VTE44" s="263"/>
      <c r="VTF44" s="264"/>
      <c r="VTG44" s="264"/>
      <c r="VTH44" s="264"/>
      <c r="VTI44" s="263"/>
      <c r="VTJ44" s="264"/>
      <c r="VTK44" s="264"/>
      <c r="VTL44" s="264"/>
      <c r="VTM44" s="263"/>
      <c r="VTN44" s="264"/>
      <c r="VTO44" s="264"/>
      <c r="VTP44" s="264"/>
      <c r="VTQ44" s="263"/>
      <c r="VTR44" s="264"/>
      <c r="VTS44" s="264"/>
      <c r="VTT44" s="264"/>
      <c r="VTU44" s="263"/>
      <c r="VTV44" s="264"/>
      <c r="VTW44" s="264"/>
      <c r="VTX44" s="264"/>
      <c r="VTY44" s="263"/>
      <c r="VTZ44" s="264"/>
      <c r="VUA44" s="264"/>
      <c r="VUB44" s="264"/>
      <c r="VUC44" s="263"/>
      <c r="VUD44" s="264"/>
      <c r="VUE44" s="264"/>
      <c r="VUF44" s="264"/>
      <c r="VUG44" s="263"/>
      <c r="VUH44" s="264"/>
      <c r="VUI44" s="264"/>
      <c r="VUJ44" s="264"/>
      <c r="VUK44" s="263"/>
      <c r="VUL44" s="264"/>
      <c r="VUM44" s="264"/>
      <c r="VUN44" s="264"/>
      <c r="VUO44" s="263"/>
      <c r="VUP44" s="264"/>
      <c r="VUQ44" s="264"/>
      <c r="VUR44" s="264"/>
      <c r="VUS44" s="263"/>
      <c r="VUT44" s="264"/>
      <c r="VUU44" s="264"/>
      <c r="VUV44" s="264"/>
      <c r="VUW44" s="263"/>
      <c r="VUX44" s="264"/>
      <c r="VUY44" s="264"/>
      <c r="VUZ44" s="264"/>
      <c r="VVA44" s="263"/>
      <c r="VVB44" s="264"/>
      <c r="VVC44" s="264"/>
      <c r="VVD44" s="264"/>
      <c r="VVE44" s="263"/>
      <c r="VVF44" s="264"/>
      <c r="VVG44" s="264"/>
      <c r="VVH44" s="264"/>
      <c r="VVI44" s="263"/>
      <c r="VVJ44" s="264"/>
      <c r="VVK44" s="264"/>
      <c r="VVL44" s="264"/>
      <c r="VVM44" s="263"/>
      <c r="VVN44" s="264"/>
      <c r="VVO44" s="264"/>
      <c r="VVP44" s="264"/>
      <c r="VVQ44" s="263"/>
      <c r="VVR44" s="264"/>
      <c r="VVS44" s="264"/>
      <c r="VVT44" s="264"/>
      <c r="VVU44" s="263"/>
      <c r="VVV44" s="264"/>
      <c r="VVW44" s="264"/>
      <c r="VVX44" s="264"/>
      <c r="VVY44" s="263"/>
      <c r="VVZ44" s="264"/>
      <c r="VWA44" s="264"/>
      <c r="VWB44" s="264"/>
      <c r="VWC44" s="263"/>
      <c r="VWD44" s="264"/>
      <c r="VWE44" s="264"/>
      <c r="VWF44" s="264"/>
      <c r="VWG44" s="263"/>
      <c r="VWH44" s="264"/>
      <c r="VWI44" s="264"/>
      <c r="VWJ44" s="264"/>
      <c r="VWK44" s="263"/>
      <c r="VWL44" s="264"/>
      <c r="VWM44" s="264"/>
      <c r="VWN44" s="264"/>
      <c r="VWO44" s="263"/>
      <c r="VWP44" s="264"/>
      <c r="VWQ44" s="264"/>
      <c r="VWR44" s="264"/>
      <c r="VWS44" s="263"/>
      <c r="VWT44" s="264"/>
      <c r="VWU44" s="264"/>
      <c r="VWV44" s="264"/>
      <c r="VWW44" s="263"/>
      <c r="VWX44" s="264"/>
      <c r="VWY44" s="264"/>
      <c r="VWZ44" s="264"/>
      <c r="VXA44" s="263"/>
      <c r="VXB44" s="264"/>
      <c r="VXC44" s="264"/>
      <c r="VXD44" s="264"/>
      <c r="VXE44" s="263"/>
      <c r="VXF44" s="264"/>
      <c r="VXG44" s="264"/>
      <c r="VXH44" s="264"/>
      <c r="VXI44" s="263"/>
      <c r="VXJ44" s="264"/>
      <c r="VXK44" s="264"/>
      <c r="VXL44" s="264"/>
      <c r="VXM44" s="263"/>
      <c r="VXN44" s="264"/>
      <c r="VXO44" s="264"/>
      <c r="VXP44" s="264"/>
      <c r="VXQ44" s="263"/>
      <c r="VXR44" s="264"/>
      <c r="VXS44" s="264"/>
      <c r="VXT44" s="264"/>
      <c r="VXU44" s="263"/>
      <c r="VXV44" s="264"/>
      <c r="VXW44" s="264"/>
      <c r="VXX44" s="264"/>
      <c r="VXY44" s="263"/>
      <c r="VXZ44" s="264"/>
      <c r="VYA44" s="264"/>
      <c r="VYB44" s="264"/>
      <c r="VYC44" s="263"/>
      <c r="VYD44" s="264"/>
      <c r="VYE44" s="264"/>
      <c r="VYF44" s="264"/>
      <c r="VYG44" s="263"/>
      <c r="VYH44" s="264"/>
      <c r="VYI44" s="264"/>
      <c r="VYJ44" s="264"/>
      <c r="VYK44" s="263"/>
      <c r="VYL44" s="264"/>
      <c r="VYM44" s="264"/>
      <c r="VYN44" s="264"/>
      <c r="VYO44" s="263"/>
      <c r="VYP44" s="264"/>
      <c r="VYQ44" s="264"/>
      <c r="VYR44" s="264"/>
      <c r="VYS44" s="263"/>
      <c r="VYT44" s="264"/>
      <c r="VYU44" s="264"/>
      <c r="VYV44" s="264"/>
      <c r="VYW44" s="263"/>
      <c r="VYX44" s="264"/>
      <c r="VYY44" s="264"/>
      <c r="VYZ44" s="264"/>
      <c r="VZA44" s="263"/>
      <c r="VZB44" s="264"/>
      <c r="VZC44" s="264"/>
      <c r="VZD44" s="264"/>
      <c r="VZE44" s="263"/>
      <c r="VZF44" s="264"/>
      <c r="VZG44" s="264"/>
      <c r="VZH44" s="264"/>
      <c r="VZI44" s="263"/>
      <c r="VZJ44" s="264"/>
      <c r="VZK44" s="264"/>
      <c r="VZL44" s="264"/>
      <c r="VZM44" s="263"/>
      <c r="VZN44" s="264"/>
      <c r="VZO44" s="264"/>
      <c r="VZP44" s="264"/>
      <c r="VZQ44" s="263"/>
      <c r="VZR44" s="264"/>
      <c r="VZS44" s="264"/>
      <c r="VZT44" s="264"/>
      <c r="VZU44" s="263"/>
      <c r="VZV44" s="264"/>
      <c r="VZW44" s="264"/>
      <c r="VZX44" s="264"/>
      <c r="VZY44" s="263"/>
      <c r="VZZ44" s="264"/>
      <c r="WAA44" s="264"/>
      <c r="WAB44" s="264"/>
      <c r="WAC44" s="263"/>
      <c r="WAD44" s="264"/>
      <c r="WAE44" s="264"/>
      <c r="WAF44" s="264"/>
      <c r="WAG44" s="263"/>
      <c r="WAH44" s="264"/>
      <c r="WAI44" s="264"/>
      <c r="WAJ44" s="264"/>
      <c r="WAK44" s="263"/>
      <c r="WAL44" s="264"/>
      <c r="WAM44" s="264"/>
      <c r="WAN44" s="264"/>
      <c r="WAO44" s="263"/>
      <c r="WAP44" s="264"/>
      <c r="WAQ44" s="264"/>
      <c r="WAR44" s="264"/>
      <c r="WAS44" s="263"/>
      <c r="WAT44" s="264"/>
      <c r="WAU44" s="264"/>
      <c r="WAV44" s="264"/>
      <c r="WAW44" s="263"/>
      <c r="WAX44" s="264"/>
      <c r="WAY44" s="264"/>
      <c r="WAZ44" s="264"/>
      <c r="WBA44" s="263"/>
      <c r="WBB44" s="264"/>
      <c r="WBC44" s="264"/>
      <c r="WBD44" s="264"/>
      <c r="WBE44" s="263"/>
      <c r="WBF44" s="264"/>
      <c r="WBG44" s="264"/>
      <c r="WBH44" s="264"/>
      <c r="WBI44" s="263"/>
      <c r="WBJ44" s="264"/>
      <c r="WBK44" s="264"/>
      <c r="WBL44" s="264"/>
      <c r="WBM44" s="263"/>
      <c r="WBN44" s="264"/>
      <c r="WBO44" s="264"/>
      <c r="WBP44" s="264"/>
      <c r="WBQ44" s="263"/>
      <c r="WBR44" s="264"/>
      <c r="WBS44" s="264"/>
      <c r="WBT44" s="264"/>
      <c r="WBU44" s="263"/>
      <c r="WBV44" s="264"/>
      <c r="WBW44" s="264"/>
      <c r="WBX44" s="264"/>
      <c r="WBY44" s="263"/>
      <c r="WBZ44" s="264"/>
      <c r="WCA44" s="264"/>
      <c r="WCB44" s="264"/>
      <c r="WCC44" s="263"/>
      <c r="WCD44" s="264"/>
      <c r="WCE44" s="264"/>
      <c r="WCF44" s="264"/>
      <c r="WCG44" s="263"/>
      <c r="WCH44" s="264"/>
      <c r="WCI44" s="264"/>
      <c r="WCJ44" s="264"/>
      <c r="WCK44" s="263"/>
      <c r="WCL44" s="264"/>
      <c r="WCM44" s="264"/>
      <c r="WCN44" s="264"/>
      <c r="WCO44" s="263"/>
      <c r="WCP44" s="264"/>
      <c r="WCQ44" s="264"/>
      <c r="WCR44" s="264"/>
      <c r="WCS44" s="263"/>
      <c r="WCT44" s="264"/>
      <c r="WCU44" s="264"/>
      <c r="WCV44" s="264"/>
      <c r="WCW44" s="263"/>
      <c r="WCX44" s="264"/>
      <c r="WCY44" s="264"/>
      <c r="WCZ44" s="264"/>
      <c r="WDA44" s="263"/>
      <c r="WDB44" s="264"/>
      <c r="WDC44" s="264"/>
      <c r="WDD44" s="264"/>
      <c r="WDE44" s="263"/>
      <c r="WDF44" s="264"/>
      <c r="WDG44" s="264"/>
      <c r="WDH44" s="264"/>
      <c r="WDI44" s="263"/>
      <c r="WDJ44" s="264"/>
      <c r="WDK44" s="264"/>
      <c r="WDL44" s="264"/>
      <c r="WDM44" s="263"/>
      <c r="WDN44" s="264"/>
      <c r="WDO44" s="264"/>
      <c r="WDP44" s="264"/>
      <c r="WDQ44" s="263"/>
      <c r="WDR44" s="264"/>
      <c r="WDS44" s="264"/>
      <c r="WDT44" s="264"/>
      <c r="WDU44" s="263"/>
      <c r="WDV44" s="264"/>
      <c r="WDW44" s="264"/>
      <c r="WDX44" s="264"/>
      <c r="WDY44" s="263"/>
      <c r="WDZ44" s="264"/>
      <c r="WEA44" s="264"/>
      <c r="WEB44" s="264"/>
      <c r="WEC44" s="263"/>
      <c r="WED44" s="264"/>
      <c r="WEE44" s="264"/>
      <c r="WEF44" s="264"/>
      <c r="WEG44" s="263"/>
      <c r="WEH44" s="264"/>
      <c r="WEI44" s="264"/>
      <c r="WEJ44" s="264"/>
      <c r="WEK44" s="263"/>
      <c r="WEL44" s="264"/>
      <c r="WEM44" s="264"/>
      <c r="WEN44" s="264"/>
      <c r="WEO44" s="263"/>
      <c r="WEP44" s="264"/>
      <c r="WEQ44" s="264"/>
      <c r="WER44" s="264"/>
      <c r="WES44" s="263"/>
      <c r="WET44" s="264"/>
      <c r="WEU44" s="264"/>
      <c r="WEV44" s="264"/>
      <c r="WEW44" s="263"/>
      <c r="WEX44" s="264"/>
      <c r="WEY44" s="264"/>
      <c r="WEZ44" s="264"/>
      <c r="WFA44" s="263"/>
      <c r="WFB44" s="264"/>
      <c r="WFC44" s="264"/>
      <c r="WFD44" s="264"/>
      <c r="WFE44" s="263"/>
      <c r="WFF44" s="264"/>
      <c r="WFG44" s="264"/>
      <c r="WFH44" s="264"/>
      <c r="WFI44" s="263"/>
      <c r="WFJ44" s="264"/>
      <c r="WFK44" s="264"/>
      <c r="WFL44" s="264"/>
      <c r="WFM44" s="263"/>
      <c r="WFN44" s="264"/>
      <c r="WFO44" s="264"/>
      <c r="WFP44" s="264"/>
      <c r="WFQ44" s="263"/>
      <c r="WFR44" s="264"/>
      <c r="WFS44" s="264"/>
      <c r="WFT44" s="264"/>
      <c r="WFU44" s="263"/>
      <c r="WFV44" s="264"/>
      <c r="WFW44" s="264"/>
      <c r="WFX44" s="264"/>
      <c r="WFY44" s="263"/>
      <c r="WFZ44" s="264"/>
      <c r="WGA44" s="264"/>
      <c r="WGB44" s="264"/>
      <c r="WGC44" s="263"/>
      <c r="WGD44" s="264"/>
      <c r="WGE44" s="264"/>
      <c r="WGF44" s="264"/>
      <c r="WGG44" s="263"/>
      <c r="WGH44" s="264"/>
      <c r="WGI44" s="264"/>
      <c r="WGJ44" s="264"/>
      <c r="WGK44" s="263"/>
      <c r="WGL44" s="264"/>
      <c r="WGM44" s="264"/>
      <c r="WGN44" s="264"/>
      <c r="WGO44" s="263"/>
      <c r="WGP44" s="264"/>
      <c r="WGQ44" s="264"/>
      <c r="WGR44" s="264"/>
      <c r="WGS44" s="263"/>
      <c r="WGT44" s="264"/>
      <c r="WGU44" s="264"/>
      <c r="WGV44" s="264"/>
      <c r="WGW44" s="263"/>
      <c r="WGX44" s="264"/>
      <c r="WGY44" s="264"/>
      <c r="WGZ44" s="264"/>
      <c r="WHA44" s="263"/>
      <c r="WHB44" s="264"/>
      <c r="WHC44" s="264"/>
      <c r="WHD44" s="264"/>
      <c r="WHE44" s="263"/>
      <c r="WHF44" s="264"/>
      <c r="WHG44" s="264"/>
      <c r="WHH44" s="264"/>
      <c r="WHI44" s="263"/>
      <c r="WHJ44" s="264"/>
      <c r="WHK44" s="264"/>
      <c r="WHL44" s="264"/>
      <c r="WHM44" s="263"/>
      <c r="WHN44" s="264"/>
      <c r="WHO44" s="264"/>
      <c r="WHP44" s="264"/>
      <c r="WHQ44" s="263"/>
      <c r="WHR44" s="264"/>
      <c r="WHS44" s="264"/>
      <c r="WHT44" s="264"/>
      <c r="WHU44" s="263"/>
      <c r="WHV44" s="264"/>
      <c r="WHW44" s="264"/>
      <c r="WHX44" s="264"/>
      <c r="WHY44" s="263"/>
      <c r="WHZ44" s="264"/>
      <c r="WIA44" s="264"/>
      <c r="WIB44" s="264"/>
      <c r="WIC44" s="263"/>
      <c r="WID44" s="264"/>
      <c r="WIE44" s="264"/>
      <c r="WIF44" s="264"/>
      <c r="WIG44" s="263"/>
      <c r="WIH44" s="264"/>
      <c r="WII44" s="264"/>
      <c r="WIJ44" s="264"/>
      <c r="WIK44" s="263"/>
      <c r="WIL44" s="264"/>
      <c r="WIM44" s="264"/>
      <c r="WIN44" s="264"/>
      <c r="WIO44" s="263"/>
      <c r="WIP44" s="264"/>
      <c r="WIQ44" s="264"/>
      <c r="WIR44" s="264"/>
      <c r="WIS44" s="263"/>
      <c r="WIT44" s="264"/>
      <c r="WIU44" s="264"/>
      <c r="WIV44" s="264"/>
      <c r="WIW44" s="263"/>
      <c r="WIX44" s="264"/>
      <c r="WIY44" s="264"/>
      <c r="WIZ44" s="264"/>
      <c r="WJA44" s="263"/>
      <c r="WJB44" s="264"/>
      <c r="WJC44" s="264"/>
      <c r="WJD44" s="264"/>
      <c r="WJE44" s="263"/>
      <c r="WJF44" s="264"/>
      <c r="WJG44" s="264"/>
      <c r="WJH44" s="264"/>
      <c r="WJI44" s="263"/>
      <c r="WJJ44" s="264"/>
      <c r="WJK44" s="264"/>
      <c r="WJL44" s="264"/>
      <c r="WJM44" s="263"/>
      <c r="WJN44" s="264"/>
      <c r="WJO44" s="264"/>
      <c r="WJP44" s="264"/>
      <c r="WJQ44" s="263"/>
      <c r="WJR44" s="264"/>
      <c r="WJS44" s="264"/>
      <c r="WJT44" s="264"/>
      <c r="WJU44" s="263"/>
      <c r="WJV44" s="264"/>
      <c r="WJW44" s="264"/>
      <c r="WJX44" s="264"/>
      <c r="WJY44" s="263"/>
      <c r="WJZ44" s="264"/>
      <c r="WKA44" s="264"/>
      <c r="WKB44" s="264"/>
      <c r="WKC44" s="263"/>
      <c r="WKD44" s="264"/>
      <c r="WKE44" s="264"/>
      <c r="WKF44" s="264"/>
      <c r="WKG44" s="263"/>
      <c r="WKH44" s="264"/>
      <c r="WKI44" s="264"/>
      <c r="WKJ44" s="264"/>
      <c r="WKK44" s="263"/>
      <c r="WKL44" s="264"/>
      <c r="WKM44" s="264"/>
      <c r="WKN44" s="264"/>
      <c r="WKO44" s="263"/>
      <c r="WKP44" s="264"/>
      <c r="WKQ44" s="264"/>
      <c r="WKR44" s="264"/>
      <c r="WKS44" s="263"/>
      <c r="WKT44" s="264"/>
      <c r="WKU44" s="264"/>
      <c r="WKV44" s="264"/>
      <c r="WKW44" s="263"/>
      <c r="WKX44" s="264"/>
      <c r="WKY44" s="264"/>
      <c r="WKZ44" s="264"/>
      <c r="WLA44" s="263"/>
      <c r="WLB44" s="264"/>
      <c r="WLC44" s="264"/>
      <c r="WLD44" s="264"/>
      <c r="WLE44" s="263"/>
      <c r="WLF44" s="264"/>
      <c r="WLG44" s="264"/>
      <c r="WLH44" s="264"/>
      <c r="WLI44" s="263"/>
      <c r="WLJ44" s="264"/>
      <c r="WLK44" s="264"/>
      <c r="WLL44" s="264"/>
      <c r="WLM44" s="263"/>
      <c r="WLN44" s="264"/>
      <c r="WLO44" s="264"/>
      <c r="WLP44" s="264"/>
      <c r="WLQ44" s="263"/>
      <c r="WLR44" s="264"/>
      <c r="WLS44" s="264"/>
      <c r="WLT44" s="264"/>
      <c r="WLU44" s="263"/>
      <c r="WLV44" s="264"/>
      <c r="WLW44" s="264"/>
      <c r="WLX44" s="264"/>
      <c r="WLY44" s="263"/>
      <c r="WLZ44" s="264"/>
      <c r="WMA44" s="264"/>
      <c r="WMB44" s="264"/>
      <c r="WMC44" s="263"/>
      <c r="WMD44" s="264"/>
      <c r="WME44" s="264"/>
      <c r="WMF44" s="264"/>
      <c r="WMG44" s="263"/>
      <c r="WMH44" s="264"/>
      <c r="WMI44" s="264"/>
      <c r="WMJ44" s="264"/>
      <c r="WMK44" s="263"/>
      <c r="WML44" s="264"/>
      <c r="WMM44" s="264"/>
      <c r="WMN44" s="264"/>
      <c r="WMO44" s="263"/>
      <c r="WMP44" s="264"/>
      <c r="WMQ44" s="264"/>
      <c r="WMR44" s="264"/>
      <c r="WMS44" s="263"/>
      <c r="WMT44" s="264"/>
      <c r="WMU44" s="264"/>
      <c r="WMV44" s="264"/>
      <c r="WMW44" s="263"/>
      <c r="WMX44" s="264"/>
      <c r="WMY44" s="264"/>
      <c r="WMZ44" s="264"/>
      <c r="WNA44" s="263"/>
      <c r="WNB44" s="264"/>
      <c r="WNC44" s="264"/>
      <c r="WND44" s="264"/>
      <c r="WNE44" s="263"/>
      <c r="WNF44" s="264"/>
      <c r="WNG44" s="264"/>
      <c r="WNH44" s="264"/>
      <c r="WNI44" s="263"/>
      <c r="WNJ44" s="264"/>
      <c r="WNK44" s="264"/>
      <c r="WNL44" s="264"/>
      <c r="WNM44" s="263"/>
      <c r="WNN44" s="264"/>
      <c r="WNO44" s="264"/>
      <c r="WNP44" s="264"/>
      <c r="WNQ44" s="263"/>
      <c r="WNR44" s="264"/>
      <c r="WNS44" s="264"/>
      <c r="WNT44" s="264"/>
      <c r="WNU44" s="263"/>
      <c r="WNV44" s="264"/>
      <c r="WNW44" s="264"/>
      <c r="WNX44" s="264"/>
      <c r="WNY44" s="263"/>
      <c r="WNZ44" s="264"/>
      <c r="WOA44" s="264"/>
      <c r="WOB44" s="264"/>
      <c r="WOC44" s="263"/>
      <c r="WOD44" s="264"/>
      <c r="WOE44" s="264"/>
      <c r="WOF44" s="264"/>
      <c r="WOG44" s="263"/>
      <c r="WOH44" s="264"/>
      <c r="WOI44" s="264"/>
      <c r="WOJ44" s="264"/>
      <c r="WOK44" s="263"/>
      <c r="WOL44" s="264"/>
      <c r="WOM44" s="264"/>
      <c r="WON44" s="264"/>
      <c r="WOO44" s="263"/>
      <c r="WOP44" s="264"/>
      <c r="WOQ44" s="264"/>
      <c r="WOR44" s="264"/>
      <c r="WOS44" s="263"/>
      <c r="WOT44" s="264"/>
      <c r="WOU44" s="264"/>
      <c r="WOV44" s="264"/>
      <c r="WOW44" s="263"/>
      <c r="WOX44" s="264"/>
      <c r="WOY44" s="264"/>
      <c r="WOZ44" s="264"/>
      <c r="WPA44" s="263"/>
      <c r="WPB44" s="264"/>
      <c r="WPC44" s="264"/>
      <c r="WPD44" s="264"/>
      <c r="WPE44" s="263"/>
      <c r="WPF44" s="264"/>
      <c r="WPG44" s="264"/>
      <c r="WPH44" s="264"/>
      <c r="WPI44" s="263"/>
      <c r="WPJ44" s="264"/>
      <c r="WPK44" s="264"/>
      <c r="WPL44" s="264"/>
      <c r="WPM44" s="263"/>
      <c r="WPN44" s="264"/>
      <c r="WPO44" s="264"/>
      <c r="WPP44" s="264"/>
      <c r="WPQ44" s="263"/>
      <c r="WPR44" s="264"/>
      <c r="WPS44" s="264"/>
      <c r="WPT44" s="264"/>
      <c r="WPU44" s="263"/>
      <c r="WPV44" s="264"/>
      <c r="WPW44" s="264"/>
      <c r="WPX44" s="264"/>
      <c r="WPY44" s="263"/>
      <c r="WPZ44" s="264"/>
      <c r="WQA44" s="264"/>
      <c r="WQB44" s="264"/>
      <c r="WQC44" s="263"/>
      <c r="WQD44" s="264"/>
      <c r="WQE44" s="264"/>
      <c r="WQF44" s="264"/>
      <c r="WQG44" s="263"/>
      <c r="WQH44" s="264"/>
      <c r="WQI44" s="264"/>
      <c r="WQJ44" s="264"/>
      <c r="WQK44" s="263"/>
      <c r="WQL44" s="264"/>
      <c r="WQM44" s="264"/>
      <c r="WQN44" s="264"/>
      <c r="WQO44" s="263"/>
      <c r="WQP44" s="264"/>
      <c r="WQQ44" s="264"/>
      <c r="WQR44" s="264"/>
      <c r="WQS44" s="263"/>
      <c r="WQT44" s="264"/>
      <c r="WQU44" s="264"/>
      <c r="WQV44" s="264"/>
      <c r="WQW44" s="263"/>
      <c r="WQX44" s="264"/>
      <c r="WQY44" s="264"/>
      <c r="WQZ44" s="264"/>
      <c r="WRA44" s="263"/>
      <c r="WRB44" s="264"/>
      <c r="WRC44" s="264"/>
      <c r="WRD44" s="264"/>
      <c r="WRE44" s="263"/>
      <c r="WRF44" s="264"/>
      <c r="WRG44" s="264"/>
      <c r="WRH44" s="264"/>
      <c r="WRI44" s="263"/>
      <c r="WRJ44" s="264"/>
      <c r="WRK44" s="264"/>
      <c r="WRL44" s="264"/>
      <c r="WRM44" s="263"/>
      <c r="WRN44" s="264"/>
      <c r="WRO44" s="264"/>
      <c r="WRP44" s="264"/>
      <c r="WRQ44" s="263"/>
      <c r="WRR44" s="264"/>
      <c r="WRS44" s="264"/>
      <c r="WRT44" s="264"/>
      <c r="WRU44" s="263"/>
      <c r="WRV44" s="264"/>
      <c r="WRW44" s="264"/>
      <c r="WRX44" s="264"/>
      <c r="WRY44" s="263"/>
      <c r="WRZ44" s="264"/>
      <c r="WSA44" s="264"/>
      <c r="WSB44" s="264"/>
      <c r="WSC44" s="263"/>
      <c r="WSD44" s="264"/>
      <c r="WSE44" s="264"/>
      <c r="WSF44" s="264"/>
      <c r="WSG44" s="263"/>
      <c r="WSH44" s="264"/>
      <c r="WSI44" s="264"/>
      <c r="WSJ44" s="264"/>
      <c r="WSK44" s="263"/>
      <c r="WSL44" s="264"/>
      <c r="WSM44" s="264"/>
      <c r="WSN44" s="264"/>
      <c r="WSO44" s="263"/>
      <c r="WSP44" s="264"/>
      <c r="WSQ44" s="264"/>
      <c r="WSR44" s="264"/>
      <c r="WSS44" s="263"/>
      <c r="WST44" s="264"/>
      <c r="WSU44" s="264"/>
      <c r="WSV44" s="264"/>
      <c r="WSW44" s="263"/>
      <c r="WSX44" s="264"/>
      <c r="WSY44" s="264"/>
      <c r="WSZ44" s="264"/>
      <c r="WTA44" s="263"/>
      <c r="WTB44" s="264"/>
      <c r="WTC44" s="264"/>
      <c r="WTD44" s="264"/>
      <c r="WTE44" s="263"/>
      <c r="WTF44" s="264"/>
      <c r="WTG44" s="264"/>
      <c r="WTH44" s="264"/>
      <c r="WTI44" s="263"/>
      <c r="WTJ44" s="264"/>
      <c r="WTK44" s="264"/>
      <c r="WTL44" s="264"/>
      <c r="WTM44" s="263"/>
      <c r="WTN44" s="264"/>
      <c r="WTO44" s="264"/>
      <c r="WTP44" s="264"/>
      <c r="WTQ44" s="263"/>
      <c r="WTR44" s="264"/>
      <c r="WTS44" s="264"/>
      <c r="WTT44" s="264"/>
      <c r="WTU44" s="263"/>
      <c r="WTV44" s="264"/>
      <c r="WTW44" s="264"/>
      <c r="WTX44" s="264"/>
      <c r="WTY44" s="263"/>
      <c r="WTZ44" s="264"/>
      <c r="WUA44" s="264"/>
      <c r="WUB44" s="264"/>
      <c r="WUC44" s="263"/>
      <c r="WUD44" s="264"/>
      <c r="WUE44" s="264"/>
      <c r="WUF44" s="264"/>
      <c r="WUG44" s="263"/>
      <c r="WUH44" s="264"/>
      <c r="WUI44" s="264"/>
      <c r="WUJ44" s="264"/>
      <c r="WUK44" s="263"/>
      <c r="WUL44" s="264"/>
      <c r="WUM44" s="264"/>
      <c r="WUN44" s="264"/>
      <c r="WUO44" s="263"/>
      <c r="WUP44" s="264"/>
      <c r="WUQ44" s="264"/>
      <c r="WUR44" s="264"/>
      <c r="WUS44" s="263"/>
      <c r="WUT44" s="264"/>
      <c r="WUU44" s="264"/>
      <c r="WUV44" s="264"/>
      <c r="WUW44" s="263"/>
      <c r="WUX44" s="264"/>
      <c r="WUY44" s="264"/>
      <c r="WUZ44" s="264"/>
      <c r="WVA44" s="263"/>
      <c r="WVB44" s="264"/>
      <c r="WVC44" s="264"/>
      <c r="WVD44" s="264"/>
      <c r="WVE44" s="263"/>
      <c r="WVF44" s="264"/>
      <c r="WVG44" s="264"/>
      <c r="WVH44" s="264"/>
      <c r="WVI44" s="263"/>
      <c r="WVJ44" s="264"/>
      <c r="WVK44" s="264"/>
      <c r="WVL44" s="264"/>
      <c r="WVM44" s="263"/>
      <c r="WVN44" s="264"/>
      <c r="WVO44" s="264"/>
      <c r="WVP44" s="264"/>
      <c r="WVQ44" s="263"/>
      <c r="WVR44" s="264"/>
      <c r="WVS44" s="264"/>
      <c r="WVT44" s="264"/>
      <c r="WVU44" s="263"/>
      <c r="WVV44" s="264"/>
      <c r="WVW44" s="264"/>
      <c r="WVX44" s="264"/>
      <c r="WVY44" s="263"/>
      <c r="WVZ44" s="264"/>
      <c r="WWA44" s="264"/>
      <c r="WWB44" s="264"/>
      <c r="WWC44" s="263"/>
      <c r="WWD44" s="264"/>
      <c r="WWE44" s="264"/>
      <c r="WWF44" s="264"/>
      <c r="WWG44" s="263"/>
      <c r="WWH44" s="264"/>
      <c r="WWI44" s="264"/>
      <c r="WWJ44" s="264"/>
      <c r="WWK44" s="263"/>
      <c r="WWL44" s="264"/>
      <c r="WWM44" s="264"/>
      <c r="WWN44" s="264"/>
      <c r="WWO44" s="263"/>
      <c r="WWP44" s="264"/>
      <c r="WWQ44" s="264"/>
      <c r="WWR44" s="264"/>
      <c r="WWS44" s="263"/>
      <c r="WWT44" s="264"/>
      <c r="WWU44" s="264"/>
      <c r="WWV44" s="264"/>
      <c r="WWW44" s="263"/>
      <c r="WWX44" s="264"/>
      <c r="WWY44" s="264"/>
      <c r="WWZ44" s="264"/>
      <c r="WXA44" s="263"/>
      <c r="WXB44" s="264"/>
      <c r="WXC44" s="264"/>
      <c r="WXD44" s="264"/>
      <c r="WXE44" s="263"/>
      <c r="WXF44" s="264"/>
      <c r="WXG44" s="264"/>
      <c r="WXH44" s="264"/>
      <c r="WXI44" s="263"/>
      <c r="WXJ44" s="264"/>
      <c r="WXK44" s="264"/>
      <c r="WXL44" s="264"/>
      <c r="WXM44" s="263"/>
      <c r="WXN44" s="264"/>
      <c r="WXO44" s="264"/>
      <c r="WXP44" s="264"/>
      <c r="WXQ44" s="263"/>
      <c r="WXR44" s="264"/>
      <c r="WXS44" s="264"/>
      <c r="WXT44" s="264"/>
      <c r="WXU44" s="263"/>
      <c r="WXV44" s="264"/>
      <c r="WXW44" s="264"/>
      <c r="WXX44" s="264"/>
      <c r="WXY44" s="263"/>
      <c r="WXZ44" s="264"/>
      <c r="WYA44" s="264"/>
      <c r="WYB44" s="264"/>
      <c r="WYC44" s="263"/>
      <c r="WYD44" s="264"/>
      <c r="WYE44" s="264"/>
      <c r="WYF44" s="264"/>
      <c r="WYG44" s="263"/>
      <c r="WYH44" s="264"/>
      <c r="WYI44" s="264"/>
      <c r="WYJ44" s="264"/>
      <c r="WYK44" s="263"/>
      <c r="WYL44" s="264"/>
      <c r="WYM44" s="264"/>
      <c r="WYN44" s="264"/>
      <c r="WYO44" s="263"/>
      <c r="WYP44" s="264"/>
      <c r="WYQ44" s="264"/>
      <c r="WYR44" s="264"/>
      <c r="WYS44" s="263"/>
      <c r="WYT44" s="264"/>
      <c r="WYU44" s="264"/>
      <c r="WYV44" s="264"/>
      <c r="WYW44" s="263"/>
      <c r="WYX44" s="264"/>
      <c r="WYY44" s="264"/>
      <c r="WYZ44" s="264"/>
      <c r="WZA44" s="263"/>
      <c r="WZB44" s="264"/>
      <c r="WZC44" s="264"/>
      <c r="WZD44" s="264"/>
      <c r="WZE44" s="263"/>
      <c r="WZF44" s="264"/>
      <c r="WZG44" s="264"/>
      <c r="WZH44" s="264"/>
      <c r="WZI44" s="263"/>
      <c r="WZJ44" s="264"/>
      <c r="WZK44" s="264"/>
      <c r="WZL44" s="264"/>
      <c r="WZM44" s="263"/>
      <c r="WZN44" s="264"/>
      <c r="WZO44" s="264"/>
      <c r="WZP44" s="264"/>
      <c r="WZQ44" s="263"/>
      <c r="WZR44" s="264"/>
      <c r="WZS44" s="264"/>
      <c r="WZT44" s="264"/>
      <c r="WZU44" s="263"/>
      <c r="WZV44" s="264"/>
      <c r="WZW44" s="264"/>
      <c r="WZX44" s="264"/>
      <c r="WZY44" s="263"/>
      <c r="WZZ44" s="264"/>
      <c r="XAA44" s="264"/>
      <c r="XAB44" s="264"/>
      <c r="XAC44" s="263"/>
      <c r="XAD44" s="264"/>
      <c r="XAE44" s="264"/>
      <c r="XAF44" s="264"/>
      <c r="XAG44" s="263"/>
      <c r="XAH44" s="264"/>
      <c r="XAI44" s="264"/>
      <c r="XAJ44" s="264"/>
      <c r="XAK44" s="263"/>
      <c r="XAL44" s="264"/>
      <c r="XAM44" s="264"/>
      <c r="XAN44" s="264"/>
      <c r="XAO44" s="263"/>
      <c r="XAP44" s="264"/>
      <c r="XAQ44" s="264"/>
      <c r="XAR44" s="264"/>
      <c r="XAS44" s="263"/>
      <c r="XAT44" s="264"/>
      <c r="XAU44" s="264"/>
      <c r="XAV44" s="264"/>
      <c r="XAW44" s="263"/>
      <c r="XAX44" s="264"/>
      <c r="XAY44" s="264"/>
      <c r="XAZ44" s="264"/>
      <c r="XBA44" s="263"/>
      <c r="XBB44" s="264"/>
      <c r="XBC44" s="264"/>
      <c r="XBD44" s="264"/>
      <c r="XBE44" s="263"/>
      <c r="XBF44" s="264"/>
      <c r="XBG44" s="264"/>
      <c r="XBH44" s="264"/>
      <c r="XBI44" s="263"/>
      <c r="XBJ44" s="264"/>
      <c r="XBK44" s="264"/>
      <c r="XBL44" s="264"/>
      <c r="XBM44" s="263"/>
      <c r="XBN44" s="264"/>
      <c r="XBO44" s="264"/>
      <c r="XBP44" s="264"/>
      <c r="XBQ44" s="263"/>
      <c r="XBR44" s="264"/>
      <c r="XBS44" s="264"/>
      <c r="XBT44" s="264"/>
      <c r="XBU44" s="263"/>
      <c r="XBV44" s="264"/>
      <c r="XBW44" s="264"/>
      <c r="XBX44" s="264"/>
      <c r="XBY44" s="263"/>
      <c r="XBZ44" s="264"/>
      <c r="XCA44" s="264"/>
      <c r="XCB44" s="264"/>
      <c r="XCC44" s="263"/>
      <c r="XCD44" s="264"/>
      <c r="XCE44" s="264"/>
      <c r="XCF44" s="264"/>
      <c r="XCG44" s="263"/>
      <c r="XCH44" s="264"/>
      <c r="XCI44" s="264"/>
      <c r="XCJ44" s="264"/>
      <c r="XCK44" s="263"/>
      <c r="XCL44" s="264"/>
      <c r="XCM44" s="264"/>
      <c r="XCN44" s="264"/>
      <c r="XCO44" s="263"/>
      <c r="XCP44" s="264"/>
      <c r="XCQ44" s="264"/>
      <c r="XCR44" s="264"/>
      <c r="XCS44" s="263"/>
      <c r="XCT44" s="264"/>
      <c r="XCU44" s="264"/>
      <c r="XCV44" s="264"/>
      <c r="XCW44" s="263"/>
      <c r="XCX44" s="264"/>
      <c r="XCY44" s="264"/>
      <c r="XCZ44" s="264"/>
      <c r="XDA44" s="263"/>
      <c r="XDB44" s="264"/>
      <c r="XDC44" s="264"/>
      <c r="XDD44" s="264"/>
      <c r="XDE44" s="263"/>
      <c r="XDF44" s="264"/>
      <c r="XDG44" s="264"/>
      <c r="XDH44" s="264"/>
      <c r="XDI44" s="263"/>
      <c r="XDJ44" s="264"/>
      <c r="XDK44" s="264"/>
      <c r="XDL44" s="264"/>
      <c r="XDM44" s="263"/>
      <c r="XDN44" s="264"/>
      <c r="XDO44" s="264"/>
      <c r="XDP44" s="264"/>
      <c r="XDQ44" s="263"/>
      <c r="XDR44" s="264"/>
      <c r="XDS44" s="264"/>
      <c r="XDT44" s="264"/>
      <c r="XDU44" s="263"/>
      <c r="XDV44" s="264"/>
      <c r="XDW44" s="264"/>
      <c r="XDX44" s="264"/>
      <c r="XDY44" s="263"/>
      <c r="XDZ44" s="264"/>
      <c r="XEA44" s="264"/>
      <c r="XEB44" s="264"/>
      <c r="XEC44" s="263"/>
      <c r="XED44" s="264"/>
      <c r="XEE44" s="264"/>
      <c r="XEF44" s="264"/>
      <c r="XEG44" s="263"/>
      <c r="XEH44" s="264"/>
      <c r="XEI44" s="264"/>
      <c r="XEJ44" s="264"/>
      <c r="XEK44" s="263"/>
      <c r="XEL44" s="264"/>
      <c r="XEM44" s="264"/>
      <c r="XEN44" s="264"/>
      <c r="XEO44" s="263"/>
      <c r="XEP44" s="264"/>
      <c r="XEQ44" s="264"/>
      <c r="XER44" s="264"/>
      <c r="XES44" s="263"/>
      <c r="XET44" s="264"/>
      <c r="XEU44" s="264"/>
      <c r="XEV44" s="264"/>
      <c r="XEW44" s="263"/>
      <c r="XEX44" s="264"/>
      <c r="XEY44" s="264"/>
      <c r="XEZ44" s="264"/>
      <c r="XFA44" s="263"/>
      <c r="XFB44" s="264"/>
      <c r="XFC44" s="264"/>
      <c r="XFD44" s="264"/>
    </row>
    <row r="45" spans="1:16384" s="231" customFormat="1" ht="15.6" customHeight="1">
      <c r="A45" s="229"/>
      <c r="B45" s="227"/>
    </row>
    <row r="46" spans="1:16384" s="231" customFormat="1" ht="48.75" customHeight="1">
      <c r="A46" s="266" t="s">
        <v>14</v>
      </c>
      <c r="B46" s="264"/>
      <c r="C46" s="264"/>
      <c r="D46" s="264"/>
      <c r="E46" s="263"/>
      <c r="F46" s="264"/>
      <c r="G46" s="264"/>
      <c r="H46" s="264"/>
      <c r="I46" s="263"/>
      <c r="J46" s="264"/>
      <c r="K46" s="264"/>
      <c r="L46" s="264"/>
      <c r="M46" s="263"/>
      <c r="N46" s="264"/>
      <c r="O46" s="264"/>
      <c r="P46" s="264"/>
      <c r="Q46" s="263"/>
      <c r="R46" s="264"/>
      <c r="S46" s="264"/>
      <c r="T46" s="264"/>
      <c r="U46" s="263"/>
      <c r="V46" s="264"/>
      <c r="W46" s="264"/>
      <c r="X46" s="264"/>
      <c r="Y46" s="263"/>
      <c r="Z46" s="264"/>
      <c r="AA46" s="264"/>
      <c r="AB46" s="264"/>
      <c r="AC46" s="263"/>
      <c r="AD46" s="264"/>
      <c r="AE46" s="264"/>
      <c r="AF46" s="264"/>
      <c r="AG46" s="263"/>
      <c r="AH46" s="264"/>
      <c r="AI46" s="264"/>
      <c r="AJ46" s="264"/>
      <c r="AK46" s="263"/>
      <c r="AL46" s="264"/>
      <c r="AM46" s="264"/>
      <c r="AN46" s="264"/>
      <c r="AO46" s="263"/>
      <c r="AP46" s="264"/>
      <c r="AQ46" s="264"/>
      <c r="AR46" s="264"/>
      <c r="AS46" s="263"/>
      <c r="AT46" s="264"/>
      <c r="AU46" s="264"/>
      <c r="AV46" s="264"/>
      <c r="AW46" s="263"/>
      <c r="AX46" s="264"/>
      <c r="AY46" s="264"/>
      <c r="AZ46" s="264"/>
      <c r="BA46" s="263"/>
      <c r="BB46" s="264"/>
      <c r="BC46" s="264"/>
      <c r="BD46" s="264"/>
      <c r="BE46" s="263"/>
      <c r="BF46" s="264"/>
      <c r="BG46" s="264"/>
      <c r="BH46" s="264"/>
      <c r="BI46" s="263"/>
      <c r="BJ46" s="264"/>
      <c r="BK46" s="264"/>
      <c r="BL46" s="264"/>
      <c r="BM46" s="263"/>
      <c r="BN46" s="264"/>
      <c r="BO46" s="264"/>
      <c r="BP46" s="264"/>
      <c r="BQ46" s="263"/>
      <c r="BR46" s="264"/>
      <c r="BS46" s="264"/>
      <c r="BT46" s="264"/>
      <c r="BU46" s="263"/>
      <c r="BV46" s="264"/>
      <c r="BW46" s="264"/>
      <c r="BX46" s="264"/>
      <c r="BY46" s="263"/>
      <c r="BZ46" s="264"/>
      <c r="CA46" s="264"/>
      <c r="CB46" s="264"/>
      <c r="CC46" s="263"/>
      <c r="CD46" s="264"/>
      <c r="CE46" s="264"/>
      <c r="CF46" s="264"/>
      <c r="CG46" s="263"/>
      <c r="CH46" s="264"/>
      <c r="CI46" s="264"/>
      <c r="CJ46" s="264"/>
      <c r="CK46" s="263"/>
      <c r="CL46" s="264"/>
      <c r="CM46" s="264"/>
      <c r="CN46" s="264"/>
      <c r="CO46" s="263"/>
      <c r="CP46" s="264"/>
      <c r="CQ46" s="264"/>
      <c r="CR46" s="264"/>
      <c r="CS46" s="263"/>
      <c r="CT46" s="264"/>
      <c r="CU46" s="264"/>
      <c r="CV46" s="264"/>
      <c r="CW46" s="263"/>
      <c r="CX46" s="264"/>
      <c r="CY46" s="264"/>
      <c r="CZ46" s="264"/>
      <c r="DA46" s="263"/>
      <c r="DB46" s="264"/>
      <c r="DC46" s="264"/>
      <c r="DD46" s="264"/>
      <c r="DE46" s="263"/>
      <c r="DF46" s="264"/>
      <c r="DG46" s="264"/>
      <c r="DH46" s="264"/>
      <c r="DI46" s="263"/>
      <c r="DJ46" s="264"/>
      <c r="DK46" s="264"/>
      <c r="DL46" s="264"/>
      <c r="DM46" s="263"/>
      <c r="DN46" s="264"/>
      <c r="DO46" s="264"/>
      <c r="DP46" s="264"/>
      <c r="DQ46" s="263"/>
      <c r="DR46" s="264"/>
      <c r="DS46" s="264"/>
      <c r="DT46" s="264"/>
      <c r="DU46" s="263"/>
      <c r="DV46" s="264"/>
      <c r="DW46" s="264"/>
      <c r="DX46" s="264"/>
      <c r="DY46" s="263"/>
      <c r="DZ46" s="264"/>
      <c r="EA46" s="264"/>
      <c r="EB46" s="264"/>
      <c r="EC46" s="263"/>
      <c r="ED46" s="264"/>
      <c r="EE46" s="264"/>
      <c r="EF46" s="264"/>
      <c r="EG46" s="263"/>
      <c r="EH46" s="264"/>
      <c r="EI46" s="264"/>
      <c r="EJ46" s="264"/>
      <c r="EK46" s="263"/>
      <c r="EL46" s="264"/>
      <c r="EM46" s="264"/>
      <c r="EN46" s="264"/>
      <c r="EO46" s="263"/>
      <c r="EP46" s="264"/>
      <c r="EQ46" s="264"/>
      <c r="ER46" s="264"/>
      <c r="ES46" s="263"/>
      <c r="ET46" s="264"/>
      <c r="EU46" s="264"/>
      <c r="EV46" s="264"/>
      <c r="EW46" s="263"/>
      <c r="EX46" s="264"/>
      <c r="EY46" s="264"/>
      <c r="EZ46" s="264"/>
      <c r="FA46" s="263"/>
      <c r="FB46" s="264"/>
      <c r="FC46" s="264"/>
      <c r="FD46" s="264"/>
      <c r="FE46" s="263"/>
      <c r="FF46" s="264"/>
      <c r="FG46" s="264"/>
      <c r="FH46" s="264"/>
      <c r="FI46" s="263"/>
      <c r="FJ46" s="264"/>
      <c r="FK46" s="264"/>
      <c r="FL46" s="264"/>
      <c r="FM46" s="263"/>
      <c r="FN46" s="264"/>
      <c r="FO46" s="264"/>
      <c r="FP46" s="264"/>
      <c r="FQ46" s="263"/>
      <c r="FR46" s="264"/>
      <c r="FS46" s="264"/>
      <c r="FT46" s="264"/>
      <c r="FU46" s="263"/>
      <c r="FV46" s="264"/>
      <c r="FW46" s="264"/>
      <c r="FX46" s="264"/>
      <c r="FY46" s="263"/>
      <c r="FZ46" s="264"/>
      <c r="GA46" s="264"/>
      <c r="GB46" s="264"/>
      <c r="GC46" s="263"/>
      <c r="GD46" s="264"/>
      <c r="GE46" s="264"/>
      <c r="GF46" s="264"/>
      <c r="GG46" s="263"/>
      <c r="GH46" s="264"/>
      <c r="GI46" s="264"/>
      <c r="GJ46" s="264"/>
      <c r="GK46" s="263"/>
      <c r="GL46" s="264"/>
      <c r="GM46" s="264"/>
      <c r="GN46" s="264"/>
      <c r="GO46" s="263"/>
      <c r="GP46" s="264"/>
      <c r="GQ46" s="264"/>
      <c r="GR46" s="264"/>
      <c r="GS46" s="263"/>
      <c r="GT46" s="264"/>
      <c r="GU46" s="264"/>
      <c r="GV46" s="264"/>
      <c r="GW46" s="263"/>
      <c r="GX46" s="264"/>
      <c r="GY46" s="264"/>
      <c r="GZ46" s="264"/>
      <c r="HA46" s="263"/>
      <c r="HB46" s="264"/>
      <c r="HC46" s="264"/>
      <c r="HD46" s="264"/>
      <c r="HE46" s="263"/>
      <c r="HF46" s="264"/>
      <c r="HG46" s="264"/>
      <c r="HH46" s="264"/>
      <c r="HI46" s="263"/>
      <c r="HJ46" s="264"/>
      <c r="HK46" s="264"/>
      <c r="HL46" s="264"/>
      <c r="HM46" s="263"/>
      <c r="HN46" s="264"/>
      <c r="HO46" s="264"/>
      <c r="HP46" s="264"/>
      <c r="HQ46" s="263"/>
      <c r="HR46" s="264"/>
      <c r="HS46" s="264"/>
      <c r="HT46" s="264"/>
      <c r="HU46" s="263"/>
      <c r="HV46" s="264"/>
      <c r="HW46" s="264"/>
      <c r="HX46" s="264"/>
      <c r="HY46" s="263"/>
      <c r="HZ46" s="264"/>
      <c r="IA46" s="264"/>
      <c r="IB46" s="264"/>
      <c r="IC46" s="263"/>
      <c r="ID46" s="264"/>
      <c r="IE46" s="264"/>
      <c r="IF46" s="264"/>
      <c r="IG46" s="263"/>
      <c r="IH46" s="264"/>
      <c r="II46" s="264"/>
      <c r="IJ46" s="264"/>
      <c r="IK46" s="263"/>
      <c r="IL46" s="264"/>
      <c r="IM46" s="264"/>
      <c r="IN46" s="264"/>
      <c r="IO46" s="263"/>
      <c r="IP46" s="264"/>
      <c r="IQ46" s="264"/>
      <c r="IR46" s="264"/>
      <c r="IS46" s="263"/>
      <c r="IT46" s="264"/>
      <c r="IU46" s="264"/>
      <c r="IV46" s="264"/>
      <c r="IW46" s="263"/>
      <c r="IX46" s="264"/>
      <c r="IY46" s="264"/>
      <c r="IZ46" s="264"/>
      <c r="JA46" s="263"/>
      <c r="JB46" s="264"/>
      <c r="JC46" s="264"/>
      <c r="JD46" s="264"/>
      <c r="JE46" s="263"/>
      <c r="JF46" s="264"/>
      <c r="JG46" s="264"/>
      <c r="JH46" s="264"/>
      <c r="JI46" s="263"/>
      <c r="JJ46" s="264"/>
      <c r="JK46" s="264"/>
      <c r="JL46" s="264"/>
      <c r="JM46" s="263"/>
      <c r="JN46" s="264"/>
      <c r="JO46" s="264"/>
      <c r="JP46" s="264"/>
      <c r="JQ46" s="263"/>
      <c r="JR46" s="264"/>
      <c r="JS46" s="264"/>
      <c r="JT46" s="264"/>
      <c r="JU46" s="263"/>
      <c r="JV46" s="264"/>
      <c r="JW46" s="264"/>
      <c r="JX46" s="264"/>
      <c r="JY46" s="263"/>
      <c r="JZ46" s="264"/>
      <c r="KA46" s="264"/>
      <c r="KB46" s="264"/>
      <c r="KC46" s="263"/>
      <c r="KD46" s="264"/>
      <c r="KE46" s="264"/>
      <c r="KF46" s="264"/>
      <c r="KG46" s="263"/>
      <c r="KH46" s="264"/>
      <c r="KI46" s="264"/>
      <c r="KJ46" s="264"/>
      <c r="KK46" s="263"/>
      <c r="KL46" s="264"/>
      <c r="KM46" s="264"/>
      <c r="KN46" s="264"/>
      <c r="KO46" s="263"/>
      <c r="KP46" s="264"/>
      <c r="KQ46" s="264"/>
      <c r="KR46" s="264"/>
      <c r="KS46" s="263"/>
      <c r="KT46" s="264"/>
      <c r="KU46" s="264"/>
      <c r="KV46" s="264"/>
      <c r="KW46" s="263"/>
      <c r="KX46" s="264"/>
      <c r="KY46" s="264"/>
      <c r="KZ46" s="264"/>
      <c r="LA46" s="263"/>
      <c r="LB46" s="264"/>
      <c r="LC46" s="264"/>
      <c r="LD46" s="264"/>
      <c r="LE46" s="263"/>
      <c r="LF46" s="264"/>
      <c r="LG46" s="264"/>
      <c r="LH46" s="264"/>
      <c r="LI46" s="263"/>
      <c r="LJ46" s="264"/>
      <c r="LK46" s="264"/>
      <c r="LL46" s="264"/>
      <c r="LM46" s="263"/>
      <c r="LN46" s="264"/>
      <c r="LO46" s="264"/>
      <c r="LP46" s="264"/>
      <c r="LQ46" s="263"/>
      <c r="LR46" s="264"/>
      <c r="LS46" s="264"/>
      <c r="LT46" s="264"/>
      <c r="LU46" s="263"/>
      <c r="LV46" s="264"/>
      <c r="LW46" s="264"/>
      <c r="LX46" s="264"/>
      <c r="LY46" s="263"/>
      <c r="LZ46" s="264"/>
      <c r="MA46" s="264"/>
      <c r="MB46" s="264"/>
      <c r="MC46" s="263"/>
      <c r="MD46" s="264"/>
      <c r="ME46" s="264"/>
      <c r="MF46" s="264"/>
      <c r="MG46" s="263"/>
      <c r="MH46" s="264"/>
      <c r="MI46" s="264"/>
      <c r="MJ46" s="264"/>
      <c r="MK46" s="263"/>
      <c r="ML46" s="264"/>
      <c r="MM46" s="264"/>
      <c r="MN46" s="264"/>
      <c r="MO46" s="263"/>
      <c r="MP46" s="264"/>
      <c r="MQ46" s="264"/>
      <c r="MR46" s="264"/>
      <c r="MS46" s="263"/>
      <c r="MT46" s="264"/>
      <c r="MU46" s="264"/>
      <c r="MV46" s="264"/>
      <c r="MW46" s="263"/>
      <c r="MX46" s="264"/>
      <c r="MY46" s="264"/>
      <c r="MZ46" s="264"/>
      <c r="NA46" s="263"/>
      <c r="NB46" s="264"/>
      <c r="NC46" s="264"/>
      <c r="ND46" s="264"/>
      <c r="NE46" s="263"/>
      <c r="NF46" s="264"/>
      <c r="NG46" s="264"/>
      <c r="NH46" s="264"/>
      <c r="NI46" s="263"/>
      <c r="NJ46" s="264"/>
      <c r="NK46" s="264"/>
      <c r="NL46" s="264"/>
      <c r="NM46" s="263"/>
      <c r="NN46" s="264"/>
      <c r="NO46" s="264"/>
      <c r="NP46" s="264"/>
      <c r="NQ46" s="263"/>
      <c r="NR46" s="264"/>
      <c r="NS46" s="264"/>
      <c r="NT46" s="264"/>
      <c r="NU46" s="263"/>
      <c r="NV46" s="264"/>
      <c r="NW46" s="264"/>
      <c r="NX46" s="264"/>
      <c r="NY46" s="263"/>
      <c r="NZ46" s="264"/>
      <c r="OA46" s="264"/>
      <c r="OB46" s="264"/>
      <c r="OC46" s="263"/>
      <c r="OD46" s="264"/>
      <c r="OE46" s="264"/>
      <c r="OF46" s="264"/>
      <c r="OG46" s="263"/>
      <c r="OH46" s="264"/>
      <c r="OI46" s="264"/>
      <c r="OJ46" s="264"/>
      <c r="OK46" s="263"/>
      <c r="OL46" s="264"/>
      <c r="OM46" s="264"/>
      <c r="ON46" s="264"/>
      <c r="OO46" s="263"/>
      <c r="OP46" s="264"/>
      <c r="OQ46" s="264"/>
      <c r="OR46" s="264"/>
      <c r="OS46" s="263"/>
      <c r="OT46" s="264"/>
      <c r="OU46" s="264"/>
      <c r="OV46" s="264"/>
      <c r="OW46" s="263"/>
      <c r="OX46" s="264"/>
      <c r="OY46" s="264"/>
      <c r="OZ46" s="264"/>
      <c r="PA46" s="263"/>
      <c r="PB46" s="264"/>
      <c r="PC46" s="264"/>
      <c r="PD46" s="264"/>
      <c r="PE46" s="263"/>
      <c r="PF46" s="264"/>
      <c r="PG46" s="264"/>
      <c r="PH46" s="264"/>
      <c r="PI46" s="263"/>
      <c r="PJ46" s="264"/>
      <c r="PK46" s="264"/>
      <c r="PL46" s="264"/>
      <c r="PM46" s="263"/>
      <c r="PN46" s="264"/>
      <c r="PO46" s="264"/>
      <c r="PP46" s="264"/>
      <c r="PQ46" s="263"/>
      <c r="PR46" s="264"/>
      <c r="PS46" s="264"/>
      <c r="PT46" s="264"/>
      <c r="PU46" s="263"/>
      <c r="PV46" s="264"/>
      <c r="PW46" s="264"/>
      <c r="PX46" s="264"/>
      <c r="PY46" s="263"/>
      <c r="PZ46" s="264"/>
      <c r="QA46" s="264"/>
      <c r="QB46" s="264"/>
      <c r="QC46" s="263"/>
      <c r="QD46" s="264"/>
      <c r="QE46" s="264"/>
      <c r="QF46" s="264"/>
      <c r="QG46" s="263"/>
      <c r="QH46" s="264"/>
      <c r="QI46" s="264"/>
      <c r="QJ46" s="264"/>
      <c r="QK46" s="263"/>
      <c r="QL46" s="264"/>
      <c r="QM46" s="264"/>
      <c r="QN46" s="264"/>
      <c r="QO46" s="263"/>
      <c r="QP46" s="264"/>
      <c r="QQ46" s="264"/>
      <c r="QR46" s="264"/>
      <c r="QS46" s="263"/>
      <c r="QT46" s="264"/>
      <c r="QU46" s="264"/>
      <c r="QV46" s="264"/>
      <c r="QW46" s="263"/>
      <c r="QX46" s="264"/>
      <c r="QY46" s="264"/>
      <c r="QZ46" s="264"/>
      <c r="RA46" s="263"/>
      <c r="RB46" s="264"/>
      <c r="RC46" s="264"/>
      <c r="RD46" s="264"/>
      <c r="RE46" s="263"/>
      <c r="RF46" s="264"/>
      <c r="RG46" s="264"/>
      <c r="RH46" s="264"/>
      <c r="RI46" s="263"/>
      <c r="RJ46" s="264"/>
      <c r="RK46" s="264"/>
      <c r="RL46" s="264"/>
      <c r="RM46" s="263"/>
      <c r="RN46" s="264"/>
      <c r="RO46" s="264"/>
      <c r="RP46" s="264"/>
      <c r="RQ46" s="263"/>
      <c r="RR46" s="264"/>
      <c r="RS46" s="264"/>
      <c r="RT46" s="264"/>
      <c r="RU46" s="263"/>
      <c r="RV46" s="264"/>
      <c r="RW46" s="264"/>
      <c r="RX46" s="264"/>
      <c r="RY46" s="263"/>
      <c r="RZ46" s="264"/>
      <c r="SA46" s="264"/>
      <c r="SB46" s="264"/>
      <c r="SC46" s="263"/>
      <c r="SD46" s="264"/>
      <c r="SE46" s="264"/>
      <c r="SF46" s="264"/>
      <c r="SG46" s="263"/>
      <c r="SH46" s="264"/>
      <c r="SI46" s="264"/>
      <c r="SJ46" s="264"/>
      <c r="SK46" s="263"/>
      <c r="SL46" s="264"/>
      <c r="SM46" s="264"/>
      <c r="SN46" s="264"/>
      <c r="SO46" s="263"/>
      <c r="SP46" s="264"/>
      <c r="SQ46" s="264"/>
      <c r="SR46" s="264"/>
      <c r="SS46" s="263"/>
      <c r="ST46" s="264"/>
      <c r="SU46" s="264"/>
      <c r="SV46" s="264"/>
      <c r="SW46" s="263"/>
      <c r="SX46" s="264"/>
      <c r="SY46" s="264"/>
      <c r="SZ46" s="264"/>
      <c r="TA46" s="263"/>
      <c r="TB46" s="264"/>
      <c r="TC46" s="264"/>
      <c r="TD46" s="264"/>
      <c r="TE46" s="263"/>
      <c r="TF46" s="264"/>
      <c r="TG46" s="264"/>
      <c r="TH46" s="264"/>
      <c r="TI46" s="263"/>
      <c r="TJ46" s="264"/>
      <c r="TK46" s="264"/>
      <c r="TL46" s="264"/>
      <c r="TM46" s="263"/>
      <c r="TN46" s="264"/>
      <c r="TO46" s="264"/>
      <c r="TP46" s="264"/>
      <c r="TQ46" s="263"/>
      <c r="TR46" s="264"/>
      <c r="TS46" s="264"/>
      <c r="TT46" s="264"/>
      <c r="TU46" s="263"/>
      <c r="TV46" s="264"/>
      <c r="TW46" s="264"/>
      <c r="TX46" s="264"/>
      <c r="TY46" s="263"/>
      <c r="TZ46" s="264"/>
      <c r="UA46" s="264"/>
      <c r="UB46" s="264"/>
      <c r="UC46" s="263"/>
      <c r="UD46" s="264"/>
      <c r="UE46" s="264"/>
      <c r="UF46" s="264"/>
      <c r="UG46" s="263"/>
      <c r="UH46" s="264"/>
      <c r="UI46" s="264"/>
      <c r="UJ46" s="264"/>
      <c r="UK46" s="263"/>
      <c r="UL46" s="264"/>
      <c r="UM46" s="264"/>
      <c r="UN46" s="264"/>
      <c r="UO46" s="263"/>
      <c r="UP46" s="264"/>
      <c r="UQ46" s="264"/>
      <c r="UR46" s="264"/>
      <c r="US46" s="263"/>
      <c r="UT46" s="264"/>
      <c r="UU46" s="264"/>
      <c r="UV46" s="264"/>
      <c r="UW46" s="263"/>
      <c r="UX46" s="264"/>
      <c r="UY46" s="264"/>
      <c r="UZ46" s="264"/>
      <c r="VA46" s="263"/>
      <c r="VB46" s="264"/>
      <c r="VC46" s="264"/>
      <c r="VD46" s="264"/>
      <c r="VE46" s="263"/>
      <c r="VF46" s="264"/>
      <c r="VG46" s="264"/>
      <c r="VH46" s="264"/>
      <c r="VI46" s="263"/>
      <c r="VJ46" s="264"/>
      <c r="VK46" s="264"/>
      <c r="VL46" s="264"/>
      <c r="VM46" s="263"/>
      <c r="VN46" s="264"/>
      <c r="VO46" s="264"/>
      <c r="VP46" s="264"/>
      <c r="VQ46" s="263"/>
      <c r="VR46" s="264"/>
      <c r="VS46" s="264"/>
      <c r="VT46" s="264"/>
      <c r="VU46" s="263"/>
      <c r="VV46" s="264"/>
      <c r="VW46" s="264"/>
      <c r="VX46" s="264"/>
      <c r="VY46" s="263"/>
      <c r="VZ46" s="264"/>
      <c r="WA46" s="264"/>
      <c r="WB46" s="264"/>
      <c r="WC46" s="263"/>
      <c r="WD46" s="264"/>
      <c r="WE46" s="264"/>
      <c r="WF46" s="264"/>
      <c r="WG46" s="263"/>
      <c r="WH46" s="264"/>
      <c r="WI46" s="264"/>
      <c r="WJ46" s="264"/>
      <c r="WK46" s="263"/>
      <c r="WL46" s="264"/>
      <c r="WM46" s="264"/>
      <c r="WN46" s="264"/>
      <c r="WO46" s="263"/>
      <c r="WP46" s="264"/>
      <c r="WQ46" s="264"/>
      <c r="WR46" s="264"/>
      <c r="WS46" s="263"/>
      <c r="WT46" s="264"/>
      <c r="WU46" s="264"/>
      <c r="WV46" s="264"/>
      <c r="WW46" s="263"/>
      <c r="WX46" s="264"/>
      <c r="WY46" s="264"/>
      <c r="WZ46" s="264"/>
      <c r="XA46" s="263"/>
      <c r="XB46" s="264"/>
      <c r="XC46" s="264"/>
      <c r="XD46" s="264"/>
      <c r="XE46" s="263"/>
      <c r="XF46" s="264"/>
      <c r="XG46" s="264"/>
      <c r="XH46" s="264"/>
      <c r="XI46" s="263"/>
      <c r="XJ46" s="264"/>
      <c r="XK46" s="264"/>
      <c r="XL46" s="264"/>
      <c r="XM46" s="263"/>
      <c r="XN46" s="264"/>
      <c r="XO46" s="264"/>
      <c r="XP46" s="264"/>
      <c r="XQ46" s="263"/>
      <c r="XR46" s="264"/>
      <c r="XS46" s="264"/>
      <c r="XT46" s="264"/>
      <c r="XU46" s="263"/>
      <c r="XV46" s="264"/>
      <c r="XW46" s="264"/>
      <c r="XX46" s="264"/>
      <c r="XY46" s="263"/>
      <c r="XZ46" s="264"/>
      <c r="YA46" s="264"/>
      <c r="YB46" s="264"/>
      <c r="YC46" s="263"/>
      <c r="YD46" s="264"/>
      <c r="YE46" s="264"/>
      <c r="YF46" s="264"/>
      <c r="YG46" s="263"/>
      <c r="YH46" s="264"/>
      <c r="YI46" s="264"/>
      <c r="YJ46" s="264"/>
      <c r="YK46" s="263"/>
      <c r="YL46" s="264"/>
      <c r="YM46" s="264"/>
      <c r="YN46" s="264"/>
      <c r="YO46" s="263"/>
      <c r="YP46" s="264"/>
      <c r="YQ46" s="264"/>
      <c r="YR46" s="264"/>
      <c r="YS46" s="263"/>
      <c r="YT46" s="264"/>
      <c r="YU46" s="264"/>
      <c r="YV46" s="264"/>
      <c r="YW46" s="263"/>
      <c r="YX46" s="264"/>
      <c r="YY46" s="264"/>
      <c r="YZ46" s="264"/>
      <c r="ZA46" s="263"/>
      <c r="ZB46" s="264"/>
      <c r="ZC46" s="264"/>
      <c r="ZD46" s="264"/>
      <c r="ZE46" s="263"/>
      <c r="ZF46" s="264"/>
      <c r="ZG46" s="264"/>
      <c r="ZH46" s="264"/>
      <c r="ZI46" s="263"/>
      <c r="ZJ46" s="264"/>
      <c r="ZK46" s="264"/>
      <c r="ZL46" s="264"/>
      <c r="ZM46" s="263"/>
      <c r="ZN46" s="264"/>
      <c r="ZO46" s="264"/>
      <c r="ZP46" s="264"/>
      <c r="ZQ46" s="263"/>
      <c r="ZR46" s="264"/>
      <c r="ZS46" s="264"/>
      <c r="ZT46" s="264"/>
      <c r="ZU46" s="263"/>
      <c r="ZV46" s="264"/>
      <c r="ZW46" s="264"/>
      <c r="ZX46" s="264"/>
      <c r="ZY46" s="263"/>
      <c r="ZZ46" s="264"/>
      <c r="AAA46" s="264"/>
      <c r="AAB46" s="264"/>
      <c r="AAC46" s="263"/>
      <c r="AAD46" s="264"/>
      <c r="AAE46" s="264"/>
      <c r="AAF46" s="264"/>
      <c r="AAG46" s="263"/>
      <c r="AAH46" s="264"/>
      <c r="AAI46" s="264"/>
      <c r="AAJ46" s="264"/>
      <c r="AAK46" s="263"/>
      <c r="AAL46" s="264"/>
      <c r="AAM46" s="264"/>
      <c r="AAN46" s="264"/>
      <c r="AAO46" s="263"/>
      <c r="AAP46" s="264"/>
      <c r="AAQ46" s="264"/>
      <c r="AAR46" s="264"/>
      <c r="AAS46" s="263"/>
      <c r="AAT46" s="264"/>
      <c r="AAU46" s="264"/>
      <c r="AAV46" s="264"/>
      <c r="AAW46" s="263"/>
      <c r="AAX46" s="264"/>
      <c r="AAY46" s="264"/>
      <c r="AAZ46" s="264"/>
      <c r="ABA46" s="263"/>
      <c r="ABB46" s="264"/>
      <c r="ABC46" s="264"/>
      <c r="ABD46" s="264"/>
      <c r="ABE46" s="263"/>
      <c r="ABF46" s="264"/>
      <c r="ABG46" s="264"/>
      <c r="ABH46" s="264"/>
      <c r="ABI46" s="263"/>
      <c r="ABJ46" s="264"/>
      <c r="ABK46" s="264"/>
      <c r="ABL46" s="264"/>
      <c r="ABM46" s="263"/>
      <c r="ABN46" s="264"/>
      <c r="ABO46" s="264"/>
      <c r="ABP46" s="264"/>
      <c r="ABQ46" s="263"/>
      <c r="ABR46" s="264"/>
      <c r="ABS46" s="264"/>
      <c r="ABT46" s="264"/>
      <c r="ABU46" s="263"/>
      <c r="ABV46" s="264"/>
      <c r="ABW46" s="264"/>
      <c r="ABX46" s="264"/>
      <c r="ABY46" s="263"/>
      <c r="ABZ46" s="264"/>
      <c r="ACA46" s="264"/>
      <c r="ACB46" s="264"/>
      <c r="ACC46" s="263"/>
      <c r="ACD46" s="264"/>
      <c r="ACE46" s="264"/>
      <c r="ACF46" s="264"/>
      <c r="ACG46" s="263"/>
      <c r="ACH46" s="264"/>
      <c r="ACI46" s="264"/>
      <c r="ACJ46" s="264"/>
      <c r="ACK46" s="263"/>
      <c r="ACL46" s="264"/>
      <c r="ACM46" s="264"/>
      <c r="ACN46" s="264"/>
      <c r="ACO46" s="263"/>
      <c r="ACP46" s="264"/>
      <c r="ACQ46" s="264"/>
      <c r="ACR46" s="264"/>
      <c r="ACS46" s="263"/>
      <c r="ACT46" s="264"/>
      <c r="ACU46" s="264"/>
      <c r="ACV46" s="264"/>
      <c r="ACW46" s="263"/>
      <c r="ACX46" s="264"/>
      <c r="ACY46" s="264"/>
      <c r="ACZ46" s="264"/>
      <c r="ADA46" s="263"/>
      <c r="ADB46" s="264"/>
      <c r="ADC46" s="264"/>
      <c r="ADD46" s="264"/>
      <c r="ADE46" s="263"/>
      <c r="ADF46" s="264"/>
      <c r="ADG46" s="264"/>
      <c r="ADH46" s="264"/>
      <c r="ADI46" s="263"/>
      <c r="ADJ46" s="264"/>
      <c r="ADK46" s="264"/>
      <c r="ADL46" s="264"/>
      <c r="ADM46" s="263"/>
      <c r="ADN46" s="264"/>
      <c r="ADO46" s="264"/>
      <c r="ADP46" s="264"/>
      <c r="ADQ46" s="263"/>
      <c r="ADR46" s="264"/>
      <c r="ADS46" s="264"/>
      <c r="ADT46" s="264"/>
      <c r="ADU46" s="263"/>
      <c r="ADV46" s="264"/>
      <c r="ADW46" s="264"/>
      <c r="ADX46" s="264"/>
      <c r="ADY46" s="263"/>
      <c r="ADZ46" s="264"/>
      <c r="AEA46" s="264"/>
      <c r="AEB46" s="264"/>
      <c r="AEC46" s="263"/>
      <c r="AED46" s="264"/>
      <c r="AEE46" s="264"/>
      <c r="AEF46" s="264"/>
      <c r="AEG46" s="263"/>
      <c r="AEH46" s="264"/>
      <c r="AEI46" s="264"/>
      <c r="AEJ46" s="264"/>
      <c r="AEK46" s="263"/>
      <c r="AEL46" s="264"/>
      <c r="AEM46" s="264"/>
      <c r="AEN46" s="264"/>
      <c r="AEO46" s="263"/>
      <c r="AEP46" s="264"/>
      <c r="AEQ46" s="264"/>
      <c r="AER46" s="264"/>
      <c r="AES46" s="263"/>
      <c r="AET46" s="264"/>
      <c r="AEU46" s="264"/>
      <c r="AEV46" s="264"/>
      <c r="AEW46" s="263"/>
      <c r="AEX46" s="264"/>
      <c r="AEY46" s="264"/>
      <c r="AEZ46" s="264"/>
      <c r="AFA46" s="263"/>
      <c r="AFB46" s="264"/>
      <c r="AFC46" s="264"/>
      <c r="AFD46" s="264"/>
      <c r="AFE46" s="263"/>
      <c r="AFF46" s="264"/>
      <c r="AFG46" s="264"/>
      <c r="AFH46" s="264"/>
      <c r="AFI46" s="263"/>
      <c r="AFJ46" s="264"/>
      <c r="AFK46" s="264"/>
      <c r="AFL46" s="264"/>
      <c r="AFM46" s="263"/>
      <c r="AFN46" s="264"/>
      <c r="AFO46" s="264"/>
      <c r="AFP46" s="264"/>
      <c r="AFQ46" s="263"/>
      <c r="AFR46" s="264"/>
      <c r="AFS46" s="264"/>
      <c r="AFT46" s="264"/>
      <c r="AFU46" s="263"/>
      <c r="AFV46" s="264"/>
      <c r="AFW46" s="264"/>
      <c r="AFX46" s="264"/>
      <c r="AFY46" s="263"/>
      <c r="AFZ46" s="264"/>
      <c r="AGA46" s="264"/>
      <c r="AGB46" s="264"/>
      <c r="AGC46" s="263"/>
      <c r="AGD46" s="264"/>
      <c r="AGE46" s="264"/>
      <c r="AGF46" s="264"/>
      <c r="AGG46" s="263"/>
      <c r="AGH46" s="264"/>
      <c r="AGI46" s="264"/>
      <c r="AGJ46" s="264"/>
      <c r="AGK46" s="263"/>
      <c r="AGL46" s="264"/>
      <c r="AGM46" s="264"/>
      <c r="AGN46" s="264"/>
      <c r="AGO46" s="263"/>
      <c r="AGP46" s="264"/>
      <c r="AGQ46" s="264"/>
      <c r="AGR46" s="264"/>
      <c r="AGS46" s="263"/>
      <c r="AGT46" s="264"/>
      <c r="AGU46" s="264"/>
      <c r="AGV46" s="264"/>
      <c r="AGW46" s="263"/>
      <c r="AGX46" s="264"/>
      <c r="AGY46" s="264"/>
      <c r="AGZ46" s="264"/>
      <c r="AHA46" s="263"/>
      <c r="AHB46" s="264"/>
      <c r="AHC46" s="264"/>
      <c r="AHD46" s="264"/>
      <c r="AHE46" s="263"/>
      <c r="AHF46" s="264"/>
      <c r="AHG46" s="264"/>
      <c r="AHH46" s="264"/>
      <c r="AHI46" s="263"/>
      <c r="AHJ46" s="264"/>
      <c r="AHK46" s="264"/>
      <c r="AHL46" s="264"/>
      <c r="AHM46" s="263"/>
      <c r="AHN46" s="264"/>
      <c r="AHO46" s="264"/>
      <c r="AHP46" s="264"/>
      <c r="AHQ46" s="263"/>
      <c r="AHR46" s="264"/>
      <c r="AHS46" s="264"/>
      <c r="AHT46" s="264"/>
      <c r="AHU46" s="263"/>
      <c r="AHV46" s="264"/>
      <c r="AHW46" s="264"/>
      <c r="AHX46" s="264"/>
      <c r="AHY46" s="263"/>
      <c r="AHZ46" s="264"/>
      <c r="AIA46" s="264"/>
      <c r="AIB46" s="264"/>
      <c r="AIC46" s="263"/>
      <c r="AID46" s="264"/>
      <c r="AIE46" s="264"/>
      <c r="AIF46" s="264"/>
      <c r="AIG46" s="263"/>
      <c r="AIH46" s="264"/>
      <c r="AII46" s="264"/>
      <c r="AIJ46" s="264"/>
      <c r="AIK46" s="263"/>
      <c r="AIL46" s="264"/>
      <c r="AIM46" s="264"/>
      <c r="AIN46" s="264"/>
      <c r="AIO46" s="263"/>
      <c r="AIP46" s="264"/>
      <c r="AIQ46" s="264"/>
      <c r="AIR46" s="264"/>
      <c r="AIS46" s="263"/>
      <c r="AIT46" s="264"/>
      <c r="AIU46" s="264"/>
      <c r="AIV46" s="264"/>
      <c r="AIW46" s="263"/>
      <c r="AIX46" s="264"/>
      <c r="AIY46" s="264"/>
      <c r="AIZ46" s="264"/>
      <c r="AJA46" s="263"/>
      <c r="AJB46" s="264"/>
      <c r="AJC46" s="264"/>
      <c r="AJD46" s="264"/>
      <c r="AJE46" s="263"/>
      <c r="AJF46" s="264"/>
      <c r="AJG46" s="264"/>
      <c r="AJH46" s="264"/>
      <c r="AJI46" s="263"/>
      <c r="AJJ46" s="264"/>
      <c r="AJK46" s="264"/>
      <c r="AJL46" s="264"/>
      <c r="AJM46" s="263"/>
      <c r="AJN46" s="264"/>
      <c r="AJO46" s="264"/>
      <c r="AJP46" s="264"/>
      <c r="AJQ46" s="263"/>
      <c r="AJR46" s="264"/>
      <c r="AJS46" s="264"/>
      <c r="AJT46" s="264"/>
      <c r="AJU46" s="263"/>
      <c r="AJV46" s="264"/>
      <c r="AJW46" s="264"/>
      <c r="AJX46" s="264"/>
      <c r="AJY46" s="263"/>
      <c r="AJZ46" s="264"/>
      <c r="AKA46" s="264"/>
      <c r="AKB46" s="264"/>
      <c r="AKC46" s="263"/>
      <c r="AKD46" s="264"/>
      <c r="AKE46" s="264"/>
      <c r="AKF46" s="264"/>
      <c r="AKG46" s="263"/>
      <c r="AKH46" s="264"/>
      <c r="AKI46" s="264"/>
      <c r="AKJ46" s="264"/>
      <c r="AKK46" s="263"/>
      <c r="AKL46" s="264"/>
      <c r="AKM46" s="264"/>
      <c r="AKN46" s="264"/>
      <c r="AKO46" s="263"/>
      <c r="AKP46" s="264"/>
      <c r="AKQ46" s="264"/>
      <c r="AKR46" s="264"/>
      <c r="AKS46" s="263"/>
      <c r="AKT46" s="264"/>
      <c r="AKU46" s="264"/>
      <c r="AKV46" s="264"/>
      <c r="AKW46" s="263"/>
      <c r="AKX46" s="264"/>
      <c r="AKY46" s="264"/>
      <c r="AKZ46" s="264"/>
      <c r="ALA46" s="263"/>
      <c r="ALB46" s="264"/>
      <c r="ALC46" s="264"/>
      <c r="ALD46" s="264"/>
      <c r="ALE46" s="263"/>
      <c r="ALF46" s="264"/>
      <c r="ALG46" s="264"/>
      <c r="ALH46" s="264"/>
      <c r="ALI46" s="263"/>
      <c r="ALJ46" s="264"/>
      <c r="ALK46" s="264"/>
      <c r="ALL46" s="264"/>
      <c r="ALM46" s="263"/>
      <c r="ALN46" s="264"/>
      <c r="ALO46" s="264"/>
      <c r="ALP46" s="264"/>
      <c r="ALQ46" s="263"/>
      <c r="ALR46" s="264"/>
      <c r="ALS46" s="264"/>
      <c r="ALT46" s="264"/>
      <c r="ALU46" s="263"/>
      <c r="ALV46" s="264"/>
      <c r="ALW46" s="264"/>
      <c r="ALX46" s="264"/>
      <c r="ALY46" s="263"/>
      <c r="ALZ46" s="264"/>
      <c r="AMA46" s="264"/>
      <c r="AMB46" s="264"/>
      <c r="AMC46" s="263"/>
      <c r="AMD46" s="264"/>
      <c r="AME46" s="264"/>
      <c r="AMF46" s="264"/>
      <c r="AMG46" s="263"/>
      <c r="AMH46" s="264"/>
      <c r="AMI46" s="264"/>
      <c r="AMJ46" s="264"/>
      <c r="AMK46" s="263"/>
      <c r="AML46" s="264"/>
      <c r="AMM46" s="264"/>
      <c r="AMN46" s="264"/>
      <c r="AMO46" s="263"/>
      <c r="AMP46" s="264"/>
      <c r="AMQ46" s="264"/>
      <c r="AMR46" s="264"/>
      <c r="AMS46" s="263"/>
      <c r="AMT46" s="264"/>
      <c r="AMU46" s="264"/>
      <c r="AMV46" s="264"/>
      <c r="AMW46" s="263"/>
      <c r="AMX46" s="264"/>
      <c r="AMY46" s="264"/>
      <c r="AMZ46" s="264"/>
      <c r="ANA46" s="263"/>
      <c r="ANB46" s="264"/>
      <c r="ANC46" s="264"/>
      <c r="AND46" s="264"/>
      <c r="ANE46" s="263"/>
      <c r="ANF46" s="264"/>
      <c r="ANG46" s="264"/>
      <c r="ANH46" s="264"/>
      <c r="ANI46" s="263"/>
      <c r="ANJ46" s="264"/>
      <c r="ANK46" s="264"/>
      <c r="ANL46" s="264"/>
      <c r="ANM46" s="263"/>
      <c r="ANN46" s="264"/>
      <c r="ANO46" s="264"/>
      <c r="ANP46" s="264"/>
      <c r="ANQ46" s="263"/>
      <c r="ANR46" s="264"/>
      <c r="ANS46" s="264"/>
      <c r="ANT46" s="264"/>
      <c r="ANU46" s="263"/>
      <c r="ANV46" s="264"/>
      <c r="ANW46" s="264"/>
      <c r="ANX46" s="264"/>
      <c r="ANY46" s="263"/>
      <c r="ANZ46" s="264"/>
      <c r="AOA46" s="264"/>
      <c r="AOB46" s="264"/>
      <c r="AOC46" s="263"/>
      <c r="AOD46" s="264"/>
      <c r="AOE46" s="264"/>
      <c r="AOF46" s="264"/>
      <c r="AOG46" s="263"/>
      <c r="AOH46" s="264"/>
      <c r="AOI46" s="264"/>
      <c r="AOJ46" s="264"/>
      <c r="AOK46" s="263"/>
      <c r="AOL46" s="264"/>
      <c r="AOM46" s="264"/>
      <c r="AON46" s="264"/>
      <c r="AOO46" s="263"/>
      <c r="AOP46" s="264"/>
      <c r="AOQ46" s="264"/>
      <c r="AOR46" s="264"/>
      <c r="AOS46" s="263"/>
      <c r="AOT46" s="264"/>
      <c r="AOU46" s="264"/>
      <c r="AOV46" s="264"/>
      <c r="AOW46" s="263"/>
      <c r="AOX46" s="264"/>
      <c r="AOY46" s="264"/>
      <c r="AOZ46" s="264"/>
      <c r="APA46" s="263"/>
      <c r="APB46" s="264"/>
      <c r="APC46" s="264"/>
      <c r="APD46" s="264"/>
      <c r="APE46" s="263"/>
      <c r="APF46" s="264"/>
      <c r="APG46" s="264"/>
      <c r="APH46" s="264"/>
      <c r="API46" s="263"/>
      <c r="APJ46" s="264"/>
      <c r="APK46" s="264"/>
      <c r="APL46" s="264"/>
      <c r="APM46" s="263"/>
      <c r="APN46" s="264"/>
      <c r="APO46" s="264"/>
      <c r="APP46" s="264"/>
      <c r="APQ46" s="263"/>
      <c r="APR46" s="264"/>
      <c r="APS46" s="264"/>
      <c r="APT46" s="264"/>
      <c r="APU46" s="263"/>
      <c r="APV46" s="264"/>
      <c r="APW46" s="264"/>
      <c r="APX46" s="264"/>
      <c r="APY46" s="263"/>
      <c r="APZ46" s="264"/>
      <c r="AQA46" s="264"/>
      <c r="AQB46" s="264"/>
      <c r="AQC46" s="263"/>
      <c r="AQD46" s="264"/>
      <c r="AQE46" s="264"/>
      <c r="AQF46" s="264"/>
      <c r="AQG46" s="263"/>
      <c r="AQH46" s="264"/>
      <c r="AQI46" s="264"/>
      <c r="AQJ46" s="264"/>
      <c r="AQK46" s="263"/>
      <c r="AQL46" s="264"/>
      <c r="AQM46" s="264"/>
      <c r="AQN46" s="264"/>
      <c r="AQO46" s="263"/>
      <c r="AQP46" s="264"/>
      <c r="AQQ46" s="264"/>
      <c r="AQR46" s="264"/>
      <c r="AQS46" s="263"/>
      <c r="AQT46" s="264"/>
      <c r="AQU46" s="264"/>
      <c r="AQV46" s="264"/>
      <c r="AQW46" s="263"/>
      <c r="AQX46" s="264"/>
      <c r="AQY46" s="264"/>
      <c r="AQZ46" s="264"/>
      <c r="ARA46" s="263"/>
      <c r="ARB46" s="264"/>
      <c r="ARC46" s="264"/>
      <c r="ARD46" s="264"/>
      <c r="ARE46" s="263"/>
      <c r="ARF46" s="264"/>
      <c r="ARG46" s="264"/>
      <c r="ARH46" s="264"/>
      <c r="ARI46" s="263"/>
      <c r="ARJ46" s="264"/>
      <c r="ARK46" s="264"/>
      <c r="ARL46" s="264"/>
      <c r="ARM46" s="263"/>
      <c r="ARN46" s="264"/>
      <c r="ARO46" s="264"/>
      <c r="ARP46" s="264"/>
      <c r="ARQ46" s="263"/>
      <c r="ARR46" s="264"/>
      <c r="ARS46" s="264"/>
      <c r="ART46" s="264"/>
      <c r="ARU46" s="263"/>
      <c r="ARV46" s="264"/>
      <c r="ARW46" s="264"/>
      <c r="ARX46" s="264"/>
      <c r="ARY46" s="263"/>
      <c r="ARZ46" s="264"/>
      <c r="ASA46" s="264"/>
      <c r="ASB46" s="264"/>
      <c r="ASC46" s="263"/>
      <c r="ASD46" s="264"/>
      <c r="ASE46" s="264"/>
      <c r="ASF46" s="264"/>
      <c r="ASG46" s="263"/>
      <c r="ASH46" s="264"/>
      <c r="ASI46" s="264"/>
      <c r="ASJ46" s="264"/>
      <c r="ASK46" s="263"/>
      <c r="ASL46" s="264"/>
      <c r="ASM46" s="264"/>
      <c r="ASN46" s="264"/>
      <c r="ASO46" s="263"/>
      <c r="ASP46" s="264"/>
      <c r="ASQ46" s="264"/>
      <c r="ASR46" s="264"/>
      <c r="ASS46" s="263"/>
      <c r="AST46" s="264"/>
      <c r="ASU46" s="264"/>
      <c r="ASV46" s="264"/>
      <c r="ASW46" s="263"/>
      <c r="ASX46" s="264"/>
      <c r="ASY46" s="264"/>
      <c r="ASZ46" s="264"/>
      <c r="ATA46" s="263"/>
      <c r="ATB46" s="264"/>
      <c r="ATC46" s="264"/>
      <c r="ATD46" s="264"/>
      <c r="ATE46" s="263"/>
      <c r="ATF46" s="264"/>
      <c r="ATG46" s="264"/>
      <c r="ATH46" s="264"/>
      <c r="ATI46" s="263"/>
      <c r="ATJ46" s="264"/>
      <c r="ATK46" s="264"/>
      <c r="ATL46" s="264"/>
      <c r="ATM46" s="263"/>
      <c r="ATN46" s="264"/>
      <c r="ATO46" s="264"/>
      <c r="ATP46" s="264"/>
      <c r="ATQ46" s="263"/>
      <c r="ATR46" s="264"/>
      <c r="ATS46" s="264"/>
      <c r="ATT46" s="264"/>
      <c r="ATU46" s="263"/>
      <c r="ATV46" s="264"/>
      <c r="ATW46" s="264"/>
      <c r="ATX46" s="264"/>
      <c r="ATY46" s="263"/>
      <c r="ATZ46" s="264"/>
      <c r="AUA46" s="264"/>
      <c r="AUB46" s="264"/>
      <c r="AUC46" s="263"/>
      <c r="AUD46" s="264"/>
      <c r="AUE46" s="264"/>
      <c r="AUF46" s="264"/>
      <c r="AUG46" s="263"/>
      <c r="AUH46" s="264"/>
      <c r="AUI46" s="264"/>
      <c r="AUJ46" s="264"/>
      <c r="AUK46" s="263"/>
      <c r="AUL46" s="264"/>
      <c r="AUM46" s="264"/>
      <c r="AUN46" s="264"/>
      <c r="AUO46" s="263"/>
      <c r="AUP46" s="264"/>
      <c r="AUQ46" s="264"/>
      <c r="AUR46" s="264"/>
      <c r="AUS46" s="263"/>
      <c r="AUT46" s="264"/>
      <c r="AUU46" s="264"/>
      <c r="AUV46" s="264"/>
      <c r="AUW46" s="263"/>
      <c r="AUX46" s="264"/>
      <c r="AUY46" s="264"/>
      <c r="AUZ46" s="264"/>
      <c r="AVA46" s="263"/>
      <c r="AVB46" s="264"/>
      <c r="AVC46" s="264"/>
      <c r="AVD46" s="264"/>
      <c r="AVE46" s="263"/>
      <c r="AVF46" s="264"/>
      <c r="AVG46" s="264"/>
      <c r="AVH46" s="264"/>
      <c r="AVI46" s="263"/>
      <c r="AVJ46" s="264"/>
      <c r="AVK46" s="264"/>
      <c r="AVL46" s="264"/>
      <c r="AVM46" s="263"/>
      <c r="AVN46" s="264"/>
      <c r="AVO46" s="264"/>
      <c r="AVP46" s="264"/>
      <c r="AVQ46" s="263"/>
      <c r="AVR46" s="264"/>
      <c r="AVS46" s="264"/>
      <c r="AVT46" s="264"/>
      <c r="AVU46" s="263"/>
      <c r="AVV46" s="264"/>
      <c r="AVW46" s="264"/>
      <c r="AVX46" s="264"/>
      <c r="AVY46" s="263"/>
      <c r="AVZ46" s="264"/>
      <c r="AWA46" s="264"/>
      <c r="AWB46" s="264"/>
      <c r="AWC46" s="263"/>
      <c r="AWD46" s="264"/>
      <c r="AWE46" s="264"/>
      <c r="AWF46" s="264"/>
      <c r="AWG46" s="263"/>
      <c r="AWH46" s="264"/>
      <c r="AWI46" s="264"/>
      <c r="AWJ46" s="264"/>
      <c r="AWK46" s="263"/>
      <c r="AWL46" s="264"/>
      <c r="AWM46" s="264"/>
      <c r="AWN46" s="264"/>
      <c r="AWO46" s="263"/>
      <c r="AWP46" s="264"/>
      <c r="AWQ46" s="264"/>
      <c r="AWR46" s="264"/>
      <c r="AWS46" s="263"/>
      <c r="AWT46" s="264"/>
      <c r="AWU46" s="264"/>
      <c r="AWV46" s="264"/>
      <c r="AWW46" s="263"/>
      <c r="AWX46" s="264"/>
      <c r="AWY46" s="264"/>
      <c r="AWZ46" s="264"/>
      <c r="AXA46" s="263"/>
      <c r="AXB46" s="264"/>
      <c r="AXC46" s="264"/>
      <c r="AXD46" s="264"/>
      <c r="AXE46" s="263"/>
      <c r="AXF46" s="264"/>
      <c r="AXG46" s="264"/>
      <c r="AXH46" s="264"/>
      <c r="AXI46" s="263"/>
      <c r="AXJ46" s="264"/>
      <c r="AXK46" s="264"/>
      <c r="AXL46" s="264"/>
      <c r="AXM46" s="263"/>
      <c r="AXN46" s="264"/>
      <c r="AXO46" s="264"/>
      <c r="AXP46" s="264"/>
      <c r="AXQ46" s="263"/>
      <c r="AXR46" s="264"/>
      <c r="AXS46" s="264"/>
      <c r="AXT46" s="264"/>
      <c r="AXU46" s="263"/>
      <c r="AXV46" s="264"/>
      <c r="AXW46" s="264"/>
      <c r="AXX46" s="264"/>
      <c r="AXY46" s="263"/>
      <c r="AXZ46" s="264"/>
      <c r="AYA46" s="264"/>
      <c r="AYB46" s="264"/>
      <c r="AYC46" s="263"/>
      <c r="AYD46" s="264"/>
      <c r="AYE46" s="264"/>
      <c r="AYF46" s="264"/>
      <c r="AYG46" s="263"/>
      <c r="AYH46" s="264"/>
      <c r="AYI46" s="264"/>
      <c r="AYJ46" s="264"/>
      <c r="AYK46" s="263"/>
      <c r="AYL46" s="264"/>
      <c r="AYM46" s="264"/>
      <c r="AYN46" s="264"/>
      <c r="AYO46" s="263"/>
      <c r="AYP46" s="264"/>
      <c r="AYQ46" s="264"/>
      <c r="AYR46" s="264"/>
      <c r="AYS46" s="263"/>
      <c r="AYT46" s="264"/>
      <c r="AYU46" s="264"/>
      <c r="AYV46" s="264"/>
      <c r="AYW46" s="263"/>
      <c r="AYX46" s="264"/>
      <c r="AYY46" s="264"/>
      <c r="AYZ46" s="264"/>
      <c r="AZA46" s="263"/>
      <c r="AZB46" s="264"/>
      <c r="AZC46" s="264"/>
      <c r="AZD46" s="264"/>
      <c r="AZE46" s="263"/>
      <c r="AZF46" s="264"/>
      <c r="AZG46" s="264"/>
      <c r="AZH46" s="264"/>
      <c r="AZI46" s="263"/>
      <c r="AZJ46" s="264"/>
      <c r="AZK46" s="264"/>
      <c r="AZL46" s="264"/>
      <c r="AZM46" s="263"/>
      <c r="AZN46" s="264"/>
      <c r="AZO46" s="264"/>
      <c r="AZP46" s="264"/>
      <c r="AZQ46" s="263"/>
      <c r="AZR46" s="264"/>
      <c r="AZS46" s="264"/>
      <c r="AZT46" s="264"/>
      <c r="AZU46" s="263"/>
      <c r="AZV46" s="264"/>
      <c r="AZW46" s="264"/>
      <c r="AZX46" s="264"/>
      <c r="AZY46" s="263"/>
      <c r="AZZ46" s="264"/>
      <c r="BAA46" s="264"/>
      <c r="BAB46" s="264"/>
      <c r="BAC46" s="263"/>
      <c r="BAD46" s="264"/>
      <c r="BAE46" s="264"/>
      <c r="BAF46" s="264"/>
      <c r="BAG46" s="263"/>
      <c r="BAH46" s="264"/>
      <c r="BAI46" s="264"/>
      <c r="BAJ46" s="264"/>
      <c r="BAK46" s="263"/>
      <c r="BAL46" s="264"/>
      <c r="BAM46" s="264"/>
      <c r="BAN46" s="264"/>
      <c r="BAO46" s="263"/>
      <c r="BAP46" s="264"/>
      <c r="BAQ46" s="264"/>
      <c r="BAR46" s="264"/>
      <c r="BAS46" s="263"/>
      <c r="BAT46" s="264"/>
      <c r="BAU46" s="264"/>
      <c r="BAV46" s="264"/>
      <c r="BAW46" s="263"/>
      <c r="BAX46" s="264"/>
      <c r="BAY46" s="264"/>
      <c r="BAZ46" s="264"/>
      <c r="BBA46" s="263"/>
      <c r="BBB46" s="264"/>
      <c r="BBC46" s="264"/>
      <c r="BBD46" s="264"/>
      <c r="BBE46" s="263"/>
      <c r="BBF46" s="264"/>
      <c r="BBG46" s="264"/>
      <c r="BBH46" s="264"/>
      <c r="BBI46" s="263"/>
      <c r="BBJ46" s="264"/>
      <c r="BBK46" s="264"/>
      <c r="BBL46" s="264"/>
      <c r="BBM46" s="263"/>
      <c r="BBN46" s="264"/>
      <c r="BBO46" s="264"/>
      <c r="BBP46" s="264"/>
      <c r="BBQ46" s="263"/>
      <c r="BBR46" s="264"/>
      <c r="BBS46" s="264"/>
      <c r="BBT46" s="264"/>
      <c r="BBU46" s="263"/>
      <c r="BBV46" s="264"/>
      <c r="BBW46" s="264"/>
      <c r="BBX46" s="264"/>
      <c r="BBY46" s="263"/>
      <c r="BBZ46" s="264"/>
      <c r="BCA46" s="264"/>
      <c r="BCB46" s="264"/>
      <c r="BCC46" s="263"/>
      <c r="BCD46" s="264"/>
      <c r="BCE46" s="264"/>
      <c r="BCF46" s="264"/>
      <c r="BCG46" s="263"/>
      <c r="BCH46" s="264"/>
      <c r="BCI46" s="264"/>
      <c r="BCJ46" s="264"/>
      <c r="BCK46" s="263"/>
      <c r="BCL46" s="264"/>
      <c r="BCM46" s="264"/>
      <c r="BCN46" s="264"/>
      <c r="BCO46" s="263"/>
      <c r="BCP46" s="264"/>
      <c r="BCQ46" s="264"/>
      <c r="BCR46" s="264"/>
      <c r="BCS46" s="263"/>
      <c r="BCT46" s="264"/>
      <c r="BCU46" s="264"/>
      <c r="BCV46" s="264"/>
      <c r="BCW46" s="263"/>
      <c r="BCX46" s="264"/>
      <c r="BCY46" s="264"/>
      <c r="BCZ46" s="264"/>
      <c r="BDA46" s="263"/>
      <c r="BDB46" s="264"/>
      <c r="BDC46" s="264"/>
      <c r="BDD46" s="264"/>
      <c r="BDE46" s="263"/>
      <c r="BDF46" s="264"/>
      <c r="BDG46" s="264"/>
      <c r="BDH46" s="264"/>
      <c r="BDI46" s="263"/>
      <c r="BDJ46" s="264"/>
      <c r="BDK46" s="264"/>
      <c r="BDL46" s="264"/>
      <c r="BDM46" s="263"/>
      <c r="BDN46" s="264"/>
      <c r="BDO46" s="264"/>
      <c r="BDP46" s="264"/>
      <c r="BDQ46" s="263"/>
      <c r="BDR46" s="264"/>
      <c r="BDS46" s="264"/>
      <c r="BDT46" s="264"/>
      <c r="BDU46" s="263"/>
      <c r="BDV46" s="264"/>
      <c r="BDW46" s="264"/>
      <c r="BDX46" s="264"/>
      <c r="BDY46" s="263"/>
      <c r="BDZ46" s="264"/>
      <c r="BEA46" s="264"/>
      <c r="BEB46" s="264"/>
      <c r="BEC46" s="263"/>
      <c r="BED46" s="264"/>
      <c r="BEE46" s="264"/>
      <c r="BEF46" s="264"/>
      <c r="BEG46" s="263"/>
      <c r="BEH46" s="264"/>
      <c r="BEI46" s="264"/>
      <c r="BEJ46" s="264"/>
      <c r="BEK46" s="263"/>
      <c r="BEL46" s="264"/>
      <c r="BEM46" s="264"/>
      <c r="BEN46" s="264"/>
      <c r="BEO46" s="263"/>
      <c r="BEP46" s="264"/>
      <c r="BEQ46" s="264"/>
      <c r="BER46" s="264"/>
      <c r="BES46" s="263"/>
      <c r="BET46" s="264"/>
      <c r="BEU46" s="264"/>
      <c r="BEV46" s="264"/>
      <c r="BEW46" s="263"/>
      <c r="BEX46" s="264"/>
      <c r="BEY46" s="264"/>
      <c r="BEZ46" s="264"/>
      <c r="BFA46" s="263"/>
      <c r="BFB46" s="264"/>
      <c r="BFC46" s="264"/>
      <c r="BFD46" s="264"/>
      <c r="BFE46" s="263"/>
      <c r="BFF46" s="264"/>
      <c r="BFG46" s="264"/>
      <c r="BFH46" s="264"/>
      <c r="BFI46" s="263"/>
      <c r="BFJ46" s="264"/>
      <c r="BFK46" s="264"/>
      <c r="BFL46" s="264"/>
      <c r="BFM46" s="263"/>
      <c r="BFN46" s="264"/>
      <c r="BFO46" s="264"/>
      <c r="BFP46" s="264"/>
      <c r="BFQ46" s="263"/>
      <c r="BFR46" s="264"/>
      <c r="BFS46" s="264"/>
      <c r="BFT46" s="264"/>
      <c r="BFU46" s="263"/>
      <c r="BFV46" s="264"/>
      <c r="BFW46" s="264"/>
      <c r="BFX46" s="264"/>
      <c r="BFY46" s="263"/>
      <c r="BFZ46" s="264"/>
      <c r="BGA46" s="264"/>
      <c r="BGB46" s="264"/>
      <c r="BGC46" s="263"/>
      <c r="BGD46" s="264"/>
      <c r="BGE46" s="264"/>
      <c r="BGF46" s="264"/>
      <c r="BGG46" s="263"/>
      <c r="BGH46" s="264"/>
      <c r="BGI46" s="264"/>
      <c r="BGJ46" s="264"/>
      <c r="BGK46" s="263"/>
      <c r="BGL46" s="264"/>
      <c r="BGM46" s="264"/>
      <c r="BGN46" s="264"/>
      <c r="BGO46" s="263"/>
      <c r="BGP46" s="264"/>
      <c r="BGQ46" s="264"/>
      <c r="BGR46" s="264"/>
      <c r="BGS46" s="263"/>
      <c r="BGT46" s="264"/>
      <c r="BGU46" s="264"/>
      <c r="BGV46" s="264"/>
      <c r="BGW46" s="263"/>
      <c r="BGX46" s="264"/>
      <c r="BGY46" s="264"/>
      <c r="BGZ46" s="264"/>
      <c r="BHA46" s="263"/>
      <c r="BHB46" s="264"/>
      <c r="BHC46" s="264"/>
      <c r="BHD46" s="264"/>
      <c r="BHE46" s="263"/>
      <c r="BHF46" s="264"/>
      <c r="BHG46" s="264"/>
      <c r="BHH46" s="264"/>
      <c r="BHI46" s="263"/>
      <c r="BHJ46" s="264"/>
      <c r="BHK46" s="264"/>
      <c r="BHL46" s="264"/>
      <c r="BHM46" s="263"/>
      <c r="BHN46" s="264"/>
      <c r="BHO46" s="264"/>
      <c r="BHP46" s="264"/>
      <c r="BHQ46" s="263"/>
      <c r="BHR46" s="264"/>
      <c r="BHS46" s="264"/>
      <c r="BHT46" s="264"/>
      <c r="BHU46" s="263"/>
      <c r="BHV46" s="264"/>
      <c r="BHW46" s="264"/>
      <c r="BHX46" s="264"/>
      <c r="BHY46" s="263"/>
      <c r="BHZ46" s="264"/>
      <c r="BIA46" s="264"/>
      <c r="BIB46" s="264"/>
      <c r="BIC46" s="263"/>
      <c r="BID46" s="264"/>
      <c r="BIE46" s="264"/>
      <c r="BIF46" s="264"/>
      <c r="BIG46" s="263"/>
      <c r="BIH46" s="264"/>
      <c r="BII46" s="264"/>
      <c r="BIJ46" s="264"/>
      <c r="BIK46" s="263"/>
      <c r="BIL46" s="264"/>
      <c r="BIM46" s="264"/>
      <c r="BIN46" s="264"/>
      <c r="BIO46" s="263"/>
      <c r="BIP46" s="264"/>
      <c r="BIQ46" s="264"/>
      <c r="BIR46" s="264"/>
      <c r="BIS46" s="263"/>
      <c r="BIT46" s="264"/>
      <c r="BIU46" s="264"/>
      <c r="BIV46" s="264"/>
      <c r="BIW46" s="263"/>
      <c r="BIX46" s="264"/>
      <c r="BIY46" s="264"/>
      <c r="BIZ46" s="264"/>
      <c r="BJA46" s="263"/>
      <c r="BJB46" s="264"/>
      <c r="BJC46" s="264"/>
      <c r="BJD46" s="264"/>
      <c r="BJE46" s="263"/>
      <c r="BJF46" s="264"/>
      <c r="BJG46" s="264"/>
      <c r="BJH46" s="264"/>
      <c r="BJI46" s="263"/>
      <c r="BJJ46" s="264"/>
      <c r="BJK46" s="264"/>
      <c r="BJL46" s="264"/>
      <c r="BJM46" s="263"/>
      <c r="BJN46" s="264"/>
      <c r="BJO46" s="264"/>
      <c r="BJP46" s="264"/>
      <c r="BJQ46" s="263"/>
      <c r="BJR46" s="264"/>
      <c r="BJS46" s="264"/>
      <c r="BJT46" s="264"/>
      <c r="BJU46" s="263"/>
      <c r="BJV46" s="264"/>
      <c r="BJW46" s="264"/>
      <c r="BJX46" s="264"/>
      <c r="BJY46" s="263"/>
      <c r="BJZ46" s="264"/>
      <c r="BKA46" s="264"/>
      <c r="BKB46" s="264"/>
      <c r="BKC46" s="263"/>
      <c r="BKD46" s="264"/>
      <c r="BKE46" s="264"/>
      <c r="BKF46" s="264"/>
      <c r="BKG46" s="263"/>
      <c r="BKH46" s="264"/>
      <c r="BKI46" s="264"/>
      <c r="BKJ46" s="264"/>
      <c r="BKK46" s="263"/>
      <c r="BKL46" s="264"/>
      <c r="BKM46" s="264"/>
      <c r="BKN46" s="264"/>
      <c r="BKO46" s="263"/>
      <c r="BKP46" s="264"/>
      <c r="BKQ46" s="264"/>
      <c r="BKR46" s="264"/>
      <c r="BKS46" s="263"/>
      <c r="BKT46" s="264"/>
      <c r="BKU46" s="264"/>
      <c r="BKV46" s="264"/>
      <c r="BKW46" s="263"/>
      <c r="BKX46" s="264"/>
      <c r="BKY46" s="264"/>
      <c r="BKZ46" s="264"/>
      <c r="BLA46" s="263"/>
      <c r="BLB46" s="264"/>
      <c r="BLC46" s="264"/>
      <c r="BLD46" s="264"/>
      <c r="BLE46" s="263"/>
      <c r="BLF46" s="264"/>
      <c r="BLG46" s="264"/>
      <c r="BLH46" s="264"/>
      <c r="BLI46" s="263"/>
      <c r="BLJ46" s="264"/>
      <c r="BLK46" s="264"/>
      <c r="BLL46" s="264"/>
      <c r="BLM46" s="263"/>
      <c r="BLN46" s="264"/>
      <c r="BLO46" s="264"/>
      <c r="BLP46" s="264"/>
      <c r="BLQ46" s="263"/>
      <c r="BLR46" s="264"/>
      <c r="BLS46" s="264"/>
      <c r="BLT46" s="264"/>
      <c r="BLU46" s="263"/>
      <c r="BLV46" s="264"/>
      <c r="BLW46" s="264"/>
      <c r="BLX46" s="264"/>
      <c r="BLY46" s="263"/>
      <c r="BLZ46" s="264"/>
      <c r="BMA46" s="264"/>
      <c r="BMB46" s="264"/>
      <c r="BMC46" s="263"/>
      <c r="BMD46" s="264"/>
      <c r="BME46" s="264"/>
      <c r="BMF46" s="264"/>
      <c r="BMG46" s="263"/>
      <c r="BMH46" s="264"/>
      <c r="BMI46" s="264"/>
      <c r="BMJ46" s="264"/>
      <c r="BMK46" s="263"/>
      <c r="BML46" s="264"/>
      <c r="BMM46" s="264"/>
      <c r="BMN46" s="264"/>
      <c r="BMO46" s="263"/>
      <c r="BMP46" s="264"/>
      <c r="BMQ46" s="264"/>
      <c r="BMR46" s="264"/>
      <c r="BMS46" s="263"/>
      <c r="BMT46" s="264"/>
      <c r="BMU46" s="264"/>
      <c r="BMV46" s="264"/>
      <c r="BMW46" s="263"/>
      <c r="BMX46" s="264"/>
      <c r="BMY46" s="264"/>
      <c r="BMZ46" s="264"/>
      <c r="BNA46" s="263"/>
      <c r="BNB46" s="264"/>
      <c r="BNC46" s="264"/>
      <c r="BND46" s="264"/>
      <c r="BNE46" s="263"/>
      <c r="BNF46" s="264"/>
      <c r="BNG46" s="264"/>
      <c r="BNH46" s="264"/>
      <c r="BNI46" s="263"/>
      <c r="BNJ46" s="264"/>
      <c r="BNK46" s="264"/>
      <c r="BNL46" s="264"/>
      <c r="BNM46" s="263"/>
      <c r="BNN46" s="264"/>
      <c r="BNO46" s="264"/>
      <c r="BNP46" s="264"/>
      <c r="BNQ46" s="263"/>
      <c r="BNR46" s="264"/>
      <c r="BNS46" s="264"/>
      <c r="BNT46" s="264"/>
      <c r="BNU46" s="263"/>
      <c r="BNV46" s="264"/>
      <c r="BNW46" s="264"/>
      <c r="BNX46" s="264"/>
      <c r="BNY46" s="263"/>
      <c r="BNZ46" s="264"/>
      <c r="BOA46" s="264"/>
      <c r="BOB46" s="264"/>
      <c r="BOC46" s="263"/>
      <c r="BOD46" s="264"/>
      <c r="BOE46" s="264"/>
      <c r="BOF46" s="264"/>
      <c r="BOG46" s="263"/>
      <c r="BOH46" s="264"/>
      <c r="BOI46" s="264"/>
      <c r="BOJ46" s="264"/>
      <c r="BOK46" s="263"/>
      <c r="BOL46" s="264"/>
      <c r="BOM46" s="264"/>
      <c r="BON46" s="264"/>
      <c r="BOO46" s="263"/>
      <c r="BOP46" s="264"/>
      <c r="BOQ46" s="264"/>
      <c r="BOR46" s="264"/>
      <c r="BOS46" s="263"/>
      <c r="BOT46" s="264"/>
      <c r="BOU46" s="264"/>
      <c r="BOV46" s="264"/>
      <c r="BOW46" s="263"/>
      <c r="BOX46" s="264"/>
      <c r="BOY46" s="264"/>
      <c r="BOZ46" s="264"/>
      <c r="BPA46" s="263"/>
      <c r="BPB46" s="264"/>
      <c r="BPC46" s="264"/>
      <c r="BPD46" s="264"/>
      <c r="BPE46" s="263"/>
      <c r="BPF46" s="264"/>
      <c r="BPG46" s="264"/>
      <c r="BPH46" s="264"/>
      <c r="BPI46" s="263"/>
      <c r="BPJ46" s="264"/>
      <c r="BPK46" s="264"/>
      <c r="BPL46" s="264"/>
      <c r="BPM46" s="263"/>
      <c r="BPN46" s="264"/>
      <c r="BPO46" s="264"/>
      <c r="BPP46" s="264"/>
      <c r="BPQ46" s="263"/>
      <c r="BPR46" s="264"/>
      <c r="BPS46" s="264"/>
      <c r="BPT46" s="264"/>
      <c r="BPU46" s="263"/>
      <c r="BPV46" s="264"/>
      <c r="BPW46" s="264"/>
      <c r="BPX46" s="264"/>
      <c r="BPY46" s="263"/>
      <c r="BPZ46" s="264"/>
      <c r="BQA46" s="264"/>
      <c r="BQB46" s="264"/>
      <c r="BQC46" s="263"/>
      <c r="BQD46" s="264"/>
      <c r="BQE46" s="264"/>
      <c r="BQF46" s="264"/>
      <c r="BQG46" s="263"/>
      <c r="BQH46" s="264"/>
      <c r="BQI46" s="264"/>
      <c r="BQJ46" s="264"/>
      <c r="BQK46" s="263"/>
      <c r="BQL46" s="264"/>
      <c r="BQM46" s="264"/>
      <c r="BQN46" s="264"/>
      <c r="BQO46" s="263"/>
      <c r="BQP46" s="264"/>
      <c r="BQQ46" s="264"/>
      <c r="BQR46" s="264"/>
      <c r="BQS46" s="263"/>
      <c r="BQT46" s="264"/>
      <c r="BQU46" s="264"/>
      <c r="BQV46" s="264"/>
      <c r="BQW46" s="263"/>
      <c r="BQX46" s="264"/>
      <c r="BQY46" s="264"/>
      <c r="BQZ46" s="264"/>
      <c r="BRA46" s="263"/>
      <c r="BRB46" s="264"/>
      <c r="BRC46" s="264"/>
      <c r="BRD46" s="264"/>
      <c r="BRE46" s="263"/>
      <c r="BRF46" s="264"/>
      <c r="BRG46" s="264"/>
      <c r="BRH46" s="264"/>
      <c r="BRI46" s="263"/>
      <c r="BRJ46" s="264"/>
      <c r="BRK46" s="264"/>
      <c r="BRL46" s="264"/>
      <c r="BRM46" s="263"/>
      <c r="BRN46" s="264"/>
      <c r="BRO46" s="264"/>
      <c r="BRP46" s="264"/>
      <c r="BRQ46" s="263"/>
      <c r="BRR46" s="264"/>
      <c r="BRS46" s="264"/>
      <c r="BRT46" s="264"/>
      <c r="BRU46" s="263"/>
      <c r="BRV46" s="264"/>
      <c r="BRW46" s="264"/>
      <c r="BRX46" s="264"/>
      <c r="BRY46" s="263"/>
      <c r="BRZ46" s="264"/>
      <c r="BSA46" s="264"/>
      <c r="BSB46" s="264"/>
      <c r="BSC46" s="263"/>
      <c r="BSD46" s="264"/>
      <c r="BSE46" s="264"/>
      <c r="BSF46" s="264"/>
      <c r="BSG46" s="263"/>
      <c r="BSH46" s="264"/>
      <c r="BSI46" s="264"/>
      <c r="BSJ46" s="264"/>
      <c r="BSK46" s="263"/>
      <c r="BSL46" s="264"/>
      <c r="BSM46" s="264"/>
      <c r="BSN46" s="264"/>
      <c r="BSO46" s="263"/>
      <c r="BSP46" s="264"/>
      <c r="BSQ46" s="264"/>
      <c r="BSR46" s="264"/>
      <c r="BSS46" s="263"/>
      <c r="BST46" s="264"/>
      <c r="BSU46" s="264"/>
      <c r="BSV46" s="264"/>
      <c r="BSW46" s="263"/>
      <c r="BSX46" s="264"/>
      <c r="BSY46" s="264"/>
      <c r="BSZ46" s="264"/>
      <c r="BTA46" s="263"/>
      <c r="BTB46" s="264"/>
      <c r="BTC46" s="264"/>
      <c r="BTD46" s="264"/>
      <c r="BTE46" s="263"/>
      <c r="BTF46" s="264"/>
      <c r="BTG46" s="264"/>
      <c r="BTH46" s="264"/>
      <c r="BTI46" s="263"/>
      <c r="BTJ46" s="264"/>
      <c r="BTK46" s="264"/>
      <c r="BTL46" s="264"/>
      <c r="BTM46" s="263"/>
      <c r="BTN46" s="264"/>
      <c r="BTO46" s="264"/>
      <c r="BTP46" s="264"/>
      <c r="BTQ46" s="263"/>
      <c r="BTR46" s="264"/>
      <c r="BTS46" s="264"/>
      <c r="BTT46" s="264"/>
      <c r="BTU46" s="263"/>
      <c r="BTV46" s="264"/>
      <c r="BTW46" s="264"/>
      <c r="BTX46" s="264"/>
      <c r="BTY46" s="263"/>
      <c r="BTZ46" s="264"/>
      <c r="BUA46" s="264"/>
      <c r="BUB46" s="264"/>
      <c r="BUC46" s="263"/>
      <c r="BUD46" s="264"/>
      <c r="BUE46" s="264"/>
      <c r="BUF46" s="264"/>
      <c r="BUG46" s="263"/>
      <c r="BUH46" s="264"/>
      <c r="BUI46" s="264"/>
      <c r="BUJ46" s="264"/>
      <c r="BUK46" s="263"/>
      <c r="BUL46" s="264"/>
      <c r="BUM46" s="264"/>
      <c r="BUN46" s="264"/>
      <c r="BUO46" s="263"/>
      <c r="BUP46" s="264"/>
      <c r="BUQ46" s="264"/>
      <c r="BUR46" s="264"/>
      <c r="BUS46" s="263"/>
      <c r="BUT46" s="264"/>
      <c r="BUU46" s="264"/>
      <c r="BUV46" s="264"/>
      <c r="BUW46" s="263"/>
      <c r="BUX46" s="264"/>
      <c r="BUY46" s="264"/>
      <c r="BUZ46" s="264"/>
      <c r="BVA46" s="263"/>
      <c r="BVB46" s="264"/>
      <c r="BVC46" s="264"/>
      <c r="BVD46" s="264"/>
      <c r="BVE46" s="263"/>
      <c r="BVF46" s="264"/>
      <c r="BVG46" s="264"/>
      <c r="BVH46" s="264"/>
      <c r="BVI46" s="263"/>
      <c r="BVJ46" s="264"/>
      <c r="BVK46" s="264"/>
      <c r="BVL46" s="264"/>
      <c r="BVM46" s="263"/>
      <c r="BVN46" s="264"/>
      <c r="BVO46" s="264"/>
      <c r="BVP46" s="264"/>
      <c r="BVQ46" s="263"/>
      <c r="BVR46" s="264"/>
      <c r="BVS46" s="264"/>
      <c r="BVT46" s="264"/>
      <c r="BVU46" s="263"/>
      <c r="BVV46" s="264"/>
      <c r="BVW46" s="264"/>
      <c r="BVX46" s="264"/>
      <c r="BVY46" s="263"/>
      <c r="BVZ46" s="264"/>
      <c r="BWA46" s="264"/>
      <c r="BWB46" s="264"/>
      <c r="BWC46" s="263"/>
      <c r="BWD46" s="264"/>
      <c r="BWE46" s="264"/>
      <c r="BWF46" s="264"/>
      <c r="BWG46" s="263"/>
      <c r="BWH46" s="264"/>
      <c r="BWI46" s="264"/>
      <c r="BWJ46" s="264"/>
      <c r="BWK46" s="263"/>
      <c r="BWL46" s="264"/>
      <c r="BWM46" s="264"/>
      <c r="BWN46" s="264"/>
      <c r="BWO46" s="263"/>
      <c r="BWP46" s="264"/>
      <c r="BWQ46" s="264"/>
      <c r="BWR46" s="264"/>
      <c r="BWS46" s="263"/>
      <c r="BWT46" s="264"/>
      <c r="BWU46" s="264"/>
      <c r="BWV46" s="264"/>
      <c r="BWW46" s="263"/>
      <c r="BWX46" s="264"/>
      <c r="BWY46" s="264"/>
      <c r="BWZ46" s="264"/>
      <c r="BXA46" s="263"/>
      <c r="BXB46" s="264"/>
      <c r="BXC46" s="264"/>
      <c r="BXD46" s="264"/>
      <c r="BXE46" s="263"/>
      <c r="BXF46" s="264"/>
      <c r="BXG46" s="264"/>
      <c r="BXH46" s="264"/>
      <c r="BXI46" s="263"/>
      <c r="BXJ46" s="264"/>
      <c r="BXK46" s="264"/>
      <c r="BXL46" s="264"/>
      <c r="BXM46" s="263"/>
      <c r="BXN46" s="264"/>
      <c r="BXO46" s="264"/>
      <c r="BXP46" s="264"/>
      <c r="BXQ46" s="263"/>
      <c r="BXR46" s="264"/>
      <c r="BXS46" s="264"/>
      <c r="BXT46" s="264"/>
      <c r="BXU46" s="263"/>
      <c r="BXV46" s="264"/>
      <c r="BXW46" s="264"/>
      <c r="BXX46" s="264"/>
      <c r="BXY46" s="263"/>
      <c r="BXZ46" s="264"/>
      <c r="BYA46" s="264"/>
      <c r="BYB46" s="264"/>
      <c r="BYC46" s="263"/>
      <c r="BYD46" s="264"/>
      <c r="BYE46" s="264"/>
      <c r="BYF46" s="264"/>
      <c r="BYG46" s="263"/>
      <c r="BYH46" s="264"/>
      <c r="BYI46" s="264"/>
      <c r="BYJ46" s="264"/>
      <c r="BYK46" s="263"/>
      <c r="BYL46" s="264"/>
      <c r="BYM46" s="264"/>
      <c r="BYN46" s="264"/>
      <c r="BYO46" s="263"/>
      <c r="BYP46" s="264"/>
      <c r="BYQ46" s="264"/>
      <c r="BYR46" s="264"/>
      <c r="BYS46" s="263"/>
      <c r="BYT46" s="264"/>
      <c r="BYU46" s="264"/>
      <c r="BYV46" s="264"/>
      <c r="BYW46" s="263"/>
      <c r="BYX46" s="264"/>
      <c r="BYY46" s="264"/>
      <c r="BYZ46" s="264"/>
      <c r="BZA46" s="263"/>
      <c r="BZB46" s="264"/>
      <c r="BZC46" s="264"/>
      <c r="BZD46" s="264"/>
      <c r="BZE46" s="263"/>
      <c r="BZF46" s="264"/>
      <c r="BZG46" s="264"/>
      <c r="BZH46" s="264"/>
      <c r="BZI46" s="263"/>
      <c r="BZJ46" s="264"/>
      <c r="BZK46" s="264"/>
      <c r="BZL46" s="264"/>
      <c r="BZM46" s="263"/>
      <c r="BZN46" s="264"/>
      <c r="BZO46" s="264"/>
      <c r="BZP46" s="264"/>
      <c r="BZQ46" s="263"/>
      <c r="BZR46" s="264"/>
      <c r="BZS46" s="264"/>
      <c r="BZT46" s="264"/>
      <c r="BZU46" s="263"/>
      <c r="BZV46" s="264"/>
      <c r="BZW46" s="264"/>
      <c r="BZX46" s="264"/>
      <c r="BZY46" s="263"/>
      <c r="BZZ46" s="264"/>
      <c r="CAA46" s="264"/>
      <c r="CAB46" s="264"/>
      <c r="CAC46" s="263"/>
      <c r="CAD46" s="264"/>
      <c r="CAE46" s="264"/>
      <c r="CAF46" s="264"/>
      <c r="CAG46" s="263"/>
      <c r="CAH46" s="264"/>
      <c r="CAI46" s="264"/>
      <c r="CAJ46" s="264"/>
      <c r="CAK46" s="263"/>
      <c r="CAL46" s="264"/>
      <c r="CAM46" s="264"/>
      <c r="CAN46" s="264"/>
      <c r="CAO46" s="263"/>
      <c r="CAP46" s="264"/>
      <c r="CAQ46" s="264"/>
      <c r="CAR46" s="264"/>
      <c r="CAS46" s="263"/>
      <c r="CAT46" s="264"/>
      <c r="CAU46" s="264"/>
      <c r="CAV46" s="264"/>
      <c r="CAW46" s="263"/>
      <c r="CAX46" s="264"/>
      <c r="CAY46" s="264"/>
      <c r="CAZ46" s="264"/>
      <c r="CBA46" s="263"/>
      <c r="CBB46" s="264"/>
      <c r="CBC46" s="264"/>
      <c r="CBD46" s="264"/>
      <c r="CBE46" s="263"/>
      <c r="CBF46" s="264"/>
      <c r="CBG46" s="264"/>
      <c r="CBH46" s="264"/>
      <c r="CBI46" s="263"/>
      <c r="CBJ46" s="264"/>
      <c r="CBK46" s="264"/>
      <c r="CBL46" s="264"/>
      <c r="CBM46" s="263"/>
      <c r="CBN46" s="264"/>
      <c r="CBO46" s="264"/>
      <c r="CBP46" s="264"/>
      <c r="CBQ46" s="263"/>
      <c r="CBR46" s="264"/>
      <c r="CBS46" s="264"/>
      <c r="CBT46" s="264"/>
      <c r="CBU46" s="263"/>
      <c r="CBV46" s="264"/>
      <c r="CBW46" s="264"/>
      <c r="CBX46" s="264"/>
      <c r="CBY46" s="263"/>
      <c r="CBZ46" s="264"/>
      <c r="CCA46" s="264"/>
      <c r="CCB46" s="264"/>
      <c r="CCC46" s="263"/>
      <c r="CCD46" s="264"/>
      <c r="CCE46" s="264"/>
      <c r="CCF46" s="264"/>
      <c r="CCG46" s="263"/>
      <c r="CCH46" s="264"/>
      <c r="CCI46" s="264"/>
      <c r="CCJ46" s="264"/>
      <c r="CCK46" s="263"/>
      <c r="CCL46" s="264"/>
      <c r="CCM46" s="264"/>
      <c r="CCN46" s="264"/>
      <c r="CCO46" s="263"/>
      <c r="CCP46" s="264"/>
      <c r="CCQ46" s="264"/>
      <c r="CCR46" s="264"/>
      <c r="CCS46" s="263"/>
      <c r="CCT46" s="264"/>
      <c r="CCU46" s="264"/>
      <c r="CCV46" s="264"/>
      <c r="CCW46" s="263"/>
      <c r="CCX46" s="264"/>
      <c r="CCY46" s="264"/>
      <c r="CCZ46" s="264"/>
      <c r="CDA46" s="263"/>
      <c r="CDB46" s="264"/>
      <c r="CDC46" s="264"/>
      <c r="CDD46" s="264"/>
      <c r="CDE46" s="263"/>
      <c r="CDF46" s="264"/>
      <c r="CDG46" s="264"/>
      <c r="CDH46" s="264"/>
      <c r="CDI46" s="263"/>
      <c r="CDJ46" s="264"/>
      <c r="CDK46" s="264"/>
      <c r="CDL46" s="264"/>
      <c r="CDM46" s="263"/>
      <c r="CDN46" s="264"/>
      <c r="CDO46" s="264"/>
      <c r="CDP46" s="264"/>
      <c r="CDQ46" s="263"/>
      <c r="CDR46" s="264"/>
      <c r="CDS46" s="264"/>
      <c r="CDT46" s="264"/>
      <c r="CDU46" s="263"/>
      <c r="CDV46" s="264"/>
      <c r="CDW46" s="264"/>
      <c r="CDX46" s="264"/>
      <c r="CDY46" s="263"/>
      <c r="CDZ46" s="264"/>
      <c r="CEA46" s="264"/>
      <c r="CEB46" s="264"/>
      <c r="CEC46" s="263"/>
      <c r="CED46" s="264"/>
      <c r="CEE46" s="264"/>
      <c r="CEF46" s="264"/>
      <c r="CEG46" s="263"/>
      <c r="CEH46" s="264"/>
      <c r="CEI46" s="264"/>
      <c r="CEJ46" s="264"/>
      <c r="CEK46" s="263"/>
      <c r="CEL46" s="264"/>
      <c r="CEM46" s="264"/>
      <c r="CEN46" s="264"/>
      <c r="CEO46" s="263"/>
      <c r="CEP46" s="264"/>
      <c r="CEQ46" s="264"/>
      <c r="CER46" s="264"/>
      <c r="CES46" s="263"/>
      <c r="CET46" s="264"/>
      <c r="CEU46" s="264"/>
      <c r="CEV46" s="264"/>
      <c r="CEW46" s="263"/>
      <c r="CEX46" s="264"/>
      <c r="CEY46" s="264"/>
      <c r="CEZ46" s="264"/>
      <c r="CFA46" s="263"/>
      <c r="CFB46" s="264"/>
      <c r="CFC46" s="264"/>
      <c r="CFD46" s="264"/>
      <c r="CFE46" s="263"/>
      <c r="CFF46" s="264"/>
      <c r="CFG46" s="264"/>
      <c r="CFH46" s="264"/>
      <c r="CFI46" s="263"/>
      <c r="CFJ46" s="264"/>
      <c r="CFK46" s="264"/>
      <c r="CFL46" s="264"/>
      <c r="CFM46" s="263"/>
      <c r="CFN46" s="264"/>
      <c r="CFO46" s="264"/>
      <c r="CFP46" s="264"/>
      <c r="CFQ46" s="263"/>
      <c r="CFR46" s="264"/>
      <c r="CFS46" s="264"/>
      <c r="CFT46" s="264"/>
      <c r="CFU46" s="263"/>
      <c r="CFV46" s="264"/>
      <c r="CFW46" s="264"/>
      <c r="CFX46" s="264"/>
      <c r="CFY46" s="263"/>
      <c r="CFZ46" s="264"/>
      <c r="CGA46" s="264"/>
      <c r="CGB46" s="264"/>
      <c r="CGC46" s="263"/>
      <c r="CGD46" s="264"/>
      <c r="CGE46" s="264"/>
      <c r="CGF46" s="264"/>
      <c r="CGG46" s="263"/>
      <c r="CGH46" s="264"/>
      <c r="CGI46" s="264"/>
      <c r="CGJ46" s="264"/>
      <c r="CGK46" s="263"/>
      <c r="CGL46" s="264"/>
      <c r="CGM46" s="264"/>
      <c r="CGN46" s="264"/>
      <c r="CGO46" s="263"/>
      <c r="CGP46" s="264"/>
      <c r="CGQ46" s="264"/>
      <c r="CGR46" s="264"/>
      <c r="CGS46" s="263"/>
      <c r="CGT46" s="264"/>
      <c r="CGU46" s="264"/>
      <c r="CGV46" s="264"/>
      <c r="CGW46" s="263"/>
      <c r="CGX46" s="264"/>
      <c r="CGY46" s="264"/>
      <c r="CGZ46" s="264"/>
      <c r="CHA46" s="263"/>
      <c r="CHB46" s="264"/>
      <c r="CHC46" s="264"/>
      <c r="CHD46" s="264"/>
      <c r="CHE46" s="263"/>
      <c r="CHF46" s="264"/>
      <c r="CHG46" s="264"/>
      <c r="CHH46" s="264"/>
      <c r="CHI46" s="263"/>
      <c r="CHJ46" s="264"/>
      <c r="CHK46" s="264"/>
      <c r="CHL46" s="264"/>
      <c r="CHM46" s="263"/>
      <c r="CHN46" s="264"/>
      <c r="CHO46" s="264"/>
      <c r="CHP46" s="264"/>
      <c r="CHQ46" s="263"/>
      <c r="CHR46" s="264"/>
      <c r="CHS46" s="264"/>
      <c r="CHT46" s="264"/>
      <c r="CHU46" s="263"/>
      <c r="CHV46" s="264"/>
      <c r="CHW46" s="264"/>
      <c r="CHX46" s="264"/>
      <c r="CHY46" s="263"/>
      <c r="CHZ46" s="264"/>
      <c r="CIA46" s="264"/>
      <c r="CIB46" s="264"/>
      <c r="CIC46" s="263"/>
      <c r="CID46" s="264"/>
      <c r="CIE46" s="264"/>
      <c r="CIF46" s="264"/>
      <c r="CIG46" s="263"/>
      <c r="CIH46" s="264"/>
      <c r="CII46" s="264"/>
      <c r="CIJ46" s="264"/>
      <c r="CIK46" s="263"/>
      <c r="CIL46" s="264"/>
      <c r="CIM46" s="264"/>
      <c r="CIN46" s="264"/>
      <c r="CIO46" s="263"/>
      <c r="CIP46" s="264"/>
      <c r="CIQ46" s="264"/>
      <c r="CIR46" s="264"/>
      <c r="CIS46" s="263"/>
      <c r="CIT46" s="264"/>
      <c r="CIU46" s="264"/>
      <c r="CIV46" s="264"/>
      <c r="CIW46" s="263"/>
      <c r="CIX46" s="264"/>
      <c r="CIY46" s="264"/>
      <c r="CIZ46" s="264"/>
      <c r="CJA46" s="263"/>
      <c r="CJB46" s="264"/>
      <c r="CJC46" s="264"/>
      <c r="CJD46" s="264"/>
      <c r="CJE46" s="263"/>
      <c r="CJF46" s="264"/>
      <c r="CJG46" s="264"/>
      <c r="CJH46" s="264"/>
      <c r="CJI46" s="263"/>
      <c r="CJJ46" s="264"/>
      <c r="CJK46" s="264"/>
      <c r="CJL46" s="264"/>
      <c r="CJM46" s="263"/>
      <c r="CJN46" s="264"/>
      <c r="CJO46" s="264"/>
      <c r="CJP46" s="264"/>
      <c r="CJQ46" s="263"/>
      <c r="CJR46" s="264"/>
      <c r="CJS46" s="264"/>
      <c r="CJT46" s="264"/>
      <c r="CJU46" s="263"/>
      <c r="CJV46" s="264"/>
      <c r="CJW46" s="264"/>
      <c r="CJX46" s="264"/>
      <c r="CJY46" s="263"/>
      <c r="CJZ46" s="264"/>
      <c r="CKA46" s="264"/>
      <c r="CKB46" s="264"/>
      <c r="CKC46" s="263"/>
      <c r="CKD46" s="264"/>
      <c r="CKE46" s="264"/>
      <c r="CKF46" s="264"/>
      <c r="CKG46" s="263"/>
      <c r="CKH46" s="264"/>
      <c r="CKI46" s="264"/>
      <c r="CKJ46" s="264"/>
      <c r="CKK46" s="263"/>
      <c r="CKL46" s="264"/>
      <c r="CKM46" s="264"/>
      <c r="CKN46" s="264"/>
      <c r="CKO46" s="263"/>
      <c r="CKP46" s="264"/>
      <c r="CKQ46" s="264"/>
      <c r="CKR46" s="264"/>
      <c r="CKS46" s="263"/>
      <c r="CKT46" s="264"/>
      <c r="CKU46" s="264"/>
      <c r="CKV46" s="264"/>
      <c r="CKW46" s="263"/>
      <c r="CKX46" s="264"/>
      <c r="CKY46" s="264"/>
      <c r="CKZ46" s="264"/>
      <c r="CLA46" s="263"/>
      <c r="CLB46" s="264"/>
      <c r="CLC46" s="264"/>
      <c r="CLD46" s="264"/>
      <c r="CLE46" s="263"/>
      <c r="CLF46" s="264"/>
      <c r="CLG46" s="264"/>
      <c r="CLH46" s="264"/>
      <c r="CLI46" s="263"/>
      <c r="CLJ46" s="264"/>
      <c r="CLK46" s="264"/>
      <c r="CLL46" s="264"/>
      <c r="CLM46" s="263"/>
      <c r="CLN46" s="264"/>
      <c r="CLO46" s="264"/>
      <c r="CLP46" s="264"/>
      <c r="CLQ46" s="263"/>
      <c r="CLR46" s="264"/>
      <c r="CLS46" s="264"/>
      <c r="CLT46" s="264"/>
      <c r="CLU46" s="263"/>
      <c r="CLV46" s="264"/>
      <c r="CLW46" s="264"/>
      <c r="CLX46" s="264"/>
      <c r="CLY46" s="263"/>
      <c r="CLZ46" s="264"/>
      <c r="CMA46" s="264"/>
      <c r="CMB46" s="264"/>
      <c r="CMC46" s="263"/>
      <c r="CMD46" s="264"/>
      <c r="CME46" s="264"/>
      <c r="CMF46" s="264"/>
      <c r="CMG46" s="263"/>
      <c r="CMH46" s="264"/>
      <c r="CMI46" s="264"/>
      <c r="CMJ46" s="264"/>
      <c r="CMK46" s="263"/>
      <c r="CML46" s="264"/>
      <c r="CMM46" s="264"/>
      <c r="CMN46" s="264"/>
      <c r="CMO46" s="263"/>
      <c r="CMP46" s="264"/>
      <c r="CMQ46" s="264"/>
      <c r="CMR46" s="264"/>
      <c r="CMS46" s="263"/>
      <c r="CMT46" s="264"/>
      <c r="CMU46" s="264"/>
      <c r="CMV46" s="264"/>
      <c r="CMW46" s="263"/>
      <c r="CMX46" s="264"/>
      <c r="CMY46" s="264"/>
      <c r="CMZ46" s="264"/>
      <c r="CNA46" s="263"/>
      <c r="CNB46" s="264"/>
      <c r="CNC46" s="264"/>
      <c r="CND46" s="264"/>
      <c r="CNE46" s="263"/>
      <c r="CNF46" s="264"/>
      <c r="CNG46" s="264"/>
      <c r="CNH46" s="264"/>
      <c r="CNI46" s="263"/>
      <c r="CNJ46" s="264"/>
      <c r="CNK46" s="264"/>
      <c r="CNL46" s="264"/>
      <c r="CNM46" s="263"/>
      <c r="CNN46" s="264"/>
      <c r="CNO46" s="264"/>
      <c r="CNP46" s="264"/>
      <c r="CNQ46" s="263"/>
      <c r="CNR46" s="264"/>
      <c r="CNS46" s="264"/>
      <c r="CNT46" s="264"/>
      <c r="CNU46" s="263"/>
      <c r="CNV46" s="264"/>
      <c r="CNW46" s="264"/>
      <c r="CNX46" s="264"/>
      <c r="CNY46" s="263"/>
      <c r="CNZ46" s="264"/>
      <c r="COA46" s="264"/>
      <c r="COB46" s="264"/>
      <c r="COC46" s="263"/>
      <c r="COD46" s="264"/>
      <c r="COE46" s="264"/>
      <c r="COF46" s="264"/>
      <c r="COG46" s="263"/>
      <c r="COH46" s="264"/>
      <c r="COI46" s="264"/>
      <c r="COJ46" s="264"/>
      <c r="COK46" s="263"/>
      <c r="COL46" s="264"/>
      <c r="COM46" s="264"/>
      <c r="CON46" s="264"/>
      <c r="COO46" s="263"/>
      <c r="COP46" s="264"/>
      <c r="COQ46" s="264"/>
      <c r="COR46" s="264"/>
      <c r="COS46" s="263"/>
      <c r="COT46" s="264"/>
      <c r="COU46" s="264"/>
      <c r="COV46" s="264"/>
      <c r="COW46" s="263"/>
      <c r="COX46" s="264"/>
      <c r="COY46" s="264"/>
      <c r="COZ46" s="264"/>
      <c r="CPA46" s="263"/>
      <c r="CPB46" s="264"/>
      <c r="CPC46" s="264"/>
      <c r="CPD46" s="264"/>
      <c r="CPE46" s="263"/>
      <c r="CPF46" s="264"/>
      <c r="CPG46" s="264"/>
      <c r="CPH46" s="264"/>
      <c r="CPI46" s="263"/>
      <c r="CPJ46" s="264"/>
      <c r="CPK46" s="264"/>
      <c r="CPL46" s="264"/>
      <c r="CPM46" s="263"/>
      <c r="CPN46" s="264"/>
      <c r="CPO46" s="264"/>
      <c r="CPP46" s="264"/>
      <c r="CPQ46" s="263"/>
      <c r="CPR46" s="264"/>
      <c r="CPS46" s="264"/>
      <c r="CPT46" s="264"/>
      <c r="CPU46" s="263"/>
      <c r="CPV46" s="264"/>
      <c r="CPW46" s="264"/>
      <c r="CPX46" s="264"/>
      <c r="CPY46" s="263"/>
      <c r="CPZ46" s="264"/>
      <c r="CQA46" s="264"/>
      <c r="CQB46" s="264"/>
      <c r="CQC46" s="263"/>
      <c r="CQD46" s="264"/>
      <c r="CQE46" s="264"/>
      <c r="CQF46" s="264"/>
      <c r="CQG46" s="263"/>
      <c r="CQH46" s="264"/>
      <c r="CQI46" s="264"/>
      <c r="CQJ46" s="264"/>
      <c r="CQK46" s="263"/>
      <c r="CQL46" s="264"/>
      <c r="CQM46" s="264"/>
      <c r="CQN46" s="264"/>
      <c r="CQO46" s="263"/>
      <c r="CQP46" s="264"/>
      <c r="CQQ46" s="264"/>
      <c r="CQR46" s="264"/>
      <c r="CQS46" s="263"/>
      <c r="CQT46" s="264"/>
      <c r="CQU46" s="264"/>
      <c r="CQV46" s="264"/>
      <c r="CQW46" s="263"/>
      <c r="CQX46" s="264"/>
      <c r="CQY46" s="264"/>
      <c r="CQZ46" s="264"/>
      <c r="CRA46" s="263"/>
      <c r="CRB46" s="264"/>
      <c r="CRC46" s="264"/>
      <c r="CRD46" s="264"/>
      <c r="CRE46" s="263"/>
      <c r="CRF46" s="264"/>
      <c r="CRG46" s="264"/>
      <c r="CRH46" s="264"/>
      <c r="CRI46" s="263"/>
      <c r="CRJ46" s="264"/>
      <c r="CRK46" s="264"/>
      <c r="CRL46" s="264"/>
      <c r="CRM46" s="263"/>
      <c r="CRN46" s="264"/>
      <c r="CRO46" s="264"/>
      <c r="CRP46" s="264"/>
      <c r="CRQ46" s="263"/>
      <c r="CRR46" s="264"/>
      <c r="CRS46" s="264"/>
      <c r="CRT46" s="264"/>
      <c r="CRU46" s="263"/>
      <c r="CRV46" s="264"/>
      <c r="CRW46" s="264"/>
      <c r="CRX46" s="264"/>
      <c r="CRY46" s="263"/>
      <c r="CRZ46" s="264"/>
      <c r="CSA46" s="264"/>
      <c r="CSB46" s="264"/>
      <c r="CSC46" s="263"/>
      <c r="CSD46" s="264"/>
      <c r="CSE46" s="264"/>
      <c r="CSF46" s="264"/>
      <c r="CSG46" s="263"/>
      <c r="CSH46" s="264"/>
      <c r="CSI46" s="264"/>
      <c r="CSJ46" s="264"/>
      <c r="CSK46" s="263"/>
      <c r="CSL46" s="264"/>
      <c r="CSM46" s="264"/>
      <c r="CSN46" s="264"/>
      <c r="CSO46" s="263"/>
      <c r="CSP46" s="264"/>
      <c r="CSQ46" s="264"/>
      <c r="CSR46" s="264"/>
      <c r="CSS46" s="263"/>
      <c r="CST46" s="264"/>
      <c r="CSU46" s="264"/>
      <c r="CSV46" s="264"/>
      <c r="CSW46" s="263"/>
      <c r="CSX46" s="264"/>
      <c r="CSY46" s="264"/>
      <c r="CSZ46" s="264"/>
      <c r="CTA46" s="263"/>
      <c r="CTB46" s="264"/>
      <c r="CTC46" s="264"/>
      <c r="CTD46" s="264"/>
      <c r="CTE46" s="263"/>
      <c r="CTF46" s="264"/>
      <c r="CTG46" s="264"/>
      <c r="CTH46" s="264"/>
      <c r="CTI46" s="263"/>
      <c r="CTJ46" s="264"/>
      <c r="CTK46" s="264"/>
      <c r="CTL46" s="264"/>
      <c r="CTM46" s="263"/>
      <c r="CTN46" s="264"/>
      <c r="CTO46" s="264"/>
      <c r="CTP46" s="264"/>
      <c r="CTQ46" s="263"/>
      <c r="CTR46" s="264"/>
      <c r="CTS46" s="264"/>
      <c r="CTT46" s="264"/>
      <c r="CTU46" s="263"/>
      <c r="CTV46" s="264"/>
      <c r="CTW46" s="264"/>
      <c r="CTX46" s="264"/>
      <c r="CTY46" s="263"/>
      <c r="CTZ46" s="264"/>
      <c r="CUA46" s="264"/>
      <c r="CUB46" s="264"/>
      <c r="CUC46" s="263"/>
      <c r="CUD46" s="264"/>
      <c r="CUE46" s="264"/>
      <c r="CUF46" s="264"/>
      <c r="CUG46" s="263"/>
      <c r="CUH46" s="264"/>
      <c r="CUI46" s="264"/>
      <c r="CUJ46" s="264"/>
      <c r="CUK46" s="263"/>
      <c r="CUL46" s="264"/>
      <c r="CUM46" s="264"/>
      <c r="CUN46" s="264"/>
      <c r="CUO46" s="263"/>
      <c r="CUP46" s="264"/>
      <c r="CUQ46" s="264"/>
      <c r="CUR46" s="264"/>
      <c r="CUS46" s="263"/>
      <c r="CUT46" s="264"/>
      <c r="CUU46" s="264"/>
      <c r="CUV46" s="264"/>
      <c r="CUW46" s="263"/>
      <c r="CUX46" s="264"/>
      <c r="CUY46" s="264"/>
      <c r="CUZ46" s="264"/>
      <c r="CVA46" s="263"/>
      <c r="CVB46" s="264"/>
      <c r="CVC46" s="264"/>
      <c r="CVD46" s="264"/>
      <c r="CVE46" s="263"/>
      <c r="CVF46" s="264"/>
      <c r="CVG46" s="264"/>
      <c r="CVH46" s="264"/>
      <c r="CVI46" s="263"/>
      <c r="CVJ46" s="264"/>
      <c r="CVK46" s="264"/>
      <c r="CVL46" s="264"/>
      <c r="CVM46" s="263"/>
      <c r="CVN46" s="264"/>
      <c r="CVO46" s="264"/>
      <c r="CVP46" s="264"/>
      <c r="CVQ46" s="263"/>
      <c r="CVR46" s="264"/>
      <c r="CVS46" s="264"/>
      <c r="CVT46" s="264"/>
      <c r="CVU46" s="263"/>
      <c r="CVV46" s="264"/>
      <c r="CVW46" s="264"/>
      <c r="CVX46" s="264"/>
      <c r="CVY46" s="263"/>
      <c r="CVZ46" s="264"/>
      <c r="CWA46" s="264"/>
      <c r="CWB46" s="264"/>
      <c r="CWC46" s="263"/>
      <c r="CWD46" s="264"/>
      <c r="CWE46" s="264"/>
      <c r="CWF46" s="264"/>
      <c r="CWG46" s="263"/>
      <c r="CWH46" s="264"/>
      <c r="CWI46" s="264"/>
      <c r="CWJ46" s="264"/>
      <c r="CWK46" s="263"/>
      <c r="CWL46" s="264"/>
      <c r="CWM46" s="264"/>
      <c r="CWN46" s="264"/>
      <c r="CWO46" s="263"/>
      <c r="CWP46" s="264"/>
      <c r="CWQ46" s="264"/>
      <c r="CWR46" s="264"/>
      <c r="CWS46" s="263"/>
      <c r="CWT46" s="264"/>
      <c r="CWU46" s="264"/>
      <c r="CWV46" s="264"/>
      <c r="CWW46" s="263"/>
      <c r="CWX46" s="264"/>
      <c r="CWY46" s="264"/>
      <c r="CWZ46" s="264"/>
      <c r="CXA46" s="263"/>
      <c r="CXB46" s="264"/>
      <c r="CXC46" s="264"/>
      <c r="CXD46" s="264"/>
      <c r="CXE46" s="263"/>
      <c r="CXF46" s="264"/>
      <c r="CXG46" s="264"/>
      <c r="CXH46" s="264"/>
      <c r="CXI46" s="263"/>
      <c r="CXJ46" s="264"/>
      <c r="CXK46" s="264"/>
      <c r="CXL46" s="264"/>
      <c r="CXM46" s="263"/>
      <c r="CXN46" s="264"/>
      <c r="CXO46" s="264"/>
      <c r="CXP46" s="264"/>
      <c r="CXQ46" s="263"/>
      <c r="CXR46" s="264"/>
      <c r="CXS46" s="264"/>
      <c r="CXT46" s="264"/>
      <c r="CXU46" s="263"/>
      <c r="CXV46" s="264"/>
      <c r="CXW46" s="264"/>
      <c r="CXX46" s="264"/>
      <c r="CXY46" s="263"/>
      <c r="CXZ46" s="264"/>
      <c r="CYA46" s="264"/>
      <c r="CYB46" s="264"/>
      <c r="CYC46" s="263"/>
      <c r="CYD46" s="264"/>
      <c r="CYE46" s="264"/>
      <c r="CYF46" s="264"/>
      <c r="CYG46" s="263"/>
      <c r="CYH46" s="264"/>
      <c r="CYI46" s="264"/>
      <c r="CYJ46" s="264"/>
      <c r="CYK46" s="263"/>
      <c r="CYL46" s="264"/>
      <c r="CYM46" s="264"/>
      <c r="CYN46" s="264"/>
      <c r="CYO46" s="263"/>
      <c r="CYP46" s="264"/>
      <c r="CYQ46" s="264"/>
      <c r="CYR46" s="264"/>
      <c r="CYS46" s="263"/>
      <c r="CYT46" s="264"/>
      <c r="CYU46" s="264"/>
      <c r="CYV46" s="264"/>
      <c r="CYW46" s="263"/>
      <c r="CYX46" s="264"/>
      <c r="CYY46" s="264"/>
      <c r="CYZ46" s="264"/>
      <c r="CZA46" s="263"/>
      <c r="CZB46" s="264"/>
      <c r="CZC46" s="264"/>
      <c r="CZD46" s="264"/>
      <c r="CZE46" s="263"/>
      <c r="CZF46" s="264"/>
      <c r="CZG46" s="264"/>
      <c r="CZH46" s="264"/>
      <c r="CZI46" s="263"/>
      <c r="CZJ46" s="264"/>
      <c r="CZK46" s="264"/>
      <c r="CZL46" s="264"/>
      <c r="CZM46" s="263"/>
      <c r="CZN46" s="264"/>
      <c r="CZO46" s="264"/>
      <c r="CZP46" s="264"/>
      <c r="CZQ46" s="263"/>
      <c r="CZR46" s="264"/>
      <c r="CZS46" s="264"/>
      <c r="CZT46" s="264"/>
      <c r="CZU46" s="263"/>
      <c r="CZV46" s="264"/>
      <c r="CZW46" s="264"/>
      <c r="CZX46" s="264"/>
      <c r="CZY46" s="263"/>
      <c r="CZZ46" s="264"/>
      <c r="DAA46" s="264"/>
      <c r="DAB46" s="264"/>
      <c r="DAC46" s="263"/>
      <c r="DAD46" s="264"/>
      <c r="DAE46" s="264"/>
      <c r="DAF46" s="264"/>
      <c r="DAG46" s="263"/>
      <c r="DAH46" s="264"/>
      <c r="DAI46" s="264"/>
      <c r="DAJ46" s="264"/>
      <c r="DAK46" s="263"/>
      <c r="DAL46" s="264"/>
      <c r="DAM46" s="264"/>
      <c r="DAN46" s="264"/>
      <c r="DAO46" s="263"/>
      <c r="DAP46" s="264"/>
      <c r="DAQ46" s="264"/>
      <c r="DAR46" s="264"/>
      <c r="DAS46" s="263"/>
      <c r="DAT46" s="264"/>
      <c r="DAU46" s="264"/>
      <c r="DAV46" s="264"/>
      <c r="DAW46" s="263"/>
      <c r="DAX46" s="264"/>
      <c r="DAY46" s="264"/>
      <c r="DAZ46" s="264"/>
      <c r="DBA46" s="263"/>
      <c r="DBB46" s="264"/>
      <c r="DBC46" s="264"/>
      <c r="DBD46" s="264"/>
      <c r="DBE46" s="263"/>
      <c r="DBF46" s="264"/>
      <c r="DBG46" s="264"/>
      <c r="DBH46" s="264"/>
      <c r="DBI46" s="263"/>
      <c r="DBJ46" s="264"/>
      <c r="DBK46" s="264"/>
      <c r="DBL46" s="264"/>
      <c r="DBM46" s="263"/>
      <c r="DBN46" s="264"/>
      <c r="DBO46" s="264"/>
      <c r="DBP46" s="264"/>
      <c r="DBQ46" s="263"/>
      <c r="DBR46" s="264"/>
      <c r="DBS46" s="264"/>
      <c r="DBT46" s="264"/>
      <c r="DBU46" s="263"/>
      <c r="DBV46" s="264"/>
      <c r="DBW46" s="264"/>
      <c r="DBX46" s="264"/>
      <c r="DBY46" s="263"/>
      <c r="DBZ46" s="264"/>
      <c r="DCA46" s="264"/>
      <c r="DCB46" s="264"/>
      <c r="DCC46" s="263"/>
      <c r="DCD46" s="264"/>
      <c r="DCE46" s="264"/>
      <c r="DCF46" s="264"/>
      <c r="DCG46" s="263"/>
      <c r="DCH46" s="264"/>
      <c r="DCI46" s="264"/>
      <c r="DCJ46" s="264"/>
      <c r="DCK46" s="263"/>
      <c r="DCL46" s="264"/>
      <c r="DCM46" s="264"/>
      <c r="DCN46" s="264"/>
      <c r="DCO46" s="263"/>
      <c r="DCP46" s="264"/>
      <c r="DCQ46" s="264"/>
      <c r="DCR46" s="264"/>
      <c r="DCS46" s="263"/>
      <c r="DCT46" s="264"/>
      <c r="DCU46" s="264"/>
      <c r="DCV46" s="264"/>
      <c r="DCW46" s="263"/>
      <c r="DCX46" s="264"/>
      <c r="DCY46" s="264"/>
      <c r="DCZ46" s="264"/>
      <c r="DDA46" s="263"/>
      <c r="DDB46" s="264"/>
      <c r="DDC46" s="264"/>
      <c r="DDD46" s="264"/>
      <c r="DDE46" s="263"/>
      <c r="DDF46" s="264"/>
      <c r="DDG46" s="264"/>
      <c r="DDH46" s="264"/>
      <c r="DDI46" s="263"/>
      <c r="DDJ46" s="264"/>
      <c r="DDK46" s="264"/>
      <c r="DDL46" s="264"/>
      <c r="DDM46" s="263"/>
      <c r="DDN46" s="264"/>
      <c r="DDO46" s="264"/>
      <c r="DDP46" s="264"/>
      <c r="DDQ46" s="263"/>
      <c r="DDR46" s="264"/>
      <c r="DDS46" s="264"/>
      <c r="DDT46" s="264"/>
      <c r="DDU46" s="263"/>
      <c r="DDV46" s="264"/>
      <c r="DDW46" s="264"/>
      <c r="DDX46" s="264"/>
      <c r="DDY46" s="263"/>
      <c r="DDZ46" s="264"/>
      <c r="DEA46" s="264"/>
      <c r="DEB46" s="264"/>
      <c r="DEC46" s="263"/>
      <c r="DED46" s="264"/>
      <c r="DEE46" s="264"/>
      <c r="DEF46" s="264"/>
      <c r="DEG46" s="263"/>
      <c r="DEH46" s="264"/>
      <c r="DEI46" s="264"/>
      <c r="DEJ46" s="264"/>
      <c r="DEK46" s="263"/>
      <c r="DEL46" s="264"/>
      <c r="DEM46" s="264"/>
      <c r="DEN46" s="264"/>
      <c r="DEO46" s="263"/>
      <c r="DEP46" s="264"/>
      <c r="DEQ46" s="264"/>
      <c r="DER46" s="264"/>
      <c r="DES46" s="263"/>
      <c r="DET46" s="264"/>
      <c r="DEU46" s="264"/>
      <c r="DEV46" s="264"/>
      <c r="DEW46" s="263"/>
      <c r="DEX46" s="264"/>
      <c r="DEY46" s="264"/>
      <c r="DEZ46" s="264"/>
      <c r="DFA46" s="263"/>
      <c r="DFB46" s="264"/>
      <c r="DFC46" s="264"/>
      <c r="DFD46" s="264"/>
      <c r="DFE46" s="263"/>
      <c r="DFF46" s="264"/>
      <c r="DFG46" s="264"/>
      <c r="DFH46" s="264"/>
      <c r="DFI46" s="263"/>
      <c r="DFJ46" s="264"/>
      <c r="DFK46" s="264"/>
      <c r="DFL46" s="264"/>
      <c r="DFM46" s="263"/>
      <c r="DFN46" s="264"/>
      <c r="DFO46" s="264"/>
      <c r="DFP46" s="264"/>
      <c r="DFQ46" s="263"/>
      <c r="DFR46" s="264"/>
      <c r="DFS46" s="264"/>
      <c r="DFT46" s="264"/>
      <c r="DFU46" s="263"/>
      <c r="DFV46" s="264"/>
      <c r="DFW46" s="264"/>
      <c r="DFX46" s="264"/>
      <c r="DFY46" s="263"/>
      <c r="DFZ46" s="264"/>
      <c r="DGA46" s="264"/>
      <c r="DGB46" s="264"/>
      <c r="DGC46" s="263"/>
      <c r="DGD46" s="264"/>
      <c r="DGE46" s="264"/>
      <c r="DGF46" s="264"/>
      <c r="DGG46" s="263"/>
      <c r="DGH46" s="264"/>
      <c r="DGI46" s="264"/>
      <c r="DGJ46" s="264"/>
      <c r="DGK46" s="263"/>
      <c r="DGL46" s="264"/>
      <c r="DGM46" s="264"/>
      <c r="DGN46" s="264"/>
      <c r="DGO46" s="263"/>
      <c r="DGP46" s="264"/>
      <c r="DGQ46" s="264"/>
      <c r="DGR46" s="264"/>
      <c r="DGS46" s="263"/>
      <c r="DGT46" s="264"/>
      <c r="DGU46" s="264"/>
      <c r="DGV46" s="264"/>
      <c r="DGW46" s="263"/>
      <c r="DGX46" s="264"/>
      <c r="DGY46" s="264"/>
      <c r="DGZ46" s="264"/>
      <c r="DHA46" s="263"/>
      <c r="DHB46" s="264"/>
      <c r="DHC46" s="264"/>
      <c r="DHD46" s="264"/>
      <c r="DHE46" s="263"/>
      <c r="DHF46" s="264"/>
      <c r="DHG46" s="264"/>
      <c r="DHH46" s="264"/>
      <c r="DHI46" s="263"/>
      <c r="DHJ46" s="264"/>
      <c r="DHK46" s="264"/>
      <c r="DHL46" s="264"/>
      <c r="DHM46" s="263"/>
      <c r="DHN46" s="264"/>
      <c r="DHO46" s="264"/>
      <c r="DHP46" s="264"/>
      <c r="DHQ46" s="263"/>
      <c r="DHR46" s="264"/>
      <c r="DHS46" s="264"/>
      <c r="DHT46" s="264"/>
      <c r="DHU46" s="263"/>
      <c r="DHV46" s="264"/>
      <c r="DHW46" s="264"/>
      <c r="DHX46" s="264"/>
      <c r="DHY46" s="263"/>
      <c r="DHZ46" s="264"/>
      <c r="DIA46" s="264"/>
      <c r="DIB46" s="264"/>
      <c r="DIC46" s="263"/>
      <c r="DID46" s="264"/>
      <c r="DIE46" s="264"/>
      <c r="DIF46" s="264"/>
      <c r="DIG46" s="263"/>
      <c r="DIH46" s="264"/>
      <c r="DII46" s="264"/>
      <c r="DIJ46" s="264"/>
      <c r="DIK46" s="263"/>
      <c r="DIL46" s="264"/>
      <c r="DIM46" s="264"/>
      <c r="DIN46" s="264"/>
      <c r="DIO46" s="263"/>
      <c r="DIP46" s="264"/>
      <c r="DIQ46" s="264"/>
      <c r="DIR46" s="264"/>
      <c r="DIS46" s="263"/>
      <c r="DIT46" s="264"/>
      <c r="DIU46" s="264"/>
      <c r="DIV46" s="264"/>
      <c r="DIW46" s="263"/>
      <c r="DIX46" s="264"/>
      <c r="DIY46" s="264"/>
      <c r="DIZ46" s="264"/>
      <c r="DJA46" s="263"/>
      <c r="DJB46" s="264"/>
      <c r="DJC46" s="264"/>
      <c r="DJD46" s="264"/>
      <c r="DJE46" s="263"/>
      <c r="DJF46" s="264"/>
      <c r="DJG46" s="264"/>
      <c r="DJH46" s="264"/>
      <c r="DJI46" s="263"/>
      <c r="DJJ46" s="264"/>
      <c r="DJK46" s="264"/>
      <c r="DJL46" s="264"/>
      <c r="DJM46" s="263"/>
      <c r="DJN46" s="264"/>
      <c r="DJO46" s="264"/>
      <c r="DJP46" s="264"/>
      <c r="DJQ46" s="263"/>
      <c r="DJR46" s="264"/>
      <c r="DJS46" s="264"/>
      <c r="DJT46" s="264"/>
      <c r="DJU46" s="263"/>
      <c r="DJV46" s="264"/>
      <c r="DJW46" s="264"/>
      <c r="DJX46" s="264"/>
      <c r="DJY46" s="263"/>
      <c r="DJZ46" s="264"/>
      <c r="DKA46" s="264"/>
      <c r="DKB46" s="264"/>
      <c r="DKC46" s="263"/>
      <c r="DKD46" s="264"/>
      <c r="DKE46" s="264"/>
      <c r="DKF46" s="264"/>
      <c r="DKG46" s="263"/>
      <c r="DKH46" s="264"/>
      <c r="DKI46" s="264"/>
      <c r="DKJ46" s="264"/>
      <c r="DKK46" s="263"/>
      <c r="DKL46" s="264"/>
      <c r="DKM46" s="264"/>
      <c r="DKN46" s="264"/>
      <c r="DKO46" s="263"/>
      <c r="DKP46" s="264"/>
      <c r="DKQ46" s="264"/>
      <c r="DKR46" s="264"/>
      <c r="DKS46" s="263"/>
      <c r="DKT46" s="264"/>
      <c r="DKU46" s="264"/>
      <c r="DKV46" s="264"/>
      <c r="DKW46" s="263"/>
      <c r="DKX46" s="264"/>
      <c r="DKY46" s="264"/>
      <c r="DKZ46" s="264"/>
      <c r="DLA46" s="263"/>
      <c r="DLB46" s="264"/>
      <c r="DLC46" s="264"/>
      <c r="DLD46" s="264"/>
      <c r="DLE46" s="263"/>
      <c r="DLF46" s="264"/>
      <c r="DLG46" s="264"/>
      <c r="DLH46" s="264"/>
      <c r="DLI46" s="263"/>
      <c r="DLJ46" s="264"/>
      <c r="DLK46" s="264"/>
      <c r="DLL46" s="264"/>
      <c r="DLM46" s="263"/>
      <c r="DLN46" s="264"/>
      <c r="DLO46" s="264"/>
      <c r="DLP46" s="264"/>
      <c r="DLQ46" s="263"/>
      <c r="DLR46" s="264"/>
      <c r="DLS46" s="264"/>
      <c r="DLT46" s="264"/>
      <c r="DLU46" s="263"/>
      <c r="DLV46" s="264"/>
      <c r="DLW46" s="264"/>
      <c r="DLX46" s="264"/>
      <c r="DLY46" s="263"/>
      <c r="DLZ46" s="264"/>
      <c r="DMA46" s="264"/>
      <c r="DMB46" s="264"/>
      <c r="DMC46" s="263"/>
      <c r="DMD46" s="264"/>
      <c r="DME46" s="264"/>
      <c r="DMF46" s="264"/>
      <c r="DMG46" s="263"/>
      <c r="DMH46" s="264"/>
      <c r="DMI46" s="264"/>
      <c r="DMJ46" s="264"/>
      <c r="DMK46" s="263"/>
      <c r="DML46" s="264"/>
      <c r="DMM46" s="264"/>
      <c r="DMN46" s="264"/>
      <c r="DMO46" s="263"/>
      <c r="DMP46" s="264"/>
      <c r="DMQ46" s="264"/>
      <c r="DMR46" s="264"/>
      <c r="DMS46" s="263"/>
      <c r="DMT46" s="264"/>
      <c r="DMU46" s="264"/>
      <c r="DMV46" s="264"/>
      <c r="DMW46" s="263"/>
      <c r="DMX46" s="264"/>
      <c r="DMY46" s="264"/>
      <c r="DMZ46" s="264"/>
      <c r="DNA46" s="263"/>
      <c r="DNB46" s="264"/>
      <c r="DNC46" s="264"/>
      <c r="DND46" s="264"/>
      <c r="DNE46" s="263"/>
      <c r="DNF46" s="264"/>
      <c r="DNG46" s="264"/>
      <c r="DNH46" s="264"/>
      <c r="DNI46" s="263"/>
      <c r="DNJ46" s="264"/>
      <c r="DNK46" s="264"/>
      <c r="DNL46" s="264"/>
      <c r="DNM46" s="263"/>
      <c r="DNN46" s="264"/>
      <c r="DNO46" s="264"/>
      <c r="DNP46" s="264"/>
      <c r="DNQ46" s="263"/>
      <c r="DNR46" s="264"/>
      <c r="DNS46" s="264"/>
      <c r="DNT46" s="264"/>
      <c r="DNU46" s="263"/>
      <c r="DNV46" s="264"/>
      <c r="DNW46" s="264"/>
      <c r="DNX46" s="264"/>
      <c r="DNY46" s="263"/>
      <c r="DNZ46" s="264"/>
      <c r="DOA46" s="264"/>
      <c r="DOB46" s="264"/>
      <c r="DOC46" s="263"/>
      <c r="DOD46" s="264"/>
      <c r="DOE46" s="264"/>
      <c r="DOF46" s="264"/>
      <c r="DOG46" s="263"/>
      <c r="DOH46" s="264"/>
      <c r="DOI46" s="264"/>
      <c r="DOJ46" s="264"/>
      <c r="DOK46" s="263"/>
      <c r="DOL46" s="264"/>
      <c r="DOM46" s="264"/>
      <c r="DON46" s="264"/>
      <c r="DOO46" s="263"/>
      <c r="DOP46" s="264"/>
      <c r="DOQ46" s="264"/>
      <c r="DOR46" s="264"/>
      <c r="DOS46" s="263"/>
      <c r="DOT46" s="264"/>
      <c r="DOU46" s="264"/>
      <c r="DOV46" s="264"/>
      <c r="DOW46" s="263"/>
      <c r="DOX46" s="264"/>
      <c r="DOY46" s="264"/>
      <c r="DOZ46" s="264"/>
      <c r="DPA46" s="263"/>
      <c r="DPB46" s="264"/>
      <c r="DPC46" s="264"/>
      <c r="DPD46" s="264"/>
      <c r="DPE46" s="263"/>
      <c r="DPF46" s="264"/>
      <c r="DPG46" s="264"/>
      <c r="DPH46" s="264"/>
      <c r="DPI46" s="263"/>
      <c r="DPJ46" s="264"/>
      <c r="DPK46" s="264"/>
      <c r="DPL46" s="264"/>
      <c r="DPM46" s="263"/>
      <c r="DPN46" s="264"/>
      <c r="DPO46" s="264"/>
      <c r="DPP46" s="264"/>
      <c r="DPQ46" s="263"/>
      <c r="DPR46" s="264"/>
      <c r="DPS46" s="264"/>
      <c r="DPT46" s="264"/>
      <c r="DPU46" s="263"/>
      <c r="DPV46" s="264"/>
      <c r="DPW46" s="264"/>
      <c r="DPX46" s="264"/>
      <c r="DPY46" s="263"/>
      <c r="DPZ46" s="264"/>
      <c r="DQA46" s="264"/>
      <c r="DQB46" s="264"/>
      <c r="DQC46" s="263"/>
      <c r="DQD46" s="264"/>
      <c r="DQE46" s="264"/>
      <c r="DQF46" s="264"/>
      <c r="DQG46" s="263"/>
      <c r="DQH46" s="264"/>
      <c r="DQI46" s="264"/>
      <c r="DQJ46" s="264"/>
      <c r="DQK46" s="263"/>
      <c r="DQL46" s="264"/>
      <c r="DQM46" s="264"/>
      <c r="DQN46" s="264"/>
      <c r="DQO46" s="263"/>
      <c r="DQP46" s="264"/>
      <c r="DQQ46" s="264"/>
      <c r="DQR46" s="264"/>
      <c r="DQS46" s="263"/>
      <c r="DQT46" s="264"/>
      <c r="DQU46" s="264"/>
      <c r="DQV46" s="264"/>
      <c r="DQW46" s="263"/>
      <c r="DQX46" s="264"/>
      <c r="DQY46" s="264"/>
      <c r="DQZ46" s="264"/>
      <c r="DRA46" s="263"/>
      <c r="DRB46" s="264"/>
      <c r="DRC46" s="264"/>
      <c r="DRD46" s="264"/>
      <c r="DRE46" s="263"/>
      <c r="DRF46" s="264"/>
      <c r="DRG46" s="264"/>
      <c r="DRH46" s="264"/>
      <c r="DRI46" s="263"/>
      <c r="DRJ46" s="264"/>
      <c r="DRK46" s="264"/>
      <c r="DRL46" s="264"/>
      <c r="DRM46" s="263"/>
      <c r="DRN46" s="264"/>
      <c r="DRO46" s="264"/>
      <c r="DRP46" s="264"/>
      <c r="DRQ46" s="263"/>
      <c r="DRR46" s="264"/>
      <c r="DRS46" s="264"/>
      <c r="DRT46" s="264"/>
      <c r="DRU46" s="263"/>
      <c r="DRV46" s="264"/>
      <c r="DRW46" s="264"/>
      <c r="DRX46" s="264"/>
      <c r="DRY46" s="263"/>
      <c r="DRZ46" s="264"/>
      <c r="DSA46" s="264"/>
      <c r="DSB46" s="264"/>
      <c r="DSC46" s="263"/>
      <c r="DSD46" s="264"/>
      <c r="DSE46" s="264"/>
      <c r="DSF46" s="264"/>
      <c r="DSG46" s="263"/>
      <c r="DSH46" s="264"/>
      <c r="DSI46" s="264"/>
      <c r="DSJ46" s="264"/>
      <c r="DSK46" s="263"/>
      <c r="DSL46" s="264"/>
      <c r="DSM46" s="264"/>
      <c r="DSN46" s="264"/>
      <c r="DSO46" s="263"/>
      <c r="DSP46" s="264"/>
      <c r="DSQ46" s="264"/>
      <c r="DSR46" s="264"/>
      <c r="DSS46" s="263"/>
      <c r="DST46" s="264"/>
      <c r="DSU46" s="264"/>
      <c r="DSV46" s="264"/>
      <c r="DSW46" s="263"/>
      <c r="DSX46" s="264"/>
      <c r="DSY46" s="264"/>
      <c r="DSZ46" s="264"/>
      <c r="DTA46" s="263"/>
      <c r="DTB46" s="264"/>
      <c r="DTC46" s="264"/>
      <c r="DTD46" s="264"/>
      <c r="DTE46" s="263"/>
      <c r="DTF46" s="264"/>
      <c r="DTG46" s="264"/>
      <c r="DTH46" s="264"/>
      <c r="DTI46" s="263"/>
      <c r="DTJ46" s="264"/>
      <c r="DTK46" s="264"/>
      <c r="DTL46" s="264"/>
      <c r="DTM46" s="263"/>
      <c r="DTN46" s="264"/>
      <c r="DTO46" s="264"/>
      <c r="DTP46" s="264"/>
      <c r="DTQ46" s="263"/>
      <c r="DTR46" s="264"/>
      <c r="DTS46" s="264"/>
      <c r="DTT46" s="264"/>
      <c r="DTU46" s="263"/>
      <c r="DTV46" s="264"/>
      <c r="DTW46" s="264"/>
      <c r="DTX46" s="264"/>
      <c r="DTY46" s="263"/>
      <c r="DTZ46" s="264"/>
      <c r="DUA46" s="264"/>
      <c r="DUB46" s="264"/>
      <c r="DUC46" s="263"/>
      <c r="DUD46" s="264"/>
      <c r="DUE46" s="264"/>
      <c r="DUF46" s="264"/>
      <c r="DUG46" s="263"/>
      <c r="DUH46" s="264"/>
      <c r="DUI46" s="264"/>
      <c r="DUJ46" s="264"/>
      <c r="DUK46" s="263"/>
      <c r="DUL46" s="264"/>
      <c r="DUM46" s="264"/>
      <c r="DUN46" s="264"/>
      <c r="DUO46" s="263"/>
      <c r="DUP46" s="264"/>
      <c r="DUQ46" s="264"/>
      <c r="DUR46" s="264"/>
      <c r="DUS46" s="263"/>
      <c r="DUT46" s="264"/>
      <c r="DUU46" s="264"/>
      <c r="DUV46" s="264"/>
      <c r="DUW46" s="263"/>
      <c r="DUX46" s="264"/>
      <c r="DUY46" s="264"/>
      <c r="DUZ46" s="264"/>
      <c r="DVA46" s="263"/>
      <c r="DVB46" s="264"/>
      <c r="DVC46" s="264"/>
      <c r="DVD46" s="264"/>
      <c r="DVE46" s="263"/>
      <c r="DVF46" s="264"/>
      <c r="DVG46" s="264"/>
      <c r="DVH46" s="264"/>
      <c r="DVI46" s="263"/>
      <c r="DVJ46" s="264"/>
      <c r="DVK46" s="264"/>
      <c r="DVL46" s="264"/>
      <c r="DVM46" s="263"/>
      <c r="DVN46" s="264"/>
      <c r="DVO46" s="264"/>
      <c r="DVP46" s="264"/>
      <c r="DVQ46" s="263"/>
      <c r="DVR46" s="264"/>
      <c r="DVS46" s="264"/>
      <c r="DVT46" s="264"/>
      <c r="DVU46" s="263"/>
      <c r="DVV46" s="264"/>
      <c r="DVW46" s="264"/>
      <c r="DVX46" s="264"/>
      <c r="DVY46" s="263"/>
      <c r="DVZ46" s="264"/>
      <c r="DWA46" s="264"/>
      <c r="DWB46" s="264"/>
      <c r="DWC46" s="263"/>
      <c r="DWD46" s="264"/>
      <c r="DWE46" s="264"/>
      <c r="DWF46" s="264"/>
      <c r="DWG46" s="263"/>
      <c r="DWH46" s="264"/>
      <c r="DWI46" s="264"/>
      <c r="DWJ46" s="264"/>
      <c r="DWK46" s="263"/>
      <c r="DWL46" s="264"/>
      <c r="DWM46" s="264"/>
      <c r="DWN46" s="264"/>
      <c r="DWO46" s="263"/>
      <c r="DWP46" s="264"/>
      <c r="DWQ46" s="264"/>
      <c r="DWR46" s="264"/>
      <c r="DWS46" s="263"/>
      <c r="DWT46" s="264"/>
      <c r="DWU46" s="264"/>
      <c r="DWV46" s="264"/>
      <c r="DWW46" s="263"/>
      <c r="DWX46" s="264"/>
      <c r="DWY46" s="264"/>
      <c r="DWZ46" s="264"/>
      <c r="DXA46" s="263"/>
      <c r="DXB46" s="264"/>
      <c r="DXC46" s="264"/>
      <c r="DXD46" s="264"/>
      <c r="DXE46" s="263"/>
      <c r="DXF46" s="264"/>
      <c r="DXG46" s="264"/>
      <c r="DXH46" s="264"/>
      <c r="DXI46" s="263"/>
      <c r="DXJ46" s="264"/>
      <c r="DXK46" s="264"/>
      <c r="DXL46" s="264"/>
      <c r="DXM46" s="263"/>
      <c r="DXN46" s="264"/>
      <c r="DXO46" s="264"/>
      <c r="DXP46" s="264"/>
      <c r="DXQ46" s="263"/>
      <c r="DXR46" s="264"/>
      <c r="DXS46" s="264"/>
      <c r="DXT46" s="264"/>
      <c r="DXU46" s="263"/>
      <c r="DXV46" s="264"/>
      <c r="DXW46" s="264"/>
      <c r="DXX46" s="264"/>
      <c r="DXY46" s="263"/>
      <c r="DXZ46" s="264"/>
      <c r="DYA46" s="264"/>
      <c r="DYB46" s="264"/>
      <c r="DYC46" s="263"/>
      <c r="DYD46" s="264"/>
      <c r="DYE46" s="264"/>
      <c r="DYF46" s="264"/>
      <c r="DYG46" s="263"/>
      <c r="DYH46" s="264"/>
      <c r="DYI46" s="264"/>
      <c r="DYJ46" s="264"/>
      <c r="DYK46" s="263"/>
      <c r="DYL46" s="264"/>
      <c r="DYM46" s="264"/>
      <c r="DYN46" s="264"/>
      <c r="DYO46" s="263"/>
      <c r="DYP46" s="264"/>
      <c r="DYQ46" s="264"/>
      <c r="DYR46" s="264"/>
      <c r="DYS46" s="263"/>
      <c r="DYT46" s="264"/>
      <c r="DYU46" s="264"/>
      <c r="DYV46" s="264"/>
      <c r="DYW46" s="263"/>
      <c r="DYX46" s="264"/>
      <c r="DYY46" s="264"/>
      <c r="DYZ46" s="264"/>
      <c r="DZA46" s="263"/>
      <c r="DZB46" s="264"/>
      <c r="DZC46" s="264"/>
      <c r="DZD46" s="264"/>
      <c r="DZE46" s="263"/>
      <c r="DZF46" s="264"/>
      <c r="DZG46" s="264"/>
      <c r="DZH46" s="264"/>
      <c r="DZI46" s="263"/>
      <c r="DZJ46" s="264"/>
      <c r="DZK46" s="264"/>
      <c r="DZL46" s="264"/>
      <c r="DZM46" s="263"/>
      <c r="DZN46" s="264"/>
      <c r="DZO46" s="264"/>
      <c r="DZP46" s="264"/>
      <c r="DZQ46" s="263"/>
      <c r="DZR46" s="264"/>
      <c r="DZS46" s="264"/>
      <c r="DZT46" s="264"/>
      <c r="DZU46" s="263"/>
      <c r="DZV46" s="264"/>
      <c r="DZW46" s="264"/>
      <c r="DZX46" s="264"/>
      <c r="DZY46" s="263"/>
      <c r="DZZ46" s="264"/>
      <c r="EAA46" s="264"/>
      <c r="EAB46" s="264"/>
      <c r="EAC46" s="263"/>
      <c r="EAD46" s="264"/>
      <c r="EAE46" s="264"/>
      <c r="EAF46" s="264"/>
      <c r="EAG46" s="263"/>
      <c r="EAH46" s="264"/>
      <c r="EAI46" s="264"/>
      <c r="EAJ46" s="264"/>
      <c r="EAK46" s="263"/>
      <c r="EAL46" s="264"/>
      <c r="EAM46" s="264"/>
      <c r="EAN46" s="264"/>
      <c r="EAO46" s="263"/>
      <c r="EAP46" s="264"/>
      <c r="EAQ46" s="264"/>
      <c r="EAR46" s="264"/>
      <c r="EAS46" s="263"/>
      <c r="EAT46" s="264"/>
      <c r="EAU46" s="264"/>
      <c r="EAV46" s="264"/>
      <c r="EAW46" s="263"/>
      <c r="EAX46" s="264"/>
      <c r="EAY46" s="264"/>
      <c r="EAZ46" s="264"/>
      <c r="EBA46" s="263"/>
      <c r="EBB46" s="264"/>
      <c r="EBC46" s="264"/>
      <c r="EBD46" s="264"/>
      <c r="EBE46" s="263"/>
      <c r="EBF46" s="264"/>
      <c r="EBG46" s="264"/>
      <c r="EBH46" s="264"/>
      <c r="EBI46" s="263"/>
      <c r="EBJ46" s="264"/>
      <c r="EBK46" s="264"/>
      <c r="EBL46" s="264"/>
      <c r="EBM46" s="263"/>
      <c r="EBN46" s="264"/>
      <c r="EBO46" s="264"/>
      <c r="EBP46" s="264"/>
      <c r="EBQ46" s="263"/>
      <c r="EBR46" s="264"/>
      <c r="EBS46" s="264"/>
      <c r="EBT46" s="264"/>
      <c r="EBU46" s="263"/>
      <c r="EBV46" s="264"/>
      <c r="EBW46" s="264"/>
      <c r="EBX46" s="264"/>
      <c r="EBY46" s="263"/>
      <c r="EBZ46" s="264"/>
      <c r="ECA46" s="264"/>
      <c r="ECB46" s="264"/>
      <c r="ECC46" s="263"/>
      <c r="ECD46" s="264"/>
      <c r="ECE46" s="264"/>
      <c r="ECF46" s="264"/>
      <c r="ECG46" s="263"/>
      <c r="ECH46" s="264"/>
      <c r="ECI46" s="264"/>
      <c r="ECJ46" s="264"/>
      <c r="ECK46" s="263"/>
      <c r="ECL46" s="264"/>
      <c r="ECM46" s="264"/>
      <c r="ECN46" s="264"/>
      <c r="ECO46" s="263"/>
      <c r="ECP46" s="264"/>
      <c r="ECQ46" s="264"/>
      <c r="ECR46" s="264"/>
      <c r="ECS46" s="263"/>
      <c r="ECT46" s="264"/>
      <c r="ECU46" s="264"/>
      <c r="ECV46" s="264"/>
      <c r="ECW46" s="263"/>
      <c r="ECX46" s="264"/>
      <c r="ECY46" s="264"/>
      <c r="ECZ46" s="264"/>
      <c r="EDA46" s="263"/>
      <c r="EDB46" s="264"/>
      <c r="EDC46" s="264"/>
      <c r="EDD46" s="264"/>
      <c r="EDE46" s="263"/>
      <c r="EDF46" s="264"/>
      <c r="EDG46" s="264"/>
      <c r="EDH46" s="264"/>
      <c r="EDI46" s="263"/>
      <c r="EDJ46" s="264"/>
      <c r="EDK46" s="264"/>
      <c r="EDL46" s="264"/>
      <c r="EDM46" s="263"/>
      <c r="EDN46" s="264"/>
      <c r="EDO46" s="264"/>
      <c r="EDP46" s="264"/>
      <c r="EDQ46" s="263"/>
      <c r="EDR46" s="264"/>
      <c r="EDS46" s="264"/>
      <c r="EDT46" s="264"/>
      <c r="EDU46" s="263"/>
      <c r="EDV46" s="264"/>
      <c r="EDW46" s="264"/>
      <c r="EDX46" s="264"/>
      <c r="EDY46" s="263"/>
      <c r="EDZ46" s="264"/>
      <c r="EEA46" s="264"/>
      <c r="EEB46" s="264"/>
      <c r="EEC46" s="263"/>
      <c r="EED46" s="264"/>
      <c r="EEE46" s="264"/>
      <c r="EEF46" s="264"/>
      <c r="EEG46" s="263"/>
      <c r="EEH46" s="264"/>
      <c r="EEI46" s="264"/>
      <c r="EEJ46" s="264"/>
      <c r="EEK46" s="263"/>
      <c r="EEL46" s="264"/>
      <c r="EEM46" s="264"/>
      <c r="EEN46" s="264"/>
      <c r="EEO46" s="263"/>
      <c r="EEP46" s="264"/>
      <c r="EEQ46" s="264"/>
      <c r="EER46" s="264"/>
      <c r="EES46" s="263"/>
      <c r="EET46" s="264"/>
      <c r="EEU46" s="264"/>
      <c r="EEV46" s="264"/>
      <c r="EEW46" s="263"/>
      <c r="EEX46" s="264"/>
      <c r="EEY46" s="264"/>
      <c r="EEZ46" s="264"/>
      <c r="EFA46" s="263"/>
      <c r="EFB46" s="264"/>
      <c r="EFC46" s="264"/>
      <c r="EFD46" s="264"/>
      <c r="EFE46" s="263"/>
      <c r="EFF46" s="264"/>
      <c r="EFG46" s="264"/>
      <c r="EFH46" s="264"/>
      <c r="EFI46" s="263"/>
      <c r="EFJ46" s="264"/>
      <c r="EFK46" s="264"/>
      <c r="EFL46" s="264"/>
      <c r="EFM46" s="263"/>
      <c r="EFN46" s="264"/>
      <c r="EFO46" s="264"/>
      <c r="EFP46" s="264"/>
      <c r="EFQ46" s="263"/>
      <c r="EFR46" s="264"/>
      <c r="EFS46" s="264"/>
      <c r="EFT46" s="264"/>
      <c r="EFU46" s="263"/>
      <c r="EFV46" s="264"/>
      <c r="EFW46" s="264"/>
      <c r="EFX46" s="264"/>
      <c r="EFY46" s="263"/>
      <c r="EFZ46" s="264"/>
      <c r="EGA46" s="264"/>
      <c r="EGB46" s="264"/>
      <c r="EGC46" s="263"/>
      <c r="EGD46" s="264"/>
      <c r="EGE46" s="264"/>
      <c r="EGF46" s="264"/>
      <c r="EGG46" s="263"/>
      <c r="EGH46" s="264"/>
      <c r="EGI46" s="264"/>
      <c r="EGJ46" s="264"/>
      <c r="EGK46" s="263"/>
      <c r="EGL46" s="264"/>
      <c r="EGM46" s="264"/>
      <c r="EGN46" s="264"/>
      <c r="EGO46" s="263"/>
      <c r="EGP46" s="264"/>
      <c r="EGQ46" s="264"/>
      <c r="EGR46" s="264"/>
      <c r="EGS46" s="263"/>
      <c r="EGT46" s="264"/>
      <c r="EGU46" s="264"/>
      <c r="EGV46" s="264"/>
      <c r="EGW46" s="263"/>
      <c r="EGX46" s="264"/>
      <c r="EGY46" s="264"/>
      <c r="EGZ46" s="264"/>
      <c r="EHA46" s="263"/>
      <c r="EHB46" s="264"/>
      <c r="EHC46" s="264"/>
      <c r="EHD46" s="264"/>
      <c r="EHE46" s="263"/>
      <c r="EHF46" s="264"/>
      <c r="EHG46" s="264"/>
      <c r="EHH46" s="264"/>
      <c r="EHI46" s="263"/>
      <c r="EHJ46" s="264"/>
      <c r="EHK46" s="264"/>
      <c r="EHL46" s="264"/>
      <c r="EHM46" s="263"/>
      <c r="EHN46" s="264"/>
      <c r="EHO46" s="264"/>
      <c r="EHP46" s="264"/>
      <c r="EHQ46" s="263"/>
      <c r="EHR46" s="264"/>
      <c r="EHS46" s="264"/>
      <c r="EHT46" s="264"/>
      <c r="EHU46" s="263"/>
      <c r="EHV46" s="264"/>
      <c r="EHW46" s="264"/>
      <c r="EHX46" s="264"/>
      <c r="EHY46" s="263"/>
      <c r="EHZ46" s="264"/>
      <c r="EIA46" s="264"/>
      <c r="EIB46" s="264"/>
      <c r="EIC46" s="263"/>
      <c r="EID46" s="264"/>
      <c r="EIE46" s="264"/>
      <c r="EIF46" s="264"/>
      <c r="EIG46" s="263"/>
      <c r="EIH46" s="264"/>
      <c r="EII46" s="264"/>
      <c r="EIJ46" s="264"/>
      <c r="EIK46" s="263"/>
      <c r="EIL46" s="264"/>
      <c r="EIM46" s="264"/>
      <c r="EIN46" s="264"/>
      <c r="EIO46" s="263"/>
      <c r="EIP46" s="264"/>
      <c r="EIQ46" s="264"/>
      <c r="EIR46" s="264"/>
      <c r="EIS46" s="263"/>
      <c r="EIT46" s="264"/>
      <c r="EIU46" s="264"/>
      <c r="EIV46" s="264"/>
      <c r="EIW46" s="263"/>
      <c r="EIX46" s="264"/>
      <c r="EIY46" s="264"/>
      <c r="EIZ46" s="264"/>
      <c r="EJA46" s="263"/>
      <c r="EJB46" s="264"/>
      <c r="EJC46" s="264"/>
      <c r="EJD46" s="264"/>
      <c r="EJE46" s="263"/>
      <c r="EJF46" s="264"/>
      <c r="EJG46" s="264"/>
      <c r="EJH46" s="264"/>
      <c r="EJI46" s="263"/>
      <c r="EJJ46" s="264"/>
      <c r="EJK46" s="264"/>
      <c r="EJL46" s="264"/>
      <c r="EJM46" s="263"/>
      <c r="EJN46" s="264"/>
      <c r="EJO46" s="264"/>
      <c r="EJP46" s="264"/>
      <c r="EJQ46" s="263"/>
      <c r="EJR46" s="264"/>
      <c r="EJS46" s="264"/>
      <c r="EJT46" s="264"/>
      <c r="EJU46" s="263"/>
      <c r="EJV46" s="264"/>
      <c r="EJW46" s="264"/>
      <c r="EJX46" s="264"/>
      <c r="EJY46" s="263"/>
      <c r="EJZ46" s="264"/>
      <c r="EKA46" s="264"/>
      <c r="EKB46" s="264"/>
      <c r="EKC46" s="263"/>
      <c r="EKD46" s="264"/>
      <c r="EKE46" s="264"/>
      <c r="EKF46" s="264"/>
      <c r="EKG46" s="263"/>
      <c r="EKH46" s="264"/>
      <c r="EKI46" s="264"/>
      <c r="EKJ46" s="264"/>
      <c r="EKK46" s="263"/>
      <c r="EKL46" s="264"/>
      <c r="EKM46" s="264"/>
      <c r="EKN46" s="264"/>
      <c r="EKO46" s="263"/>
      <c r="EKP46" s="264"/>
      <c r="EKQ46" s="264"/>
      <c r="EKR46" s="264"/>
      <c r="EKS46" s="263"/>
      <c r="EKT46" s="264"/>
      <c r="EKU46" s="264"/>
      <c r="EKV46" s="264"/>
      <c r="EKW46" s="263"/>
      <c r="EKX46" s="264"/>
      <c r="EKY46" s="264"/>
      <c r="EKZ46" s="264"/>
      <c r="ELA46" s="263"/>
      <c r="ELB46" s="264"/>
      <c r="ELC46" s="264"/>
      <c r="ELD46" s="264"/>
      <c r="ELE46" s="263"/>
      <c r="ELF46" s="264"/>
      <c r="ELG46" s="264"/>
      <c r="ELH46" s="264"/>
      <c r="ELI46" s="263"/>
      <c r="ELJ46" s="264"/>
      <c r="ELK46" s="264"/>
      <c r="ELL46" s="264"/>
      <c r="ELM46" s="263"/>
      <c r="ELN46" s="264"/>
      <c r="ELO46" s="264"/>
      <c r="ELP46" s="264"/>
      <c r="ELQ46" s="263"/>
      <c r="ELR46" s="264"/>
      <c r="ELS46" s="264"/>
      <c r="ELT46" s="264"/>
      <c r="ELU46" s="263"/>
      <c r="ELV46" s="264"/>
      <c r="ELW46" s="264"/>
      <c r="ELX46" s="264"/>
      <c r="ELY46" s="263"/>
      <c r="ELZ46" s="264"/>
      <c r="EMA46" s="264"/>
      <c r="EMB46" s="264"/>
      <c r="EMC46" s="263"/>
      <c r="EMD46" s="264"/>
      <c r="EME46" s="264"/>
      <c r="EMF46" s="264"/>
      <c r="EMG46" s="263"/>
      <c r="EMH46" s="264"/>
      <c r="EMI46" s="264"/>
      <c r="EMJ46" s="264"/>
      <c r="EMK46" s="263"/>
      <c r="EML46" s="264"/>
      <c r="EMM46" s="264"/>
      <c r="EMN46" s="264"/>
      <c r="EMO46" s="263"/>
      <c r="EMP46" s="264"/>
      <c r="EMQ46" s="264"/>
      <c r="EMR46" s="264"/>
      <c r="EMS46" s="263"/>
      <c r="EMT46" s="264"/>
      <c r="EMU46" s="264"/>
      <c r="EMV46" s="264"/>
      <c r="EMW46" s="263"/>
      <c r="EMX46" s="264"/>
      <c r="EMY46" s="264"/>
      <c r="EMZ46" s="264"/>
      <c r="ENA46" s="263"/>
      <c r="ENB46" s="264"/>
      <c r="ENC46" s="264"/>
      <c r="END46" s="264"/>
      <c r="ENE46" s="263"/>
      <c r="ENF46" s="264"/>
      <c r="ENG46" s="264"/>
      <c r="ENH46" s="264"/>
      <c r="ENI46" s="263"/>
      <c r="ENJ46" s="264"/>
      <c r="ENK46" s="264"/>
      <c r="ENL46" s="264"/>
      <c r="ENM46" s="263"/>
      <c r="ENN46" s="264"/>
      <c r="ENO46" s="264"/>
      <c r="ENP46" s="264"/>
      <c r="ENQ46" s="263"/>
      <c r="ENR46" s="264"/>
      <c r="ENS46" s="264"/>
      <c r="ENT46" s="264"/>
      <c r="ENU46" s="263"/>
      <c r="ENV46" s="264"/>
      <c r="ENW46" s="264"/>
      <c r="ENX46" s="264"/>
      <c r="ENY46" s="263"/>
      <c r="ENZ46" s="264"/>
      <c r="EOA46" s="264"/>
      <c r="EOB46" s="264"/>
      <c r="EOC46" s="263"/>
      <c r="EOD46" s="264"/>
      <c r="EOE46" s="264"/>
      <c r="EOF46" s="264"/>
      <c r="EOG46" s="263"/>
      <c r="EOH46" s="264"/>
      <c r="EOI46" s="264"/>
      <c r="EOJ46" s="264"/>
      <c r="EOK46" s="263"/>
      <c r="EOL46" s="264"/>
      <c r="EOM46" s="264"/>
      <c r="EON46" s="264"/>
      <c r="EOO46" s="263"/>
      <c r="EOP46" s="264"/>
      <c r="EOQ46" s="264"/>
      <c r="EOR46" s="264"/>
      <c r="EOS46" s="263"/>
      <c r="EOT46" s="264"/>
      <c r="EOU46" s="264"/>
      <c r="EOV46" s="264"/>
      <c r="EOW46" s="263"/>
      <c r="EOX46" s="264"/>
      <c r="EOY46" s="264"/>
      <c r="EOZ46" s="264"/>
      <c r="EPA46" s="263"/>
      <c r="EPB46" s="264"/>
      <c r="EPC46" s="264"/>
      <c r="EPD46" s="264"/>
      <c r="EPE46" s="263"/>
      <c r="EPF46" s="264"/>
      <c r="EPG46" s="264"/>
      <c r="EPH46" s="264"/>
      <c r="EPI46" s="263"/>
      <c r="EPJ46" s="264"/>
      <c r="EPK46" s="264"/>
      <c r="EPL46" s="264"/>
      <c r="EPM46" s="263"/>
      <c r="EPN46" s="264"/>
      <c r="EPO46" s="264"/>
      <c r="EPP46" s="264"/>
      <c r="EPQ46" s="263"/>
      <c r="EPR46" s="264"/>
      <c r="EPS46" s="264"/>
      <c r="EPT46" s="264"/>
      <c r="EPU46" s="263"/>
      <c r="EPV46" s="264"/>
      <c r="EPW46" s="264"/>
      <c r="EPX46" s="264"/>
      <c r="EPY46" s="263"/>
      <c r="EPZ46" s="264"/>
      <c r="EQA46" s="264"/>
      <c r="EQB46" s="264"/>
      <c r="EQC46" s="263"/>
      <c r="EQD46" s="264"/>
      <c r="EQE46" s="264"/>
      <c r="EQF46" s="264"/>
      <c r="EQG46" s="263"/>
      <c r="EQH46" s="264"/>
      <c r="EQI46" s="264"/>
      <c r="EQJ46" s="264"/>
      <c r="EQK46" s="263"/>
      <c r="EQL46" s="264"/>
      <c r="EQM46" s="264"/>
      <c r="EQN46" s="264"/>
      <c r="EQO46" s="263"/>
      <c r="EQP46" s="264"/>
      <c r="EQQ46" s="264"/>
      <c r="EQR46" s="264"/>
      <c r="EQS46" s="263"/>
      <c r="EQT46" s="264"/>
      <c r="EQU46" s="264"/>
      <c r="EQV46" s="264"/>
      <c r="EQW46" s="263"/>
      <c r="EQX46" s="264"/>
      <c r="EQY46" s="264"/>
      <c r="EQZ46" s="264"/>
      <c r="ERA46" s="263"/>
      <c r="ERB46" s="264"/>
      <c r="ERC46" s="264"/>
      <c r="ERD46" s="264"/>
      <c r="ERE46" s="263"/>
      <c r="ERF46" s="264"/>
      <c r="ERG46" s="264"/>
      <c r="ERH46" s="264"/>
      <c r="ERI46" s="263"/>
      <c r="ERJ46" s="264"/>
      <c r="ERK46" s="264"/>
      <c r="ERL46" s="264"/>
      <c r="ERM46" s="263"/>
      <c r="ERN46" s="264"/>
      <c r="ERO46" s="264"/>
      <c r="ERP46" s="264"/>
      <c r="ERQ46" s="263"/>
      <c r="ERR46" s="264"/>
      <c r="ERS46" s="264"/>
      <c r="ERT46" s="264"/>
      <c r="ERU46" s="263"/>
      <c r="ERV46" s="264"/>
      <c r="ERW46" s="264"/>
      <c r="ERX46" s="264"/>
      <c r="ERY46" s="263"/>
      <c r="ERZ46" s="264"/>
      <c r="ESA46" s="264"/>
      <c r="ESB46" s="264"/>
      <c r="ESC46" s="263"/>
      <c r="ESD46" s="264"/>
      <c r="ESE46" s="264"/>
      <c r="ESF46" s="264"/>
      <c r="ESG46" s="263"/>
      <c r="ESH46" s="264"/>
      <c r="ESI46" s="264"/>
      <c r="ESJ46" s="264"/>
      <c r="ESK46" s="263"/>
      <c r="ESL46" s="264"/>
      <c r="ESM46" s="264"/>
      <c r="ESN46" s="264"/>
      <c r="ESO46" s="263"/>
      <c r="ESP46" s="264"/>
      <c r="ESQ46" s="264"/>
      <c r="ESR46" s="264"/>
      <c r="ESS46" s="263"/>
      <c r="EST46" s="264"/>
      <c r="ESU46" s="264"/>
      <c r="ESV46" s="264"/>
      <c r="ESW46" s="263"/>
      <c r="ESX46" s="264"/>
      <c r="ESY46" s="264"/>
      <c r="ESZ46" s="264"/>
      <c r="ETA46" s="263"/>
      <c r="ETB46" s="264"/>
      <c r="ETC46" s="264"/>
      <c r="ETD46" s="264"/>
      <c r="ETE46" s="263"/>
      <c r="ETF46" s="264"/>
      <c r="ETG46" s="264"/>
      <c r="ETH46" s="264"/>
      <c r="ETI46" s="263"/>
      <c r="ETJ46" s="264"/>
      <c r="ETK46" s="264"/>
      <c r="ETL46" s="264"/>
      <c r="ETM46" s="263"/>
      <c r="ETN46" s="264"/>
      <c r="ETO46" s="264"/>
      <c r="ETP46" s="264"/>
      <c r="ETQ46" s="263"/>
      <c r="ETR46" s="264"/>
      <c r="ETS46" s="264"/>
      <c r="ETT46" s="264"/>
      <c r="ETU46" s="263"/>
      <c r="ETV46" s="264"/>
      <c r="ETW46" s="264"/>
      <c r="ETX46" s="264"/>
      <c r="ETY46" s="263"/>
      <c r="ETZ46" s="264"/>
      <c r="EUA46" s="264"/>
      <c r="EUB46" s="264"/>
      <c r="EUC46" s="263"/>
      <c r="EUD46" s="264"/>
      <c r="EUE46" s="264"/>
      <c r="EUF46" s="264"/>
      <c r="EUG46" s="263"/>
      <c r="EUH46" s="264"/>
      <c r="EUI46" s="264"/>
      <c r="EUJ46" s="264"/>
      <c r="EUK46" s="263"/>
      <c r="EUL46" s="264"/>
      <c r="EUM46" s="264"/>
      <c r="EUN46" s="264"/>
      <c r="EUO46" s="263"/>
      <c r="EUP46" s="264"/>
      <c r="EUQ46" s="264"/>
      <c r="EUR46" s="264"/>
      <c r="EUS46" s="263"/>
      <c r="EUT46" s="264"/>
      <c r="EUU46" s="264"/>
      <c r="EUV46" s="264"/>
      <c r="EUW46" s="263"/>
      <c r="EUX46" s="264"/>
      <c r="EUY46" s="264"/>
      <c r="EUZ46" s="264"/>
      <c r="EVA46" s="263"/>
      <c r="EVB46" s="264"/>
      <c r="EVC46" s="264"/>
      <c r="EVD46" s="264"/>
      <c r="EVE46" s="263"/>
      <c r="EVF46" s="264"/>
      <c r="EVG46" s="264"/>
      <c r="EVH46" s="264"/>
      <c r="EVI46" s="263"/>
      <c r="EVJ46" s="264"/>
      <c r="EVK46" s="264"/>
      <c r="EVL46" s="264"/>
      <c r="EVM46" s="263"/>
      <c r="EVN46" s="264"/>
      <c r="EVO46" s="264"/>
      <c r="EVP46" s="264"/>
      <c r="EVQ46" s="263"/>
      <c r="EVR46" s="264"/>
      <c r="EVS46" s="264"/>
      <c r="EVT46" s="264"/>
      <c r="EVU46" s="263"/>
      <c r="EVV46" s="264"/>
      <c r="EVW46" s="264"/>
      <c r="EVX46" s="264"/>
      <c r="EVY46" s="263"/>
      <c r="EVZ46" s="264"/>
      <c r="EWA46" s="264"/>
      <c r="EWB46" s="264"/>
      <c r="EWC46" s="263"/>
      <c r="EWD46" s="264"/>
      <c r="EWE46" s="264"/>
      <c r="EWF46" s="264"/>
      <c r="EWG46" s="263"/>
      <c r="EWH46" s="264"/>
      <c r="EWI46" s="264"/>
      <c r="EWJ46" s="264"/>
      <c r="EWK46" s="263"/>
      <c r="EWL46" s="264"/>
      <c r="EWM46" s="264"/>
      <c r="EWN46" s="264"/>
      <c r="EWO46" s="263"/>
      <c r="EWP46" s="264"/>
      <c r="EWQ46" s="264"/>
      <c r="EWR46" s="264"/>
      <c r="EWS46" s="263"/>
      <c r="EWT46" s="264"/>
      <c r="EWU46" s="264"/>
      <c r="EWV46" s="264"/>
      <c r="EWW46" s="263"/>
      <c r="EWX46" s="264"/>
      <c r="EWY46" s="264"/>
      <c r="EWZ46" s="264"/>
      <c r="EXA46" s="263"/>
      <c r="EXB46" s="264"/>
      <c r="EXC46" s="264"/>
      <c r="EXD46" s="264"/>
      <c r="EXE46" s="263"/>
      <c r="EXF46" s="264"/>
      <c r="EXG46" s="264"/>
      <c r="EXH46" s="264"/>
      <c r="EXI46" s="263"/>
      <c r="EXJ46" s="264"/>
      <c r="EXK46" s="264"/>
      <c r="EXL46" s="264"/>
      <c r="EXM46" s="263"/>
      <c r="EXN46" s="264"/>
      <c r="EXO46" s="264"/>
      <c r="EXP46" s="264"/>
      <c r="EXQ46" s="263"/>
      <c r="EXR46" s="264"/>
      <c r="EXS46" s="264"/>
      <c r="EXT46" s="264"/>
      <c r="EXU46" s="263"/>
      <c r="EXV46" s="264"/>
      <c r="EXW46" s="264"/>
      <c r="EXX46" s="264"/>
      <c r="EXY46" s="263"/>
      <c r="EXZ46" s="264"/>
      <c r="EYA46" s="264"/>
      <c r="EYB46" s="264"/>
      <c r="EYC46" s="263"/>
      <c r="EYD46" s="264"/>
      <c r="EYE46" s="264"/>
      <c r="EYF46" s="264"/>
      <c r="EYG46" s="263"/>
      <c r="EYH46" s="264"/>
      <c r="EYI46" s="264"/>
      <c r="EYJ46" s="264"/>
      <c r="EYK46" s="263"/>
      <c r="EYL46" s="264"/>
      <c r="EYM46" s="264"/>
      <c r="EYN46" s="264"/>
      <c r="EYO46" s="263"/>
      <c r="EYP46" s="264"/>
      <c r="EYQ46" s="264"/>
      <c r="EYR46" s="264"/>
      <c r="EYS46" s="263"/>
      <c r="EYT46" s="264"/>
      <c r="EYU46" s="264"/>
      <c r="EYV46" s="264"/>
      <c r="EYW46" s="263"/>
      <c r="EYX46" s="264"/>
      <c r="EYY46" s="264"/>
      <c r="EYZ46" s="264"/>
      <c r="EZA46" s="263"/>
      <c r="EZB46" s="264"/>
      <c r="EZC46" s="264"/>
      <c r="EZD46" s="264"/>
      <c r="EZE46" s="263"/>
      <c r="EZF46" s="264"/>
      <c r="EZG46" s="264"/>
      <c r="EZH46" s="264"/>
      <c r="EZI46" s="263"/>
      <c r="EZJ46" s="264"/>
      <c r="EZK46" s="264"/>
      <c r="EZL46" s="264"/>
      <c r="EZM46" s="263"/>
      <c r="EZN46" s="264"/>
      <c r="EZO46" s="264"/>
      <c r="EZP46" s="264"/>
      <c r="EZQ46" s="263"/>
      <c r="EZR46" s="264"/>
      <c r="EZS46" s="264"/>
      <c r="EZT46" s="264"/>
      <c r="EZU46" s="263"/>
      <c r="EZV46" s="264"/>
      <c r="EZW46" s="264"/>
      <c r="EZX46" s="264"/>
      <c r="EZY46" s="263"/>
      <c r="EZZ46" s="264"/>
      <c r="FAA46" s="264"/>
      <c r="FAB46" s="264"/>
      <c r="FAC46" s="263"/>
      <c r="FAD46" s="264"/>
      <c r="FAE46" s="264"/>
      <c r="FAF46" s="264"/>
      <c r="FAG46" s="263"/>
      <c r="FAH46" s="264"/>
      <c r="FAI46" s="264"/>
      <c r="FAJ46" s="264"/>
      <c r="FAK46" s="263"/>
      <c r="FAL46" s="264"/>
      <c r="FAM46" s="264"/>
      <c r="FAN46" s="264"/>
      <c r="FAO46" s="263"/>
      <c r="FAP46" s="264"/>
      <c r="FAQ46" s="264"/>
      <c r="FAR46" s="264"/>
      <c r="FAS46" s="263"/>
      <c r="FAT46" s="264"/>
      <c r="FAU46" s="264"/>
      <c r="FAV46" s="264"/>
      <c r="FAW46" s="263"/>
      <c r="FAX46" s="264"/>
      <c r="FAY46" s="264"/>
      <c r="FAZ46" s="264"/>
      <c r="FBA46" s="263"/>
      <c r="FBB46" s="264"/>
      <c r="FBC46" s="264"/>
      <c r="FBD46" s="264"/>
      <c r="FBE46" s="263"/>
      <c r="FBF46" s="264"/>
      <c r="FBG46" s="264"/>
      <c r="FBH46" s="264"/>
      <c r="FBI46" s="263"/>
      <c r="FBJ46" s="264"/>
      <c r="FBK46" s="264"/>
      <c r="FBL46" s="264"/>
      <c r="FBM46" s="263"/>
      <c r="FBN46" s="264"/>
      <c r="FBO46" s="264"/>
      <c r="FBP46" s="264"/>
      <c r="FBQ46" s="263"/>
      <c r="FBR46" s="264"/>
      <c r="FBS46" s="264"/>
      <c r="FBT46" s="264"/>
      <c r="FBU46" s="263"/>
      <c r="FBV46" s="264"/>
      <c r="FBW46" s="264"/>
      <c r="FBX46" s="264"/>
      <c r="FBY46" s="263"/>
      <c r="FBZ46" s="264"/>
      <c r="FCA46" s="264"/>
      <c r="FCB46" s="264"/>
      <c r="FCC46" s="263"/>
      <c r="FCD46" s="264"/>
      <c r="FCE46" s="264"/>
      <c r="FCF46" s="264"/>
      <c r="FCG46" s="263"/>
      <c r="FCH46" s="264"/>
      <c r="FCI46" s="264"/>
      <c r="FCJ46" s="264"/>
      <c r="FCK46" s="263"/>
      <c r="FCL46" s="264"/>
      <c r="FCM46" s="264"/>
      <c r="FCN46" s="264"/>
      <c r="FCO46" s="263"/>
      <c r="FCP46" s="264"/>
      <c r="FCQ46" s="264"/>
      <c r="FCR46" s="264"/>
      <c r="FCS46" s="263"/>
      <c r="FCT46" s="264"/>
      <c r="FCU46" s="264"/>
      <c r="FCV46" s="264"/>
      <c r="FCW46" s="263"/>
      <c r="FCX46" s="264"/>
      <c r="FCY46" s="264"/>
      <c r="FCZ46" s="264"/>
      <c r="FDA46" s="263"/>
      <c r="FDB46" s="264"/>
      <c r="FDC46" s="264"/>
      <c r="FDD46" s="264"/>
      <c r="FDE46" s="263"/>
      <c r="FDF46" s="264"/>
      <c r="FDG46" s="264"/>
      <c r="FDH46" s="264"/>
      <c r="FDI46" s="263"/>
      <c r="FDJ46" s="264"/>
      <c r="FDK46" s="264"/>
      <c r="FDL46" s="264"/>
      <c r="FDM46" s="263"/>
      <c r="FDN46" s="264"/>
      <c r="FDO46" s="264"/>
      <c r="FDP46" s="264"/>
      <c r="FDQ46" s="263"/>
      <c r="FDR46" s="264"/>
      <c r="FDS46" s="264"/>
      <c r="FDT46" s="264"/>
      <c r="FDU46" s="263"/>
      <c r="FDV46" s="264"/>
      <c r="FDW46" s="264"/>
      <c r="FDX46" s="264"/>
      <c r="FDY46" s="263"/>
      <c r="FDZ46" s="264"/>
      <c r="FEA46" s="264"/>
      <c r="FEB46" s="264"/>
      <c r="FEC46" s="263"/>
      <c r="FED46" s="264"/>
      <c r="FEE46" s="264"/>
      <c r="FEF46" s="264"/>
      <c r="FEG46" s="263"/>
      <c r="FEH46" s="264"/>
      <c r="FEI46" s="264"/>
      <c r="FEJ46" s="264"/>
      <c r="FEK46" s="263"/>
      <c r="FEL46" s="264"/>
      <c r="FEM46" s="264"/>
      <c r="FEN46" s="264"/>
      <c r="FEO46" s="263"/>
      <c r="FEP46" s="264"/>
      <c r="FEQ46" s="264"/>
      <c r="FER46" s="264"/>
      <c r="FES46" s="263"/>
      <c r="FET46" s="264"/>
      <c r="FEU46" s="264"/>
      <c r="FEV46" s="264"/>
      <c r="FEW46" s="263"/>
      <c r="FEX46" s="264"/>
      <c r="FEY46" s="264"/>
      <c r="FEZ46" s="264"/>
      <c r="FFA46" s="263"/>
      <c r="FFB46" s="264"/>
      <c r="FFC46" s="264"/>
      <c r="FFD46" s="264"/>
      <c r="FFE46" s="263"/>
      <c r="FFF46" s="264"/>
      <c r="FFG46" s="264"/>
      <c r="FFH46" s="264"/>
      <c r="FFI46" s="263"/>
      <c r="FFJ46" s="264"/>
      <c r="FFK46" s="264"/>
      <c r="FFL46" s="264"/>
      <c r="FFM46" s="263"/>
      <c r="FFN46" s="264"/>
      <c r="FFO46" s="264"/>
      <c r="FFP46" s="264"/>
      <c r="FFQ46" s="263"/>
      <c r="FFR46" s="264"/>
      <c r="FFS46" s="264"/>
      <c r="FFT46" s="264"/>
      <c r="FFU46" s="263"/>
      <c r="FFV46" s="264"/>
      <c r="FFW46" s="264"/>
      <c r="FFX46" s="264"/>
      <c r="FFY46" s="263"/>
      <c r="FFZ46" s="264"/>
      <c r="FGA46" s="264"/>
      <c r="FGB46" s="264"/>
      <c r="FGC46" s="263"/>
      <c r="FGD46" s="264"/>
      <c r="FGE46" s="264"/>
      <c r="FGF46" s="264"/>
      <c r="FGG46" s="263"/>
      <c r="FGH46" s="264"/>
      <c r="FGI46" s="264"/>
      <c r="FGJ46" s="264"/>
      <c r="FGK46" s="263"/>
      <c r="FGL46" s="264"/>
      <c r="FGM46" s="264"/>
      <c r="FGN46" s="264"/>
      <c r="FGO46" s="263"/>
      <c r="FGP46" s="264"/>
      <c r="FGQ46" s="264"/>
      <c r="FGR46" s="264"/>
      <c r="FGS46" s="263"/>
      <c r="FGT46" s="264"/>
      <c r="FGU46" s="264"/>
      <c r="FGV46" s="264"/>
      <c r="FGW46" s="263"/>
      <c r="FGX46" s="264"/>
      <c r="FGY46" s="264"/>
      <c r="FGZ46" s="264"/>
      <c r="FHA46" s="263"/>
      <c r="FHB46" s="264"/>
      <c r="FHC46" s="264"/>
      <c r="FHD46" s="264"/>
      <c r="FHE46" s="263"/>
      <c r="FHF46" s="264"/>
      <c r="FHG46" s="264"/>
      <c r="FHH46" s="264"/>
      <c r="FHI46" s="263"/>
      <c r="FHJ46" s="264"/>
      <c r="FHK46" s="264"/>
      <c r="FHL46" s="264"/>
      <c r="FHM46" s="263"/>
      <c r="FHN46" s="264"/>
      <c r="FHO46" s="264"/>
      <c r="FHP46" s="264"/>
      <c r="FHQ46" s="263"/>
      <c r="FHR46" s="264"/>
      <c r="FHS46" s="264"/>
      <c r="FHT46" s="264"/>
      <c r="FHU46" s="263"/>
      <c r="FHV46" s="264"/>
      <c r="FHW46" s="264"/>
      <c r="FHX46" s="264"/>
      <c r="FHY46" s="263"/>
      <c r="FHZ46" s="264"/>
      <c r="FIA46" s="264"/>
      <c r="FIB46" s="264"/>
      <c r="FIC46" s="263"/>
      <c r="FID46" s="264"/>
      <c r="FIE46" s="264"/>
      <c r="FIF46" s="264"/>
      <c r="FIG46" s="263"/>
      <c r="FIH46" s="264"/>
      <c r="FII46" s="264"/>
      <c r="FIJ46" s="264"/>
      <c r="FIK46" s="263"/>
      <c r="FIL46" s="264"/>
      <c r="FIM46" s="264"/>
      <c r="FIN46" s="264"/>
      <c r="FIO46" s="263"/>
      <c r="FIP46" s="264"/>
      <c r="FIQ46" s="264"/>
      <c r="FIR46" s="264"/>
      <c r="FIS46" s="263"/>
      <c r="FIT46" s="264"/>
      <c r="FIU46" s="264"/>
      <c r="FIV46" s="264"/>
      <c r="FIW46" s="263"/>
      <c r="FIX46" s="264"/>
      <c r="FIY46" s="264"/>
      <c r="FIZ46" s="264"/>
      <c r="FJA46" s="263"/>
      <c r="FJB46" s="264"/>
      <c r="FJC46" s="264"/>
      <c r="FJD46" s="264"/>
      <c r="FJE46" s="263"/>
      <c r="FJF46" s="264"/>
      <c r="FJG46" s="264"/>
      <c r="FJH46" s="264"/>
      <c r="FJI46" s="263"/>
      <c r="FJJ46" s="264"/>
      <c r="FJK46" s="264"/>
      <c r="FJL46" s="264"/>
      <c r="FJM46" s="263"/>
      <c r="FJN46" s="264"/>
      <c r="FJO46" s="264"/>
      <c r="FJP46" s="264"/>
      <c r="FJQ46" s="263"/>
      <c r="FJR46" s="264"/>
      <c r="FJS46" s="264"/>
      <c r="FJT46" s="264"/>
      <c r="FJU46" s="263"/>
      <c r="FJV46" s="264"/>
      <c r="FJW46" s="264"/>
      <c r="FJX46" s="264"/>
      <c r="FJY46" s="263"/>
      <c r="FJZ46" s="264"/>
      <c r="FKA46" s="264"/>
      <c r="FKB46" s="264"/>
      <c r="FKC46" s="263"/>
      <c r="FKD46" s="264"/>
      <c r="FKE46" s="264"/>
      <c r="FKF46" s="264"/>
      <c r="FKG46" s="263"/>
      <c r="FKH46" s="264"/>
      <c r="FKI46" s="264"/>
      <c r="FKJ46" s="264"/>
      <c r="FKK46" s="263"/>
      <c r="FKL46" s="264"/>
      <c r="FKM46" s="264"/>
      <c r="FKN46" s="264"/>
      <c r="FKO46" s="263"/>
      <c r="FKP46" s="264"/>
      <c r="FKQ46" s="264"/>
      <c r="FKR46" s="264"/>
      <c r="FKS46" s="263"/>
      <c r="FKT46" s="264"/>
      <c r="FKU46" s="264"/>
      <c r="FKV46" s="264"/>
      <c r="FKW46" s="263"/>
      <c r="FKX46" s="264"/>
      <c r="FKY46" s="264"/>
      <c r="FKZ46" s="264"/>
      <c r="FLA46" s="263"/>
      <c r="FLB46" s="264"/>
      <c r="FLC46" s="264"/>
      <c r="FLD46" s="264"/>
      <c r="FLE46" s="263"/>
      <c r="FLF46" s="264"/>
      <c r="FLG46" s="264"/>
      <c r="FLH46" s="264"/>
      <c r="FLI46" s="263"/>
      <c r="FLJ46" s="264"/>
      <c r="FLK46" s="264"/>
      <c r="FLL46" s="264"/>
      <c r="FLM46" s="263"/>
      <c r="FLN46" s="264"/>
      <c r="FLO46" s="264"/>
      <c r="FLP46" s="264"/>
      <c r="FLQ46" s="263"/>
      <c r="FLR46" s="264"/>
      <c r="FLS46" s="264"/>
      <c r="FLT46" s="264"/>
      <c r="FLU46" s="263"/>
      <c r="FLV46" s="264"/>
      <c r="FLW46" s="264"/>
      <c r="FLX46" s="264"/>
      <c r="FLY46" s="263"/>
      <c r="FLZ46" s="264"/>
      <c r="FMA46" s="264"/>
      <c r="FMB46" s="264"/>
      <c r="FMC46" s="263"/>
      <c r="FMD46" s="264"/>
      <c r="FME46" s="264"/>
      <c r="FMF46" s="264"/>
      <c r="FMG46" s="263"/>
      <c r="FMH46" s="264"/>
      <c r="FMI46" s="264"/>
      <c r="FMJ46" s="264"/>
      <c r="FMK46" s="263"/>
      <c r="FML46" s="264"/>
      <c r="FMM46" s="264"/>
      <c r="FMN46" s="264"/>
      <c r="FMO46" s="263"/>
      <c r="FMP46" s="264"/>
      <c r="FMQ46" s="264"/>
      <c r="FMR46" s="264"/>
      <c r="FMS46" s="263"/>
      <c r="FMT46" s="264"/>
      <c r="FMU46" s="264"/>
      <c r="FMV46" s="264"/>
      <c r="FMW46" s="263"/>
      <c r="FMX46" s="264"/>
      <c r="FMY46" s="264"/>
      <c r="FMZ46" s="264"/>
      <c r="FNA46" s="263"/>
      <c r="FNB46" s="264"/>
      <c r="FNC46" s="264"/>
      <c r="FND46" s="264"/>
      <c r="FNE46" s="263"/>
      <c r="FNF46" s="264"/>
      <c r="FNG46" s="264"/>
      <c r="FNH46" s="264"/>
      <c r="FNI46" s="263"/>
      <c r="FNJ46" s="264"/>
      <c r="FNK46" s="264"/>
      <c r="FNL46" s="264"/>
      <c r="FNM46" s="263"/>
      <c r="FNN46" s="264"/>
      <c r="FNO46" s="264"/>
      <c r="FNP46" s="264"/>
      <c r="FNQ46" s="263"/>
      <c r="FNR46" s="264"/>
      <c r="FNS46" s="264"/>
      <c r="FNT46" s="264"/>
      <c r="FNU46" s="263"/>
      <c r="FNV46" s="264"/>
      <c r="FNW46" s="264"/>
      <c r="FNX46" s="264"/>
      <c r="FNY46" s="263"/>
      <c r="FNZ46" s="264"/>
      <c r="FOA46" s="264"/>
      <c r="FOB46" s="264"/>
      <c r="FOC46" s="263"/>
      <c r="FOD46" s="264"/>
      <c r="FOE46" s="264"/>
      <c r="FOF46" s="264"/>
      <c r="FOG46" s="263"/>
      <c r="FOH46" s="264"/>
      <c r="FOI46" s="264"/>
      <c r="FOJ46" s="264"/>
      <c r="FOK46" s="263"/>
      <c r="FOL46" s="264"/>
      <c r="FOM46" s="264"/>
      <c r="FON46" s="264"/>
      <c r="FOO46" s="263"/>
      <c r="FOP46" s="264"/>
      <c r="FOQ46" s="264"/>
      <c r="FOR46" s="264"/>
      <c r="FOS46" s="263"/>
      <c r="FOT46" s="264"/>
      <c r="FOU46" s="264"/>
      <c r="FOV46" s="264"/>
      <c r="FOW46" s="263"/>
      <c r="FOX46" s="264"/>
      <c r="FOY46" s="264"/>
      <c r="FOZ46" s="264"/>
      <c r="FPA46" s="263"/>
      <c r="FPB46" s="264"/>
      <c r="FPC46" s="264"/>
      <c r="FPD46" s="264"/>
      <c r="FPE46" s="263"/>
      <c r="FPF46" s="264"/>
      <c r="FPG46" s="264"/>
      <c r="FPH46" s="264"/>
      <c r="FPI46" s="263"/>
      <c r="FPJ46" s="264"/>
      <c r="FPK46" s="264"/>
      <c r="FPL46" s="264"/>
      <c r="FPM46" s="263"/>
      <c r="FPN46" s="264"/>
      <c r="FPO46" s="264"/>
      <c r="FPP46" s="264"/>
      <c r="FPQ46" s="263"/>
      <c r="FPR46" s="264"/>
      <c r="FPS46" s="264"/>
      <c r="FPT46" s="264"/>
      <c r="FPU46" s="263"/>
      <c r="FPV46" s="264"/>
      <c r="FPW46" s="264"/>
      <c r="FPX46" s="264"/>
      <c r="FPY46" s="263"/>
      <c r="FPZ46" s="264"/>
      <c r="FQA46" s="264"/>
      <c r="FQB46" s="264"/>
      <c r="FQC46" s="263"/>
      <c r="FQD46" s="264"/>
      <c r="FQE46" s="264"/>
      <c r="FQF46" s="264"/>
      <c r="FQG46" s="263"/>
      <c r="FQH46" s="264"/>
      <c r="FQI46" s="264"/>
      <c r="FQJ46" s="264"/>
      <c r="FQK46" s="263"/>
      <c r="FQL46" s="264"/>
      <c r="FQM46" s="264"/>
      <c r="FQN46" s="264"/>
      <c r="FQO46" s="263"/>
      <c r="FQP46" s="264"/>
      <c r="FQQ46" s="264"/>
      <c r="FQR46" s="264"/>
      <c r="FQS46" s="263"/>
      <c r="FQT46" s="264"/>
      <c r="FQU46" s="264"/>
      <c r="FQV46" s="264"/>
      <c r="FQW46" s="263"/>
      <c r="FQX46" s="264"/>
      <c r="FQY46" s="264"/>
      <c r="FQZ46" s="264"/>
      <c r="FRA46" s="263"/>
      <c r="FRB46" s="264"/>
      <c r="FRC46" s="264"/>
      <c r="FRD46" s="264"/>
      <c r="FRE46" s="263"/>
      <c r="FRF46" s="264"/>
      <c r="FRG46" s="264"/>
      <c r="FRH46" s="264"/>
      <c r="FRI46" s="263"/>
      <c r="FRJ46" s="264"/>
      <c r="FRK46" s="264"/>
      <c r="FRL46" s="264"/>
      <c r="FRM46" s="263"/>
      <c r="FRN46" s="264"/>
      <c r="FRO46" s="264"/>
      <c r="FRP46" s="264"/>
      <c r="FRQ46" s="263"/>
      <c r="FRR46" s="264"/>
      <c r="FRS46" s="264"/>
      <c r="FRT46" s="264"/>
      <c r="FRU46" s="263"/>
      <c r="FRV46" s="264"/>
      <c r="FRW46" s="264"/>
      <c r="FRX46" s="264"/>
      <c r="FRY46" s="263"/>
      <c r="FRZ46" s="264"/>
      <c r="FSA46" s="264"/>
      <c r="FSB46" s="264"/>
      <c r="FSC46" s="263"/>
      <c r="FSD46" s="264"/>
      <c r="FSE46" s="264"/>
      <c r="FSF46" s="264"/>
      <c r="FSG46" s="263"/>
      <c r="FSH46" s="264"/>
      <c r="FSI46" s="264"/>
      <c r="FSJ46" s="264"/>
      <c r="FSK46" s="263"/>
      <c r="FSL46" s="264"/>
      <c r="FSM46" s="264"/>
      <c r="FSN46" s="264"/>
      <c r="FSO46" s="263"/>
      <c r="FSP46" s="264"/>
      <c r="FSQ46" s="264"/>
      <c r="FSR46" s="264"/>
      <c r="FSS46" s="263"/>
      <c r="FST46" s="264"/>
      <c r="FSU46" s="264"/>
      <c r="FSV46" s="264"/>
      <c r="FSW46" s="263"/>
      <c r="FSX46" s="264"/>
      <c r="FSY46" s="264"/>
      <c r="FSZ46" s="264"/>
      <c r="FTA46" s="263"/>
      <c r="FTB46" s="264"/>
      <c r="FTC46" s="264"/>
      <c r="FTD46" s="264"/>
      <c r="FTE46" s="263"/>
      <c r="FTF46" s="264"/>
      <c r="FTG46" s="264"/>
      <c r="FTH46" s="264"/>
      <c r="FTI46" s="263"/>
      <c r="FTJ46" s="264"/>
      <c r="FTK46" s="264"/>
      <c r="FTL46" s="264"/>
      <c r="FTM46" s="263"/>
      <c r="FTN46" s="264"/>
      <c r="FTO46" s="264"/>
      <c r="FTP46" s="264"/>
      <c r="FTQ46" s="263"/>
      <c r="FTR46" s="264"/>
      <c r="FTS46" s="264"/>
      <c r="FTT46" s="264"/>
      <c r="FTU46" s="263"/>
      <c r="FTV46" s="264"/>
      <c r="FTW46" s="264"/>
      <c r="FTX46" s="264"/>
      <c r="FTY46" s="263"/>
      <c r="FTZ46" s="264"/>
      <c r="FUA46" s="264"/>
      <c r="FUB46" s="264"/>
      <c r="FUC46" s="263"/>
      <c r="FUD46" s="264"/>
      <c r="FUE46" s="264"/>
      <c r="FUF46" s="264"/>
      <c r="FUG46" s="263"/>
      <c r="FUH46" s="264"/>
      <c r="FUI46" s="264"/>
      <c r="FUJ46" s="264"/>
      <c r="FUK46" s="263"/>
      <c r="FUL46" s="264"/>
      <c r="FUM46" s="264"/>
      <c r="FUN46" s="264"/>
      <c r="FUO46" s="263"/>
      <c r="FUP46" s="264"/>
      <c r="FUQ46" s="264"/>
      <c r="FUR46" s="264"/>
      <c r="FUS46" s="263"/>
      <c r="FUT46" s="264"/>
      <c r="FUU46" s="264"/>
      <c r="FUV46" s="264"/>
      <c r="FUW46" s="263"/>
      <c r="FUX46" s="264"/>
      <c r="FUY46" s="264"/>
      <c r="FUZ46" s="264"/>
      <c r="FVA46" s="263"/>
      <c r="FVB46" s="264"/>
      <c r="FVC46" s="264"/>
      <c r="FVD46" s="264"/>
      <c r="FVE46" s="263"/>
      <c r="FVF46" s="264"/>
      <c r="FVG46" s="264"/>
      <c r="FVH46" s="264"/>
      <c r="FVI46" s="263"/>
      <c r="FVJ46" s="264"/>
      <c r="FVK46" s="264"/>
      <c r="FVL46" s="264"/>
      <c r="FVM46" s="263"/>
      <c r="FVN46" s="264"/>
      <c r="FVO46" s="264"/>
      <c r="FVP46" s="264"/>
      <c r="FVQ46" s="263"/>
      <c r="FVR46" s="264"/>
      <c r="FVS46" s="264"/>
      <c r="FVT46" s="264"/>
      <c r="FVU46" s="263"/>
      <c r="FVV46" s="264"/>
      <c r="FVW46" s="264"/>
      <c r="FVX46" s="264"/>
      <c r="FVY46" s="263"/>
      <c r="FVZ46" s="264"/>
      <c r="FWA46" s="264"/>
      <c r="FWB46" s="264"/>
      <c r="FWC46" s="263"/>
      <c r="FWD46" s="264"/>
      <c r="FWE46" s="264"/>
      <c r="FWF46" s="264"/>
      <c r="FWG46" s="263"/>
      <c r="FWH46" s="264"/>
      <c r="FWI46" s="264"/>
      <c r="FWJ46" s="264"/>
      <c r="FWK46" s="263"/>
      <c r="FWL46" s="264"/>
      <c r="FWM46" s="264"/>
      <c r="FWN46" s="264"/>
      <c r="FWO46" s="263"/>
      <c r="FWP46" s="264"/>
      <c r="FWQ46" s="264"/>
      <c r="FWR46" s="264"/>
      <c r="FWS46" s="263"/>
      <c r="FWT46" s="264"/>
      <c r="FWU46" s="264"/>
      <c r="FWV46" s="264"/>
      <c r="FWW46" s="263"/>
      <c r="FWX46" s="264"/>
      <c r="FWY46" s="264"/>
      <c r="FWZ46" s="264"/>
      <c r="FXA46" s="263"/>
      <c r="FXB46" s="264"/>
      <c r="FXC46" s="264"/>
      <c r="FXD46" s="264"/>
      <c r="FXE46" s="263"/>
      <c r="FXF46" s="264"/>
      <c r="FXG46" s="264"/>
      <c r="FXH46" s="264"/>
      <c r="FXI46" s="263"/>
      <c r="FXJ46" s="264"/>
      <c r="FXK46" s="264"/>
      <c r="FXL46" s="264"/>
      <c r="FXM46" s="263"/>
      <c r="FXN46" s="264"/>
      <c r="FXO46" s="264"/>
      <c r="FXP46" s="264"/>
      <c r="FXQ46" s="263"/>
      <c r="FXR46" s="264"/>
      <c r="FXS46" s="264"/>
      <c r="FXT46" s="264"/>
      <c r="FXU46" s="263"/>
      <c r="FXV46" s="264"/>
      <c r="FXW46" s="264"/>
      <c r="FXX46" s="264"/>
      <c r="FXY46" s="263"/>
      <c r="FXZ46" s="264"/>
      <c r="FYA46" s="264"/>
      <c r="FYB46" s="264"/>
      <c r="FYC46" s="263"/>
      <c r="FYD46" s="264"/>
      <c r="FYE46" s="264"/>
      <c r="FYF46" s="264"/>
      <c r="FYG46" s="263"/>
      <c r="FYH46" s="264"/>
      <c r="FYI46" s="264"/>
      <c r="FYJ46" s="264"/>
      <c r="FYK46" s="263"/>
      <c r="FYL46" s="264"/>
      <c r="FYM46" s="264"/>
      <c r="FYN46" s="264"/>
      <c r="FYO46" s="263"/>
      <c r="FYP46" s="264"/>
      <c r="FYQ46" s="264"/>
      <c r="FYR46" s="264"/>
      <c r="FYS46" s="263"/>
      <c r="FYT46" s="264"/>
      <c r="FYU46" s="264"/>
      <c r="FYV46" s="264"/>
      <c r="FYW46" s="263"/>
      <c r="FYX46" s="264"/>
      <c r="FYY46" s="264"/>
      <c r="FYZ46" s="264"/>
      <c r="FZA46" s="263"/>
      <c r="FZB46" s="264"/>
      <c r="FZC46" s="264"/>
      <c r="FZD46" s="264"/>
      <c r="FZE46" s="263"/>
      <c r="FZF46" s="264"/>
      <c r="FZG46" s="264"/>
      <c r="FZH46" s="264"/>
      <c r="FZI46" s="263"/>
      <c r="FZJ46" s="264"/>
      <c r="FZK46" s="264"/>
      <c r="FZL46" s="264"/>
      <c r="FZM46" s="263"/>
      <c r="FZN46" s="264"/>
      <c r="FZO46" s="264"/>
      <c r="FZP46" s="264"/>
      <c r="FZQ46" s="263"/>
      <c r="FZR46" s="264"/>
      <c r="FZS46" s="264"/>
      <c r="FZT46" s="264"/>
      <c r="FZU46" s="263"/>
      <c r="FZV46" s="264"/>
      <c r="FZW46" s="264"/>
      <c r="FZX46" s="264"/>
      <c r="FZY46" s="263"/>
      <c r="FZZ46" s="264"/>
      <c r="GAA46" s="264"/>
      <c r="GAB46" s="264"/>
      <c r="GAC46" s="263"/>
      <c r="GAD46" s="264"/>
      <c r="GAE46" s="264"/>
      <c r="GAF46" s="264"/>
      <c r="GAG46" s="263"/>
      <c r="GAH46" s="264"/>
      <c r="GAI46" s="264"/>
      <c r="GAJ46" s="264"/>
      <c r="GAK46" s="263"/>
      <c r="GAL46" s="264"/>
      <c r="GAM46" s="264"/>
      <c r="GAN46" s="264"/>
      <c r="GAO46" s="263"/>
      <c r="GAP46" s="264"/>
      <c r="GAQ46" s="264"/>
      <c r="GAR46" s="264"/>
      <c r="GAS46" s="263"/>
      <c r="GAT46" s="264"/>
      <c r="GAU46" s="264"/>
      <c r="GAV46" s="264"/>
      <c r="GAW46" s="263"/>
      <c r="GAX46" s="264"/>
      <c r="GAY46" s="264"/>
      <c r="GAZ46" s="264"/>
      <c r="GBA46" s="263"/>
      <c r="GBB46" s="264"/>
      <c r="GBC46" s="264"/>
      <c r="GBD46" s="264"/>
      <c r="GBE46" s="263"/>
      <c r="GBF46" s="264"/>
      <c r="GBG46" s="264"/>
      <c r="GBH46" s="264"/>
      <c r="GBI46" s="263"/>
      <c r="GBJ46" s="264"/>
      <c r="GBK46" s="264"/>
      <c r="GBL46" s="264"/>
      <c r="GBM46" s="263"/>
      <c r="GBN46" s="264"/>
      <c r="GBO46" s="264"/>
      <c r="GBP46" s="264"/>
      <c r="GBQ46" s="263"/>
      <c r="GBR46" s="264"/>
      <c r="GBS46" s="264"/>
      <c r="GBT46" s="264"/>
      <c r="GBU46" s="263"/>
      <c r="GBV46" s="264"/>
      <c r="GBW46" s="264"/>
      <c r="GBX46" s="264"/>
      <c r="GBY46" s="263"/>
      <c r="GBZ46" s="264"/>
      <c r="GCA46" s="264"/>
      <c r="GCB46" s="264"/>
      <c r="GCC46" s="263"/>
      <c r="GCD46" s="264"/>
      <c r="GCE46" s="264"/>
      <c r="GCF46" s="264"/>
      <c r="GCG46" s="263"/>
      <c r="GCH46" s="264"/>
      <c r="GCI46" s="264"/>
      <c r="GCJ46" s="264"/>
      <c r="GCK46" s="263"/>
      <c r="GCL46" s="264"/>
      <c r="GCM46" s="264"/>
      <c r="GCN46" s="264"/>
      <c r="GCO46" s="263"/>
      <c r="GCP46" s="264"/>
      <c r="GCQ46" s="264"/>
      <c r="GCR46" s="264"/>
      <c r="GCS46" s="263"/>
      <c r="GCT46" s="264"/>
      <c r="GCU46" s="264"/>
      <c r="GCV46" s="264"/>
      <c r="GCW46" s="263"/>
      <c r="GCX46" s="264"/>
      <c r="GCY46" s="264"/>
      <c r="GCZ46" s="264"/>
      <c r="GDA46" s="263"/>
      <c r="GDB46" s="264"/>
      <c r="GDC46" s="264"/>
      <c r="GDD46" s="264"/>
      <c r="GDE46" s="263"/>
      <c r="GDF46" s="264"/>
      <c r="GDG46" s="264"/>
      <c r="GDH46" s="264"/>
      <c r="GDI46" s="263"/>
      <c r="GDJ46" s="264"/>
      <c r="GDK46" s="264"/>
      <c r="GDL46" s="264"/>
      <c r="GDM46" s="263"/>
      <c r="GDN46" s="264"/>
      <c r="GDO46" s="264"/>
      <c r="GDP46" s="264"/>
      <c r="GDQ46" s="263"/>
      <c r="GDR46" s="264"/>
      <c r="GDS46" s="264"/>
      <c r="GDT46" s="264"/>
      <c r="GDU46" s="263"/>
      <c r="GDV46" s="264"/>
      <c r="GDW46" s="264"/>
      <c r="GDX46" s="264"/>
      <c r="GDY46" s="263"/>
      <c r="GDZ46" s="264"/>
      <c r="GEA46" s="264"/>
      <c r="GEB46" s="264"/>
      <c r="GEC46" s="263"/>
      <c r="GED46" s="264"/>
      <c r="GEE46" s="264"/>
      <c r="GEF46" s="264"/>
      <c r="GEG46" s="263"/>
      <c r="GEH46" s="264"/>
      <c r="GEI46" s="264"/>
      <c r="GEJ46" s="264"/>
      <c r="GEK46" s="263"/>
      <c r="GEL46" s="264"/>
      <c r="GEM46" s="264"/>
      <c r="GEN46" s="264"/>
      <c r="GEO46" s="263"/>
      <c r="GEP46" s="264"/>
      <c r="GEQ46" s="264"/>
      <c r="GER46" s="264"/>
      <c r="GES46" s="263"/>
      <c r="GET46" s="264"/>
      <c r="GEU46" s="264"/>
      <c r="GEV46" s="264"/>
      <c r="GEW46" s="263"/>
      <c r="GEX46" s="264"/>
      <c r="GEY46" s="264"/>
      <c r="GEZ46" s="264"/>
      <c r="GFA46" s="263"/>
      <c r="GFB46" s="264"/>
      <c r="GFC46" s="264"/>
      <c r="GFD46" s="264"/>
      <c r="GFE46" s="263"/>
      <c r="GFF46" s="264"/>
      <c r="GFG46" s="264"/>
      <c r="GFH46" s="264"/>
      <c r="GFI46" s="263"/>
      <c r="GFJ46" s="264"/>
      <c r="GFK46" s="264"/>
      <c r="GFL46" s="264"/>
      <c r="GFM46" s="263"/>
      <c r="GFN46" s="264"/>
      <c r="GFO46" s="264"/>
      <c r="GFP46" s="264"/>
      <c r="GFQ46" s="263"/>
      <c r="GFR46" s="264"/>
      <c r="GFS46" s="264"/>
      <c r="GFT46" s="264"/>
      <c r="GFU46" s="263"/>
      <c r="GFV46" s="264"/>
      <c r="GFW46" s="264"/>
      <c r="GFX46" s="264"/>
      <c r="GFY46" s="263"/>
      <c r="GFZ46" s="264"/>
      <c r="GGA46" s="264"/>
      <c r="GGB46" s="264"/>
      <c r="GGC46" s="263"/>
      <c r="GGD46" s="264"/>
      <c r="GGE46" s="264"/>
      <c r="GGF46" s="264"/>
      <c r="GGG46" s="263"/>
      <c r="GGH46" s="264"/>
      <c r="GGI46" s="264"/>
      <c r="GGJ46" s="264"/>
      <c r="GGK46" s="263"/>
      <c r="GGL46" s="264"/>
      <c r="GGM46" s="264"/>
      <c r="GGN46" s="264"/>
      <c r="GGO46" s="263"/>
      <c r="GGP46" s="264"/>
      <c r="GGQ46" s="264"/>
      <c r="GGR46" s="264"/>
      <c r="GGS46" s="263"/>
      <c r="GGT46" s="264"/>
      <c r="GGU46" s="264"/>
      <c r="GGV46" s="264"/>
      <c r="GGW46" s="263"/>
      <c r="GGX46" s="264"/>
      <c r="GGY46" s="264"/>
      <c r="GGZ46" s="264"/>
      <c r="GHA46" s="263"/>
      <c r="GHB46" s="264"/>
      <c r="GHC46" s="264"/>
      <c r="GHD46" s="264"/>
      <c r="GHE46" s="263"/>
      <c r="GHF46" s="264"/>
      <c r="GHG46" s="264"/>
      <c r="GHH46" s="264"/>
      <c r="GHI46" s="263"/>
      <c r="GHJ46" s="264"/>
      <c r="GHK46" s="264"/>
      <c r="GHL46" s="264"/>
      <c r="GHM46" s="263"/>
      <c r="GHN46" s="264"/>
      <c r="GHO46" s="264"/>
      <c r="GHP46" s="264"/>
      <c r="GHQ46" s="263"/>
      <c r="GHR46" s="264"/>
      <c r="GHS46" s="264"/>
      <c r="GHT46" s="264"/>
      <c r="GHU46" s="263"/>
      <c r="GHV46" s="264"/>
      <c r="GHW46" s="264"/>
      <c r="GHX46" s="264"/>
      <c r="GHY46" s="263"/>
      <c r="GHZ46" s="264"/>
      <c r="GIA46" s="264"/>
      <c r="GIB46" s="264"/>
      <c r="GIC46" s="263"/>
      <c r="GID46" s="264"/>
      <c r="GIE46" s="264"/>
      <c r="GIF46" s="264"/>
      <c r="GIG46" s="263"/>
      <c r="GIH46" s="264"/>
      <c r="GII46" s="264"/>
      <c r="GIJ46" s="264"/>
      <c r="GIK46" s="263"/>
      <c r="GIL46" s="264"/>
      <c r="GIM46" s="264"/>
      <c r="GIN46" s="264"/>
      <c r="GIO46" s="263"/>
      <c r="GIP46" s="264"/>
      <c r="GIQ46" s="264"/>
      <c r="GIR46" s="264"/>
      <c r="GIS46" s="263"/>
      <c r="GIT46" s="264"/>
      <c r="GIU46" s="264"/>
      <c r="GIV46" s="264"/>
      <c r="GIW46" s="263"/>
      <c r="GIX46" s="264"/>
      <c r="GIY46" s="264"/>
      <c r="GIZ46" s="264"/>
      <c r="GJA46" s="263"/>
      <c r="GJB46" s="264"/>
      <c r="GJC46" s="264"/>
      <c r="GJD46" s="264"/>
      <c r="GJE46" s="263"/>
      <c r="GJF46" s="264"/>
      <c r="GJG46" s="264"/>
      <c r="GJH46" s="264"/>
      <c r="GJI46" s="263"/>
      <c r="GJJ46" s="264"/>
      <c r="GJK46" s="264"/>
      <c r="GJL46" s="264"/>
      <c r="GJM46" s="263"/>
      <c r="GJN46" s="264"/>
      <c r="GJO46" s="264"/>
      <c r="GJP46" s="264"/>
      <c r="GJQ46" s="263"/>
      <c r="GJR46" s="264"/>
      <c r="GJS46" s="264"/>
      <c r="GJT46" s="264"/>
      <c r="GJU46" s="263"/>
      <c r="GJV46" s="264"/>
      <c r="GJW46" s="264"/>
      <c r="GJX46" s="264"/>
      <c r="GJY46" s="263"/>
      <c r="GJZ46" s="264"/>
      <c r="GKA46" s="264"/>
      <c r="GKB46" s="264"/>
      <c r="GKC46" s="263"/>
      <c r="GKD46" s="264"/>
      <c r="GKE46" s="264"/>
      <c r="GKF46" s="264"/>
      <c r="GKG46" s="263"/>
      <c r="GKH46" s="264"/>
      <c r="GKI46" s="264"/>
      <c r="GKJ46" s="264"/>
      <c r="GKK46" s="263"/>
      <c r="GKL46" s="264"/>
      <c r="GKM46" s="264"/>
      <c r="GKN46" s="264"/>
      <c r="GKO46" s="263"/>
      <c r="GKP46" s="264"/>
      <c r="GKQ46" s="264"/>
      <c r="GKR46" s="264"/>
      <c r="GKS46" s="263"/>
      <c r="GKT46" s="264"/>
      <c r="GKU46" s="264"/>
      <c r="GKV46" s="264"/>
      <c r="GKW46" s="263"/>
      <c r="GKX46" s="264"/>
      <c r="GKY46" s="264"/>
      <c r="GKZ46" s="264"/>
      <c r="GLA46" s="263"/>
      <c r="GLB46" s="264"/>
      <c r="GLC46" s="264"/>
      <c r="GLD46" s="264"/>
      <c r="GLE46" s="263"/>
      <c r="GLF46" s="264"/>
      <c r="GLG46" s="264"/>
      <c r="GLH46" s="264"/>
      <c r="GLI46" s="263"/>
      <c r="GLJ46" s="264"/>
      <c r="GLK46" s="264"/>
      <c r="GLL46" s="264"/>
      <c r="GLM46" s="263"/>
      <c r="GLN46" s="264"/>
      <c r="GLO46" s="264"/>
      <c r="GLP46" s="264"/>
      <c r="GLQ46" s="263"/>
      <c r="GLR46" s="264"/>
      <c r="GLS46" s="264"/>
      <c r="GLT46" s="264"/>
      <c r="GLU46" s="263"/>
      <c r="GLV46" s="264"/>
      <c r="GLW46" s="264"/>
      <c r="GLX46" s="264"/>
      <c r="GLY46" s="263"/>
      <c r="GLZ46" s="264"/>
      <c r="GMA46" s="264"/>
      <c r="GMB46" s="264"/>
      <c r="GMC46" s="263"/>
      <c r="GMD46" s="264"/>
      <c r="GME46" s="264"/>
      <c r="GMF46" s="264"/>
      <c r="GMG46" s="263"/>
      <c r="GMH46" s="264"/>
      <c r="GMI46" s="264"/>
      <c r="GMJ46" s="264"/>
      <c r="GMK46" s="263"/>
      <c r="GML46" s="264"/>
      <c r="GMM46" s="264"/>
      <c r="GMN46" s="264"/>
      <c r="GMO46" s="263"/>
      <c r="GMP46" s="264"/>
      <c r="GMQ46" s="264"/>
      <c r="GMR46" s="264"/>
      <c r="GMS46" s="263"/>
      <c r="GMT46" s="264"/>
      <c r="GMU46" s="264"/>
      <c r="GMV46" s="264"/>
      <c r="GMW46" s="263"/>
      <c r="GMX46" s="264"/>
      <c r="GMY46" s="264"/>
      <c r="GMZ46" s="264"/>
      <c r="GNA46" s="263"/>
      <c r="GNB46" s="264"/>
      <c r="GNC46" s="264"/>
      <c r="GND46" s="264"/>
      <c r="GNE46" s="263"/>
      <c r="GNF46" s="264"/>
      <c r="GNG46" s="264"/>
      <c r="GNH46" s="264"/>
      <c r="GNI46" s="263"/>
      <c r="GNJ46" s="264"/>
      <c r="GNK46" s="264"/>
      <c r="GNL46" s="264"/>
      <c r="GNM46" s="263"/>
      <c r="GNN46" s="264"/>
      <c r="GNO46" s="264"/>
      <c r="GNP46" s="264"/>
      <c r="GNQ46" s="263"/>
      <c r="GNR46" s="264"/>
      <c r="GNS46" s="264"/>
      <c r="GNT46" s="264"/>
      <c r="GNU46" s="263"/>
      <c r="GNV46" s="264"/>
      <c r="GNW46" s="264"/>
      <c r="GNX46" s="264"/>
      <c r="GNY46" s="263"/>
      <c r="GNZ46" s="264"/>
      <c r="GOA46" s="264"/>
      <c r="GOB46" s="264"/>
      <c r="GOC46" s="263"/>
      <c r="GOD46" s="264"/>
      <c r="GOE46" s="264"/>
      <c r="GOF46" s="264"/>
      <c r="GOG46" s="263"/>
      <c r="GOH46" s="264"/>
      <c r="GOI46" s="264"/>
      <c r="GOJ46" s="264"/>
      <c r="GOK46" s="263"/>
      <c r="GOL46" s="264"/>
      <c r="GOM46" s="264"/>
      <c r="GON46" s="264"/>
      <c r="GOO46" s="263"/>
      <c r="GOP46" s="264"/>
      <c r="GOQ46" s="264"/>
      <c r="GOR46" s="264"/>
      <c r="GOS46" s="263"/>
      <c r="GOT46" s="264"/>
      <c r="GOU46" s="264"/>
      <c r="GOV46" s="264"/>
      <c r="GOW46" s="263"/>
      <c r="GOX46" s="264"/>
      <c r="GOY46" s="264"/>
      <c r="GOZ46" s="264"/>
      <c r="GPA46" s="263"/>
      <c r="GPB46" s="264"/>
      <c r="GPC46" s="264"/>
      <c r="GPD46" s="264"/>
      <c r="GPE46" s="263"/>
      <c r="GPF46" s="264"/>
      <c r="GPG46" s="264"/>
      <c r="GPH46" s="264"/>
      <c r="GPI46" s="263"/>
      <c r="GPJ46" s="264"/>
      <c r="GPK46" s="264"/>
      <c r="GPL46" s="264"/>
      <c r="GPM46" s="263"/>
      <c r="GPN46" s="264"/>
      <c r="GPO46" s="264"/>
      <c r="GPP46" s="264"/>
      <c r="GPQ46" s="263"/>
      <c r="GPR46" s="264"/>
      <c r="GPS46" s="264"/>
      <c r="GPT46" s="264"/>
      <c r="GPU46" s="263"/>
      <c r="GPV46" s="264"/>
      <c r="GPW46" s="264"/>
      <c r="GPX46" s="264"/>
      <c r="GPY46" s="263"/>
      <c r="GPZ46" s="264"/>
      <c r="GQA46" s="264"/>
      <c r="GQB46" s="264"/>
      <c r="GQC46" s="263"/>
      <c r="GQD46" s="264"/>
      <c r="GQE46" s="264"/>
      <c r="GQF46" s="264"/>
      <c r="GQG46" s="263"/>
      <c r="GQH46" s="264"/>
      <c r="GQI46" s="264"/>
      <c r="GQJ46" s="264"/>
      <c r="GQK46" s="263"/>
      <c r="GQL46" s="264"/>
      <c r="GQM46" s="264"/>
      <c r="GQN46" s="264"/>
      <c r="GQO46" s="263"/>
      <c r="GQP46" s="264"/>
      <c r="GQQ46" s="264"/>
      <c r="GQR46" s="264"/>
      <c r="GQS46" s="263"/>
      <c r="GQT46" s="264"/>
      <c r="GQU46" s="264"/>
      <c r="GQV46" s="264"/>
      <c r="GQW46" s="263"/>
      <c r="GQX46" s="264"/>
      <c r="GQY46" s="264"/>
      <c r="GQZ46" s="264"/>
      <c r="GRA46" s="263"/>
      <c r="GRB46" s="264"/>
      <c r="GRC46" s="264"/>
      <c r="GRD46" s="264"/>
      <c r="GRE46" s="263"/>
      <c r="GRF46" s="264"/>
      <c r="GRG46" s="264"/>
      <c r="GRH46" s="264"/>
      <c r="GRI46" s="263"/>
      <c r="GRJ46" s="264"/>
      <c r="GRK46" s="264"/>
      <c r="GRL46" s="264"/>
      <c r="GRM46" s="263"/>
      <c r="GRN46" s="264"/>
      <c r="GRO46" s="264"/>
      <c r="GRP46" s="264"/>
      <c r="GRQ46" s="263"/>
      <c r="GRR46" s="264"/>
      <c r="GRS46" s="264"/>
      <c r="GRT46" s="264"/>
      <c r="GRU46" s="263"/>
      <c r="GRV46" s="264"/>
      <c r="GRW46" s="264"/>
      <c r="GRX46" s="264"/>
      <c r="GRY46" s="263"/>
      <c r="GRZ46" s="264"/>
      <c r="GSA46" s="264"/>
      <c r="GSB46" s="264"/>
      <c r="GSC46" s="263"/>
      <c r="GSD46" s="264"/>
      <c r="GSE46" s="264"/>
      <c r="GSF46" s="264"/>
      <c r="GSG46" s="263"/>
      <c r="GSH46" s="264"/>
      <c r="GSI46" s="264"/>
      <c r="GSJ46" s="264"/>
      <c r="GSK46" s="263"/>
      <c r="GSL46" s="264"/>
      <c r="GSM46" s="264"/>
      <c r="GSN46" s="264"/>
      <c r="GSO46" s="263"/>
      <c r="GSP46" s="264"/>
      <c r="GSQ46" s="264"/>
      <c r="GSR46" s="264"/>
      <c r="GSS46" s="263"/>
      <c r="GST46" s="264"/>
      <c r="GSU46" s="264"/>
      <c r="GSV46" s="264"/>
      <c r="GSW46" s="263"/>
      <c r="GSX46" s="264"/>
      <c r="GSY46" s="264"/>
      <c r="GSZ46" s="264"/>
      <c r="GTA46" s="263"/>
      <c r="GTB46" s="264"/>
      <c r="GTC46" s="264"/>
      <c r="GTD46" s="264"/>
      <c r="GTE46" s="263"/>
      <c r="GTF46" s="264"/>
      <c r="GTG46" s="264"/>
      <c r="GTH46" s="264"/>
      <c r="GTI46" s="263"/>
      <c r="GTJ46" s="264"/>
      <c r="GTK46" s="264"/>
      <c r="GTL46" s="264"/>
      <c r="GTM46" s="263"/>
      <c r="GTN46" s="264"/>
      <c r="GTO46" s="264"/>
      <c r="GTP46" s="264"/>
      <c r="GTQ46" s="263"/>
      <c r="GTR46" s="264"/>
      <c r="GTS46" s="264"/>
      <c r="GTT46" s="264"/>
      <c r="GTU46" s="263"/>
      <c r="GTV46" s="264"/>
      <c r="GTW46" s="264"/>
      <c r="GTX46" s="264"/>
      <c r="GTY46" s="263"/>
      <c r="GTZ46" s="264"/>
      <c r="GUA46" s="264"/>
      <c r="GUB46" s="264"/>
      <c r="GUC46" s="263"/>
      <c r="GUD46" s="264"/>
      <c r="GUE46" s="264"/>
      <c r="GUF46" s="264"/>
      <c r="GUG46" s="263"/>
      <c r="GUH46" s="264"/>
      <c r="GUI46" s="264"/>
      <c r="GUJ46" s="264"/>
      <c r="GUK46" s="263"/>
      <c r="GUL46" s="264"/>
      <c r="GUM46" s="264"/>
      <c r="GUN46" s="264"/>
      <c r="GUO46" s="263"/>
      <c r="GUP46" s="264"/>
      <c r="GUQ46" s="264"/>
      <c r="GUR46" s="264"/>
      <c r="GUS46" s="263"/>
      <c r="GUT46" s="264"/>
      <c r="GUU46" s="264"/>
      <c r="GUV46" s="264"/>
      <c r="GUW46" s="263"/>
      <c r="GUX46" s="264"/>
      <c r="GUY46" s="264"/>
      <c r="GUZ46" s="264"/>
      <c r="GVA46" s="263"/>
      <c r="GVB46" s="264"/>
      <c r="GVC46" s="264"/>
      <c r="GVD46" s="264"/>
      <c r="GVE46" s="263"/>
      <c r="GVF46" s="264"/>
      <c r="GVG46" s="264"/>
      <c r="GVH46" s="264"/>
      <c r="GVI46" s="263"/>
      <c r="GVJ46" s="264"/>
      <c r="GVK46" s="264"/>
      <c r="GVL46" s="264"/>
      <c r="GVM46" s="263"/>
      <c r="GVN46" s="264"/>
      <c r="GVO46" s="264"/>
      <c r="GVP46" s="264"/>
      <c r="GVQ46" s="263"/>
      <c r="GVR46" s="264"/>
      <c r="GVS46" s="264"/>
      <c r="GVT46" s="264"/>
      <c r="GVU46" s="263"/>
      <c r="GVV46" s="264"/>
      <c r="GVW46" s="264"/>
      <c r="GVX46" s="264"/>
      <c r="GVY46" s="263"/>
      <c r="GVZ46" s="264"/>
      <c r="GWA46" s="264"/>
      <c r="GWB46" s="264"/>
      <c r="GWC46" s="263"/>
      <c r="GWD46" s="264"/>
      <c r="GWE46" s="264"/>
      <c r="GWF46" s="264"/>
      <c r="GWG46" s="263"/>
      <c r="GWH46" s="264"/>
      <c r="GWI46" s="264"/>
      <c r="GWJ46" s="264"/>
      <c r="GWK46" s="263"/>
      <c r="GWL46" s="264"/>
      <c r="GWM46" s="264"/>
      <c r="GWN46" s="264"/>
      <c r="GWO46" s="263"/>
      <c r="GWP46" s="264"/>
      <c r="GWQ46" s="264"/>
      <c r="GWR46" s="264"/>
      <c r="GWS46" s="263"/>
      <c r="GWT46" s="264"/>
      <c r="GWU46" s="264"/>
      <c r="GWV46" s="264"/>
      <c r="GWW46" s="263"/>
      <c r="GWX46" s="264"/>
      <c r="GWY46" s="264"/>
      <c r="GWZ46" s="264"/>
      <c r="GXA46" s="263"/>
      <c r="GXB46" s="264"/>
      <c r="GXC46" s="264"/>
      <c r="GXD46" s="264"/>
      <c r="GXE46" s="263"/>
      <c r="GXF46" s="264"/>
      <c r="GXG46" s="264"/>
      <c r="GXH46" s="264"/>
      <c r="GXI46" s="263"/>
      <c r="GXJ46" s="264"/>
      <c r="GXK46" s="264"/>
      <c r="GXL46" s="264"/>
      <c r="GXM46" s="263"/>
      <c r="GXN46" s="264"/>
      <c r="GXO46" s="264"/>
      <c r="GXP46" s="264"/>
      <c r="GXQ46" s="263"/>
      <c r="GXR46" s="264"/>
      <c r="GXS46" s="264"/>
      <c r="GXT46" s="264"/>
      <c r="GXU46" s="263"/>
      <c r="GXV46" s="264"/>
      <c r="GXW46" s="264"/>
      <c r="GXX46" s="264"/>
      <c r="GXY46" s="263"/>
      <c r="GXZ46" s="264"/>
      <c r="GYA46" s="264"/>
      <c r="GYB46" s="264"/>
      <c r="GYC46" s="263"/>
      <c r="GYD46" s="264"/>
      <c r="GYE46" s="264"/>
      <c r="GYF46" s="264"/>
      <c r="GYG46" s="263"/>
      <c r="GYH46" s="264"/>
      <c r="GYI46" s="264"/>
      <c r="GYJ46" s="264"/>
      <c r="GYK46" s="263"/>
      <c r="GYL46" s="264"/>
      <c r="GYM46" s="264"/>
      <c r="GYN46" s="264"/>
      <c r="GYO46" s="263"/>
      <c r="GYP46" s="264"/>
      <c r="GYQ46" s="264"/>
      <c r="GYR46" s="264"/>
      <c r="GYS46" s="263"/>
      <c r="GYT46" s="264"/>
      <c r="GYU46" s="264"/>
      <c r="GYV46" s="264"/>
      <c r="GYW46" s="263"/>
      <c r="GYX46" s="264"/>
      <c r="GYY46" s="264"/>
      <c r="GYZ46" s="264"/>
      <c r="GZA46" s="263"/>
      <c r="GZB46" s="264"/>
      <c r="GZC46" s="264"/>
      <c r="GZD46" s="264"/>
      <c r="GZE46" s="263"/>
      <c r="GZF46" s="264"/>
      <c r="GZG46" s="264"/>
      <c r="GZH46" s="264"/>
      <c r="GZI46" s="263"/>
      <c r="GZJ46" s="264"/>
      <c r="GZK46" s="264"/>
      <c r="GZL46" s="264"/>
      <c r="GZM46" s="263"/>
      <c r="GZN46" s="264"/>
      <c r="GZO46" s="264"/>
      <c r="GZP46" s="264"/>
      <c r="GZQ46" s="263"/>
      <c r="GZR46" s="264"/>
      <c r="GZS46" s="264"/>
      <c r="GZT46" s="264"/>
      <c r="GZU46" s="263"/>
      <c r="GZV46" s="264"/>
      <c r="GZW46" s="264"/>
      <c r="GZX46" s="264"/>
      <c r="GZY46" s="263"/>
      <c r="GZZ46" s="264"/>
      <c r="HAA46" s="264"/>
      <c r="HAB46" s="264"/>
      <c r="HAC46" s="263"/>
      <c r="HAD46" s="264"/>
      <c r="HAE46" s="264"/>
      <c r="HAF46" s="264"/>
      <c r="HAG46" s="263"/>
      <c r="HAH46" s="264"/>
      <c r="HAI46" s="264"/>
      <c r="HAJ46" s="264"/>
      <c r="HAK46" s="263"/>
      <c r="HAL46" s="264"/>
      <c r="HAM46" s="264"/>
      <c r="HAN46" s="264"/>
      <c r="HAO46" s="263"/>
      <c r="HAP46" s="264"/>
      <c r="HAQ46" s="264"/>
      <c r="HAR46" s="264"/>
      <c r="HAS46" s="263"/>
      <c r="HAT46" s="264"/>
      <c r="HAU46" s="264"/>
      <c r="HAV46" s="264"/>
      <c r="HAW46" s="263"/>
      <c r="HAX46" s="264"/>
      <c r="HAY46" s="264"/>
      <c r="HAZ46" s="264"/>
      <c r="HBA46" s="263"/>
      <c r="HBB46" s="264"/>
      <c r="HBC46" s="264"/>
      <c r="HBD46" s="264"/>
      <c r="HBE46" s="263"/>
      <c r="HBF46" s="264"/>
      <c r="HBG46" s="264"/>
      <c r="HBH46" s="264"/>
      <c r="HBI46" s="263"/>
      <c r="HBJ46" s="264"/>
      <c r="HBK46" s="264"/>
      <c r="HBL46" s="264"/>
      <c r="HBM46" s="263"/>
      <c r="HBN46" s="264"/>
      <c r="HBO46" s="264"/>
      <c r="HBP46" s="264"/>
      <c r="HBQ46" s="263"/>
      <c r="HBR46" s="264"/>
      <c r="HBS46" s="264"/>
      <c r="HBT46" s="264"/>
      <c r="HBU46" s="263"/>
      <c r="HBV46" s="264"/>
      <c r="HBW46" s="264"/>
      <c r="HBX46" s="264"/>
      <c r="HBY46" s="263"/>
      <c r="HBZ46" s="264"/>
      <c r="HCA46" s="264"/>
      <c r="HCB46" s="264"/>
      <c r="HCC46" s="263"/>
      <c r="HCD46" s="264"/>
      <c r="HCE46" s="264"/>
      <c r="HCF46" s="264"/>
      <c r="HCG46" s="263"/>
      <c r="HCH46" s="264"/>
      <c r="HCI46" s="264"/>
      <c r="HCJ46" s="264"/>
      <c r="HCK46" s="263"/>
      <c r="HCL46" s="264"/>
      <c r="HCM46" s="264"/>
      <c r="HCN46" s="264"/>
      <c r="HCO46" s="263"/>
      <c r="HCP46" s="264"/>
      <c r="HCQ46" s="264"/>
      <c r="HCR46" s="264"/>
      <c r="HCS46" s="263"/>
      <c r="HCT46" s="264"/>
      <c r="HCU46" s="264"/>
      <c r="HCV46" s="264"/>
      <c r="HCW46" s="263"/>
      <c r="HCX46" s="264"/>
      <c r="HCY46" s="264"/>
      <c r="HCZ46" s="264"/>
      <c r="HDA46" s="263"/>
      <c r="HDB46" s="264"/>
      <c r="HDC46" s="264"/>
      <c r="HDD46" s="264"/>
      <c r="HDE46" s="263"/>
      <c r="HDF46" s="264"/>
      <c r="HDG46" s="264"/>
      <c r="HDH46" s="264"/>
      <c r="HDI46" s="263"/>
      <c r="HDJ46" s="264"/>
      <c r="HDK46" s="264"/>
      <c r="HDL46" s="264"/>
      <c r="HDM46" s="263"/>
      <c r="HDN46" s="264"/>
      <c r="HDO46" s="264"/>
      <c r="HDP46" s="264"/>
      <c r="HDQ46" s="263"/>
      <c r="HDR46" s="264"/>
      <c r="HDS46" s="264"/>
      <c r="HDT46" s="264"/>
      <c r="HDU46" s="263"/>
      <c r="HDV46" s="264"/>
      <c r="HDW46" s="264"/>
      <c r="HDX46" s="264"/>
      <c r="HDY46" s="263"/>
      <c r="HDZ46" s="264"/>
      <c r="HEA46" s="264"/>
      <c r="HEB46" s="264"/>
      <c r="HEC46" s="263"/>
      <c r="HED46" s="264"/>
      <c r="HEE46" s="264"/>
      <c r="HEF46" s="264"/>
      <c r="HEG46" s="263"/>
      <c r="HEH46" s="264"/>
      <c r="HEI46" s="264"/>
      <c r="HEJ46" s="264"/>
      <c r="HEK46" s="263"/>
      <c r="HEL46" s="264"/>
      <c r="HEM46" s="264"/>
      <c r="HEN46" s="264"/>
      <c r="HEO46" s="263"/>
      <c r="HEP46" s="264"/>
      <c r="HEQ46" s="264"/>
      <c r="HER46" s="264"/>
      <c r="HES46" s="263"/>
      <c r="HET46" s="264"/>
      <c r="HEU46" s="264"/>
      <c r="HEV46" s="264"/>
      <c r="HEW46" s="263"/>
      <c r="HEX46" s="264"/>
      <c r="HEY46" s="264"/>
      <c r="HEZ46" s="264"/>
      <c r="HFA46" s="263"/>
      <c r="HFB46" s="264"/>
      <c r="HFC46" s="264"/>
      <c r="HFD46" s="264"/>
      <c r="HFE46" s="263"/>
      <c r="HFF46" s="264"/>
      <c r="HFG46" s="264"/>
      <c r="HFH46" s="264"/>
      <c r="HFI46" s="263"/>
      <c r="HFJ46" s="264"/>
      <c r="HFK46" s="264"/>
      <c r="HFL46" s="264"/>
      <c r="HFM46" s="263"/>
      <c r="HFN46" s="264"/>
      <c r="HFO46" s="264"/>
      <c r="HFP46" s="264"/>
      <c r="HFQ46" s="263"/>
      <c r="HFR46" s="264"/>
      <c r="HFS46" s="264"/>
      <c r="HFT46" s="264"/>
      <c r="HFU46" s="263"/>
      <c r="HFV46" s="264"/>
      <c r="HFW46" s="264"/>
      <c r="HFX46" s="264"/>
      <c r="HFY46" s="263"/>
      <c r="HFZ46" s="264"/>
      <c r="HGA46" s="264"/>
      <c r="HGB46" s="264"/>
      <c r="HGC46" s="263"/>
      <c r="HGD46" s="264"/>
      <c r="HGE46" s="264"/>
      <c r="HGF46" s="264"/>
      <c r="HGG46" s="263"/>
      <c r="HGH46" s="264"/>
      <c r="HGI46" s="264"/>
      <c r="HGJ46" s="264"/>
      <c r="HGK46" s="263"/>
      <c r="HGL46" s="264"/>
      <c r="HGM46" s="264"/>
      <c r="HGN46" s="264"/>
      <c r="HGO46" s="263"/>
      <c r="HGP46" s="264"/>
      <c r="HGQ46" s="264"/>
      <c r="HGR46" s="264"/>
      <c r="HGS46" s="263"/>
      <c r="HGT46" s="264"/>
      <c r="HGU46" s="264"/>
      <c r="HGV46" s="264"/>
      <c r="HGW46" s="263"/>
      <c r="HGX46" s="264"/>
      <c r="HGY46" s="264"/>
      <c r="HGZ46" s="264"/>
      <c r="HHA46" s="263"/>
      <c r="HHB46" s="264"/>
      <c r="HHC46" s="264"/>
      <c r="HHD46" s="264"/>
      <c r="HHE46" s="263"/>
      <c r="HHF46" s="264"/>
      <c r="HHG46" s="264"/>
      <c r="HHH46" s="264"/>
      <c r="HHI46" s="263"/>
      <c r="HHJ46" s="264"/>
      <c r="HHK46" s="264"/>
      <c r="HHL46" s="264"/>
      <c r="HHM46" s="263"/>
      <c r="HHN46" s="264"/>
      <c r="HHO46" s="264"/>
      <c r="HHP46" s="264"/>
      <c r="HHQ46" s="263"/>
      <c r="HHR46" s="264"/>
      <c r="HHS46" s="264"/>
      <c r="HHT46" s="264"/>
      <c r="HHU46" s="263"/>
      <c r="HHV46" s="264"/>
      <c r="HHW46" s="264"/>
      <c r="HHX46" s="264"/>
      <c r="HHY46" s="263"/>
      <c r="HHZ46" s="264"/>
      <c r="HIA46" s="264"/>
      <c r="HIB46" s="264"/>
      <c r="HIC46" s="263"/>
      <c r="HID46" s="264"/>
      <c r="HIE46" s="264"/>
      <c r="HIF46" s="264"/>
      <c r="HIG46" s="263"/>
      <c r="HIH46" s="264"/>
      <c r="HII46" s="264"/>
      <c r="HIJ46" s="264"/>
      <c r="HIK46" s="263"/>
      <c r="HIL46" s="264"/>
      <c r="HIM46" s="264"/>
      <c r="HIN46" s="264"/>
      <c r="HIO46" s="263"/>
      <c r="HIP46" s="264"/>
      <c r="HIQ46" s="264"/>
      <c r="HIR46" s="264"/>
      <c r="HIS46" s="263"/>
      <c r="HIT46" s="264"/>
      <c r="HIU46" s="264"/>
      <c r="HIV46" s="264"/>
      <c r="HIW46" s="263"/>
      <c r="HIX46" s="264"/>
      <c r="HIY46" s="264"/>
      <c r="HIZ46" s="264"/>
      <c r="HJA46" s="263"/>
      <c r="HJB46" s="264"/>
      <c r="HJC46" s="264"/>
      <c r="HJD46" s="264"/>
      <c r="HJE46" s="263"/>
      <c r="HJF46" s="264"/>
      <c r="HJG46" s="264"/>
      <c r="HJH46" s="264"/>
      <c r="HJI46" s="263"/>
      <c r="HJJ46" s="264"/>
      <c r="HJK46" s="264"/>
      <c r="HJL46" s="264"/>
      <c r="HJM46" s="263"/>
      <c r="HJN46" s="264"/>
      <c r="HJO46" s="264"/>
      <c r="HJP46" s="264"/>
      <c r="HJQ46" s="263"/>
      <c r="HJR46" s="264"/>
      <c r="HJS46" s="264"/>
      <c r="HJT46" s="264"/>
      <c r="HJU46" s="263"/>
      <c r="HJV46" s="264"/>
      <c r="HJW46" s="264"/>
      <c r="HJX46" s="264"/>
      <c r="HJY46" s="263"/>
      <c r="HJZ46" s="264"/>
      <c r="HKA46" s="264"/>
      <c r="HKB46" s="264"/>
      <c r="HKC46" s="263"/>
      <c r="HKD46" s="264"/>
      <c r="HKE46" s="264"/>
      <c r="HKF46" s="264"/>
      <c r="HKG46" s="263"/>
      <c r="HKH46" s="264"/>
      <c r="HKI46" s="264"/>
      <c r="HKJ46" s="264"/>
      <c r="HKK46" s="263"/>
      <c r="HKL46" s="264"/>
      <c r="HKM46" s="264"/>
      <c r="HKN46" s="264"/>
      <c r="HKO46" s="263"/>
      <c r="HKP46" s="264"/>
      <c r="HKQ46" s="264"/>
      <c r="HKR46" s="264"/>
      <c r="HKS46" s="263"/>
      <c r="HKT46" s="264"/>
      <c r="HKU46" s="264"/>
      <c r="HKV46" s="264"/>
      <c r="HKW46" s="263"/>
      <c r="HKX46" s="264"/>
      <c r="HKY46" s="264"/>
      <c r="HKZ46" s="264"/>
      <c r="HLA46" s="263"/>
      <c r="HLB46" s="264"/>
      <c r="HLC46" s="264"/>
      <c r="HLD46" s="264"/>
      <c r="HLE46" s="263"/>
      <c r="HLF46" s="264"/>
      <c r="HLG46" s="264"/>
      <c r="HLH46" s="264"/>
      <c r="HLI46" s="263"/>
      <c r="HLJ46" s="264"/>
      <c r="HLK46" s="264"/>
      <c r="HLL46" s="264"/>
      <c r="HLM46" s="263"/>
      <c r="HLN46" s="264"/>
      <c r="HLO46" s="264"/>
      <c r="HLP46" s="264"/>
      <c r="HLQ46" s="263"/>
      <c r="HLR46" s="264"/>
      <c r="HLS46" s="264"/>
      <c r="HLT46" s="264"/>
      <c r="HLU46" s="263"/>
      <c r="HLV46" s="264"/>
      <c r="HLW46" s="264"/>
      <c r="HLX46" s="264"/>
      <c r="HLY46" s="263"/>
      <c r="HLZ46" s="264"/>
      <c r="HMA46" s="264"/>
      <c r="HMB46" s="264"/>
      <c r="HMC46" s="263"/>
      <c r="HMD46" s="264"/>
      <c r="HME46" s="264"/>
      <c r="HMF46" s="264"/>
      <c r="HMG46" s="263"/>
      <c r="HMH46" s="264"/>
      <c r="HMI46" s="264"/>
      <c r="HMJ46" s="264"/>
      <c r="HMK46" s="263"/>
      <c r="HML46" s="264"/>
      <c r="HMM46" s="264"/>
      <c r="HMN46" s="264"/>
      <c r="HMO46" s="263"/>
      <c r="HMP46" s="264"/>
      <c r="HMQ46" s="264"/>
      <c r="HMR46" s="264"/>
      <c r="HMS46" s="263"/>
      <c r="HMT46" s="264"/>
      <c r="HMU46" s="264"/>
      <c r="HMV46" s="264"/>
      <c r="HMW46" s="263"/>
      <c r="HMX46" s="264"/>
      <c r="HMY46" s="264"/>
      <c r="HMZ46" s="264"/>
      <c r="HNA46" s="263"/>
      <c r="HNB46" s="264"/>
      <c r="HNC46" s="264"/>
      <c r="HND46" s="264"/>
      <c r="HNE46" s="263"/>
      <c r="HNF46" s="264"/>
      <c r="HNG46" s="264"/>
      <c r="HNH46" s="264"/>
      <c r="HNI46" s="263"/>
      <c r="HNJ46" s="264"/>
      <c r="HNK46" s="264"/>
      <c r="HNL46" s="264"/>
      <c r="HNM46" s="263"/>
      <c r="HNN46" s="264"/>
      <c r="HNO46" s="264"/>
      <c r="HNP46" s="264"/>
      <c r="HNQ46" s="263"/>
      <c r="HNR46" s="264"/>
      <c r="HNS46" s="264"/>
      <c r="HNT46" s="264"/>
      <c r="HNU46" s="263"/>
      <c r="HNV46" s="264"/>
      <c r="HNW46" s="264"/>
      <c r="HNX46" s="264"/>
      <c r="HNY46" s="263"/>
      <c r="HNZ46" s="264"/>
      <c r="HOA46" s="264"/>
      <c r="HOB46" s="264"/>
      <c r="HOC46" s="263"/>
      <c r="HOD46" s="264"/>
      <c r="HOE46" s="264"/>
      <c r="HOF46" s="264"/>
      <c r="HOG46" s="263"/>
      <c r="HOH46" s="264"/>
      <c r="HOI46" s="264"/>
      <c r="HOJ46" s="264"/>
      <c r="HOK46" s="263"/>
      <c r="HOL46" s="264"/>
      <c r="HOM46" s="264"/>
      <c r="HON46" s="264"/>
      <c r="HOO46" s="263"/>
      <c r="HOP46" s="264"/>
      <c r="HOQ46" s="264"/>
      <c r="HOR46" s="264"/>
      <c r="HOS46" s="263"/>
      <c r="HOT46" s="264"/>
      <c r="HOU46" s="264"/>
      <c r="HOV46" s="264"/>
      <c r="HOW46" s="263"/>
      <c r="HOX46" s="264"/>
      <c r="HOY46" s="264"/>
      <c r="HOZ46" s="264"/>
      <c r="HPA46" s="263"/>
      <c r="HPB46" s="264"/>
      <c r="HPC46" s="264"/>
      <c r="HPD46" s="264"/>
      <c r="HPE46" s="263"/>
      <c r="HPF46" s="264"/>
      <c r="HPG46" s="264"/>
      <c r="HPH46" s="264"/>
      <c r="HPI46" s="263"/>
      <c r="HPJ46" s="264"/>
      <c r="HPK46" s="264"/>
      <c r="HPL46" s="264"/>
      <c r="HPM46" s="263"/>
      <c r="HPN46" s="264"/>
      <c r="HPO46" s="264"/>
      <c r="HPP46" s="264"/>
      <c r="HPQ46" s="263"/>
      <c r="HPR46" s="264"/>
      <c r="HPS46" s="264"/>
      <c r="HPT46" s="264"/>
      <c r="HPU46" s="263"/>
      <c r="HPV46" s="264"/>
      <c r="HPW46" s="264"/>
      <c r="HPX46" s="264"/>
      <c r="HPY46" s="263"/>
      <c r="HPZ46" s="264"/>
      <c r="HQA46" s="264"/>
      <c r="HQB46" s="264"/>
      <c r="HQC46" s="263"/>
      <c r="HQD46" s="264"/>
      <c r="HQE46" s="264"/>
      <c r="HQF46" s="264"/>
      <c r="HQG46" s="263"/>
      <c r="HQH46" s="264"/>
      <c r="HQI46" s="264"/>
      <c r="HQJ46" s="264"/>
      <c r="HQK46" s="263"/>
      <c r="HQL46" s="264"/>
      <c r="HQM46" s="264"/>
      <c r="HQN46" s="264"/>
      <c r="HQO46" s="263"/>
      <c r="HQP46" s="264"/>
      <c r="HQQ46" s="264"/>
      <c r="HQR46" s="264"/>
      <c r="HQS46" s="263"/>
      <c r="HQT46" s="264"/>
      <c r="HQU46" s="264"/>
      <c r="HQV46" s="264"/>
      <c r="HQW46" s="263"/>
      <c r="HQX46" s="264"/>
      <c r="HQY46" s="264"/>
      <c r="HQZ46" s="264"/>
      <c r="HRA46" s="263"/>
      <c r="HRB46" s="264"/>
      <c r="HRC46" s="264"/>
      <c r="HRD46" s="264"/>
      <c r="HRE46" s="263"/>
      <c r="HRF46" s="264"/>
      <c r="HRG46" s="264"/>
      <c r="HRH46" s="264"/>
      <c r="HRI46" s="263"/>
      <c r="HRJ46" s="264"/>
      <c r="HRK46" s="264"/>
      <c r="HRL46" s="264"/>
      <c r="HRM46" s="263"/>
      <c r="HRN46" s="264"/>
      <c r="HRO46" s="264"/>
      <c r="HRP46" s="264"/>
      <c r="HRQ46" s="263"/>
      <c r="HRR46" s="264"/>
      <c r="HRS46" s="264"/>
      <c r="HRT46" s="264"/>
      <c r="HRU46" s="263"/>
      <c r="HRV46" s="264"/>
      <c r="HRW46" s="264"/>
      <c r="HRX46" s="264"/>
      <c r="HRY46" s="263"/>
      <c r="HRZ46" s="264"/>
      <c r="HSA46" s="264"/>
      <c r="HSB46" s="264"/>
      <c r="HSC46" s="263"/>
      <c r="HSD46" s="264"/>
      <c r="HSE46" s="264"/>
      <c r="HSF46" s="264"/>
      <c r="HSG46" s="263"/>
      <c r="HSH46" s="264"/>
      <c r="HSI46" s="264"/>
      <c r="HSJ46" s="264"/>
      <c r="HSK46" s="263"/>
      <c r="HSL46" s="264"/>
      <c r="HSM46" s="264"/>
      <c r="HSN46" s="264"/>
      <c r="HSO46" s="263"/>
      <c r="HSP46" s="264"/>
      <c r="HSQ46" s="264"/>
      <c r="HSR46" s="264"/>
      <c r="HSS46" s="263"/>
      <c r="HST46" s="264"/>
      <c r="HSU46" s="264"/>
      <c r="HSV46" s="264"/>
      <c r="HSW46" s="263"/>
      <c r="HSX46" s="264"/>
      <c r="HSY46" s="264"/>
      <c r="HSZ46" s="264"/>
      <c r="HTA46" s="263"/>
      <c r="HTB46" s="264"/>
      <c r="HTC46" s="264"/>
      <c r="HTD46" s="264"/>
      <c r="HTE46" s="263"/>
      <c r="HTF46" s="264"/>
      <c r="HTG46" s="264"/>
      <c r="HTH46" s="264"/>
      <c r="HTI46" s="263"/>
      <c r="HTJ46" s="264"/>
      <c r="HTK46" s="264"/>
      <c r="HTL46" s="264"/>
      <c r="HTM46" s="263"/>
      <c r="HTN46" s="264"/>
      <c r="HTO46" s="264"/>
      <c r="HTP46" s="264"/>
      <c r="HTQ46" s="263"/>
      <c r="HTR46" s="264"/>
      <c r="HTS46" s="264"/>
      <c r="HTT46" s="264"/>
      <c r="HTU46" s="263"/>
      <c r="HTV46" s="264"/>
      <c r="HTW46" s="264"/>
      <c r="HTX46" s="264"/>
      <c r="HTY46" s="263"/>
      <c r="HTZ46" s="264"/>
      <c r="HUA46" s="264"/>
      <c r="HUB46" s="264"/>
      <c r="HUC46" s="263"/>
      <c r="HUD46" s="264"/>
      <c r="HUE46" s="264"/>
      <c r="HUF46" s="264"/>
      <c r="HUG46" s="263"/>
      <c r="HUH46" s="264"/>
      <c r="HUI46" s="264"/>
      <c r="HUJ46" s="264"/>
      <c r="HUK46" s="263"/>
      <c r="HUL46" s="264"/>
      <c r="HUM46" s="264"/>
      <c r="HUN46" s="264"/>
      <c r="HUO46" s="263"/>
      <c r="HUP46" s="264"/>
      <c r="HUQ46" s="264"/>
      <c r="HUR46" s="264"/>
      <c r="HUS46" s="263"/>
      <c r="HUT46" s="264"/>
      <c r="HUU46" s="264"/>
      <c r="HUV46" s="264"/>
      <c r="HUW46" s="263"/>
      <c r="HUX46" s="264"/>
      <c r="HUY46" s="264"/>
      <c r="HUZ46" s="264"/>
      <c r="HVA46" s="263"/>
      <c r="HVB46" s="264"/>
      <c r="HVC46" s="264"/>
      <c r="HVD46" s="264"/>
      <c r="HVE46" s="263"/>
      <c r="HVF46" s="264"/>
      <c r="HVG46" s="264"/>
      <c r="HVH46" s="264"/>
      <c r="HVI46" s="263"/>
      <c r="HVJ46" s="264"/>
      <c r="HVK46" s="264"/>
      <c r="HVL46" s="264"/>
      <c r="HVM46" s="263"/>
      <c r="HVN46" s="264"/>
      <c r="HVO46" s="264"/>
      <c r="HVP46" s="264"/>
      <c r="HVQ46" s="263"/>
      <c r="HVR46" s="264"/>
      <c r="HVS46" s="264"/>
      <c r="HVT46" s="264"/>
      <c r="HVU46" s="263"/>
      <c r="HVV46" s="264"/>
      <c r="HVW46" s="264"/>
      <c r="HVX46" s="264"/>
      <c r="HVY46" s="263"/>
      <c r="HVZ46" s="264"/>
      <c r="HWA46" s="264"/>
      <c r="HWB46" s="264"/>
      <c r="HWC46" s="263"/>
      <c r="HWD46" s="264"/>
      <c r="HWE46" s="264"/>
      <c r="HWF46" s="264"/>
      <c r="HWG46" s="263"/>
      <c r="HWH46" s="264"/>
      <c r="HWI46" s="264"/>
      <c r="HWJ46" s="264"/>
      <c r="HWK46" s="263"/>
      <c r="HWL46" s="264"/>
      <c r="HWM46" s="264"/>
      <c r="HWN46" s="264"/>
      <c r="HWO46" s="263"/>
      <c r="HWP46" s="264"/>
      <c r="HWQ46" s="264"/>
      <c r="HWR46" s="264"/>
      <c r="HWS46" s="263"/>
      <c r="HWT46" s="264"/>
      <c r="HWU46" s="264"/>
      <c r="HWV46" s="264"/>
      <c r="HWW46" s="263"/>
      <c r="HWX46" s="264"/>
      <c r="HWY46" s="264"/>
      <c r="HWZ46" s="264"/>
      <c r="HXA46" s="263"/>
      <c r="HXB46" s="264"/>
      <c r="HXC46" s="264"/>
      <c r="HXD46" s="264"/>
      <c r="HXE46" s="263"/>
      <c r="HXF46" s="264"/>
      <c r="HXG46" s="264"/>
      <c r="HXH46" s="264"/>
      <c r="HXI46" s="263"/>
      <c r="HXJ46" s="264"/>
      <c r="HXK46" s="264"/>
      <c r="HXL46" s="264"/>
      <c r="HXM46" s="263"/>
      <c r="HXN46" s="264"/>
      <c r="HXO46" s="264"/>
      <c r="HXP46" s="264"/>
      <c r="HXQ46" s="263"/>
      <c r="HXR46" s="264"/>
      <c r="HXS46" s="264"/>
      <c r="HXT46" s="264"/>
      <c r="HXU46" s="263"/>
      <c r="HXV46" s="264"/>
      <c r="HXW46" s="264"/>
      <c r="HXX46" s="264"/>
      <c r="HXY46" s="263"/>
      <c r="HXZ46" s="264"/>
      <c r="HYA46" s="264"/>
      <c r="HYB46" s="264"/>
      <c r="HYC46" s="263"/>
      <c r="HYD46" s="264"/>
      <c r="HYE46" s="264"/>
      <c r="HYF46" s="264"/>
      <c r="HYG46" s="263"/>
      <c r="HYH46" s="264"/>
      <c r="HYI46" s="264"/>
      <c r="HYJ46" s="264"/>
      <c r="HYK46" s="263"/>
      <c r="HYL46" s="264"/>
      <c r="HYM46" s="264"/>
      <c r="HYN46" s="264"/>
      <c r="HYO46" s="263"/>
      <c r="HYP46" s="264"/>
      <c r="HYQ46" s="264"/>
      <c r="HYR46" s="264"/>
      <c r="HYS46" s="263"/>
      <c r="HYT46" s="264"/>
      <c r="HYU46" s="264"/>
      <c r="HYV46" s="264"/>
      <c r="HYW46" s="263"/>
      <c r="HYX46" s="264"/>
      <c r="HYY46" s="264"/>
      <c r="HYZ46" s="264"/>
      <c r="HZA46" s="263"/>
      <c r="HZB46" s="264"/>
      <c r="HZC46" s="264"/>
      <c r="HZD46" s="264"/>
      <c r="HZE46" s="263"/>
      <c r="HZF46" s="264"/>
      <c r="HZG46" s="264"/>
      <c r="HZH46" s="264"/>
      <c r="HZI46" s="263"/>
      <c r="HZJ46" s="264"/>
      <c r="HZK46" s="264"/>
      <c r="HZL46" s="264"/>
      <c r="HZM46" s="263"/>
      <c r="HZN46" s="264"/>
      <c r="HZO46" s="264"/>
      <c r="HZP46" s="264"/>
      <c r="HZQ46" s="263"/>
      <c r="HZR46" s="264"/>
      <c r="HZS46" s="264"/>
      <c r="HZT46" s="264"/>
      <c r="HZU46" s="263"/>
      <c r="HZV46" s="264"/>
      <c r="HZW46" s="264"/>
      <c r="HZX46" s="264"/>
      <c r="HZY46" s="263"/>
      <c r="HZZ46" s="264"/>
      <c r="IAA46" s="264"/>
      <c r="IAB46" s="264"/>
      <c r="IAC46" s="263"/>
      <c r="IAD46" s="264"/>
      <c r="IAE46" s="264"/>
      <c r="IAF46" s="264"/>
      <c r="IAG46" s="263"/>
      <c r="IAH46" s="264"/>
      <c r="IAI46" s="264"/>
      <c r="IAJ46" s="264"/>
      <c r="IAK46" s="263"/>
      <c r="IAL46" s="264"/>
      <c r="IAM46" s="264"/>
      <c r="IAN46" s="264"/>
      <c r="IAO46" s="263"/>
      <c r="IAP46" s="264"/>
      <c r="IAQ46" s="264"/>
      <c r="IAR46" s="264"/>
      <c r="IAS46" s="263"/>
      <c r="IAT46" s="264"/>
      <c r="IAU46" s="264"/>
      <c r="IAV46" s="264"/>
      <c r="IAW46" s="263"/>
      <c r="IAX46" s="264"/>
      <c r="IAY46" s="264"/>
      <c r="IAZ46" s="264"/>
      <c r="IBA46" s="263"/>
      <c r="IBB46" s="264"/>
      <c r="IBC46" s="264"/>
      <c r="IBD46" s="264"/>
      <c r="IBE46" s="263"/>
      <c r="IBF46" s="264"/>
      <c r="IBG46" s="264"/>
      <c r="IBH46" s="264"/>
      <c r="IBI46" s="263"/>
      <c r="IBJ46" s="264"/>
      <c r="IBK46" s="264"/>
      <c r="IBL46" s="264"/>
      <c r="IBM46" s="263"/>
      <c r="IBN46" s="264"/>
      <c r="IBO46" s="264"/>
      <c r="IBP46" s="264"/>
      <c r="IBQ46" s="263"/>
      <c r="IBR46" s="264"/>
      <c r="IBS46" s="264"/>
      <c r="IBT46" s="264"/>
      <c r="IBU46" s="263"/>
      <c r="IBV46" s="264"/>
      <c r="IBW46" s="264"/>
      <c r="IBX46" s="264"/>
      <c r="IBY46" s="263"/>
      <c r="IBZ46" s="264"/>
      <c r="ICA46" s="264"/>
      <c r="ICB46" s="264"/>
      <c r="ICC46" s="263"/>
      <c r="ICD46" s="264"/>
      <c r="ICE46" s="264"/>
      <c r="ICF46" s="264"/>
      <c r="ICG46" s="263"/>
      <c r="ICH46" s="264"/>
      <c r="ICI46" s="264"/>
      <c r="ICJ46" s="264"/>
      <c r="ICK46" s="263"/>
      <c r="ICL46" s="264"/>
      <c r="ICM46" s="264"/>
      <c r="ICN46" s="264"/>
      <c r="ICO46" s="263"/>
      <c r="ICP46" s="264"/>
      <c r="ICQ46" s="264"/>
      <c r="ICR46" s="264"/>
      <c r="ICS46" s="263"/>
      <c r="ICT46" s="264"/>
      <c r="ICU46" s="264"/>
      <c r="ICV46" s="264"/>
      <c r="ICW46" s="263"/>
      <c r="ICX46" s="264"/>
      <c r="ICY46" s="264"/>
      <c r="ICZ46" s="264"/>
      <c r="IDA46" s="263"/>
      <c r="IDB46" s="264"/>
      <c r="IDC46" s="264"/>
      <c r="IDD46" s="264"/>
      <c r="IDE46" s="263"/>
      <c r="IDF46" s="264"/>
      <c r="IDG46" s="264"/>
      <c r="IDH46" s="264"/>
      <c r="IDI46" s="263"/>
      <c r="IDJ46" s="264"/>
      <c r="IDK46" s="264"/>
      <c r="IDL46" s="264"/>
      <c r="IDM46" s="263"/>
      <c r="IDN46" s="264"/>
      <c r="IDO46" s="264"/>
      <c r="IDP46" s="264"/>
      <c r="IDQ46" s="263"/>
      <c r="IDR46" s="264"/>
      <c r="IDS46" s="264"/>
      <c r="IDT46" s="264"/>
      <c r="IDU46" s="263"/>
      <c r="IDV46" s="264"/>
      <c r="IDW46" s="264"/>
      <c r="IDX46" s="264"/>
      <c r="IDY46" s="263"/>
      <c r="IDZ46" s="264"/>
      <c r="IEA46" s="264"/>
      <c r="IEB46" s="264"/>
      <c r="IEC46" s="263"/>
      <c r="IED46" s="264"/>
      <c r="IEE46" s="264"/>
      <c r="IEF46" s="264"/>
      <c r="IEG46" s="263"/>
      <c r="IEH46" s="264"/>
      <c r="IEI46" s="264"/>
      <c r="IEJ46" s="264"/>
      <c r="IEK46" s="263"/>
      <c r="IEL46" s="264"/>
      <c r="IEM46" s="264"/>
      <c r="IEN46" s="264"/>
      <c r="IEO46" s="263"/>
      <c r="IEP46" s="264"/>
      <c r="IEQ46" s="264"/>
      <c r="IER46" s="264"/>
      <c r="IES46" s="263"/>
      <c r="IET46" s="264"/>
      <c r="IEU46" s="264"/>
      <c r="IEV46" s="264"/>
      <c r="IEW46" s="263"/>
      <c r="IEX46" s="264"/>
      <c r="IEY46" s="264"/>
      <c r="IEZ46" s="264"/>
      <c r="IFA46" s="263"/>
      <c r="IFB46" s="264"/>
      <c r="IFC46" s="264"/>
      <c r="IFD46" s="264"/>
      <c r="IFE46" s="263"/>
      <c r="IFF46" s="264"/>
      <c r="IFG46" s="264"/>
      <c r="IFH46" s="264"/>
      <c r="IFI46" s="263"/>
      <c r="IFJ46" s="264"/>
      <c r="IFK46" s="264"/>
      <c r="IFL46" s="264"/>
      <c r="IFM46" s="263"/>
      <c r="IFN46" s="264"/>
      <c r="IFO46" s="264"/>
      <c r="IFP46" s="264"/>
      <c r="IFQ46" s="263"/>
      <c r="IFR46" s="264"/>
      <c r="IFS46" s="264"/>
      <c r="IFT46" s="264"/>
      <c r="IFU46" s="263"/>
      <c r="IFV46" s="264"/>
      <c r="IFW46" s="264"/>
      <c r="IFX46" s="264"/>
      <c r="IFY46" s="263"/>
      <c r="IFZ46" s="264"/>
      <c r="IGA46" s="264"/>
      <c r="IGB46" s="264"/>
      <c r="IGC46" s="263"/>
      <c r="IGD46" s="264"/>
      <c r="IGE46" s="264"/>
      <c r="IGF46" s="264"/>
      <c r="IGG46" s="263"/>
      <c r="IGH46" s="264"/>
      <c r="IGI46" s="264"/>
      <c r="IGJ46" s="264"/>
      <c r="IGK46" s="263"/>
      <c r="IGL46" s="264"/>
      <c r="IGM46" s="264"/>
      <c r="IGN46" s="264"/>
      <c r="IGO46" s="263"/>
      <c r="IGP46" s="264"/>
      <c r="IGQ46" s="264"/>
      <c r="IGR46" s="264"/>
      <c r="IGS46" s="263"/>
      <c r="IGT46" s="264"/>
      <c r="IGU46" s="264"/>
      <c r="IGV46" s="264"/>
      <c r="IGW46" s="263"/>
      <c r="IGX46" s="264"/>
      <c r="IGY46" s="264"/>
      <c r="IGZ46" s="264"/>
      <c r="IHA46" s="263"/>
      <c r="IHB46" s="264"/>
      <c r="IHC46" s="264"/>
      <c r="IHD46" s="264"/>
      <c r="IHE46" s="263"/>
      <c r="IHF46" s="264"/>
      <c r="IHG46" s="264"/>
      <c r="IHH46" s="264"/>
      <c r="IHI46" s="263"/>
      <c r="IHJ46" s="264"/>
      <c r="IHK46" s="264"/>
      <c r="IHL46" s="264"/>
      <c r="IHM46" s="263"/>
      <c r="IHN46" s="264"/>
      <c r="IHO46" s="264"/>
      <c r="IHP46" s="264"/>
      <c r="IHQ46" s="263"/>
      <c r="IHR46" s="264"/>
      <c r="IHS46" s="264"/>
      <c r="IHT46" s="264"/>
      <c r="IHU46" s="263"/>
      <c r="IHV46" s="264"/>
      <c r="IHW46" s="264"/>
      <c r="IHX46" s="264"/>
      <c r="IHY46" s="263"/>
      <c r="IHZ46" s="264"/>
      <c r="IIA46" s="264"/>
      <c r="IIB46" s="264"/>
      <c r="IIC46" s="263"/>
      <c r="IID46" s="264"/>
      <c r="IIE46" s="264"/>
      <c r="IIF46" s="264"/>
      <c r="IIG46" s="263"/>
      <c r="IIH46" s="264"/>
      <c r="III46" s="264"/>
      <c r="IIJ46" s="264"/>
      <c r="IIK46" s="263"/>
      <c r="IIL46" s="264"/>
      <c r="IIM46" s="264"/>
      <c r="IIN46" s="264"/>
      <c r="IIO46" s="263"/>
      <c r="IIP46" s="264"/>
      <c r="IIQ46" s="264"/>
      <c r="IIR46" s="264"/>
      <c r="IIS46" s="263"/>
      <c r="IIT46" s="264"/>
      <c r="IIU46" s="264"/>
      <c r="IIV46" s="264"/>
      <c r="IIW46" s="263"/>
      <c r="IIX46" s="264"/>
      <c r="IIY46" s="264"/>
      <c r="IIZ46" s="264"/>
      <c r="IJA46" s="263"/>
      <c r="IJB46" s="264"/>
      <c r="IJC46" s="264"/>
      <c r="IJD46" s="264"/>
      <c r="IJE46" s="263"/>
      <c r="IJF46" s="264"/>
      <c r="IJG46" s="264"/>
      <c r="IJH46" s="264"/>
      <c r="IJI46" s="263"/>
      <c r="IJJ46" s="264"/>
      <c r="IJK46" s="264"/>
      <c r="IJL46" s="264"/>
      <c r="IJM46" s="263"/>
      <c r="IJN46" s="264"/>
      <c r="IJO46" s="264"/>
      <c r="IJP46" s="264"/>
      <c r="IJQ46" s="263"/>
      <c r="IJR46" s="264"/>
      <c r="IJS46" s="264"/>
      <c r="IJT46" s="264"/>
      <c r="IJU46" s="263"/>
      <c r="IJV46" s="264"/>
      <c r="IJW46" s="264"/>
      <c r="IJX46" s="264"/>
      <c r="IJY46" s="263"/>
      <c r="IJZ46" s="264"/>
      <c r="IKA46" s="264"/>
      <c r="IKB46" s="264"/>
      <c r="IKC46" s="263"/>
      <c r="IKD46" s="264"/>
      <c r="IKE46" s="264"/>
      <c r="IKF46" s="264"/>
      <c r="IKG46" s="263"/>
      <c r="IKH46" s="264"/>
      <c r="IKI46" s="264"/>
      <c r="IKJ46" s="264"/>
      <c r="IKK46" s="263"/>
      <c r="IKL46" s="264"/>
      <c r="IKM46" s="264"/>
      <c r="IKN46" s="264"/>
      <c r="IKO46" s="263"/>
      <c r="IKP46" s="264"/>
      <c r="IKQ46" s="264"/>
      <c r="IKR46" s="264"/>
      <c r="IKS46" s="263"/>
      <c r="IKT46" s="264"/>
      <c r="IKU46" s="264"/>
      <c r="IKV46" s="264"/>
      <c r="IKW46" s="263"/>
      <c r="IKX46" s="264"/>
      <c r="IKY46" s="264"/>
      <c r="IKZ46" s="264"/>
      <c r="ILA46" s="263"/>
      <c r="ILB46" s="264"/>
      <c r="ILC46" s="264"/>
      <c r="ILD46" s="264"/>
      <c r="ILE46" s="263"/>
      <c r="ILF46" s="264"/>
      <c r="ILG46" s="264"/>
      <c r="ILH46" s="264"/>
      <c r="ILI46" s="263"/>
      <c r="ILJ46" s="264"/>
      <c r="ILK46" s="264"/>
      <c r="ILL46" s="264"/>
      <c r="ILM46" s="263"/>
      <c r="ILN46" s="264"/>
      <c r="ILO46" s="264"/>
      <c r="ILP46" s="264"/>
      <c r="ILQ46" s="263"/>
      <c r="ILR46" s="264"/>
      <c r="ILS46" s="264"/>
      <c r="ILT46" s="264"/>
      <c r="ILU46" s="263"/>
      <c r="ILV46" s="264"/>
      <c r="ILW46" s="264"/>
      <c r="ILX46" s="264"/>
      <c r="ILY46" s="263"/>
      <c r="ILZ46" s="264"/>
      <c r="IMA46" s="264"/>
      <c r="IMB46" s="264"/>
      <c r="IMC46" s="263"/>
      <c r="IMD46" s="264"/>
      <c r="IME46" s="264"/>
      <c r="IMF46" s="264"/>
      <c r="IMG46" s="263"/>
      <c r="IMH46" s="264"/>
      <c r="IMI46" s="264"/>
      <c r="IMJ46" s="264"/>
      <c r="IMK46" s="263"/>
      <c r="IML46" s="264"/>
      <c r="IMM46" s="264"/>
      <c r="IMN46" s="264"/>
      <c r="IMO46" s="263"/>
      <c r="IMP46" s="264"/>
      <c r="IMQ46" s="264"/>
      <c r="IMR46" s="264"/>
      <c r="IMS46" s="263"/>
      <c r="IMT46" s="264"/>
      <c r="IMU46" s="264"/>
      <c r="IMV46" s="264"/>
      <c r="IMW46" s="263"/>
      <c r="IMX46" s="264"/>
      <c r="IMY46" s="264"/>
      <c r="IMZ46" s="264"/>
      <c r="INA46" s="263"/>
      <c r="INB46" s="264"/>
      <c r="INC46" s="264"/>
      <c r="IND46" s="264"/>
      <c r="INE46" s="263"/>
      <c r="INF46" s="264"/>
      <c r="ING46" s="264"/>
      <c r="INH46" s="264"/>
      <c r="INI46" s="263"/>
      <c r="INJ46" s="264"/>
      <c r="INK46" s="264"/>
      <c r="INL46" s="264"/>
      <c r="INM46" s="263"/>
      <c r="INN46" s="264"/>
      <c r="INO46" s="264"/>
      <c r="INP46" s="264"/>
      <c r="INQ46" s="263"/>
      <c r="INR46" s="264"/>
      <c r="INS46" s="264"/>
      <c r="INT46" s="264"/>
      <c r="INU46" s="263"/>
      <c r="INV46" s="264"/>
      <c r="INW46" s="264"/>
      <c r="INX46" s="264"/>
      <c r="INY46" s="263"/>
      <c r="INZ46" s="264"/>
      <c r="IOA46" s="264"/>
      <c r="IOB46" s="264"/>
      <c r="IOC46" s="263"/>
      <c r="IOD46" s="264"/>
      <c r="IOE46" s="264"/>
      <c r="IOF46" s="264"/>
      <c r="IOG46" s="263"/>
      <c r="IOH46" s="264"/>
      <c r="IOI46" s="264"/>
      <c r="IOJ46" s="264"/>
      <c r="IOK46" s="263"/>
      <c r="IOL46" s="264"/>
      <c r="IOM46" s="264"/>
      <c r="ION46" s="264"/>
      <c r="IOO46" s="263"/>
      <c r="IOP46" s="264"/>
      <c r="IOQ46" s="264"/>
      <c r="IOR46" s="264"/>
      <c r="IOS46" s="263"/>
      <c r="IOT46" s="264"/>
      <c r="IOU46" s="264"/>
      <c r="IOV46" s="264"/>
      <c r="IOW46" s="263"/>
      <c r="IOX46" s="264"/>
      <c r="IOY46" s="264"/>
      <c r="IOZ46" s="264"/>
      <c r="IPA46" s="263"/>
      <c r="IPB46" s="264"/>
      <c r="IPC46" s="264"/>
      <c r="IPD46" s="264"/>
      <c r="IPE46" s="263"/>
      <c r="IPF46" s="264"/>
      <c r="IPG46" s="264"/>
      <c r="IPH46" s="264"/>
      <c r="IPI46" s="263"/>
      <c r="IPJ46" s="264"/>
      <c r="IPK46" s="264"/>
      <c r="IPL46" s="264"/>
      <c r="IPM46" s="263"/>
      <c r="IPN46" s="264"/>
      <c r="IPO46" s="264"/>
      <c r="IPP46" s="264"/>
      <c r="IPQ46" s="263"/>
      <c r="IPR46" s="264"/>
      <c r="IPS46" s="264"/>
      <c r="IPT46" s="264"/>
      <c r="IPU46" s="263"/>
      <c r="IPV46" s="264"/>
      <c r="IPW46" s="264"/>
      <c r="IPX46" s="264"/>
      <c r="IPY46" s="263"/>
      <c r="IPZ46" s="264"/>
      <c r="IQA46" s="264"/>
      <c r="IQB46" s="264"/>
      <c r="IQC46" s="263"/>
      <c r="IQD46" s="264"/>
      <c r="IQE46" s="264"/>
      <c r="IQF46" s="264"/>
      <c r="IQG46" s="263"/>
      <c r="IQH46" s="264"/>
      <c r="IQI46" s="264"/>
      <c r="IQJ46" s="264"/>
      <c r="IQK46" s="263"/>
      <c r="IQL46" s="264"/>
      <c r="IQM46" s="264"/>
      <c r="IQN46" s="264"/>
      <c r="IQO46" s="263"/>
      <c r="IQP46" s="264"/>
      <c r="IQQ46" s="264"/>
      <c r="IQR46" s="264"/>
      <c r="IQS46" s="263"/>
      <c r="IQT46" s="264"/>
      <c r="IQU46" s="264"/>
      <c r="IQV46" s="264"/>
      <c r="IQW46" s="263"/>
      <c r="IQX46" s="264"/>
      <c r="IQY46" s="264"/>
      <c r="IQZ46" s="264"/>
      <c r="IRA46" s="263"/>
      <c r="IRB46" s="264"/>
      <c r="IRC46" s="264"/>
      <c r="IRD46" s="264"/>
      <c r="IRE46" s="263"/>
      <c r="IRF46" s="264"/>
      <c r="IRG46" s="264"/>
      <c r="IRH46" s="264"/>
      <c r="IRI46" s="263"/>
      <c r="IRJ46" s="264"/>
      <c r="IRK46" s="264"/>
      <c r="IRL46" s="264"/>
      <c r="IRM46" s="263"/>
      <c r="IRN46" s="264"/>
      <c r="IRO46" s="264"/>
      <c r="IRP46" s="264"/>
      <c r="IRQ46" s="263"/>
      <c r="IRR46" s="264"/>
      <c r="IRS46" s="264"/>
      <c r="IRT46" s="264"/>
      <c r="IRU46" s="263"/>
      <c r="IRV46" s="264"/>
      <c r="IRW46" s="264"/>
      <c r="IRX46" s="264"/>
      <c r="IRY46" s="263"/>
      <c r="IRZ46" s="264"/>
      <c r="ISA46" s="264"/>
      <c r="ISB46" s="264"/>
      <c r="ISC46" s="263"/>
      <c r="ISD46" s="264"/>
      <c r="ISE46" s="264"/>
      <c r="ISF46" s="264"/>
      <c r="ISG46" s="263"/>
      <c r="ISH46" s="264"/>
      <c r="ISI46" s="264"/>
      <c r="ISJ46" s="264"/>
      <c r="ISK46" s="263"/>
      <c r="ISL46" s="264"/>
      <c r="ISM46" s="264"/>
      <c r="ISN46" s="264"/>
      <c r="ISO46" s="263"/>
      <c r="ISP46" s="264"/>
      <c r="ISQ46" s="264"/>
      <c r="ISR46" s="264"/>
      <c r="ISS46" s="263"/>
      <c r="IST46" s="264"/>
      <c r="ISU46" s="264"/>
      <c r="ISV46" s="264"/>
      <c r="ISW46" s="263"/>
      <c r="ISX46" s="264"/>
      <c r="ISY46" s="264"/>
      <c r="ISZ46" s="264"/>
      <c r="ITA46" s="263"/>
      <c r="ITB46" s="264"/>
      <c r="ITC46" s="264"/>
      <c r="ITD46" s="264"/>
      <c r="ITE46" s="263"/>
      <c r="ITF46" s="264"/>
      <c r="ITG46" s="264"/>
      <c r="ITH46" s="264"/>
      <c r="ITI46" s="263"/>
      <c r="ITJ46" s="264"/>
      <c r="ITK46" s="264"/>
      <c r="ITL46" s="264"/>
      <c r="ITM46" s="263"/>
      <c r="ITN46" s="264"/>
      <c r="ITO46" s="264"/>
      <c r="ITP46" s="264"/>
      <c r="ITQ46" s="263"/>
      <c r="ITR46" s="264"/>
      <c r="ITS46" s="264"/>
      <c r="ITT46" s="264"/>
      <c r="ITU46" s="263"/>
      <c r="ITV46" s="264"/>
      <c r="ITW46" s="264"/>
      <c r="ITX46" s="264"/>
      <c r="ITY46" s="263"/>
      <c r="ITZ46" s="264"/>
      <c r="IUA46" s="264"/>
      <c r="IUB46" s="264"/>
      <c r="IUC46" s="263"/>
      <c r="IUD46" s="264"/>
      <c r="IUE46" s="264"/>
      <c r="IUF46" s="264"/>
      <c r="IUG46" s="263"/>
      <c r="IUH46" s="264"/>
      <c r="IUI46" s="264"/>
      <c r="IUJ46" s="264"/>
      <c r="IUK46" s="263"/>
      <c r="IUL46" s="264"/>
      <c r="IUM46" s="264"/>
      <c r="IUN46" s="264"/>
      <c r="IUO46" s="263"/>
      <c r="IUP46" s="264"/>
      <c r="IUQ46" s="264"/>
      <c r="IUR46" s="264"/>
      <c r="IUS46" s="263"/>
      <c r="IUT46" s="264"/>
      <c r="IUU46" s="264"/>
      <c r="IUV46" s="264"/>
      <c r="IUW46" s="263"/>
      <c r="IUX46" s="264"/>
      <c r="IUY46" s="264"/>
      <c r="IUZ46" s="264"/>
      <c r="IVA46" s="263"/>
      <c r="IVB46" s="264"/>
      <c r="IVC46" s="264"/>
      <c r="IVD46" s="264"/>
      <c r="IVE46" s="263"/>
      <c r="IVF46" s="264"/>
      <c r="IVG46" s="264"/>
      <c r="IVH46" s="264"/>
      <c r="IVI46" s="263"/>
      <c r="IVJ46" s="264"/>
      <c r="IVK46" s="264"/>
      <c r="IVL46" s="264"/>
      <c r="IVM46" s="263"/>
      <c r="IVN46" s="264"/>
      <c r="IVO46" s="264"/>
      <c r="IVP46" s="264"/>
      <c r="IVQ46" s="263"/>
      <c r="IVR46" s="264"/>
      <c r="IVS46" s="264"/>
      <c r="IVT46" s="264"/>
      <c r="IVU46" s="263"/>
      <c r="IVV46" s="264"/>
      <c r="IVW46" s="264"/>
      <c r="IVX46" s="264"/>
      <c r="IVY46" s="263"/>
      <c r="IVZ46" s="264"/>
      <c r="IWA46" s="264"/>
      <c r="IWB46" s="264"/>
      <c r="IWC46" s="263"/>
      <c r="IWD46" s="264"/>
      <c r="IWE46" s="264"/>
      <c r="IWF46" s="264"/>
      <c r="IWG46" s="263"/>
      <c r="IWH46" s="264"/>
      <c r="IWI46" s="264"/>
      <c r="IWJ46" s="264"/>
      <c r="IWK46" s="263"/>
      <c r="IWL46" s="264"/>
      <c r="IWM46" s="264"/>
      <c r="IWN46" s="264"/>
      <c r="IWO46" s="263"/>
      <c r="IWP46" s="264"/>
      <c r="IWQ46" s="264"/>
      <c r="IWR46" s="264"/>
      <c r="IWS46" s="263"/>
      <c r="IWT46" s="264"/>
      <c r="IWU46" s="264"/>
      <c r="IWV46" s="264"/>
      <c r="IWW46" s="263"/>
      <c r="IWX46" s="264"/>
      <c r="IWY46" s="264"/>
      <c r="IWZ46" s="264"/>
      <c r="IXA46" s="263"/>
      <c r="IXB46" s="264"/>
      <c r="IXC46" s="264"/>
      <c r="IXD46" s="264"/>
      <c r="IXE46" s="263"/>
      <c r="IXF46" s="264"/>
      <c r="IXG46" s="264"/>
      <c r="IXH46" s="264"/>
      <c r="IXI46" s="263"/>
      <c r="IXJ46" s="264"/>
      <c r="IXK46" s="264"/>
      <c r="IXL46" s="264"/>
      <c r="IXM46" s="263"/>
      <c r="IXN46" s="264"/>
      <c r="IXO46" s="264"/>
      <c r="IXP46" s="264"/>
      <c r="IXQ46" s="263"/>
      <c r="IXR46" s="264"/>
      <c r="IXS46" s="264"/>
      <c r="IXT46" s="264"/>
      <c r="IXU46" s="263"/>
      <c r="IXV46" s="264"/>
      <c r="IXW46" s="264"/>
      <c r="IXX46" s="264"/>
      <c r="IXY46" s="263"/>
      <c r="IXZ46" s="264"/>
      <c r="IYA46" s="264"/>
      <c r="IYB46" s="264"/>
      <c r="IYC46" s="263"/>
      <c r="IYD46" s="264"/>
      <c r="IYE46" s="264"/>
      <c r="IYF46" s="264"/>
      <c r="IYG46" s="263"/>
      <c r="IYH46" s="264"/>
      <c r="IYI46" s="264"/>
      <c r="IYJ46" s="264"/>
      <c r="IYK46" s="263"/>
      <c r="IYL46" s="264"/>
      <c r="IYM46" s="264"/>
      <c r="IYN46" s="264"/>
      <c r="IYO46" s="263"/>
      <c r="IYP46" s="264"/>
      <c r="IYQ46" s="264"/>
      <c r="IYR46" s="264"/>
      <c r="IYS46" s="263"/>
      <c r="IYT46" s="264"/>
      <c r="IYU46" s="264"/>
      <c r="IYV46" s="264"/>
      <c r="IYW46" s="263"/>
      <c r="IYX46" s="264"/>
      <c r="IYY46" s="264"/>
      <c r="IYZ46" s="264"/>
      <c r="IZA46" s="263"/>
      <c r="IZB46" s="264"/>
      <c r="IZC46" s="264"/>
      <c r="IZD46" s="264"/>
      <c r="IZE46" s="263"/>
      <c r="IZF46" s="264"/>
      <c r="IZG46" s="264"/>
      <c r="IZH46" s="264"/>
      <c r="IZI46" s="263"/>
      <c r="IZJ46" s="264"/>
      <c r="IZK46" s="264"/>
      <c r="IZL46" s="264"/>
      <c r="IZM46" s="263"/>
      <c r="IZN46" s="264"/>
      <c r="IZO46" s="264"/>
      <c r="IZP46" s="264"/>
      <c r="IZQ46" s="263"/>
      <c r="IZR46" s="264"/>
      <c r="IZS46" s="264"/>
      <c r="IZT46" s="264"/>
      <c r="IZU46" s="263"/>
      <c r="IZV46" s="264"/>
      <c r="IZW46" s="264"/>
      <c r="IZX46" s="264"/>
      <c r="IZY46" s="263"/>
      <c r="IZZ46" s="264"/>
      <c r="JAA46" s="264"/>
      <c r="JAB46" s="264"/>
      <c r="JAC46" s="263"/>
      <c r="JAD46" s="264"/>
      <c r="JAE46" s="264"/>
      <c r="JAF46" s="264"/>
      <c r="JAG46" s="263"/>
      <c r="JAH46" s="264"/>
      <c r="JAI46" s="264"/>
      <c r="JAJ46" s="264"/>
      <c r="JAK46" s="263"/>
      <c r="JAL46" s="264"/>
      <c r="JAM46" s="264"/>
      <c r="JAN46" s="264"/>
      <c r="JAO46" s="263"/>
      <c r="JAP46" s="264"/>
      <c r="JAQ46" s="264"/>
      <c r="JAR46" s="264"/>
      <c r="JAS46" s="263"/>
      <c r="JAT46" s="264"/>
      <c r="JAU46" s="264"/>
      <c r="JAV46" s="264"/>
      <c r="JAW46" s="263"/>
      <c r="JAX46" s="264"/>
      <c r="JAY46" s="264"/>
      <c r="JAZ46" s="264"/>
      <c r="JBA46" s="263"/>
      <c r="JBB46" s="264"/>
      <c r="JBC46" s="264"/>
      <c r="JBD46" s="264"/>
      <c r="JBE46" s="263"/>
      <c r="JBF46" s="264"/>
      <c r="JBG46" s="264"/>
      <c r="JBH46" s="264"/>
      <c r="JBI46" s="263"/>
      <c r="JBJ46" s="264"/>
      <c r="JBK46" s="264"/>
      <c r="JBL46" s="264"/>
      <c r="JBM46" s="263"/>
      <c r="JBN46" s="264"/>
      <c r="JBO46" s="264"/>
      <c r="JBP46" s="264"/>
      <c r="JBQ46" s="263"/>
      <c r="JBR46" s="264"/>
      <c r="JBS46" s="264"/>
      <c r="JBT46" s="264"/>
      <c r="JBU46" s="263"/>
      <c r="JBV46" s="264"/>
      <c r="JBW46" s="264"/>
      <c r="JBX46" s="264"/>
      <c r="JBY46" s="263"/>
      <c r="JBZ46" s="264"/>
      <c r="JCA46" s="264"/>
      <c r="JCB46" s="264"/>
      <c r="JCC46" s="263"/>
      <c r="JCD46" s="264"/>
      <c r="JCE46" s="264"/>
      <c r="JCF46" s="264"/>
      <c r="JCG46" s="263"/>
      <c r="JCH46" s="264"/>
      <c r="JCI46" s="264"/>
      <c r="JCJ46" s="264"/>
      <c r="JCK46" s="263"/>
      <c r="JCL46" s="264"/>
      <c r="JCM46" s="264"/>
      <c r="JCN46" s="264"/>
      <c r="JCO46" s="263"/>
      <c r="JCP46" s="264"/>
      <c r="JCQ46" s="264"/>
      <c r="JCR46" s="264"/>
      <c r="JCS46" s="263"/>
      <c r="JCT46" s="264"/>
      <c r="JCU46" s="264"/>
      <c r="JCV46" s="264"/>
      <c r="JCW46" s="263"/>
      <c r="JCX46" s="264"/>
      <c r="JCY46" s="264"/>
      <c r="JCZ46" s="264"/>
      <c r="JDA46" s="263"/>
      <c r="JDB46" s="264"/>
      <c r="JDC46" s="264"/>
      <c r="JDD46" s="264"/>
      <c r="JDE46" s="263"/>
      <c r="JDF46" s="264"/>
      <c r="JDG46" s="264"/>
      <c r="JDH46" s="264"/>
      <c r="JDI46" s="263"/>
      <c r="JDJ46" s="264"/>
      <c r="JDK46" s="264"/>
      <c r="JDL46" s="264"/>
      <c r="JDM46" s="263"/>
      <c r="JDN46" s="264"/>
      <c r="JDO46" s="264"/>
      <c r="JDP46" s="264"/>
      <c r="JDQ46" s="263"/>
      <c r="JDR46" s="264"/>
      <c r="JDS46" s="264"/>
      <c r="JDT46" s="264"/>
      <c r="JDU46" s="263"/>
      <c r="JDV46" s="264"/>
      <c r="JDW46" s="264"/>
      <c r="JDX46" s="264"/>
      <c r="JDY46" s="263"/>
      <c r="JDZ46" s="264"/>
      <c r="JEA46" s="264"/>
      <c r="JEB46" s="264"/>
      <c r="JEC46" s="263"/>
      <c r="JED46" s="264"/>
      <c r="JEE46" s="264"/>
      <c r="JEF46" s="264"/>
      <c r="JEG46" s="263"/>
      <c r="JEH46" s="264"/>
      <c r="JEI46" s="264"/>
      <c r="JEJ46" s="264"/>
      <c r="JEK46" s="263"/>
      <c r="JEL46" s="264"/>
      <c r="JEM46" s="264"/>
      <c r="JEN46" s="264"/>
      <c r="JEO46" s="263"/>
      <c r="JEP46" s="264"/>
      <c r="JEQ46" s="264"/>
      <c r="JER46" s="264"/>
      <c r="JES46" s="263"/>
      <c r="JET46" s="264"/>
      <c r="JEU46" s="264"/>
      <c r="JEV46" s="264"/>
      <c r="JEW46" s="263"/>
      <c r="JEX46" s="264"/>
      <c r="JEY46" s="264"/>
      <c r="JEZ46" s="264"/>
      <c r="JFA46" s="263"/>
      <c r="JFB46" s="264"/>
      <c r="JFC46" s="264"/>
      <c r="JFD46" s="264"/>
      <c r="JFE46" s="263"/>
      <c r="JFF46" s="264"/>
      <c r="JFG46" s="264"/>
      <c r="JFH46" s="264"/>
      <c r="JFI46" s="263"/>
      <c r="JFJ46" s="264"/>
      <c r="JFK46" s="264"/>
      <c r="JFL46" s="264"/>
      <c r="JFM46" s="263"/>
      <c r="JFN46" s="264"/>
      <c r="JFO46" s="264"/>
      <c r="JFP46" s="264"/>
      <c r="JFQ46" s="263"/>
      <c r="JFR46" s="264"/>
      <c r="JFS46" s="264"/>
      <c r="JFT46" s="264"/>
      <c r="JFU46" s="263"/>
      <c r="JFV46" s="264"/>
      <c r="JFW46" s="264"/>
      <c r="JFX46" s="264"/>
      <c r="JFY46" s="263"/>
      <c r="JFZ46" s="264"/>
      <c r="JGA46" s="264"/>
      <c r="JGB46" s="264"/>
      <c r="JGC46" s="263"/>
      <c r="JGD46" s="264"/>
      <c r="JGE46" s="264"/>
      <c r="JGF46" s="264"/>
      <c r="JGG46" s="263"/>
      <c r="JGH46" s="264"/>
      <c r="JGI46" s="264"/>
      <c r="JGJ46" s="264"/>
      <c r="JGK46" s="263"/>
      <c r="JGL46" s="264"/>
      <c r="JGM46" s="264"/>
      <c r="JGN46" s="264"/>
      <c r="JGO46" s="263"/>
      <c r="JGP46" s="264"/>
      <c r="JGQ46" s="264"/>
      <c r="JGR46" s="264"/>
      <c r="JGS46" s="263"/>
      <c r="JGT46" s="264"/>
      <c r="JGU46" s="264"/>
      <c r="JGV46" s="264"/>
      <c r="JGW46" s="263"/>
      <c r="JGX46" s="264"/>
      <c r="JGY46" s="264"/>
      <c r="JGZ46" s="264"/>
      <c r="JHA46" s="263"/>
      <c r="JHB46" s="264"/>
      <c r="JHC46" s="264"/>
      <c r="JHD46" s="264"/>
      <c r="JHE46" s="263"/>
      <c r="JHF46" s="264"/>
      <c r="JHG46" s="264"/>
      <c r="JHH46" s="264"/>
      <c r="JHI46" s="263"/>
      <c r="JHJ46" s="264"/>
      <c r="JHK46" s="264"/>
      <c r="JHL46" s="264"/>
      <c r="JHM46" s="263"/>
      <c r="JHN46" s="264"/>
      <c r="JHO46" s="264"/>
      <c r="JHP46" s="264"/>
      <c r="JHQ46" s="263"/>
      <c r="JHR46" s="264"/>
      <c r="JHS46" s="264"/>
      <c r="JHT46" s="264"/>
      <c r="JHU46" s="263"/>
      <c r="JHV46" s="264"/>
      <c r="JHW46" s="264"/>
      <c r="JHX46" s="264"/>
      <c r="JHY46" s="263"/>
      <c r="JHZ46" s="264"/>
      <c r="JIA46" s="264"/>
      <c r="JIB46" s="264"/>
      <c r="JIC46" s="263"/>
      <c r="JID46" s="264"/>
      <c r="JIE46" s="264"/>
      <c r="JIF46" s="264"/>
      <c r="JIG46" s="263"/>
      <c r="JIH46" s="264"/>
      <c r="JII46" s="264"/>
      <c r="JIJ46" s="264"/>
      <c r="JIK46" s="263"/>
      <c r="JIL46" s="264"/>
      <c r="JIM46" s="264"/>
      <c r="JIN46" s="264"/>
      <c r="JIO46" s="263"/>
      <c r="JIP46" s="264"/>
      <c r="JIQ46" s="264"/>
      <c r="JIR46" s="264"/>
      <c r="JIS46" s="263"/>
      <c r="JIT46" s="264"/>
      <c r="JIU46" s="264"/>
      <c r="JIV46" s="264"/>
      <c r="JIW46" s="263"/>
      <c r="JIX46" s="264"/>
      <c r="JIY46" s="264"/>
      <c r="JIZ46" s="264"/>
      <c r="JJA46" s="263"/>
      <c r="JJB46" s="264"/>
      <c r="JJC46" s="264"/>
      <c r="JJD46" s="264"/>
      <c r="JJE46" s="263"/>
      <c r="JJF46" s="264"/>
      <c r="JJG46" s="264"/>
      <c r="JJH46" s="264"/>
      <c r="JJI46" s="263"/>
      <c r="JJJ46" s="264"/>
      <c r="JJK46" s="264"/>
      <c r="JJL46" s="264"/>
      <c r="JJM46" s="263"/>
      <c r="JJN46" s="264"/>
      <c r="JJO46" s="264"/>
      <c r="JJP46" s="264"/>
      <c r="JJQ46" s="263"/>
      <c r="JJR46" s="264"/>
      <c r="JJS46" s="264"/>
      <c r="JJT46" s="264"/>
      <c r="JJU46" s="263"/>
      <c r="JJV46" s="264"/>
      <c r="JJW46" s="264"/>
      <c r="JJX46" s="264"/>
      <c r="JJY46" s="263"/>
      <c r="JJZ46" s="264"/>
      <c r="JKA46" s="264"/>
      <c r="JKB46" s="264"/>
      <c r="JKC46" s="263"/>
      <c r="JKD46" s="264"/>
      <c r="JKE46" s="264"/>
      <c r="JKF46" s="264"/>
      <c r="JKG46" s="263"/>
      <c r="JKH46" s="264"/>
      <c r="JKI46" s="264"/>
      <c r="JKJ46" s="264"/>
      <c r="JKK46" s="263"/>
      <c r="JKL46" s="264"/>
      <c r="JKM46" s="264"/>
      <c r="JKN46" s="264"/>
      <c r="JKO46" s="263"/>
      <c r="JKP46" s="264"/>
      <c r="JKQ46" s="264"/>
      <c r="JKR46" s="264"/>
      <c r="JKS46" s="263"/>
      <c r="JKT46" s="264"/>
      <c r="JKU46" s="264"/>
      <c r="JKV46" s="264"/>
      <c r="JKW46" s="263"/>
      <c r="JKX46" s="264"/>
      <c r="JKY46" s="264"/>
      <c r="JKZ46" s="264"/>
      <c r="JLA46" s="263"/>
      <c r="JLB46" s="264"/>
      <c r="JLC46" s="264"/>
      <c r="JLD46" s="264"/>
      <c r="JLE46" s="263"/>
      <c r="JLF46" s="264"/>
      <c r="JLG46" s="264"/>
      <c r="JLH46" s="264"/>
      <c r="JLI46" s="263"/>
      <c r="JLJ46" s="264"/>
      <c r="JLK46" s="264"/>
      <c r="JLL46" s="264"/>
      <c r="JLM46" s="263"/>
      <c r="JLN46" s="264"/>
      <c r="JLO46" s="264"/>
      <c r="JLP46" s="264"/>
      <c r="JLQ46" s="263"/>
      <c r="JLR46" s="264"/>
      <c r="JLS46" s="264"/>
      <c r="JLT46" s="264"/>
      <c r="JLU46" s="263"/>
      <c r="JLV46" s="264"/>
      <c r="JLW46" s="264"/>
      <c r="JLX46" s="264"/>
      <c r="JLY46" s="263"/>
      <c r="JLZ46" s="264"/>
      <c r="JMA46" s="264"/>
      <c r="JMB46" s="264"/>
      <c r="JMC46" s="263"/>
      <c r="JMD46" s="264"/>
      <c r="JME46" s="264"/>
      <c r="JMF46" s="264"/>
      <c r="JMG46" s="263"/>
      <c r="JMH46" s="264"/>
      <c r="JMI46" s="264"/>
      <c r="JMJ46" s="264"/>
      <c r="JMK46" s="263"/>
      <c r="JML46" s="264"/>
      <c r="JMM46" s="264"/>
      <c r="JMN46" s="264"/>
      <c r="JMO46" s="263"/>
      <c r="JMP46" s="264"/>
      <c r="JMQ46" s="264"/>
      <c r="JMR46" s="264"/>
      <c r="JMS46" s="263"/>
      <c r="JMT46" s="264"/>
      <c r="JMU46" s="264"/>
      <c r="JMV46" s="264"/>
      <c r="JMW46" s="263"/>
      <c r="JMX46" s="264"/>
      <c r="JMY46" s="264"/>
      <c r="JMZ46" s="264"/>
      <c r="JNA46" s="263"/>
      <c r="JNB46" s="264"/>
      <c r="JNC46" s="264"/>
      <c r="JND46" s="264"/>
      <c r="JNE46" s="263"/>
      <c r="JNF46" s="264"/>
      <c r="JNG46" s="264"/>
      <c r="JNH46" s="264"/>
      <c r="JNI46" s="263"/>
      <c r="JNJ46" s="264"/>
      <c r="JNK46" s="264"/>
      <c r="JNL46" s="264"/>
      <c r="JNM46" s="263"/>
      <c r="JNN46" s="264"/>
      <c r="JNO46" s="264"/>
      <c r="JNP46" s="264"/>
      <c r="JNQ46" s="263"/>
      <c r="JNR46" s="264"/>
      <c r="JNS46" s="264"/>
      <c r="JNT46" s="264"/>
      <c r="JNU46" s="263"/>
      <c r="JNV46" s="264"/>
      <c r="JNW46" s="264"/>
      <c r="JNX46" s="264"/>
      <c r="JNY46" s="263"/>
      <c r="JNZ46" s="264"/>
      <c r="JOA46" s="264"/>
      <c r="JOB46" s="264"/>
      <c r="JOC46" s="263"/>
      <c r="JOD46" s="264"/>
      <c r="JOE46" s="264"/>
      <c r="JOF46" s="264"/>
      <c r="JOG46" s="263"/>
      <c r="JOH46" s="264"/>
      <c r="JOI46" s="264"/>
      <c r="JOJ46" s="264"/>
      <c r="JOK46" s="263"/>
      <c r="JOL46" s="264"/>
      <c r="JOM46" s="264"/>
      <c r="JON46" s="264"/>
      <c r="JOO46" s="263"/>
      <c r="JOP46" s="264"/>
      <c r="JOQ46" s="264"/>
      <c r="JOR46" s="264"/>
      <c r="JOS46" s="263"/>
      <c r="JOT46" s="264"/>
      <c r="JOU46" s="264"/>
      <c r="JOV46" s="264"/>
      <c r="JOW46" s="263"/>
      <c r="JOX46" s="264"/>
      <c r="JOY46" s="264"/>
      <c r="JOZ46" s="264"/>
      <c r="JPA46" s="263"/>
      <c r="JPB46" s="264"/>
      <c r="JPC46" s="264"/>
      <c r="JPD46" s="264"/>
      <c r="JPE46" s="263"/>
      <c r="JPF46" s="264"/>
      <c r="JPG46" s="264"/>
      <c r="JPH46" s="264"/>
      <c r="JPI46" s="263"/>
      <c r="JPJ46" s="264"/>
      <c r="JPK46" s="264"/>
      <c r="JPL46" s="264"/>
      <c r="JPM46" s="263"/>
      <c r="JPN46" s="264"/>
      <c r="JPO46" s="264"/>
      <c r="JPP46" s="264"/>
      <c r="JPQ46" s="263"/>
      <c r="JPR46" s="264"/>
      <c r="JPS46" s="264"/>
      <c r="JPT46" s="264"/>
      <c r="JPU46" s="263"/>
      <c r="JPV46" s="264"/>
      <c r="JPW46" s="264"/>
      <c r="JPX46" s="264"/>
      <c r="JPY46" s="263"/>
      <c r="JPZ46" s="264"/>
      <c r="JQA46" s="264"/>
      <c r="JQB46" s="264"/>
      <c r="JQC46" s="263"/>
      <c r="JQD46" s="264"/>
      <c r="JQE46" s="264"/>
      <c r="JQF46" s="264"/>
      <c r="JQG46" s="263"/>
      <c r="JQH46" s="264"/>
      <c r="JQI46" s="264"/>
      <c r="JQJ46" s="264"/>
      <c r="JQK46" s="263"/>
      <c r="JQL46" s="264"/>
      <c r="JQM46" s="264"/>
      <c r="JQN46" s="264"/>
      <c r="JQO46" s="263"/>
      <c r="JQP46" s="264"/>
      <c r="JQQ46" s="264"/>
      <c r="JQR46" s="264"/>
      <c r="JQS46" s="263"/>
      <c r="JQT46" s="264"/>
      <c r="JQU46" s="264"/>
      <c r="JQV46" s="264"/>
      <c r="JQW46" s="263"/>
      <c r="JQX46" s="264"/>
      <c r="JQY46" s="264"/>
      <c r="JQZ46" s="264"/>
      <c r="JRA46" s="263"/>
      <c r="JRB46" s="264"/>
      <c r="JRC46" s="264"/>
      <c r="JRD46" s="264"/>
      <c r="JRE46" s="263"/>
      <c r="JRF46" s="264"/>
      <c r="JRG46" s="264"/>
      <c r="JRH46" s="264"/>
      <c r="JRI46" s="263"/>
      <c r="JRJ46" s="264"/>
      <c r="JRK46" s="264"/>
      <c r="JRL46" s="264"/>
      <c r="JRM46" s="263"/>
      <c r="JRN46" s="264"/>
      <c r="JRO46" s="264"/>
      <c r="JRP46" s="264"/>
      <c r="JRQ46" s="263"/>
      <c r="JRR46" s="264"/>
      <c r="JRS46" s="264"/>
      <c r="JRT46" s="264"/>
      <c r="JRU46" s="263"/>
      <c r="JRV46" s="264"/>
      <c r="JRW46" s="264"/>
      <c r="JRX46" s="264"/>
      <c r="JRY46" s="263"/>
      <c r="JRZ46" s="264"/>
      <c r="JSA46" s="264"/>
      <c r="JSB46" s="264"/>
      <c r="JSC46" s="263"/>
      <c r="JSD46" s="264"/>
      <c r="JSE46" s="264"/>
      <c r="JSF46" s="264"/>
      <c r="JSG46" s="263"/>
      <c r="JSH46" s="264"/>
      <c r="JSI46" s="264"/>
      <c r="JSJ46" s="264"/>
      <c r="JSK46" s="263"/>
      <c r="JSL46" s="264"/>
      <c r="JSM46" s="264"/>
      <c r="JSN46" s="264"/>
      <c r="JSO46" s="263"/>
      <c r="JSP46" s="264"/>
      <c r="JSQ46" s="264"/>
      <c r="JSR46" s="264"/>
      <c r="JSS46" s="263"/>
      <c r="JST46" s="264"/>
      <c r="JSU46" s="264"/>
      <c r="JSV46" s="264"/>
      <c r="JSW46" s="263"/>
      <c r="JSX46" s="264"/>
      <c r="JSY46" s="264"/>
      <c r="JSZ46" s="264"/>
      <c r="JTA46" s="263"/>
      <c r="JTB46" s="264"/>
      <c r="JTC46" s="264"/>
      <c r="JTD46" s="264"/>
      <c r="JTE46" s="263"/>
      <c r="JTF46" s="264"/>
      <c r="JTG46" s="264"/>
      <c r="JTH46" s="264"/>
      <c r="JTI46" s="263"/>
      <c r="JTJ46" s="264"/>
      <c r="JTK46" s="264"/>
      <c r="JTL46" s="264"/>
      <c r="JTM46" s="263"/>
      <c r="JTN46" s="264"/>
      <c r="JTO46" s="264"/>
      <c r="JTP46" s="264"/>
      <c r="JTQ46" s="263"/>
      <c r="JTR46" s="264"/>
      <c r="JTS46" s="264"/>
      <c r="JTT46" s="264"/>
      <c r="JTU46" s="263"/>
      <c r="JTV46" s="264"/>
      <c r="JTW46" s="264"/>
      <c r="JTX46" s="264"/>
      <c r="JTY46" s="263"/>
      <c r="JTZ46" s="264"/>
      <c r="JUA46" s="264"/>
      <c r="JUB46" s="264"/>
      <c r="JUC46" s="263"/>
      <c r="JUD46" s="264"/>
      <c r="JUE46" s="264"/>
      <c r="JUF46" s="264"/>
      <c r="JUG46" s="263"/>
      <c r="JUH46" s="264"/>
      <c r="JUI46" s="264"/>
      <c r="JUJ46" s="264"/>
      <c r="JUK46" s="263"/>
      <c r="JUL46" s="264"/>
      <c r="JUM46" s="264"/>
      <c r="JUN46" s="264"/>
      <c r="JUO46" s="263"/>
      <c r="JUP46" s="264"/>
      <c r="JUQ46" s="264"/>
      <c r="JUR46" s="264"/>
      <c r="JUS46" s="263"/>
      <c r="JUT46" s="264"/>
      <c r="JUU46" s="264"/>
      <c r="JUV46" s="264"/>
      <c r="JUW46" s="263"/>
      <c r="JUX46" s="264"/>
      <c r="JUY46" s="264"/>
      <c r="JUZ46" s="264"/>
      <c r="JVA46" s="263"/>
      <c r="JVB46" s="264"/>
      <c r="JVC46" s="264"/>
      <c r="JVD46" s="264"/>
      <c r="JVE46" s="263"/>
      <c r="JVF46" s="264"/>
      <c r="JVG46" s="264"/>
      <c r="JVH46" s="264"/>
      <c r="JVI46" s="263"/>
      <c r="JVJ46" s="264"/>
      <c r="JVK46" s="264"/>
      <c r="JVL46" s="264"/>
      <c r="JVM46" s="263"/>
      <c r="JVN46" s="264"/>
      <c r="JVO46" s="264"/>
      <c r="JVP46" s="264"/>
      <c r="JVQ46" s="263"/>
      <c r="JVR46" s="264"/>
      <c r="JVS46" s="264"/>
      <c r="JVT46" s="264"/>
      <c r="JVU46" s="263"/>
      <c r="JVV46" s="264"/>
      <c r="JVW46" s="264"/>
      <c r="JVX46" s="264"/>
      <c r="JVY46" s="263"/>
      <c r="JVZ46" s="264"/>
      <c r="JWA46" s="264"/>
      <c r="JWB46" s="264"/>
      <c r="JWC46" s="263"/>
      <c r="JWD46" s="264"/>
      <c r="JWE46" s="264"/>
      <c r="JWF46" s="264"/>
      <c r="JWG46" s="263"/>
      <c r="JWH46" s="264"/>
      <c r="JWI46" s="264"/>
      <c r="JWJ46" s="264"/>
      <c r="JWK46" s="263"/>
      <c r="JWL46" s="264"/>
      <c r="JWM46" s="264"/>
      <c r="JWN46" s="264"/>
      <c r="JWO46" s="263"/>
      <c r="JWP46" s="264"/>
      <c r="JWQ46" s="264"/>
      <c r="JWR46" s="264"/>
      <c r="JWS46" s="263"/>
      <c r="JWT46" s="264"/>
      <c r="JWU46" s="264"/>
      <c r="JWV46" s="264"/>
      <c r="JWW46" s="263"/>
      <c r="JWX46" s="264"/>
      <c r="JWY46" s="264"/>
      <c r="JWZ46" s="264"/>
      <c r="JXA46" s="263"/>
      <c r="JXB46" s="264"/>
      <c r="JXC46" s="264"/>
      <c r="JXD46" s="264"/>
      <c r="JXE46" s="263"/>
      <c r="JXF46" s="264"/>
      <c r="JXG46" s="264"/>
      <c r="JXH46" s="264"/>
      <c r="JXI46" s="263"/>
      <c r="JXJ46" s="264"/>
      <c r="JXK46" s="264"/>
      <c r="JXL46" s="264"/>
      <c r="JXM46" s="263"/>
      <c r="JXN46" s="264"/>
      <c r="JXO46" s="264"/>
      <c r="JXP46" s="264"/>
      <c r="JXQ46" s="263"/>
      <c r="JXR46" s="264"/>
      <c r="JXS46" s="264"/>
      <c r="JXT46" s="264"/>
      <c r="JXU46" s="263"/>
      <c r="JXV46" s="264"/>
      <c r="JXW46" s="264"/>
      <c r="JXX46" s="264"/>
      <c r="JXY46" s="263"/>
      <c r="JXZ46" s="264"/>
      <c r="JYA46" s="264"/>
      <c r="JYB46" s="264"/>
      <c r="JYC46" s="263"/>
      <c r="JYD46" s="264"/>
      <c r="JYE46" s="264"/>
      <c r="JYF46" s="264"/>
      <c r="JYG46" s="263"/>
      <c r="JYH46" s="264"/>
      <c r="JYI46" s="264"/>
      <c r="JYJ46" s="264"/>
      <c r="JYK46" s="263"/>
      <c r="JYL46" s="264"/>
      <c r="JYM46" s="264"/>
      <c r="JYN46" s="264"/>
      <c r="JYO46" s="263"/>
      <c r="JYP46" s="264"/>
      <c r="JYQ46" s="264"/>
      <c r="JYR46" s="264"/>
      <c r="JYS46" s="263"/>
      <c r="JYT46" s="264"/>
      <c r="JYU46" s="264"/>
      <c r="JYV46" s="264"/>
      <c r="JYW46" s="263"/>
      <c r="JYX46" s="264"/>
      <c r="JYY46" s="264"/>
      <c r="JYZ46" s="264"/>
      <c r="JZA46" s="263"/>
      <c r="JZB46" s="264"/>
      <c r="JZC46" s="264"/>
      <c r="JZD46" s="264"/>
      <c r="JZE46" s="263"/>
      <c r="JZF46" s="264"/>
      <c r="JZG46" s="264"/>
      <c r="JZH46" s="264"/>
      <c r="JZI46" s="263"/>
      <c r="JZJ46" s="264"/>
      <c r="JZK46" s="264"/>
      <c r="JZL46" s="264"/>
      <c r="JZM46" s="263"/>
      <c r="JZN46" s="264"/>
      <c r="JZO46" s="264"/>
      <c r="JZP46" s="264"/>
      <c r="JZQ46" s="263"/>
      <c r="JZR46" s="264"/>
      <c r="JZS46" s="264"/>
      <c r="JZT46" s="264"/>
      <c r="JZU46" s="263"/>
      <c r="JZV46" s="264"/>
      <c r="JZW46" s="264"/>
      <c r="JZX46" s="264"/>
      <c r="JZY46" s="263"/>
      <c r="JZZ46" s="264"/>
      <c r="KAA46" s="264"/>
      <c r="KAB46" s="264"/>
      <c r="KAC46" s="263"/>
      <c r="KAD46" s="264"/>
      <c r="KAE46" s="264"/>
      <c r="KAF46" s="264"/>
      <c r="KAG46" s="263"/>
      <c r="KAH46" s="264"/>
      <c r="KAI46" s="264"/>
      <c r="KAJ46" s="264"/>
      <c r="KAK46" s="263"/>
      <c r="KAL46" s="264"/>
      <c r="KAM46" s="264"/>
      <c r="KAN46" s="264"/>
      <c r="KAO46" s="263"/>
      <c r="KAP46" s="264"/>
      <c r="KAQ46" s="264"/>
      <c r="KAR46" s="264"/>
      <c r="KAS46" s="263"/>
      <c r="KAT46" s="264"/>
      <c r="KAU46" s="264"/>
      <c r="KAV46" s="264"/>
      <c r="KAW46" s="263"/>
      <c r="KAX46" s="264"/>
      <c r="KAY46" s="264"/>
      <c r="KAZ46" s="264"/>
      <c r="KBA46" s="263"/>
      <c r="KBB46" s="264"/>
      <c r="KBC46" s="264"/>
      <c r="KBD46" s="264"/>
      <c r="KBE46" s="263"/>
      <c r="KBF46" s="264"/>
      <c r="KBG46" s="264"/>
      <c r="KBH46" s="264"/>
      <c r="KBI46" s="263"/>
      <c r="KBJ46" s="264"/>
      <c r="KBK46" s="264"/>
      <c r="KBL46" s="264"/>
      <c r="KBM46" s="263"/>
      <c r="KBN46" s="264"/>
      <c r="KBO46" s="264"/>
      <c r="KBP46" s="264"/>
      <c r="KBQ46" s="263"/>
      <c r="KBR46" s="264"/>
      <c r="KBS46" s="264"/>
      <c r="KBT46" s="264"/>
      <c r="KBU46" s="263"/>
      <c r="KBV46" s="264"/>
      <c r="KBW46" s="264"/>
      <c r="KBX46" s="264"/>
      <c r="KBY46" s="263"/>
      <c r="KBZ46" s="264"/>
      <c r="KCA46" s="264"/>
      <c r="KCB46" s="264"/>
      <c r="KCC46" s="263"/>
      <c r="KCD46" s="264"/>
      <c r="KCE46" s="264"/>
      <c r="KCF46" s="264"/>
      <c r="KCG46" s="263"/>
      <c r="KCH46" s="264"/>
      <c r="KCI46" s="264"/>
      <c r="KCJ46" s="264"/>
      <c r="KCK46" s="263"/>
      <c r="KCL46" s="264"/>
      <c r="KCM46" s="264"/>
      <c r="KCN46" s="264"/>
      <c r="KCO46" s="263"/>
      <c r="KCP46" s="264"/>
      <c r="KCQ46" s="264"/>
      <c r="KCR46" s="264"/>
      <c r="KCS46" s="263"/>
      <c r="KCT46" s="264"/>
      <c r="KCU46" s="264"/>
      <c r="KCV46" s="264"/>
      <c r="KCW46" s="263"/>
      <c r="KCX46" s="264"/>
      <c r="KCY46" s="264"/>
      <c r="KCZ46" s="264"/>
      <c r="KDA46" s="263"/>
      <c r="KDB46" s="264"/>
      <c r="KDC46" s="264"/>
      <c r="KDD46" s="264"/>
      <c r="KDE46" s="263"/>
      <c r="KDF46" s="264"/>
      <c r="KDG46" s="264"/>
      <c r="KDH46" s="264"/>
      <c r="KDI46" s="263"/>
      <c r="KDJ46" s="264"/>
      <c r="KDK46" s="264"/>
      <c r="KDL46" s="264"/>
      <c r="KDM46" s="263"/>
      <c r="KDN46" s="264"/>
      <c r="KDO46" s="264"/>
      <c r="KDP46" s="264"/>
      <c r="KDQ46" s="263"/>
      <c r="KDR46" s="264"/>
      <c r="KDS46" s="264"/>
      <c r="KDT46" s="264"/>
      <c r="KDU46" s="263"/>
      <c r="KDV46" s="264"/>
      <c r="KDW46" s="264"/>
      <c r="KDX46" s="264"/>
      <c r="KDY46" s="263"/>
      <c r="KDZ46" s="264"/>
      <c r="KEA46" s="264"/>
      <c r="KEB46" s="264"/>
      <c r="KEC46" s="263"/>
      <c r="KED46" s="264"/>
      <c r="KEE46" s="264"/>
      <c r="KEF46" s="264"/>
      <c r="KEG46" s="263"/>
      <c r="KEH46" s="264"/>
      <c r="KEI46" s="264"/>
      <c r="KEJ46" s="264"/>
      <c r="KEK46" s="263"/>
      <c r="KEL46" s="264"/>
      <c r="KEM46" s="264"/>
      <c r="KEN46" s="264"/>
      <c r="KEO46" s="263"/>
      <c r="KEP46" s="264"/>
      <c r="KEQ46" s="264"/>
      <c r="KER46" s="264"/>
      <c r="KES46" s="263"/>
      <c r="KET46" s="264"/>
      <c r="KEU46" s="264"/>
      <c r="KEV46" s="264"/>
      <c r="KEW46" s="263"/>
      <c r="KEX46" s="264"/>
      <c r="KEY46" s="264"/>
      <c r="KEZ46" s="264"/>
      <c r="KFA46" s="263"/>
      <c r="KFB46" s="264"/>
      <c r="KFC46" s="264"/>
      <c r="KFD46" s="264"/>
      <c r="KFE46" s="263"/>
      <c r="KFF46" s="264"/>
      <c r="KFG46" s="264"/>
      <c r="KFH46" s="264"/>
      <c r="KFI46" s="263"/>
      <c r="KFJ46" s="264"/>
      <c r="KFK46" s="264"/>
      <c r="KFL46" s="264"/>
      <c r="KFM46" s="263"/>
      <c r="KFN46" s="264"/>
      <c r="KFO46" s="264"/>
      <c r="KFP46" s="264"/>
      <c r="KFQ46" s="263"/>
      <c r="KFR46" s="264"/>
      <c r="KFS46" s="264"/>
      <c r="KFT46" s="264"/>
      <c r="KFU46" s="263"/>
      <c r="KFV46" s="264"/>
      <c r="KFW46" s="264"/>
      <c r="KFX46" s="264"/>
      <c r="KFY46" s="263"/>
      <c r="KFZ46" s="264"/>
      <c r="KGA46" s="264"/>
      <c r="KGB46" s="264"/>
      <c r="KGC46" s="263"/>
      <c r="KGD46" s="264"/>
      <c r="KGE46" s="264"/>
      <c r="KGF46" s="264"/>
      <c r="KGG46" s="263"/>
      <c r="KGH46" s="264"/>
      <c r="KGI46" s="264"/>
      <c r="KGJ46" s="264"/>
      <c r="KGK46" s="263"/>
      <c r="KGL46" s="264"/>
      <c r="KGM46" s="264"/>
      <c r="KGN46" s="264"/>
      <c r="KGO46" s="263"/>
      <c r="KGP46" s="264"/>
      <c r="KGQ46" s="264"/>
      <c r="KGR46" s="264"/>
      <c r="KGS46" s="263"/>
      <c r="KGT46" s="264"/>
      <c r="KGU46" s="264"/>
      <c r="KGV46" s="264"/>
      <c r="KGW46" s="263"/>
      <c r="KGX46" s="264"/>
      <c r="KGY46" s="264"/>
      <c r="KGZ46" s="264"/>
      <c r="KHA46" s="263"/>
      <c r="KHB46" s="264"/>
      <c r="KHC46" s="264"/>
      <c r="KHD46" s="264"/>
      <c r="KHE46" s="263"/>
      <c r="KHF46" s="264"/>
      <c r="KHG46" s="264"/>
      <c r="KHH46" s="264"/>
      <c r="KHI46" s="263"/>
      <c r="KHJ46" s="264"/>
      <c r="KHK46" s="264"/>
      <c r="KHL46" s="264"/>
      <c r="KHM46" s="263"/>
      <c r="KHN46" s="264"/>
      <c r="KHO46" s="264"/>
      <c r="KHP46" s="264"/>
      <c r="KHQ46" s="263"/>
      <c r="KHR46" s="264"/>
      <c r="KHS46" s="264"/>
      <c r="KHT46" s="264"/>
      <c r="KHU46" s="263"/>
      <c r="KHV46" s="264"/>
      <c r="KHW46" s="264"/>
      <c r="KHX46" s="264"/>
      <c r="KHY46" s="263"/>
      <c r="KHZ46" s="264"/>
      <c r="KIA46" s="264"/>
      <c r="KIB46" s="264"/>
      <c r="KIC46" s="263"/>
      <c r="KID46" s="264"/>
      <c r="KIE46" s="264"/>
      <c r="KIF46" s="264"/>
      <c r="KIG46" s="263"/>
      <c r="KIH46" s="264"/>
      <c r="KII46" s="264"/>
      <c r="KIJ46" s="264"/>
      <c r="KIK46" s="263"/>
      <c r="KIL46" s="264"/>
      <c r="KIM46" s="264"/>
      <c r="KIN46" s="264"/>
      <c r="KIO46" s="263"/>
      <c r="KIP46" s="264"/>
      <c r="KIQ46" s="264"/>
      <c r="KIR46" s="264"/>
      <c r="KIS46" s="263"/>
      <c r="KIT46" s="264"/>
      <c r="KIU46" s="264"/>
      <c r="KIV46" s="264"/>
      <c r="KIW46" s="263"/>
      <c r="KIX46" s="264"/>
      <c r="KIY46" s="264"/>
      <c r="KIZ46" s="264"/>
      <c r="KJA46" s="263"/>
      <c r="KJB46" s="264"/>
      <c r="KJC46" s="264"/>
      <c r="KJD46" s="264"/>
      <c r="KJE46" s="263"/>
      <c r="KJF46" s="264"/>
      <c r="KJG46" s="264"/>
      <c r="KJH46" s="264"/>
      <c r="KJI46" s="263"/>
      <c r="KJJ46" s="264"/>
      <c r="KJK46" s="264"/>
      <c r="KJL46" s="264"/>
      <c r="KJM46" s="263"/>
      <c r="KJN46" s="264"/>
      <c r="KJO46" s="264"/>
      <c r="KJP46" s="264"/>
      <c r="KJQ46" s="263"/>
      <c r="KJR46" s="264"/>
      <c r="KJS46" s="264"/>
      <c r="KJT46" s="264"/>
      <c r="KJU46" s="263"/>
      <c r="KJV46" s="264"/>
      <c r="KJW46" s="264"/>
      <c r="KJX46" s="264"/>
      <c r="KJY46" s="263"/>
      <c r="KJZ46" s="264"/>
      <c r="KKA46" s="264"/>
      <c r="KKB46" s="264"/>
      <c r="KKC46" s="263"/>
      <c r="KKD46" s="264"/>
      <c r="KKE46" s="264"/>
      <c r="KKF46" s="264"/>
      <c r="KKG46" s="263"/>
      <c r="KKH46" s="264"/>
      <c r="KKI46" s="264"/>
      <c r="KKJ46" s="264"/>
      <c r="KKK46" s="263"/>
      <c r="KKL46" s="264"/>
      <c r="KKM46" s="264"/>
      <c r="KKN46" s="264"/>
      <c r="KKO46" s="263"/>
      <c r="KKP46" s="264"/>
      <c r="KKQ46" s="264"/>
      <c r="KKR46" s="264"/>
      <c r="KKS46" s="263"/>
      <c r="KKT46" s="264"/>
      <c r="KKU46" s="264"/>
      <c r="KKV46" s="264"/>
      <c r="KKW46" s="263"/>
      <c r="KKX46" s="264"/>
      <c r="KKY46" s="264"/>
      <c r="KKZ46" s="264"/>
      <c r="KLA46" s="263"/>
      <c r="KLB46" s="264"/>
      <c r="KLC46" s="264"/>
      <c r="KLD46" s="264"/>
      <c r="KLE46" s="263"/>
      <c r="KLF46" s="264"/>
      <c r="KLG46" s="264"/>
      <c r="KLH46" s="264"/>
      <c r="KLI46" s="263"/>
      <c r="KLJ46" s="264"/>
      <c r="KLK46" s="264"/>
      <c r="KLL46" s="264"/>
      <c r="KLM46" s="263"/>
      <c r="KLN46" s="264"/>
      <c r="KLO46" s="264"/>
      <c r="KLP46" s="264"/>
      <c r="KLQ46" s="263"/>
      <c r="KLR46" s="264"/>
      <c r="KLS46" s="264"/>
      <c r="KLT46" s="264"/>
      <c r="KLU46" s="263"/>
      <c r="KLV46" s="264"/>
      <c r="KLW46" s="264"/>
      <c r="KLX46" s="264"/>
      <c r="KLY46" s="263"/>
      <c r="KLZ46" s="264"/>
      <c r="KMA46" s="264"/>
      <c r="KMB46" s="264"/>
      <c r="KMC46" s="263"/>
      <c r="KMD46" s="264"/>
      <c r="KME46" s="264"/>
      <c r="KMF46" s="264"/>
      <c r="KMG46" s="263"/>
      <c r="KMH46" s="264"/>
      <c r="KMI46" s="264"/>
      <c r="KMJ46" s="264"/>
      <c r="KMK46" s="263"/>
      <c r="KML46" s="264"/>
      <c r="KMM46" s="264"/>
      <c r="KMN46" s="264"/>
      <c r="KMO46" s="263"/>
      <c r="KMP46" s="264"/>
      <c r="KMQ46" s="264"/>
      <c r="KMR46" s="264"/>
      <c r="KMS46" s="263"/>
      <c r="KMT46" s="264"/>
      <c r="KMU46" s="264"/>
      <c r="KMV46" s="264"/>
      <c r="KMW46" s="263"/>
      <c r="KMX46" s="264"/>
      <c r="KMY46" s="264"/>
      <c r="KMZ46" s="264"/>
      <c r="KNA46" s="263"/>
      <c r="KNB46" s="264"/>
      <c r="KNC46" s="264"/>
      <c r="KND46" s="264"/>
      <c r="KNE46" s="263"/>
      <c r="KNF46" s="264"/>
      <c r="KNG46" s="264"/>
      <c r="KNH46" s="264"/>
      <c r="KNI46" s="263"/>
      <c r="KNJ46" s="264"/>
      <c r="KNK46" s="264"/>
      <c r="KNL46" s="264"/>
      <c r="KNM46" s="263"/>
      <c r="KNN46" s="264"/>
      <c r="KNO46" s="264"/>
      <c r="KNP46" s="264"/>
      <c r="KNQ46" s="263"/>
      <c r="KNR46" s="264"/>
      <c r="KNS46" s="264"/>
      <c r="KNT46" s="264"/>
      <c r="KNU46" s="263"/>
      <c r="KNV46" s="264"/>
      <c r="KNW46" s="264"/>
      <c r="KNX46" s="264"/>
      <c r="KNY46" s="263"/>
      <c r="KNZ46" s="264"/>
      <c r="KOA46" s="264"/>
      <c r="KOB46" s="264"/>
      <c r="KOC46" s="263"/>
      <c r="KOD46" s="264"/>
      <c r="KOE46" s="264"/>
      <c r="KOF46" s="264"/>
      <c r="KOG46" s="263"/>
      <c r="KOH46" s="264"/>
      <c r="KOI46" s="264"/>
      <c r="KOJ46" s="264"/>
      <c r="KOK46" s="263"/>
      <c r="KOL46" s="264"/>
      <c r="KOM46" s="264"/>
      <c r="KON46" s="264"/>
      <c r="KOO46" s="263"/>
      <c r="KOP46" s="264"/>
      <c r="KOQ46" s="264"/>
      <c r="KOR46" s="264"/>
      <c r="KOS46" s="263"/>
      <c r="KOT46" s="264"/>
      <c r="KOU46" s="264"/>
      <c r="KOV46" s="264"/>
      <c r="KOW46" s="263"/>
      <c r="KOX46" s="264"/>
      <c r="KOY46" s="264"/>
      <c r="KOZ46" s="264"/>
      <c r="KPA46" s="263"/>
      <c r="KPB46" s="264"/>
      <c r="KPC46" s="264"/>
      <c r="KPD46" s="264"/>
      <c r="KPE46" s="263"/>
      <c r="KPF46" s="264"/>
      <c r="KPG46" s="264"/>
      <c r="KPH46" s="264"/>
      <c r="KPI46" s="263"/>
      <c r="KPJ46" s="264"/>
      <c r="KPK46" s="264"/>
      <c r="KPL46" s="264"/>
      <c r="KPM46" s="263"/>
      <c r="KPN46" s="264"/>
      <c r="KPO46" s="264"/>
      <c r="KPP46" s="264"/>
      <c r="KPQ46" s="263"/>
      <c r="KPR46" s="264"/>
      <c r="KPS46" s="264"/>
      <c r="KPT46" s="264"/>
      <c r="KPU46" s="263"/>
      <c r="KPV46" s="264"/>
      <c r="KPW46" s="264"/>
      <c r="KPX46" s="264"/>
      <c r="KPY46" s="263"/>
      <c r="KPZ46" s="264"/>
      <c r="KQA46" s="264"/>
      <c r="KQB46" s="264"/>
      <c r="KQC46" s="263"/>
      <c r="KQD46" s="264"/>
      <c r="KQE46" s="264"/>
      <c r="KQF46" s="264"/>
      <c r="KQG46" s="263"/>
      <c r="KQH46" s="264"/>
      <c r="KQI46" s="264"/>
      <c r="KQJ46" s="264"/>
      <c r="KQK46" s="263"/>
      <c r="KQL46" s="264"/>
      <c r="KQM46" s="264"/>
      <c r="KQN46" s="264"/>
      <c r="KQO46" s="263"/>
      <c r="KQP46" s="264"/>
      <c r="KQQ46" s="264"/>
      <c r="KQR46" s="264"/>
      <c r="KQS46" s="263"/>
      <c r="KQT46" s="264"/>
      <c r="KQU46" s="264"/>
      <c r="KQV46" s="264"/>
      <c r="KQW46" s="263"/>
      <c r="KQX46" s="264"/>
      <c r="KQY46" s="264"/>
      <c r="KQZ46" s="264"/>
      <c r="KRA46" s="263"/>
      <c r="KRB46" s="264"/>
      <c r="KRC46" s="264"/>
      <c r="KRD46" s="264"/>
      <c r="KRE46" s="263"/>
      <c r="KRF46" s="264"/>
      <c r="KRG46" s="264"/>
      <c r="KRH46" s="264"/>
      <c r="KRI46" s="263"/>
      <c r="KRJ46" s="264"/>
      <c r="KRK46" s="264"/>
      <c r="KRL46" s="264"/>
      <c r="KRM46" s="263"/>
      <c r="KRN46" s="264"/>
      <c r="KRO46" s="264"/>
      <c r="KRP46" s="264"/>
      <c r="KRQ46" s="263"/>
      <c r="KRR46" s="264"/>
      <c r="KRS46" s="264"/>
      <c r="KRT46" s="264"/>
      <c r="KRU46" s="263"/>
      <c r="KRV46" s="264"/>
      <c r="KRW46" s="264"/>
      <c r="KRX46" s="264"/>
      <c r="KRY46" s="263"/>
      <c r="KRZ46" s="264"/>
      <c r="KSA46" s="264"/>
      <c r="KSB46" s="264"/>
      <c r="KSC46" s="263"/>
      <c r="KSD46" s="264"/>
      <c r="KSE46" s="264"/>
      <c r="KSF46" s="264"/>
      <c r="KSG46" s="263"/>
      <c r="KSH46" s="264"/>
      <c r="KSI46" s="264"/>
      <c r="KSJ46" s="264"/>
      <c r="KSK46" s="263"/>
      <c r="KSL46" s="264"/>
      <c r="KSM46" s="264"/>
      <c r="KSN46" s="264"/>
      <c r="KSO46" s="263"/>
      <c r="KSP46" s="264"/>
      <c r="KSQ46" s="264"/>
      <c r="KSR46" s="264"/>
      <c r="KSS46" s="263"/>
      <c r="KST46" s="264"/>
      <c r="KSU46" s="264"/>
      <c r="KSV46" s="264"/>
      <c r="KSW46" s="263"/>
      <c r="KSX46" s="264"/>
      <c r="KSY46" s="264"/>
      <c r="KSZ46" s="264"/>
      <c r="KTA46" s="263"/>
      <c r="KTB46" s="264"/>
      <c r="KTC46" s="264"/>
      <c r="KTD46" s="264"/>
      <c r="KTE46" s="263"/>
      <c r="KTF46" s="264"/>
      <c r="KTG46" s="264"/>
      <c r="KTH46" s="264"/>
      <c r="KTI46" s="263"/>
      <c r="KTJ46" s="264"/>
      <c r="KTK46" s="264"/>
      <c r="KTL46" s="264"/>
      <c r="KTM46" s="263"/>
      <c r="KTN46" s="264"/>
      <c r="KTO46" s="264"/>
      <c r="KTP46" s="264"/>
      <c r="KTQ46" s="263"/>
      <c r="KTR46" s="264"/>
      <c r="KTS46" s="264"/>
      <c r="KTT46" s="264"/>
      <c r="KTU46" s="263"/>
      <c r="KTV46" s="264"/>
      <c r="KTW46" s="264"/>
      <c r="KTX46" s="264"/>
      <c r="KTY46" s="263"/>
      <c r="KTZ46" s="264"/>
      <c r="KUA46" s="264"/>
      <c r="KUB46" s="264"/>
      <c r="KUC46" s="263"/>
      <c r="KUD46" s="264"/>
      <c r="KUE46" s="264"/>
      <c r="KUF46" s="264"/>
      <c r="KUG46" s="263"/>
      <c r="KUH46" s="264"/>
      <c r="KUI46" s="264"/>
      <c r="KUJ46" s="264"/>
      <c r="KUK46" s="263"/>
      <c r="KUL46" s="264"/>
      <c r="KUM46" s="264"/>
      <c r="KUN46" s="264"/>
      <c r="KUO46" s="263"/>
      <c r="KUP46" s="264"/>
      <c r="KUQ46" s="264"/>
      <c r="KUR46" s="264"/>
      <c r="KUS46" s="263"/>
      <c r="KUT46" s="264"/>
      <c r="KUU46" s="264"/>
      <c r="KUV46" s="264"/>
      <c r="KUW46" s="263"/>
      <c r="KUX46" s="264"/>
      <c r="KUY46" s="264"/>
      <c r="KUZ46" s="264"/>
      <c r="KVA46" s="263"/>
      <c r="KVB46" s="264"/>
      <c r="KVC46" s="264"/>
      <c r="KVD46" s="264"/>
      <c r="KVE46" s="263"/>
      <c r="KVF46" s="264"/>
      <c r="KVG46" s="264"/>
      <c r="KVH46" s="264"/>
      <c r="KVI46" s="263"/>
      <c r="KVJ46" s="264"/>
      <c r="KVK46" s="264"/>
      <c r="KVL46" s="264"/>
      <c r="KVM46" s="263"/>
      <c r="KVN46" s="264"/>
      <c r="KVO46" s="264"/>
      <c r="KVP46" s="264"/>
      <c r="KVQ46" s="263"/>
      <c r="KVR46" s="264"/>
      <c r="KVS46" s="264"/>
      <c r="KVT46" s="264"/>
      <c r="KVU46" s="263"/>
      <c r="KVV46" s="264"/>
      <c r="KVW46" s="264"/>
      <c r="KVX46" s="264"/>
      <c r="KVY46" s="263"/>
      <c r="KVZ46" s="264"/>
      <c r="KWA46" s="264"/>
      <c r="KWB46" s="264"/>
      <c r="KWC46" s="263"/>
      <c r="KWD46" s="264"/>
      <c r="KWE46" s="264"/>
      <c r="KWF46" s="264"/>
      <c r="KWG46" s="263"/>
      <c r="KWH46" s="264"/>
      <c r="KWI46" s="264"/>
      <c r="KWJ46" s="264"/>
      <c r="KWK46" s="263"/>
      <c r="KWL46" s="264"/>
      <c r="KWM46" s="264"/>
      <c r="KWN46" s="264"/>
      <c r="KWO46" s="263"/>
      <c r="KWP46" s="264"/>
      <c r="KWQ46" s="264"/>
      <c r="KWR46" s="264"/>
      <c r="KWS46" s="263"/>
      <c r="KWT46" s="264"/>
      <c r="KWU46" s="264"/>
      <c r="KWV46" s="264"/>
      <c r="KWW46" s="263"/>
      <c r="KWX46" s="264"/>
      <c r="KWY46" s="264"/>
      <c r="KWZ46" s="264"/>
      <c r="KXA46" s="263"/>
      <c r="KXB46" s="264"/>
      <c r="KXC46" s="264"/>
      <c r="KXD46" s="264"/>
      <c r="KXE46" s="263"/>
      <c r="KXF46" s="264"/>
      <c r="KXG46" s="264"/>
      <c r="KXH46" s="264"/>
      <c r="KXI46" s="263"/>
      <c r="KXJ46" s="264"/>
      <c r="KXK46" s="264"/>
      <c r="KXL46" s="264"/>
      <c r="KXM46" s="263"/>
      <c r="KXN46" s="264"/>
      <c r="KXO46" s="264"/>
      <c r="KXP46" s="264"/>
      <c r="KXQ46" s="263"/>
      <c r="KXR46" s="264"/>
      <c r="KXS46" s="264"/>
      <c r="KXT46" s="264"/>
      <c r="KXU46" s="263"/>
      <c r="KXV46" s="264"/>
      <c r="KXW46" s="264"/>
      <c r="KXX46" s="264"/>
      <c r="KXY46" s="263"/>
      <c r="KXZ46" s="264"/>
      <c r="KYA46" s="264"/>
      <c r="KYB46" s="264"/>
      <c r="KYC46" s="263"/>
      <c r="KYD46" s="264"/>
      <c r="KYE46" s="264"/>
      <c r="KYF46" s="264"/>
      <c r="KYG46" s="263"/>
      <c r="KYH46" s="264"/>
      <c r="KYI46" s="264"/>
      <c r="KYJ46" s="264"/>
      <c r="KYK46" s="263"/>
      <c r="KYL46" s="264"/>
      <c r="KYM46" s="264"/>
      <c r="KYN46" s="264"/>
      <c r="KYO46" s="263"/>
      <c r="KYP46" s="264"/>
      <c r="KYQ46" s="264"/>
      <c r="KYR46" s="264"/>
      <c r="KYS46" s="263"/>
      <c r="KYT46" s="264"/>
      <c r="KYU46" s="264"/>
      <c r="KYV46" s="264"/>
      <c r="KYW46" s="263"/>
      <c r="KYX46" s="264"/>
      <c r="KYY46" s="264"/>
      <c r="KYZ46" s="264"/>
      <c r="KZA46" s="263"/>
      <c r="KZB46" s="264"/>
      <c r="KZC46" s="264"/>
      <c r="KZD46" s="264"/>
      <c r="KZE46" s="263"/>
      <c r="KZF46" s="264"/>
      <c r="KZG46" s="264"/>
      <c r="KZH46" s="264"/>
      <c r="KZI46" s="263"/>
      <c r="KZJ46" s="264"/>
      <c r="KZK46" s="264"/>
      <c r="KZL46" s="264"/>
      <c r="KZM46" s="263"/>
      <c r="KZN46" s="264"/>
      <c r="KZO46" s="264"/>
      <c r="KZP46" s="264"/>
      <c r="KZQ46" s="263"/>
      <c r="KZR46" s="264"/>
      <c r="KZS46" s="264"/>
      <c r="KZT46" s="264"/>
      <c r="KZU46" s="263"/>
      <c r="KZV46" s="264"/>
      <c r="KZW46" s="264"/>
      <c r="KZX46" s="264"/>
      <c r="KZY46" s="263"/>
      <c r="KZZ46" s="264"/>
      <c r="LAA46" s="264"/>
      <c r="LAB46" s="264"/>
      <c r="LAC46" s="263"/>
      <c r="LAD46" s="264"/>
      <c r="LAE46" s="264"/>
      <c r="LAF46" s="264"/>
      <c r="LAG46" s="263"/>
      <c r="LAH46" s="264"/>
      <c r="LAI46" s="264"/>
      <c r="LAJ46" s="264"/>
      <c r="LAK46" s="263"/>
      <c r="LAL46" s="264"/>
      <c r="LAM46" s="264"/>
      <c r="LAN46" s="264"/>
      <c r="LAO46" s="263"/>
      <c r="LAP46" s="264"/>
      <c r="LAQ46" s="264"/>
      <c r="LAR46" s="264"/>
      <c r="LAS46" s="263"/>
      <c r="LAT46" s="264"/>
      <c r="LAU46" s="264"/>
      <c r="LAV46" s="264"/>
      <c r="LAW46" s="263"/>
      <c r="LAX46" s="264"/>
      <c r="LAY46" s="264"/>
      <c r="LAZ46" s="264"/>
      <c r="LBA46" s="263"/>
      <c r="LBB46" s="264"/>
      <c r="LBC46" s="264"/>
      <c r="LBD46" s="264"/>
      <c r="LBE46" s="263"/>
      <c r="LBF46" s="264"/>
      <c r="LBG46" s="264"/>
      <c r="LBH46" s="264"/>
      <c r="LBI46" s="263"/>
      <c r="LBJ46" s="264"/>
      <c r="LBK46" s="264"/>
      <c r="LBL46" s="264"/>
      <c r="LBM46" s="263"/>
      <c r="LBN46" s="264"/>
      <c r="LBO46" s="264"/>
      <c r="LBP46" s="264"/>
      <c r="LBQ46" s="263"/>
      <c r="LBR46" s="264"/>
      <c r="LBS46" s="264"/>
      <c r="LBT46" s="264"/>
      <c r="LBU46" s="263"/>
      <c r="LBV46" s="264"/>
      <c r="LBW46" s="264"/>
      <c r="LBX46" s="264"/>
      <c r="LBY46" s="263"/>
      <c r="LBZ46" s="264"/>
      <c r="LCA46" s="264"/>
      <c r="LCB46" s="264"/>
      <c r="LCC46" s="263"/>
      <c r="LCD46" s="264"/>
      <c r="LCE46" s="264"/>
      <c r="LCF46" s="264"/>
      <c r="LCG46" s="263"/>
      <c r="LCH46" s="264"/>
      <c r="LCI46" s="264"/>
      <c r="LCJ46" s="264"/>
      <c r="LCK46" s="263"/>
      <c r="LCL46" s="264"/>
      <c r="LCM46" s="264"/>
      <c r="LCN46" s="264"/>
      <c r="LCO46" s="263"/>
      <c r="LCP46" s="264"/>
      <c r="LCQ46" s="264"/>
      <c r="LCR46" s="264"/>
      <c r="LCS46" s="263"/>
      <c r="LCT46" s="264"/>
      <c r="LCU46" s="264"/>
      <c r="LCV46" s="264"/>
      <c r="LCW46" s="263"/>
      <c r="LCX46" s="264"/>
      <c r="LCY46" s="264"/>
      <c r="LCZ46" s="264"/>
      <c r="LDA46" s="263"/>
      <c r="LDB46" s="264"/>
      <c r="LDC46" s="264"/>
      <c r="LDD46" s="264"/>
      <c r="LDE46" s="263"/>
      <c r="LDF46" s="264"/>
      <c r="LDG46" s="264"/>
      <c r="LDH46" s="264"/>
      <c r="LDI46" s="263"/>
      <c r="LDJ46" s="264"/>
      <c r="LDK46" s="264"/>
      <c r="LDL46" s="264"/>
      <c r="LDM46" s="263"/>
      <c r="LDN46" s="264"/>
      <c r="LDO46" s="264"/>
      <c r="LDP46" s="264"/>
      <c r="LDQ46" s="263"/>
      <c r="LDR46" s="264"/>
      <c r="LDS46" s="264"/>
      <c r="LDT46" s="264"/>
      <c r="LDU46" s="263"/>
      <c r="LDV46" s="264"/>
      <c r="LDW46" s="264"/>
      <c r="LDX46" s="264"/>
      <c r="LDY46" s="263"/>
      <c r="LDZ46" s="264"/>
      <c r="LEA46" s="264"/>
      <c r="LEB46" s="264"/>
      <c r="LEC46" s="263"/>
      <c r="LED46" s="264"/>
      <c r="LEE46" s="264"/>
      <c r="LEF46" s="264"/>
      <c r="LEG46" s="263"/>
      <c r="LEH46" s="264"/>
      <c r="LEI46" s="264"/>
      <c r="LEJ46" s="264"/>
      <c r="LEK46" s="263"/>
      <c r="LEL46" s="264"/>
      <c r="LEM46" s="264"/>
      <c r="LEN46" s="264"/>
      <c r="LEO46" s="263"/>
      <c r="LEP46" s="264"/>
      <c r="LEQ46" s="264"/>
      <c r="LER46" s="264"/>
      <c r="LES46" s="263"/>
      <c r="LET46" s="264"/>
      <c r="LEU46" s="264"/>
      <c r="LEV46" s="264"/>
      <c r="LEW46" s="263"/>
      <c r="LEX46" s="264"/>
      <c r="LEY46" s="264"/>
      <c r="LEZ46" s="264"/>
      <c r="LFA46" s="263"/>
      <c r="LFB46" s="264"/>
      <c r="LFC46" s="264"/>
      <c r="LFD46" s="264"/>
      <c r="LFE46" s="263"/>
      <c r="LFF46" s="264"/>
      <c r="LFG46" s="264"/>
      <c r="LFH46" s="264"/>
      <c r="LFI46" s="263"/>
      <c r="LFJ46" s="264"/>
      <c r="LFK46" s="264"/>
      <c r="LFL46" s="264"/>
      <c r="LFM46" s="263"/>
      <c r="LFN46" s="264"/>
      <c r="LFO46" s="264"/>
      <c r="LFP46" s="264"/>
      <c r="LFQ46" s="263"/>
      <c r="LFR46" s="264"/>
      <c r="LFS46" s="264"/>
      <c r="LFT46" s="264"/>
      <c r="LFU46" s="263"/>
      <c r="LFV46" s="264"/>
      <c r="LFW46" s="264"/>
      <c r="LFX46" s="264"/>
      <c r="LFY46" s="263"/>
      <c r="LFZ46" s="264"/>
      <c r="LGA46" s="264"/>
      <c r="LGB46" s="264"/>
      <c r="LGC46" s="263"/>
      <c r="LGD46" s="264"/>
      <c r="LGE46" s="264"/>
      <c r="LGF46" s="264"/>
      <c r="LGG46" s="263"/>
      <c r="LGH46" s="264"/>
      <c r="LGI46" s="264"/>
      <c r="LGJ46" s="264"/>
      <c r="LGK46" s="263"/>
      <c r="LGL46" s="264"/>
      <c r="LGM46" s="264"/>
      <c r="LGN46" s="264"/>
      <c r="LGO46" s="263"/>
      <c r="LGP46" s="264"/>
      <c r="LGQ46" s="264"/>
      <c r="LGR46" s="264"/>
      <c r="LGS46" s="263"/>
      <c r="LGT46" s="264"/>
      <c r="LGU46" s="264"/>
      <c r="LGV46" s="264"/>
      <c r="LGW46" s="263"/>
      <c r="LGX46" s="264"/>
      <c r="LGY46" s="264"/>
      <c r="LGZ46" s="264"/>
      <c r="LHA46" s="263"/>
      <c r="LHB46" s="264"/>
      <c r="LHC46" s="264"/>
      <c r="LHD46" s="264"/>
      <c r="LHE46" s="263"/>
      <c r="LHF46" s="264"/>
      <c r="LHG46" s="264"/>
      <c r="LHH46" s="264"/>
      <c r="LHI46" s="263"/>
      <c r="LHJ46" s="264"/>
      <c r="LHK46" s="264"/>
      <c r="LHL46" s="264"/>
      <c r="LHM46" s="263"/>
      <c r="LHN46" s="264"/>
      <c r="LHO46" s="264"/>
      <c r="LHP46" s="264"/>
      <c r="LHQ46" s="263"/>
      <c r="LHR46" s="264"/>
      <c r="LHS46" s="264"/>
      <c r="LHT46" s="264"/>
      <c r="LHU46" s="263"/>
      <c r="LHV46" s="264"/>
      <c r="LHW46" s="264"/>
      <c r="LHX46" s="264"/>
      <c r="LHY46" s="263"/>
      <c r="LHZ46" s="264"/>
      <c r="LIA46" s="264"/>
      <c r="LIB46" s="264"/>
      <c r="LIC46" s="263"/>
      <c r="LID46" s="264"/>
      <c r="LIE46" s="264"/>
      <c r="LIF46" s="264"/>
      <c r="LIG46" s="263"/>
      <c r="LIH46" s="264"/>
      <c r="LII46" s="264"/>
      <c r="LIJ46" s="264"/>
      <c r="LIK46" s="263"/>
      <c r="LIL46" s="264"/>
      <c r="LIM46" s="264"/>
      <c r="LIN46" s="264"/>
      <c r="LIO46" s="263"/>
      <c r="LIP46" s="264"/>
      <c r="LIQ46" s="264"/>
      <c r="LIR46" s="264"/>
      <c r="LIS46" s="263"/>
      <c r="LIT46" s="264"/>
      <c r="LIU46" s="264"/>
      <c r="LIV46" s="264"/>
      <c r="LIW46" s="263"/>
      <c r="LIX46" s="264"/>
      <c r="LIY46" s="264"/>
      <c r="LIZ46" s="264"/>
      <c r="LJA46" s="263"/>
      <c r="LJB46" s="264"/>
      <c r="LJC46" s="264"/>
      <c r="LJD46" s="264"/>
      <c r="LJE46" s="263"/>
      <c r="LJF46" s="264"/>
      <c r="LJG46" s="264"/>
      <c r="LJH46" s="264"/>
      <c r="LJI46" s="263"/>
      <c r="LJJ46" s="264"/>
      <c r="LJK46" s="264"/>
      <c r="LJL46" s="264"/>
      <c r="LJM46" s="263"/>
      <c r="LJN46" s="264"/>
      <c r="LJO46" s="264"/>
      <c r="LJP46" s="264"/>
      <c r="LJQ46" s="263"/>
      <c r="LJR46" s="264"/>
      <c r="LJS46" s="264"/>
      <c r="LJT46" s="264"/>
      <c r="LJU46" s="263"/>
      <c r="LJV46" s="264"/>
      <c r="LJW46" s="264"/>
      <c r="LJX46" s="264"/>
      <c r="LJY46" s="263"/>
      <c r="LJZ46" s="264"/>
      <c r="LKA46" s="264"/>
      <c r="LKB46" s="264"/>
      <c r="LKC46" s="263"/>
      <c r="LKD46" s="264"/>
      <c r="LKE46" s="264"/>
      <c r="LKF46" s="264"/>
      <c r="LKG46" s="263"/>
      <c r="LKH46" s="264"/>
      <c r="LKI46" s="264"/>
      <c r="LKJ46" s="264"/>
      <c r="LKK46" s="263"/>
      <c r="LKL46" s="264"/>
      <c r="LKM46" s="264"/>
      <c r="LKN46" s="264"/>
      <c r="LKO46" s="263"/>
      <c r="LKP46" s="264"/>
      <c r="LKQ46" s="264"/>
      <c r="LKR46" s="264"/>
      <c r="LKS46" s="263"/>
      <c r="LKT46" s="264"/>
      <c r="LKU46" s="264"/>
      <c r="LKV46" s="264"/>
      <c r="LKW46" s="263"/>
      <c r="LKX46" s="264"/>
      <c r="LKY46" s="264"/>
      <c r="LKZ46" s="264"/>
      <c r="LLA46" s="263"/>
      <c r="LLB46" s="264"/>
      <c r="LLC46" s="264"/>
      <c r="LLD46" s="264"/>
      <c r="LLE46" s="263"/>
      <c r="LLF46" s="264"/>
      <c r="LLG46" s="264"/>
      <c r="LLH46" s="264"/>
      <c r="LLI46" s="263"/>
      <c r="LLJ46" s="264"/>
      <c r="LLK46" s="264"/>
      <c r="LLL46" s="264"/>
      <c r="LLM46" s="263"/>
      <c r="LLN46" s="264"/>
      <c r="LLO46" s="264"/>
      <c r="LLP46" s="264"/>
      <c r="LLQ46" s="263"/>
      <c r="LLR46" s="264"/>
      <c r="LLS46" s="264"/>
      <c r="LLT46" s="264"/>
      <c r="LLU46" s="263"/>
      <c r="LLV46" s="264"/>
      <c r="LLW46" s="264"/>
      <c r="LLX46" s="264"/>
      <c r="LLY46" s="263"/>
      <c r="LLZ46" s="264"/>
      <c r="LMA46" s="264"/>
      <c r="LMB46" s="264"/>
      <c r="LMC46" s="263"/>
      <c r="LMD46" s="264"/>
      <c r="LME46" s="264"/>
      <c r="LMF46" s="264"/>
      <c r="LMG46" s="263"/>
      <c r="LMH46" s="264"/>
      <c r="LMI46" s="264"/>
      <c r="LMJ46" s="264"/>
      <c r="LMK46" s="263"/>
      <c r="LML46" s="264"/>
      <c r="LMM46" s="264"/>
      <c r="LMN46" s="264"/>
      <c r="LMO46" s="263"/>
      <c r="LMP46" s="264"/>
      <c r="LMQ46" s="264"/>
      <c r="LMR46" s="264"/>
      <c r="LMS46" s="263"/>
      <c r="LMT46" s="264"/>
      <c r="LMU46" s="264"/>
      <c r="LMV46" s="264"/>
      <c r="LMW46" s="263"/>
      <c r="LMX46" s="264"/>
      <c r="LMY46" s="264"/>
      <c r="LMZ46" s="264"/>
      <c r="LNA46" s="263"/>
      <c r="LNB46" s="264"/>
      <c r="LNC46" s="264"/>
      <c r="LND46" s="264"/>
      <c r="LNE46" s="263"/>
      <c r="LNF46" s="264"/>
      <c r="LNG46" s="264"/>
      <c r="LNH46" s="264"/>
      <c r="LNI46" s="263"/>
      <c r="LNJ46" s="264"/>
      <c r="LNK46" s="264"/>
      <c r="LNL46" s="264"/>
      <c r="LNM46" s="263"/>
      <c r="LNN46" s="264"/>
      <c r="LNO46" s="264"/>
      <c r="LNP46" s="264"/>
      <c r="LNQ46" s="263"/>
      <c r="LNR46" s="264"/>
      <c r="LNS46" s="264"/>
      <c r="LNT46" s="264"/>
      <c r="LNU46" s="263"/>
      <c r="LNV46" s="264"/>
      <c r="LNW46" s="264"/>
      <c r="LNX46" s="264"/>
      <c r="LNY46" s="263"/>
      <c r="LNZ46" s="264"/>
      <c r="LOA46" s="264"/>
      <c r="LOB46" s="264"/>
      <c r="LOC46" s="263"/>
      <c r="LOD46" s="264"/>
      <c r="LOE46" s="264"/>
      <c r="LOF46" s="264"/>
      <c r="LOG46" s="263"/>
      <c r="LOH46" s="264"/>
      <c r="LOI46" s="264"/>
      <c r="LOJ46" s="264"/>
      <c r="LOK46" s="263"/>
      <c r="LOL46" s="264"/>
      <c r="LOM46" s="264"/>
      <c r="LON46" s="264"/>
      <c r="LOO46" s="263"/>
      <c r="LOP46" s="264"/>
      <c r="LOQ46" s="264"/>
      <c r="LOR46" s="264"/>
      <c r="LOS46" s="263"/>
      <c r="LOT46" s="264"/>
      <c r="LOU46" s="264"/>
      <c r="LOV46" s="264"/>
      <c r="LOW46" s="263"/>
      <c r="LOX46" s="264"/>
      <c r="LOY46" s="264"/>
      <c r="LOZ46" s="264"/>
      <c r="LPA46" s="263"/>
      <c r="LPB46" s="264"/>
      <c r="LPC46" s="264"/>
      <c r="LPD46" s="264"/>
      <c r="LPE46" s="263"/>
      <c r="LPF46" s="264"/>
      <c r="LPG46" s="264"/>
      <c r="LPH46" s="264"/>
      <c r="LPI46" s="263"/>
      <c r="LPJ46" s="264"/>
      <c r="LPK46" s="264"/>
      <c r="LPL46" s="264"/>
      <c r="LPM46" s="263"/>
      <c r="LPN46" s="264"/>
      <c r="LPO46" s="264"/>
      <c r="LPP46" s="264"/>
      <c r="LPQ46" s="263"/>
      <c r="LPR46" s="264"/>
      <c r="LPS46" s="264"/>
      <c r="LPT46" s="264"/>
      <c r="LPU46" s="263"/>
      <c r="LPV46" s="264"/>
      <c r="LPW46" s="264"/>
      <c r="LPX46" s="264"/>
      <c r="LPY46" s="263"/>
      <c r="LPZ46" s="264"/>
      <c r="LQA46" s="264"/>
      <c r="LQB46" s="264"/>
      <c r="LQC46" s="263"/>
      <c r="LQD46" s="264"/>
      <c r="LQE46" s="264"/>
      <c r="LQF46" s="264"/>
      <c r="LQG46" s="263"/>
      <c r="LQH46" s="264"/>
      <c r="LQI46" s="264"/>
      <c r="LQJ46" s="264"/>
      <c r="LQK46" s="263"/>
      <c r="LQL46" s="264"/>
      <c r="LQM46" s="264"/>
      <c r="LQN46" s="264"/>
      <c r="LQO46" s="263"/>
      <c r="LQP46" s="264"/>
      <c r="LQQ46" s="264"/>
      <c r="LQR46" s="264"/>
      <c r="LQS46" s="263"/>
      <c r="LQT46" s="264"/>
      <c r="LQU46" s="264"/>
      <c r="LQV46" s="264"/>
      <c r="LQW46" s="263"/>
      <c r="LQX46" s="264"/>
      <c r="LQY46" s="264"/>
      <c r="LQZ46" s="264"/>
      <c r="LRA46" s="263"/>
      <c r="LRB46" s="264"/>
      <c r="LRC46" s="264"/>
      <c r="LRD46" s="264"/>
      <c r="LRE46" s="263"/>
      <c r="LRF46" s="264"/>
      <c r="LRG46" s="264"/>
      <c r="LRH46" s="264"/>
      <c r="LRI46" s="263"/>
      <c r="LRJ46" s="264"/>
      <c r="LRK46" s="264"/>
      <c r="LRL46" s="264"/>
      <c r="LRM46" s="263"/>
      <c r="LRN46" s="264"/>
      <c r="LRO46" s="264"/>
      <c r="LRP46" s="264"/>
      <c r="LRQ46" s="263"/>
      <c r="LRR46" s="264"/>
      <c r="LRS46" s="264"/>
      <c r="LRT46" s="264"/>
      <c r="LRU46" s="263"/>
      <c r="LRV46" s="264"/>
      <c r="LRW46" s="264"/>
      <c r="LRX46" s="264"/>
      <c r="LRY46" s="263"/>
      <c r="LRZ46" s="264"/>
      <c r="LSA46" s="264"/>
      <c r="LSB46" s="264"/>
      <c r="LSC46" s="263"/>
      <c r="LSD46" s="264"/>
      <c r="LSE46" s="264"/>
      <c r="LSF46" s="264"/>
      <c r="LSG46" s="263"/>
      <c r="LSH46" s="264"/>
      <c r="LSI46" s="264"/>
      <c r="LSJ46" s="264"/>
      <c r="LSK46" s="263"/>
      <c r="LSL46" s="264"/>
      <c r="LSM46" s="264"/>
      <c r="LSN46" s="264"/>
      <c r="LSO46" s="263"/>
      <c r="LSP46" s="264"/>
      <c r="LSQ46" s="264"/>
      <c r="LSR46" s="264"/>
      <c r="LSS46" s="263"/>
      <c r="LST46" s="264"/>
      <c r="LSU46" s="264"/>
      <c r="LSV46" s="264"/>
      <c r="LSW46" s="263"/>
      <c r="LSX46" s="264"/>
      <c r="LSY46" s="264"/>
      <c r="LSZ46" s="264"/>
      <c r="LTA46" s="263"/>
      <c r="LTB46" s="264"/>
      <c r="LTC46" s="264"/>
      <c r="LTD46" s="264"/>
      <c r="LTE46" s="263"/>
      <c r="LTF46" s="264"/>
      <c r="LTG46" s="264"/>
      <c r="LTH46" s="264"/>
      <c r="LTI46" s="263"/>
      <c r="LTJ46" s="264"/>
      <c r="LTK46" s="264"/>
      <c r="LTL46" s="264"/>
      <c r="LTM46" s="263"/>
      <c r="LTN46" s="264"/>
      <c r="LTO46" s="264"/>
      <c r="LTP46" s="264"/>
      <c r="LTQ46" s="263"/>
      <c r="LTR46" s="264"/>
      <c r="LTS46" s="264"/>
      <c r="LTT46" s="264"/>
      <c r="LTU46" s="263"/>
      <c r="LTV46" s="264"/>
      <c r="LTW46" s="264"/>
      <c r="LTX46" s="264"/>
      <c r="LTY46" s="263"/>
      <c r="LTZ46" s="264"/>
      <c r="LUA46" s="264"/>
      <c r="LUB46" s="264"/>
      <c r="LUC46" s="263"/>
      <c r="LUD46" s="264"/>
      <c r="LUE46" s="264"/>
      <c r="LUF46" s="264"/>
      <c r="LUG46" s="263"/>
      <c r="LUH46" s="264"/>
      <c r="LUI46" s="264"/>
      <c r="LUJ46" s="264"/>
      <c r="LUK46" s="263"/>
      <c r="LUL46" s="264"/>
      <c r="LUM46" s="264"/>
      <c r="LUN46" s="264"/>
      <c r="LUO46" s="263"/>
      <c r="LUP46" s="264"/>
      <c r="LUQ46" s="264"/>
      <c r="LUR46" s="264"/>
      <c r="LUS46" s="263"/>
      <c r="LUT46" s="264"/>
      <c r="LUU46" s="264"/>
      <c r="LUV46" s="264"/>
      <c r="LUW46" s="263"/>
      <c r="LUX46" s="264"/>
      <c r="LUY46" s="264"/>
      <c r="LUZ46" s="264"/>
      <c r="LVA46" s="263"/>
      <c r="LVB46" s="264"/>
      <c r="LVC46" s="264"/>
      <c r="LVD46" s="264"/>
      <c r="LVE46" s="263"/>
      <c r="LVF46" s="264"/>
      <c r="LVG46" s="264"/>
      <c r="LVH46" s="264"/>
      <c r="LVI46" s="263"/>
      <c r="LVJ46" s="264"/>
      <c r="LVK46" s="264"/>
      <c r="LVL46" s="264"/>
      <c r="LVM46" s="263"/>
      <c r="LVN46" s="264"/>
      <c r="LVO46" s="264"/>
      <c r="LVP46" s="264"/>
      <c r="LVQ46" s="263"/>
      <c r="LVR46" s="264"/>
      <c r="LVS46" s="264"/>
      <c r="LVT46" s="264"/>
      <c r="LVU46" s="263"/>
      <c r="LVV46" s="264"/>
      <c r="LVW46" s="264"/>
      <c r="LVX46" s="264"/>
      <c r="LVY46" s="263"/>
      <c r="LVZ46" s="264"/>
      <c r="LWA46" s="264"/>
      <c r="LWB46" s="264"/>
      <c r="LWC46" s="263"/>
      <c r="LWD46" s="264"/>
      <c r="LWE46" s="264"/>
      <c r="LWF46" s="264"/>
      <c r="LWG46" s="263"/>
      <c r="LWH46" s="264"/>
      <c r="LWI46" s="264"/>
      <c r="LWJ46" s="264"/>
      <c r="LWK46" s="263"/>
      <c r="LWL46" s="264"/>
      <c r="LWM46" s="264"/>
      <c r="LWN46" s="264"/>
      <c r="LWO46" s="263"/>
      <c r="LWP46" s="264"/>
      <c r="LWQ46" s="264"/>
      <c r="LWR46" s="264"/>
      <c r="LWS46" s="263"/>
      <c r="LWT46" s="264"/>
      <c r="LWU46" s="264"/>
      <c r="LWV46" s="264"/>
      <c r="LWW46" s="263"/>
      <c r="LWX46" s="264"/>
      <c r="LWY46" s="264"/>
      <c r="LWZ46" s="264"/>
      <c r="LXA46" s="263"/>
      <c r="LXB46" s="264"/>
      <c r="LXC46" s="264"/>
      <c r="LXD46" s="264"/>
      <c r="LXE46" s="263"/>
      <c r="LXF46" s="264"/>
      <c r="LXG46" s="264"/>
      <c r="LXH46" s="264"/>
      <c r="LXI46" s="263"/>
      <c r="LXJ46" s="264"/>
      <c r="LXK46" s="264"/>
      <c r="LXL46" s="264"/>
      <c r="LXM46" s="263"/>
      <c r="LXN46" s="264"/>
      <c r="LXO46" s="264"/>
      <c r="LXP46" s="264"/>
      <c r="LXQ46" s="263"/>
      <c r="LXR46" s="264"/>
      <c r="LXS46" s="264"/>
      <c r="LXT46" s="264"/>
      <c r="LXU46" s="263"/>
      <c r="LXV46" s="264"/>
      <c r="LXW46" s="264"/>
      <c r="LXX46" s="264"/>
      <c r="LXY46" s="263"/>
      <c r="LXZ46" s="264"/>
      <c r="LYA46" s="264"/>
      <c r="LYB46" s="264"/>
      <c r="LYC46" s="263"/>
      <c r="LYD46" s="264"/>
      <c r="LYE46" s="264"/>
      <c r="LYF46" s="264"/>
      <c r="LYG46" s="263"/>
      <c r="LYH46" s="264"/>
      <c r="LYI46" s="264"/>
      <c r="LYJ46" s="264"/>
      <c r="LYK46" s="263"/>
      <c r="LYL46" s="264"/>
      <c r="LYM46" s="264"/>
      <c r="LYN46" s="264"/>
      <c r="LYO46" s="263"/>
      <c r="LYP46" s="264"/>
      <c r="LYQ46" s="264"/>
      <c r="LYR46" s="264"/>
      <c r="LYS46" s="263"/>
      <c r="LYT46" s="264"/>
      <c r="LYU46" s="264"/>
      <c r="LYV46" s="264"/>
      <c r="LYW46" s="263"/>
      <c r="LYX46" s="264"/>
      <c r="LYY46" s="264"/>
      <c r="LYZ46" s="264"/>
      <c r="LZA46" s="263"/>
      <c r="LZB46" s="264"/>
      <c r="LZC46" s="264"/>
      <c r="LZD46" s="264"/>
      <c r="LZE46" s="263"/>
      <c r="LZF46" s="264"/>
      <c r="LZG46" s="264"/>
      <c r="LZH46" s="264"/>
      <c r="LZI46" s="263"/>
      <c r="LZJ46" s="264"/>
      <c r="LZK46" s="264"/>
      <c r="LZL46" s="264"/>
      <c r="LZM46" s="263"/>
      <c r="LZN46" s="264"/>
      <c r="LZO46" s="264"/>
      <c r="LZP46" s="264"/>
      <c r="LZQ46" s="263"/>
      <c r="LZR46" s="264"/>
      <c r="LZS46" s="264"/>
      <c r="LZT46" s="264"/>
      <c r="LZU46" s="263"/>
      <c r="LZV46" s="264"/>
      <c r="LZW46" s="264"/>
      <c r="LZX46" s="264"/>
      <c r="LZY46" s="263"/>
      <c r="LZZ46" s="264"/>
      <c r="MAA46" s="264"/>
      <c r="MAB46" s="264"/>
      <c r="MAC46" s="263"/>
      <c r="MAD46" s="264"/>
      <c r="MAE46" s="264"/>
      <c r="MAF46" s="264"/>
      <c r="MAG46" s="263"/>
      <c r="MAH46" s="264"/>
      <c r="MAI46" s="264"/>
      <c r="MAJ46" s="264"/>
      <c r="MAK46" s="263"/>
      <c r="MAL46" s="264"/>
      <c r="MAM46" s="264"/>
      <c r="MAN46" s="264"/>
      <c r="MAO46" s="263"/>
      <c r="MAP46" s="264"/>
      <c r="MAQ46" s="264"/>
      <c r="MAR46" s="264"/>
      <c r="MAS46" s="263"/>
      <c r="MAT46" s="264"/>
      <c r="MAU46" s="264"/>
      <c r="MAV46" s="264"/>
      <c r="MAW46" s="263"/>
      <c r="MAX46" s="264"/>
      <c r="MAY46" s="264"/>
      <c r="MAZ46" s="264"/>
      <c r="MBA46" s="263"/>
      <c r="MBB46" s="264"/>
      <c r="MBC46" s="264"/>
      <c r="MBD46" s="264"/>
      <c r="MBE46" s="263"/>
      <c r="MBF46" s="264"/>
      <c r="MBG46" s="264"/>
      <c r="MBH46" s="264"/>
      <c r="MBI46" s="263"/>
      <c r="MBJ46" s="264"/>
      <c r="MBK46" s="264"/>
      <c r="MBL46" s="264"/>
      <c r="MBM46" s="263"/>
      <c r="MBN46" s="264"/>
      <c r="MBO46" s="264"/>
      <c r="MBP46" s="264"/>
      <c r="MBQ46" s="263"/>
      <c r="MBR46" s="264"/>
      <c r="MBS46" s="264"/>
      <c r="MBT46" s="264"/>
      <c r="MBU46" s="263"/>
      <c r="MBV46" s="264"/>
      <c r="MBW46" s="264"/>
      <c r="MBX46" s="264"/>
      <c r="MBY46" s="263"/>
      <c r="MBZ46" s="264"/>
      <c r="MCA46" s="264"/>
      <c r="MCB46" s="264"/>
      <c r="MCC46" s="263"/>
      <c r="MCD46" s="264"/>
      <c r="MCE46" s="264"/>
      <c r="MCF46" s="264"/>
      <c r="MCG46" s="263"/>
      <c r="MCH46" s="264"/>
      <c r="MCI46" s="264"/>
      <c r="MCJ46" s="264"/>
      <c r="MCK46" s="263"/>
      <c r="MCL46" s="264"/>
      <c r="MCM46" s="264"/>
      <c r="MCN46" s="264"/>
      <c r="MCO46" s="263"/>
      <c r="MCP46" s="264"/>
      <c r="MCQ46" s="264"/>
      <c r="MCR46" s="264"/>
      <c r="MCS46" s="263"/>
      <c r="MCT46" s="264"/>
      <c r="MCU46" s="264"/>
      <c r="MCV46" s="264"/>
      <c r="MCW46" s="263"/>
      <c r="MCX46" s="264"/>
      <c r="MCY46" s="264"/>
      <c r="MCZ46" s="264"/>
      <c r="MDA46" s="263"/>
      <c r="MDB46" s="264"/>
      <c r="MDC46" s="264"/>
      <c r="MDD46" s="264"/>
      <c r="MDE46" s="263"/>
      <c r="MDF46" s="264"/>
      <c r="MDG46" s="264"/>
      <c r="MDH46" s="264"/>
      <c r="MDI46" s="263"/>
      <c r="MDJ46" s="264"/>
      <c r="MDK46" s="264"/>
      <c r="MDL46" s="264"/>
      <c r="MDM46" s="263"/>
      <c r="MDN46" s="264"/>
      <c r="MDO46" s="264"/>
      <c r="MDP46" s="264"/>
      <c r="MDQ46" s="263"/>
      <c r="MDR46" s="264"/>
      <c r="MDS46" s="264"/>
      <c r="MDT46" s="264"/>
      <c r="MDU46" s="263"/>
      <c r="MDV46" s="264"/>
      <c r="MDW46" s="264"/>
      <c r="MDX46" s="264"/>
      <c r="MDY46" s="263"/>
      <c r="MDZ46" s="264"/>
      <c r="MEA46" s="264"/>
      <c r="MEB46" s="264"/>
      <c r="MEC46" s="263"/>
      <c r="MED46" s="264"/>
      <c r="MEE46" s="264"/>
      <c r="MEF46" s="264"/>
      <c r="MEG46" s="263"/>
      <c r="MEH46" s="264"/>
      <c r="MEI46" s="264"/>
      <c r="MEJ46" s="264"/>
      <c r="MEK46" s="263"/>
      <c r="MEL46" s="264"/>
      <c r="MEM46" s="264"/>
      <c r="MEN46" s="264"/>
      <c r="MEO46" s="263"/>
      <c r="MEP46" s="264"/>
      <c r="MEQ46" s="264"/>
      <c r="MER46" s="264"/>
      <c r="MES46" s="263"/>
      <c r="MET46" s="264"/>
      <c r="MEU46" s="264"/>
      <c r="MEV46" s="264"/>
      <c r="MEW46" s="263"/>
      <c r="MEX46" s="264"/>
      <c r="MEY46" s="264"/>
      <c r="MEZ46" s="264"/>
      <c r="MFA46" s="263"/>
      <c r="MFB46" s="264"/>
      <c r="MFC46" s="264"/>
      <c r="MFD46" s="264"/>
      <c r="MFE46" s="263"/>
      <c r="MFF46" s="264"/>
      <c r="MFG46" s="264"/>
      <c r="MFH46" s="264"/>
      <c r="MFI46" s="263"/>
      <c r="MFJ46" s="264"/>
      <c r="MFK46" s="264"/>
      <c r="MFL46" s="264"/>
      <c r="MFM46" s="263"/>
      <c r="MFN46" s="264"/>
      <c r="MFO46" s="264"/>
      <c r="MFP46" s="264"/>
      <c r="MFQ46" s="263"/>
      <c r="MFR46" s="264"/>
      <c r="MFS46" s="264"/>
      <c r="MFT46" s="264"/>
      <c r="MFU46" s="263"/>
      <c r="MFV46" s="264"/>
      <c r="MFW46" s="264"/>
      <c r="MFX46" s="264"/>
      <c r="MFY46" s="263"/>
      <c r="MFZ46" s="264"/>
      <c r="MGA46" s="264"/>
      <c r="MGB46" s="264"/>
      <c r="MGC46" s="263"/>
      <c r="MGD46" s="264"/>
      <c r="MGE46" s="264"/>
      <c r="MGF46" s="264"/>
      <c r="MGG46" s="263"/>
      <c r="MGH46" s="264"/>
      <c r="MGI46" s="264"/>
      <c r="MGJ46" s="264"/>
      <c r="MGK46" s="263"/>
      <c r="MGL46" s="264"/>
      <c r="MGM46" s="264"/>
      <c r="MGN46" s="264"/>
      <c r="MGO46" s="263"/>
      <c r="MGP46" s="264"/>
      <c r="MGQ46" s="264"/>
      <c r="MGR46" s="264"/>
      <c r="MGS46" s="263"/>
      <c r="MGT46" s="264"/>
      <c r="MGU46" s="264"/>
      <c r="MGV46" s="264"/>
      <c r="MGW46" s="263"/>
      <c r="MGX46" s="264"/>
      <c r="MGY46" s="264"/>
      <c r="MGZ46" s="264"/>
      <c r="MHA46" s="263"/>
      <c r="MHB46" s="264"/>
      <c r="MHC46" s="264"/>
      <c r="MHD46" s="264"/>
      <c r="MHE46" s="263"/>
      <c r="MHF46" s="264"/>
      <c r="MHG46" s="264"/>
      <c r="MHH46" s="264"/>
      <c r="MHI46" s="263"/>
      <c r="MHJ46" s="264"/>
      <c r="MHK46" s="264"/>
      <c r="MHL46" s="264"/>
      <c r="MHM46" s="263"/>
      <c r="MHN46" s="264"/>
      <c r="MHO46" s="264"/>
      <c r="MHP46" s="264"/>
      <c r="MHQ46" s="263"/>
      <c r="MHR46" s="264"/>
      <c r="MHS46" s="264"/>
      <c r="MHT46" s="264"/>
      <c r="MHU46" s="263"/>
      <c r="MHV46" s="264"/>
      <c r="MHW46" s="264"/>
      <c r="MHX46" s="264"/>
      <c r="MHY46" s="263"/>
      <c r="MHZ46" s="264"/>
      <c r="MIA46" s="264"/>
      <c r="MIB46" s="264"/>
      <c r="MIC46" s="263"/>
      <c r="MID46" s="264"/>
      <c r="MIE46" s="264"/>
      <c r="MIF46" s="264"/>
      <c r="MIG46" s="263"/>
      <c r="MIH46" s="264"/>
      <c r="MII46" s="264"/>
      <c r="MIJ46" s="264"/>
      <c r="MIK46" s="263"/>
      <c r="MIL46" s="264"/>
      <c r="MIM46" s="264"/>
      <c r="MIN46" s="264"/>
      <c r="MIO46" s="263"/>
      <c r="MIP46" s="264"/>
      <c r="MIQ46" s="264"/>
      <c r="MIR46" s="264"/>
      <c r="MIS46" s="263"/>
      <c r="MIT46" s="264"/>
      <c r="MIU46" s="264"/>
      <c r="MIV46" s="264"/>
      <c r="MIW46" s="263"/>
      <c r="MIX46" s="264"/>
      <c r="MIY46" s="264"/>
      <c r="MIZ46" s="264"/>
      <c r="MJA46" s="263"/>
      <c r="MJB46" s="264"/>
      <c r="MJC46" s="264"/>
      <c r="MJD46" s="264"/>
      <c r="MJE46" s="263"/>
      <c r="MJF46" s="264"/>
      <c r="MJG46" s="264"/>
      <c r="MJH46" s="264"/>
      <c r="MJI46" s="263"/>
      <c r="MJJ46" s="264"/>
      <c r="MJK46" s="264"/>
      <c r="MJL46" s="264"/>
      <c r="MJM46" s="263"/>
      <c r="MJN46" s="264"/>
      <c r="MJO46" s="264"/>
      <c r="MJP46" s="264"/>
      <c r="MJQ46" s="263"/>
      <c r="MJR46" s="264"/>
      <c r="MJS46" s="264"/>
      <c r="MJT46" s="264"/>
      <c r="MJU46" s="263"/>
      <c r="MJV46" s="264"/>
      <c r="MJW46" s="264"/>
      <c r="MJX46" s="264"/>
      <c r="MJY46" s="263"/>
      <c r="MJZ46" s="264"/>
      <c r="MKA46" s="264"/>
      <c r="MKB46" s="264"/>
      <c r="MKC46" s="263"/>
      <c r="MKD46" s="264"/>
      <c r="MKE46" s="264"/>
      <c r="MKF46" s="264"/>
      <c r="MKG46" s="263"/>
      <c r="MKH46" s="264"/>
      <c r="MKI46" s="264"/>
      <c r="MKJ46" s="264"/>
      <c r="MKK46" s="263"/>
      <c r="MKL46" s="264"/>
      <c r="MKM46" s="264"/>
      <c r="MKN46" s="264"/>
      <c r="MKO46" s="263"/>
      <c r="MKP46" s="264"/>
      <c r="MKQ46" s="264"/>
      <c r="MKR46" s="264"/>
      <c r="MKS46" s="263"/>
      <c r="MKT46" s="264"/>
      <c r="MKU46" s="264"/>
      <c r="MKV46" s="264"/>
      <c r="MKW46" s="263"/>
      <c r="MKX46" s="264"/>
      <c r="MKY46" s="264"/>
      <c r="MKZ46" s="264"/>
      <c r="MLA46" s="263"/>
      <c r="MLB46" s="264"/>
      <c r="MLC46" s="264"/>
      <c r="MLD46" s="264"/>
      <c r="MLE46" s="263"/>
      <c r="MLF46" s="264"/>
      <c r="MLG46" s="264"/>
      <c r="MLH46" s="264"/>
      <c r="MLI46" s="263"/>
      <c r="MLJ46" s="264"/>
      <c r="MLK46" s="264"/>
      <c r="MLL46" s="264"/>
      <c r="MLM46" s="263"/>
      <c r="MLN46" s="264"/>
      <c r="MLO46" s="264"/>
      <c r="MLP46" s="264"/>
      <c r="MLQ46" s="263"/>
      <c r="MLR46" s="264"/>
      <c r="MLS46" s="264"/>
      <c r="MLT46" s="264"/>
      <c r="MLU46" s="263"/>
      <c r="MLV46" s="264"/>
      <c r="MLW46" s="264"/>
      <c r="MLX46" s="264"/>
      <c r="MLY46" s="263"/>
      <c r="MLZ46" s="264"/>
      <c r="MMA46" s="264"/>
      <c r="MMB46" s="264"/>
      <c r="MMC46" s="263"/>
      <c r="MMD46" s="264"/>
      <c r="MME46" s="264"/>
      <c r="MMF46" s="264"/>
      <c r="MMG46" s="263"/>
      <c r="MMH46" s="264"/>
      <c r="MMI46" s="264"/>
      <c r="MMJ46" s="264"/>
      <c r="MMK46" s="263"/>
      <c r="MML46" s="264"/>
      <c r="MMM46" s="264"/>
      <c r="MMN46" s="264"/>
      <c r="MMO46" s="263"/>
      <c r="MMP46" s="264"/>
      <c r="MMQ46" s="264"/>
      <c r="MMR46" s="264"/>
      <c r="MMS46" s="263"/>
      <c r="MMT46" s="264"/>
      <c r="MMU46" s="264"/>
      <c r="MMV46" s="264"/>
      <c r="MMW46" s="263"/>
      <c r="MMX46" s="264"/>
      <c r="MMY46" s="264"/>
      <c r="MMZ46" s="264"/>
      <c r="MNA46" s="263"/>
      <c r="MNB46" s="264"/>
      <c r="MNC46" s="264"/>
      <c r="MND46" s="264"/>
      <c r="MNE46" s="263"/>
      <c r="MNF46" s="264"/>
      <c r="MNG46" s="264"/>
      <c r="MNH46" s="264"/>
      <c r="MNI46" s="263"/>
      <c r="MNJ46" s="264"/>
      <c r="MNK46" s="264"/>
      <c r="MNL46" s="264"/>
      <c r="MNM46" s="263"/>
      <c r="MNN46" s="264"/>
      <c r="MNO46" s="264"/>
      <c r="MNP46" s="264"/>
      <c r="MNQ46" s="263"/>
      <c r="MNR46" s="264"/>
      <c r="MNS46" s="264"/>
      <c r="MNT46" s="264"/>
      <c r="MNU46" s="263"/>
      <c r="MNV46" s="264"/>
      <c r="MNW46" s="264"/>
      <c r="MNX46" s="264"/>
      <c r="MNY46" s="263"/>
      <c r="MNZ46" s="264"/>
      <c r="MOA46" s="264"/>
      <c r="MOB46" s="264"/>
      <c r="MOC46" s="263"/>
      <c r="MOD46" s="264"/>
      <c r="MOE46" s="264"/>
      <c r="MOF46" s="264"/>
      <c r="MOG46" s="263"/>
      <c r="MOH46" s="264"/>
      <c r="MOI46" s="264"/>
      <c r="MOJ46" s="264"/>
      <c r="MOK46" s="263"/>
      <c r="MOL46" s="264"/>
      <c r="MOM46" s="264"/>
      <c r="MON46" s="264"/>
      <c r="MOO46" s="263"/>
      <c r="MOP46" s="264"/>
      <c r="MOQ46" s="264"/>
      <c r="MOR46" s="264"/>
      <c r="MOS46" s="263"/>
      <c r="MOT46" s="264"/>
      <c r="MOU46" s="264"/>
      <c r="MOV46" s="264"/>
      <c r="MOW46" s="263"/>
      <c r="MOX46" s="264"/>
      <c r="MOY46" s="264"/>
      <c r="MOZ46" s="264"/>
      <c r="MPA46" s="263"/>
      <c r="MPB46" s="264"/>
      <c r="MPC46" s="264"/>
      <c r="MPD46" s="264"/>
      <c r="MPE46" s="263"/>
      <c r="MPF46" s="264"/>
      <c r="MPG46" s="264"/>
      <c r="MPH46" s="264"/>
      <c r="MPI46" s="263"/>
      <c r="MPJ46" s="264"/>
      <c r="MPK46" s="264"/>
      <c r="MPL46" s="264"/>
      <c r="MPM46" s="263"/>
      <c r="MPN46" s="264"/>
      <c r="MPO46" s="264"/>
      <c r="MPP46" s="264"/>
      <c r="MPQ46" s="263"/>
      <c r="MPR46" s="264"/>
      <c r="MPS46" s="264"/>
      <c r="MPT46" s="264"/>
      <c r="MPU46" s="263"/>
      <c r="MPV46" s="264"/>
      <c r="MPW46" s="264"/>
      <c r="MPX46" s="264"/>
      <c r="MPY46" s="263"/>
      <c r="MPZ46" s="264"/>
      <c r="MQA46" s="264"/>
      <c r="MQB46" s="264"/>
      <c r="MQC46" s="263"/>
      <c r="MQD46" s="264"/>
      <c r="MQE46" s="264"/>
      <c r="MQF46" s="264"/>
      <c r="MQG46" s="263"/>
      <c r="MQH46" s="264"/>
      <c r="MQI46" s="264"/>
      <c r="MQJ46" s="264"/>
      <c r="MQK46" s="263"/>
      <c r="MQL46" s="264"/>
      <c r="MQM46" s="264"/>
      <c r="MQN46" s="264"/>
      <c r="MQO46" s="263"/>
      <c r="MQP46" s="264"/>
      <c r="MQQ46" s="264"/>
      <c r="MQR46" s="264"/>
      <c r="MQS46" s="263"/>
      <c r="MQT46" s="264"/>
      <c r="MQU46" s="264"/>
      <c r="MQV46" s="264"/>
      <c r="MQW46" s="263"/>
      <c r="MQX46" s="264"/>
      <c r="MQY46" s="264"/>
      <c r="MQZ46" s="264"/>
      <c r="MRA46" s="263"/>
      <c r="MRB46" s="264"/>
      <c r="MRC46" s="264"/>
      <c r="MRD46" s="264"/>
      <c r="MRE46" s="263"/>
      <c r="MRF46" s="264"/>
      <c r="MRG46" s="264"/>
      <c r="MRH46" s="264"/>
      <c r="MRI46" s="263"/>
      <c r="MRJ46" s="264"/>
      <c r="MRK46" s="264"/>
      <c r="MRL46" s="264"/>
      <c r="MRM46" s="263"/>
      <c r="MRN46" s="264"/>
      <c r="MRO46" s="264"/>
      <c r="MRP46" s="264"/>
      <c r="MRQ46" s="263"/>
      <c r="MRR46" s="264"/>
      <c r="MRS46" s="264"/>
      <c r="MRT46" s="264"/>
      <c r="MRU46" s="263"/>
      <c r="MRV46" s="264"/>
      <c r="MRW46" s="264"/>
      <c r="MRX46" s="264"/>
      <c r="MRY46" s="263"/>
      <c r="MRZ46" s="264"/>
      <c r="MSA46" s="264"/>
      <c r="MSB46" s="264"/>
      <c r="MSC46" s="263"/>
      <c r="MSD46" s="264"/>
      <c r="MSE46" s="264"/>
      <c r="MSF46" s="264"/>
      <c r="MSG46" s="263"/>
      <c r="MSH46" s="264"/>
      <c r="MSI46" s="264"/>
      <c r="MSJ46" s="264"/>
      <c r="MSK46" s="263"/>
      <c r="MSL46" s="264"/>
      <c r="MSM46" s="264"/>
      <c r="MSN46" s="264"/>
      <c r="MSO46" s="263"/>
      <c r="MSP46" s="264"/>
      <c r="MSQ46" s="264"/>
      <c r="MSR46" s="264"/>
      <c r="MSS46" s="263"/>
      <c r="MST46" s="264"/>
      <c r="MSU46" s="264"/>
      <c r="MSV46" s="264"/>
      <c r="MSW46" s="263"/>
      <c r="MSX46" s="264"/>
      <c r="MSY46" s="264"/>
      <c r="MSZ46" s="264"/>
      <c r="MTA46" s="263"/>
      <c r="MTB46" s="264"/>
      <c r="MTC46" s="264"/>
      <c r="MTD46" s="264"/>
      <c r="MTE46" s="263"/>
      <c r="MTF46" s="264"/>
      <c r="MTG46" s="264"/>
      <c r="MTH46" s="264"/>
      <c r="MTI46" s="263"/>
      <c r="MTJ46" s="264"/>
      <c r="MTK46" s="264"/>
      <c r="MTL46" s="264"/>
      <c r="MTM46" s="263"/>
      <c r="MTN46" s="264"/>
      <c r="MTO46" s="264"/>
      <c r="MTP46" s="264"/>
      <c r="MTQ46" s="263"/>
      <c r="MTR46" s="264"/>
      <c r="MTS46" s="264"/>
      <c r="MTT46" s="264"/>
      <c r="MTU46" s="263"/>
      <c r="MTV46" s="264"/>
      <c r="MTW46" s="264"/>
      <c r="MTX46" s="264"/>
      <c r="MTY46" s="263"/>
      <c r="MTZ46" s="264"/>
      <c r="MUA46" s="264"/>
      <c r="MUB46" s="264"/>
      <c r="MUC46" s="263"/>
      <c r="MUD46" s="264"/>
      <c r="MUE46" s="264"/>
      <c r="MUF46" s="264"/>
      <c r="MUG46" s="263"/>
      <c r="MUH46" s="264"/>
      <c r="MUI46" s="264"/>
      <c r="MUJ46" s="264"/>
      <c r="MUK46" s="263"/>
      <c r="MUL46" s="264"/>
      <c r="MUM46" s="264"/>
      <c r="MUN46" s="264"/>
      <c r="MUO46" s="263"/>
      <c r="MUP46" s="264"/>
      <c r="MUQ46" s="264"/>
      <c r="MUR46" s="264"/>
      <c r="MUS46" s="263"/>
      <c r="MUT46" s="264"/>
      <c r="MUU46" s="264"/>
      <c r="MUV46" s="264"/>
      <c r="MUW46" s="263"/>
      <c r="MUX46" s="264"/>
      <c r="MUY46" s="264"/>
      <c r="MUZ46" s="264"/>
      <c r="MVA46" s="263"/>
      <c r="MVB46" s="264"/>
      <c r="MVC46" s="264"/>
      <c r="MVD46" s="264"/>
      <c r="MVE46" s="263"/>
      <c r="MVF46" s="264"/>
      <c r="MVG46" s="264"/>
      <c r="MVH46" s="264"/>
      <c r="MVI46" s="263"/>
      <c r="MVJ46" s="264"/>
      <c r="MVK46" s="264"/>
      <c r="MVL46" s="264"/>
      <c r="MVM46" s="263"/>
      <c r="MVN46" s="264"/>
      <c r="MVO46" s="264"/>
      <c r="MVP46" s="264"/>
      <c r="MVQ46" s="263"/>
      <c r="MVR46" s="264"/>
      <c r="MVS46" s="264"/>
      <c r="MVT46" s="264"/>
      <c r="MVU46" s="263"/>
      <c r="MVV46" s="264"/>
      <c r="MVW46" s="264"/>
      <c r="MVX46" s="264"/>
      <c r="MVY46" s="263"/>
      <c r="MVZ46" s="264"/>
      <c r="MWA46" s="264"/>
      <c r="MWB46" s="264"/>
      <c r="MWC46" s="263"/>
      <c r="MWD46" s="264"/>
      <c r="MWE46" s="264"/>
      <c r="MWF46" s="264"/>
      <c r="MWG46" s="263"/>
      <c r="MWH46" s="264"/>
      <c r="MWI46" s="264"/>
      <c r="MWJ46" s="264"/>
      <c r="MWK46" s="263"/>
      <c r="MWL46" s="264"/>
      <c r="MWM46" s="264"/>
      <c r="MWN46" s="264"/>
      <c r="MWO46" s="263"/>
      <c r="MWP46" s="264"/>
      <c r="MWQ46" s="264"/>
      <c r="MWR46" s="264"/>
      <c r="MWS46" s="263"/>
      <c r="MWT46" s="264"/>
      <c r="MWU46" s="264"/>
      <c r="MWV46" s="264"/>
      <c r="MWW46" s="263"/>
      <c r="MWX46" s="264"/>
      <c r="MWY46" s="264"/>
      <c r="MWZ46" s="264"/>
      <c r="MXA46" s="263"/>
      <c r="MXB46" s="264"/>
      <c r="MXC46" s="264"/>
      <c r="MXD46" s="264"/>
      <c r="MXE46" s="263"/>
      <c r="MXF46" s="264"/>
      <c r="MXG46" s="264"/>
      <c r="MXH46" s="264"/>
      <c r="MXI46" s="263"/>
      <c r="MXJ46" s="264"/>
      <c r="MXK46" s="264"/>
      <c r="MXL46" s="264"/>
      <c r="MXM46" s="263"/>
      <c r="MXN46" s="264"/>
      <c r="MXO46" s="264"/>
      <c r="MXP46" s="264"/>
      <c r="MXQ46" s="263"/>
      <c r="MXR46" s="264"/>
      <c r="MXS46" s="264"/>
      <c r="MXT46" s="264"/>
      <c r="MXU46" s="263"/>
      <c r="MXV46" s="264"/>
      <c r="MXW46" s="264"/>
      <c r="MXX46" s="264"/>
      <c r="MXY46" s="263"/>
      <c r="MXZ46" s="264"/>
      <c r="MYA46" s="264"/>
      <c r="MYB46" s="264"/>
      <c r="MYC46" s="263"/>
      <c r="MYD46" s="264"/>
      <c r="MYE46" s="264"/>
      <c r="MYF46" s="264"/>
      <c r="MYG46" s="263"/>
      <c r="MYH46" s="264"/>
      <c r="MYI46" s="264"/>
      <c r="MYJ46" s="264"/>
      <c r="MYK46" s="263"/>
      <c r="MYL46" s="264"/>
      <c r="MYM46" s="264"/>
      <c r="MYN46" s="264"/>
      <c r="MYO46" s="263"/>
      <c r="MYP46" s="264"/>
      <c r="MYQ46" s="264"/>
      <c r="MYR46" s="264"/>
      <c r="MYS46" s="263"/>
      <c r="MYT46" s="264"/>
      <c r="MYU46" s="264"/>
      <c r="MYV46" s="264"/>
      <c r="MYW46" s="263"/>
      <c r="MYX46" s="264"/>
      <c r="MYY46" s="264"/>
      <c r="MYZ46" s="264"/>
      <c r="MZA46" s="263"/>
      <c r="MZB46" s="264"/>
      <c r="MZC46" s="264"/>
      <c r="MZD46" s="264"/>
      <c r="MZE46" s="263"/>
      <c r="MZF46" s="264"/>
      <c r="MZG46" s="264"/>
      <c r="MZH46" s="264"/>
      <c r="MZI46" s="263"/>
      <c r="MZJ46" s="264"/>
      <c r="MZK46" s="264"/>
      <c r="MZL46" s="264"/>
      <c r="MZM46" s="263"/>
      <c r="MZN46" s="264"/>
      <c r="MZO46" s="264"/>
      <c r="MZP46" s="264"/>
      <c r="MZQ46" s="263"/>
      <c r="MZR46" s="264"/>
      <c r="MZS46" s="264"/>
      <c r="MZT46" s="264"/>
      <c r="MZU46" s="263"/>
      <c r="MZV46" s="264"/>
      <c r="MZW46" s="264"/>
      <c r="MZX46" s="264"/>
      <c r="MZY46" s="263"/>
      <c r="MZZ46" s="264"/>
      <c r="NAA46" s="264"/>
      <c r="NAB46" s="264"/>
      <c r="NAC46" s="263"/>
      <c r="NAD46" s="264"/>
      <c r="NAE46" s="264"/>
      <c r="NAF46" s="264"/>
      <c r="NAG46" s="263"/>
      <c r="NAH46" s="264"/>
      <c r="NAI46" s="264"/>
      <c r="NAJ46" s="264"/>
      <c r="NAK46" s="263"/>
      <c r="NAL46" s="264"/>
      <c r="NAM46" s="264"/>
      <c r="NAN46" s="264"/>
      <c r="NAO46" s="263"/>
      <c r="NAP46" s="264"/>
      <c r="NAQ46" s="264"/>
      <c r="NAR46" s="264"/>
      <c r="NAS46" s="263"/>
      <c r="NAT46" s="264"/>
      <c r="NAU46" s="264"/>
      <c r="NAV46" s="264"/>
      <c r="NAW46" s="263"/>
      <c r="NAX46" s="264"/>
      <c r="NAY46" s="264"/>
      <c r="NAZ46" s="264"/>
      <c r="NBA46" s="263"/>
      <c r="NBB46" s="264"/>
      <c r="NBC46" s="264"/>
      <c r="NBD46" s="264"/>
      <c r="NBE46" s="263"/>
      <c r="NBF46" s="264"/>
      <c r="NBG46" s="264"/>
      <c r="NBH46" s="264"/>
      <c r="NBI46" s="263"/>
      <c r="NBJ46" s="264"/>
      <c r="NBK46" s="264"/>
      <c r="NBL46" s="264"/>
      <c r="NBM46" s="263"/>
      <c r="NBN46" s="264"/>
      <c r="NBO46" s="264"/>
      <c r="NBP46" s="264"/>
      <c r="NBQ46" s="263"/>
      <c r="NBR46" s="264"/>
      <c r="NBS46" s="264"/>
      <c r="NBT46" s="264"/>
      <c r="NBU46" s="263"/>
      <c r="NBV46" s="264"/>
      <c r="NBW46" s="264"/>
      <c r="NBX46" s="264"/>
      <c r="NBY46" s="263"/>
      <c r="NBZ46" s="264"/>
      <c r="NCA46" s="264"/>
      <c r="NCB46" s="264"/>
      <c r="NCC46" s="263"/>
      <c r="NCD46" s="264"/>
      <c r="NCE46" s="264"/>
      <c r="NCF46" s="264"/>
      <c r="NCG46" s="263"/>
      <c r="NCH46" s="264"/>
      <c r="NCI46" s="264"/>
      <c r="NCJ46" s="264"/>
      <c r="NCK46" s="263"/>
      <c r="NCL46" s="264"/>
      <c r="NCM46" s="264"/>
      <c r="NCN46" s="264"/>
      <c r="NCO46" s="263"/>
      <c r="NCP46" s="264"/>
      <c r="NCQ46" s="264"/>
      <c r="NCR46" s="264"/>
      <c r="NCS46" s="263"/>
      <c r="NCT46" s="264"/>
      <c r="NCU46" s="264"/>
      <c r="NCV46" s="264"/>
      <c r="NCW46" s="263"/>
      <c r="NCX46" s="264"/>
      <c r="NCY46" s="264"/>
      <c r="NCZ46" s="264"/>
      <c r="NDA46" s="263"/>
      <c r="NDB46" s="264"/>
      <c r="NDC46" s="264"/>
      <c r="NDD46" s="264"/>
      <c r="NDE46" s="263"/>
      <c r="NDF46" s="264"/>
      <c r="NDG46" s="264"/>
      <c r="NDH46" s="264"/>
      <c r="NDI46" s="263"/>
      <c r="NDJ46" s="264"/>
      <c r="NDK46" s="264"/>
      <c r="NDL46" s="264"/>
      <c r="NDM46" s="263"/>
      <c r="NDN46" s="264"/>
      <c r="NDO46" s="264"/>
      <c r="NDP46" s="264"/>
      <c r="NDQ46" s="263"/>
      <c r="NDR46" s="264"/>
      <c r="NDS46" s="264"/>
      <c r="NDT46" s="264"/>
      <c r="NDU46" s="263"/>
      <c r="NDV46" s="264"/>
      <c r="NDW46" s="264"/>
      <c r="NDX46" s="264"/>
      <c r="NDY46" s="263"/>
      <c r="NDZ46" s="264"/>
      <c r="NEA46" s="264"/>
      <c r="NEB46" s="264"/>
      <c r="NEC46" s="263"/>
      <c r="NED46" s="264"/>
      <c r="NEE46" s="264"/>
      <c r="NEF46" s="264"/>
      <c r="NEG46" s="263"/>
      <c r="NEH46" s="264"/>
      <c r="NEI46" s="264"/>
      <c r="NEJ46" s="264"/>
      <c r="NEK46" s="263"/>
      <c r="NEL46" s="264"/>
      <c r="NEM46" s="264"/>
      <c r="NEN46" s="264"/>
      <c r="NEO46" s="263"/>
      <c r="NEP46" s="264"/>
      <c r="NEQ46" s="264"/>
      <c r="NER46" s="264"/>
      <c r="NES46" s="263"/>
      <c r="NET46" s="264"/>
      <c r="NEU46" s="264"/>
      <c r="NEV46" s="264"/>
      <c r="NEW46" s="263"/>
      <c r="NEX46" s="264"/>
      <c r="NEY46" s="264"/>
      <c r="NEZ46" s="264"/>
      <c r="NFA46" s="263"/>
      <c r="NFB46" s="264"/>
      <c r="NFC46" s="264"/>
      <c r="NFD46" s="264"/>
      <c r="NFE46" s="263"/>
      <c r="NFF46" s="264"/>
      <c r="NFG46" s="264"/>
      <c r="NFH46" s="264"/>
      <c r="NFI46" s="263"/>
      <c r="NFJ46" s="264"/>
      <c r="NFK46" s="264"/>
      <c r="NFL46" s="264"/>
      <c r="NFM46" s="263"/>
      <c r="NFN46" s="264"/>
      <c r="NFO46" s="264"/>
      <c r="NFP46" s="264"/>
      <c r="NFQ46" s="263"/>
      <c r="NFR46" s="264"/>
      <c r="NFS46" s="264"/>
      <c r="NFT46" s="264"/>
      <c r="NFU46" s="263"/>
      <c r="NFV46" s="264"/>
      <c r="NFW46" s="264"/>
      <c r="NFX46" s="264"/>
      <c r="NFY46" s="263"/>
      <c r="NFZ46" s="264"/>
      <c r="NGA46" s="264"/>
      <c r="NGB46" s="264"/>
      <c r="NGC46" s="263"/>
      <c r="NGD46" s="264"/>
      <c r="NGE46" s="264"/>
      <c r="NGF46" s="264"/>
      <c r="NGG46" s="263"/>
      <c r="NGH46" s="264"/>
      <c r="NGI46" s="264"/>
      <c r="NGJ46" s="264"/>
      <c r="NGK46" s="263"/>
      <c r="NGL46" s="264"/>
      <c r="NGM46" s="264"/>
      <c r="NGN46" s="264"/>
      <c r="NGO46" s="263"/>
      <c r="NGP46" s="264"/>
      <c r="NGQ46" s="264"/>
      <c r="NGR46" s="264"/>
      <c r="NGS46" s="263"/>
      <c r="NGT46" s="264"/>
      <c r="NGU46" s="264"/>
      <c r="NGV46" s="264"/>
      <c r="NGW46" s="263"/>
      <c r="NGX46" s="264"/>
      <c r="NGY46" s="264"/>
      <c r="NGZ46" s="264"/>
      <c r="NHA46" s="263"/>
      <c r="NHB46" s="264"/>
      <c r="NHC46" s="264"/>
      <c r="NHD46" s="264"/>
      <c r="NHE46" s="263"/>
      <c r="NHF46" s="264"/>
      <c r="NHG46" s="264"/>
      <c r="NHH46" s="264"/>
      <c r="NHI46" s="263"/>
      <c r="NHJ46" s="264"/>
      <c r="NHK46" s="264"/>
      <c r="NHL46" s="264"/>
      <c r="NHM46" s="263"/>
      <c r="NHN46" s="264"/>
      <c r="NHO46" s="264"/>
      <c r="NHP46" s="264"/>
      <c r="NHQ46" s="263"/>
      <c r="NHR46" s="264"/>
      <c r="NHS46" s="264"/>
      <c r="NHT46" s="264"/>
      <c r="NHU46" s="263"/>
      <c r="NHV46" s="264"/>
      <c r="NHW46" s="264"/>
      <c r="NHX46" s="264"/>
      <c r="NHY46" s="263"/>
      <c r="NHZ46" s="264"/>
      <c r="NIA46" s="264"/>
      <c r="NIB46" s="264"/>
      <c r="NIC46" s="263"/>
      <c r="NID46" s="264"/>
      <c r="NIE46" s="264"/>
      <c r="NIF46" s="264"/>
      <c r="NIG46" s="263"/>
      <c r="NIH46" s="264"/>
      <c r="NII46" s="264"/>
      <c r="NIJ46" s="264"/>
      <c r="NIK46" s="263"/>
      <c r="NIL46" s="264"/>
      <c r="NIM46" s="264"/>
      <c r="NIN46" s="264"/>
      <c r="NIO46" s="263"/>
      <c r="NIP46" s="264"/>
      <c r="NIQ46" s="264"/>
      <c r="NIR46" s="264"/>
      <c r="NIS46" s="263"/>
      <c r="NIT46" s="264"/>
      <c r="NIU46" s="264"/>
      <c r="NIV46" s="264"/>
      <c r="NIW46" s="263"/>
      <c r="NIX46" s="264"/>
      <c r="NIY46" s="264"/>
      <c r="NIZ46" s="264"/>
      <c r="NJA46" s="263"/>
      <c r="NJB46" s="264"/>
      <c r="NJC46" s="264"/>
      <c r="NJD46" s="264"/>
      <c r="NJE46" s="263"/>
      <c r="NJF46" s="264"/>
      <c r="NJG46" s="264"/>
      <c r="NJH46" s="264"/>
      <c r="NJI46" s="263"/>
      <c r="NJJ46" s="264"/>
      <c r="NJK46" s="264"/>
      <c r="NJL46" s="264"/>
      <c r="NJM46" s="263"/>
      <c r="NJN46" s="264"/>
      <c r="NJO46" s="264"/>
      <c r="NJP46" s="264"/>
      <c r="NJQ46" s="263"/>
      <c r="NJR46" s="264"/>
      <c r="NJS46" s="264"/>
      <c r="NJT46" s="264"/>
      <c r="NJU46" s="263"/>
      <c r="NJV46" s="264"/>
      <c r="NJW46" s="264"/>
      <c r="NJX46" s="264"/>
      <c r="NJY46" s="263"/>
      <c r="NJZ46" s="264"/>
      <c r="NKA46" s="264"/>
      <c r="NKB46" s="264"/>
      <c r="NKC46" s="263"/>
      <c r="NKD46" s="264"/>
      <c r="NKE46" s="264"/>
      <c r="NKF46" s="264"/>
      <c r="NKG46" s="263"/>
      <c r="NKH46" s="264"/>
      <c r="NKI46" s="264"/>
      <c r="NKJ46" s="264"/>
      <c r="NKK46" s="263"/>
      <c r="NKL46" s="264"/>
      <c r="NKM46" s="264"/>
      <c r="NKN46" s="264"/>
      <c r="NKO46" s="263"/>
      <c r="NKP46" s="264"/>
      <c r="NKQ46" s="264"/>
      <c r="NKR46" s="264"/>
      <c r="NKS46" s="263"/>
      <c r="NKT46" s="264"/>
      <c r="NKU46" s="264"/>
      <c r="NKV46" s="264"/>
      <c r="NKW46" s="263"/>
      <c r="NKX46" s="264"/>
      <c r="NKY46" s="264"/>
      <c r="NKZ46" s="264"/>
      <c r="NLA46" s="263"/>
      <c r="NLB46" s="264"/>
      <c r="NLC46" s="264"/>
      <c r="NLD46" s="264"/>
      <c r="NLE46" s="263"/>
      <c r="NLF46" s="264"/>
      <c r="NLG46" s="264"/>
      <c r="NLH46" s="264"/>
      <c r="NLI46" s="263"/>
      <c r="NLJ46" s="264"/>
      <c r="NLK46" s="264"/>
      <c r="NLL46" s="264"/>
      <c r="NLM46" s="263"/>
      <c r="NLN46" s="264"/>
      <c r="NLO46" s="264"/>
      <c r="NLP46" s="264"/>
      <c r="NLQ46" s="263"/>
      <c r="NLR46" s="264"/>
      <c r="NLS46" s="264"/>
      <c r="NLT46" s="264"/>
      <c r="NLU46" s="263"/>
      <c r="NLV46" s="264"/>
      <c r="NLW46" s="264"/>
      <c r="NLX46" s="264"/>
      <c r="NLY46" s="263"/>
      <c r="NLZ46" s="264"/>
      <c r="NMA46" s="264"/>
      <c r="NMB46" s="264"/>
      <c r="NMC46" s="263"/>
      <c r="NMD46" s="264"/>
      <c r="NME46" s="264"/>
      <c r="NMF46" s="264"/>
      <c r="NMG46" s="263"/>
      <c r="NMH46" s="264"/>
      <c r="NMI46" s="264"/>
      <c r="NMJ46" s="264"/>
      <c r="NMK46" s="263"/>
      <c r="NML46" s="264"/>
      <c r="NMM46" s="264"/>
      <c r="NMN46" s="264"/>
      <c r="NMO46" s="263"/>
      <c r="NMP46" s="264"/>
      <c r="NMQ46" s="264"/>
      <c r="NMR46" s="264"/>
      <c r="NMS46" s="263"/>
      <c r="NMT46" s="264"/>
      <c r="NMU46" s="264"/>
      <c r="NMV46" s="264"/>
      <c r="NMW46" s="263"/>
      <c r="NMX46" s="264"/>
      <c r="NMY46" s="264"/>
      <c r="NMZ46" s="264"/>
      <c r="NNA46" s="263"/>
      <c r="NNB46" s="264"/>
      <c r="NNC46" s="264"/>
      <c r="NND46" s="264"/>
      <c r="NNE46" s="263"/>
      <c r="NNF46" s="264"/>
      <c r="NNG46" s="264"/>
      <c r="NNH46" s="264"/>
      <c r="NNI46" s="263"/>
      <c r="NNJ46" s="264"/>
      <c r="NNK46" s="264"/>
      <c r="NNL46" s="264"/>
      <c r="NNM46" s="263"/>
      <c r="NNN46" s="264"/>
      <c r="NNO46" s="264"/>
      <c r="NNP46" s="264"/>
      <c r="NNQ46" s="263"/>
      <c r="NNR46" s="264"/>
      <c r="NNS46" s="264"/>
      <c r="NNT46" s="264"/>
      <c r="NNU46" s="263"/>
      <c r="NNV46" s="264"/>
      <c r="NNW46" s="264"/>
      <c r="NNX46" s="264"/>
      <c r="NNY46" s="263"/>
      <c r="NNZ46" s="264"/>
      <c r="NOA46" s="264"/>
      <c r="NOB46" s="264"/>
      <c r="NOC46" s="263"/>
      <c r="NOD46" s="264"/>
      <c r="NOE46" s="264"/>
      <c r="NOF46" s="264"/>
      <c r="NOG46" s="263"/>
      <c r="NOH46" s="264"/>
      <c r="NOI46" s="264"/>
      <c r="NOJ46" s="264"/>
      <c r="NOK46" s="263"/>
      <c r="NOL46" s="264"/>
      <c r="NOM46" s="264"/>
      <c r="NON46" s="264"/>
      <c r="NOO46" s="263"/>
      <c r="NOP46" s="264"/>
      <c r="NOQ46" s="264"/>
      <c r="NOR46" s="264"/>
      <c r="NOS46" s="263"/>
      <c r="NOT46" s="264"/>
      <c r="NOU46" s="264"/>
      <c r="NOV46" s="264"/>
      <c r="NOW46" s="263"/>
      <c r="NOX46" s="264"/>
      <c r="NOY46" s="264"/>
      <c r="NOZ46" s="264"/>
      <c r="NPA46" s="263"/>
      <c r="NPB46" s="264"/>
      <c r="NPC46" s="264"/>
      <c r="NPD46" s="264"/>
      <c r="NPE46" s="263"/>
      <c r="NPF46" s="264"/>
      <c r="NPG46" s="264"/>
      <c r="NPH46" s="264"/>
      <c r="NPI46" s="263"/>
      <c r="NPJ46" s="264"/>
      <c r="NPK46" s="264"/>
      <c r="NPL46" s="264"/>
      <c r="NPM46" s="263"/>
      <c r="NPN46" s="264"/>
      <c r="NPO46" s="264"/>
      <c r="NPP46" s="264"/>
      <c r="NPQ46" s="263"/>
      <c r="NPR46" s="264"/>
      <c r="NPS46" s="264"/>
      <c r="NPT46" s="264"/>
      <c r="NPU46" s="263"/>
      <c r="NPV46" s="264"/>
      <c r="NPW46" s="264"/>
      <c r="NPX46" s="264"/>
      <c r="NPY46" s="263"/>
      <c r="NPZ46" s="264"/>
      <c r="NQA46" s="264"/>
      <c r="NQB46" s="264"/>
      <c r="NQC46" s="263"/>
      <c r="NQD46" s="264"/>
      <c r="NQE46" s="264"/>
      <c r="NQF46" s="264"/>
      <c r="NQG46" s="263"/>
      <c r="NQH46" s="264"/>
      <c r="NQI46" s="264"/>
      <c r="NQJ46" s="264"/>
      <c r="NQK46" s="263"/>
      <c r="NQL46" s="264"/>
      <c r="NQM46" s="264"/>
      <c r="NQN46" s="264"/>
      <c r="NQO46" s="263"/>
      <c r="NQP46" s="264"/>
      <c r="NQQ46" s="264"/>
      <c r="NQR46" s="264"/>
      <c r="NQS46" s="263"/>
      <c r="NQT46" s="264"/>
      <c r="NQU46" s="264"/>
      <c r="NQV46" s="264"/>
      <c r="NQW46" s="263"/>
      <c r="NQX46" s="264"/>
      <c r="NQY46" s="264"/>
      <c r="NQZ46" s="264"/>
      <c r="NRA46" s="263"/>
      <c r="NRB46" s="264"/>
      <c r="NRC46" s="264"/>
      <c r="NRD46" s="264"/>
      <c r="NRE46" s="263"/>
      <c r="NRF46" s="264"/>
      <c r="NRG46" s="264"/>
      <c r="NRH46" s="264"/>
      <c r="NRI46" s="263"/>
      <c r="NRJ46" s="264"/>
      <c r="NRK46" s="264"/>
      <c r="NRL46" s="264"/>
      <c r="NRM46" s="263"/>
      <c r="NRN46" s="264"/>
      <c r="NRO46" s="264"/>
      <c r="NRP46" s="264"/>
      <c r="NRQ46" s="263"/>
      <c r="NRR46" s="264"/>
      <c r="NRS46" s="264"/>
      <c r="NRT46" s="264"/>
      <c r="NRU46" s="263"/>
      <c r="NRV46" s="264"/>
      <c r="NRW46" s="264"/>
      <c r="NRX46" s="264"/>
      <c r="NRY46" s="263"/>
      <c r="NRZ46" s="264"/>
      <c r="NSA46" s="264"/>
      <c r="NSB46" s="264"/>
      <c r="NSC46" s="263"/>
      <c r="NSD46" s="264"/>
      <c r="NSE46" s="264"/>
      <c r="NSF46" s="264"/>
      <c r="NSG46" s="263"/>
      <c r="NSH46" s="264"/>
      <c r="NSI46" s="264"/>
      <c r="NSJ46" s="264"/>
      <c r="NSK46" s="263"/>
      <c r="NSL46" s="264"/>
      <c r="NSM46" s="264"/>
      <c r="NSN46" s="264"/>
      <c r="NSO46" s="263"/>
      <c r="NSP46" s="264"/>
      <c r="NSQ46" s="264"/>
      <c r="NSR46" s="264"/>
      <c r="NSS46" s="263"/>
      <c r="NST46" s="264"/>
      <c r="NSU46" s="264"/>
      <c r="NSV46" s="264"/>
      <c r="NSW46" s="263"/>
      <c r="NSX46" s="264"/>
      <c r="NSY46" s="264"/>
      <c r="NSZ46" s="264"/>
      <c r="NTA46" s="263"/>
      <c r="NTB46" s="264"/>
      <c r="NTC46" s="264"/>
      <c r="NTD46" s="264"/>
      <c r="NTE46" s="263"/>
      <c r="NTF46" s="264"/>
      <c r="NTG46" s="264"/>
      <c r="NTH46" s="264"/>
      <c r="NTI46" s="263"/>
      <c r="NTJ46" s="264"/>
      <c r="NTK46" s="264"/>
      <c r="NTL46" s="264"/>
      <c r="NTM46" s="263"/>
      <c r="NTN46" s="264"/>
      <c r="NTO46" s="264"/>
      <c r="NTP46" s="264"/>
      <c r="NTQ46" s="263"/>
      <c r="NTR46" s="264"/>
      <c r="NTS46" s="264"/>
      <c r="NTT46" s="264"/>
      <c r="NTU46" s="263"/>
      <c r="NTV46" s="264"/>
      <c r="NTW46" s="264"/>
      <c r="NTX46" s="264"/>
      <c r="NTY46" s="263"/>
      <c r="NTZ46" s="264"/>
      <c r="NUA46" s="264"/>
      <c r="NUB46" s="264"/>
      <c r="NUC46" s="263"/>
      <c r="NUD46" s="264"/>
      <c r="NUE46" s="264"/>
      <c r="NUF46" s="264"/>
      <c r="NUG46" s="263"/>
      <c r="NUH46" s="264"/>
      <c r="NUI46" s="264"/>
      <c r="NUJ46" s="264"/>
      <c r="NUK46" s="263"/>
      <c r="NUL46" s="264"/>
      <c r="NUM46" s="264"/>
      <c r="NUN46" s="264"/>
      <c r="NUO46" s="263"/>
      <c r="NUP46" s="264"/>
      <c r="NUQ46" s="264"/>
      <c r="NUR46" s="264"/>
      <c r="NUS46" s="263"/>
      <c r="NUT46" s="264"/>
      <c r="NUU46" s="264"/>
      <c r="NUV46" s="264"/>
      <c r="NUW46" s="263"/>
      <c r="NUX46" s="264"/>
      <c r="NUY46" s="264"/>
      <c r="NUZ46" s="264"/>
      <c r="NVA46" s="263"/>
      <c r="NVB46" s="264"/>
      <c r="NVC46" s="264"/>
      <c r="NVD46" s="264"/>
      <c r="NVE46" s="263"/>
      <c r="NVF46" s="264"/>
      <c r="NVG46" s="264"/>
      <c r="NVH46" s="264"/>
      <c r="NVI46" s="263"/>
      <c r="NVJ46" s="264"/>
      <c r="NVK46" s="264"/>
      <c r="NVL46" s="264"/>
      <c r="NVM46" s="263"/>
      <c r="NVN46" s="264"/>
      <c r="NVO46" s="264"/>
      <c r="NVP46" s="264"/>
      <c r="NVQ46" s="263"/>
      <c r="NVR46" s="264"/>
      <c r="NVS46" s="264"/>
      <c r="NVT46" s="264"/>
      <c r="NVU46" s="263"/>
      <c r="NVV46" s="264"/>
      <c r="NVW46" s="264"/>
      <c r="NVX46" s="264"/>
      <c r="NVY46" s="263"/>
      <c r="NVZ46" s="264"/>
      <c r="NWA46" s="264"/>
      <c r="NWB46" s="264"/>
      <c r="NWC46" s="263"/>
      <c r="NWD46" s="264"/>
      <c r="NWE46" s="264"/>
      <c r="NWF46" s="264"/>
      <c r="NWG46" s="263"/>
      <c r="NWH46" s="264"/>
      <c r="NWI46" s="264"/>
      <c r="NWJ46" s="264"/>
      <c r="NWK46" s="263"/>
      <c r="NWL46" s="264"/>
      <c r="NWM46" s="264"/>
      <c r="NWN46" s="264"/>
      <c r="NWO46" s="263"/>
      <c r="NWP46" s="264"/>
      <c r="NWQ46" s="264"/>
      <c r="NWR46" s="264"/>
      <c r="NWS46" s="263"/>
      <c r="NWT46" s="264"/>
      <c r="NWU46" s="264"/>
      <c r="NWV46" s="264"/>
      <c r="NWW46" s="263"/>
      <c r="NWX46" s="264"/>
      <c r="NWY46" s="264"/>
      <c r="NWZ46" s="264"/>
      <c r="NXA46" s="263"/>
      <c r="NXB46" s="264"/>
      <c r="NXC46" s="264"/>
      <c r="NXD46" s="264"/>
      <c r="NXE46" s="263"/>
      <c r="NXF46" s="264"/>
      <c r="NXG46" s="264"/>
      <c r="NXH46" s="264"/>
      <c r="NXI46" s="263"/>
      <c r="NXJ46" s="264"/>
      <c r="NXK46" s="264"/>
      <c r="NXL46" s="264"/>
      <c r="NXM46" s="263"/>
      <c r="NXN46" s="264"/>
      <c r="NXO46" s="264"/>
      <c r="NXP46" s="264"/>
      <c r="NXQ46" s="263"/>
      <c r="NXR46" s="264"/>
      <c r="NXS46" s="264"/>
      <c r="NXT46" s="264"/>
      <c r="NXU46" s="263"/>
      <c r="NXV46" s="264"/>
      <c r="NXW46" s="264"/>
      <c r="NXX46" s="264"/>
      <c r="NXY46" s="263"/>
      <c r="NXZ46" s="264"/>
      <c r="NYA46" s="264"/>
      <c r="NYB46" s="264"/>
      <c r="NYC46" s="263"/>
      <c r="NYD46" s="264"/>
      <c r="NYE46" s="264"/>
      <c r="NYF46" s="264"/>
      <c r="NYG46" s="263"/>
      <c r="NYH46" s="264"/>
      <c r="NYI46" s="264"/>
      <c r="NYJ46" s="264"/>
      <c r="NYK46" s="263"/>
      <c r="NYL46" s="264"/>
      <c r="NYM46" s="264"/>
      <c r="NYN46" s="264"/>
      <c r="NYO46" s="263"/>
      <c r="NYP46" s="264"/>
      <c r="NYQ46" s="264"/>
      <c r="NYR46" s="264"/>
      <c r="NYS46" s="263"/>
      <c r="NYT46" s="264"/>
      <c r="NYU46" s="264"/>
      <c r="NYV46" s="264"/>
      <c r="NYW46" s="263"/>
      <c r="NYX46" s="264"/>
      <c r="NYY46" s="264"/>
      <c r="NYZ46" s="264"/>
      <c r="NZA46" s="263"/>
      <c r="NZB46" s="264"/>
      <c r="NZC46" s="264"/>
      <c r="NZD46" s="264"/>
      <c r="NZE46" s="263"/>
      <c r="NZF46" s="264"/>
      <c r="NZG46" s="264"/>
      <c r="NZH46" s="264"/>
      <c r="NZI46" s="263"/>
      <c r="NZJ46" s="264"/>
      <c r="NZK46" s="264"/>
      <c r="NZL46" s="264"/>
      <c r="NZM46" s="263"/>
      <c r="NZN46" s="264"/>
      <c r="NZO46" s="264"/>
      <c r="NZP46" s="264"/>
      <c r="NZQ46" s="263"/>
      <c r="NZR46" s="264"/>
      <c r="NZS46" s="264"/>
      <c r="NZT46" s="264"/>
      <c r="NZU46" s="263"/>
      <c r="NZV46" s="264"/>
      <c r="NZW46" s="264"/>
      <c r="NZX46" s="264"/>
      <c r="NZY46" s="263"/>
      <c r="NZZ46" s="264"/>
      <c r="OAA46" s="264"/>
      <c r="OAB46" s="264"/>
      <c r="OAC46" s="263"/>
      <c r="OAD46" s="264"/>
      <c r="OAE46" s="264"/>
      <c r="OAF46" s="264"/>
      <c r="OAG46" s="263"/>
      <c r="OAH46" s="264"/>
      <c r="OAI46" s="264"/>
      <c r="OAJ46" s="264"/>
      <c r="OAK46" s="263"/>
      <c r="OAL46" s="264"/>
      <c r="OAM46" s="264"/>
      <c r="OAN46" s="264"/>
      <c r="OAO46" s="263"/>
      <c r="OAP46" s="264"/>
      <c r="OAQ46" s="264"/>
      <c r="OAR46" s="264"/>
      <c r="OAS46" s="263"/>
      <c r="OAT46" s="264"/>
      <c r="OAU46" s="264"/>
      <c r="OAV46" s="264"/>
      <c r="OAW46" s="263"/>
      <c r="OAX46" s="264"/>
      <c r="OAY46" s="264"/>
      <c r="OAZ46" s="264"/>
      <c r="OBA46" s="263"/>
      <c r="OBB46" s="264"/>
      <c r="OBC46" s="264"/>
      <c r="OBD46" s="264"/>
      <c r="OBE46" s="263"/>
      <c r="OBF46" s="264"/>
      <c r="OBG46" s="264"/>
      <c r="OBH46" s="264"/>
      <c r="OBI46" s="263"/>
      <c r="OBJ46" s="264"/>
      <c r="OBK46" s="264"/>
      <c r="OBL46" s="264"/>
      <c r="OBM46" s="263"/>
      <c r="OBN46" s="264"/>
      <c r="OBO46" s="264"/>
      <c r="OBP46" s="264"/>
      <c r="OBQ46" s="263"/>
      <c r="OBR46" s="264"/>
      <c r="OBS46" s="264"/>
      <c r="OBT46" s="264"/>
      <c r="OBU46" s="263"/>
      <c r="OBV46" s="264"/>
      <c r="OBW46" s="264"/>
      <c r="OBX46" s="264"/>
      <c r="OBY46" s="263"/>
      <c r="OBZ46" s="264"/>
      <c r="OCA46" s="264"/>
      <c r="OCB46" s="264"/>
      <c r="OCC46" s="263"/>
      <c r="OCD46" s="264"/>
      <c r="OCE46" s="264"/>
      <c r="OCF46" s="264"/>
      <c r="OCG46" s="263"/>
      <c r="OCH46" s="264"/>
      <c r="OCI46" s="264"/>
      <c r="OCJ46" s="264"/>
      <c r="OCK46" s="263"/>
      <c r="OCL46" s="264"/>
      <c r="OCM46" s="264"/>
      <c r="OCN46" s="264"/>
      <c r="OCO46" s="263"/>
      <c r="OCP46" s="264"/>
      <c r="OCQ46" s="264"/>
      <c r="OCR46" s="264"/>
      <c r="OCS46" s="263"/>
      <c r="OCT46" s="264"/>
      <c r="OCU46" s="264"/>
      <c r="OCV46" s="264"/>
      <c r="OCW46" s="263"/>
      <c r="OCX46" s="264"/>
      <c r="OCY46" s="264"/>
      <c r="OCZ46" s="264"/>
      <c r="ODA46" s="263"/>
      <c r="ODB46" s="264"/>
      <c r="ODC46" s="264"/>
      <c r="ODD46" s="264"/>
      <c r="ODE46" s="263"/>
      <c r="ODF46" s="264"/>
      <c r="ODG46" s="264"/>
      <c r="ODH46" s="264"/>
      <c r="ODI46" s="263"/>
      <c r="ODJ46" s="264"/>
      <c r="ODK46" s="264"/>
      <c r="ODL46" s="264"/>
      <c r="ODM46" s="263"/>
      <c r="ODN46" s="264"/>
      <c r="ODO46" s="264"/>
      <c r="ODP46" s="264"/>
      <c r="ODQ46" s="263"/>
      <c r="ODR46" s="264"/>
      <c r="ODS46" s="264"/>
      <c r="ODT46" s="264"/>
      <c r="ODU46" s="263"/>
      <c r="ODV46" s="264"/>
      <c r="ODW46" s="264"/>
      <c r="ODX46" s="264"/>
      <c r="ODY46" s="263"/>
      <c r="ODZ46" s="264"/>
      <c r="OEA46" s="264"/>
      <c r="OEB46" s="264"/>
      <c r="OEC46" s="263"/>
      <c r="OED46" s="264"/>
      <c r="OEE46" s="264"/>
      <c r="OEF46" s="264"/>
      <c r="OEG46" s="263"/>
      <c r="OEH46" s="264"/>
      <c r="OEI46" s="264"/>
      <c r="OEJ46" s="264"/>
      <c r="OEK46" s="263"/>
      <c r="OEL46" s="264"/>
      <c r="OEM46" s="264"/>
      <c r="OEN46" s="264"/>
      <c r="OEO46" s="263"/>
      <c r="OEP46" s="264"/>
      <c r="OEQ46" s="264"/>
      <c r="OER46" s="264"/>
      <c r="OES46" s="263"/>
      <c r="OET46" s="264"/>
      <c r="OEU46" s="264"/>
      <c r="OEV46" s="264"/>
      <c r="OEW46" s="263"/>
      <c r="OEX46" s="264"/>
      <c r="OEY46" s="264"/>
      <c r="OEZ46" s="264"/>
      <c r="OFA46" s="263"/>
      <c r="OFB46" s="264"/>
      <c r="OFC46" s="264"/>
      <c r="OFD46" s="264"/>
      <c r="OFE46" s="263"/>
      <c r="OFF46" s="264"/>
      <c r="OFG46" s="264"/>
      <c r="OFH46" s="264"/>
      <c r="OFI46" s="263"/>
      <c r="OFJ46" s="264"/>
      <c r="OFK46" s="264"/>
      <c r="OFL46" s="264"/>
      <c r="OFM46" s="263"/>
      <c r="OFN46" s="264"/>
      <c r="OFO46" s="264"/>
      <c r="OFP46" s="264"/>
      <c r="OFQ46" s="263"/>
      <c r="OFR46" s="264"/>
      <c r="OFS46" s="264"/>
      <c r="OFT46" s="264"/>
      <c r="OFU46" s="263"/>
      <c r="OFV46" s="264"/>
      <c r="OFW46" s="264"/>
      <c r="OFX46" s="264"/>
      <c r="OFY46" s="263"/>
      <c r="OFZ46" s="264"/>
      <c r="OGA46" s="264"/>
      <c r="OGB46" s="264"/>
      <c r="OGC46" s="263"/>
      <c r="OGD46" s="264"/>
      <c r="OGE46" s="264"/>
      <c r="OGF46" s="264"/>
      <c r="OGG46" s="263"/>
      <c r="OGH46" s="264"/>
      <c r="OGI46" s="264"/>
      <c r="OGJ46" s="264"/>
      <c r="OGK46" s="263"/>
      <c r="OGL46" s="264"/>
      <c r="OGM46" s="264"/>
      <c r="OGN46" s="264"/>
      <c r="OGO46" s="263"/>
      <c r="OGP46" s="264"/>
      <c r="OGQ46" s="264"/>
      <c r="OGR46" s="264"/>
      <c r="OGS46" s="263"/>
      <c r="OGT46" s="264"/>
      <c r="OGU46" s="264"/>
      <c r="OGV46" s="264"/>
      <c r="OGW46" s="263"/>
      <c r="OGX46" s="264"/>
      <c r="OGY46" s="264"/>
      <c r="OGZ46" s="264"/>
      <c r="OHA46" s="263"/>
      <c r="OHB46" s="264"/>
      <c r="OHC46" s="264"/>
      <c r="OHD46" s="264"/>
      <c r="OHE46" s="263"/>
      <c r="OHF46" s="264"/>
      <c r="OHG46" s="264"/>
      <c r="OHH46" s="264"/>
      <c r="OHI46" s="263"/>
      <c r="OHJ46" s="264"/>
      <c r="OHK46" s="264"/>
      <c r="OHL46" s="264"/>
      <c r="OHM46" s="263"/>
      <c r="OHN46" s="264"/>
      <c r="OHO46" s="264"/>
      <c r="OHP46" s="264"/>
      <c r="OHQ46" s="263"/>
      <c r="OHR46" s="264"/>
      <c r="OHS46" s="264"/>
      <c r="OHT46" s="264"/>
      <c r="OHU46" s="263"/>
      <c r="OHV46" s="264"/>
      <c r="OHW46" s="264"/>
      <c r="OHX46" s="264"/>
      <c r="OHY46" s="263"/>
      <c r="OHZ46" s="264"/>
      <c r="OIA46" s="264"/>
      <c r="OIB46" s="264"/>
      <c r="OIC46" s="263"/>
      <c r="OID46" s="264"/>
      <c r="OIE46" s="264"/>
      <c r="OIF46" s="264"/>
      <c r="OIG46" s="263"/>
      <c r="OIH46" s="264"/>
      <c r="OII46" s="264"/>
      <c r="OIJ46" s="264"/>
      <c r="OIK46" s="263"/>
      <c r="OIL46" s="264"/>
      <c r="OIM46" s="264"/>
      <c r="OIN46" s="264"/>
      <c r="OIO46" s="263"/>
      <c r="OIP46" s="264"/>
      <c r="OIQ46" s="264"/>
      <c r="OIR46" s="264"/>
      <c r="OIS46" s="263"/>
      <c r="OIT46" s="264"/>
      <c r="OIU46" s="264"/>
      <c r="OIV46" s="264"/>
      <c r="OIW46" s="263"/>
      <c r="OIX46" s="264"/>
      <c r="OIY46" s="264"/>
      <c r="OIZ46" s="264"/>
      <c r="OJA46" s="263"/>
      <c r="OJB46" s="264"/>
      <c r="OJC46" s="264"/>
      <c r="OJD46" s="264"/>
      <c r="OJE46" s="263"/>
      <c r="OJF46" s="264"/>
      <c r="OJG46" s="264"/>
      <c r="OJH46" s="264"/>
      <c r="OJI46" s="263"/>
      <c r="OJJ46" s="264"/>
      <c r="OJK46" s="264"/>
      <c r="OJL46" s="264"/>
      <c r="OJM46" s="263"/>
      <c r="OJN46" s="264"/>
      <c r="OJO46" s="264"/>
      <c r="OJP46" s="264"/>
      <c r="OJQ46" s="263"/>
      <c r="OJR46" s="264"/>
      <c r="OJS46" s="264"/>
      <c r="OJT46" s="264"/>
      <c r="OJU46" s="263"/>
      <c r="OJV46" s="264"/>
      <c r="OJW46" s="264"/>
      <c r="OJX46" s="264"/>
      <c r="OJY46" s="263"/>
      <c r="OJZ46" s="264"/>
      <c r="OKA46" s="264"/>
      <c r="OKB46" s="264"/>
      <c r="OKC46" s="263"/>
      <c r="OKD46" s="264"/>
      <c r="OKE46" s="264"/>
      <c r="OKF46" s="264"/>
      <c r="OKG46" s="263"/>
      <c r="OKH46" s="264"/>
      <c r="OKI46" s="264"/>
      <c r="OKJ46" s="264"/>
      <c r="OKK46" s="263"/>
      <c r="OKL46" s="264"/>
      <c r="OKM46" s="264"/>
      <c r="OKN46" s="264"/>
      <c r="OKO46" s="263"/>
      <c r="OKP46" s="264"/>
      <c r="OKQ46" s="264"/>
      <c r="OKR46" s="264"/>
      <c r="OKS46" s="263"/>
      <c r="OKT46" s="264"/>
      <c r="OKU46" s="264"/>
      <c r="OKV46" s="264"/>
      <c r="OKW46" s="263"/>
      <c r="OKX46" s="264"/>
      <c r="OKY46" s="264"/>
      <c r="OKZ46" s="264"/>
      <c r="OLA46" s="263"/>
      <c r="OLB46" s="264"/>
      <c r="OLC46" s="264"/>
      <c r="OLD46" s="264"/>
      <c r="OLE46" s="263"/>
      <c r="OLF46" s="264"/>
      <c r="OLG46" s="264"/>
      <c r="OLH46" s="264"/>
      <c r="OLI46" s="263"/>
      <c r="OLJ46" s="264"/>
      <c r="OLK46" s="264"/>
      <c r="OLL46" s="264"/>
      <c r="OLM46" s="263"/>
      <c r="OLN46" s="264"/>
      <c r="OLO46" s="264"/>
      <c r="OLP46" s="264"/>
      <c r="OLQ46" s="263"/>
      <c r="OLR46" s="264"/>
      <c r="OLS46" s="264"/>
      <c r="OLT46" s="264"/>
      <c r="OLU46" s="263"/>
      <c r="OLV46" s="264"/>
      <c r="OLW46" s="264"/>
      <c r="OLX46" s="264"/>
      <c r="OLY46" s="263"/>
      <c r="OLZ46" s="264"/>
      <c r="OMA46" s="264"/>
      <c r="OMB46" s="264"/>
      <c r="OMC46" s="263"/>
      <c r="OMD46" s="264"/>
      <c r="OME46" s="264"/>
      <c r="OMF46" s="264"/>
      <c r="OMG46" s="263"/>
      <c r="OMH46" s="264"/>
      <c r="OMI46" s="264"/>
      <c r="OMJ46" s="264"/>
      <c r="OMK46" s="263"/>
      <c r="OML46" s="264"/>
      <c r="OMM46" s="264"/>
      <c r="OMN46" s="264"/>
      <c r="OMO46" s="263"/>
      <c r="OMP46" s="264"/>
      <c r="OMQ46" s="264"/>
      <c r="OMR46" s="264"/>
      <c r="OMS46" s="263"/>
      <c r="OMT46" s="264"/>
      <c r="OMU46" s="264"/>
      <c r="OMV46" s="264"/>
      <c r="OMW46" s="263"/>
      <c r="OMX46" s="264"/>
      <c r="OMY46" s="264"/>
      <c r="OMZ46" s="264"/>
      <c r="ONA46" s="263"/>
      <c r="ONB46" s="264"/>
      <c r="ONC46" s="264"/>
      <c r="OND46" s="264"/>
      <c r="ONE46" s="263"/>
      <c r="ONF46" s="264"/>
      <c r="ONG46" s="264"/>
      <c r="ONH46" s="264"/>
      <c r="ONI46" s="263"/>
      <c r="ONJ46" s="264"/>
      <c r="ONK46" s="264"/>
      <c r="ONL46" s="264"/>
      <c r="ONM46" s="263"/>
      <c r="ONN46" s="264"/>
      <c r="ONO46" s="264"/>
      <c r="ONP46" s="264"/>
      <c r="ONQ46" s="263"/>
      <c r="ONR46" s="264"/>
      <c r="ONS46" s="264"/>
      <c r="ONT46" s="264"/>
      <c r="ONU46" s="263"/>
      <c r="ONV46" s="264"/>
      <c r="ONW46" s="264"/>
      <c r="ONX46" s="264"/>
      <c r="ONY46" s="263"/>
      <c r="ONZ46" s="264"/>
      <c r="OOA46" s="264"/>
      <c r="OOB46" s="264"/>
      <c r="OOC46" s="263"/>
      <c r="OOD46" s="264"/>
      <c r="OOE46" s="264"/>
      <c r="OOF46" s="264"/>
      <c r="OOG46" s="263"/>
      <c r="OOH46" s="264"/>
      <c r="OOI46" s="264"/>
      <c r="OOJ46" s="264"/>
      <c r="OOK46" s="263"/>
      <c r="OOL46" s="264"/>
      <c r="OOM46" s="264"/>
      <c r="OON46" s="264"/>
      <c r="OOO46" s="263"/>
      <c r="OOP46" s="264"/>
      <c r="OOQ46" s="264"/>
      <c r="OOR46" s="264"/>
      <c r="OOS46" s="263"/>
      <c r="OOT46" s="264"/>
      <c r="OOU46" s="264"/>
      <c r="OOV46" s="264"/>
      <c r="OOW46" s="263"/>
      <c r="OOX46" s="264"/>
      <c r="OOY46" s="264"/>
      <c r="OOZ46" s="264"/>
      <c r="OPA46" s="263"/>
      <c r="OPB46" s="264"/>
      <c r="OPC46" s="264"/>
      <c r="OPD46" s="264"/>
      <c r="OPE46" s="263"/>
      <c r="OPF46" s="264"/>
      <c r="OPG46" s="264"/>
      <c r="OPH46" s="264"/>
      <c r="OPI46" s="263"/>
      <c r="OPJ46" s="264"/>
      <c r="OPK46" s="264"/>
      <c r="OPL46" s="264"/>
      <c r="OPM46" s="263"/>
      <c r="OPN46" s="264"/>
      <c r="OPO46" s="264"/>
      <c r="OPP46" s="264"/>
      <c r="OPQ46" s="263"/>
      <c r="OPR46" s="264"/>
      <c r="OPS46" s="264"/>
      <c r="OPT46" s="264"/>
      <c r="OPU46" s="263"/>
      <c r="OPV46" s="264"/>
      <c r="OPW46" s="264"/>
      <c r="OPX46" s="264"/>
      <c r="OPY46" s="263"/>
      <c r="OPZ46" s="264"/>
      <c r="OQA46" s="264"/>
      <c r="OQB46" s="264"/>
      <c r="OQC46" s="263"/>
      <c r="OQD46" s="264"/>
      <c r="OQE46" s="264"/>
      <c r="OQF46" s="264"/>
      <c r="OQG46" s="263"/>
      <c r="OQH46" s="264"/>
      <c r="OQI46" s="264"/>
      <c r="OQJ46" s="264"/>
      <c r="OQK46" s="263"/>
      <c r="OQL46" s="264"/>
      <c r="OQM46" s="264"/>
      <c r="OQN46" s="264"/>
      <c r="OQO46" s="263"/>
      <c r="OQP46" s="264"/>
      <c r="OQQ46" s="264"/>
      <c r="OQR46" s="264"/>
      <c r="OQS46" s="263"/>
      <c r="OQT46" s="264"/>
      <c r="OQU46" s="264"/>
      <c r="OQV46" s="264"/>
      <c r="OQW46" s="263"/>
      <c r="OQX46" s="264"/>
      <c r="OQY46" s="264"/>
      <c r="OQZ46" s="264"/>
      <c r="ORA46" s="263"/>
      <c r="ORB46" s="264"/>
      <c r="ORC46" s="264"/>
      <c r="ORD46" s="264"/>
      <c r="ORE46" s="263"/>
      <c r="ORF46" s="264"/>
      <c r="ORG46" s="264"/>
      <c r="ORH46" s="264"/>
      <c r="ORI46" s="263"/>
      <c r="ORJ46" s="264"/>
      <c r="ORK46" s="264"/>
      <c r="ORL46" s="264"/>
      <c r="ORM46" s="263"/>
      <c r="ORN46" s="264"/>
      <c r="ORO46" s="264"/>
      <c r="ORP46" s="264"/>
      <c r="ORQ46" s="263"/>
      <c r="ORR46" s="264"/>
      <c r="ORS46" s="264"/>
      <c r="ORT46" s="264"/>
      <c r="ORU46" s="263"/>
      <c r="ORV46" s="264"/>
      <c r="ORW46" s="264"/>
      <c r="ORX46" s="264"/>
      <c r="ORY46" s="263"/>
      <c r="ORZ46" s="264"/>
      <c r="OSA46" s="264"/>
      <c r="OSB46" s="264"/>
      <c r="OSC46" s="263"/>
      <c r="OSD46" s="264"/>
      <c r="OSE46" s="264"/>
      <c r="OSF46" s="264"/>
      <c r="OSG46" s="263"/>
      <c r="OSH46" s="264"/>
      <c r="OSI46" s="264"/>
      <c r="OSJ46" s="264"/>
      <c r="OSK46" s="263"/>
      <c r="OSL46" s="264"/>
      <c r="OSM46" s="264"/>
      <c r="OSN46" s="264"/>
      <c r="OSO46" s="263"/>
      <c r="OSP46" s="264"/>
      <c r="OSQ46" s="264"/>
      <c r="OSR46" s="264"/>
      <c r="OSS46" s="263"/>
      <c r="OST46" s="264"/>
      <c r="OSU46" s="264"/>
      <c r="OSV46" s="264"/>
      <c r="OSW46" s="263"/>
      <c r="OSX46" s="264"/>
      <c r="OSY46" s="264"/>
      <c r="OSZ46" s="264"/>
      <c r="OTA46" s="263"/>
      <c r="OTB46" s="264"/>
      <c r="OTC46" s="264"/>
      <c r="OTD46" s="264"/>
      <c r="OTE46" s="263"/>
      <c r="OTF46" s="264"/>
      <c r="OTG46" s="264"/>
      <c r="OTH46" s="264"/>
      <c r="OTI46" s="263"/>
      <c r="OTJ46" s="264"/>
      <c r="OTK46" s="264"/>
      <c r="OTL46" s="264"/>
      <c r="OTM46" s="263"/>
      <c r="OTN46" s="264"/>
      <c r="OTO46" s="264"/>
      <c r="OTP46" s="264"/>
      <c r="OTQ46" s="263"/>
      <c r="OTR46" s="264"/>
      <c r="OTS46" s="264"/>
      <c r="OTT46" s="264"/>
      <c r="OTU46" s="263"/>
      <c r="OTV46" s="264"/>
      <c r="OTW46" s="264"/>
      <c r="OTX46" s="264"/>
      <c r="OTY46" s="263"/>
      <c r="OTZ46" s="264"/>
      <c r="OUA46" s="264"/>
      <c r="OUB46" s="264"/>
      <c r="OUC46" s="263"/>
      <c r="OUD46" s="264"/>
      <c r="OUE46" s="264"/>
      <c r="OUF46" s="264"/>
      <c r="OUG46" s="263"/>
      <c r="OUH46" s="264"/>
      <c r="OUI46" s="264"/>
      <c r="OUJ46" s="264"/>
      <c r="OUK46" s="263"/>
      <c r="OUL46" s="264"/>
      <c r="OUM46" s="264"/>
      <c r="OUN46" s="264"/>
      <c r="OUO46" s="263"/>
      <c r="OUP46" s="264"/>
      <c r="OUQ46" s="264"/>
      <c r="OUR46" s="264"/>
      <c r="OUS46" s="263"/>
      <c r="OUT46" s="264"/>
      <c r="OUU46" s="264"/>
      <c r="OUV46" s="264"/>
      <c r="OUW46" s="263"/>
      <c r="OUX46" s="264"/>
      <c r="OUY46" s="264"/>
      <c r="OUZ46" s="264"/>
      <c r="OVA46" s="263"/>
      <c r="OVB46" s="264"/>
      <c r="OVC46" s="264"/>
      <c r="OVD46" s="264"/>
      <c r="OVE46" s="263"/>
      <c r="OVF46" s="264"/>
      <c r="OVG46" s="264"/>
      <c r="OVH46" s="264"/>
      <c r="OVI46" s="263"/>
      <c r="OVJ46" s="264"/>
      <c r="OVK46" s="264"/>
      <c r="OVL46" s="264"/>
      <c r="OVM46" s="263"/>
      <c r="OVN46" s="264"/>
      <c r="OVO46" s="264"/>
      <c r="OVP46" s="264"/>
      <c r="OVQ46" s="263"/>
      <c r="OVR46" s="264"/>
      <c r="OVS46" s="264"/>
      <c r="OVT46" s="264"/>
      <c r="OVU46" s="263"/>
      <c r="OVV46" s="264"/>
      <c r="OVW46" s="264"/>
      <c r="OVX46" s="264"/>
      <c r="OVY46" s="263"/>
      <c r="OVZ46" s="264"/>
      <c r="OWA46" s="264"/>
      <c r="OWB46" s="264"/>
      <c r="OWC46" s="263"/>
      <c r="OWD46" s="264"/>
      <c r="OWE46" s="264"/>
      <c r="OWF46" s="264"/>
      <c r="OWG46" s="263"/>
      <c r="OWH46" s="264"/>
      <c r="OWI46" s="264"/>
      <c r="OWJ46" s="264"/>
      <c r="OWK46" s="263"/>
      <c r="OWL46" s="264"/>
      <c r="OWM46" s="264"/>
      <c r="OWN46" s="264"/>
      <c r="OWO46" s="263"/>
      <c r="OWP46" s="264"/>
      <c r="OWQ46" s="264"/>
      <c r="OWR46" s="264"/>
      <c r="OWS46" s="263"/>
      <c r="OWT46" s="264"/>
      <c r="OWU46" s="264"/>
      <c r="OWV46" s="264"/>
      <c r="OWW46" s="263"/>
      <c r="OWX46" s="264"/>
      <c r="OWY46" s="264"/>
      <c r="OWZ46" s="264"/>
      <c r="OXA46" s="263"/>
      <c r="OXB46" s="264"/>
      <c r="OXC46" s="264"/>
      <c r="OXD46" s="264"/>
      <c r="OXE46" s="263"/>
      <c r="OXF46" s="264"/>
      <c r="OXG46" s="264"/>
      <c r="OXH46" s="264"/>
      <c r="OXI46" s="263"/>
      <c r="OXJ46" s="264"/>
      <c r="OXK46" s="264"/>
      <c r="OXL46" s="264"/>
      <c r="OXM46" s="263"/>
      <c r="OXN46" s="264"/>
      <c r="OXO46" s="264"/>
      <c r="OXP46" s="264"/>
      <c r="OXQ46" s="263"/>
      <c r="OXR46" s="264"/>
      <c r="OXS46" s="264"/>
      <c r="OXT46" s="264"/>
      <c r="OXU46" s="263"/>
      <c r="OXV46" s="264"/>
      <c r="OXW46" s="264"/>
      <c r="OXX46" s="264"/>
      <c r="OXY46" s="263"/>
      <c r="OXZ46" s="264"/>
      <c r="OYA46" s="264"/>
      <c r="OYB46" s="264"/>
      <c r="OYC46" s="263"/>
      <c r="OYD46" s="264"/>
      <c r="OYE46" s="264"/>
      <c r="OYF46" s="264"/>
      <c r="OYG46" s="263"/>
      <c r="OYH46" s="264"/>
      <c r="OYI46" s="264"/>
      <c r="OYJ46" s="264"/>
      <c r="OYK46" s="263"/>
      <c r="OYL46" s="264"/>
      <c r="OYM46" s="264"/>
      <c r="OYN46" s="264"/>
      <c r="OYO46" s="263"/>
      <c r="OYP46" s="264"/>
      <c r="OYQ46" s="264"/>
      <c r="OYR46" s="264"/>
      <c r="OYS46" s="263"/>
      <c r="OYT46" s="264"/>
      <c r="OYU46" s="264"/>
      <c r="OYV46" s="264"/>
      <c r="OYW46" s="263"/>
      <c r="OYX46" s="264"/>
      <c r="OYY46" s="264"/>
      <c r="OYZ46" s="264"/>
      <c r="OZA46" s="263"/>
      <c r="OZB46" s="264"/>
      <c r="OZC46" s="264"/>
      <c r="OZD46" s="264"/>
      <c r="OZE46" s="263"/>
      <c r="OZF46" s="264"/>
      <c r="OZG46" s="264"/>
      <c r="OZH46" s="264"/>
      <c r="OZI46" s="263"/>
      <c r="OZJ46" s="264"/>
      <c r="OZK46" s="264"/>
      <c r="OZL46" s="264"/>
      <c r="OZM46" s="263"/>
      <c r="OZN46" s="264"/>
      <c r="OZO46" s="264"/>
      <c r="OZP46" s="264"/>
      <c r="OZQ46" s="263"/>
      <c r="OZR46" s="264"/>
      <c r="OZS46" s="264"/>
      <c r="OZT46" s="264"/>
      <c r="OZU46" s="263"/>
      <c r="OZV46" s="264"/>
      <c r="OZW46" s="264"/>
      <c r="OZX46" s="264"/>
      <c r="OZY46" s="263"/>
      <c r="OZZ46" s="264"/>
      <c r="PAA46" s="264"/>
      <c r="PAB46" s="264"/>
      <c r="PAC46" s="263"/>
      <c r="PAD46" s="264"/>
      <c r="PAE46" s="264"/>
      <c r="PAF46" s="264"/>
      <c r="PAG46" s="263"/>
      <c r="PAH46" s="264"/>
      <c r="PAI46" s="264"/>
      <c r="PAJ46" s="264"/>
      <c r="PAK46" s="263"/>
      <c r="PAL46" s="264"/>
      <c r="PAM46" s="264"/>
      <c r="PAN46" s="264"/>
      <c r="PAO46" s="263"/>
      <c r="PAP46" s="264"/>
      <c r="PAQ46" s="264"/>
      <c r="PAR46" s="264"/>
      <c r="PAS46" s="263"/>
      <c r="PAT46" s="264"/>
      <c r="PAU46" s="264"/>
      <c r="PAV46" s="264"/>
      <c r="PAW46" s="263"/>
      <c r="PAX46" s="264"/>
      <c r="PAY46" s="264"/>
      <c r="PAZ46" s="264"/>
      <c r="PBA46" s="263"/>
      <c r="PBB46" s="264"/>
      <c r="PBC46" s="264"/>
      <c r="PBD46" s="264"/>
      <c r="PBE46" s="263"/>
      <c r="PBF46" s="264"/>
      <c r="PBG46" s="264"/>
      <c r="PBH46" s="264"/>
      <c r="PBI46" s="263"/>
      <c r="PBJ46" s="264"/>
      <c r="PBK46" s="264"/>
      <c r="PBL46" s="264"/>
      <c r="PBM46" s="263"/>
      <c r="PBN46" s="264"/>
      <c r="PBO46" s="264"/>
      <c r="PBP46" s="264"/>
      <c r="PBQ46" s="263"/>
      <c r="PBR46" s="264"/>
      <c r="PBS46" s="264"/>
      <c r="PBT46" s="264"/>
      <c r="PBU46" s="263"/>
      <c r="PBV46" s="264"/>
      <c r="PBW46" s="264"/>
      <c r="PBX46" s="264"/>
      <c r="PBY46" s="263"/>
      <c r="PBZ46" s="264"/>
      <c r="PCA46" s="264"/>
      <c r="PCB46" s="264"/>
      <c r="PCC46" s="263"/>
      <c r="PCD46" s="264"/>
      <c r="PCE46" s="264"/>
      <c r="PCF46" s="264"/>
      <c r="PCG46" s="263"/>
      <c r="PCH46" s="264"/>
      <c r="PCI46" s="264"/>
      <c r="PCJ46" s="264"/>
      <c r="PCK46" s="263"/>
      <c r="PCL46" s="264"/>
      <c r="PCM46" s="264"/>
      <c r="PCN46" s="264"/>
      <c r="PCO46" s="263"/>
      <c r="PCP46" s="264"/>
      <c r="PCQ46" s="264"/>
      <c r="PCR46" s="264"/>
      <c r="PCS46" s="263"/>
      <c r="PCT46" s="264"/>
      <c r="PCU46" s="264"/>
      <c r="PCV46" s="264"/>
      <c r="PCW46" s="263"/>
      <c r="PCX46" s="264"/>
      <c r="PCY46" s="264"/>
      <c r="PCZ46" s="264"/>
      <c r="PDA46" s="263"/>
      <c r="PDB46" s="264"/>
      <c r="PDC46" s="264"/>
      <c r="PDD46" s="264"/>
      <c r="PDE46" s="263"/>
      <c r="PDF46" s="264"/>
      <c r="PDG46" s="264"/>
      <c r="PDH46" s="264"/>
      <c r="PDI46" s="263"/>
      <c r="PDJ46" s="264"/>
      <c r="PDK46" s="264"/>
      <c r="PDL46" s="264"/>
      <c r="PDM46" s="263"/>
      <c r="PDN46" s="264"/>
      <c r="PDO46" s="264"/>
      <c r="PDP46" s="264"/>
      <c r="PDQ46" s="263"/>
      <c r="PDR46" s="264"/>
      <c r="PDS46" s="264"/>
      <c r="PDT46" s="264"/>
      <c r="PDU46" s="263"/>
      <c r="PDV46" s="264"/>
      <c r="PDW46" s="264"/>
      <c r="PDX46" s="264"/>
      <c r="PDY46" s="263"/>
      <c r="PDZ46" s="264"/>
      <c r="PEA46" s="264"/>
      <c r="PEB46" s="264"/>
      <c r="PEC46" s="263"/>
      <c r="PED46" s="264"/>
      <c r="PEE46" s="264"/>
      <c r="PEF46" s="264"/>
      <c r="PEG46" s="263"/>
      <c r="PEH46" s="264"/>
      <c r="PEI46" s="264"/>
      <c r="PEJ46" s="264"/>
      <c r="PEK46" s="263"/>
      <c r="PEL46" s="264"/>
      <c r="PEM46" s="264"/>
      <c r="PEN46" s="264"/>
      <c r="PEO46" s="263"/>
      <c r="PEP46" s="264"/>
      <c r="PEQ46" s="264"/>
      <c r="PER46" s="264"/>
      <c r="PES46" s="263"/>
      <c r="PET46" s="264"/>
      <c r="PEU46" s="264"/>
      <c r="PEV46" s="264"/>
      <c r="PEW46" s="263"/>
      <c r="PEX46" s="264"/>
      <c r="PEY46" s="264"/>
      <c r="PEZ46" s="264"/>
      <c r="PFA46" s="263"/>
      <c r="PFB46" s="264"/>
      <c r="PFC46" s="264"/>
      <c r="PFD46" s="264"/>
      <c r="PFE46" s="263"/>
      <c r="PFF46" s="264"/>
      <c r="PFG46" s="264"/>
      <c r="PFH46" s="264"/>
      <c r="PFI46" s="263"/>
      <c r="PFJ46" s="264"/>
      <c r="PFK46" s="264"/>
      <c r="PFL46" s="264"/>
      <c r="PFM46" s="263"/>
      <c r="PFN46" s="264"/>
      <c r="PFO46" s="264"/>
      <c r="PFP46" s="264"/>
      <c r="PFQ46" s="263"/>
      <c r="PFR46" s="264"/>
      <c r="PFS46" s="264"/>
      <c r="PFT46" s="264"/>
      <c r="PFU46" s="263"/>
      <c r="PFV46" s="264"/>
      <c r="PFW46" s="264"/>
      <c r="PFX46" s="264"/>
      <c r="PFY46" s="263"/>
      <c r="PFZ46" s="264"/>
      <c r="PGA46" s="264"/>
      <c r="PGB46" s="264"/>
      <c r="PGC46" s="263"/>
      <c r="PGD46" s="264"/>
      <c r="PGE46" s="264"/>
      <c r="PGF46" s="264"/>
      <c r="PGG46" s="263"/>
      <c r="PGH46" s="264"/>
      <c r="PGI46" s="264"/>
      <c r="PGJ46" s="264"/>
      <c r="PGK46" s="263"/>
      <c r="PGL46" s="264"/>
      <c r="PGM46" s="264"/>
      <c r="PGN46" s="264"/>
      <c r="PGO46" s="263"/>
      <c r="PGP46" s="264"/>
      <c r="PGQ46" s="264"/>
      <c r="PGR46" s="264"/>
      <c r="PGS46" s="263"/>
      <c r="PGT46" s="264"/>
      <c r="PGU46" s="264"/>
      <c r="PGV46" s="264"/>
      <c r="PGW46" s="263"/>
      <c r="PGX46" s="264"/>
      <c r="PGY46" s="264"/>
      <c r="PGZ46" s="264"/>
      <c r="PHA46" s="263"/>
      <c r="PHB46" s="264"/>
      <c r="PHC46" s="264"/>
      <c r="PHD46" s="264"/>
      <c r="PHE46" s="263"/>
      <c r="PHF46" s="264"/>
      <c r="PHG46" s="264"/>
      <c r="PHH46" s="264"/>
      <c r="PHI46" s="263"/>
      <c r="PHJ46" s="264"/>
      <c r="PHK46" s="264"/>
      <c r="PHL46" s="264"/>
      <c r="PHM46" s="263"/>
      <c r="PHN46" s="264"/>
      <c r="PHO46" s="264"/>
      <c r="PHP46" s="264"/>
      <c r="PHQ46" s="263"/>
      <c r="PHR46" s="264"/>
      <c r="PHS46" s="264"/>
      <c r="PHT46" s="264"/>
      <c r="PHU46" s="263"/>
      <c r="PHV46" s="264"/>
      <c r="PHW46" s="264"/>
      <c r="PHX46" s="264"/>
      <c r="PHY46" s="263"/>
      <c r="PHZ46" s="264"/>
      <c r="PIA46" s="264"/>
      <c r="PIB46" s="264"/>
      <c r="PIC46" s="263"/>
      <c r="PID46" s="264"/>
      <c r="PIE46" s="264"/>
      <c r="PIF46" s="264"/>
      <c r="PIG46" s="263"/>
      <c r="PIH46" s="264"/>
      <c r="PII46" s="264"/>
      <c r="PIJ46" s="264"/>
      <c r="PIK46" s="263"/>
      <c r="PIL46" s="264"/>
      <c r="PIM46" s="264"/>
      <c r="PIN46" s="264"/>
      <c r="PIO46" s="263"/>
      <c r="PIP46" s="264"/>
      <c r="PIQ46" s="264"/>
      <c r="PIR46" s="264"/>
      <c r="PIS46" s="263"/>
      <c r="PIT46" s="264"/>
      <c r="PIU46" s="264"/>
      <c r="PIV46" s="264"/>
      <c r="PIW46" s="263"/>
      <c r="PIX46" s="264"/>
      <c r="PIY46" s="264"/>
      <c r="PIZ46" s="264"/>
      <c r="PJA46" s="263"/>
      <c r="PJB46" s="264"/>
      <c r="PJC46" s="264"/>
      <c r="PJD46" s="264"/>
      <c r="PJE46" s="263"/>
      <c r="PJF46" s="264"/>
      <c r="PJG46" s="264"/>
      <c r="PJH46" s="264"/>
      <c r="PJI46" s="263"/>
      <c r="PJJ46" s="264"/>
      <c r="PJK46" s="264"/>
      <c r="PJL46" s="264"/>
      <c r="PJM46" s="263"/>
      <c r="PJN46" s="264"/>
      <c r="PJO46" s="264"/>
      <c r="PJP46" s="264"/>
      <c r="PJQ46" s="263"/>
      <c r="PJR46" s="264"/>
      <c r="PJS46" s="264"/>
      <c r="PJT46" s="264"/>
      <c r="PJU46" s="263"/>
      <c r="PJV46" s="264"/>
      <c r="PJW46" s="264"/>
      <c r="PJX46" s="264"/>
      <c r="PJY46" s="263"/>
      <c r="PJZ46" s="264"/>
      <c r="PKA46" s="264"/>
      <c r="PKB46" s="264"/>
      <c r="PKC46" s="263"/>
      <c r="PKD46" s="264"/>
      <c r="PKE46" s="264"/>
      <c r="PKF46" s="264"/>
      <c r="PKG46" s="263"/>
      <c r="PKH46" s="264"/>
      <c r="PKI46" s="264"/>
      <c r="PKJ46" s="264"/>
      <c r="PKK46" s="263"/>
      <c r="PKL46" s="264"/>
      <c r="PKM46" s="264"/>
      <c r="PKN46" s="264"/>
      <c r="PKO46" s="263"/>
      <c r="PKP46" s="264"/>
      <c r="PKQ46" s="264"/>
      <c r="PKR46" s="264"/>
      <c r="PKS46" s="263"/>
      <c r="PKT46" s="264"/>
      <c r="PKU46" s="264"/>
      <c r="PKV46" s="264"/>
      <c r="PKW46" s="263"/>
      <c r="PKX46" s="264"/>
      <c r="PKY46" s="264"/>
      <c r="PKZ46" s="264"/>
      <c r="PLA46" s="263"/>
      <c r="PLB46" s="264"/>
      <c r="PLC46" s="264"/>
      <c r="PLD46" s="264"/>
      <c r="PLE46" s="263"/>
      <c r="PLF46" s="264"/>
      <c r="PLG46" s="264"/>
      <c r="PLH46" s="264"/>
      <c r="PLI46" s="263"/>
      <c r="PLJ46" s="264"/>
      <c r="PLK46" s="264"/>
      <c r="PLL46" s="264"/>
      <c r="PLM46" s="263"/>
      <c r="PLN46" s="264"/>
      <c r="PLO46" s="264"/>
      <c r="PLP46" s="264"/>
      <c r="PLQ46" s="263"/>
      <c r="PLR46" s="264"/>
      <c r="PLS46" s="264"/>
      <c r="PLT46" s="264"/>
      <c r="PLU46" s="263"/>
      <c r="PLV46" s="264"/>
      <c r="PLW46" s="264"/>
      <c r="PLX46" s="264"/>
      <c r="PLY46" s="263"/>
      <c r="PLZ46" s="264"/>
      <c r="PMA46" s="264"/>
      <c r="PMB46" s="264"/>
      <c r="PMC46" s="263"/>
      <c r="PMD46" s="264"/>
      <c r="PME46" s="264"/>
      <c r="PMF46" s="264"/>
      <c r="PMG46" s="263"/>
      <c r="PMH46" s="264"/>
      <c r="PMI46" s="264"/>
      <c r="PMJ46" s="264"/>
      <c r="PMK46" s="263"/>
      <c r="PML46" s="264"/>
      <c r="PMM46" s="264"/>
      <c r="PMN46" s="264"/>
      <c r="PMO46" s="263"/>
      <c r="PMP46" s="264"/>
      <c r="PMQ46" s="264"/>
      <c r="PMR46" s="264"/>
      <c r="PMS46" s="263"/>
      <c r="PMT46" s="264"/>
      <c r="PMU46" s="264"/>
      <c r="PMV46" s="264"/>
      <c r="PMW46" s="263"/>
      <c r="PMX46" s="264"/>
      <c r="PMY46" s="264"/>
      <c r="PMZ46" s="264"/>
      <c r="PNA46" s="263"/>
      <c r="PNB46" s="264"/>
      <c r="PNC46" s="264"/>
      <c r="PND46" s="264"/>
      <c r="PNE46" s="263"/>
      <c r="PNF46" s="264"/>
      <c r="PNG46" s="264"/>
      <c r="PNH46" s="264"/>
      <c r="PNI46" s="263"/>
      <c r="PNJ46" s="264"/>
      <c r="PNK46" s="264"/>
      <c r="PNL46" s="264"/>
      <c r="PNM46" s="263"/>
      <c r="PNN46" s="264"/>
      <c r="PNO46" s="264"/>
      <c r="PNP46" s="264"/>
      <c r="PNQ46" s="263"/>
      <c r="PNR46" s="264"/>
      <c r="PNS46" s="264"/>
      <c r="PNT46" s="264"/>
      <c r="PNU46" s="263"/>
      <c r="PNV46" s="264"/>
      <c r="PNW46" s="264"/>
      <c r="PNX46" s="264"/>
      <c r="PNY46" s="263"/>
      <c r="PNZ46" s="264"/>
      <c r="POA46" s="264"/>
      <c r="POB46" s="264"/>
      <c r="POC46" s="263"/>
      <c r="POD46" s="264"/>
      <c r="POE46" s="264"/>
      <c r="POF46" s="264"/>
      <c r="POG46" s="263"/>
      <c r="POH46" s="264"/>
      <c r="POI46" s="264"/>
      <c r="POJ46" s="264"/>
      <c r="POK46" s="263"/>
      <c r="POL46" s="264"/>
      <c r="POM46" s="264"/>
      <c r="PON46" s="264"/>
      <c r="POO46" s="263"/>
      <c r="POP46" s="264"/>
      <c r="POQ46" s="264"/>
      <c r="POR46" s="264"/>
      <c r="POS46" s="263"/>
      <c r="POT46" s="264"/>
      <c r="POU46" s="264"/>
      <c r="POV46" s="264"/>
      <c r="POW46" s="263"/>
      <c r="POX46" s="264"/>
      <c r="POY46" s="264"/>
      <c r="POZ46" s="264"/>
      <c r="PPA46" s="263"/>
      <c r="PPB46" s="264"/>
      <c r="PPC46" s="264"/>
      <c r="PPD46" s="264"/>
      <c r="PPE46" s="263"/>
      <c r="PPF46" s="264"/>
      <c r="PPG46" s="264"/>
      <c r="PPH46" s="264"/>
      <c r="PPI46" s="263"/>
      <c r="PPJ46" s="264"/>
      <c r="PPK46" s="264"/>
      <c r="PPL46" s="264"/>
      <c r="PPM46" s="263"/>
      <c r="PPN46" s="264"/>
      <c r="PPO46" s="264"/>
      <c r="PPP46" s="264"/>
      <c r="PPQ46" s="263"/>
      <c r="PPR46" s="264"/>
      <c r="PPS46" s="264"/>
      <c r="PPT46" s="264"/>
      <c r="PPU46" s="263"/>
      <c r="PPV46" s="264"/>
      <c r="PPW46" s="264"/>
      <c r="PPX46" s="264"/>
      <c r="PPY46" s="263"/>
      <c r="PPZ46" s="264"/>
      <c r="PQA46" s="264"/>
      <c r="PQB46" s="264"/>
      <c r="PQC46" s="263"/>
      <c r="PQD46" s="264"/>
      <c r="PQE46" s="264"/>
      <c r="PQF46" s="264"/>
      <c r="PQG46" s="263"/>
      <c r="PQH46" s="264"/>
      <c r="PQI46" s="264"/>
      <c r="PQJ46" s="264"/>
      <c r="PQK46" s="263"/>
      <c r="PQL46" s="264"/>
      <c r="PQM46" s="264"/>
      <c r="PQN46" s="264"/>
      <c r="PQO46" s="263"/>
      <c r="PQP46" s="264"/>
      <c r="PQQ46" s="264"/>
      <c r="PQR46" s="264"/>
      <c r="PQS46" s="263"/>
      <c r="PQT46" s="264"/>
      <c r="PQU46" s="264"/>
      <c r="PQV46" s="264"/>
      <c r="PQW46" s="263"/>
      <c r="PQX46" s="264"/>
      <c r="PQY46" s="264"/>
      <c r="PQZ46" s="264"/>
      <c r="PRA46" s="263"/>
      <c r="PRB46" s="264"/>
      <c r="PRC46" s="264"/>
      <c r="PRD46" s="264"/>
      <c r="PRE46" s="263"/>
      <c r="PRF46" s="264"/>
      <c r="PRG46" s="264"/>
      <c r="PRH46" s="264"/>
      <c r="PRI46" s="263"/>
      <c r="PRJ46" s="264"/>
      <c r="PRK46" s="264"/>
      <c r="PRL46" s="264"/>
      <c r="PRM46" s="263"/>
      <c r="PRN46" s="264"/>
      <c r="PRO46" s="264"/>
      <c r="PRP46" s="264"/>
      <c r="PRQ46" s="263"/>
      <c r="PRR46" s="264"/>
      <c r="PRS46" s="264"/>
      <c r="PRT46" s="264"/>
      <c r="PRU46" s="263"/>
      <c r="PRV46" s="264"/>
      <c r="PRW46" s="264"/>
      <c r="PRX46" s="264"/>
      <c r="PRY46" s="263"/>
      <c r="PRZ46" s="264"/>
      <c r="PSA46" s="264"/>
      <c r="PSB46" s="264"/>
      <c r="PSC46" s="263"/>
      <c r="PSD46" s="264"/>
      <c r="PSE46" s="264"/>
      <c r="PSF46" s="264"/>
      <c r="PSG46" s="263"/>
      <c r="PSH46" s="264"/>
      <c r="PSI46" s="264"/>
      <c r="PSJ46" s="264"/>
      <c r="PSK46" s="263"/>
      <c r="PSL46" s="264"/>
      <c r="PSM46" s="264"/>
      <c r="PSN46" s="264"/>
      <c r="PSO46" s="263"/>
      <c r="PSP46" s="264"/>
      <c r="PSQ46" s="264"/>
      <c r="PSR46" s="264"/>
      <c r="PSS46" s="263"/>
      <c r="PST46" s="264"/>
      <c r="PSU46" s="264"/>
      <c r="PSV46" s="264"/>
      <c r="PSW46" s="263"/>
      <c r="PSX46" s="264"/>
      <c r="PSY46" s="264"/>
      <c r="PSZ46" s="264"/>
      <c r="PTA46" s="263"/>
      <c r="PTB46" s="264"/>
      <c r="PTC46" s="264"/>
      <c r="PTD46" s="264"/>
      <c r="PTE46" s="263"/>
      <c r="PTF46" s="264"/>
      <c r="PTG46" s="264"/>
      <c r="PTH46" s="264"/>
      <c r="PTI46" s="263"/>
      <c r="PTJ46" s="264"/>
      <c r="PTK46" s="264"/>
      <c r="PTL46" s="264"/>
      <c r="PTM46" s="263"/>
      <c r="PTN46" s="264"/>
      <c r="PTO46" s="264"/>
      <c r="PTP46" s="264"/>
      <c r="PTQ46" s="263"/>
      <c r="PTR46" s="264"/>
      <c r="PTS46" s="264"/>
      <c r="PTT46" s="264"/>
      <c r="PTU46" s="263"/>
      <c r="PTV46" s="264"/>
      <c r="PTW46" s="264"/>
      <c r="PTX46" s="264"/>
      <c r="PTY46" s="263"/>
      <c r="PTZ46" s="264"/>
      <c r="PUA46" s="264"/>
      <c r="PUB46" s="264"/>
      <c r="PUC46" s="263"/>
      <c r="PUD46" s="264"/>
      <c r="PUE46" s="264"/>
      <c r="PUF46" s="264"/>
      <c r="PUG46" s="263"/>
      <c r="PUH46" s="264"/>
      <c r="PUI46" s="264"/>
      <c r="PUJ46" s="264"/>
      <c r="PUK46" s="263"/>
      <c r="PUL46" s="264"/>
      <c r="PUM46" s="264"/>
      <c r="PUN46" s="264"/>
      <c r="PUO46" s="263"/>
      <c r="PUP46" s="264"/>
      <c r="PUQ46" s="264"/>
      <c r="PUR46" s="264"/>
      <c r="PUS46" s="263"/>
      <c r="PUT46" s="264"/>
      <c r="PUU46" s="264"/>
      <c r="PUV46" s="264"/>
      <c r="PUW46" s="263"/>
      <c r="PUX46" s="264"/>
      <c r="PUY46" s="264"/>
      <c r="PUZ46" s="264"/>
      <c r="PVA46" s="263"/>
      <c r="PVB46" s="264"/>
      <c r="PVC46" s="264"/>
      <c r="PVD46" s="264"/>
      <c r="PVE46" s="263"/>
      <c r="PVF46" s="264"/>
      <c r="PVG46" s="264"/>
      <c r="PVH46" s="264"/>
      <c r="PVI46" s="263"/>
      <c r="PVJ46" s="264"/>
      <c r="PVK46" s="264"/>
      <c r="PVL46" s="264"/>
      <c r="PVM46" s="263"/>
      <c r="PVN46" s="264"/>
      <c r="PVO46" s="264"/>
      <c r="PVP46" s="264"/>
      <c r="PVQ46" s="263"/>
      <c r="PVR46" s="264"/>
      <c r="PVS46" s="264"/>
      <c r="PVT46" s="264"/>
      <c r="PVU46" s="263"/>
      <c r="PVV46" s="264"/>
      <c r="PVW46" s="264"/>
      <c r="PVX46" s="264"/>
      <c r="PVY46" s="263"/>
      <c r="PVZ46" s="264"/>
      <c r="PWA46" s="264"/>
      <c r="PWB46" s="264"/>
      <c r="PWC46" s="263"/>
      <c r="PWD46" s="264"/>
      <c r="PWE46" s="264"/>
      <c r="PWF46" s="264"/>
      <c r="PWG46" s="263"/>
      <c r="PWH46" s="264"/>
      <c r="PWI46" s="264"/>
      <c r="PWJ46" s="264"/>
      <c r="PWK46" s="263"/>
      <c r="PWL46" s="264"/>
      <c r="PWM46" s="264"/>
      <c r="PWN46" s="264"/>
      <c r="PWO46" s="263"/>
      <c r="PWP46" s="264"/>
      <c r="PWQ46" s="264"/>
      <c r="PWR46" s="264"/>
      <c r="PWS46" s="263"/>
      <c r="PWT46" s="264"/>
      <c r="PWU46" s="264"/>
      <c r="PWV46" s="264"/>
      <c r="PWW46" s="263"/>
      <c r="PWX46" s="264"/>
      <c r="PWY46" s="264"/>
      <c r="PWZ46" s="264"/>
      <c r="PXA46" s="263"/>
      <c r="PXB46" s="264"/>
      <c r="PXC46" s="264"/>
      <c r="PXD46" s="264"/>
      <c r="PXE46" s="263"/>
      <c r="PXF46" s="264"/>
      <c r="PXG46" s="264"/>
      <c r="PXH46" s="264"/>
      <c r="PXI46" s="263"/>
      <c r="PXJ46" s="264"/>
      <c r="PXK46" s="264"/>
      <c r="PXL46" s="264"/>
      <c r="PXM46" s="263"/>
      <c r="PXN46" s="264"/>
      <c r="PXO46" s="264"/>
      <c r="PXP46" s="264"/>
      <c r="PXQ46" s="263"/>
      <c r="PXR46" s="264"/>
      <c r="PXS46" s="264"/>
      <c r="PXT46" s="264"/>
      <c r="PXU46" s="263"/>
      <c r="PXV46" s="264"/>
      <c r="PXW46" s="264"/>
      <c r="PXX46" s="264"/>
      <c r="PXY46" s="263"/>
      <c r="PXZ46" s="264"/>
      <c r="PYA46" s="264"/>
      <c r="PYB46" s="264"/>
      <c r="PYC46" s="263"/>
      <c r="PYD46" s="264"/>
      <c r="PYE46" s="264"/>
      <c r="PYF46" s="264"/>
      <c r="PYG46" s="263"/>
      <c r="PYH46" s="264"/>
      <c r="PYI46" s="264"/>
      <c r="PYJ46" s="264"/>
      <c r="PYK46" s="263"/>
      <c r="PYL46" s="264"/>
      <c r="PYM46" s="264"/>
      <c r="PYN46" s="264"/>
      <c r="PYO46" s="263"/>
      <c r="PYP46" s="264"/>
      <c r="PYQ46" s="264"/>
      <c r="PYR46" s="264"/>
      <c r="PYS46" s="263"/>
      <c r="PYT46" s="264"/>
      <c r="PYU46" s="264"/>
      <c r="PYV46" s="264"/>
      <c r="PYW46" s="263"/>
      <c r="PYX46" s="264"/>
      <c r="PYY46" s="264"/>
      <c r="PYZ46" s="264"/>
      <c r="PZA46" s="263"/>
      <c r="PZB46" s="264"/>
      <c r="PZC46" s="264"/>
      <c r="PZD46" s="264"/>
      <c r="PZE46" s="263"/>
      <c r="PZF46" s="264"/>
      <c r="PZG46" s="264"/>
      <c r="PZH46" s="264"/>
      <c r="PZI46" s="263"/>
      <c r="PZJ46" s="264"/>
      <c r="PZK46" s="264"/>
      <c r="PZL46" s="264"/>
      <c r="PZM46" s="263"/>
      <c r="PZN46" s="264"/>
      <c r="PZO46" s="264"/>
      <c r="PZP46" s="264"/>
      <c r="PZQ46" s="263"/>
      <c r="PZR46" s="264"/>
      <c r="PZS46" s="264"/>
      <c r="PZT46" s="264"/>
      <c r="PZU46" s="263"/>
      <c r="PZV46" s="264"/>
      <c r="PZW46" s="264"/>
      <c r="PZX46" s="264"/>
      <c r="PZY46" s="263"/>
      <c r="PZZ46" s="264"/>
      <c r="QAA46" s="264"/>
      <c r="QAB46" s="264"/>
      <c r="QAC46" s="263"/>
      <c r="QAD46" s="264"/>
      <c r="QAE46" s="264"/>
      <c r="QAF46" s="264"/>
      <c r="QAG46" s="263"/>
      <c r="QAH46" s="264"/>
      <c r="QAI46" s="264"/>
      <c r="QAJ46" s="264"/>
      <c r="QAK46" s="263"/>
      <c r="QAL46" s="264"/>
      <c r="QAM46" s="264"/>
      <c r="QAN46" s="264"/>
      <c r="QAO46" s="263"/>
      <c r="QAP46" s="264"/>
      <c r="QAQ46" s="264"/>
      <c r="QAR46" s="264"/>
      <c r="QAS46" s="263"/>
      <c r="QAT46" s="264"/>
      <c r="QAU46" s="264"/>
      <c r="QAV46" s="264"/>
      <c r="QAW46" s="263"/>
      <c r="QAX46" s="264"/>
      <c r="QAY46" s="264"/>
      <c r="QAZ46" s="264"/>
      <c r="QBA46" s="263"/>
      <c r="QBB46" s="264"/>
      <c r="QBC46" s="264"/>
      <c r="QBD46" s="264"/>
      <c r="QBE46" s="263"/>
      <c r="QBF46" s="264"/>
      <c r="QBG46" s="264"/>
      <c r="QBH46" s="264"/>
      <c r="QBI46" s="263"/>
      <c r="QBJ46" s="264"/>
      <c r="QBK46" s="264"/>
      <c r="QBL46" s="264"/>
      <c r="QBM46" s="263"/>
      <c r="QBN46" s="264"/>
      <c r="QBO46" s="264"/>
      <c r="QBP46" s="264"/>
      <c r="QBQ46" s="263"/>
      <c r="QBR46" s="264"/>
      <c r="QBS46" s="264"/>
      <c r="QBT46" s="264"/>
      <c r="QBU46" s="263"/>
      <c r="QBV46" s="264"/>
      <c r="QBW46" s="264"/>
      <c r="QBX46" s="264"/>
      <c r="QBY46" s="263"/>
      <c r="QBZ46" s="264"/>
      <c r="QCA46" s="264"/>
      <c r="QCB46" s="264"/>
      <c r="QCC46" s="263"/>
      <c r="QCD46" s="264"/>
      <c r="QCE46" s="264"/>
      <c r="QCF46" s="264"/>
      <c r="QCG46" s="263"/>
      <c r="QCH46" s="264"/>
      <c r="QCI46" s="264"/>
      <c r="QCJ46" s="264"/>
      <c r="QCK46" s="263"/>
      <c r="QCL46" s="264"/>
      <c r="QCM46" s="264"/>
      <c r="QCN46" s="264"/>
      <c r="QCO46" s="263"/>
      <c r="QCP46" s="264"/>
      <c r="QCQ46" s="264"/>
      <c r="QCR46" s="264"/>
      <c r="QCS46" s="263"/>
      <c r="QCT46" s="264"/>
      <c r="QCU46" s="264"/>
      <c r="QCV46" s="264"/>
      <c r="QCW46" s="263"/>
      <c r="QCX46" s="264"/>
      <c r="QCY46" s="264"/>
      <c r="QCZ46" s="264"/>
      <c r="QDA46" s="263"/>
      <c r="QDB46" s="264"/>
      <c r="QDC46" s="264"/>
      <c r="QDD46" s="264"/>
      <c r="QDE46" s="263"/>
      <c r="QDF46" s="264"/>
      <c r="QDG46" s="264"/>
      <c r="QDH46" s="264"/>
      <c r="QDI46" s="263"/>
      <c r="QDJ46" s="264"/>
      <c r="QDK46" s="264"/>
      <c r="QDL46" s="264"/>
      <c r="QDM46" s="263"/>
      <c r="QDN46" s="264"/>
      <c r="QDO46" s="264"/>
      <c r="QDP46" s="264"/>
      <c r="QDQ46" s="263"/>
      <c r="QDR46" s="264"/>
      <c r="QDS46" s="264"/>
      <c r="QDT46" s="264"/>
      <c r="QDU46" s="263"/>
      <c r="QDV46" s="264"/>
      <c r="QDW46" s="264"/>
      <c r="QDX46" s="264"/>
      <c r="QDY46" s="263"/>
      <c r="QDZ46" s="264"/>
      <c r="QEA46" s="264"/>
      <c r="QEB46" s="264"/>
      <c r="QEC46" s="263"/>
      <c r="QED46" s="264"/>
      <c r="QEE46" s="264"/>
      <c r="QEF46" s="264"/>
      <c r="QEG46" s="263"/>
      <c r="QEH46" s="264"/>
      <c r="QEI46" s="264"/>
      <c r="QEJ46" s="264"/>
      <c r="QEK46" s="263"/>
      <c r="QEL46" s="264"/>
      <c r="QEM46" s="264"/>
      <c r="QEN46" s="264"/>
      <c r="QEO46" s="263"/>
      <c r="QEP46" s="264"/>
      <c r="QEQ46" s="264"/>
      <c r="QER46" s="264"/>
      <c r="QES46" s="263"/>
      <c r="QET46" s="264"/>
      <c r="QEU46" s="264"/>
      <c r="QEV46" s="264"/>
      <c r="QEW46" s="263"/>
      <c r="QEX46" s="264"/>
      <c r="QEY46" s="264"/>
      <c r="QEZ46" s="264"/>
      <c r="QFA46" s="263"/>
      <c r="QFB46" s="264"/>
      <c r="QFC46" s="264"/>
      <c r="QFD46" s="264"/>
      <c r="QFE46" s="263"/>
      <c r="QFF46" s="264"/>
      <c r="QFG46" s="264"/>
      <c r="QFH46" s="264"/>
      <c r="QFI46" s="263"/>
      <c r="QFJ46" s="264"/>
      <c r="QFK46" s="264"/>
      <c r="QFL46" s="264"/>
      <c r="QFM46" s="263"/>
      <c r="QFN46" s="264"/>
      <c r="QFO46" s="264"/>
      <c r="QFP46" s="264"/>
      <c r="QFQ46" s="263"/>
      <c r="QFR46" s="264"/>
      <c r="QFS46" s="264"/>
      <c r="QFT46" s="264"/>
      <c r="QFU46" s="263"/>
      <c r="QFV46" s="264"/>
      <c r="QFW46" s="264"/>
      <c r="QFX46" s="264"/>
      <c r="QFY46" s="263"/>
      <c r="QFZ46" s="264"/>
      <c r="QGA46" s="264"/>
      <c r="QGB46" s="264"/>
      <c r="QGC46" s="263"/>
      <c r="QGD46" s="264"/>
      <c r="QGE46" s="264"/>
      <c r="QGF46" s="264"/>
      <c r="QGG46" s="263"/>
      <c r="QGH46" s="264"/>
      <c r="QGI46" s="264"/>
      <c r="QGJ46" s="264"/>
      <c r="QGK46" s="263"/>
      <c r="QGL46" s="264"/>
      <c r="QGM46" s="264"/>
      <c r="QGN46" s="264"/>
      <c r="QGO46" s="263"/>
      <c r="QGP46" s="264"/>
      <c r="QGQ46" s="264"/>
      <c r="QGR46" s="264"/>
      <c r="QGS46" s="263"/>
      <c r="QGT46" s="264"/>
      <c r="QGU46" s="264"/>
      <c r="QGV46" s="264"/>
      <c r="QGW46" s="263"/>
      <c r="QGX46" s="264"/>
      <c r="QGY46" s="264"/>
      <c r="QGZ46" s="264"/>
      <c r="QHA46" s="263"/>
      <c r="QHB46" s="264"/>
      <c r="QHC46" s="264"/>
      <c r="QHD46" s="264"/>
      <c r="QHE46" s="263"/>
      <c r="QHF46" s="264"/>
      <c r="QHG46" s="264"/>
      <c r="QHH46" s="264"/>
      <c r="QHI46" s="263"/>
      <c r="QHJ46" s="264"/>
      <c r="QHK46" s="264"/>
      <c r="QHL46" s="264"/>
      <c r="QHM46" s="263"/>
      <c r="QHN46" s="264"/>
      <c r="QHO46" s="264"/>
      <c r="QHP46" s="264"/>
      <c r="QHQ46" s="263"/>
      <c r="QHR46" s="264"/>
      <c r="QHS46" s="264"/>
      <c r="QHT46" s="264"/>
      <c r="QHU46" s="263"/>
      <c r="QHV46" s="264"/>
      <c r="QHW46" s="264"/>
      <c r="QHX46" s="264"/>
      <c r="QHY46" s="263"/>
      <c r="QHZ46" s="264"/>
      <c r="QIA46" s="264"/>
      <c r="QIB46" s="264"/>
      <c r="QIC46" s="263"/>
      <c r="QID46" s="264"/>
      <c r="QIE46" s="264"/>
      <c r="QIF46" s="264"/>
      <c r="QIG46" s="263"/>
      <c r="QIH46" s="264"/>
      <c r="QII46" s="264"/>
      <c r="QIJ46" s="264"/>
      <c r="QIK46" s="263"/>
      <c r="QIL46" s="264"/>
      <c r="QIM46" s="264"/>
      <c r="QIN46" s="264"/>
      <c r="QIO46" s="263"/>
      <c r="QIP46" s="264"/>
      <c r="QIQ46" s="264"/>
      <c r="QIR46" s="264"/>
      <c r="QIS46" s="263"/>
      <c r="QIT46" s="264"/>
      <c r="QIU46" s="264"/>
      <c r="QIV46" s="264"/>
      <c r="QIW46" s="263"/>
      <c r="QIX46" s="264"/>
      <c r="QIY46" s="264"/>
      <c r="QIZ46" s="264"/>
      <c r="QJA46" s="263"/>
      <c r="QJB46" s="264"/>
      <c r="QJC46" s="264"/>
      <c r="QJD46" s="264"/>
      <c r="QJE46" s="263"/>
      <c r="QJF46" s="264"/>
      <c r="QJG46" s="264"/>
      <c r="QJH46" s="264"/>
      <c r="QJI46" s="263"/>
      <c r="QJJ46" s="264"/>
      <c r="QJK46" s="264"/>
      <c r="QJL46" s="264"/>
      <c r="QJM46" s="263"/>
      <c r="QJN46" s="264"/>
      <c r="QJO46" s="264"/>
      <c r="QJP46" s="264"/>
      <c r="QJQ46" s="263"/>
      <c r="QJR46" s="264"/>
      <c r="QJS46" s="264"/>
      <c r="QJT46" s="264"/>
      <c r="QJU46" s="263"/>
      <c r="QJV46" s="264"/>
      <c r="QJW46" s="264"/>
      <c r="QJX46" s="264"/>
      <c r="QJY46" s="263"/>
      <c r="QJZ46" s="264"/>
      <c r="QKA46" s="264"/>
      <c r="QKB46" s="264"/>
      <c r="QKC46" s="263"/>
      <c r="QKD46" s="264"/>
      <c r="QKE46" s="264"/>
      <c r="QKF46" s="264"/>
      <c r="QKG46" s="263"/>
      <c r="QKH46" s="264"/>
      <c r="QKI46" s="264"/>
      <c r="QKJ46" s="264"/>
      <c r="QKK46" s="263"/>
      <c r="QKL46" s="264"/>
      <c r="QKM46" s="264"/>
      <c r="QKN46" s="264"/>
      <c r="QKO46" s="263"/>
      <c r="QKP46" s="264"/>
      <c r="QKQ46" s="264"/>
      <c r="QKR46" s="264"/>
      <c r="QKS46" s="263"/>
      <c r="QKT46" s="264"/>
      <c r="QKU46" s="264"/>
      <c r="QKV46" s="264"/>
      <c r="QKW46" s="263"/>
      <c r="QKX46" s="264"/>
      <c r="QKY46" s="264"/>
      <c r="QKZ46" s="264"/>
      <c r="QLA46" s="263"/>
      <c r="QLB46" s="264"/>
      <c r="QLC46" s="264"/>
      <c r="QLD46" s="264"/>
      <c r="QLE46" s="263"/>
      <c r="QLF46" s="264"/>
      <c r="QLG46" s="264"/>
      <c r="QLH46" s="264"/>
      <c r="QLI46" s="263"/>
      <c r="QLJ46" s="264"/>
      <c r="QLK46" s="264"/>
      <c r="QLL46" s="264"/>
      <c r="QLM46" s="263"/>
      <c r="QLN46" s="264"/>
      <c r="QLO46" s="264"/>
      <c r="QLP46" s="264"/>
      <c r="QLQ46" s="263"/>
      <c r="QLR46" s="264"/>
      <c r="QLS46" s="264"/>
      <c r="QLT46" s="264"/>
      <c r="QLU46" s="263"/>
      <c r="QLV46" s="264"/>
      <c r="QLW46" s="264"/>
      <c r="QLX46" s="264"/>
      <c r="QLY46" s="263"/>
      <c r="QLZ46" s="264"/>
      <c r="QMA46" s="264"/>
      <c r="QMB46" s="264"/>
      <c r="QMC46" s="263"/>
      <c r="QMD46" s="264"/>
      <c r="QME46" s="264"/>
      <c r="QMF46" s="264"/>
      <c r="QMG46" s="263"/>
      <c r="QMH46" s="264"/>
      <c r="QMI46" s="264"/>
      <c r="QMJ46" s="264"/>
      <c r="QMK46" s="263"/>
      <c r="QML46" s="264"/>
      <c r="QMM46" s="264"/>
      <c r="QMN46" s="264"/>
      <c r="QMO46" s="263"/>
      <c r="QMP46" s="264"/>
      <c r="QMQ46" s="264"/>
      <c r="QMR46" s="264"/>
      <c r="QMS46" s="263"/>
      <c r="QMT46" s="264"/>
      <c r="QMU46" s="264"/>
      <c r="QMV46" s="264"/>
      <c r="QMW46" s="263"/>
      <c r="QMX46" s="264"/>
      <c r="QMY46" s="264"/>
      <c r="QMZ46" s="264"/>
      <c r="QNA46" s="263"/>
      <c r="QNB46" s="264"/>
      <c r="QNC46" s="264"/>
      <c r="QND46" s="264"/>
      <c r="QNE46" s="263"/>
      <c r="QNF46" s="264"/>
      <c r="QNG46" s="264"/>
      <c r="QNH46" s="264"/>
      <c r="QNI46" s="263"/>
      <c r="QNJ46" s="264"/>
      <c r="QNK46" s="264"/>
      <c r="QNL46" s="264"/>
      <c r="QNM46" s="263"/>
      <c r="QNN46" s="264"/>
      <c r="QNO46" s="264"/>
      <c r="QNP46" s="264"/>
      <c r="QNQ46" s="263"/>
      <c r="QNR46" s="264"/>
      <c r="QNS46" s="264"/>
      <c r="QNT46" s="264"/>
      <c r="QNU46" s="263"/>
      <c r="QNV46" s="264"/>
      <c r="QNW46" s="264"/>
      <c r="QNX46" s="264"/>
      <c r="QNY46" s="263"/>
      <c r="QNZ46" s="264"/>
      <c r="QOA46" s="264"/>
      <c r="QOB46" s="264"/>
      <c r="QOC46" s="263"/>
      <c r="QOD46" s="264"/>
      <c r="QOE46" s="264"/>
      <c r="QOF46" s="264"/>
      <c r="QOG46" s="263"/>
      <c r="QOH46" s="264"/>
      <c r="QOI46" s="264"/>
      <c r="QOJ46" s="264"/>
      <c r="QOK46" s="263"/>
      <c r="QOL46" s="264"/>
      <c r="QOM46" s="264"/>
      <c r="QON46" s="264"/>
      <c r="QOO46" s="263"/>
      <c r="QOP46" s="264"/>
      <c r="QOQ46" s="264"/>
      <c r="QOR46" s="264"/>
      <c r="QOS46" s="263"/>
      <c r="QOT46" s="264"/>
      <c r="QOU46" s="264"/>
      <c r="QOV46" s="264"/>
      <c r="QOW46" s="263"/>
      <c r="QOX46" s="264"/>
      <c r="QOY46" s="264"/>
      <c r="QOZ46" s="264"/>
      <c r="QPA46" s="263"/>
      <c r="QPB46" s="264"/>
      <c r="QPC46" s="264"/>
      <c r="QPD46" s="264"/>
      <c r="QPE46" s="263"/>
      <c r="QPF46" s="264"/>
      <c r="QPG46" s="264"/>
      <c r="QPH46" s="264"/>
      <c r="QPI46" s="263"/>
      <c r="QPJ46" s="264"/>
      <c r="QPK46" s="264"/>
      <c r="QPL46" s="264"/>
      <c r="QPM46" s="263"/>
      <c r="QPN46" s="264"/>
      <c r="QPO46" s="264"/>
      <c r="QPP46" s="264"/>
      <c r="QPQ46" s="263"/>
      <c r="QPR46" s="264"/>
      <c r="QPS46" s="264"/>
      <c r="QPT46" s="264"/>
      <c r="QPU46" s="263"/>
      <c r="QPV46" s="264"/>
      <c r="QPW46" s="264"/>
      <c r="QPX46" s="264"/>
      <c r="QPY46" s="263"/>
      <c r="QPZ46" s="264"/>
      <c r="QQA46" s="264"/>
      <c r="QQB46" s="264"/>
      <c r="QQC46" s="263"/>
      <c r="QQD46" s="264"/>
      <c r="QQE46" s="264"/>
      <c r="QQF46" s="264"/>
      <c r="QQG46" s="263"/>
      <c r="QQH46" s="264"/>
      <c r="QQI46" s="264"/>
      <c r="QQJ46" s="264"/>
      <c r="QQK46" s="263"/>
      <c r="QQL46" s="264"/>
      <c r="QQM46" s="264"/>
      <c r="QQN46" s="264"/>
      <c r="QQO46" s="263"/>
      <c r="QQP46" s="264"/>
      <c r="QQQ46" s="264"/>
      <c r="QQR46" s="264"/>
      <c r="QQS46" s="263"/>
      <c r="QQT46" s="264"/>
      <c r="QQU46" s="264"/>
      <c r="QQV46" s="264"/>
      <c r="QQW46" s="263"/>
      <c r="QQX46" s="264"/>
      <c r="QQY46" s="264"/>
      <c r="QQZ46" s="264"/>
      <c r="QRA46" s="263"/>
      <c r="QRB46" s="264"/>
      <c r="QRC46" s="264"/>
      <c r="QRD46" s="264"/>
      <c r="QRE46" s="263"/>
      <c r="QRF46" s="264"/>
      <c r="QRG46" s="264"/>
      <c r="QRH46" s="264"/>
      <c r="QRI46" s="263"/>
      <c r="QRJ46" s="264"/>
      <c r="QRK46" s="264"/>
      <c r="QRL46" s="264"/>
      <c r="QRM46" s="263"/>
      <c r="QRN46" s="264"/>
      <c r="QRO46" s="264"/>
      <c r="QRP46" s="264"/>
      <c r="QRQ46" s="263"/>
      <c r="QRR46" s="264"/>
      <c r="QRS46" s="264"/>
      <c r="QRT46" s="264"/>
      <c r="QRU46" s="263"/>
      <c r="QRV46" s="264"/>
      <c r="QRW46" s="264"/>
      <c r="QRX46" s="264"/>
      <c r="QRY46" s="263"/>
      <c r="QRZ46" s="264"/>
      <c r="QSA46" s="264"/>
      <c r="QSB46" s="264"/>
      <c r="QSC46" s="263"/>
      <c r="QSD46" s="264"/>
      <c r="QSE46" s="264"/>
      <c r="QSF46" s="264"/>
      <c r="QSG46" s="263"/>
      <c r="QSH46" s="264"/>
      <c r="QSI46" s="264"/>
      <c r="QSJ46" s="264"/>
      <c r="QSK46" s="263"/>
      <c r="QSL46" s="264"/>
      <c r="QSM46" s="264"/>
      <c r="QSN46" s="264"/>
      <c r="QSO46" s="263"/>
      <c r="QSP46" s="264"/>
      <c r="QSQ46" s="264"/>
      <c r="QSR46" s="264"/>
      <c r="QSS46" s="263"/>
      <c r="QST46" s="264"/>
      <c r="QSU46" s="264"/>
      <c r="QSV46" s="264"/>
      <c r="QSW46" s="263"/>
      <c r="QSX46" s="264"/>
      <c r="QSY46" s="264"/>
      <c r="QSZ46" s="264"/>
      <c r="QTA46" s="263"/>
      <c r="QTB46" s="264"/>
      <c r="QTC46" s="264"/>
      <c r="QTD46" s="264"/>
      <c r="QTE46" s="263"/>
      <c r="QTF46" s="264"/>
      <c r="QTG46" s="264"/>
      <c r="QTH46" s="264"/>
      <c r="QTI46" s="263"/>
      <c r="QTJ46" s="264"/>
      <c r="QTK46" s="264"/>
      <c r="QTL46" s="264"/>
      <c r="QTM46" s="263"/>
      <c r="QTN46" s="264"/>
      <c r="QTO46" s="264"/>
      <c r="QTP46" s="264"/>
      <c r="QTQ46" s="263"/>
      <c r="QTR46" s="264"/>
      <c r="QTS46" s="264"/>
      <c r="QTT46" s="264"/>
      <c r="QTU46" s="263"/>
      <c r="QTV46" s="264"/>
      <c r="QTW46" s="264"/>
      <c r="QTX46" s="264"/>
      <c r="QTY46" s="263"/>
      <c r="QTZ46" s="264"/>
      <c r="QUA46" s="264"/>
      <c r="QUB46" s="264"/>
      <c r="QUC46" s="263"/>
      <c r="QUD46" s="264"/>
      <c r="QUE46" s="264"/>
      <c r="QUF46" s="264"/>
      <c r="QUG46" s="263"/>
      <c r="QUH46" s="264"/>
      <c r="QUI46" s="264"/>
      <c r="QUJ46" s="264"/>
      <c r="QUK46" s="263"/>
      <c r="QUL46" s="264"/>
      <c r="QUM46" s="264"/>
      <c r="QUN46" s="264"/>
      <c r="QUO46" s="263"/>
      <c r="QUP46" s="264"/>
      <c r="QUQ46" s="264"/>
      <c r="QUR46" s="264"/>
      <c r="QUS46" s="263"/>
      <c r="QUT46" s="264"/>
      <c r="QUU46" s="264"/>
      <c r="QUV46" s="264"/>
      <c r="QUW46" s="263"/>
      <c r="QUX46" s="264"/>
      <c r="QUY46" s="264"/>
      <c r="QUZ46" s="264"/>
      <c r="QVA46" s="263"/>
      <c r="QVB46" s="264"/>
      <c r="QVC46" s="264"/>
      <c r="QVD46" s="264"/>
      <c r="QVE46" s="263"/>
      <c r="QVF46" s="264"/>
      <c r="QVG46" s="264"/>
      <c r="QVH46" s="264"/>
      <c r="QVI46" s="263"/>
      <c r="QVJ46" s="264"/>
      <c r="QVK46" s="264"/>
      <c r="QVL46" s="264"/>
      <c r="QVM46" s="263"/>
      <c r="QVN46" s="264"/>
      <c r="QVO46" s="264"/>
      <c r="QVP46" s="264"/>
      <c r="QVQ46" s="263"/>
      <c r="QVR46" s="264"/>
      <c r="QVS46" s="264"/>
      <c r="QVT46" s="264"/>
      <c r="QVU46" s="263"/>
      <c r="QVV46" s="264"/>
      <c r="QVW46" s="264"/>
      <c r="QVX46" s="264"/>
      <c r="QVY46" s="263"/>
      <c r="QVZ46" s="264"/>
      <c r="QWA46" s="264"/>
      <c r="QWB46" s="264"/>
      <c r="QWC46" s="263"/>
      <c r="QWD46" s="264"/>
      <c r="QWE46" s="264"/>
      <c r="QWF46" s="264"/>
      <c r="QWG46" s="263"/>
      <c r="QWH46" s="264"/>
      <c r="QWI46" s="264"/>
      <c r="QWJ46" s="264"/>
      <c r="QWK46" s="263"/>
      <c r="QWL46" s="264"/>
      <c r="QWM46" s="264"/>
      <c r="QWN46" s="264"/>
      <c r="QWO46" s="263"/>
      <c r="QWP46" s="264"/>
      <c r="QWQ46" s="264"/>
      <c r="QWR46" s="264"/>
      <c r="QWS46" s="263"/>
      <c r="QWT46" s="264"/>
      <c r="QWU46" s="264"/>
      <c r="QWV46" s="264"/>
      <c r="QWW46" s="263"/>
      <c r="QWX46" s="264"/>
      <c r="QWY46" s="264"/>
      <c r="QWZ46" s="264"/>
      <c r="QXA46" s="263"/>
      <c r="QXB46" s="264"/>
      <c r="QXC46" s="264"/>
      <c r="QXD46" s="264"/>
      <c r="QXE46" s="263"/>
      <c r="QXF46" s="264"/>
      <c r="QXG46" s="264"/>
      <c r="QXH46" s="264"/>
      <c r="QXI46" s="263"/>
      <c r="QXJ46" s="264"/>
      <c r="QXK46" s="264"/>
      <c r="QXL46" s="264"/>
      <c r="QXM46" s="263"/>
      <c r="QXN46" s="264"/>
      <c r="QXO46" s="264"/>
      <c r="QXP46" s="264"/>
      <c r="QXQ46" s="263"/>
      <c r="QXR46" s="264"/>
      <c r="QXS46" s="264"/>
      <c r="QXT46" s="264"/>
      <c r="QXU46" s="263"/>
      <c r="QXV46" s="264"/>
      <c r="QXW46" s="264"/>
      <c r="QXX46" s="264"/>
      <c r="QXY46" s="263"/>
      <c r="QXZ46" s="264"/>
      <c r="QYA46" s="264"/>
      <c r="QYB46" s="264"/>
      <c r="QYC46" s="263"/>
      <c r="QYD46" s="264"/>
      <c r="QYE46" s="264"/>
      <c r="QYF46" s="264"/>
      <c r="QYG46" s="263"/>
      <c r="QYH46" s="264"/>
      <c r="QYI46" s="264"/>
      <c r="QYJ46" s="264"/>
      <c r="QYK46" s="263"/>
      <c r="QYL46" s="264"/>
      <c r="QYM46" s="264"/>
      <c r="QYN46" s="264"/>
      <c r="QYO46" s="263"/>
      <c r="QYP46" s="264"/>
      <c r="QYQ46" s="264"/>
      <c r="QYR46" s="264"/>
      <c r="QYS46" s="263"/>
      <c r="QYT46" s="264"/>
      <c r="QYU46" s="264"/>
      <c r="QYV46" s="264"/>
      <c r="QYW46" s="263"/>
      <c r="QYX46" s="264"/>
      <c r="QYY46" s="264"/>
      <c r="QYZ46" s="264"/>
      <c r="QZA46" s="263"/>
      <c r="QZB46" s="264"/>
      <c r="QZC46" s="264"/>
      <c r="QZD46" s="264"/>
      <c r="QZE46" s="263"/>
      <c r="QZF46" s="264"/>
      <c r="QZG46" s="264"/>
      <c r="QZH46" s="264"/>
      <c r="QZI46" s="263"/>
      <c r="QZJ46" s="264"/>
      <c r="QZK46" s="264"/>
      <c r="QZL46" s="264"/>
      <c r="QZM46" s="263"/>
      <c r="QZN46" s="264"/>
      <c r="QZO46" s="264"/>
      <c r="QZP46" s="264"/>
      <c r="QZQ46" s="263"/>
      <c r="QZR46" s="264"/>
      <c r="QZS46" s="264"/>
      <c r="QZT46" s="264"/>
      <c r="QZU46" s="263"/>
      <c r="QZV46" s="264"/>
      <c r="QZW46" s="264"/>
      <c r="QZX46" s="264"/>
      <c r="QZY46" s="263"/>
      <c r="QZZ46" s="264"/>
      <c r="RAA46" s="264"/>
      <c r="RAB46" s="264"/>
      <c r="RAC46" s="263"/>
      <c r="RAD46" s="264"/>
      <c r="RAE46" s="264"/>
      <c r="RAF46" s="264"/>
      <c r="RAG46" s="263"/>
      <c r="RAH46" s="264"/>
      <c r="RAI46" s="264"/>
      <c r="RAJ46" s="264"/>
      <c r="RAK46" s="263"/>
      <c r="RAL46" s="264"/>
      <c r="RAM46" s="264"/>
      <c r="RAN46" s="264"/>
      <c r="RAO46" s="263"/>
      <c r="RAP46" s="264"/>
      <c r="RAQ46" s="264"/>
      <c r="RAR46" s="264"/>
      <c r="RAS46" s="263"/>
      <c r="RAT46" s="264"/>
      <c r="RAU46" s="264"/>
      <c r="RAV46" s="264"/>
      <c r="RAW46" s="263"/>
      <c r="RAX46" s="264"/>
      <c r="RAY46" s="264"/>
      <c r="RAZ46" s="264"/>
      <c r="RBA46" s="263"/>
      <c r="RBB46" s="264"/>
      <c r="RBC46" s="264"/>
      <c r="RBD46" s="264"/>
      <c r="RBE46" s="263"/>
      <c r="RBF46" s="264"/>
      <c r="RBG46" s="264"/>
      <c r="RBH46" s="264"/>
      <c r="RBI46" s="263"/>
      <c r="RBJ46" s="264"/>
      <c r="RBK46" s="264"/>
      <c r="RBL46" s="264"/>
      <c r="RBM46" s="263"/>
      <c r="RBN46" s="264"/>
      <c r="RBO46" s="264"/>
      <c r="RBP46" s="264"/>
      <c r="RBQ46" s="263"/>
      <c r="RBR46" s="264"/>
      <c r="RBS46" s="264"/>
      <c r="RBT46" s="264"/>
      <c r="RBU46" s="263"/>
      <c r="RBV46" s="264"/>
      <c r="RBW46" s="264"/>
      <c r="RBX46" s="264"/>
      <c r="RBY46" s="263"/>
      <c r="RBZ46" s="264"/>
      <c r="RCA46" s="264"/>
      <c r="RCB46" s="264"/>
      <c r="RCC46" s="263"/>
      <c r="RCD46" s="264"/>
      <c r="RCE46" s="264"/>
      <c r="RCF46" s="264"/>
      <c r="RCG46" s="263"/>
      <c r="RCH46" s="264"/>
      <c r="RCI46" s="264"/>
      <c r="RCJ46" s="264"/>
      <c r="RCK46" s="263"/>
      <c r="RCL46" s="264"/>
      <c r="RCM46" s="264"/>
      <c r="RCN46" s="264"/>
      <c r="RCO46" s="263"/>
      <c r="RCP46" s="264"/>
      <c r="RCQ46" s="264"/>
      <c r="RCR46" s="264"/>
      <c r="RCS46" s="263"/>
      <c r="RCT46" s="264"/>
      <c r="RCU46" s="264"/>
      <c r="RCV46" s="264"/>
      <c r="RCW46" s="263"/>
      <c r="RCX46" s="264"/>
      <c r="RCY46" s="264"/>
      <c r="RCZ46" s="264"/>
      <c r="RDA46" s="263"/>
      <c r="RDB46" s="264"/>
      <c r="RDC46" s="264"/>
      <c r="RDD46" s="264"/>
      <c r="RDE46" s="263"/>
      <c r="RDF46" s="264"/>
      <c r="RDG46" s="264"/>
      <c r="RDH46" s="264"/>
      <c r="RDI46" s="263"/>
      <c r="RDJ46" s="264"/>
      <c r="RDK46" s="264"/>
      <c r="RDL46" s="264"/>
      <c r="RDM46" s="263"/>
      <c r="RDN46" s="264"/>
      <c r="RDO46" s="264"/>
      <c r="RDP46" s="264"/>
      <c r="RDQ46" s="263"/>
      <c r="RDR46" s="264"/>
      <c r="RDS46" s="264"/>
      <c r="RDT46" s="264"/>
      <c r="RDU46" s="263"/>
      <c r="RDV46" s="264"/>
      <c r="RDW46" s="264"/>
      <c r="RDX46" s="264"/>
      <c r="RDY46" s="263"/>
      <c r="RDZ46" s="264"/>
      <c r="REA46" s="264"/>
      <c r="REB46" s="264"/>
      <c r="REC46" s="263"/>
      <c r="RED46" s="264"/>
      <c r="REE46" s="264"/>
      <c r="REF46" s="264"/>
      <c r="REG46" s="263"/>
      <c r="REH46" s="264"/>
      <c r="REI46" s="264"/>
      <c r="REJ46" s="264"/>
      <c r="REK46" s="263"/>
      <c r="REL46" s="264"/>
      <c r="REM46" s="264"/>
      <c r="REN46" s="264"/>
      <c r="REO46" s="263"/>
      <c r="REP46" s="264"/>
      <c r="REQ46" s="264"/>
      <c r="RER46" s="264"/>
      <c r="RES46" s="263"/>
      <c r="RET46" s="264"/>
      <c r="REU46" s="264"/>
      <c r="REV46" s="264"/>
      <c r="REW46" s="263"/>
      <c r="REX46" s="264"/>
      <c r="REY46" s="264"/>
      <c r="REZ46" s="264"/>
      <c r="RFA46" s="263"/>
      <c r="RFB46" s="264"/>
      <c r="RFC46" s="264"/>
      <c r="RFD46" s="264"/>
      <c r="RFE46" s="263"/>
      <c r="RFF46" s="264"/>
      <c r="RFG46" s="264"/>
      <c r="RFH46" s="264"/>
      <c r="RFI46" s="263"/>
      <c r="RFJ46" s="264"/>
      <c r="RFK46" s="264"/>
      <c r="RFL46" s="264"/>
      <c r="RFM46" s="263"/>
      <c r="RFN46" s="264"/>
      <c r="RFO46" s="264"/>
      <c r="RFP46" s="264"/>
      <c r="RFQ46" s="263"/>
      <c r="RFR46" s="264"/>
      <c r="RFS46" s="264"/>
      <c r="RFT46" s="264"/>
      <c r="RFU46" s="263"/>
      <c r="RFV46" s="264"/>
      <c r="RFW46" s="264"/>
      <c r="RFX46" s="264"/>
      <c r="RFY46" s="263"/>
      <c r="RFZ46" s="264"/>
      <c r="RGA46" s="264"/>
      <c r="RGB46" s="264"/>
      <c r="RGC46" s="263"/>
      <c r="RGD46" s="264"/>
      <c r="RGE46" s="264"/>
      <c r="RGF46" s="264"/>
      <c r="RGG46" s="263"/>
      <c r="RGH46" s="264"/>
      <c r="RGI46" s="264"/>
      <c r="RGJ46" s="264"/>
      <c r="RGK46" s="263"/>
      <c r="RGL46" s="264"/>
      <c r="RGM46" s="264"/>
      <c r="RGN46" s="264"/>
      <c r="RGO46" s="263"/>
      <c r="RGP46" s="264"/>
      <c r="RGQ46" s="264"/>
      <c r="RGR46" s="264"/>
      <c r="RGS46" s="263"/>
      <c r="RGT46" s="264"/>
      <c r="RGU46" s="264"/>
      <c r="RGV46" s="264"/>
      <c r="RGW46" s="263"/>
      <c r="RGX46" s="264"/>
      <c r="RGY46" s="264"/>
      <c r="RGZ46" s="264"/>
      <c r="RHA46" s="263"/>
      <c r="RHB46" s="264"/>
      <c r="RHC46" s="264"/>
      <c r="RHD46" s="264"/>
      <c r="RHE46" s="263"/>
      <c r="RHF46" s="264"/>
      <c r="RHG46" s="264"/>
      <c r="RHH46" s="264"/>
      <c r="RHI46" s="263"/>
      <c r="RHJ46" s="264"/>
      <c r="RHK46" s="264"/>
      <c r="RHL46" s="264"/>
      <c r="RHM46" s="263"/>
      <c r="RHN46" s="264"/>
      <c r="RHO46" s="264"/>
      <c r="RHP46" s="264"/>
      <c r="RHQ46" s="263"/>
      <c r="RHR46" s="264"/>
      <c r="RHS46" s="264"/>
      <c r="RHT46" s="264"/>
      <c r="RHU46" s="263"/>
      <c r="RHV46" s="264"/>
      <c r="RHW46" s="264"/>
      <c r="RHX46" s="264"/>
      <c r="RHY46" s="263"/>
      <c r="RHZ46" s="264"/>
      <c r="RIA46" s="264"/>
      <c r="RIB46" s="264"/>
      <c r="RIC46" s="263"/>
      <c r="RID46" s="264"/>
      <c r="RIE46" s="264"/>
      <c r="RIF46" s="264"/>
      <c r="RIG46" s="263"/>
      <c r="RIH46" s="264"/>
      <c r="RII46" s="264"/>
      <c r="RIJ46" s="264"/>
      <c r="RIK46" s="263"/>
      <c r="RIL46" s="264"/>
      <c r="RIM46" s="264"/>
      <c r="RIN46" s="264"/>
      <c r="RIO46" s="263"/>
      <c r="RIP46" s="264"/>
      <c r="RIQ46" s="264"/>
      <c r="RIR46" s="264"/>
      <c r="RIS46" s="263"/>
      <c r="RIT46" s="264"/>
      <c r="RIU46" s="264"/>
      <c r="RIV46" s="264"/>
      <c r="RIW46" s="263"/>
      <c r="RIX46" s="264"/>
      <c r="RIY46" s="264"/>
      <c r="RIZ46" s="264"/>
      <c r="RJA46" s="263"/>
      <c r="RJB46" s="264"/>
      <c r="RJC46" s="264"/>
      <c r="RJD46" s="264"/>
      <c r="RJE46" s="263"/>
      <c r="RJF46" s="264"/>
      <c r="RJG46" s="264"/>
      <c r="RJH46" s="264"/>
      <c r="RJI46" s="263"/>
      <c r="RJJ46" s="264"/>
      <c r="RJK46" s="264"/>
      <c r="RJL46" s="264"/>
      <c r="RJM46" s="263"/>
      <c r="RJN46" s="264"/>
      <c r="RJO46" s="264"/>
      <c r="RJP46" s="264"/>
      <c r="RJQ46" s="263"/>
      <c r="RJR46" s="264"/>
      <c r="RJS46" s="264"/>
      <c r="RJT46" s="264"/>
      <c r="RJU46" s="263"/>
      <c r="RJV46" s="264"/>
      <c r="RJW46" s="264"/>
      <c r="RJX46" s="264"/>
      <c r="RJY46" s="263"/>
      <c r="RJZ46" s="264"/>
      <c r="RKA46" s="264"/>
      <c r="RKB46" s="264"/>
      <c r="RKC46" s="263"/>
      <c r="RKD46" s="264"/>
      <c r="RKE46" s="264"/>
      <c r="RKF46" s="264"/>
      <c r="RKG46" s="263"/>
      <c r="RKH46" s="264"/>
      <c r="RKI46" s="264"/>
      <c r="RKJ46" s="264"/>
      <c r="RKK46" s="263"/>
      <c r="RKL46" s="264"/>
      <c r="RKM46" s="264"/>
      <c r="RKN46" s="264"/>
      <c r="RKO46" s="263"/>
      <c r="RKP46" s="264"/>
      <c r="RKQ46" s="264"/>
      <c r="RKR46" s="264"/>
      <c r="RKS46" s="263"/>
      <c r="RKT46" s="264"/>
      <c r="RKU46" s="264"/>
      <c r="RKV46" s="264"/>
      <c r="RKW46" s="263"/>
      <c r="RKX46" s="264"/>
      <c r="RKY46" s="264"/>
      <c r="RKZ46" s="264"/>
      <c r="RLA46" s="263"/>
      <c r="RLB46" s="264"/>
      <c r="RLC46" s="264"/>
      <c r="RLD46" s="264"/>
      <c r="RLE46" s="263"/>
      <c r="RLF46" s="264"/>
      <c r="RLG46" s="264"/>
      <c r="RLH46" s="264"/>
      <c r="RLI46" s="263"/>
      <c r="RLJ46" s="264"/>
      <c r="RLK46" s="264"/>
      <c r="RLL46" s="264"/>
      <c r="RLM46" s="263"/>
      <c r="RLN46" s="264"/>
      <c r="RLO46" s="264"/>
      <c r="RLP46" s="264"/>
      <c r="RLQ46" s="263"/>
      <c r="RLR46" s="264"/>
      <c r="RLS46" s="264"/>
      <c r="RLT46" s="264"/>
      <c r="RLU46" s="263"/>
      <c r="RLV46" s="264"/>
      <c r="RLW46" s="264"/>
      <c r="RLX46" s="264"/>
      <c r="RLY46" s="263"/>
      <c r="RLZ46" s="264"/>
      <c r="RMA46" s="264"/>
      <c r="RMB46" s="264"/>
      <c r="RMC46" s="263"/>
      <c r="RMD46" s="264"/>
      <c r="RME46" s="264"/>
      <c r="RMF46" s="264"/>
      <c r="RMG46" s="263"/>
      <c r="RMH46" s="264"/>
      <c r="RMI46" s="264"/>
      <c r="RMJ46" s="264"/>
      <c r="RMK46" s="263"/>
      <c r="RML46" s="264"/>
      <c r="RMM46" s="264"/>
      <c r="RMN46" s="264"/>
      <c r="RMO46" s="263"/>
      <c r="RMP46" s="264"/>
      <c r="RMQ46" s="264"/>
      <c r="RMR46" s="264"/>
      <c r="RMS46" s="263"/>
      <c r="RMT46" s="264"/>
      <c r="RMU46" s="264"/>
      <c r="RMV46" s="264"/>
      <c r="RMW46" s="263"/>
      <c r="RMX46" s="264"/>
      <c r="RMY46" s="264"/>
      <c r="RMZ46" s="264"/>
      <c r="RNA46" s="263"/>
      <c r="RNB46" s="264"/>
      <c r="RNC46" s="264"/>
      <c r="RND46" s="264"/>
      <c r="RNE46" s="263"/>
      <c r="RNF46" s="264"/>
      <c r="RNG46" s="264"/>
      <c r="RNH46" s="264"/>
      <c r="RNI46" s="263"/>
      <c r="RNJ46" s="264"/>
      <c r="RNK46" s="264"/>
      <c r="RNL46" s="264"/>
      <c r="RNM46" s="263"/>
      <c r="RNN46" s="264"/>
      <c r="RNO46" s="264"/>
      <c r="RNP46" s="264"/>
      <c r="RNQ46" s="263"/>
      <c r="RNR46" s="264"/>
      <c r="RNS46" s="264"/>
      <c r="RNT46" s="264"/>
      <c r="RNU46" s="263"/>
      <c r="RNV46" s="264"/>
      <c r="RNW46" s="264"/>
      <c r="RNX46" s="264"/>
      <c r="RNY46" s="263"/>
      <c r="RNZ46" s="264"/>
      <c r="ROA46" s="264"/>
      <c r="ROB46" s="264"/>
      <c r="ROC46" s="263"/>
      <c r="ROD46" s="264"/>
      <c r="ROE46" s="264"/>
      <c r="ROF46" s="264"/>
      <c r="ROG46" s="263"/>
      <c r="ROH46" s="264"/>
      <c r="ROI46" s="264"/>
      <c r="ROJ46" s="264"/>
      <c r="ROK46" s="263"/>
      <c r="ROL46" s="264"/>
      <c r="ROM46" s="264"/>
      <c r="RON46" s="264"/>
      <c r="ROO46" s="263"/>
      <c r="ROP46" s="264"/>
      <c r="ROQ46" s="264"/>
      <c r="ROR46" s="264"/>
      <c r="ROS46" s="263"/>
      <c r="ROT46" s="264"/>
      <c r="ROU46" s="264"/>
      <c r="ROV46" s="264"/>
      <c r="ROW46" s="263"/>
      <c r="ROX46" s="264"/>
      <c r="ROY46" s="264"/>
      <c r="ROZ46" s="264"/>
      <c r="RPA46" s="263"/>
      <c r="RPB46" s="264"/>
      <c r="RPC46" s="264"/>
      <c r="RPD46" s="264"/>
      <c r="RPE46" s="263"/>
      <c r="RPF46" s="264"/>
      <c r="RPG46" s="264"/>
      <c r="RPH46" s="264"/>
      <c r="RPI46" s="263"/>
      <c r="RPJ46" s="264"/>
      <c r="RPK46" s="264"/>
      <c r="RPL46" s="264"/>
      <c r="RPM46" s="263"/>
      <c r="RPN46" s="264"/>
      <c r="RPO46" s="264"/>
      <c r="RPP46" s="264"/>
      <c r="RPQ46" s="263"/>
      <c r="RPR46" s="264"/>
      <c r="RPS46" s="264"/>
      <c r="RPT46" s="264"/>
      <c r="RPU46" s="263"/>
      <c r="RPV46" s="264"/>
      <c r="RPW46" s="264"/>
      <c r="RPX46" s="264"/>
      <c r="RPY46" s="263"/>
      <c r="RPZ46" s="264"/>
      <c r="RQA46" s="264"/>
      <c r="RQB46" s="264"/>
      <c r="RQC46" s="263"/>
      <c r="RQD46" s="264"/>
      <c r="RQE46" s="264"/>
      <c r="RQF46" s="264"/>
      <c r="RQG46" s="263"/>
      <c r="RQH46" s="264"/>
      <c r="RQI46" s="264"/>
      <c r="RQJ46" s="264"/>
      <c r="RQK46" s="263"/>
      <c r="RQL46" s="264"/>
      <c r="RQM46" s="264"/>
      <c r="RQN46" s="264"/>
      <c r="RQO46" s="263"/>
      <c r="RQP46" s="264"/>
      <c r="RQQ46" s="264"/>
      <c r="RQR46" s="264"/>
      <c r="RQS46" s="263"/>
      <c r="RQT46" s="264"/>
      <c r="RQU46" s="264"/>
      <c r="RQV46" s="264"/>
      <c r="RQW46" s="263"/>
      <c r="RQX46" s="264"/>
      <c r="RQY46" s="264"/>
      <c r="RQZ46" s="264"/>
      <c r="RRA46" s="263"/>
      <c r="RRB46" s="264"/>
      <c r="RRC46" s="264"/>
      <c r="RRD46" s="264"/>
      <c r="RRE46" s="263"/>
      <c r="RRF46" s="264"/>
      <c r="RRG46" s="264"/>
      <c r="RRH46" s="264"/>
      <c r="RRI46" s="263"/>
      <c r="RRJ46" s="264"/>
      <c r="RRK46" s="264"/>
      <c r="RRL46" s="264"/>
      <c r="RRM46" s="263"/>
      <c r="RRN46" s="264"/>
      <c r="RRO46" s="264"/>
      <c r="RRP46" s="264"/>
      <c r="RRQ46" s="263"/>
      <c r="RRR46" s="264"/>
      <c r="RRS46" s="264"/>
      <c r="RRT46" s="264"/>
      <c r="RRU46" s="263"/>
      <c r="RRV46" s="264"/>
      <c r="RRW46" s="264"/>
      <c r="RRX46" s="264"/>
      <c r="RRY46" s="263"/>
      <c r="RRZ46" s="264"/>
      <c r="RSA46" s="264"/>
      <c r="RSB46" s="264"/>
      <c r="RSC46" s="263"/>
      <c r="RSD46" s="264"/>
      <c r="RSE46" s="264"/>
      <c r="RSF46" s="264"/>
      <c r="RSG46" s="263"/>
      <c r="RSH46" s="264"/>
      <c r="RSI46" s="264"/>
      <c r="RSJ46" s="264"/>
      <c r="RSK46" s="263"/>
      <c r="RSL46" s="264"/>
      <c r="RSM46" s="264"/>
      <c r="RSN46" s="264"/>
      <c r="RSO46" s="263"/>
      <c r="RSP46" s="264"/>
      <c r="RSQ46" s="264"/>
      <c r="RSR46" s="264"/>
      <c r="RSS46" s="263"/>
      <c r="RST46" s="264"/>
      <c r="RSU46" s="264"/>
      <c r="RSV46" s="264"/>
      <c r="RSW46" s="263"/>
      <c r="RSX46" s="264"/>
      <c r="RSY46" s="264"/>
      <c r="RSZ46" s="264"/>
      <c r="RTA46" s="263"/>
      <c r="RTB46" s="264"/>
      <c r="RTC46" s="264"/>
      <c r="RTD46" s="264"/>
      <c r="RTE46" s="263"/>
      <c r="RTF46" s="264"/>
      <c r="RTG46" s="264"/>
      <c r="RTH46" s="264"/>
      <c r="RTI46" s="263"/>
      <c r="RTJ46" s="264"/>
      <c r="RTK46" s="264"/>
      <c r="RTL46" s="264"/>
      <c r="RTM46" s="263"/>
      <c r="RTN46" s="264"/>
      <c r="RTO46" s="264"/>
      <c r="RTP46" s="264"/>
      <c r="RTQ46" s="263"/>
      <c r="RTR46" s="264"/>
      <c r="RTS46" s="264"/>
      <c r="RTT46" s="264"/>
      <c r="RTU46" s="263"/>
      <c r="RTV46" s="264"/>
      <c r="RTW46" s="264"/>
      <c r="RTX46" s="264"/>
      <c r="RTY46" s="263"/>
      <c r="RTZ46" s="264"/>
      <c r="RUA46" s="264"/>
      <c r="RUB46" s="264"/>
      <c r="RUC46" s="263"/>
      <c r="RUD46" s="264"/>
      <c r="RUE46" s="264"/>
      <c r="RUF46" s="264"/>
      <c r="RUG46" s="263"/>
      <c r="RUH46" s="264"/>
      <c r="RUI46" s="264"/>
      <c r="RUJ46" s="264"/>
      <c r="RUK46" s="263"/>
      <c r="RUL46" s="264"/>
      <c r="RUM46" s="264"/>
      <c r="RUN46" s="264"/>
      <c r="RUO46" s="263"/>
      <c r="RUP46" s="264"/>
      <c r="RUQ46" s="264"/>
      <c r="RUR46" s="264"/>
      <c r="RUS46" s="263"/>
      <c r="RUT46" s="264"/>
      <c r="RUU46" s="264"/>
      <c r="RUV46" s="264"/>
      <c r="RUW46" s="263"/>
      <c r="RUX46" s="264"/>
      <c r="RUY46" s="264"/>
      <c r="RUZ46" s="264"/>
      <c r="RVA46" s="263"/>
      <c r="RVB46" s="264"/>
      <c r="RVC46" s="264"/>
      <c r="RVD46" s="264"/>
      <c r="RVE46" s="263"/>
      <c r="RVF46" s="264"/>
      <c r="RVG46" s="264"/>
      <c r="RVH46" s="264"/>
      <c r="RVI46" s="263"/>
      <c r="RVJ46" s="264"/>
      <c r="RVK46" s="264"/>
      <c r="RVL46" s="264"/>
      <c r="RVM46" s="263"/>
      <c r="RVN46" s="264"/>
      <c r="RVO46" s="264"/>
      <c r="RVP46" s="264"/>
      <c r="RVQ46" s="263"/>
      <c r="RVR46" s="264"/>
      <c r="RVS46" s="264"/>
      <c r="RVT46" s="264"/>
      <c r="RVU46" s="263"/>
      <c r="RVV46" s="264"/>
      <c r="RVW46" s="264"/>
      <c r="RVX46" s="264"/>
      <c r="RVY46" s="263"/>
      <c r="RVZ46" s="264"/>
      <c r="RWA46" s="264"/>
      <c r="RWB46" s="264"/>
      <c r="RWC46" s="263"/>
      <c r="RWD46" s="264"/>
      <c r="RWE46" s="264"/>
      <c r="RWF46" s="264"/>
      <c r="RWG46" s="263"/>
      <c r="RWH46" s="264"/>
      <c r="RWI46" s="264"/>
      <c r="RWJ46" s="264"/>
      <c r="RWK46" s="263"/>
      <c r="RWL46" s="264"/>
      <c r="RWM46" s="264"/>
      <c r="RWN46" s="264"/>
      <c r="RWO46" s="263"/>
      <c r="RWP46" s="264"/>
      <c r="RWQ46" s="264"/>
      <c r="RWR46" s="264"/>
      <c r="RWS46" s="263"/>
      <c r="RWT46" s="264"/>
      <c r="RWU46" s="264"/>
      <c r="RWV46" s="264"/>
      <c r="RWW46" s="263"/>
      <c r="RWX46" s="264"/>
      <c r="RWY46" s="264"/>
      <c r="RWZ46" s="264"/>
      <c r="RXA46" s="263"/>
      <c r="RXB46" s="264"/>
      <c r="RXC46" s="264"/>
      <c r="RXD46" s="264"/>
      <c r="RXE46" s="263"/>
      <c r="RXF46" s="264"/>
      <c r="RXG46" s="264"/>
      <c r="RXH46" s="264"/>
      <c r="RXI46" s="263"/>
      <c r="RXJ46" s="264"/>
      <c r="RXK46" s="264"/>
      <c r="RXL46" s="264"/>
      <c r="RXM46" s="263"/>
      <c r="RXN46" s="264"/>
      <c r="RXO46" s="264"/>
      <c r="RXP46" s="264"/>
      <c r="RXQ46" s="263"/>
      <c r="RXR46" s="264"/>
      <c r="RXS46" s="264"/>
      <c r="RXT46" s="264"/>
      <c r="RXU46" s="263"/>
      <c r="RXV46" s="264"/>
      <c r="RXW46" s="264"/>
      <c r="RXX46" s="264"/>
      <c r="RXY46" s="263"/>
      <c r="RXZ46" s="264"/>
      <c r="RYA46" s="264"/>
      <c r="RYB46" s="264"/>
      <c r="RYC46" s="263"/>
      <c r="RYD46" s="264"/>
      <c r="RYE46" s="264"/>
      <c r="RYF46" s="264"/>
      <c r="RYG46" s="263"/>
      <c r="RYH46" s="264"/>
      <c r="RYI46" s="264"/>
      <c r="RYJ46" s="264"/>
      <c r="RYK46" s="263"/>
      <c r="RYL46" s="264"/>
      <c r="RYM46" s="264"/>
      <c r="RYN46" s="264"/>
      <c r="RYO46" s="263"/>
      <c r="RYP46" s="264"/>
      <c r="RYQ46" s="264"/>
      <c r="RYR46" s="264"/>
      <c r="RYS46" s="263"/>
      <c r="RYT46" s="264"/>
      <c r="RYU46" s="264"/>
      <c r="RYV46" s="264"/>
      <c r="RYW46" s="263"/>
      <c r="RYX46" s="264"/>
      <c r="RYY46" s="264"/>
      <c r="RYZ46" s="264"/>
      <c r="RZA46" s="263"/>
      <c r="RZB46" s="264"/>
      <c r="RZC46" s="264"/>
      <c r="RZD46" s="264"/>
      <c r="RZE46" s="263"/>
      <c r="RZF46" s="264"/>
      <c r="RZG46" s="264"/>
      <c r="RZH46" s="264"/>
      <c r="RZI46" s="263"/>
      <c r="RZJ46" s="264"/>
      <c r="RZK46" s="264"/>
      <c r="RZL46" s="264"/>
      <c r="RZM46" s="263"/>
      <c r="RZN46" s="264"/>
      <c r="RZO46" s="264"/>
      <c r="RZP46" s="264"/>
      <c r="RZQ46" s="263"/>
      <c r="RZR46" s="264"/>
      <c r="RZS46" s="264"/>
      <c r="RZT46" s="264"/>
      <c r="RZU46" s="263"/>
      <c r="RZV46" s="264"/>
      <c r="RZW46" s="264"/>
      <c r="RZX46" s="264"/>
      <c r="RZY46" s="263"/>
      <c r="RZZ46" s="264"/>
      <c r="SAA46" s="264"/>
      <c r="SAB46" s="264"/>
      <c r="SAC46" s="263"/>
      <c r="SAD46" s="264"/>
      <c r="SAE46" s="264"/>
      <c r="SAF46" s="264"/>
      <c r="SAG46" s="263"/>
      <c r="SAH46" s="264"/>
      <c r="SAI46" s="264"/>
      <c r="SAJ46" s="264"/>
      <c r="SAK46" s="263"/>
      <c r="SAL46" s="264"/>
      <c r="SAM46" s="264"/>
      <c r="SAN46" s="264"/>
      <c r="SAO46" s="263"/>
      <c r="SAP46" s="264"/>
      <c r="SAQ46" s="264"/>
      <c r="SAR46" s="264"/>
      <c r="SAS46" s="263"/>
      <c r="SAT46" s="264"/>
      <c r="SAU46" s="264"/>
      <c r="SAV46" s="264"/>
      <c r="SAW46" s="263"/>
      <c r="SAX46" s="264"/>
      <c r="SAY46" s="264"/>
      <c r="SAZ46" s="264"/>
      <c r="SBA46" s="263"/>
      <c r="SBB46" s="264"/>
      <c r="SBC46" s="264"/>
      <c r="SBD46" s="264"/>
      <c r="SBE46" s="263"/>
      <c r="SBF46" s="264"/>
      <c r="SBG46" s="264"/>
      <c r="SBH46" s="264"/>
      <c r="SBI46" s="263"/>
      <c r="SBJ46" s="264"/>
      <c r="SBK46" s="264"/>
      <c r="SBL46" s="264"/>
      <c r="SBM46" s="263"/>
      <c r="SBN46" s="264"/>
      <c r="SBO46" s="264"/>
      <c r="SBP46" s="264"/>
      <c r="SBQ46" s="263"/>
      <c r="SBR46" s="264"/>
      <c r="SBS46" s="264"/>
      <c r="SBT46" s="264"/>
      <c r="SBU46" s="263"/>
      <c r="SBV46" s="264"/>
      <c r="SBW46" s="264"/>
      <c r="SBX46" s="264"/>
      <c r="SBY46" s="263"/>
      <c r="SBZ46" s="264"/>
      <c r="SCA46" s="264"/>
      <c r="SCB46" s="264"/>
      <c r="SCC46" s="263"/>
      <c r="SCD46" s="264"/>
      <c r="SCE46" s="264"/>
      <c r="SCF46" s="264"/>
      <c r="SCG46" s="263"/>
      <c r="SCH46" s="264"/>
      <c r="SCI46" s="264"/>
      <c r="SCJ46" s="264"/>
      <c r="SCK46" s="263"/>
      <c r="SCL46" s="264"/>
      <c r="SCM46" s="264"/>
      <c r="SCN46" s="264"/>
      <c r="SCO46" s="263"/>
      <c r="SCP46" s="264"/>
      <c r="SCQ46" s="264"/>
      <c r="SCR46" s="264"/>
      <c r="SCS46" s="263"/>
      <c r="SCT46" s="264"/>
      <c r="SCU46" s="264"/>
      <c r="SCV46" s="264"/>
      <c r="SCW46" s="263"/>
      <c r="SCX46" s="264"/>
      <c r="SCY46" s="264"/>
      <c r="SCZ46" s="264"/>
      <c r="SDA46" s="263"/>
      <c r="SDB46" s="264"/>
      <c r="SDC46" s="264"/>
      <c r="SDD46" s="264"/>
      <c r="SDE46" s="263"/>
      <c r="SDF46" s="264"/>
      <c r="SDG46" s="264"/>
      <c r="SDH46" s="264"/>
      <c r="SDI46" s="263"/>
      <c r="SDJ46" s="264"/>
      <c r="SDK46" s="264"/>
      <c r="SDL46" s="264"/>
      <c r="SDM46" s="263"/>
      <c r="SDN46" s="264"/>
      <c r="SDO46" s="264"/>
      <c r="SDP46" s="264"/>
      <c r="SDQ46" s="263"/>
      <c r="SDR46" s="264"/>
      <c r="SDS46" s="264"/>
      <c r="SDT46" s="264"/>
      <c r="SDU46" s="263"/>
      <c r="SDV46" s="264"/>
      <c r="SDW46" s="264"/>
      <c r="SDX46" s="264"/>
      <c r="SDY46" s="263"/>
      <c r="SDZ46" s="264"/>
      <c r="SEA46" s="264"/>
      <c r="SEB46" s="264"/>
      <c r="SEC46" s="263"/>
      <c r="SED46" s="264"/>
      <c r="SEE46" s="264"/>
      <c r="SEF46" s="264"/>
      <c r="SEG46" s="263"/>
      <c r="SEH46" s="264"/>
      <c r="SEI46" s="264"/>
      <c r="SEJ46" s="264"/>
      <c r="SEK46" s="263"/>
      <c r="SEL46" s="264"/>
      <c r="SEM46" s="264"/>
      <c r="SEN46" s="264"/>
      <c r="SEO46" s="263"/>
      <c r="SEP46" s="264"/>
      <c r="SEQ46" s="264"/>
      <c r="SER46" s="264"/>
      <c r="SES46" s="263"/>
      <c r="SET46" s="264"/>
      <c r="SEU46" s="264"/>
      <c r="SEV46" s="264"/>
      <c r="SEW46" s="263"/>
      <c r="SEX46" s="264"/>
      <c r="SEY46" s="264"/>
      <c r="SEZ46" s="264"/>
      <c r="SFA46" s="263"/>
      <c r="SFB46" s="264"/>
      <c r="SFC46" s="264"/>
      <c r="SFD46" s="264"/>
      <c r="SFE46" s="263"/>
      <c r="SFF46" s="264"/>
      <c r="SFG46" s="264"/>
      <c r="SFH46" s="264"/>
      <c r="SFI46" s="263"/>
      <c r="SFJ46" s="264"/>
      <c r="SFK46" s="264"/>
      <c r="SFL46" s="264"/>
      <c r="SFM46" s="263"/>
      <c r="SFN46" s="264"/>
      <c r="SFO46" s="264"/>
      <c r="SFP46" s="264"/>
      <c r="SFQ46" s="263"/>
      <c r="SFR46" s="264"/>
      <c r="SFS46" s="264"/>
      <c r="SFT46" s="264"/>
      <c r="SFU46" s="263"/>
      <c r="SFV46" s="264"/>
      <c r="SFW46" s="264"/>
      <c r="SFX46" s="264"/>
      <c r="SFY46" s="263"/>
      <c r="SFZ46" s="264"/>
      <c r="SGA46" s="264"/>
      <c r="SGB46" s="264"/>
      <c r="SGC46" s="263"/>
      <c r="SGD46" s="264"/>
      <c r="SGE46" s="264"/>
      <c r="SGF46" s="264"/>
      <c r="SGG46" s="263"/>
      <c r="SGH46" s="264"/>
      <c r="SGI46" s="264"/>
      <c r="SGJ46" s="264"/>
      <c r="SGK46" s="263"/>
      <c r="SGL46" s="264"/>
      <c r="SGM46" s="264"/>
      <c r="SGN46" s="264"/>
      <c r="SGO46" s="263"/>
      <c r="SGP46" s="264"/>
      <c r="SGQ46" s="264"/>
      <c r="SGR46" s="264"/>
      <c r="SGS46" s="263"/>
      <c r="SGT46" s="264"/>
      <c r="SGU46" s="264"/>
      <c r="SGV46" s="264"/>
      <c r="SGW46" s="263"/>
      <c r="SGX46" s="264"/>
      <c r="SGY46" s="264"/>
      <c r="SGZ46" s="264"/>
      <c r="SHA46" s="263"/>
      <c r="SHB46" s="264"/>
      <c r="SHC46" s="264"/>
      <c r="SHD46" s="264"/>
      <c r="SHE46" s="263"/>
      <c r="SHF46" s="264"/>
      <c r="SHG46" s="264"/>
      <c r="SHH46" s="264"/>
      <c r="SHI46" s="263"/>
      <c r="SHJ46" s="264"/>
      <c r="SHK46" s="264"/>
      <c r="SHL46" s="264"/>
      <c r="SHM46" s="263"/>
      <c r="SHN46" s="264"/>
      <c r="SHO46" s="264"/>
      <c r="SHP46" s="264"/>
      <c r="SHQ46" s="263"/>
      <c r="SHR46" s="264"/>
      <c r="SHS46" s="264"/>
      <c r="SHT46" s="264"/>
      <c r="SHU46" s="263"/>
      <c r="SHV46" s="264"/>
      <c r="SHW46" s="264"/>
      <c r="SHX46" s="264"/>
      <c r="SHY46" s="263"/>
      <c r="SHZ46" s="264"/>
      <c r="SIA46" s="264"/>
      <c r="SIB46" s="264"/>
      <c r="SIC46" s="263"/>
      <c r="SID46" s="264"/>
      <c r="SIE46" s="264"/>
      <c r="SIF46" s="264"/>
      <c r="SIG46" s="263"/>
      <c r="SIH46" s="264"/>
      <c r="SII46" s="264"/>
      <c r="SIJ46" s="264"/>
      <c r="SIK46" s="263"/>
      <c r="SIL46" s="264"/>
      <c r="SIM46" s="264"/>
      <c r="SIN46" s="264"/>
      <c r="SIO46" s="263"/>
      <c r="SIP46" s="264"/>
      <c r="SIQ46" s="264"/>
      <c r="SIR46" s="264"/>
      <c r="SIS46" s="263"/>
      <c r="SIT46" s="264"/>
      <c r="SIU46" s="264"/>
      <c r="SIV46" s="264"/>
      <c r="SIW46" s="263"/>
      <c r="SIX46" s="264"/>
      <c r="SIY46" s="264"/>
      <c r="SIZ46" s="264"/>
      <c r="SJA46" s="263"/>
      <c r="SJB46" s="264"/>
      <c r="SJC46" s="264"/>
      <c r="SJD46" s="264"/>
      <c r="SJE46" s="263"/>
      <c r="SJF46" s="264"/>
      <c r="SJG46" s="264"/>
      <c r="SJH46" s="264"/>
      <c r="SJI46" s="263"/>
      <c r="SJJ46" s="264"/>
      <c r="SJK46" s="264"/>
      <c r="SJL46" s="264"/>
      <c r="SJM46" s="263"/>
      <c r="SJN46" s="264"/>
      <c r="SJO46" s="264"/>
      <c r="SJP46" s="264"/>
      <c r="SJQ46" s="263"/>
      <c r="SJR46" s="264"/>
      <c r="SJS46" s="264"/>
      <c r="SJT46" s="264"/>
      <c r="SJU46" s="263"/>
      <c r="SJV46" s="264"/>
      <c r="SJW46" s="264"/>
      <c r="SJX46" s="264"/>
      <c r="SJY46" s="263"/>
      <c r="SJZ46" s="264"/>
      <c r="SKA46" s="264"/>
      <c r="SKB46" s="264"/>
      <c r="SKC46" s="263"/>
      <c r="SKD46" s="264"/>
      <c r="SKE46" s="264"/>
      <c r="SKF46" s="264"/>
      <c r="SKG46" s="263"/>
      <c r="SKH46" s="264"/>
      <c r="SKI46" s="264"/>
      <c r="SKJ46" s="264"/>
      <c r="SKK46" s="263"/>
      <c r="SKL46" s="264"/>
      <c r="SKM46" s="264"/>
      <c r="SKN46" s="264"/>
      <c r="SKO46" s="263"/>
      <c r="SKP46" s="264"/>
      <c r="SKQ46" s="264"/>
      <c r="SKR46" s="264"/>
      <c r="SKS46" s="263"/>
      <c r="SKT46" s="264"/>
      <c r="SKU46" s="264"/>
      <c r="SKV46" s="264"/>
      <c r="SKW46" s="263"/>
      <c r="SKX46" s="264"/>
      <c r="SKY46" s="264"/>
      <c r="SKZ46" s="264"/>
      <c r="SLA46" s="263"/>
      <c r="SLB46" s="264"/>
      <c r="SLC46" s="264"/>
      <c r="SLD46" s="264"/>
      <c r="SLE46" s="263"/>
      <c r="SLF46" s="264"/>
      <c r="SLG46" s="264"/>
      <c r="SLH46" s="264"/>
      <c r="SLI46" s="263"/>
      <c r="SLJ46" s="264"/>
      <c r="SLK46" s="264"/>
      <c r="SLL46" s="264"/>
      <c r="SLM46" s="263"/>
      <c r="SLN46" s="264"/>
      <c r="SLO46" s="264"/>
      <c r="SLP46" s="264"/>
      <c r="SLQ46" s="263"/>
      <c r="SLR46" s="264"/>
      <c r="SLS46" s="264"/>
      <c r="SLT46" s="264"/>
      <c r="SLU46" s="263"/>
      <c r="SLV46" s="264"/>
      <c r="SLW46" s="264"/>
      <c r="SLX46" s="264"/>
      <c r="SLY46" s="263"/>
      <c r="SLZ46" s="264"/>
      <c r="SMA46" s="264"/>
      <c r="SMB46" s="264"/>
      <c r="SMC46" s="263"/>
      <c r="SMD46" s="264"/>
      <c r="SME46" s="264"/>
      <c r="SMF46" s="264"/>
      <c r="SMG46" s="263"/>
      <c r="SMH46" s="264"/>
      <c r="SMI46" s="264"/>
      <c r="SMJ46" s="264"/>
      <c r="SMK46" s="263"/>
      <c r="SML46" s="264"/>
      <c r="SMM46" s="264"/>
      <c r="SMN46" s="264"/>
      <c r="SMO46" s="263"/>
      <c r="SMP46" s="264"/>
      <c r="SMQ46" s="264"/>
      <c r="SMR46" s="264"/>
      <c r="SMS46" s="263"/>
      <c r="SMT46" s="264"/>
      <c r="SMU46" s="264"/>
      <c r="SMV46" s="264"/>
      <c r="SMW46" s="263"/>
      <c r="SMX46" s="264"/>
      <c r="SMY46" s="264"/>
      <c r="SMZ46" s="264"/>
      <c r="SNA46" s="263"/>
      <c r="SNB46" s="264"/>
      <c r="SNC46" s="264"/>
      <c r="SND46" s="264"/>
      <c r="SNE46" s="263"/>
      <c r="SNF46" s="264"/>
      <c r="SNG46" s="264"/>
      <c r="SNH46" s="264"/>
      <c r="SNI46" s="263"/>
      <c r="SNJ46" s="264"/>
      <c r="SNK46" s="264"/>
      <c r="SNL46" s="264"/>
      <c r="SNM46" s="263"/>
      <c r="SNN46" s="264"/>
      <c r="SNO46" s="264"/>
      <c r="SNP46" s="264"/>
      <c r="SNQ46" s="263"/>
      <c r="SNR46" s="264"/>
      <c r="SNS46" s="264"/>
      <c r="SNT46" s="264"/>
      <c r="SNU46" s="263"/>
      <c r="SNV46" s="264"/>
      <c r="SNW46" s="264"/>
      <c r="SNX46" s="264"/>
      <c r="SNY46" s="263"/>
      <c r="SNZ46" s="264"/>
      <c r="SOA46" s="264"/>
      <c r="SOB46" s="264"/>
      <c r="SOC46" s="263"/>
      <c r="SOD46" s="264"/>
      <c r="SOE46" s="264"/>
      <c r="SOF46" s="264"/>
      <c r="SOG46" s="263"/>
      <c r="SOH46" s="264"/>
      <c r="SOI46" s="264"/>
      <c r="SOJ46" s="264"/>
      <c r="SOK46" s="263"/>
      <c r="SOL46" s="264"/>
      <c r="SOM46" s="264"/>
      <c r="SON46" s="264"/>
      <c r="SOO46" s="263"/>
      <c r="SOP46" s="264"/>
      <c r="SOQ46" s="264"/>
      <c r="SOR46" s="264"/>
      <c r="SOS46" s="263"/>
      <c r="SOT46" s="264"/>
      <c r="SOU46" s="264"/>
      <c r="SOV46" s="264"/>
      <c r="SOW46" s="263"/>
      <c r="SOX46" s="264"/>
      <c r="SOY46" s="264"/>
      <c r="SOZ46" s="264"/>
      <c r="SPA46" s="263"/>
      <c r="SPB46" s="264"/>
      <c r="SPC46" s="264"/>
      <c r="SPD46" s="264"/>
      <c r="SPE46" s="263"/>
      <c r="SPF46" s="264"/>
      <c r="SPG46" s="264"/>
      <c r="SPH46" s="264"/>
      <c r="SPI46" s="263"/>
      <c r="SPJ46" s="264"/>
      <c r="SPK46" s="264"/>
      <c r="SPL46" s="264"/>
      <c r="SPM46" s="263"/>
      <c r="SPN46" s="264"/>
      <c r="SPO46" s="264"/>
      <c r="SPP46" s="264"/>
      <c r="SPQ46" s="263"/>
      <c r="SPR46" s="264"/>
      <c r="SPS46" s="264"/>
      <c r="SPT46" s="264"/>
      <c r="SPU46" s="263"/>
      <c r="SPV46" s="264"/>
      <c r="SPW46" s="264"/>
      <c r="SPX46" s="264"/>
      <c r="SPY46" s="263"/>
      <c r="SPZ46" s="264"/>
      <c r="SQA46" s="264"/>
      <c r="SQB46" s="264"/>
      <c r="SQC46" s="263"/>
      <c r="SQD46" s="264"/>
      <c r="SQE46" s="264"/>
      <c r="SQF46" s="264"/>
      <c r="SQG46" s="263"/>
      <c r="SQH46" s="264"/>
      <c r="SQI46" s="264"/>
      <c r="SQJ46" s="264"/>
      <c r="SQK46" s="263"/>
      <c r="SQL46" s="264"/>
      <c r="SQM46" s="264"/>
      <c r="SQN46" s="264"/>
      <c r="SQO46" s="263"/>
      <c r="SQP46" s="264"/>
      <c r="SQQ46" s="264"/>
      <c r="SQR46" s="264"/>
      <c r="SQS46" s="263"/>
      <c r="SQT46" s="264"/>
      <c r="SQU46" s="264"/>
      <c r="SQV46" s="264"/>
      <c r="SQW46" s="263"/>
      <c r="SQX46" s="264"/>
      <c r="SQY46" s="264"/>
      <c r="SQZ46" s="264"/>
      <c r="SRA46" s="263"/>
      <c r="SRB46" s="264"/>
      <c r="SRC46" s="264"/>
      <c r="SRD46" s="264"/>
      <c r="SRE46" s="263"/>
      <c r="SRF46" s="264"/>
      <c r="SRG46" s="264"/>
      <c r="SRH46" s="264"/>
      <c r="SRI46" s="263"/>
      <c r="SRJ46" s="264"/>
      <c r="SRK46" s="264"/>
      <c r="SRL46" s="264"/>
      <c r="SRM46" s="263"/>
      <c r="SRN46" s="264"/>
      <c r="SRO46" s="264"/>
      <c r="SRP46" s="264"/>
      <c r="SRQ46" s="263"/>
      <c r="SRR46" s="264"/>
      <c r="SRS46" s="264"/>
      <c r="SRT46" s="264"/>
      <c r="SRU46" s="263"/>
      <c r="SRV46" s="264"/>
      <c r="SRW46" s="264"/>
      <c r="SRX46" s="264"/>
      <c r="SRY46" s="263"/>
      <c r="SRZ46" s="264"/>
      <c r="SSA46" s="264"/>
      <c r="SSB46" s="264"/>
      <c r="SSC46" s="263"/>
      <c r="SSD46" s="264"/>
      <c r="SSE46" s="264"/>
      <c r="SSF46" s="264"/>
      <c r="SSG46" s="263"/>
      <c r="SSH46" s="264"/>
      <c r="SSI46" s="264"/>
      <c r="SSJ46" s="264"/>
      <c r="SSK46" s="263"/>
      <c r="SSL46" s="264"/>
      <c r="SSM46" s="264"/>
      <c r="SSN46" s="264"/>
      <c r="SSO46" s="263"/>
      <c r="SSP46" s="264"/>
      <c r="SSQ46" s="264"/>
      <c r="SSR46" s="264"/>
      <c r="SSS46" s="263"/>
      <c r="SST46" s="264"/>
      <c r="SSU46" s="264"/>
      <c r="SSV46" s="264"/>
      <c r="SSW46" s="263"/>
      <c r="SSX46" s="264"/>
      <c r="SSY46" s="264"/>
      <c r="SSZ46" s="264"/>
      <c r="STA46" s="263"/>
      <c r="STB46" s="264"/>
      <c r="STC46" s="264"/>
      <c r="STD46" s="264"/>
      <c r="STE46" s="263"/>
      <c r="STF46" s="264"/>
      <c r="STG46" s="264"/>
      <c r="STH46" s="264"/>
      <c r="STI46" s="263"/>
      <c r="STJ46" s="264"/>
      <c r="STK46" s="264"/>
      <c r="STL46" s="264"/>
      <c r="STM46" s="263"/>
      <c r="STN46" s="264"/>
      <c r="STO46" s="264"/>
      <c r="STP46" s="264"/>
      <c r="STQ46" s="263"/>
      <c r="STR46" s="264"/>
      <c r="STS46" s="264"/>
      <c r="STT46" s="264"/>
      <c r="STU46" s="263"/>
      <c r="STV46" s="264"/>
      <c r="STW46" s="264"/>
      <c r="STX46" s="264"/>
      <c r="STY46" s="263"/>
      <c r="STZ46" s="264"/>
      <c r="SUA46" s="264"/>
      <c r="SUB46" s="264"/>
      <c r="SUC46" s="263"/>
      <c r="SUD46" s="264"/>
      <c r="SUE46" s="264"/>
      <c r="SUF46" s="264"/>
      <c r="SUG46" s="263"/>
      <c r="SUH46" s="264"/>
      <c r="SUI46" s="264"/>
      <c r="SUJ46" s="264"/>
      <c r="SUK46" s="263"/>
      <c r="SUL46" s="264"/>
      <c r="SUM46" s="264"/>
      <c r="SUN46" s="264"/>
      <c r="SUO46" s="263"/>
      <c r="SUP46" s="264"/>
      <c r="SUQ46" s="264"/>
      <c r="SUR46" s="264"/>
      <c r="SUS46" s="263"/>
      <c r="SUT46" s="264"/>
      <c r="SUU46" s="264"/>
      <c r="SUV46" s="264"/>
      <c r="SUW46" s="263"/>
      <c r="SUX46" s="264"/>
      <c r="SUY46" s="264"/>
      <c r="SUZ46" s="264"/>
      <c r="SVA46" s="263"/>
      <c r="SVB46" s="264"/>
      <c r="SVC46" s="264"/>
      <c r="SVD46" s="264"/>
      <c r="SVE46" s="263"/>
      <c r="SVF46" s="264"/>
      <c r="SVG46" s="264"/>
      <c r="SVH46" s="264"/>
      <c r="SVI46" s="263"/>
      <c r="SVJ46" s="264"/>
      <c r="SVK46" s="264"/>
      <c r="SVL46" s="264"/>
      <c r="SVM46" s="263"/>
      <c r="SVN46" s="264"/>
      <c r="SVO46" s="264"/>
      <c r="SVP46" s="264"/>
      <c r="SVQ46" s="263"/>
      <c r="SVR46" s="264"/>
      <c r="SVS46" s="264"/>
      <c r="SVT46" s="264"/>
      <c r="SVU46" s="263"/>
      <c r="SVV46" s="264"/>
      <c r="SVW46" s="264"/>
      <c r="SVX46" s="264"/>
      <c r="SVY46" s="263"/>
      <c r="SVZ46" s="264"/>
      <c r="SWA46" s="264"/>
      <c r="SWB46" s="264"/>
      <c r="SWC46" s="263"/>
      <c r="SWD46" s="264"/>
      <c r="SWE46" s="264"/>
      <c r="SWF46" s="264"/>
      <c r="SWG46" s="263"/>
      <c r="SWH46" s="264"/>
      <c r="SWI46" s="264"/>
      <c r="SWJ46" s="264"/>
      <c r="SWK46" s="263"/>
      <c r="SWL46" s="264"/>
      <c r="SWM46" s="264"/>
      <c r="SWN46" s="264"/>
      <c r="SWO46" s="263"/>
      <c r="SWP46" s="264"/>
      <c r="SWQ46" s="264"/>
      <c r="SWR46" s="264"/>
      <c r="SWS46" s="263"/>
      <c r="SWT46" s="264"/>
      <c r="SWU46" s="264"/>
      <c r="SWV46" s="264"/>
      <c r="SWW46" s="263"/>
      <c r="SWX46" s="264"/>
      <c r="SWY46" s="264"/>
      <c r="SWZ46" s="264"/>
      <c r="SXA46" s="263"/>
      <c r="SXB46" s="264"/>
      <c r="SXC46" s="264"/>
      <c r="SXD46" s="264"/>
      <c r="SXE46" s="263"/>
      <c r="SXF46" s="264"/>
      <c r="SXG46" s="264"/>
      <c r="SXH46" s="264"/>
      <c r="SXI46" s="263"/>
      <c r="SXJ46" s="264"/>
      <c r="SXK46" s="264"/>
      <c r="SXL46" s="264"/>
      <c r="SXM46" s="263"/>
      <c r="SXN46" s="264"/>
      <c r="SXO46" s="264"/>
      <c r="SXP46" s="264"/>
      <c r="SXQ46" s="263"/>
      <c r="SXR46" s="264"/>
      <c r="SXS46" s="264"/>
      <c r="SXT46" s="264"/>
      <c r="SXU46" s="263"/>
      <c r="SXV46" s="264"/>
      <c r="SXW46" s="264"/>
      <c r="SXX46" s="264"/>
      <c r="SXY46" s="263"/>
      <c r="SXZ46" s="264"/>
      <c r="SYA46" s="264"/>
      <c r="SYB46" s="264"/>
      <c r="SYC46" s="263"/>
      <c r="SYD46" s="264"/>
      <c r="SYE46" s="264"/>
      <c r="SYF46" s="264"/>
      <c r="SYG46" s="263"/>
      <c r="SYH46" s="264"/>
      <c r="SYI46" s="264"/>
      <c r="SYJ46" s="264"/>
      <c r="SYK46" s="263"/>
      <c r="SYL46" s="264"/>
      <c r="SYM46" s="264"/>
      <c r="SYN46" s="264"/>
      <c r="SYO46" s="263"/>
      <c r="SYP46" s="264"/>
      <c r="SYQ46" s="264"/>
      <c r="SYR46" s="264"/>
      <c r="SYS46" s="263"/>
      <c r="SYT46" s="264"/>
      <c r="SYU46" s="264"/>
      <c r="SYV46" s="264"/>
      <c r="SYW46" s="263"/>
      <c r="SYX46" s="264"/>
      <c r="SYY46" s="264"/>
      <c r="SYZ46" s="264"/>
      <c r="SZA46" s="263"/>
      <c r="SZB46" s="264"/>
      <c r="SZC46" s="264"/>
      <c r="SZD46" s="264"/>
      <c r="SZE46" s="263"/>
      <c r="SZF46" s="264"/>
      <c r="SZG46" s="264"/>
      <c r="SZH46" s="264"/>
      <c r="SZI46" s="263"/>
      <c r="SZJ46" s="264"/>
      <c r="SZK46" s="264"/>
      <c r="SZL46" s="264"/>
      <c r="SZM46" s="263"/>
      <c r="SZN46" s="264"/>
      <c r="SZO46" s="264"/>
      <c r="SZP46" s="264"/>
      <c r="SZQ46" s="263"/>
      <c r="SZR46" s="264"/>
      <c r="SZS46" s="264"/>
      <c r="SZT46" s="264"/>
      <c r="SZU46" s="263"/>
      <c r="SZV46" s="264"/>
      <c r="SZW46" s="264"/>
      <c r="SZX46" s="264"/>
      <c r="SZY46" s="263"/>
      <c r="SZZ46" s="264"/>
      <c r="TAA46" s="264"/>
      <c r="TAB46" s="264"/>
      <c r="TAC46" s="263"/>
      <c r="TAD46" s="264"/>
      <c r="TAE46" s="264"/>
      <c r="TAF46" s="264"/>
      <c r="TAG46" s="263"/>
      <c r="TAH46" s="264"/>
      <c r="TAI46" s="264"/>
      <c r="TAJ46" s="264"/>
      <c r="TAK46" s="263"/>
      <c r="TAL46" s="264"/>
      <c r="TAM46" s="264"/>
      <c r="TAN46" s="264"/>
      <c r="TAO46" s="263"/>
      <c r="TAP46" s="264"/>
      <c r="TAQ46" s="264"/>
      <c r="TAR46" s="264"/>
      <c r="TAS46" s="263"/>
      <c r="TAT46" s="264"/>
      <c r="TAU46" s="264"/>
      <c r="TAV46" s="264"/>
      <c r="TAW46" s="263"/>
      <c r="TAX46" s="264"/>
      <c r="TAY46" s="264"/>
      <c r="TAZ46" s="264"/>
      <c r="TBA46" s="263"/>
      <c r="TBB46" s="264"/>
      <c r="TBC46" s="264"/>
      <c r="TBD46" s="264"/>
      <c r="TBE46" s="263"/>
      <c r="TBF46" s="264"/>
      <c r="TBG46" s="264"/>
      <c r="TBH46" s="264"/>
      <c r="TBI46" s="263"/>
      <c r="TBJ46" s="264"/>
      <c r="TBK46" s="264"/>
      <c r="TBL46" s="264"/>
      <c r="TBM46" s="263"/>
      <c r="TBN46" s="264"/>
      <c r="TBO46" s="264"/>
      <c r="TBP46" s="264"/>
      <c r="TBQ46" s="263"/>
      <c r="TBR46" s="264"/>
      <c r="TBS46" s="264"/>
      <c r="TBT46" s="264"/>
      <c r="TBU46" s="263"/>
      <c r="TBV46" s="264"/>
      <c r="TBW46" s="264"/>
      <c r="TBX46" s="264"/>
      <c r="TBY46" s="263"/>
      <c r="TBZ46" s="264"/>
      <c r="TCA46" s="264"/>
      <c r="TCB46" s="264"/>
      <c r="TCC46" s="263"/>
      <c r="TCD46" s="264"/>
      <c r="TCE46" s="264"/>
      <c r="TCF46" s="264"/>
      <c r="TCG46" s="263"/>
      <c r="TCH46" s="264"/>
      <c r="TCI46" s="264"/>
      <c r="TCJ46" s="264"/>
      <c r="TCK46" s="263"/>
      <c r="TCL46" s="264"/>
      <c r="TCM46" s="264"/>
      <c r="TCN46" s="264"/>
      <c r="TCO46" s="263"/>
      <c r="TCP46" s="264"/>
      <c r="TCQ46" s="264"/>
      <c r="TCR46" s="264"/>
      <c r="TCS46" s="263"/>
      <c r="TCT46" s="264"/>
      <c r="TCU46" s="264"/>
      <c r="TCV46" s="264"/>
      <c r="TCW46" s="263"/>
      <c r="TCX46" s="264"/>
      <c r="TCY46" s="264"/>
      <c r="TCZ46" s="264"/>
      <c r="TDA46" s="263"/>
      <c r="TDB46" s="264"/>
      <c r="TDC46" s="264"/>
      <c r="TDD46" s="264"/>
      <c r="TDE46" s="263"/>
      <c r="TDF46" s="264"/>
      <c r="TDG46" s="264"/>
      <c r="TDH46" s="264"/>
      <c r="TDI46" s="263"/>
      <c r="TDJ46" s="264"/>
      <c r="TDK46" s="264"/>
      <c r="TDL46" s="264"/>
      <c r="TDM46" s="263"/>
      <c r="TDN46" s="264"/>
      <c r="TDO46" s="264"/>
      <c r="TDP46" s="264"/>
      <c r="TDQ46" s="263"/>
      <c r="TDR46" s="264"/>
      <c r="TDS46" s="264"/>
      <c r="TDT46" s="264"/>
      <c r="TDU46" s="263"/>
      <c r="TDV46" s="264"/>
      <c r="TDW46" s="264"/>
      <c r="TDX46" s="264"/>
      <c r="TDY46" s="263"/>
      <c r="TDZ46" s="264"/>
      <c r="TEA46" s="264"/>
      <c r="TEB46" s="264"/>
      <c r="TEC46" s="263"/>
      <c r="TED46" s="264"/>
      <c r="TEE46" s="264"/>
      <c r="TEF46" s="264"/>
      <c r="TEG46" s="263"/>
      <c r="TEH46" s="264"/>
      <c r="TEI46" s="264"/>
      <c r="TEJ46" s="264"/>
      <c r="TEK46" s="263"/>
      <c r="TEL46" s="264"/>
      <c r="TEM46" s="264"/>
      <c r="TEN46" s="264"/>
      <c r="TEO46" s="263"/>
      <c r="TEP46" s="264"/>
      <c r="TEQ46" s="264"/>
      <c r="TER46" s="264"/>
      <c r="TES46" s="263"/>
      <c r="TET46" s="264"/>
      <c r="TEU46" s="264"/>
      <c r="TEV46" s="264"/>
      <c r="TEW46" s="263"/>
      <c r="TEX46" s="264"/>
      <c r="TEY46" s="264"/>
      <c r="TEZ46" s="264"/>
      <c r="TFA46" s="263"/>
      <c r="TFB46" s="264"/>
      <c r="TFC46" s="264"/>
      <c r="TFD46" s="264"/>
      <c r="TFE46" s="263"/>
      <c r="TFF46" s="264"/>
      <c r="TFG46" s="264"/>
      <c r="TFH46" s="264"/>
      <c r="TFI46" s="263"/>
      <c r="TFJ46" s="264"/>
      <c r="TFK46" s="264"/>
      <c r="TFL46" s="264"/>
      <c r="TFM46" s="263"/>
      <c r="TFN46" s="264"/>
      <c r="TFO46" s="264"/>
      <c r="TFP46" s="264"/>
      <c r="TFQ46" s="263"/>
      <c r="TFR46" s="264"/>
      <c r="TFS46" s="264"/>
      <c r="TFT46" s="264"/>
      <c r="TFU46" s="263"/>
      <c r="TFV46" s="264"/>
      <c r="TFW46" s="264"/>
      <c r="TFX46" s="264"/>
      <c r="TFY46" s="263"/>
      <c r="TFZ46" s="264"/>
      <c r="TGA46" s="264"/>
      <c r="TGB46" s="264"/>
      <c r="TGC46" s="263"/>
      <c r="TGD46" s="264"/>
      <c r="TGE46" s="264"/>
      <c r="TGF46" s="264"/>
      <c r="TGG46" s="263"/>
      <c r="TGH46" s="264"/>
      <c r="TGI46" s="264"/>
      <c r="TGJ46" s="264"/>
      <c r="TGK46" s="263"/>
      <c r="TGL46" s="264"/>
      <c r="TGM46" s="264"/>
      <c r="TGN46" s="264"/>
      <c r="TGO46" s="263"/>
      <c r="TGP46" s="264"/>
      <c r="TGQ46" s="264"/>
      <c r="TGR46" s="264"/>
      <c r="TGS46" s="263"/>
      <c r="TGT46" s="264"/>
      <c r="TGU46" s="264"/>
      <c r="TGV46" s="264"/>
      <c r="TGW46" s="263"/>
      <c r="TGX46" s="264"/>
      <c r="TGY46" s="264"/>
      <c r="TGZ46" s="264"/>
      <c r="THA46" s="263"/>
      <c r="THB46" s="264"/>
      <c r="THC46" s="264"/>
      <c r="THD46" s="264"/>
      <c r="THE46" s="263"/>
      <c r="THF46" s="264"/>
      <c r="THG46" s="264"/>
      <c r="THH46" s="264"/>
      <c r="THI46" s="263"/>
      <c r="THJ46" s="264"/>
      <c r="THK46" s="264"/>
      <c r="THL46" s="264"/>
      <c r="THM46" s="263"/>
      <c r="THN46" s="264"/>
      <c r="THO46" s="264"/>
      <c r="THP46" s="264"/>
      <c r="THQ46" s="263"/>
      <c r="THR46" s="264"/>
      <c r="THS46" s="264"/>
      <c r="THT46" s="264"/>
      <c r="THU46" s="263"/>
      <c r="THV46" s="264"/>
      <c r="THW46" s="264"/>
      <c r="THX46" s="264"/>
      <c r="THY46" s="263"/>
      <c r="THZ46" s="264"/>
      <c r="TIA46" s="264"/>
      <c r="TIB46" s="264"/>
      <c r="TIC46" s="263"/>
      <c r="TID46" s="264"/>
      <c r="TIE46" s="264"/>
      <c r="TIF46" s="264"/>
      <c r="TIG46" s="263"/>
      <c r="TIH46" s="264"/>
      <c r="TII46" s="264"/>
      <c r="TIJ46" s="264"/>
      <c r="TIK46" s="263"/>
      <c r="TIL46" s="264"/>
      <c r="TIM46" s="264"/>
      <c r="TIN46" s="264"/>
      <c r="TIO46" s="263"/>
      <c r="TIP46" s="264"/>
      <c r="TIQ46" s="264"/>
      <c r="TIR46" s="264"/>
      <c r="TIS46" s="263"/>
      <c r="TIT46" s="264"/>
      <c r="TIU46" s="264"/>
      <c r="TIV46" s="264"/>
      <c r="TIW46" s="263"/>
      <c r="TIX46" s="264"/>
      <c r="TIY46" s="264"/>
      <c r="TIZ46" s="264"/>
      <c r="TJA46" s="263"/>
      <c r="TJB46" s="264"/>
      <c r="TJC46" s="264"/>
      <c r="TJD46" s="264"/>
      <c r="TJE46" s="263"/>
      <c r="TJF46" s="264"/>
      <c r="TJG46" s="264"/>
      <c r="TJH46" s="264"/>
      <c r="TJI46" s="263"/>
      <c r="TJJ46" s="264"/>
      <c r="TJK46" s="264"/>
      <c r="TJL46" s="264"/>
      <c r="TJM46" s="263"/>
      <c r="TJN46" s="264"/>
      <c r="TJO46" s="264"/>
      <c r="TJP46" s="264"/>
      <c r="TJQ46" s="263"/>
      <c r="TJR46" s="264"/>
      <c r="TJS46" s="264"/>
      <c r="TJT46" s="264"/>
      <c r="TJU46" s="263"/>
      <c r="TJV46" s="264"/>
      <c r="TJW46" s="264"/>
      <c r="TJX46" s="264"/>
      <c r="TJY46" s="263"/>
      <c r="TJZ46" s="264"/>
      <c r="TKA46" s="264"/>
      <c r="TKB46" s="264"/>
      <c r="TKC46" s="263"/>
      <c r="TKD46" s="264"/>
      <c r="TKE46" s="264"/>
      <c r="TKF46" s="264"/>
      <c r="TKG46" s="263"/>
      <c r="TKH46" s="264"/>
      <c r="TKI46" s="264"/>
      <c r="TKJ46" s="264"/>
      <c r="TKK46" s="263"/>
      <c r="TKL46" s="264"/>
      <c r="TKM46" s="264"/>
      <c r="TKN46" s="264"/>
      <c r="TKO46" s="263"/>
      <c r="TKP46" s="264"/>
      <c r="TKQ46" s="264"/>
      <c r="TKR46" s="264"/>
      <c r="TKS46" s="263"/>
      <c r="TKT46" s="264"/>
      <c r="TKU46" s="264"/>
      <c r="TKV46" s="264"/>
      <c r="TKW46" s="263"/>
      <c r="TKX46" s="264"/>
      <c r="TKY46" s="264"/>
      <c r="TKZ46" s="264"/>
      <c r="TLA46" s="263"/>
      <c r="TLB46" s="264"/>
      <c r="TLC46" s="264"/>
      <c r="TLD46" s="264"/>
      <c r="TLE46" s="263"/>
      <c r="TLF46" s="264"/>
      <c r="TLG46" s="264"/>
      <c r="TLH46" s="264"/>
      <c r="TLI46" s="263"/>
      <c r="TLJ46" s="264"/>
      <c r="TLK46" s="264"/>
      <c r="TLL46" s="264"/>
      <c r="TLM46" s="263"/>
      <c r="TLN46" s="264"/>
      <c r="TLO46" s="264"/>
      <c r="TLP46" s="264"/>
      <c r="TLQ46" s="263"/>
      <c r="TLR46" s="264"/>
      <c r="TLS46" s="264"/>
      <c r="TLT46" s="264"/>
      <c r="TLU46" s="263"/>
      <c r="TLV46" s="264"/>
      <c r="TLW46" s="264"/>
      <c r="TLX46" s="264"/>
      <c r="TLY46" s="263"/>
      <c r="TLZ46" s="264"/>
      <c r="TMA46" s="264"/>
      <c r="TMB46" s="264"/>
      <c r="TMC46" s="263"/>
      <c r="TMD46" s="264"/>
      <c r="TME46" s="264"/>
      <c r="TMF46" s="264"/>
      <c r="TMG46" s="263"/>
      <c r="TMH46" s="264"/>
      <c r="TMI46" s="264"/>
      <c r="TMJ46" s="264"/>
      <c r="TMK46" s="263"/>
      <c r="TML46" s="264"/>
      <c r="TMM46" s="264"/>
      <c r="TMN46" s="264"/>
      <c r="TMO46" s="263"/>
      <c r="TMP46" s="264"/>
      <c r="TMQ46" s="264"/>
      <c r="TMR46" s="264"/>
      <c r="TMS46" s="263"/>
      <c r="TMT46" s="264"/>
      <c r="TMU46" s="264"/>
      <c r="TMV46" s="264"/>
      <c r="TMW46" s="263"/>
      <c r="TMX46" s="264"/>
      <c r="TMY46" s="264"/>
      <c r="TMZ46" s="264"/>
      <c r="TNA46" s="263"/>
      <c r="TNB46" s="264"/>
      <c r="TNC46" s="264"/>
      <c r="TND46" s="264"/>
      <c r="TNE46" s="263"/>
      <c r="TNF46" s="264"/>
      <c r="TNG46" s="264"/>
      <c r="TNH46" s="264"/>
      <c r="TNI46" s="263"/>
      <c r="TNJ46" s="264"/>
      <c r="TNK46" s="264"/>
      <c r="TNL46" s="264"/>
      <c r="TNM46" s="263"/>
      <c r="TNN46" s="264"/>
      <c r="TNO46" s="264"/>
      <c r="TNP46" s="264"/>
      <c r="TNQ46" s="263"/>
      <c r="TNR46" s="264"/>
      <c r="TNS46" s="264"/>
      <c r="TNT46" s="264"/>
      <c r="TNU46" s="263"/>
      <c r="TNV46" s="264"/>
      <c r="TNW46" s="264"/>
      <c r="TNX46" s="264"/>
      <c r="TNY46" s="263"/>
      <c r="TNZ46" s="264"/>
      <c r="TOA46" s="264"/>
      <c r="TOB46" s="264"/>
      <c r="TOC46" s="263"/>
      <c r="TOD46" s="264"/>
      <c r="TOE46" s="264"/>
      <c r="TOF46" s="264"/>
      <c r="TOG46" s="263"/>
      <c r="TOH46" s="264"/>
      <c r="TOI46" s="264"/>
      <c r="TOJ46" s="264"/>
      <c r="TOK46" s="263"/>
      <c r="TOL46" s="264"/>
      <c r="TOM46" s="264"/>
      <c r="TON46" s="264"/>
      <c r="TOO46" s="263"/>
      <c r="TOP46" s="264"/>
      <c r="TOQ46" s="264"/>
      <c r="TOR46" s="264"/>
      <c r="TOS46" s="263"/>
      <c r="TOT46" s="264"/>
      <c r="TOU46" s="264"/>
      <c r="TOV46" s="264"/>
      <c r="TOW46" s="263"/>
      <c r="TOX46" s="264"/>
      <c r="TOY46" s="264"/>
      <c r="TOZ46" s="264"/>
      <c r="TPA46" s="263"/>
      <c r="TPB46" s="264"/>
      <c r="TPC46" s="264"/>
      <c r="TPD46" s="264"/>
      <c r="TPE46" s="263"/>
      <c r="TPF46" s="264"/>
      <c r="TPG46" s="264"/>
      <c r="TPH46" s="264"/>
      <c r="TPI46" s="263"/>
      <c r="TPJ46" s="264"/>
      <c r="TPK46" s="264"/>
      <c r="TPL46" s="264"/>
      <c r="TPM46" s="263"/>
      <c r="TPN46" s="264"/>
      <c r="TPO46" s="264"/>
      <c r="TPP46" s="264"/>
      <c r="TPQ46" s="263"/>
      <c r="TPR46" s="264"/>
      <c r="TPS46" s="264"/>
      <c r="TPT46" s="264"/>
      <c r="TPU46" s="263"/>
      <c r="TPV46" s="264"/>
      <c r="TPW46" s="264"/>
      <c r="TPX46" s="264"/>
      <c r="TPY46" s="263"/>
      <c r="TPZ46" s="264"/>
      <c r="TQA46" s="264"/>
      <c r="TQB46" s="264"/>
      <c r="TQC46" s="263"/>
      <c r="TQD46" s="264"/>
      <c r="TQE46" s="264"/>
      <c r="TQF46" s="264"/>
      <c r="TQG46" s="263"/>
      <c r="TQH46" s="264"/>
      <c r="TQI46" s="264"/>
      <c r="TQJ46" s="264"/>
      <c r="TQK46" s="263"/>
      <c r="TQL46" s="264"/>
      <c r="TQM46" s="264"/>
      <c r="TQN46" s="264"/>
      <c r="TQO46" s="263"/>
      <c r="TQP46" s="264"/>
      <c r="TQQ46" s="264"/>
      <c r="TQR46" s="264"/>
      <c r="TQS46" s="263"/>
      <c r="TQT46" s="264"/>
      <c r="TQU46" s="264"/>
      <c r="TQV46" s="264"/>
      <c r="TQW46" s="263"/>
      <c r="TQX46" s="264"/>
      <c r="TQY46" s="264"/>
      <c r="TQZ46" s="264"/>
      <c r="TRA46" s="263"/>
      <c r="TRB46" s="264"/>
      <c r="TRC46" s="264"/>
      <c r="TRD46" s="264"/>
      <c r="TRE46" s="263"/>
      <c r="TRF46" s="264"/>
      <c r="TRG46" s="264"/>
      <c r="TRH46" s="264"/>
      <c r="TRI46" s="263"/>
      <c r="TRJ46" s="264"/>
      <c r="TRK46" s="264"/>
      <c r="TRL46" s="264"/>
      <c r="TRM46" s="263"/>
      <c r="TRN46" s="264"/>
      <c r="TRO46" s="264"/>
      <c r="TRP46" s="264"/>
      <c r="TRQ46" s="263"/>
      <c r="TRR46" s="264"/>
      <c r="TRS46" s="264"/>
      <c r="TRT46" s="264"/>
      <c r="TRU46" s="263"/>
      <c r="TRV46" s="264"/>
      <c r="TRW46" s="264"/>
      <c r="TRX46" s="264"/>
      <c r="TRY46" s="263"/>
      <c r="TRZ46" s="264"/>
      <c r="TSA46" s="264"/>
      <c r="TSB46" s="264"/>
      <c r="TSC46" s="263"/>
      <c r="TSD46" s="264"/>
      <c r="TSE46" s="264"/>
      <c r="TSF46" s="264"/>
      <c r="TSG46" s="263"/>
      <c r="TSH46" s="264"/>
      <c r="TSI46" s="264"/>
      <c r="TSJ46" s="264"/>
      <c r="TSK46" s="263"/>
      <c r="TSL46" s="264"/>
      <c r="TSM46" s="264"/>
      <c r="TSN46" s="264"/>
      <c r="TSO46" s="263"/>
      <c r="TSP46" s="264"/>
      <c r="TSQ46" s="264"/>
      <c r="TSR46" s="264"/>
      <c r="TSS46" s="263"/>
      <c r="TST46" s="264"/>
      <c r="TSU46" s="264"/>
      <c r="TSV46" s="264"/>
      <c r="TSW46" s="263"/>
      <c r="TSX46" s="264"/>
      <c r="TSY46" s="264"/>
      <c r="TSZ46" s="264"/>
      <c r="TTA46" s="263"/>
      <c r="TTB46" s="264"/>
      <c r="TTC46" s="264"/>
      <c r="TTD46" s="264"/>
      <c r="TTE46" s="263"/>
      <c r="TTF46" s="264"/>
      <c r="TTG46" s="264"/>
      <c r="TTH46" s="264"/>
      <c r="TTI46" s="263"/>
      <c r="TTJ46" s="264"/>
      <c r="TTK46" s="264"/>
      <c r="TTL46" s="264"/>
      <c r="TTM46" s="263"/>
      <c r="TTN46" s="264"/>
      <c r="TTO46" s="264"/>
      <c r="TTP46" s="264"/>
      <c r="TTQ46" s="263"/>
      <c r="TTR46" s="264"/>
      <c r="TTS46" s="264"/>
      <c r="TTT46" s="264"/>
      <c r="TTU46" s="263"/>
      <c r="TTV46" s="264"/>
      <c r="TTW46" s="264"/>
      <c r="TTX46" s="264"/>
      <c r="TTY46" s="263"/>
      <c r="TTZ46" s="264"/>
      <c r="TUA46" s="264"/>
      <c r="TUB46" s="264"/>
      <c r="TUC46" s="263"/>
      <c r="TUD46" s="264"/>
      <c r="TUE46" s="264"/>
      <c r="TUF46" s="264"/>
      <c r="TUG46" s="263"/>
      <c r="TUH46" s="264"/>
      <c r="TUI46" s="264"/>
      <c r="TUJ46" s="264"/>
      <c r="TUK46" s="263"/>
      <c r="TUL46" s="264"/>
      <c r="TUM46" s="264"/>
      <c r="TUN46" s="264"/>
      <c r="TUO46" s="263"/>
      <c r="TUP46" s="264"/>
      <c r="TUQ46" s="264"/>
      <c r="TUR46" s="264"/>
      <c r="TUS46" s="263"/>
      <c r="TUT46" s="264"/>
      <c r="TUU46" s="264"/>
      <c r="TUV46" s="264"/>
      <c r="TUW46" s="263"/>
      <c r="TUX46" s="264"/>
      <c r="TUY46" s="264"/>
      <c r="TUZ46" s="264"/>
      <c r="TVA46" s="263"/>
      <c r="TVB46" s="264"/>
      <c r="TVC46" s="264"/>
      <c r="TVD46" s="264"/>
      <c r="TVE46" s="263"/>
      <c r="TVF46" s="264"/>
      <c r="TVG46" s="264"/>
      <c r="TVH46" s="264"/>
      <c r="TVI46" s="263"/>
      <c r="TVJ46" s="264"/>
      <c r="TVK46" s="264"/>
      <c r="TVL46" s="264"/>
      <c r="TVM46" s="263"/>
      <c r="TVN46" s="264"/>
      <c r="TVO46" s="264"/>
      <c r="TVP46" s="264"/>
      <c r="TVQ46" s="263"/>
      <c r="TVR46" s="264"/>
      <c r="TVS46" s="264"/>
      <c r="TVT46" s="264"/>
      <c r="TVU46" s="263"/>
      <c r="TVV46" s="264"/>
      <c r="TVW46" s="264"/>
      <c r="TVX46" s="264"/>
      <c r="TVY46" s="263"/>
      <c r="TVZ46" s="264"/>
      <c r="TWA46" s="264"/>
      <c r="TWB46" s="264"/>
      <c r="TWC46" s="263"/>
      <c r="TWD46" s="264"/>
      <c r="TWE46" s="264"/>
      <c r="TWF46" s="264"/>
      <c r="TWG46" s="263"/>
      <c r="TWH46" s="264"/>
      <c r="TWI46" s="264"/>
      <c r="TWJ46" s="264"/>
      <c r="TWK46" s="263"/>
      <c r="TWL46" s="264"/>
      <c r="TWM46" s="264"/>
      <c r="TWN46" s="264"/>
      <c r="TWO46" s="263"/>
      <c r="TWP46" s="264"/>
      <c r="TWQ46" s="264"/>
      <c r="TWR46" s="264"/>
      <c r="TWS46" s="263"/>
      <c r="TWT46" s="264"/>
      <c r="TWU46" s="264"/>
      <c r="TWV46" s="264"/>
      <c r="TWW46" s="263"/>
      <c r="TWX46" s="264"/>
      <c r="TWY46" s="264"/>
      <c r="TWZ46" s="264"/>
      <c r="TXA46" s="263"/>
      <c r="TXB46" s="264"/>
      <c r="TXC46" s="264"/>
      <c r="TXD46" s="264"/>
      <c r="TXE46" s="263"/>
      <c r="TXF46" s="264"/>
      <c r="TXG46" s="264"/>
      <c r="TXH46" s="264"/>
      <c r="TXI46" s="263"/>
      <c r="TXJ46" s="264"/>
      <c r="TXK46" s="264"/>
      <c r="TXL46" s="264"/>
      <c r="TXM46" s="263"/>
      <c r="TXN46" s="264"/>
      <c r="TXO46" s="264"/>
      <c r="TXP46" s="264"/>
      <c r="TXQ46" s="263"/>
      <c r="TXR46" s="264"/>
      <c r="TXS46" s="264"/>
      <c r="TXT46" s="264"/>
      <c r="TXU46" s="263"/>
      <c r="TXV46" s="264"/>
      <c r="TXW46" s="264"/>
      <c r="TXX46" s="264"/>
      <c r="TXY46" s="263"/>
      <c r="TXZ46" s="264"/>
      <c r="TYA46" s="264"/>
      <c r="TYB46" s="264"/>
      <c r="TYC46" s="263"/>
      <c r="TYD46" s="264"/>
      <c r="TYE46" s="264"/>
      <c r="TYF46" s="264"/>
      <c r="TYG46" s="263"/>
      <c r="TYH46" s="264"/>
      <c r="TYI46" s="264"/>
      <c r="TYJ46" s="264"/>
      <c r="TYK46" s="263"/>
      <c r="TYL46" s="264"/>
      <c r="TYM46" s="264"/>
      <c r="TYN46" s="264"/>
      <c r="TYO46" s="263"/>
      <c r="TYP46" s="264"/>
      <c r="TYQ46" s="264"/>
      <c r="TYR46" s="264"/>
      <c r="TYS46" s="263"/>
      <c r="TYT46" s="264"/>
      <c r="TYU46" s="264"/>
      <c r="TYV46" s="264"/>
      <c r="TYW46" s="263"/>
      <c r="TYX46" s="264"/>
      <c r="TYY46" s="264"/>
      <c r="TYZ46" s="264"/>
      <c r="TZA46" s="263"/>
      <c r="TZB46" s="264"/>
      <c r="TZC46" s="264"/>
      <c r="TZD46" s="264"/>
      <c r="TZE46" s="263"/>
      <c r="TZF46" s="264"/>
      <c r="TZG46" s="264"/>
      <c r="TZH46" s="264"/>
      <c r="TZI46" s="263"/>
      <c r="TZJ46" s="264"/>
      <c r="TZK46" s="264"/>
      <c r="TZL46" s="264"/>
      <c r="TZM46" s="263"/>
      <c r="TZN46" s="264"/>
      <c r="TZO46" s="264"/>
      <c r="TZP46" s="264"/>
      <c r="TZQ46" s="263"/>
      <c r="TZR46" s="264"/>
      <c r="TZS46" s="264"/>
      <c r="TZT46" s="264"/>
      <c r="TZU46" s="263"/>
      <c r="TZV46" s="264"/>
      <c r="TZW46" s="264"/>
      <c r="TZX46" s="264"/>
      <c r="TZY46" s="263"/>
      <c r="TZZ46" s="264"/>
      <c r="UAA46" s="264"/>
      <c r="UAB46" s="264"/>
      <c r="UAC46" s="263"/>
      <c r="UAD46" s="264"/>
      <c r="UAE46" s="264"/>
      <c r="UAF46" s="264"/>
      <c r="UAG46" s="263"/>
      <c r="UAH46" s="264"/>
      <c r="UAI46" s="264"/>
      <c r="UAJ46" s="264"/>
      <c r="UAK46" s="263"/>
      <c r="UAL46" s="264"/>
      <c r="UAM46" s="264"/>
      <c r="UAN46" s="264"/>
      <c r="UAO46" s="263"/>
      <c r="UAP46" s="264"/>
      <c r="UAQ46" s="264"/>
      <c r="UAR46" s="264"/>
      <c r="UAS46" s="263"/>
      <c r="UAT46" s="264"/>
      <c r="UAU46" s="264"/>
      <c r="UAV46" s="264"/>
      <c r="UAW46" s="263"/>
      <c r="UAX46" s="264"/>
      <c r="UAY46" s="264"/>
      <c r="UAZ46" s="264"/>
      <c r="UBA46" s="263"/>
      <c r="UBB46" s="264"/>
      <c r="UBC46" s="264"/>
      <c r="UBD46" s="264"/>
      <c r="UBE46" s="263"/>
      <c r="UBF46" s="264"/>
      <c r="UBG46" s="264"/>
      <c r="UBH46" s="264"/>
      <c r="UBI46" s="263"/>
      <c r="UBJ46" s="264"/>
      <c r="UBK46" s="264"/>
      <c r="UBL46" s="264"/>
      <c r="UBM46" s="263"/>
      <c r="UBN46" s="264"/>
      <c r="UBO46" s="264"/>
      <c r="UBP46" s="264"/>
      <c r="UBQ46" s="263"/>
      <c r="UBR46" s="264"/>
      <c r="UBS46" s="264"/>
      <c r="UBT46" s="264"/>
      <c r="UBU46" s="263"/>
      <c r="UBV46" s="264"/>
      <c r="UBW46" s="264"/>
      <c r="UBX46" s="264"/>
      <c r="UBY46" s="263"/>
      <c r="UBZ46" s="264"/>
      <c r="UCA46" s="264"/>
      <c r="UCB46" s="264"/>
      <c r="UCC46" s="263"/>
      <c r="UCD46" s="264"/>
      <c r="UCE46" s="264"/>
      <c r="UCF46" s="264"/>
      <c r="UCG46" s="263"/>
      <c r="UCH46" s="264"/>
      <c r="UCI46" s="264"/>
      <c r="UCJ46" s="264"/>
      <c r="UCK46" s="263"/>
      <c r="UCL46" s="264"/>
      <c r="UCM46" s="264"/>
      <c r="UCN46" s="264"/>
      <c r="UCO46" s="263"/>
      <c r="UCP46" s="264"/>
      <c r="UCQ46" s="264"/>
      <c r="UCR46" s="264"/>
      <c r="UCS46" s="263"/>
      <c r="UCT46" s="264"/>
      <c r="UCU46" s="264"/>
      <c r="UCV46" s="264"/>
      <c r="UCW46" s="263"/>
      <c r="UCX46" s="264"/>
      <c r="UCY46" s="264"/>
      <c r="UCZ46" s="264"/>
      <c r="UDA46" s="263"/>
      <c r="UDB46" s="264"/>
      <c r="UDC46" s="264"/>
      <c r="UDD46" s="264"/>
      <c r="UDE46" s="263"/>
      <c r="UDF46" s="264"/>
      <c r="UDG46" s="264"/>
      <c r="UDH46" s="264"/>
      <c r="UDI46" s="263"/>
      <c r="UDJ46" s="264"/>
      <c r="UDK46" s="264"/>
      <c r="UDL46" s="264"/>
      <c r="UDM46" s="263"/>
      <c r="UDN46" s="264"/>
      <c r="UDO46" s="264"/>
      <c r="UDP46" s="264"/>
      <c r="UDQ46" s="263"/>
      <c r="UDR46" s="264"/>
      <c r="UDS46" s="264"/>
      <c r="UDT46" s="264"/>
      <c r="UDU46" s="263"/>
      <c r="UDV46" s="264"/>
      <c r="UDW46" s="264"/>
      <c r="UDX46" s="264"/>
      <c r="UDY46" s="263"/>
      <c r="UDZ46" s="264"/>
      <c r="UEA46" s="264"/>
      <c r="UEB46" s="264"/>
      <c r="UEC46" s="263"/>
      <c r="UED46" s="264"/>
      <c r="UEE46" s="264"/>
      <c r="UEF46" s="264"/>
      <c r="UEG46" s="263"/>
      <c r="UEH46" s="264"/>
      <c r="UEI46" s="264"/>
      <c r="UEJ46" s="264"/>
      <c r="UEK46" s="263"/>
      <c r="UEL46" s="264"/>
      <c r="UEM46" s="264"/>
      <c r="UEN46" s="264"/>
      <c r="UEO46" s="263"/>
      <c r="UEP46" s="264"/>
      <c r="UEQ46" s="264"/>
      <c r="UER46" s="264"/>
      <c r="UES46" s="263"/>
      <c r="UET46" s="264"/>
      <c r="UEU46" s="264"/>
      <c r="UEV46" s="264"/>
      <c r="UEW46" s="263"/>
      <c r="UEX46" s="264"/>
      <c r="UEY46" s="264"/>
      <c r="UEZ46" s="264"/>
      <c r="UFA46" s="263"/>
      <c r="UFB46" s="264"/>
      <c r="UFC46" s="264"/>
      <c r="UFD46" s="264"/>
      <c r="UFE46" s="263"/>
      <c r="UFF46" s="264"/>
      <c r="UFG46" s="264"/>
      <c r="UFH46" s="264"/>
      <c r="UFI46" s="263"/>
      <c r="UFJ46" s="264"/>
      <c r="UFK46" s="264"/>
      <c r="UFL46" s="264"/>
      <c r="UFM46" s="263"/>
      <c r="UFN46" s="264"/>
      <c r="UFO46" s="264"/>
      <c r="UFP46" s="264"/>
      <c r="UFQ46" s="263"/>
      <c r="UFR46" s="264"/>
      <c r="UFS46" s="264"/>
      <c r="UFT46" s="264"/>
      <c r="UFU46" s="263"/>
      <c r="UFV46" s="264"/>
      <c r="UFW46" s="264"/>
      <c r="UFX46" s="264"/>
      <c r="UFY46" s="263"/>
      <c r="UFZ46" s="264"/>
      <c r="UGA46" s="264"/>
      <c r="UGB46" s="264"/>
      <c r="UGC46" s="263"/>
      <c r="UGD46" s="264"/>
      <c r="UGE46" s="264"/>
      <c r="UGF46" s="264"/>
      <c r="UGG46" s="263"/>
      <c r="UGH46" s="264"/>
      <c r="UGI46" s="264"/>
      <c r="UGJ46" s="264"/>
      <c r="UGK46" s="263"/>
      <c r="UGL46" s="264"/>
      <c r="UGM46" s="264"/>
      <c r="UGN46" s="264"/>
      <c r="UGO46" s="263"/>
      <c r="UGP46" s="264"/>
      <c r="UGQ46" s="264"/>
      <c r="UGR46" s="264"/>
      <c r="UGS46" s="263"/>
      <c r="UGT46" s="264"/>
      <c r="UGU46" s="264"/>
      <c r="UGV46" s="264"/>
      <c r="UGW46" s="263"/>
      <c r="UGX46" s="264"/>
      <c r="UGY46" s="264"/>
      <c r="UGZ46" s="264"/>
      <c r="UHA46" s="263"/>
      <c r="UHB46" s="264"/>
      <c r="UHC46" s="264"/>
      <c r="UHD46" s="264"/>
      <c r="UHE46" s="263"/>
      <c r="UHF46" s="264"/>
      <c r="UHG46" s="264"/>
      <c r="UHH46" s="264"/>
      <c r="UHI46" s="263"/>
      <c r="UHJ46" s="264"/>
      <c r="UHK46" s="264"/>
      <c r="UHL46" s="264"/>
      <c r="UHM46" s="263"/>
      <c r="UHN46" s="264"/>
      <c r="UHO46" s="264"/>
      <c r="UHP46" s="264"/>
      <c r="UHQ46" s="263"/>
      <c r="UHR46" s="264"/>
      <c r="UHS46" s="264"/>
      <c r="UHT46" s="264"/>
      <c r="UHU46" s="263"/>
      <c r="UHV46" s="264"/>
      <c r="UHW46" s="264"/>
      <c r="UHX46" s="264"/>
      <c r="UHY46" s="263"/>
      <c r="UHZ46" s="264"/>
      <c r="UIA46" s="264"/>
      <c r="UIB46" s="264"/>
      <c r="UIC46" s="263"/>
      <c r="UID46" s="264"/>
      <c r="UIE46" s="264"/>
      <c r="UIF46" s="264"/>
      <c r="UIG46" s="263"/>
      <c r="UIH46" s="264"/>
      <c r="UII46" s="264"/>
      <c r="UIJ46" s="264"/>
      <c r="UIK46" s="263"/>
      <c r="UIL46" s="264"/>
      <c r="UIM46" s="264"/>
      <c r="UIN46" s="264"/>
      <c r="UIO46" s="263"/>
      <c r="UIP46" s="264"/>
      <c r="UIQ46" s="264"/>
      <c r="UIR46" s="264"/>
      <c r="UIS46" s="263"/>
      <c r="UIT46" s="264"/>
      <c r="UIU46" s="264"/>
      <c r="UIV46" s="264"/>
      <c r="UIW46" s="263"/>
      <c r="UIX46" s="264"/>
      <c r="UIY46" s="264"/>
      <c r="UIZ46" s="264"/>
      <c r="UJA46" s="263"/>
      <c r="UJB46" s="264"/>
      <c r="UJC46" s="264"/>
      <c r="UJD46" s="264"/>
      <c r="UJE46" s="263"/>
      <c r="UJF46" s="264"/>
      <c r="UJG46" s="264"/>
      <c r="UJH46" s="264"/>
      <c r="UJI46" s="263"/>
      <c r="UJJ46" s="264"/>
      <c r="UJK46" s="264"/>
      <c r="UJL46" s="264"/>
      <c r="UJM46" s="263"/>
      <c r="UJN46" s="264"/>
      <c r="UJO46" s="264"/>
      <c r="UJP46" s="264"/>
      <c r="UJQ46" s="263"/>
      <c r="UJR46" s="264"/>
      <c r="UJS46" s="264"/>
      <c r="UJT46" s="264"/>
      <c r="UJU46" s="263"/>
      <c r="UJV46" s="264"/>
      <c r="UJW46" s="264"/>
      <c r="UJX46" s="264"/>
      <c r="UJY46" s="263"/>
      <c r="UJZ46" s="264"/>
      <c r="UKA46" s="264"/>
      <c r="UKB46" s="264"/>
      <c r="UKC46" s="263"/>
      <c r="UKD46" s="264"/>
      <c r="UKE46" s="264"/>
      <c r="UKF46" s="264"/>
      <c r="UKG46" s="263"/>
      <c r="UKH46" s="264"/>
      <c r="UKI46" s="264"/>
      <c r="UKJ46" s="264"/>
      <c r="UKK46" s="263"/>
      <c r="UKL46" s="264"/>
      <c r="UKM46" s="264"/>
      <c r="UKN46" s="264"/>
      <c r="UKO46" s="263"/>
      <c r="UKP46" s="264"/>
      <c r="UKQ46" s="264"/>
      <c r="UKR46" s="264"/>
      <c r="UKS46" s="263"/>
      <c r="UKT46" s="264"/>
      <c r="UKU46" s="264"/>
      <c r="UKV46" s="264"/>
      <c r="UKW46" s="263"/>
      <c r="UKX46" s="264"/>
      <c r="UKY46" s="264"/>
      <c r="UKZ46" s="264"/>
      <c r="ULA46" s="263"/>
      <c r="ULB46" s="264"/>
      <c r="ULC46" s="264"/>
      <c r="ULD46" s="264"/>
      <c r="ULE46" s="263"/>
      <c r="ULF46" s="264"/>
      <c r="ULG46" s="264"/>
      <c r="ULH46" s="264"/>
      <c r="ULI46" s="263"/>
      <c r="ULJ46" s="264"/>
      <c r="ULK46" s="264"/>
      <c r="ULL46" s="264"/>
      <c r="ULM46" s="263"/>
      <c r="ULN46" s="264"/>
      <c r="ULO46" s="264"/>
      <c r="ULP46" s="264"/>
      <c r="ULQ46" s="263"/>
      <c r="ULR46" s="264"/>
      <c r="ULS46" s="264"/>
      <c r="ULT46" s="264"/>
      <c r="ULU46" s="263"/>
      <c r="ULV46" s="264"/>
      <c r="ULW46" s="264"/>
      <c r="ULX46" s="264"/>
      <c r="ULY46" s="263"/>
      <c r="ULZ46" s="264"/>
      <c r="UMA46" s="264"/>
      <c r="UMB46" s="264"/>
      <c r="UMC46" s="263"/>
      <c r="UMD46" s="264"/>
      <c r="UME46" s="264"/>
      <c r="UMF46" s="264"/>
      <c r="UMG46" s="263"/>
      <c r="UMH46" s="264"/>
      <c r="UMI46" s="264"/>
      <c r="UMJ46" s="264"/>
      <c r="UMK46" s="263"/>
      <c r="UML46" s="264"/>
      <c r="UMM46" s="264"/>
      <c r="UMN46" s="264"/>
      <c r="UMO46" s="263"/>
      <c r="UMP46" s="264"/>
      <c r="UMQ46" s="264"/>
      <c r="UMR46" s="264"/>
      <c r="UMS46" s="263"/>
      <c r="UMT46" s="264"/>
      <c r="UMU46" s="264"/>
      <c r="UMV46" s="264"/>
      <c r="UMW46" s="263"/>
      <c r="UMX46" s="264"/>
      <c r="UMY46" s="264"/>
      <c r="UMZ46" s="264"/>
      <c r="UNA46" s="263"/>
      <c r="UNB46" s="264"/>
      <c r="UNC46" s="264"/>
      <c r="UND46" s="264"/>
      <c r="UNE46" s="263"/>
      <c r="UNF46" s="264"/>
      <c r="UNG46" s="264"/>
      <c r="UNH46" s="264"/>
      <c r="UNI46" s="263"/>
      <c r="UNJ46" s="264"/>
      <c r="UNK46" s="264"/>
      <c r="UNL46" s="264"/>
      <c r="UNM46" s="263"/>
      <c r="UNN46" s="264"/>
      <c r="UNO46" s="264"/>
      <c r="UNP46" s="264"/>
      <c r="UNQ46" s="263"/>
      <c r="UNR46" s="264"/>
      <c r="UNS46" s="264"/>
      <c r="UNT46" s="264"/>
      <c r="UNU46" s="263"/>
      <c r="UNV46" s="264"/>
      <c r="UNW46" s="264"/>
      <c r="UNX46" s="264"/>
      <c r="UNY46" s="263"/>
      <c r="UNZ46" s="264"/>
      <c r="UOA46" s="264"/>
      <c r="UOB46" s="264"/>
      <c r="UOC46" s="263"/>
      <c r="UOD46" s="264"/>
      <c r="UOE46" s="264"/>
      <c r="UOF46" s="264"/>
      <c r="UOG46" s="263"/>
      <c r="UOH46" s="264"/>
      <c r="UOI46" s="264"/>
      <c r="UOJ46" s="264"/>
      <c r="UOK46" s="263"/>
      <c r="UOL46" s="264"/>
      <c r="UOM46" s="264"/>
      <c r="UON46" s="264"/>
      <c r="UOO46" s="263"/>
      <c r="UOP46" s="264"/>
      <c r="UOQ46" s="264"/>
      <c r="UOR46" s="264"/>
      <c r="UOS46" s="263"/>
      <c r="UOT46" s="264"/>
      <c r="UOU46" s="264"/>
      <c r="UOV46" s="264"/>
      <c r="UOW46" s="263"/>
      <c r="UOX46" s="264"/>
      <c r="UOY46" s="264"/>
      <c r="UOZ46" s="264"/>
      <c r="UPA46" s="263"/>
      <c r="UPB46" s="264"/>
      <c r="UPC46" s="264"/>
      <c r="UPD46" s="264"/>
      <c r="UPE46" s="263"/>
      <c r="UPF46" s="264"/>
      <c r="UPG46" s="264"/>
      <c r="UPH46" s="264"/>
      <c r="UPI46" s="263"/>
      <c r="UPJ46" s="264"/>
      <c r="UPK46" s="264"/>
      <c r="UPL46" s="264"/>
      <c r="UPM46" s="263"/>
      <c r="UPN46" s="264"/>
      <c r="UPO46" s="264"/>
      <c r="UPP46" s="264"/>
      <c r="UPQ46" s="263"/>
      <c r="UPR46" s="264"/>
      <c r="UPS46" s="264"/>
      <c r="UPT46" s="264"/>
      <c r="UPU46" s="263"/>
      <c r="UPV46" s="264"/>
      <c r="UPW46" s="264"/>
      <c r="UPX46" s="264"/>
      <c r="UPY46" s="263"/>
      <c r="UPZ46" s="264"/>
      <c r="UQA46" s="264"/>
      <c r="UQB46" s="264"/>
      <c r="UQC46" s="263"/>
      <c r="UQD46" s="264"/>
      <c r="UQE46" s="264"/>
      <c r="UQF46" s="264"/>
      <c r="UQG46" s="263"/>
      <c r="UQH46" s="264"/>
      <c r="UQI46" s="264"/>
      <c r="UQJ46" s="264"/>
      <c r="UQK46" s="263"/>
      <c r="UQL46" s="264"/>
      <c r="UQM46" s="264"/>
      <c r="UQN46" s="264"/>
      <c r="UQO46" s="263"/>
      <c r="UQP46" s="264"/>
      <c r="UQQ46" s="264"/>
      <c r="UQR46" s="264"/>
      <c r="UQS46" s="263"/>
      <c r="UQT46" s="264"/>
      <c r="UQU46" s="264"/>
      <c r="UQV46" s="264"/>
      <c r="UQW46" s="263"/>
      <c r="UQX46" s="264"/>
      <c r="UQY46" s="264"/>
      <c r="UQZ46" s="264"/>
      <c r="URA46" s="263"/>
      <c r="URB46" s="264"/>
      <c r="URC46" s="264"/>
      <c r="URD46" s="264"/>
      <c r="URE46" s="263"/>
      <c r="URF46" s="264"/>
      <c r="URG46" s="264"/>
      <c r="URH46" s="264"/>
      <c r="URI46" s="263"/>
      <c r="URJ46" s="264"/>
      <c r="URK46" s="264"/>
      <c r="URL46" s="264"/>
      <c r="URM46" s="263"/>
      <c r="URN46" s="264"/>
      <c r="URO46" s="264"/>
      <c r="URP46" s="264"/>
      <c r="URQ46" s="263"/>
      <c r="URR46" s="264"/>
      <c r="URS46" s="264"/>
      <c r="URT46" s="264"/>
      <c r="URU46" s="263"/>
      <c r="URV46" s="264"/>
      <c r="URW46" s="264"/>
      <c r="URX46" s="264"/>
      <c r="URY46" s="263"/>
      <c r="URZ46" s="264"/>
      <c r="USA46" s="264"/>
      <c r="USB46" s="264"/>
      <c r="USC46" s="263"/>
      <c r="USD46" s="264"/>
      <c r="USE46" s="264"/>
      <c r="USF46" s="264"/>
      <c r="USG46" s="263"/>
      <c r="USH46" s="264"/>
      <c r="USI46" s="264"/>
      <c r="USJ46" s="264"/>
      <c r="USK46" s="263"/>
      <c r="USL46" s="264"/>
      <c r="USM46" s="264"/>
      <c r="USN46" s="264"/>
      <c r="USO46" s="263"/>
      <c r="USP46" s="264"/>
      <c r="USQ46" s="264"/>
      <c r="USR46" s="264"/>
      <c r="USS46" s="263"/>
      <c r="UST46" s="264"/>
      <c r="USU46" s="264"/>
      <c r="USV46" s="264"/>
      <c r="USW46" s="263"/>
      <c r="USX46" s="264"/>
      <c r="USY46" s="264"/>
      <c r="USZ46" s="264"/>
      <c r="UTA46" s="263"/>
      <c r="UTB46" s="264"/>
      <c r="UTC46" s="264"/>
      <c r="UTD46" s="264"/>
      <c r="UTE46" s="263"/>
      <c r="UTF46" s="264"/>
      <c r="UTG46" s="264"/>
      <c r="UTH46" s="264"/>
      <c r="UTI46" s="263"/>
      <c r="UTJ46" s="264"/>
      <c r="UTK46" s="264"/>
      <c r="UTL46" s="264"/>
      <c r="UTM46" s="263"/>
      <c r="UTN46" s="264"/>
      <c r="UTO46" s="264"/>
      <c r="UTP46" s="264"/>
      <c r="UTQ46" s="263"/>
      <c r="UTR46" s="264"/>
      <c r="UTS46" s="264"/>
      <c r="UTT46" s="264"/>
      <c r="UTU46" s="263"/>
      <c r="UTV46" s="264"/>
      <c r="UTW46" s="264"/>
      <c r="UTX46" s="264"/>
      <c r="UTY46" s="263"/>
      <c r="UTZ46" s="264"/>
      <c r="UUA46" s="264"/>
      <c r="UUB46" s="264"/>
      <c r="UUC46" s="263"/>
      <c r="UUD46" s="264"/>
      <c r="UUE46" s="264"/>
      <c r="UUF46" s="264"/>
      <c r="UUG46" s="263"/>
      <c r="UUH46" s="264"/>
      <c r="UUI46" s="264"/>
      <c r="UUJ46" s="264"/>
      <c r="UUK46" s="263"/>
      <c r="UUL46" s="264"/>
      <c r="UUM46" s="264"/>
      <c r="UUN46" s="264"/>
      <c r="UUO46" s="263"/>
      <c r="UUP46" s="264"/>
      <c r="UUQ46" s="264"/>
      <c r="UUR46" s="264"/>
      <c r="UUS46" s="263"/>
      <c r="UUT46" s="264"/>
      <c r="UUU46" s="264"/>
      <c r="UUV46" s="264"/>
      <c r="UUW46" s="263"/>
      <c r="UUX46" s="264"/>
      <c r="UUY46" s="264"/>
      <c r="UUZ46" s="264"/>
      <c r="UVA46" s="263"/>
      <c r="UVB46" s="264"/>
      <c r="UVC46" s="264"/>
      <c r="UVD46" s="264"/>
      <c r="UVE46" s="263"/>
      <c r="UVF46" s="264"/>
      <c r="UVG46" s="264"/>
      <c r="UVH46" s="264"/>
      <c r="UVI46" s="263"/>
      <c r="UVJ46" s="264"/>
      <c r="UVK46" s="264"/>
      <c r="UVL46" s="264"/>
      <c r="UVM46" s="263"/>
      <c r="UVN46" s="264"/>
      <c r="UVO46" s="264"/>
      <c r="UVP46" s="264"/>
      <c r="UVQ46" s="263"/>
      <c r="UVR46" s="264"/>
      <c r="UVS46" s="264"/>
      <c r="UVT46" s="264"/>
      <c r="UVU46" s="263"/>
      <c r="UVV46" s="264"/>
      <c r="UVW46" s="264"/>
      <c r="UVX46" s="264"/>
      <c r="UVY46" s="263"/>
      <c r="UVZ46" s="264"/>
      <c r="UWA46" s="264"/>
      <c r="UWB46" s="264"/>
      <c r="UWC46" s="263"/>
      <c r="UWD46" s="264"/>
      <c r="UWE46" s="264"/>
      <c r="UWF46" s="264"/>
      <c r="UWG46" s="263"/>
      <c r="UWH46" s="264"/>
      <c r="UWI46" s="264"/>
      <c r="UWJ46" s="264"/>
      <c r="UWK46" s="263"/>
      <c r="UWL46" s="264"/>
      <c r="UWM46" s="264"/>
      <c r="UWN46" s="264"/>
      <c r="UWO46" s="263"/>
      <c r="UWP46" s="264"/>
      <c r="UWQ46" s="264"/>
      <c r="UWR46" s="264"/>
      <c r="UWS46" s="263"/>
      <c r="UWT46" s="264"/>
      <c r="UWU46" s="264"/>
      <c r="UWV46" s="264"/>
      <c r="UWW46" s="263"/>
      <c r="UWX46" s="264"/>
      <c r="UWY46" s="264"/>
      <c r="UWZ46" s="264"/>
      <c r="UXA46" s="263"/>
      <c r="UXB46" s="264"/>
      <c r="UXC46" s="264"/>
      <c r="UXD46" s="264"/>
      <c r="UXE46" s="263"/>
      <c r="UXF46" s="264"/>
      <c r="UXG46" s="264"/>
      <c r="UXH46" s="264"/>
      <c r="UXI46" s="263"/>
      <c r="UXJ46" s="264"/>
      <c r="UXK46" s="264"/>
      <c r="UXL46" s="264"/>
      <c r="UXM46" s="263"/>
      <c r="UXN46" s="264"/>
      <c r="UXO46" s="264"/>
      <c r="UXP46" s="264"/>
      <c r="UXQ46" s="263"/>
      <c r="UXR46" s="264"/>
      <c r="UXS46" s="264"/>
      <c r="UXT46" s="264"/>
      <c r="UXU46" s="263"/>
      <c r="UXV46" s="264"/>
      <c r="UXW46" s="264"/>
      <c r="UXX46" s="264"/>
      <c r="UXY46" s="263"/>
      <c r="UXZ46" s="264"/>
      <c r="UYA46" s="264"/>
      <c r="UYB46" s="264"/>
      <c r="UYC46" s="263"/>
      <c r="UYD46" s="264"/>
      <c r="UYE46" s="264"/>
      <c r="UYF46" s="264"/>
      <c r="UYG46" s="263"/>
      <c r="UYH46" s="264"/>
      <c r="UYI46" s="264"/>
      <c r="UYJ46" s="264"/>
      <c r="UYK46" s="263"/>
      <c r="UYL46" s="264"/>
      <c r="UYM46" s="264"/>
      <c r="UYN46" s="264"/>
      <c r="UYO46" s="263"/>
      <c r="UYP46" s="264"/>
      <c r="UYQ46" s="264"/>
      <c r="UYR46" s="264"/>
      <c r="UYS46" s="263"/>
      <c r="UYT46" s="264"/>
      <c r="UYU46" s="264"/>
      <c r="UYV46" s="264"/>
      <c r="UYW46" s="263"/>
      <c r="UYX46" s="264"/>
      <c r="UYY46" s="264"/>
      <c r="UYZ46" s="264"/>
      <c r="UZA46" s="263"/>
      <c r="UZB46" s="264"/>
      <c r="UZC46" s="264"/>
      <c r="UZD46" s="264"/>
      <c r="UZE46" s="263"/>
      <c r="UZF46" s="264"/>
      <c r="UZG46" s="264"/>
      <c r="UZH46" s="264"/>
      <c r="UZI46" s="263"/>
      <c r="UZJ46" s="264"/>
      <c r="UZK46" s="264"/>
      <c r="UZL46" s="264"/>
      <c r="UZM46" s="263"/>
      <c r="UZN46" s="264"/>
      <c r="UZO46" s="264"/>
      <c r="UZP46" s="264"/>
      <c r="UZQ46" s="263"/>
      <c r="UZR46" s="264"/>
      <c r="UZS46" s="264"/>
      <c r="UZT46" s="264"/>
      <c r="UZU46" s="263"/>
      <c r="UZV46" s="264"/>
      <c r="UZW46" s="264"/>
      <c r="UZX46" s="264"/>
      <c r="UZY46" s="263"/>
      <c r="UZZ46" s="264"/>
      <c r="VAA46" s="264"/>
      <c r="VAB46" s="264"/>
      <c r="VAC46" s="263"/>
      <c r="VAD46" s="264"/>
      <c r="VAE46" s="264"/>
      <c r="VAF46" s="264"/>
      <c r="VAG46" s="263"/>
      <c r="VAH46" s="264"/>
      <c r="VAI46" s="264"/>
      <c r="VAJ46" s="264"/>
      <c r="VAK46" s="263"/>
      <c r="VAL46" s="264"/>
      <c r="VAM46" s="264"/>
      <c r="VAN46" s="264"/>
      <c r="VAO46" s="263"/>
      <c r="VAP46" s="264"/>
      <c r="VAQ46" s="264"/>
      <c r="VAR46" s="264"/>
      <c r="VAS46" s="263"/>
      <c r="VAT46" s="264"/>
      <c r="VAU46" s="264"/>
      <c r="VAV46" s="264"/>
      <c r="VAW46" s="263"/>
      <c r="VAX46" s="264"/>
      <c r="VAY46" s="264"/>
      <c r="VAZ46" s="264"/>
      <c r="VBA46" s="263"/>
      <c r="VBB46" s="264"/>
      <c r="VBC46" s="264"/>
      <c r="VBD46" s="264"/>
      <c r="VBE46" s="263"/>
      <c r="VBF46" s="264"/>
      <c r="VBG46" s="264"/>
      <c r="VBH46" s="264"/>
      <c r="VBI46" s="263"/>
      <c r="VBJ46" s="264"/>
      <c r="VBK46" s="264"/>
      <c r="VBL46" s="264"/>
      <c r="VBM46" s="263"/>
      <c r="VBN46" s="264"/>
      <c r="VBO46" s="264"/>
      <c r="VBP46" s="264"/>
      <c r="VBQ46" s="263"/>
      <c r="VBR46" s="264"/>
      <c r="VBS46" s="264"/>
      <c r="VBT46" s="264"/>
      <c r="VBU46" s="263"/>
      <c r="VBV46" s="264"/>
      <c r="VBW46" s="264"/>
      <c r="VBX46" s="264"/>
      <c r="VBY46" s="263"/>
      <c r="VBZ46" s="264"/>
      <c r="VCA46" s="264"/>
      <c r="VCB46" s="264"/>
      <c r="VCC46" s="263"/>
      <c r="VCD46" s="264"/>
      <c r="VCE46" s="264"/>
      <c r="VCF46" s="264"/>
      <c r="VCG46" s="263"/>
      <c r="VCH46" s="264"/>
      <c r="VCI46" s="264"/>
      <c r="VCJ46" s="264"/>
      <c r="VCK46" s="263"/>
      <c r="VCL46" s="264"/>
      <c r="VCM46" s="264"/>
      <c r="VCN46" s="264"/>
      <c r="VCO46" s="263"/>
      <c r="VCP46" s="264"/>
      <c r="VCQ46" s="264"/>
      <c r="VCR46" s="264"/>
      <c r="VCS46" s="263"/>
      <c r="VCT46" s="264"/>
      <c r="VCU46" s="264"/>
      <c r="VCV46" s="264"/>
      <c r="VCW46" s="263"/>
      <c r="VCX46" s="264"/>
      <c r="VCY46" s="264"/>
      <c r="VCZ46" s="264"/>
      <c r="VDA46" s="263"/>
      <c r="VDB46" s="264"/>
      <c r="VDC46" s="264"/>
      <c r="VDD46" s="264"/>
      <c r="VDE46" s="263"/>
      <c r="VDF46" s="264"/>
      <c r="VDG46" s="264"/>
      <c r="VDH46" s="264"/>
      <c r="VDI46" s="263"/>
      <c r="VDJ46" s="264"/>
      <c r="VDK46" s="264"/>
      <c r="VDL46" s="264"/>
      <c r="VDM46" s="263"/>
      <c r="VDN46" s="264"/>
      <c r="VDO46" s="264"/>
      <c r="VDP46" s="264"/>
      <c r="VDQ46" s="263"/>
      <c r="VDR46" s="264"/>
      <c r="VDS46" s="264"/>
      <c r="VDT46" s="264"/>
      <c r="VDU46" s="263"/>
      <c r="VDV46" s="264"/>
      <c r="VDW46" s="264"/>
      <c r="VDX46" s="264"/>
      <c r="VDY46" s="263"/>
      <c r="VDZ46" s="264"/>
      <c r="VEA46" s="264"/>
      <c r="VEB46" s="264"/>
      <c r="VEC46" s="263"/>
      <c r="VED46" s="264"/>
      <c r="VEE46" s="264"/>
      <c r="VEF46" s="264"/>
      <c r="VEG46" s="263"/>
      <c r="VEH46" s="264"/>
      <c r="VEI46" s="264"/>
      <c r="VEJ46" s="264"/>
      <c r="VEK46" s="263"/>
      <c r="VEL46" s="264"/>
      <c r="VEM46" s="264"/>
      <c r="VEN46" s="264"/>
      <c r="VEO46" s="263"/>
      <c r="VEP46" s="264"/>
      <c r="VEQ46" s="264"/>
      <c r="VER46" s="264"/>
      <c r="VES46" s="263"/>
      <c r="VET46" s="264"/>
      <c r="VEU46" s="264"/>
      <c r="VEV46" s="264"/>
      <c r="VEW46" s="263"/>
      <c r="VEX46" s="264"/>
      <c r="VEY46" s="264"/>
      <c r="VEZ46" s="264"/>
      <c r="VFA46" s="263"/>
      <c r="VFB46" s="264"/>
      <c r="VFC46" s="264"/>
      <c r="VFD46" s="264"/>
      <c r="VFE46" s="263"/>
      <c r="VFF46" s="264"/>
      <c r="VFG46" s="264"/>
      <c r="VFH46" s="264"/>
      <c r="VFI46" s="263"/>
      <c r="VFJ46" s="264"/>
      <c r="VFK46" s="264"/>
      <c r="VFL46" s="264"/>
      <c r="VFM46" s="263"/>
      <c r="VFN46" s="264"/>
      <c r="VFO46" s="264"/>
      <c r="VFP46" s="264"/>
      <c r="VFQ46" s="263"/>
      <c r="VFR46" s="264"/>
      <c r="VFS46" s="264"/>
      <c r="VFT46" s="264"/>
      <c r="VFU46" s="263"/>
      <c r="VFV46" s="264"/>
      <c r="VFW46" s="264"/>
      <c r="VFX46" s="264"/>
      <c r="VFY46" s="263"/>
      <c r="VFZ46" s="264"/>
      <c r="VGA46" s="264"/>
      <c r="VGB46" s="264"/>
      <c r="VGC46" s="263"/>
      <c r="VGD46" s="264"/>
      <c r="VGE46" s="264"/>
      <c r="VGF46" s="264"/>
      <c r="VGG46" s="263"/>
      <c r="VGH46" s="264"/>
      <c r="VGI46" s="264"/>
      <c r="VGJ46" s="264"/>
      <c r="VGK46" s="263"/>
      <c r="VGL46" s="264"/>
      <c r="VGM46" s="264"/>
      <c r="VGN46" s="264"/>
      <c r="VGO46" s="263"/>
      <c r="VGP46" s="264"/>
      <c r="VGQ46" s="264"/>
      <c r="VGR46" s="264"/>
      <c r="VGS46" s="263"/>
      <c r="VGT46" s="264"/>
      <c r="VGU46" s="264"/>
      <c r="VGV46" s="264"/>
      <c r="VGW46" s="263"/>
      <c r="VGX46" s="264"/>
      <c r="VGY46" s="264"/>
      <c r="VGZ46" s="264"/>
      <c r="VHA46" s="263"/>
      <c r="VHB46" s="264"/>
      <c r="VHC46" s="264"/>
      <c r="VHD46" s="264"/>
      <c r="VHE46" s="263"/>
      <c r="VHF46" s="264"/>
      <c r="VHG46" s="264"/>
      <c r="VHH46" s="264"/>
      <c r="VHI46" s="263"/>
      <c r="VHJ46" s="264"/>
      <c r="VHK46" s="264"/>
      <c r="VHL46" s="264"/>
      <c r="VHM46" s="263"/>
      <c r="VHN46" s="264"/>
      <c r="VHO46" s="264"/>
      <c r="VHP46" s="264"/>
      <c r="VHQ46" s="263"/>
      <c r="VHR46" s="264"/>
      <c r="VHS46" s="264"/>
      <c r="VHT46" s="264"/>
      <c r="VHU46" s="263"/>
      <c r="VHV46" s="264"/>
      <c r="VHW46" s="264"/>
      <c r="VHX46" s="264"/>
      <c r="VHY46" s="263"/>
      <c r="VHZ46" s="264"/>
      <c r="VIA46" s="264"/>
      <c r="VIB46" s="264"/>
      <c r="VIC46" s="263"/>
      <c r="VID46" s="264"/>
      <c r="VIE46" s="264"/>
      <c r="VIF46" s="264"/>
      <c r="VIG46" s="263"/>
      <c r="VIH46" s="264"/>
      <c r="VII46" s="264"/>
      <c r="VIJ46" s="264"/>
      <c r="VIK46" s="263"/>
      <c r="VIL46" s="264"/>
      <c r="VIM46" s="264"/>
      <c r="VIN46" s="264"/>
      <c r="VIO46" s="263"/>
      <c r="VIP46" s="264"/>
      <c r="VIQ46" s="264"/>
      <c r="VIR46" s="264"/>
      <c r="VIS46" s="263"/>
      <c r="VIT46" s="264"/>
      <c r="VIU46" s="264"/>
      <c r="VIV46" s="264"/>
      <c r="VIW46" s="263"/>
      <c r="VIX46" s="264"/>
      <c r="VIY46" s="264"/>
      <c r="VIZ46" s="264"/>
      <c r="VJA46" s="263"/>
      <c r="VJB46" s="264"/>
      <c r="VJC46" s="264"/>
      <c r="VJD46" s="264"/>
      <c r="VJE46" s="263"/>
      <c r="VJF46" s="264"/>
      <c r="VJG46" s="264"/>
      <c r="VJH46" s="264"/>
      <c r="VJI46" s="263"/>
      <c r="VJJ46" s="264"/>
      <c r="VJK46" s="264"/>
      <c r="VJL46" s="264"/>
      <c r="VJM46" s="263"/>
      <c r="VJN46" s="264"/>
      <c r="VJO46" s="264"/>
      <c r="VJP46" s="264"/>
      <c r="VJQ46" s="263"/>
      <c r="VJR46" s="264"/>
      <c r="VJS46" s="264"/>
      <c r="VJT46" s="264"/>
      <c r="VJU46" s="263"/>
      <c r="VJV46" s="264"/>
      <c r="VJW46" s="264"/>
      <c r="VJX46" s="264"/>
      <c r="VJY46" s="263"/>
      <c r="VJZ46" s="264"/>
      <c r="VKA46" s="264"/>
      <c r="VKB46" s="264"/>
      <c r="VKC46" s="263"/>
      <c r="VKD46" s="264"/>
      <c r="VKE46" s="264"/>
      <c r="VKF46" s="264"/>
      <c r="VKG46" s="263"/>
      <c r="VKH46" s="264"/>
      <c r="VKI46" s="264"/>
      <c r="VKJ46" s="264"/>
      <c r="VKK46" s="263"/>
      <c r="VKL46" s="264"/>
      <c r="VKM46" s="264"/>
      <c r="VKN46" s="264"/>
      <c r="VKO46" s="263"/>
      <c r="VKP46" s="264"/>
      <c r="VKQ46" s="264"/>
      <c r="VKR46" s="264"/>
      <c r="VKS46" s="263"/>
      <c r="VKT46" s="264"/>
      <c r="VKU46" s="264"/>
      <c r="VKV46" s="264"/>
      <c r="VKW46" s="263"/>
      <c r="VKX46" s="264"/>
      <c r="VKY46" s="264"/>
      <c r="VKZ46" s="264"/>
      <c r="VLA46" s="263"/>
      <c r="VLB46" s="264"/>
      <c r="VLC46" s="264"/>
      <c r="VLD46" s="264"/>
      <c r="VLE46" s="263"/>
      <c r="VLF46" s="264"/>
      <c r="VLG46" s="264"/>
      <c r="VLH46" s="264"/>
      <c r="VLI46" s="263"/>
      <c r="VLJ46" s="264"/>
      <c r="VLK46" s="264"/>
      <c r="VLL46" s="264"/>
      <c r="VLM46" s="263"/>
      <c r="VLN46" s="264"/>
      <c r="VLO46" s="264"/>
      <c r="VLP46" s="264"/>
      <c r="VLQ46" s="263"/>
      <c r="VLR46" s="264"/>
      <c r="VLS46" s="264"/>
      <c r="VLT46" s="264"/>
      <c r="VLU46" s="263"/>
      <c r="VLV46" s="264"/>
      <c r="VLW46" s="264"/>
      <c r="VLX46" s="264"/>
      <c r="VLY46" s="263"/>
      <c r="VLZ46" s="264"/>
      <c r="VMA46" s="264"/>
      <c r="VMB46" s="264"/>
      <c r="VMC46" s="263"/>
      <c r="VMD46" s="264"/>
      <c r="VME46" s="264"/>
      <c r="VMF46" s="264"/>
      <c r="VMG46" s="263"/>
      <c r="VMH46" s="264"/>
      <c r="VMI46" s="264"/>
      <c r="VMJ46" s="264"/>
      <c r="VMK46" s="263"/>
      <c r="VML46" s="264"/>
      <c r="VMM46" s="264"/>
      <c r="VMN46" s="264"/>
      <c r="VMO46" s="263"/>
      <c r="VMP46" s="264"/>
      <c r="VMQ46" s="264"/>
      <c r="VMR46" s="264"/>
      <c r="VMS46" s="263"/>
      <c r="VMT46" s="264"/>
      <c r="VMU46" s="264"/>
      <c r="VMV46" s="264"/>
      <c r="VMW46" s="263"/>
      <c r="VMX46" s="264"/>
      <c r="VMY46" s="264"/>
      <c r="VMZ46" s="264"/>
      <c r="VNA46" s="263"/>
      <c r="VNB46" s="264"/>
      <c r="VNC46" s="264"/>
      <c r="VND46" s="264"/>
      <c r="VNE46" s="263"/>
      <c r="VNF46" s="264"/>
      <c r="VNG46" s="264"/>
      <c r="VNH46" s="264"/>
      <c r="VNI46" s="263"/>
      <c r="VNJ46" s="264"/>
      <c r="VNK46" s="264"/>
      <c r="VNL46" s="264"/>
      <c r="VNM46" s="263"/>
      <c r="VNN46" s="264"/>
      <c r="VNO46" s="264"/>
      <c r="VNP46" s="264"/>
      <c r="VNQ46" s="263"/>
      <c r="VNR46" s="264"/>
      <c r="VNS46" s="264"/>
      <c r="VNT46" s="264"/>
      <c r="VNU46" s="263"/>
      <c r="VNV46" s="264"/>
      <c r="VNW46" s="264"/>
      <c r="VNX46" s="264"/>
      <c r="VNY46" s="263"/>
      <c r="VNZ46" s="264"/>
      <c r="VOA46" s="264"/>
      <c r="VOB46" s="264"/>
      <c r="VOC46" s="263"/>
      <c r="VOD46" s="264"/>
      <c r="VOE46" s="264"/>
      <c r="VOF46" s="264"/>
      <c r="VOG46" s="263"/>
      <c r="VOH46" s="264"/>
      <c r="VOI46" s="264"/>
      <c r="VOJ46" s="264"/>
      <c r="VOK46" s="263"/>
      <c r="VOL46" s="264"/>
      <c r="VOM46" s="264"/>
      <c r="VON46" s="264"/>
      <c r="VOO46" s="263"/>
      <c r="VOP46" s="264"/>
      <c r="VOQ46" s="264"/>
      <c r="VOR46" s="264"/>
      <c r="VOS46" s="263"/>
      <c r="VOT46" s="264"/>
      <c r="VOU46" s="264"/>
      <c r="VOV46" s="264"/>
      <c r="VOW46" s="263"/>
      <c r="VOX46" s="264"/>
      <c r="VOY46" s="264"/>
      <c r="VOZ46" s="264"/>
      <c r="VPA46" s="263"/>
      <c r="VPB46" s="264"/>
      <c r="VPC46" s="264"/>
      <c r="VPD46" s="264"/>
      <c r="VPE46" s="263"/>
      <c r="VPF46" s="264"/>
      <c r="VPG46" s="264"/>
      <c r="VPH46" s="264"/>
      <c r="VPI46" s="263"/>
      <c r="VPJ46" s="264"/>
      <c r="VPK46" s="264"/>
      <c r="VPL46" s="264"/>
      <c r="VPM46" s="263"/>
      <c r="VPN46" s="264"/>
      <c r="VPO46" s="264"/>
      <c r="VPP46" s="264"/>
      <c r="VPQ46" s="263"/>
      <c r="VPR46" s="264"/>
      <c r="VPS46" s="264"/>
      <c r="VPT46" s="264"/>
      <c r="VPU46" s="263"/>
      <c r="VPV46" s="264"/>
      <c r="VPW46" s="264"/>
      <c r="VPX46" s="264"/>
      <c r="VPY46" s="263"/>
      <c r="VPZ46" s="264"/>
      <c r="VQA46" s="264"/>
      <c r="VQB46" s="264"/>
      <c r="VQC46" s="263"/>
      <c r="VQD46" s="264"/>
      <c r="VQE46" s="264"/>
      <c r="VQF46" s="264"/>
      <c r="VQG46" s="263"/>
      <c r="VQH46" s="264"/>
      <c r="VQI46" s="264"/>
      <c r="VQJ46" s="264"/>
      <c r="VQK46" s="263"/>
      <c r="VQL46" s="264"/>
      <c r="VQM46" s="264"/>
      <c r="VQN46" s="264"/>
      <c r="VQO46" s="263"/>
      <c r="VQP46" s="264"/>
      <c r="VQQ46" s="264"/>
      <c r="VQR46" s="264"/>
      <c r="VQS46" s="263"/>
      <c r="VQT46" s="264"/>
      <c r="VQU46" s="264"/>
      <c r="VQV46" s="264"/>
      <c r="VQW46" s="263"/>
      <c r="VQX46" s="264"/>
      <c r="VQY46" s="264"/>
      <c r="VQZ46" s="264"/>
      <c r="VRA46" s="263"/>
      <c r="VRB46" s="264"/>
      <c r="VRC46" s="264"/>
      <c r="VRD46" s="264"/>
      <c r="VRE46" s="263"/>
      <c r="VRF46" s="264"/>
      <c r="VRG46" s="264"/>
      <c r="VRH46" s="264"/>
      <c r="VRI46" s="263"/>
      <c r="VRJ46" s="264"/>
      <c r="VRK46" s="264"/>
      <c r="VRL46" s="264"/>
      <c r="VRM46" s="263"/>
      <c r="VRN46" s="264"/>
      <c r="VRO46" s="264"/>
      <c r="VRP46" s="264"/>
      <c r="VRQ46" s="263"/>
      <c r="VRR46" s="264"/>
      <c r="VRS46" s="264"/>
      <c r="VRT46" s="264"/>
      <c r="VRU46" s="263"/>
      <c r="VRV46" s="264"/>
      <c r="VRW46" s="264"/>
      <c r="VRX46" s="264"/>
      <c r="VRY46" s="263"/>
      <c r="VRZ46" s="264"/>
      <c r="VSA46" s="264"/>
      <c r="VSB46" s="264"/>
      <c r="VSC46" s="263"/>
      <c r="VSD46" s="264"/>
      <c r="VSE46" s="264"/>
      <c r="VSF46" s="264"/>
      <c r="VSG46" s="263"/>
      <c r="VSH46" s="264"/>
      <c r="VSI46" s="264"/>
      <c r="VSJ46" s="264"/>
      <c r="VSK46" s="263"/>
      <c r="VSL46" s="264"/>
      <c r="VSM46" s="264"/>
      <c r="VSN46" s="264"/>
      <c r="VSO46" s="263"/>
      <c r="VSP46" s="264"/>
      <c r="VSQ46" s="264"/>
      <c r="VSR46" s="264"/>
      <c r="VSS46" s="263"/>
      <c r="VST46" s="264"/>
      <c r="VSU46" s="264"/>
      <c r="VSV46" s="264"/>
      <c r="VSW46" s="263"/>
      <c r="VSX46" s="264"/>
      <c r="VSY46" s="264"/>
      <c r="VSZ46" s="264"/>
      <c r="VTA46" s="263"/>
      <c r="VTB46" s="264"/>
      <c r="VTC46" s="264"/>
      <c r="VTD46" s="264"/>
      <c r="VTE46" s="263"/>
      <c r="VTF46" s="264"/>
      <c r="VTG46" s="264"/>
      <c r="VTH46" s="264"/>
      <c r="VTI46" s="263"/>
      <c r="VTJ46" s="264"/>
      <c r="VTK46" s="264"/>
      <c r="VTL46" s="264"/>
      <c r="VTM46" s="263"/>
      <c r="VTN46" s="264"/>
      <c r="VTO46" s="264"/>
      <c r="VTP46" s="264"/>
      <c r="VTQ46" s="263"/>
      <c r="VTR46" s="264"/>
      <c r="VTS46" s="264"/>
      <c r="VTT46" s="264"/>
      <c r="VTU46" s="263"/>
      <c r="VTV46" s="264"/>
      <c r="VTW46" s="264"/>
      <c r="VTX46" s="264"/>
      <c r="VTY46" s="263"/>
      <c r="VTZ46" s="264"/>
      <c r="VUA46" s="264"/>
      <c r="VUB46" s="264"/>
      <c r="VUC46" s="263"/>
      <c r="VUD46" s="264"/>
      <c r="VUE46" s="264"/>
      <c r="VUF46" s="264"/>
      <c r="VUG46" s="263"/>
      <c r="VUH46" s="264"/>
      <c r="VUI46" s="264"/>
      <c r="VUJ46" s="264"/>
      <c r="VUK46" s="263"/>
      <c r="VUL46" s="264"/>
      <c r="VUM46" s="264"/>
      <c r="VUN46" s="264"/>
      <c r="VUO46" s="263"/>
      <c r="VUP46" s="264"/>
      <c r="VUQ46" s="264"/>
      <c r="VUR46" s="264"/>
      <c r="VUS46" s="263"/>
      <c r="VUT46" s="264"/>
      <c r="VUU46" s="264"/>
      <c r="VUV46" s="264"/>
      <c r="VUW46" s="263"/>
      <c r="VUX46" s="264"/>
      <c r="VUY46" s="264"/>
      <c r="VUZ46" s="264"/>
      <c r="VVA46" s="263"/>
      <c r="VVB46" s="264"/>
      <c r="VVC46" s="264"/>
      <c r="VVD46" s="264"/>
      <c r="VVE46" s="263"/>
      <c r="VVF46" s="264"/>
      <c r="VVG46" s="264"/>
      <c r="VVH46" s="264"/>
      <c r="VVI46" s="263"/>
      <c r="VVJ46" s="264"/>
      <c r="VVK46" s="264"/>
      <c r="VVL46" s="264"/>
      <c r="VVM46" s="263"/>
      <c r="VVN46" s="264"/>
      <c r="VVO46" s="264"/>
      <c r="VVP46" s="264"/>
      <c r="VVQ46" s="263"/>
      <c r="VVR46" s="264"/>
      <c r="VVS46" s="264"/>
      <c r="VVT46" s="264"/>
      <c r="VVU46" s="263"/>
      <c r="VVV46" s="264"/>
      <c r="VVW46" s="264"/>
      <c r="VVX46" s="264"/>
      <c r="VVY46" s="263"/>
      <c r="VVZ46" s="264"/>
      <c r="VWA46" s="264"/>
      <c r="VWB46" s="264"/>
      <c r="VWC46" s="263"/>
      <c r="VWD46" s="264"/>
      <c r="VWE46" s="264"/>
      <c r="VWF46" s="264"/>
      <c r="VWG46" s="263"/>
      <c r="VWH46" s="264"/>
      <c r="VWI46" s="264"/>
      <c r="VWJ46" s="264"/>
      <c r="VWK46" s="263"/>
      <c r="VWL46" s="264"/>
      <c r="VWM46" s="264"/>
      <c r="VWN46" s="264"/>
      <c r="VWO46" s="263"/>
      <c r="VWP46" s="264"/>
      <c r="VWQ46" s="264"/>
      <c r="VWR46" s="264"/>
      <c r="VWS46" s="263"/>
      <c r="VWT46" s="264"/>
      <c r="VWU46" s="264"/>
      <c r="VWV46" s="264"/>
      <c r="VWW46" s="263"/>
      <c r="VWX46" s="264"/>
      <c r="VWY46" s="264"/>
      <c r="VWZ46" s="264"/>
      <c r="VXA46" s="263"/>
      <c r="VXB46" s="264"/>
      <c r="VXC46" s="264"/>
      <c r="VXD46" s="264"/>
      <c r="VXE46" s="263"/>
      <c r="VXF46" s="264"/>
      <c r="VXG46" s="264"/>
      <c r="VXH46" s="264"/>
      <c r="VXI46" s="263"/>
      <c r="VXJ46" s="264"/>
      <c r="VXK46" s="264"/>
      <c r="VXL46" s="264"/>
      <c r="VXM46" s="263"/>
      <c r="VXN46" s="264"/>
      <c r="VXO46" s="264"/>
      <c r="VXP46" s="264"/>
      <c r="VXQ46" s="263"/>
      <c r="VXR46" s="264"/>
      <c r="VXS46" s="264"/>
      <c r="VXT46" s="264"/>
      <c r="VXU46" s="263"/>
      <c r="VXV46" s="264"/>
      <c r="VXW46" s="264"/>
      <c r="VXX46" s="264"/>
      <c r="VXY46" s="263"/>
      <c r="VXZ46" s="264"/>
      <c r="VYA46" s="264"/>
      <c r="VYB46" s="264"/>
      <c r="VYC46" s="263"/>
      <c r="VYD46" s="264"/>
      <c r="VYE46" s="264"/>
      <c r="VYF46" s="264"/>
      <c r="VYG46" s="263"/>
      <c r="VYH46" s="264"/>
      <c r="VYI46" s="264"/>
      <c r="VYJ46" s="264"/>
      <c r="VYK46" s="263"/>
      <c r="VYL46" s="264"/>
      <c r="VYM46" s="264"/>
      <c r="VYN46" s="264"/>
      <c r="VYO46" s="263"/>
      <c r="VYP46" s="264"/>
      <c r="VYQ46" s="264"/>
      <c r="VYR46" s="264"/>
      <c r="VYS46" s="263"/>
      <c r="VYT46" s="264"/>
      <c r="VYU46" s="264"/>
      <c r="VYV46" s="264"/>
      <c r="VYW46" s="263"/>
      <c r="VYX46" s="264"/>
      <c r="VYY46" s="264"/>
      <c r="VYZ46" s="264"/>
      <c r="VZA46" s="263"/>
      <c r="VZB46" s="264"/>
      <c r="VZC46" s="264"/>
      <c r="VZD46" s="264"/>
      <c r="VZE46" s="263"/>
      <c r="VZF46" s="264"/>
      <c r="VZG46" s="264"/>
      <c r="VZH46" s="264"/>
      <c r="VZI46" s="263"/>
      <c r="VZJ46" s="264"/>
      <c r="VZK46" s="264"/>
      <c r="VZL46" s="264"/>
      <c r="VZM46" s="263"/>
      <c r="VZN46" s="264"/>
      <c r="VZO46" s="264"/>
      <c r="VZP46" s="264"/>
      <c r="VZQ46" s="263"/>
      <c r="VZR46" s="264"/>
      <c r="VZS46" s="264"/>
      <c r="VZT46" s="264"/>
      <c r="VZU46" s="263"/>
      <c r="VZV46" s="264"/>
      <c r="VZW46" s="264"/>
      <c r="VZX46" s="264"/>
      <c r="VZY46" s="263"/>
      <c r="VZZ46" s="264"/>
      <c r="WAA46" s="264"/>
      <c r="WAB46" s="264"/>
      <c r="WAC46" s="263"/>
      <c r="WAD46" s="264"/>
      <c r="WAE46" s="264"/>
      <c r="WAF46" s="264"/>
      <c r="WAG46" s="263"/>
      <c r="WAH46" s="264"/>
      <c r="WAI46" s="264"/>
      <c r="WAJ46" s="264"/>
      <c r="WAK46" s="263"/>
      <c r="WAL46" s="264"/>
      <c r="WAM46" s="264"/>
      <c r="WAN46" s="264"/>
      <c r="WAO46" s="263"/>
      <c r="WAP46" s="264"/>
      <c r="WAQ46" s="264"/>
      <c r="WAR46" s="264"/>
      <c r="WAS46" s="263"/>
      <c r="WAT46" s="264"/>
      <c r="WAU46" s="264"/>
      <c r="WAV46" s="264"/>
      <c r="WAW46" s="263"/>
      <c r="WAX46" s="264"/>
      <c r="WAY46" s="264"/>
      <c r="WAZ46" s="264"/>
      <c r="WBA46" s="263"/>
      <c r="WBB46" s="264"/>
      <c r="WBC46" s="264"/>
      <c r="WBD46" s="264"/>
      <c r="WBE46" s="263"/>
      <c r="WBF46" s="264"/>
      <c r="WBG46" s="264"/>
      <c r="WBH46" s="264"/>
      <c r="WBI46" s="263"/>
      <c r="WBJ46" s="264"/>
      <c r="WBK46" s="264"/>
      <c r="WBL46" s="264"/>
      <c r="WBM46" s="263"/>
      <c r="WBN46" s="264"/>
      <c r="WBO46" s="264"/>
      <c r="WBP46" s="264"/>
      <c r="WBQ46" s="263"/>
      <c r="WBR46" s="264"/>
      <c r="WBS46" s="264"/>
      <c r="WBT46" s="264"/>
      <c r="WBU46" s="263"/>
      <c r="WBV46" s="264"/>
      <c r="WBW46" s="264"/>
      <c r="WBX46" s="264"/>
      <c r="WBY46" s="263"/>
      <c r="WBZ46" s="264"/>
      <c r="WCA46" s="264"/>
      <c r="WCB46" s="264"/>
      <c r="WCC46" s="263"/>
      <c r="WCD46" s="264"/>
      <c r="WCE46" s="264"/>
      <c r="WCF46" s="264"/>
      <c r="WCG46" s="263"/>
      <c r="WCH46" s="264"/>
      <c r="WCI46" s="264"/>
      <c r="WCJ46" s="264"/>
      <c r="WCK46" s="263"/>
      <c r="WCL46" s="264"/>
      <c r="WCM46" s="264"/>
      <c r="WCN46" s="264"/>
      <c r="WCO46" s="263"/>
      <c r="WCP46" s="264"/>
      <c r="WCQ46" s="264"/>
      <c r="WCR46" s="264"/>
      <c r="WCS46" s="263"/>
      <c r="WCT46" s="264"/>
      <c r="WCU46" s="264"/>
      <c r="WCV46" s="264"/>
      <c r="WCW46" s="263"/>
      <c r="WCX46" s="264"/>
      <c r="WCY46" s="264"/>
      <c r="WCZ46" s="264"/>
      <c r="WDA46" s="263"/>
      <c r="WDB46" s="264"/>
      <c r="WDC46" s="264"/>
      <c r="WDD46" s="264"/>
      <c r="WDE46" s="263"/>
      <c r="WDF46" s="264"/>
      <c r="WDG46" s="264"/>
      <c r="WDH46" s="264"/>
      <c r="WDI46" s="263"/>
      <c r="WDJ46" s="264"/>
      <c r="WDK46" s="264"/>
      <c r="WDL46" s="264"/>
      <c r="WDM46" s="263"/>
      <c r="WDN46" s="264"/>
      <c r="WDO46" s="264"/>
      <c r="WDP46" s="264"/>
      <c r="WDQ46" s="263"/>
      <c r="WDR46" s="264"/>
      <c r="WDS46" s="264"/>
      <c r="WDT46" s="264"/>
      <c r="WDU46" s="263"/>
      <c r="WDV46" s="264"/>
      <c r="WDW46" s="264"/>
      <c r="WDX46" s="264"/>
      <c r="WDY46" s="263"/>
      <c r="WDZ46" s="264"/>
      <c r="WEA46" s="264"/>
      <c r="WEB46" s="264"/>
      <c r="WEC46" s="263"/>
      <c r="WED46" s="264"/>
      <c r="WEE46" s="264"/>
      <c r="WEF46" s="264"/>
      <c r="WEG46" s="263"/>
      <c r="WEH46" s="264"/>
      <c r="WEI46" s="264"/>
      <c r="WEJ46" s="264"/>
      <c r="WEK46" s="263"/>
      <c r="WEL46" s="264"/>
      <c r="WEM46" s="264"/>
      <c r="WEN46" s="264"/>
      <c r="WEO46" s="263"/>
      <c r="WEP46" s="264"/>
      <c r="WEQ46" s="264"/>
      <c r="WER46" s="264"/>
      <c r="WES46" s="263"/>
      <c r="WET46" s="264"/>
      <c r="WEU46" s="264"/>
      <c r="WEV46" s="264"/>
      <c r="WEW46" s="263"/>
      <c r="WEX46" s="264"/>
      <c r="WEY46" s="264"/>
      <c r="WEZ46" s="264"/>
      <c r="WFA46" s="263"/>
      <c r="WFB46" s="264"/>
      <c r="WFC46" s="264"/>
      <c r="WFD46" s="264"/>
      <c r="WFE46" s="263"/>
      <c r="WFF46" s="264"/>
      <c r="WFG46" s="264"/>
      <c r="WFH46" s="264"/>
      <c r="WFI46" s="263"/>
      <c r="WFJ46" s="264"/>
      <c r="WFK46" s="264"/>
      <c r="WFL46" s="264"/>
      <c r="WFM46" s="263"/>
      <c r="WFN46" s="264"/>
      <c r="WFO46" s="264"/>
      <c r="WFP46" s="264"/>
      <c r="WFQ46" s="263"/>
      <c r="WFR46" s="264"/>
      <c r="WFS46" s="264"/>
      <c r="WFT46" s="264"/>
      <c r="WFU46" s="263"/>
      <c r="WFV46" s="264"/>
      <c r="WFW46" s="264"/>
      <c r="WFX46" s="264"/>
      <c r="WFY46" s="263"/>
      <c r="WFZ46" s="264"/>
      <c r="WGA46" s="264"/>
      <c r="WGB46" s="264"/>
      <c r="WGC46" s="263"/>
      <c r="WGD46" s="264"/>
      <c r="WGE46" s="264"/>
      <c r="WGF46" s="264"/>
      <c r="WGG46" s="263"/>
      <c r="WGH46" s="264"/>
      <c r="WGI46" s="264"/>
      <c r="WGJ46" s="264"/>
      <c r="WGK46" s="263"/>
      <c r="WGL46" s="264"/>
      <c r="WGM46" s="264"/>
      <c r="WGN46" s="264"/>
      <c r="WGO46" s="263"/>
      <c r="WGP46" s="264"/>
      <c r="WGQ46" s="264"/>
      <c r="WGR46" s="264"/>
      <c r="WGS46" s="263"/>
      <c r="WGT46" s="264"/>
      <c r="WGU46" s="264"/>
      <c r="WGV46" s="264"/>
      <c r="WGW46" s="263"/>
      <c r="WGX46" s="264"/>
      <c r="WGY46" s="264"/>
      <c r="WGZ46" s="264"/>
      <c r="WHA46" s="263"/>
      <c r="WHB46" s="264"/>
      <c r="WHC46" s="264"/>
      <c r="WHD46" s="264"/>
      <c r="WHE46" s="263"/>
      <c r="WHF46" s="264"/>
      <c r="WHG46" s="264"/>
      <c r="WHH46" s="264"/>
      <c r="WHI46" s="263"/>
      <c r="WHJ46" s="264"/>
      <c r="WHK46" s="264"/>
      <c r="WHL46" s="264"/>
      <c r="WHM46" s="263"/>
      <c r="WHN46" s="264"/>
      <c r="WHO46" s="264"/>
      <c r="WHP46" s="264"/>
      <c r="WHQ46" s="263"/>
      <c r="WHR46" s="264"/>
      <c r="WHS46" s="264"/>
      <c r="WHT46" s="264"/>
      <c r="WHU46" s="263"/>
      <c r="WHV46" s="264"/>
      <c r="WHW46" s="264"/>
      <c r="WHX46" s="264"/>
      <c r="WHY46" s="263"/>
      <c r="WHZ46" s="264"/>
      <c r="WIA46" s="264"/>
      <c r="WIB46" s="264"/>
      <c r="WIC46" s="263"/>
      <c r="WID46" s="264"/>
      <c r="WIE46" s="264"/>
      <c r="WIF46" s="264"/>
      <c r="WIG46" s="263"/>
      <c r="WIH46" s="264"/>
      <c r="WII46" s="264"/>
      <c r="WIJ46" s="264"/>
      <c r="WIK46" s="263"/>
      <c r="WIL46" s="264"/>
      <c r="WIM46" s="264"/>
      <c r="WIN46" s="264"/>
      <c r="WIO46" s="263"/>
      <c r="WIP46" s="264"/>
      <c r="WIQ46" s="264"/>
      <c r="WIR46" s="264"/>
      <c r="WIS46" s="263"/>
      <c r="WIT46" s="264"/>
      <c r="WIU46" s="264"/>
      <c r="WIV46" s="264"/>
      <c r="WIW46" s="263"/>
      <c r="WIX46" s="264"/>
      <c r="WIY46" s="264"/>
      <c r="WIZ46" s="264"/>
      <c r="WJA46" s="263"/>
      <c r="WJB46" s="264"/>
      <c r="WJC46" s="264"/>
      <c r="WJD46" s="264"/>
      <c r="WJE46" s="263"/>
      <c r="WJF46" s="264"/>
      <c r="WJG46" s="264"/>
      <c r="WJH46" s="264"/>
      <c r="WJI46" s="263"/>
      <c r="WJJ46" s="264"/>
      <c r="WJK46" s="264"/>
      <c r="WJL46" s="264"/>
      <c r="WJM46" s="263"/>
      <c r="WJN46" s="264"/>
      <c r="WJO46" s="264"/>
      <c r="WJP46" s="264"/>
      <c r="WJQ46" s="263"/>
      <c r="WJR46" s="264"/>
      <c r="WJS46" s="264"/>
      <c r="WJT46" s="264"/>
      <c r="WJU46" s="263"/>
      <c r="WJV46" s="264"/>
      <c r="WJW46" s="264"/>
      <c r="WJX46" s="264"/>
      <c r="WJY46" s="263"/>
      <c r="WJZ46" s="264"/>
      <c r="WKA46" s="264"/>
      <c r="WKB46" s="264"/>
      <c r="WKC46" s="263"/>
      <c r="WKD46" s="264"/>
      <c r="WKE46" s="264"/>
      <c r="WKF46" s="264"/>
      <c r="WKG46" s="263"/>
      <c r="WKH46" s="264"/>
      <c r="WKI46" s="264"/>
      <c r="WKJ46" s="264"/>
      <c r="WKK46" s="263"/>
      <c r="WKL46" s="264"/>
      <c r="WKM46" s="264"/>
      <c r="WKN46" s="264"/>
      <c r="WKO46" s="263"/>
      <c r="WKP46" s="264"/>
      <c r="WKQ46" s="264"/>
      <c r="WKR46" s="264"/>
      <c r="WKS46" s="263"/>
      <c r="WKT46" s="264"/>
      <c r="WKU46" s="264"/>
      <c r="WKV46" s="264"/>
      <c r="WKW46" s="263"/>
      <c r="WKX46" s="264"/>
      <c r="WKY46" s="264"/>
      <c r="WKZ46" s="264"/>
      <c r="WLA46" s="263"/>
      <c r="WLB46" s="264"/>
      <c r="WLC46" s="264"/>
      <c r="WLD46" s="264"/>
      <c r="WLE46" s="263"/>
      <c r="WLF46" s="264"/>
      <c r="WLG46" s="264"/>
      <c r="WLH46" s="264"/>
      <c r="WLI46" s="263"/>
      <c r="WLJ46" s="264"/>
      <c r="WLK46" s="264"/>
      <c r="WLL46" s="264"/>
      <c r="WLM46" s="263"/>
      <c r="WLN46" s="264"/>
      <c r="WLO46" s="264"/>
      <c r="WLP46" s="264"/>
      <c r="WLQ46" s="263"/>
      <c r="WLR46" s="264"/>
      <c r="WLS46" s="264"/>
      <c r="WLT46" s="264"/>
      <c r="WLU46" s="263"/>
      <c r="WLV46" s="264"/>
      <c r="WLW46" s="264"/>
      <c r="WLX46" s="264"/>
      <c r="WLY46" s="263"/>
      <c r="WLZ46" s="264"/>
      <c r="WMA46" s="264"/>
      <c r="WMB46" s="264"/>
      <c r="WMC46" s="263"/>
      <c r="WMD46" s="264"/>
      <c r="WME46" s="264"/>
      <c r="WMF46" s="264"/>
      <c r="WMG46" s="263"/>
      <c r="WMH46" s="264"/>
      <c r="WMI46" s="264"/>
      <c r="WMJ46" s="264"/>
      <c r="WMK46" s="263"/>
      <c r="WML46" s="264"/>
      <c r="WMM46" s="264"/>
      <c r="WMN46" s="264"/>
      <c r="WMO46" s="263"/>
      <c r="WMP46" s="264"/>
      <c r="WMQ46" s="264"/>
      <c r="WMR46" s="264"/>
      <c r="WMS46" s="263"/>
      <c r="WMT46" s="264"/>
      <c r="WMU46" s="264"/>
      <c r="WMV46" s="264"/>
      <c r="WMW46" s="263"/>
      <c r="WMX46" s="264"/>
      <c r="WMY46" s="264"/>
      <c r="WMZ46" s="264"/>
      <c r="WNA46" s="263"/>
      <c r="WNB46" s="264"/>
      <c r="WNC46" s="264"/>
      <c r="WND46" s="264"/>
      <c r="WNE46" s="263"/>
      <c r="WNF46" s="264"/>
      <c r="WNG46" s="264"/>
      <c r="WNH46" s="264"/>
      <c r="WNI46" s="263"/>
      <c r="WNJ46" s="264"/>
      <c r="WNK46" s="264"/>
      <c r="WNL46" s="264"/>
      <c r="WNM46" s="263"/>
      <c r="WNN46" s="264"/>
      <c r="WNO46" s="264"/>
      <c r="WNP46" s="264"/>
      <c r="WNQ46" s="263"/>
      <c r="WNR46" s="264"/>
      <c r="WNS46" s="264"/>
      <c r="WNT46" s="264"/>
      <c r="WNU46" s="263"/>
      <c r="WNV46" s="264"/>
      <c r="WNW46" s="264"/>
      <c r="WNX46" s="264"/>
      <c r="WNY46" s="263"/>
      <c r="WNZ46" s="264"/>
      <c r="WOA46" s="264"/>
      <c r="WOB46" s="264"/>
      <c r="WOC46" s="263"/>
      <c r="WOD46" s="264"/>
      <c r="WOE46" s="264"/>
      <c r="WOF46" s="264"/>
      <c r="WOG46" s="263"/>
      <c r="WOH46" s="264"/>
      <c r="WOI46" s="264"/>
      <c r="WOJ46" s="264"/>
      <c r="WOK46" s="263"/>
      <c r="WOL46" s="264"/>
      <c r="WOM46" s="264"/>
      <c r="WON46" s="264"/>
      <c r="WOO46" s="263"/>
      <c r="WOP46" s="264"/>
      <c r="WOQ46" s="264"/>
      <c r="WOR46" s="264"/>
      <c r="WOS46" s="263"/>
      <c r="WOT46" s="264"/>
      <c r="WOU46" s="264"/>
      <c r="WOV46" s="264"/>
      <c r="WOW46" s="263"/>
      <c r="WOX46" s="264"/>
      <c r="WOY46" s="264"/>
      <c r="WOZ46" s="264"/>
      <c r="WPA46" s="263"/>
      <c r="WPB46" s="264"/>
      <c r="WPC46" s="264"/>
      <c r="WPD46" s="264"/>
      <c r="WPE46" s="263"/>
      <c r="WPF46" s="264"/>
      <c r="WPG46" s="264"/>
      <c r="WPH46" s="264"/>
      <c r="WPI46" s="263"/>
      <c r="WPJ46" s="264"/>
      <c r="WPK46" s="264"/>
      <c r="WPL46" s="264"/>
      <c r="WPM46" s="263"/>
      <c r="WPN46" s="264"/>
      <c r="WPO46" s="264"/>
      <c r="WPP46" s="264"/>
      <c r="WPQ46" s="263"/>
      <c r="WPR46" s="264"/>
      <c r="WPS46" s="264"/>
      <c r="WPT46" s="264"/>
      <c r="WPU46" s="263"/>
      <c r="WPV46" s="264"/>
      <c r="WPW46" s="264"/>
      <c r="WPX46" s="264"/>
      <c r="WPY46" s="263"/>
      <c r="WPZ46" s="264"/>
      <c r="WQA46" s="264"/>
      <c r="WQB46" s="264"/>
      <c r="WQC46" s="263"/>
      <c r="WQD46" s="264"/>
      <c r="WQE46" s="264"/>
      <c r="WQF46" s="264"/>
      <c r="WQG46" s="263"/>
      <c r="WQH46" s="264"/>
      <c r="WQI46" s="264"/>
      <c r="WQJ46" s="264"/>
      <c r="WQK46" s="263"/>
      <c r="WQL46" s="264"/>
      <c r="WQM46" s="264"/>
      <c r="WQN46" s="264"/>
      <c r="WQO46" s="263"/>
      <c r="WQP46" s="264"/>
      <c r="WQQ46" s="264"/>
      <c r="WQR46" s="264"/>
      <c r="WQS46" s="263"/>
      <c r="WQT46" s="264"/>
      <c r="WQU46" s="264"/>
      <c r="WQV46" s="264"/>
      <c r="WQW46" s="263"/>
      <c r="WQX46" s="264"/>
      <c r="WQY46" s="264"/>
      <c r="WQZ46" s="264"/>
      <c r="WRA46" s="263"/>
      <c r="WRB46" s="264"/>
      <c r="WRC46" s="264"/>
      <c r="WRD46" s="264"/>
      <c r="WRE46" s="263"/>
      <c r="WRF46" s="264"/>
      <c r="WRG46" s="264"/>
      <c r="WRH46" s="264"/>
      <c r="WRI46" s="263"/>
      <c r="WRJ46" s="264"/>
      <c r="WRK46" s="264"/>
      <c r="WRL46" s="264"/>
      <c r="WRM46" s="263"/>
      <c r="WRN46" s="264"/>
      <c r="WRO46" s="264"/>
      <c r="WRP46" s="264"/>
      <c r="WRQ46" s="263"/>
      <c r="WRR46" s="264"/>
      <c r="WRS46" s="264"/>
      <c r="WRT46" s="264"/>
      <c r="WRU46" s="263"/>
      <c r="WRV46" s="264"/>
      <c r="WRW46" s="264"/>
      <c r="WRX46" s="264"/>
      <c r="WRY46" s="263"/>
      <c r="WRZ46" s="264"/>
      <c r="WSA46" s="264"/>
      <c r="WSB46" s="264"/>
      <c r="WSC46" s="263"/>
      <c r="WSD46" s="264"/>
      <c r="WSE46" s="264"/>
      <c r="WSF46" s="264"/>
      <c r="WSG46" s="263"/>
      <c r="WSH46" s="264"/>
      <c r="WSI46" s="264"/>
      <c r="WSJ46" s="264"/>
      <c r="WSK46" s="263"/>
      <c r="WSL46" s="264"/>
      <c r="WSM46" s="264"/>
      <c r="WSN46" s="264"/>
      <c r="WSO46" s="263"/>
      <c r="WSP46" s="264"/>
      <c r="WSQ46" s="264"/>
      <c r="WSR46" s="264"/>
      <c r="WSS46" s="263"/>
      <c r="WST46" s="264"/>
      <c r="WSU46" s="264"/>
      <c r="WSV46" s="264"/>
      <c r="WSW46" s="263"/>
      <c r="WSX46" s="264"/>
      <c r="WSY46" s="264"/>
      <c r="WSZ46" s="264"/>
      <c r="WTA46" s="263"/>
      <c r="WTB46" s="264"/>
      <c r="WTC46" s="264"/>
      <c r="WTD46" s="264"/>
      <c r="WTE46" s="263"/>
      <c r="WTF46" s="264"/>
      <c r="WTG46" s="264"/>
      <c r="WTH46" s="264"/>
      <c r="WTI46" s="263"/>
      <c r="WTJ46" s="264"/>
      <c r="WTK46" s="264"/>
      <c r="WTL46" s="264"/>
      <c r="WTM46" s="263"/>
      <c r="WTN46" s="264"/>
      <c r="WTO46" s="264"/>
      <c r="WTP46" s="264"/>
      <c r="WTQ46" s="263"/>
      <c r="WTR46" s="264"/>
      <c r="WTS46" s="264"/>
      <c r="WTT46" s="264"/>
      <c r="WTU46" s="263"/>
      <c r="WTV46" s="264"/>
      <c r="WTW46" s="264"/>
      <c r="WTX46" s="264"/>
      <c r="WTY46" s="263"/>
      <c r="WTZ46" s="264"/>
      <c r="WUA46" s="264"/>
      <c r="WUB46" s="264"/>
      <c r="WUC46" s="263"/>
      <c r="WUD46" s="264"/>
      <c r="WUE46" s="264"/>
      <c r="WUF46" s="264"/>
      <c r="WUG46" s="263"/>
      <c r="WUH46" s="264"/>
      <c r="WUI46" s="264"/>
      <c r="WUJ46" s="264"/>
      <c r="WUK46" s="263"/>
      <c r="WUL46" s="264"/>
      <c r="WUM46" s="264"/>
      <c r="WUN46" s="264"/>
      <c r="WUO46" s="263"/>
      <c r="WUP46" s="264"/>
      <c r="WUQ46" s="264"/>
      <c r="WUR46" s="264"/>
      <c r="WUS46" s="263"/>
      <c r="WUT46" s="264"/>
      <c r="WUU46" s="264"/>
      <c r="WUV46" s="264"/>
      <c r="WUW46" s="263"/>
      <c r="WUX46" s="264"/>
      <c r="WUY46" s="264"/>
      <c r="WUZ46" s="264"/>
      <c r="WVA46" s="263"/>
      <c r="WVB46" s="264"/>
      <c r="WVC46" s="264"/>
      <c r="WVD46" s="264"/>
      <c r="WVE46" s="263"/>
      <c r="WVF46" s="264"/>
      <c r="WVG46" s="264"/>
      <c r="WVH46" s="264"/>
      <c r="WVI46" s="263"/>
      <c r="WVJ46" s="264"/>
      <c r="WVK46" s="264"/>
      <c r="WVL46" s="264"/>
      <c r="WVM46" s="263"/>
      <c r="WVN46" s="264"/>
      <c r="WVO46" s="264"/>
      <c r="WVP46" s="264"/>
      <c r="WVQ46" s="263"/>
      <c r="WVR46" s="264"/>
      <c r="WVS46" s="264"/>
      <c r="WVT46" s="264"/>
      <c r="WVU46" s="263"/>
      <c r="WVV46" s="264"/>
      <c r="WVW46" s="264"/>
      <c r="WVX46" s="264"/>
      <c r="WVY46" s="263"/>
      <c r="WVZ46" s="264"/>
      <c r="WWA46" s="264"/>
      <c r="WWB46" s="264"/>
      <c r="WWC46" s="263"/>
      <c r="WWD46" s="264"/>
      <c r="WWE46" s="264"/>
      <c r="WWF46" s="264"/>
      <c r="WWG46" s="263"/>
      <c r="WWH46" s="264"/>
      <c r="WWI46" s="264"/>
      <c r="WWJ46" s="264"/>
      <c r="WWK46" s="263"/>
      <c r="WWL46" s="264"/>
      <c r="WWM46" s="264"/>
      <c r="WWN46" s="264"/>
      <c r="WWO46" s="263"/>
      <c r="WWP46" s="264"/>
      <c r="WWQ46" s="264"/>
      <c r="WWR46" s="264"/>
      <c r="WWS46" s="263"/>
      <c r="WWT46" s="264"/>
      <c r="WWU46" s="264"/>
      <c r="WWV46" s="264"/>
      <c r="WWW46" s="263"/>
      <c r="WWX46" s="264"/>
      <c r="WWY46" s="264"/>
      <c r="WWZ46" s="264"/>
      <c r="WXA46" s="263"/>
      <c r="WXB46" s="264"/>
      <c r="WXC46" s="264"/>
      <c r="WXD46" s="264"/>
      <c r="WXE46" s="263"/>
      <c r="WXF46" s="264"/>
      <c r="WXG46" s="264"/>
      <c r="WXH46" s="264"/>
      <c r="WXI46" s="263"/>
      <c r="WXJ46" s="264"/>
      <c r="WXK46" s="264"/>
      <c r="WXL46" s="264"/>
      <c r="WXM46" s="263"/>
      <c r="WXN46" s="264"/>
      <c r="WXO46" s="264"/>
      <c r="WXP46" s="264"/>
      <c r="WXQ46" s="263"/>
      <c r="WXR46" s="264"/>
      <c r="WXS46" s="264"/>
      <c r="WXT46" s="264"/>
      <c r="WXU46" s="263"/>
      <c r="WXV46" s="264"/>
      <c r="WXW46" s="264"/>
      <c r="WXX46" s="264"/>
      <c r="WXY46" s="263"/>
      <c r="WXZ46" s="264"/>
      <c r="WYA46" s="264"/>
      <c r="WYB46" s="264"/>
      <c r="WYC46" s="263"/>
      <c r="WYD46" s="264"/>
      <c r="WYE46" s="264"/>
      <c r="WYF46" s="264"/>
      <c r="WYG46" s="263"/>
      <c r="WYH46" s="264"/>
      <c r="WYI46" s="264"/>
      <c r="WYJ46" s="264"/>
      <c r="WYK46" s="263"/>
      <c r="WYL46" s="264"/>
      <c r="WYM46" s="264"/>
      <c r="WYN46" s="264"/>
      <c r="WYO46" s="263"/>
      <c r="WYP46" s="264"/>
      <c r="WYQ46" s="264"/>
      <c r="WYR46" s="264"/>
      <c r="WYS46" s="263"/>
      <c r="WYT46" s="264"/>
      <c r="WYU46" s="264"/>
      <c r="WYV46" s="264"/>
      <c r="WYW46" s="263"/>
      <c r="WYX46" s="264"/>
      <c r="WYY46" s="264"/>
      <c r="WYZ46" s="264"/>
      <c r="WZA46" s="263"/>
      <c r="WZB46" s="264"/>
      <c r="WZC46" s="264"/>
      <c r="WZD46" s="264"/>
      <c r="WZE46" s="263"/>
      <c r="WZF46" s="264"/>
      <c r="WZG46" s="264"/>
      <c r="WZH46" s="264"/>
      <c r="WZI46" s="263"/>
      <c r="WZJ46" s="264"/>
      <c r="WZK46" s="264"/>
      <c r="WZL46" s="264"/>
      <c r="WZM46" s="263"/>
      <c r="WZN46" s="264"/>
      <c r="WZO46" s="264"/>
      <c r="WZP46" s="264"/>
      <c r="WZQ46" s="263"/>
      <c r="WZR46" s="264"/>
      <c r="WZS46" s="264"/>
      <c r="WZT46" s="264"/>
      <c r="WZU46" s="263"/>
      <c r="WZV46" s="264"/>
      <c r="WZW46" s="264"/>
      <c r="WZX46" s="264"/>
      <c r="WZY46" s="263"/>
      <c r="WZZ46" s="264"/>
      <c r="XAA46" s="264"/>
      <c r="XAB46" s="264"/>
      <c r="XAC46" s="263"/>
      <c r="XAD46" s="264"/>
      <c r="XAE46" s="264"/>
      <c r="XAF46" s="264"/>
      <c r="XAG46" s="263"/>
      <c r="XAH46" s="264"/>
      <c r="XAI46" s="264"/>
      <c r="XAJ46" s="264"/>
      <c r="XAK46" s="263"/>
      <c r="XAL46" s="264"/>
      <c r="XAM46" s="264"/>
      <c r="XAN46" s="264"/>
      <c r="XAO46" s="263"/>
      <c r="XAP46" s="264"/>
      <c r="XAQ46" s="264"/>
      <c r="XAR46" s="264"/>
      <c r="XAS46" s="263"/>
      <c r="XAT46" s="264"/>
      <c r="XAU46" s="264"/>
      <c r="XAV46" s="264"/>
      <c r="XAW46" s="263"/>
      <c r="XAX46" s="264"/>
      <c r="XAY46" s="264"/>
      <c r="XAZ46" s="264"/>
      <c r="XBA46" s="263"/>
      <c r="XBB46" s="264"/>
      <c r="XBC46" s="264"/>
      <c r="XBD46" s="264"/>
      <c r="XBE46" s="263"/>
      <c r="XBF46" s="264"/>
      <c r="XBG46" s="264"/>
      <c r="XBH46" s="264"/>
      <c r="XBI46" s="263"/>
      <c r="XBJ46" s="264"/>
      <c r="XBK46" s="264"/>
      <c r="XBL46" s="264"/>
      <c r="XBM46" s="263"/>
      <c r="XBN46" s="264"/>
      <c r="XBO46" s="264"/>
      <c r="XBP46" s="264"/>
      <c r="XBQ46" s="263"/>
      <c r="XBR46" s="264"/>
      <c r="XBS46" s="264"/>
      <c r="XBT46" s="264"/>
      <c r="XBU46" s="263"/>
      <c r="XBV46" s="264"/>
      <c r="XBW46" s="264"/>
      <c r="XBX46" s="264"/>
      <c r="XBY46" s="263"/>
      <c r="XBZ46" s="264"/>
      <c r="XCA46" s="264"/>
      <c r="XCB46" s="264"/>
      <c r="XCC46" s="263"/>
      <c r="XCD46" s="264"/>
      <c r="XCE46" s="264"/>
      <c r="XCF46" s="264"/>
      <c r="XCG46" s="263"/>
      <c r="XCH46" s="264"/>
      <c r="XCI46" s="264"/>
      <c r="XCJ46" s="264"/>
      <c r="XCK46" s="263"/>
      <c r="XCL46" s="264"/>
      <c r="XCM46" s="264"/>
      <c r="XCN46" s="264"/>
      <c r="XCO46" s="263"/>
      <c r="XCP46" s="264"/>
      <c r="XCQ46" s="264"/>
      <c r="XCR46" s="264"/>
      <c r="XCS46" s="263"/>
      <c r="XCT46" s="264"/>
      <c r="XCU46" s="264"/>
      <c r="XCV46" s="264"/>
      <c r="XCW46" s="263"/>
      <c r="XCX46" s="264"/>
      <c r="XCY46" s="264"/>
      <c r="XCZ46" s="264"/>
      <c r="XDA46" s="263"/>
      <c r="XDB46" s="264"/>
      <c r="XDC46" s="264"/>
      <c r="XDD46" s="264"/>
      <c r="XDE46" s="263"/>
      <c r="XDF46" s="264"/>
      <c r="XDG46" s="264"/>
      <c r="XDH46" s="264"/>
      <c r="XDI46" s="263"/>
      <c r="XDJ46" s="264"/>
      <c r="XDK46" s="264"/>
      <c r="XDL46" s="264"/>
      <c r="XDM46" s="263"/>
      <c r="XDN46" s="264"/>
      <c r="XDO46" s="264"/>
      <c r="XDP46" s="264"/>
      <c r="XDQ46" s="263"/>
      <c r="XDR46" s="264"/>
      <c r="XDS46" s="264"/>
      <c r="XDT46" s="264"/>
      <c r="XDU46" s="263"/>
      <c r="XDV46" s="264"/>
      <c r="XDW46" s="264"/>
      <c r="XDX46" s="264"/>
      <c r="XDY46" s="263"/>
      <c r="XDZ46" s="264"/>
      <c r="XEA46" s="264"/>
      <c r="XEB46" s="264"/>
      <c r="XEC46" s="263"/>
      <c r="XED46" s="264"/>
      <c r="XEE46" s="264"/>
      <c r="XEF46" s="264"/>
      <c r="XEG46" s="263"/>
      <c r="XEH46" s="264"/>
      <c r="XEI46" s="264"/>
      <c r="XEJ46" s="264"/>
      <c r="XEK46" s="263"/>
      <c r="XEL46" s="264"/>
      <c r="XEM46" s="264"/>
      <c r="XEN46" s="264"/>
      <c r="XEO46" s="263"/>
      <c r="XEP46" s="264"/>
      <c r="XEQ46" s="264"/>
      <c r="XER46" s="264"/>
      <c r="XES46" s="263"/>
      <c r="XET46" s="264"/>
      <c r="XEU46" s="264"/>
      <c r="XEV46" s="264"/>
      <c r="XEW46" s="263"/>
      <c r="XEX46" s="264"/>
      <c r="XEY46" s="264"/>
      <c r="XEZ46" s="264"/>
      <c r="XFA46" s="263"/>
      <c r="XFB46" s="264"/>
      <c r="XFC46" s="264"/>
      <c r="XFD46" s="264"/>
    </row>
    <row r="47" spans="1:16384" s="233" customFormat="1" ht="40.950000000000003" customHeight="1">
      <c r="A47" s="230"/>
      <c r="B47" s="230"/>
      <c r="C47" s="230"/>
      <c r="D47" s="230"/>
    </row>
    <row r="48" spans="1:16384" s="231" customFormat="1" ht="20.399999999999999" customHeight="1">
      <c r="A48" s="271" t="s">
        <v>15</v>
      </c>
      <c r="B48" s="264"/>
      <c r="C48" s="264"/>
      <c r="D48" s="264"/>
    </row>
  </sheetData>
  <sheetProtection algorithmName="SHA-512" hashValue="GsFINu54I2u8/nr+yQ2VLwfLp8pBFwK7pkuhmhIk2/sFRwWl0msRgp6XoVeYnNuTWQxRzoSxbQoHRf/e/7ffbA==" saltValue="GaNsMLGihmQ+bsF21S2bQg==" spinCount="100000" sheet="1" objects="1" scenarios="1" selectLockedCells="1"/>
  <mergeCells count="16396">
    <mergeCell ref="WSO44:WSR44"/>
    <mergeCell ref="BGG44:BGJ44"/>
    <mergeCell ref="TQK46:TQN46"/>
    <mergeCell ref="HRU46:HRX46"/>
    <mergeCell ref="DSC44:DSF44"/>
    <mergeCell ref="FHI42:FHL42"/>
    <mergeCell ref="WPQ44:WPT44"/>
    <mergeCell ref="FPY29:FQB29"/>
    <mergeCell ref="UKS46:UKV46"/>
    <mergeCell ref="XCK46:XCN46"/>
    <mergeCell ref="IUW44:IUZ44"/>
    <mergeCell ref="AVY46:AWB46"/>
    <mergeCell ref="HMW29:HMZ29"/>
    <mergeCell ref="GPY46:GQB46"/>
    <mergeCell ref="MVY42:MWB42"/>
    <mergeCell ref="PGK46:PGN46"/>
    <mergeCell ref="TUW42:TUZ42"/>
    <mergeCell ref="OLU29:OLX29"/>
    <mergeCell ref="TAG29:TAJ29"/>
    <mergeCell ref="UFU29:UFX29"/>
    <mergeCell ref="WHQ29:WHT29"/>
    <mergeCell ref="BHM44:BHP44"/>
    <mergeCell ref="JAG46:JAJ46"/>
    <mergeCell ref="UZQ42:UZT42"/>
    <mergeCell ref="WVU46:WVX46"/>
    <mergeCell ref="PSS29:PSV29"/>
    <mergeCell ref="GHQ44:GHT44"/>
    <mergeCell ref="WVA46:WVD46"/>
    <mergeCell ref="VZQ46:VZT46"/>
    <mergeCell ref="WXY46:WYB46"/>
    <mergeCell ref="WLM44:WLP44"/>
    <mergeCell ref="HLY46:HMB46"/>
    <mergeCell ref="KLE44:KLH44"/>
    <mergeCell ref="BTI42:BTL42"/>
    <mergeCell ref="HXQ29:HXT29"/>
    <mergeCell ref="OWO29:OWR29"/>
    <mergeCell ref="NGS42:NGV42"/>
    <mergeCell ref="BFA46:BFD46"/>
    <mergeCell ref="TJM46:TJP46"/>
    <mergeCell ref="WXU44:WXX44"/>
    <mergeCell ref="QDM46:QDP46"/>
    <mergeCell ref="AXI29:AXL29"/>
    <mergeCell ref="HWG29:HWJ29"/>
    <mergeCell ref="NFI42:NFL42"/>
    <mergeCell ref="SGO42:SGR42"/>
    <mergeCell ref="WOW29:WOZ29"/>
    <mergeCell ref="KEO46:KER46"/>
    <mergeCell ref="BDU29:BDX29"/>
    <mergeCell ref="QVM29:QVP29"/>
    <mergeCell ref="CFQ42:CFT42"/>
    <mergeCell ref="DVM29:DVP29"/>
    <mergeCell ref="IJY29:IKB29"/>
    <mergeCell ref="HI44:HL44"/>
    <mergeCell ref="MHQ46:MHT46"/>
    <mergeCell ref="TLE44:TLH44"/>
    <mergeCell ref="LMG46:LMJ46"/>
    <mergeCell ref="FSW46:FSZ46"/>
    <mergeCell ref="MRU46:MRX46"/>
    <mergeCell ref="RGG46:RGJ46"/>
    <mergeCell ref="DRA29:DRD29"/>
    <mergeCell ref="JAC42:JAF42"/>
    <mergeCell ref="LKO46:LKR46"/>
    <mergeCell ref="LWG29:LWJ29"/>
    <mergeCell ref="JXQ44:JXT44"/>
    <mergeCell ref="QWO44:QWR44"/>
    <mergeCell ref="PDQ42:PDT42"/>
    <mergeCell ref="POO29:POR29"/>
    <mergeCell ref="UXQ42:UXT42"/>
    <mergeCell ref="HQK46:HQN46"/>
    <mergeCell ref="DQS44:DQV44"/>
    <mergeCell ref="BXA46:BXD46"/>
    <mergeCell ref="NWK42:NWN42"/>
    <mergeCell ref="CIS29:CIV29"/>
    <mergeCell ref="JHQ29:JHT29"/>
    <mergeCell ref="SAK29:SAN29"/>
    <mergeCell ref="KCG46:KCJ46"/>
    <mergeCell ref="VGG29:VGJ29"/>
    <mergeCell ref="GBU44:GBX44"/>
    <mergeCell ref="NUO46:NUR46"/>
    <mergeCell ref="UAO42:UAR42"/>
    <mergeCell ref="OGG29:OGJ29"/>
    <mergeCell ref="OHA44:OHD44"/>
    <mergeCell ref="AOS46:AOV46"/>
    <mergeCell ref="HNQ46:HNT46"/>
    <mergeCell ref="NTQ42:NTT42"/>
    <mergeCell ref="GUS42:GUV42"/>
    <mergeCell ref="RZI44:RZL44"/>
    <mergeCell ref="MZA29:MZD29"/>
    <mergeCell ref="OEO29:OER29"/>
    <mergeCell ref="TXY29:TYB29"/>
    <mergeCell ref="GGK46:GGN46"/>
    <mergeCell ref="ULE44:ULH44"/>
    <mergeCell ref="ETM44:ETP44"/>
    <mergeCell ref="HI42:HL42"/>
    <mergeCell ref="AEW44:AEZ44"/>
    <mergeCell ref="HDU44:HDX44"/>
    <mergeCell ref="RNI42:RNL42"/>
    <mergeCell ref="TXU46:TXX46"/>
    <mergeCell ref="GAK44:GAN44"/>
    <mergeCell ref="EHM42:EHP42"/>
    <mergeCell ref="LGK42:LGN42"/>
    <mergeCell ref="LRI29:LRL29"/>
    <mergeCell ref="JZE42:JZH42"/>
    <mergeCell ref="KWS44:KWV44"/>
    <mergeCell ref="FDI44:FDL44"/>
    <mergeCell ref="QBY46:QCB46"/>
    <mergeCell ref="MCG44:MCJ44"/>
    <mergeCell ref="DKK42:DKN42"/>
    <mergeCell ref="QNQ29:QNT29"/>
    <mergeCell ref="OXU42:OXX42"/>
    <mergeCell ref="KUG29:KUJ29"/>
    <mergeCell ref="JXI46:JXL46"/>
    <mergeCell ref="BJE44:BJH44"/>
    <mergeCell ref="COS44:COV44"/>
    <mergeCell ref="BGS29:BGV29"/>
    <mergeCell ref="OTQ46:OTT46"/>
    <mergeCell ref="DI46:DL46"/>
    <mergeCell ref="GCG46:GCJ46"/>
    <mergeCell ref="TUO44:TUR44"/>
    <mergeCell ref="ECW44:ECZ44"/>
    <mergeCell ref="SBQ42:SBT42"/>
    <mergeCell ref="SMO29:SMR29"/>
    <mergeCell ref="FGS29:FGV29"/>
    <mergeCell ref="KHA44:KHD44"/>
    <mergeCell ref="MFQ29:MFT29"/>
    <mergeCell ref="SMG44:SMJ44"/>
    <mergeCell ref="QSO46:QSR46"/>
    <mergeCell ref="BAW46:BAZ46"/>
    <mergeCell ref="HGW42:HGZ42"/>
    <mergeCell ref="LKW29:LKZ29"/>
    <mergeCell ref="CSC29:CSF29"/>
    <mergeCell ref="OQS29:OQV29"/>
    <mergeCell ref="WKG46:WKJ46"/>
    <mergeCell ref="KLQ46:KLT46"/>
    <mergeCell ref="DMS46:DMV46"/>
    <mergeCell ref="UXI44:UXL44"/>
    <mergeCell ref="WVY29:WWB29"/>
    <mergeCell ref="TEK42:TEN42"/>
    <mergeCell ref="HQS29:HQV29"/>
    <mergeCell ref="HRM44:HRP44"/>
    <mergeCell ref="OQK44:OQN44"/>
    <mergeCell ref="FYO42:FYR42"/>
    <mergeCell ref="AYC46:AYF46"/>
    <mergeCell ref="HEC42:HEF42"/>
    <mergeCell ref="AFE42:AFH42"/>
    <mergeCell ref="GJM29:GJP29"/>
    <mergeCell ref="NIK29:NIN29"/>
    <mergeCell ref="UAG44:UAJ44"/>
    <mergeCell ref="QW46:QZ46"/>
    <mergeCell ref="GUK44:GUN44"/>
    <mergeCell ref="NTI44:NTL44"/>
    <mergeCell ref="ABA46:ABD46"/>
    <mergeCell ref="SHU44:SHX44"/>
    <mergeCell ref="DUW29:DUZ29"/>
    <mergeCell ref="MLI29:MLL29"/>
    <mergeCell ref="LOK46:LON46"/>
    <mergeCell ref="RUK42:RUN42"/>
    <mergeCell ref="CCS42:CCV42"/>
    <mergeCell ref="DAG44:DAJ44"/>
    <mergeCell ref="FM29:FP29"/>
    <mergeCell ref="EFU44:EFX44"/>
    <mergeCell ref="CMW42:CMZ42"/>
    <mergeCell ref="CXU29:CXX29"/>
    <mergeCell ref="IGW42:IGZ42"/>
    <mergeCell ref="KRI46:KRL46"/>
    <mergeCell ref="BFQ42:BFT42"/>
    <mergeCell ref="WES46:WEV46"/>
    <mergeCell ref="IPM29:IPP29"/>
    <mergeCell ref="QJA46:QJD46"/>
    <mergeCell ref="OWC44:OWF44"/>
    <mergeCell ref="AYW29:AYZ29"/>
    <mergeCell ref="JA42:JD42"/>
    <mergeCell ref="IAW44:IAZ44"/>
    <mergeCell ref="NOC29:NOF29"/>
    <mergeCell ref="BPM29:BPP29"/>
    <mergeCell ref="UNA29:UND29"/>
    <mergeCell ref="VHQ46:VHT46"/>
    <mergeCell ref="BQG44:BQJ44"/>
    <mergeCell ref="BCW42:BCZ42"/>
    <mergeCell ref="FIO44:FIR44"/>
    <mergeCell ref="EW46:EZ46"/>
    <mergeCell ref="FKW42:FKZ42"/>
    <mergeCell ref="LPE29:LPH29"/>
    <mergeCell ref="FVU29:FVX29"/>
    <mergeCell ref="MUS29:MUV29"/>
    <mergeCell ref="LEW42:LEZ42"/>
    <mergeCell ref="WPY42:WQB42"/>
    <mergeCell ref="OW29:OZ29"/>
    <mergeCell ref="RUC44:RUF44"/>
    <mergeCell ref="JVE46:JVH46"/>
    <mergeCell ref="FVM44:FVP44"/>
    <mergeCell ref="EBU46:EBX46"/>
    <mergeCell ref="QBE42:QBH42"/>
    <mergeCell ref="HTI29:HTL29"/>
    <mergeCell ref="BZY29:CAB29"/>
    <mergeCell ref="IGO44:IGR44"/>
    <mergeCell ref="KFE29:KFH29"/>
    <mergeCell ref="GNQ42:GNT42"/>
    <mergeCell ref="ULM46:ULP46"/>
    <mergeCell ref="NXM29:NXP29"/>
    <mergeCell ref="OSC46:OSF46"/>
    <mergeCell ref="VRA46:VRD46"/>
    <mergeCell ref="FZI46:FZL46"/>
    <mergeCell ref="NYG44:NYJ44"/>
    <mergeCell ref="BZQ44:BZT44"/>
    <mergeCell ref="MFI42:MFL42"/>
    <mergeCell ref="WCS29:WCV29"/>
    <mergeCell ref="ARQ29:ART29"/>
    <mergeCell ref="GYG44:GYJ44"/>
    <mergeCell ref="RDY42:REB42"/>
    <mergeCell ref="MDM46:MDP46"/>
    <mergeCell ref="SJM42:SJP42"/>
    <mergeCell ref="CRU42:CRX42"/>
    <mergeCell ref="MPY44:MQB44"/>
    <mergeCell ref="KWG46:KWJ46"/>
    <mergeCell ref="KXA42:KXD42"/>
    <mergeCell ref="FDQ42:FDT42"/>
    <mergeCell ref="LHY29:LIB29"/>
    <mergeCell ref="SGW29:SGZ29"/>
    <mergeCell ref="MNM29:MNP29"/>
    <mergeCell ref="DCK44:DCN44"/>
    <mergeCell ref="NIC42:NIF42"/>
    <mergeCell ref="PSO46:PSR46"/>
    <mergeCell ref="LSW44:LSZ44"/>
    <mergeCell ref="ITI29:ITL29"/>
    <mergeCell ref="JNY46:JOB46"/>
    <mergeCell ref="QMW46:QMZ46"/>
    <mergeCell ref="RJU29:RJX29"/>
    <mergeCell ref="HYS44:HYV44"/>
    <mergeCell ref="CFI44:CFL44"/>
    <mergeCell ref="JEG44:JEJ44"/>
    <mergeCell ref="AMK42:AMN42"/>
    <mergeCell ref="NPQ29:NPT29"/>
    <mergeCell ref="FY44:GB44"/>
    <mergeCell ref="JLQ42:JLT42"/>
    <mergeCell ref="QKO42:QKR42"/>
    <mergeCell ref="WDE46:WDH46"/>
    <mergeCell ref="YC46:YF46"/>
    <mergeCell ref="PPU46:PPX46"/>
    <mergeCell ref="FSC46:FSF46"/>
    <mergeCell ref="LYC42:LYF42"/>
    <mergeCell ref="JU46:JX46"/>
    <mergeCell ref="FPU42:FPX42"/>
    <mergeCell ref="PNE29:PNH29"/>
    <mergeCell ref="OO42:OR42"/>
    <mergeCell ref="VKO29:VKR29"/>
    <mergeCell ref="JLY29:JMB29"/>
    <mergeCell ref="NFA44:NFD44"/>
    <mergeCell ref="FGC46:FGF46"/>
    <mergeCell ref="LMC42:LMF42"/>
    <mergeCell ref="MS46:MV46"/>
    <mergeCell ref="SVY29:SWB29"/>
    <mergeCell ref="TQO46:TQR46"/>
    <mergeCell ref="ZE44:ZH44"/>
    <mergeCell ref="RDU42:RDX42"/>
    <mergeCell ref="LU42:LX42"/>
    <mergeCell ref="ROS29:ROV29"/>
    <mergeCell ref="SBI44:SBL44"/>
    <mergeCell ref="FQC29:FQF29"/>
    <mergeCell ref="LWS44:LWV44"/>
    <mergeCell ref="WCK42:WCN42"/>
    <mergeCell ref="ARI42:ARL42"/>
    <mergeCell ref="VOC46:VOF46"/>
    <mergeCell ref="IWO42:IWR42"/>
    <mergeCell ref="AOS29:AOV29"/>
    <mergeCell ref="BJI46:BJL46"/>
    <mergeCell ref="IIG46:IIJ46"/>
    <mergeCell ref="STY44:SUB44"/>
    <mergeCell ref="USO29:USR29"/>
    <mergeCell ref="RBA42:RBD42"/>
    <mergeCell ref="FOC44:FOF44"/>
    <mergeCell ref="QMS46:QMV46"/>
    <mergeCell ref="MNA44:MND44"/>
    <mergeCell ref="KTI46:KTL46"/>
    <mergeCell ref="DVE42:DVH42"/>
    <mergeCell ref="LFA29:LFD29"/>
    <mergeCell ref="SDY29:SEB29"/>
    <mergeCell ref="AOO42:AOR42"/>
    <mergeCell ref="URA46:URD46"/>
    <mergeCell ref="GSW29:GSZ29"/>
    <mergeCell ref="UJQ44:UJT44"/>
    <mergeCell ref="SC44:SF44"/>
    <mergeCell ref="TVY44:TWB44"/>
    <mergeCell ref="FJA29:FJD29"/>
    <mergeCell ref="OCO44:OCR44"/>
    <mergeCell ref="GDQ46:GDT46"/>
    <mergeCell ref="NCO46:NCR46"/>
    <mergeCell ref="VBM44:VBP44"/>
    <mergeCell ref="TIO42:TIR42"/>
    <mergeCell ref="TTM29:TTP29"/>
    <mergeCell ref="JKW42:JKZ42"/>
    <mergeCell ref="FTY44:FUB44"/>
    <mergeCell ref="KIK44:KIN44"/>
    <mergeCell ref="LNY44:LOB44"/>
    <mergeCell ref="DPA46:DPD46"/>
    <mergeCell ref="EMS44:EMV44"/>
    <mergeCell ref="VTQ42:VTT42"/>
    <mergeCell ref="JVA42:JVD42"/>
    <mergeCell ref="CWC42:CWF42"/>
    <mergeCell ref="PZI29:PZL29"/>
    <mergeCell ref="RZM46:RZP46"/>
    <mergeCell ref="CHU46:CHX46"/>
    <mergeCell ref="INU42:INX42"/>
    <mergeCell ref="QKG44:QKJ44"/>
    <mergeCell ref="DZA29:DZD29"/>
    <mergeCell ref="OFI46:OFL46"/>
    <mergeCell ref="ULI42:ULL42"/>
    <mergeCell ref="ABA29:ABD29"/>
    <mergeCell ref="AG42:AJ42"/>
    <mergeCell ref="UTY29:UUB29"/>
    <mergeCell ref="HFM42:HFP42"/>
    <mergeCell ref="NIG46:NIJ46"/>
    <mergeCell ref="HU29:HX29"/>
    <mergeCell ref="SZY46:TAB46"/>
    <mergeCell ref="ACK46:ACN46"/>
    <mergeCell ref="EQW42:EQZ42"/>
    <mergeCell ref="DJQ42:DJT42"/>
    <mergeCell ref="XES44:XEV44"/>
    <mergeCell ref="LGC44:LGF44"/>
    <mergeCell ref="EHE44:EHH44"/>
    <mergeCell ref="JMK46:JMN46"/>
    <mergeCell ref="FMS44:FMV44"/>
    <mergeCell ref="DTU42:DTX42"/>
    <mergeCell ref="JYC29:JYF29"/>
    <mergeCell ref="IIG42:IIJ42"/>
    <mergeCell ref="QXA29:QXD29"/>
    <mergeCell ref="RRQ46:RRT46"/>
    <mergeCell ref="BSO44:BSR44"/>
    <mergeCell ref="VWK44:VWN44"/>
    <mergeCell ref="UCS46:UCV46"/>
    <mergeCell ref="IEC46:IEF46"/>
    <mergeCell ref="QDA44:QDD44"/>
    <mergeCell ref="CKS46:CKV46"/>
    <mergeCell ref="OKC42:OKF42"/>
    <mergeCell ref="UOK29:UON29"/>
    <mergeCell ref="OVA29:OVD29"/>
    <mergeCell ref="CWK29:CWN29"/>
    <mergeCell ref="VTY29:VUB29"/>
    <mergeCell ref="WOO46:WOR46"/>
    <mergeCell ref="NVU46:NVX46"/>
    <mergeCell ref="UBU42:UBX42"/>
    <mergeCell ref="EWO42:EWR42"/>
    <mergeCell ref="HHA46:HHD46"/>
    <mergeCell ref="LAW29:LAZ29"/>
    <mergeCell ref="SUK46:SUN46"/>
    <mergeCell ref="TZY46:UAB46"/>
    <mergeCell ref="KOG42:KOJ42"/>
    <mergeCell ref="AO29:AR29"/>
    <mergeCell ref="SKS44:SKV44"/>
    <mergeCell ref="SSS46:SSV46"/>
    <mergeCell ref="FHE44:FHH44"/>
    <mergeCell ref="PMW42:PMZ42"/>
    <mergeCell ref="RDM44:RDP44"/>
    <mergeCell ref="WLU42:WLX42"/>
    <mergeCell ref="DLE46:DLH46"/>
    <mergeCell ref="HFA29:HFD29"/>
    <mergeCell ref="OYO46:OYR46"/>
    <mergeCell ref="VEO42:VER42"/>
    <mergeCell ref="JFY42:JGB42"/>
    <mergeCell ref="CHA42:CHD42"/>
    <mergeCell ref="DWW29:DWZ29"/>
    <mergeCell ref="JQW29:JQZ29"/>
    <mergeCell ref="QPU29:QPX29"/>
    <mergeCell ref="VOS42:VOV42"/>
    <mergeCell ref="LRA42:LRD42"/>
    <mergeCell ref="OBM46:OBP46"/>
    <mergeCell ref="CCW46:CCZ46"/>
    <mergeCell ref="KBU44:KBX44"/>
    <mergeCell ref="IIW42:IIZ42"/>
    <mergeCell ref="SK42:SN42"/>
    <mergeCell ref="ONE29:ONH29"/>
    <mergeCell ref="TWG42:TWJ42"/>
    <mergeCell ref="BLA46:BLD46"/>
    <mergeCell ref="FIK46:FIN46"/>
    <mergeCell ref="GNY46:GOB46"/>
    <mergeCell ref="BZE44:BZH44"/>
    <mergeCell ref="ATY42:AUB42"/>
    <mergeCell ref="BEW29:BEZ29"/>
    <mergeCell ref="DFA42:DFD42"/>
    <mergeCell ref="JJI29:JJL29"/>
    <mergeCell ref="QIG29:QIJ29"/>
    <mergeCell ref="RCW46:RCZ46"/>
    <mergeCell ref="FEG46:FEJ46"/>
    <mergeCell ref="LKG42:LKJ42"/>
    <mergeCell ref="DCK29:DCN29"/>
    <mergeCell ref="JUG44:JUJ44"/>
    <mergeCell ref="QTE44:QTH44"/>
    <mergeCell ref="TOS42:TOV42"/>
    <mergeCell ref="NVI42:NVL42"/>
    <mergeCell ref="DBM44:DBP44"/>
    <mergeCell ref="RSO46:RSR46"/>
    <mergeCell ref="EFQ29:EFT29"/>
    <mergeCell ref="LZE46:LZH46"/>
    <mergeCell ref="DLA44:DLD44"/>
    <mergeCell ref="KJY44:KKB44"/>
    <mergeCell ref="BGC46:BGF46"/>
    <mergeCell ref="QDY44:QEB44"/>
    <mergeCell ref="BMC44:BMF44"/>
    <mergeCell ref="ILA44:ILD44"/>
    <mergeCell ref="CNI29:CNL29"/>
    <mergeCell ref="MGO42:MGR42"/>
    <mergeCell ref="TQK29:TQN29"/>
    <mergeCell ref="RCC46:RCF46"/>
    <mergeCell ref="JUC29:JUF29"/>
    <mergeCell ref="AXY44:AYB44"/>
    <mergeCell ref="LFA46:LFD46"/>
    <mergeCell ref="SDY46:SEB46"/>
    <mergeCell ref="ISG42:ISJ42"/>
    <mergeCell ref="MKO46:MKR46"/>
    <mergeCell ref="CYW42:CYZ42"/>
    <mergeCell ref="DWK44:DWN44"/>
    <mergeCell ref="KVI44:KVL44"/>
    <mergeCell ref="BDU46:BDX46"/>
    <mergeCell ref="JLA46:JLD46"/>
    <mergeCell ref="PRA42:PRD42"/>
    <mergeCell ref="WYS29:WYV29"/>
    <mergeCell ref="PCW46:PCZ46"/>
    <mergeCell ref="WBU46:WBX46"/>
    <mergeCell ref="MQC42:MQF42"/>
    <mergeCell ref="QIK46:QIN46"/>
    <mergeCell ref="AQS46:AQV46"/>
    <mergeCell ref="GWS42:GWV42"/>
    <mergeCell ref="NNQ44:NNT44"/>
    <mergeCell ref="BCK29:BCN29"/>
    <mergeCell ref="HUG44:HUJ44"/>
    <mergeCell ref="OTE44:OTH44"/>
    <mergeCell ref="NAG42:NAJ42"/>
    <mergeCell ref="NLE29:NLH29"/>
    <mergeCell ref="MOG46:MOJ46"/>
    <mergeCell ref="SUG42:SUJ42"/>
    <mergeCell ref="VES46:VEV46"/>
    <mergeCell ref="FNA46:FND46"/>
    <mergeCell ref="BNI44:BNL44"/>
    <mergeCell ref="LTA42:LTD42"/>
    <mergeCell ref="WKK29:WKN29"/>
    <mergeCell ref="WVE29:WVH29"/>
    <mergeCell ref="HGK29:HGN29"/>
    <mergeCell ref="OFI29:OFL29"/>
    <mergeCell ref="OZY46:PAB46"/>
    <mergeCell ref="VYW46:VYZ46"/>
    <mergeCell ref="VFY42:VGB42"/>
    <mergeCell ref="MNE42:MNH42"/>
    <mergeCell ref="MYC29:MYF29"/>
    <mergeCell ref="AZM29:AZP29"/>
    <mergeCell ref="URQ46:URT46"/>
    <mergeCell ref="HRI44:HRL44"/>
    <mergeCell ref="TES44:TEV44"/>
    <mergeCell ref="RLU42:RLX42"/>
    <mergeCell ref="UKG44:UKJ44"/>
    <mergeCell ref="LSK42:LSN42"/>
    <mergeCell ref="BBM46:BBP46"/>
    <mergeCell ref="HHM42:HHP42"/>
    <mergeCell ref="IFA44:IFD44"/>
    <mergeCell ref="PDY44:PEB44"/>
    <mergeCell ref="JKO44:JKR44"/>
    <mergeCell ref="EZQ29:EZT29"/>
    <mergeCell ref="LYO29:LYR29"/>
    <mergeCell ref="USC44:USF44"/>
    <mergeCell ref="NVY46:NWB46"/>
    <mergeCell ref="HIS44:HIV44"/>
    <mergeCell ref="PBM46:PBP46"/>
    <mergeCell ref="MVQ44:MVT44"/>
    <mergeCell ref="EWS46:EWV46"/>
    <mergeCell ref="LVQ46:LVT46"/>
    <mergeCell ref="HHE29:HHH29"/>
    <mergeCell ref="NNU44:NNX44"/>
    <mergeCell ref="LUC46:LUF46"/>
    <mergeCell ref="STA46:STD46"/>
    <mergeCell ref="JHI42:JHL42"/>
    <mergeCell ref="HUK44:HUN44"/>
    <mergeCell ref="SAC42:SAF42"/>
    <mergeCell ref="JSG29:JSJ29"/>
    <mergeCell ref="RLU46:RLX46"/>
    <mergeCell ref="FNE46:FNH46"/>
    <mergeCell ref="LTE42:LTH42"/>
    <mergeCell ref="RXM29:RXP29"/>
    <mergeCell ref="TDA29:TDD29"/>
    <mergeCell ref="CTA44:CTD44"/>
    <mergeCell ref="JRY44:JSB44"/>
    <mergeCell ref="IK46:IN46"/>
    <mergeCell ref="TCW29:TCZ29"/>
    <mergeCell ref="HYW46:HYZ46"/>
    <mergeCell ref="RKO46:RKR46"/>
    <mergeCell ref="DYK44:DYN44"/>
    <mergeCell ref="LRE46:LRH46"/>
    <mergeCell ref="MDQ44:MDT44"/>
    <mergeCell ref="JPI29:JPL29"/>
    <mergeCell ref="RIW46:RIZ46"/>
    <mergeCell ref="FKG46:FKJ46"/>
    <mergeCell ref="PVY44:PWB44"/>
    <mergeCell ref="RUO29:RUR29"/>
    <mergeCell ref="EDA46:EDD46"/>
    <mergeCell ref="WHM46:WHP46"/>
    <mergeCell ref="JPA44:JPD44"/>
    <mergeCell ref="CQC44:CQF44"/>
    <mergeCell ref="DVQ44:DVT44"/>
    <mergeCell ref="TUS42:TUV42"/>
    <mergeCell ref="AXE42:AXH42"/>
    <mergeCell ref="BIC29:BIF29"/>
    <mergeCell ref="IHA29:IHD29"/>
    <mergeCell ref="UFQ29:UFT29"/>
    <mergeCell ref="NQC42:NQF42"/>
    <mergeCell ref="QAO46:QAR46"/>
    <mergeCell ref="WGO42:WGR42"/>
    <mergeCell ref="NGK44:NGN44"/>
    <mergeCell ref="UFI44:UFL44"/>
    <mergeCell ref="SLQ46:SLT46"/>
    <mergeCell ref="GNA46:GND46"/>
    <mergeCell ref="OC46:OF46"/>
    <mergeCell ref="OLY44:OMB44"/>
    <mergeCell ref="MTA42:MTD42"/>
    <mergeCell ref="EPM29:EPP29"/>
    <mergeCell ref="LOK29:LON29"/>
    <mergeCell ref="GPQ42:GPT42"/>
    <mergeCell ref="UNM46:UNP46"/>
    <mergeCell ref="QNU44:QNX44"/>
    <mergeCell ref="OUW42:OUZ42"/>
    <mergeCell ref="CVM46:CVP46"/>
    <mergeCell ref="VTU42:VTX42"/>
    <mergeCell ref="JBM42:JBP42"/>
    <mergeCell ref="JLU29:JLX29"/>
    <mergeCell ref="PFU29:PFX29"/>
    <mergeCell ref="WES29:WEV29"/>
    <mergeCell ref="OJM46:OJP46"/>
    <mergeCell ref="EXU42:EXX42"/>
    <mergeCell ref="HTY46:HUB46"/>
    <mergeCell ref="TTI42:TTL42"/>
    <mergeCell ref="UEG29:UEJ29"/>
    <mergeCell ref="NCO29:NCR29"/>
    <mergeCell ref="NXE46:NXH46"/>
    <mergeCell ref="LVI29:LVL29"/>
    <mergeCell ref="WBQ46:WBT46"/>
    <mergeCell ref="SBY44:SCB44"/>
    <mergeCell ref="QIG46:QIJ46"/>
    <mergeCell ref="EJQ46:EJT46"/>
    <mergeCell ref="QTY29:QUB29"/>
    <mergeCell ref="EVI29:EVL29"/>
    <mergeCell ref="KBI46:KBL46"/>
    <mergeCell ref="UNA44:UND44"/>
    <mergeCell ref="IOK44:ION44"/>
    <mergeCell ref="GVM42:GVP42"/>
    <mergeCell ref="BCC42:BCF42"/>
    <mergeCell ref="DFQ46:DFT46"/>
    <mergeCell ref="BY29:CB29"/>
    <mergeCell ref="SMC44:SMF44"/>
    <mergeCell ref="MSS44:MSV44"/>
    <mergeCell ref="ETU46:ETX46"/>
    <mergeCell ref="TRQ44:TRT44"/>
    <mergeCell ref="KZU42:KZX42"/>
    <mergeCell ref="SJQ29:SJT29"/>
    <mergeCell ref="RMS46:RMV46"/>
    <mergeCell ref="SKK44:SKN44"/>
    <mergeCell ref="MW44:MZ44"/>
    <mergeCell ref="QFM46:QFP46"/>
    <mergeCell ref="DFE44:DFH44"/>
    <mergeCell ref="FDU29:FDX29"/>
    <mergeCell ref="PKC46:PKF46"/>
    <mergeCell ref="WJA46:WJD46"/>
    <mergeCell ref="JQS46:JQV46"/>
    <mergeCell ref="QPQ46:QPT46"/>
    <mergeCell ref="OQG44:OQJ44"/>
    <mergeCell ref="IWW44:IWZ44"/>
    <mergeCell ref="HDY42:HEB42"/>
    <mergeCell ref="HOW29:HOZ29"/>
    <mergeCell ref="AZI42:AZL42"/>
    <mergeCell ref="DJU46:DJX46"/>
    <mergeCell ref="PUC29:PUF29"/>
    <mergeCell ref="UUK44:UUN44"/>
    <mergeCell ref="TBM42:TBP42"/>
    <mergeCell ref="BHY29:BIB29"/>
    <mergeCell ref="TMK29:TMN29"/>
    <mergeCell ref="LOG46:LOJ46"/>
    <mergeCell ref="HOO44:HOR44"/>
    <mergeCell ref="FUW46:FUZ46"/>
    <mergeCell ref="RUG42:RUJ42"/>
    <mergeCell ref="FVQ42:FVT42"/>
    <mergeCell ref="ACG42:ACJ42"/>
    <mergeCell ref="GGO29:GGR29"/>
    <mergeCell ref="NFM29:NFP29"/>
    <mergeCell ref="OAC46:OAF46"/>
    <mergeCell ref="SEW44:SEZ44"/>
    <mergeCell ref="DRY29:DSB29"/>
    <mergeCell ref="QLY42:QMB42"/>
    <mergeCell ref="EMO46:EMR46"/>
    <mergeCell ref="LLM46:LLP46"/>
    <mergeCell ref="RRM42:RRP42"/>
    <mergeCell ref="KSO42:KSR42"/>
    <mergeCell ref="CKS29:CKV29"/>
    <mergeCell ref="SCK29:SCN29"/>
    <mergeCell ref="KEG46:KEJ46"/>
    <mergeCell ref="IRI44:IRL44"/>
    <mergeCell ref="OIG29:OIJ29"/>
    <mergeCell ref="EK44:EN44"/>
    <mergeCell ref="OEK29:OEN29"/>
    <mergeCell ref="CFU29:CFX29"/>
    <mergeCell ref="CNQ46:CNT46"/>
    <mergeCell ref="ITQ42:ITT42"/>
    <mergeCell ref="JEO29:JER29"/>
    <mergeCell ref="QDM29:QDP29"/>
    <mergeCell ref="UQK46:UQN46"/>
    <mergeCell ref="EYS46:EYV46"/>
    <mergeCell ref="AZA44:AZD44"/>
    <mergeCell ref="LES42:LEV42"/>
    <mergeCell ref="GC42:GF42"/>
    <mergeCell ref="SOO29:SOR29"/>
    <mergeCell ref="GPY29:GQB29"/>
    <mergeCell ref="HKO46:HKR46"/>
    <mergeCell ref="XCG42:XCJ42"/>
    <mergeCell ref="FVI44:FVL44"/>
    <mergeCell ref="HAW44:HAZ44"/>
    <mergeCell ref="LPI44:LPL44"/>
    <mergeCell ref="WNY46:WOB46"/>
    <mergeCell ref="SOG44:SOJ44"/>
    <mergeCell ref="QVI42:QVL42"/>
    <mergeCell ref="EVY46:EWB46"/>
    <mergeCell ref="LBY42:LCB42"/>
    <mergeCell ref="JWK42:JWN42"/>
    <mergeCell ref="RGG29:RGJ29"/>
    <mergeCell ref="DOS46:DOV46"/>
    <mergeCell ref="JAS44:JAV44"/>
    <mergeCell ref="TGK42:TGN42"/>
    <mergeCell ref="RRE44:RRH44"/>
    <mergeCell ref="JSG46:JSJ46"/>
    <mergeCell ref="BZM44:BZP44"/>
    <mergeCell ref="AIW42:AIZ42"/>
    <mergeCell ref="WCO29:WCR29"/>
    <mergeCell ref="QJE29:QJH29"/>
    <mergeCell ref="PMG46:PMJ46"/>
    <mergeCell ref="VSG42:VSJ42"/>
    <mergeCell ref="GAO42:GAR42"/>
    <mergeCell ref="GYC44:GYF44"/>
    <mergeCell ref="IDQ44:IDT44"/>
    <mergeCell ref="GKS42:GKV42"/>
    <mergeCell ref="GVQ29:GVT29"/>
    <mergeCell ref="UIO46:UIR46"/>
    <mergeCell ref="QIW44:QIZ44"/>
    <mergeCell ref="OPE46:OPH46"/>
    <mergeCell ref="FDM42:FDP42"/>
    <mergeCell ref="MCK42:MCN42"/>
    <mergeCell ref="JE29:JH29"/>
    <mergeCell ref="SGS29:SGV29"/>
    <mergeCell ref="MNI29:MNL29"/>
    <mergeCell ref="ZI42:ZL42"/>
    <mergeCell ref="VVI29:VVL29"/>
    <mergeCell ref="CCK44:CCN44"/>
    <mergeCell ref="AJM42:AJP42"/>
    <mergeCell ref="NPU44:NPX44"/>
    <mergeCell ref="WGG44:WGJ44"/>
    <mergeCell ref="XM46:XP46"/>
    <mergeCell ref="LWW42:LWZ42"/>
    <mergeCell ref="GDM42:GDP42"/>
    <mergeCell ref="TGS29:TGV29"/>
    <mergeCell ref="UBI46:UBL46"/>
    <mergeCell ref="ROO42:ROR42"/>
    <mergeCell ref="EQO44:EQR44"/>
    <mergeCell ref="CXQ42:CXT42"/>
    <mergeCell ref="WTU29:WTX29"/>
    <mergeCell ref="HWS46:HWV46"/>
    <mergeCell ref="DXA44:DXD44"/>
    <mergeCell ref="VBQ42:VBT42"/>
    <mergeCell ref="JDA42:JDD42"/>
    <mergeCell ref="CEC42:CEF42"/>
    <mergeCell ref="CPA29:CPD29"/>
    <mergeCell ref="VZE44:VZH44"/>
    <mergeCell ref="JNY29:JOB29"/>
    <mergeCell ref="VMO29:VMR29"/>
    <mergeCell ref="BPU46:BPX46"/>
    <mergeCell ref="TUG46:TUJ46"/>
    <mergeCell ref="NYO46:NYR46"/>
    <mergeCell ref="RSK29:RSN29"/>
    <mergeCell ref="TSO46:TSR46"/>
    <mergeCell ref="AK29:AN29"/>
    <mergeCell ref="VRA29:VRD29"/>
    <mergeCell ref="EJM42:EJP42"/>
    <mergeCell ref="GTY46:GUB46"/>
    <mergeCell ref="ULM29:ULP29"/>
    <mergeCell ref="FHA44:FHD44"/>
    <mergeCell ref="MFY44:MGB44"/>
    <mergeCell ref="BMG29:BMJ29"/>
    <mergeCell ref="GMO44:GMR44"/>
    <mergeCell ref="HFQ29:HFT29"/>
    <mergeCell ref="SRM46:SRP46"/>
    <mergeCell ref="JFU42:JFX42"/>
    <mergeCell ref="DMK42:DMN42"/>
    <mergeCell ref="QPQ29:QPT29"/>
    <mergeCell ref="FLQ46:FLT46"/>
    <mergeCell ref="RCW44:RCZ44"/>
    <mergeCell ref="JDY46:JEB46"/>
    <mergeCell ref="BLE44:BLH44"/>
    <mergeCell ref="RUK46:RUN46"/>
    <mergeCell ref="PJY42:PKB42"/>
    <mergeCell ref="VOG29:VOJ29"/>
    <mergeCell ref="CEW46:CEZ46"/>
    <mergeCell ref="IKW42:IKZ42"/>
    <mergeCell ref="IK29:IN29"/>
    <mergeCell ref="CW44:CZ44"/>
    <mergeCell ref="PCO42:PCR42"/>
    <mergeCell ref="HU44:HX44"/>
    <mergeCell ref="FA44:FD44"/>
    <mergeCell ref="BWK46:BWN46"/>
    <mergeCell ref="JVI44:JVL44"/>
    <mergeCell ref="UBA42:UBD42"/>
    <mergeCell ref="ICK42:ICN42"/>
    <mergeCell ref="CTI29:CTL29"/>
    <mergeCell ref="PMG29:PMJ29"/>
    <mergeCell ref="NUC42:NUF42"/>
    <mergeCell ref="OFA29:OFD29"/>
    <mergeCell ref="ORQ44:ORT44"/>
    <mergeCell ref="AZI46:AZL46"/>
    <mergeCell ref="SSS42:SSV42"/>
    <mergeCell ref="SEK46:SEN46"/>
    <mergeCell ref="FEC44:FEF44"/>
    <mergeCell ref="KVU44:KVX44"/>
    <mergeCell ref="LPQ46:LPT46"/>
    <mergeCell ref="SOO46:SOR46"/>
    <mergeCell ref="JNU29:JNX29"/>
    <mergeCell ref="OWW42:OWZ42"/>
    <mergeCell ref="RHI46:RHL46"/>
    <mergeCell ref="PUK44:PUN44"/>
    <mergeCell ref="EMO29:EMR29"/>
    <mergeCell ref="MGC46:MGF46"/>
    <mergeCell ref="CUK42:CUN42"/>
    <mergeCell ref="JLY44:JMB44"/>
    <mergeCell ref="WG44:WJ44"/>
    <mergeCell ref="KBY42:KCB42"/>
    <mergeCell ref="TNQ46:TNT46"/>
    <mergeCell ref="DVY46:DWB46"/>
    <mergeCell ref="EHQ29:EHT29"/>
    <mergeCell ref="FNE29:FNH29"/>
    <mergeCell ref="QTM44:QTP44"/>
    <mergeCell ref="IUO46:IUR46"/>
    <mergeCell ref="PTM46:PTP46"/>
    <mergeCell ref="IAS44:IAV44"/>
    <mergeCell ref="KAC46:KAF46"/>
    <mergeCell ref="CHI44:CHL44"/>
    <mergeCell ref="FU44:FX44"/>
    <mergeCell ref="GES44:GEV44"/>
    <mergeCell ref="PYK46:PYN46"/>
    <mergeCell ref="LYS44:LYV44"/>
    <mergeCell ref="WEK42:WEN42"/>
    <mergeCell ref="MQG46:MQJ46"/>
    <mergeCell ref="KFU42:KFX42"/>
    <mergeCell ref="DGW42:DGZ42"/>
    <mergeCell ref="EWS29:EWV29"/>
    <mergeCell ref="QVA44:QVD44"/>
    <mergeCell ref="LBQ44:LBT44"/>
    <mergeCell ref="DCS46:DCV46"/>
    <mergeCell ref="JIS42:JIV42"/>
    <mergeCell ref="PNA29:PND29"/>
    <mergeCell ref="WLY29:WMB29"/>
    <mergeCell ref="QSO29:QSR29"/>
    <mergeCell ref="LA42:LD42"/>
    <mergeCell ref="IUK46:IUN46"/>
    <mergeCell ref="AIO44:AIR44"/>
    <mergeCell ref="HHM44:HHP44"/>
    <mergeCell ref="DMS29:DMV29"/>
    <mergeCell ref="VRY44:VSB44"/>
    <mergeCell ref="NTA46:NTD46"/>
    <mergeCell ref="URY46:USB46"/>
    <mergeCell ref="TZA42:TZD42"/>
    <mergeCell ref="YW46:YZ46"/>
    <mergeCell ref="NDU42:NDX42"/>
    <mergeCell ref="HUS29:HUV29"/>
    <mergeCell ref="UNQ29:UNT29"/>
    <mergeCell ref="PE44:PH44"/>
    <mergeCell ref="TTA44:TTD44"/>
    <mergeCell ref="RZI46:RZL46"/>
    <mergeCell ref="GAS46:GAV46"/>
    <mergeCell ref="UYO44:UYR44"/>
    <mergeCell ref="MGS42:MGV42"/>
    <mergeCell ref="DQG42:DQJ42"/>
    <mergeCell ref="DYW29:DYZ29"/>
    <mergeCell ref="LSK46:LSN46"/>
    <mergeCell ref="KFM44:KFP44"/>
    <mergeCell ref="IMO42:IMR42"/>
    <mergeCell ref="CTE42:CTH42"/>
    <mergeCell ref="IXM29:IXP29"/>
    <mergeCell ref="PWK29:PWN29"/>
    <mergeCell ref="QRA46:QRD46"/>
    <mergeCell ref="PXE44:PXH44"/>
    <mergeCell ref="KDA29:KDD29"/>
    <mergeCell ref="WKG42:WKJ42"/>
    <mergeCell ref="DJQ46:DJT46"/>
    <mergeCell ref="QQW42:QQZ42"/>
    <mergeCell ref="AZE42:AZH42"/>
    <mergeCell ref="WIO42:WIR42"/>
    <mergeCell ref="PHE46:PHH46"/>
    <mergeCell ref="VNE42:VNH42"/>
    <mergeCell ref="UGO29:UGR29"/>
    <mergeCell ref="SZI29:SZL29"/>
    <mergeCell ref="NSO44:NSR44"/>
    <mergeCell ref="PRE29:PRH29"/>
    <mergeCell ref="TKG44:TKJ44"/>
    <mergeCell ref="LLI46:LLL46"/>
    <mergeCell ref="HLQ44:HLT44"/>
    <mergeCell ref="AMS44:AMV44"/>
    <mergeCell ref="RRI42:RRL42"/>
    <mergeCell ref="KSK42:KSN42"/>
    <mergeCell ref="GDQ29:GDT29"/>
    <mergeCell ref="A40:D40"/>
    <mergeCell ref="ARY44:ASB44"/>
    <mergeCell ref="TYG42:TYJ42"/>
    <mergeCell ref="JIK44:JIN44"/>
    <mergeCell ref="CQO29:CQR29"/>
    <mergeCell ref="UVU44:UVX44"/>
    <mergeCell ref="HDM46:HDP46"/>
    <mergeCell ref="OCK46:OCN46"/>
    <mergeCell ref="WBI44:WBL44"/>
    <mergeCell ref="UIK42:UIN42"/>
    <mergeCell ref="NJM42:NJP42"/>
    <mergeCell ref="EQS42:EQV42"/>
    <mergeCell ref="FBQ29:FBT29"/>
    <mergeCell ref="MVE46:MVH46"/>
    <mergeCell ref="AWO46:AWR46"/>
    <mergeCell ref="TBE42:TBH42"/>
    <mergeCell ref="HCO42:HCR42"/>
    <mergeCell ref="NGW29:NGZ29"/>
    <mergeCell ref="HNM29:HNP29"/>
    <mergeCell ref="OMK29:OMN29"/>
    <mergeCell ref="DHQ46:DHT46"/>
    <mergeCell ref="HY44:IB44"/>
    <mergeCell ref="JNQ42:JNT42"/>
    <mergeCell ref="ZM46:ZP46"/>
    <mergeCell ref="EW29:EZ29"/>
    <mergeCell ref="EYW29:EYZ29"/>
    <mergeCell ref="EEG44:EEJ44"/>
    <mergeCell ref="CWG29:CWJ29"/>
    <mergeCell ref="JVE29:JVH29"/>
    <mergeCell ref="IFI42:IFL42"/>
    <mergeCell ref="PEG42:PEJ42"/>
    <mergeCell ref="PPE29:PPH29"/>
    <mergeCell ref="HRA46:HRD46"/>
    <mergeCell ref="NXA42:NXD42"/>
    <mergeCell ref="OUO44:OUR44"/>
    <mergeCell ref="VTM44:VTP44"/>
    <mergeCell ref="TZU46:TZX46"/>
    <mergeCell ref="IBE46:IBH46"/>
    <mergeCell ref="BCG46:BCJ46"/>
    <mergeCell ref="QAC44:QAF44"/>
    <mergeCell ref="AIK44:AIN44"/>
    <mergeCell ref="A29:D29"/>
    <mergeCell ref="DZI44:DZL44"/>
    <mergeCell ref="FXY29:FYB29"/>
    <mergeCell ref="RWO29:RWR29"/>
    <mergeCell ref="CSC44:CSF44"/>
    <mergeCell ref="KKW46:KKZ46"/>
    <mergeCell ref="BQ46:BT46"/>
    <mergeCell ref="ALU29:ALX29"/>
    <mergeCell ref="JKW46:JKZ46"/>
    <mergeCell ref="PQW42:PQZ42"/>
    <mergeCell ref="FLE44:FLH44"/>
    <mergeCell ref="DSG42:DSJ42"/>
    <mergeCell ref="EDE29:EDH29"/>
    <mergeCell ref="DGG46:DGJ46"/>
    <mergeCell ref="LCC29:LCF29"/>
    <mergeCell ref="PQO29:PQR29"/>
    <mergeCell ref="VIK46:VIN46"/>
    <mergeCell ref="PPA46:PPD46"/>
    <mergeCell ref="NNE29:NNH29"/>
    <mergeCell ref="BOO29:BOR29"/>
    <mergeCell ref="QBM44:QBP44"/>
    <mergeCell ref="ICO46:ICR46"/>
    <mergeCell ref="JIC46:JIF46"/>
    <mergeCell ref="XDM42:XDP42"/>
    <mergeCell ref="LEC46:LEF46"/>
    <mergeCell ref="FM46:FP46"/>
    <mergeCell ref="RKC42:RKF42"/>
    <mergeCell ref="ACK29:ACN29"/>
    <mergeCell ref="LPU29:LPX29"/>
    <mergeCell ref="SHQ44:SHT44"/>
    <mergeCell ref="DVM44:DVP44"/>
    <mergeCell ref="PIW44:PIZ44"/>
    <mergeCell ref="XBQ46:XBT46"/>
    <mergeCell ref="NPY42:NQB42"/>
    <mergeCell ref="QAK46:QAN46"/>
    <mergeCell ref="KSS29:KSV29"/>
    <mergeCell ref="OLU44:OLX44"/>
    <mergeCell ref="WEO46:WER46"/>
    <mergeCell ref="CNE44:CNH44"/>
    <mergeCell ref="AUG42:AUJ42"/>
    <mergeCell ref="WRA44:WRD44"/>
    <mergeCell ref="BFE29:BFH29"/>
    <mergeCell ref="GOG42:GOJ42"/>
    <mergeCell ref="IYS46:IYV46"/>
    <mergeCell ref="IEC29:IEF29"/>
    <mergeCell ref="UCS29:UCV29"/>
    <mergeCell ref="GWW29:GWZ29"/>
    <mergeCell ref="NDM44:NDP44"/>
    <mergeCell ref="UCK44:UCN44"/>
    <mergeCell ref="BEW44:BEZ44"/>
    <mergeCell ref="LE46:LH46"/>
    <mergeCell ref="LKO42:LKR42"/>
    <mergeCell ref="SUK29:SUN29"/>
    <mergeCell ref="FCW46:FCZ46"/>
    <mergeCell ref="DPY44:DQB44"/>
    <mergeCell ref="KOW44:KOZ44"/>
    <mergeCell ref="BXA42:BXD42"/>
    <mergeCell ref="FOO29:FOR29"/>
    <mergeCell ref="JGW29:JGZ29"/>
    <mergeCell ref="KBM46:KBP46"/>
    <mergeCell ref="RAK46:RAN46"/>
    <mergeCell ref="JHQ44:JHT44"/>
    <mergeCell ref="HOS42:HOV42"/>
    <mergeCell ref="JRU44:JRX44"/>
    <mergeCell ref="VFE44:VFH44"/>
    <mergeCell ref="HMW46:HMZ46"/>
    <mergeCell ref="NSW42:NSZ42"/>
    <mergeCell ref="TXE29:TXH29"/>
    <mergeCell ref="GFQ46:GFT46"/>
    <mergeCell ref="MLQ42:MLT42"/>
    <mergeCell ref="ANA42:AND42"/>
    <mergeCell ref="GRI29:GRL29"/>
    <mergeCell ref="UIC44:UIF44"/>
    <mergeCell ref="HWW29:HWZ29"/>
    <mergeCell ref="IRM42:IRP42"/>
    <mergeCell ref="HCG44:HCJ44"/>
    <mergeCell ref="EXI46:EXL46"/>
    <mergeCell ref="LDI42:LDL42"/>
    <mergeCell ref="MTE29:MTH29"/>
    <mergeCell ref="RGC46:RGF46"/>
    <mergeCell ref="ENQ44:ENT44"/>
    <mergeCell ref="DFQ29:DFT29"/>
    <mergeCell ref="WXU46:WXX46"/>
    <mergeCell ref="KZE46:KZH46"/>
    <mergeCell ref="DGK44:DGN44"/>
    <mergeCell ref="RFE42:RFH42"/>
    <mergeCell ref="IOS42:IOV42"/>
    <mergeCell ref="XAK44:XAN44"/>
    <mergeCell ref="CJE46:CJH46"/>
    <mergeCell ref="VSK29:VSN29"/>
    <mergeCell ref="WK42:WN42"/>
    <mergeCell ref="AHI29:AHL29"/>
    <mergeCell ref="IAW46:IAZ46"/>
    <mergeCell ref="GNY44:GOB44"/>
    <mergeCell ref="NMW44:NMZ44"/>
    <mergeCell ref="QTQ42:QTT42"/>
    <mergeCell ref="LTY42:LUB42"/>
    <mergeCell ref="EVA42:EVD42"/>
    <mergeCell ref="MEW29:MEZ29"/>
    <mergeCell ref="TYK46:TYN46"/>
    <mergeCell ref="EGS46:EGV46"/>
    <mergeCell ref="KMS42:KMV42"/>
    <mergeCell ref="TFA42:TFD42"/>
    <mergeCell ref="VPM46:VPP46"/>
    <mergeCell ref="BYC44:BYF44"/>
    <mergeCell ref="AEK46:AEN46"/>
    <mergeCell ref="AQC29:AQF29"/>
    <mergeCell ref="FQK44:FQN44"/>
    <mergeCell ref="HPA29:HPD29"/>
    <mergeCell ref="OGW44:OGZ44"/>
    <mergeCell ref="BVQ29:BVT29"/>
    <mergeCell ref="TNQ29:TNT29"/>
    <mergeCell ref="UAW44:UAZ44"/>
    <mergeCell ref="MBY46:MCB46"/>
    <mergeCell ref="SHY42:SIB42"/>
    <mergeCell ref="CQG42:CQJ42"/>
    <mergeCell ref="KAC29:KAF29"/>
    <mergeCell ref="RTQ46:RTT46"/>
    <mergeCell ref="FVA46:FVD46"/>
    <mergeCell ref="SFI29:SFL29"/>
    <mergeCell ref="KLA44:KLD44"/>
    <mergeCell ref="WSG46:WSJ46"/>
    <mergeCell ref="VYK44:VYN44"/>
    <mergeCell ref="OMC42:OMF42"/>
    <mergeCell ref="CNM42:CNP42"/>
    <mergeCell ref="CYK29:CYN29"/>
    <mergeCell ref="WIO44:WIR44"/>
    <mergeCell ref="BGG42:BGJ42"/>
    <mergeCell ref="LTQ44:LTT44"/>
    <mergeCell ref="EHI42:EHL42"/>
    <mergeCell ref="PUS42:PUV42"/>
    <mergeCell ref="SFE46:SFH46"/>
    <mergeCell ref="DTA46:DTD46"/>
    <mergeCell ref="DUC44:DUF44"/>
    <mergeCell ref="NZU42:NZX42"/>
    <mergeCell ref="CBE42:CBH42"/>
    <mergeCell ref="IFM29:IFP29"/>
    <mergeCell ref="CMC29:CMF29"/>
    <mergeCell ref="JLA29:JLD29"/>
    <mergeCell ref="AFI29:AFL29"/>
    <mergeCell ref="IXI46:IXL46"/>
    <mergeCell ref="PDI42:PDL42"/>
    <mergeCell ref="DPQ29:DPT29"/>
    <mergeCell ref="KOO29:KOR29"/>
    <mergeCell ref="WSS42:WSV42"/>
    <mergeCell ref="WQW46:WQZ46"/>
    <mergeCell ref="CZM44:CZP44"/>
    <mergeCell ref="NFE42:NFH42"/>
    <mergeCell ref="BGO42:BGR42"/>
    <mergeCell ref="BRM29:BRP29"/>
    <mergeCell ref="VJQ46:VJT46"/>
    <mergeCell ref="XEO29:XER29"/>
    <mergeCell ref="QDI29:QDL29"/>
    <mergeCell ref="VMK42:VMN42"/>
    <mergeCell ref="COW42:COZ42"/>
    <mergeCell ref="PTA42:PTD42"/>
    <mergeCell ref="WJY44:WKB44"/>
    <mergeCell ref="QQO44:QQR44"/>
    <mergeCell ref="IRQ46:IRT46"/>
    <mergeCell ref="OXQ42:OXT42"/>
    <mergeCell ref="WHM29:WHP29"/>
    <mergeCell ref="KJQ44:KJT44"/>
    <mergeCell ref="OJI46:OJL46"/>
    <mergeCell ref="UPI42:UPL42"/>
    <mergeCell ref="JBQ29:JBT29"/>
    <mergeCell ref="QAO29:QAR29"/>
    <mergeCell ref="SOC44:SOF44"/>
    <mergeCell ref="MUS44:MUV44"/>
    <mergeCell ref="AWC44:AWF44"/>
    <mergeCell ref="ECW42:ECZ42"/>
    <mergeCell ref="SDI44:SDL44"/>
    <mergeCell ref="DE42:DH42"/>
    <mergeCell ref="LBU42:LBX42"/>
    <mergeCell ref="WPE42:WPH42"/>
    <mergeCell ref="OC29:OF29"/>
    <mergeCell ref="NBA46:NBD46"/>
    <mergeCell ref="GNA29:GND29"/>
    <mergeCell ref="HHQ46:HHT46"/>
    <mergeCell ref="KZE29:KZH29"/>
    <mergeCell ref="WZI42:WZL42"/>
    <mergeCell ref="FFU29:FFX29"/>
    <mergeCell ref="LMK44:LMN44"/>
    <mergeCell ref="PMC46:PMF46"/>
    <mergeCell ref="VSC42:VSF42"/>
    <mergeCell ref="JTM42:JTP42"/>
    <mergeCell ref="KEK29:KEN29"/>
    <mergeCell ref="BLQ29:BLT29"/>
    <mergeCell ref="RDI29:RDL29"/>
    <mergeCell ref="REC44:REF44"/>
    <mergeCell ref="JFE46:JFH46"/>
    <mergeCell ref="RXY46:RYB46"/>
    <mergeCell ref="DLU46:DLX46"/>
    <mergeCell ref="AFY42:AGB42"/>
    <mergeCell ref="CQK46:CQN46"/>
    <mergeCell ref="WCS44:WCV44"/>
    <mergeCell ref="HPU29:HPX29"/>
    <mergeCell ref="UJU42:UJX42"/>
    <mergeCell ref="OQK42:OQN42"/>
    <mergeCell ref="FXQ42:FXT42"/>
    <mergeCell ref="PJI46:PJL46"/>
    <mergeCell ref="VPI42:VPL42"/>
    <mergeCell ref="GIO29:GIR29"/>
    <mergeCell ref="OCC46:OCF46"/>
    <mergeCell ref="BLQ46:BLT46"/>
    <mergeCell ref="NLA42:NLD42"/>
    <mergeCell ref="HRQ42:HRT42"/>
    <mergeCell ref="NVY29:NWB29"/>
    <mergeCell ref="UUW29:UUZ29"/>
    <mergeCell ref="FAG29:FAJ29"/>
    <mergeCell ref="LZE29:LZH29"/>
    <mergeCell ref="LSC44:LSF44"/>
    <mergeCell ref="SRA44:SRD44"/>
    <mergeCell ref="QYC42:QYF42"/>
    <mergeCell ref="RJA29:RJD29"/>
    <mergeCell ref="HAK42:HAN42"/>
    <mergeCell ref="ATQ46:ATT46"/>
    <mergeCell ref="AAS42:AAV42"/>
    <mergeCell ref="LFI44:LFL44"/>
    <mergeCell ref="NDY29:NEB29"/>
    <mergeCell ref="TVU44:TVX44"/>
    <mergeCell ref="HKO29:HKR29"/>
    <mergeCell ref="MK46:MN46"/>
    <mergeCell ref="RQW46:RQZ46"/>
    <mergeCell ref="QXA44:QXD44"/>
    <mergeCell ref="IFE42:IFH42"/>
    <mergeCell ref="PEC42:PEF42"/>
    <mergeCell ref="JKS42:JKV42"/>
    <mergeCell ref="PPA29:PPD29"/>
    <mergeCell ref="DQK29:DQN29"/>
    <mergeCell ref="LJY46:LKB46"/>
    <mergeCell ref="RPY42:RQB42"/>
    <mergeCell ref="FQO46:FQR46"/>
    <mergeCell ref="SAW29:SAZ29"/>
    <mergeCell ref="NVA46:NVD46"/>
    <mergeCell ref="KZA42:KZD42"/>
    <mergeCell ref="FFQ42:FFT42"/>
    <mergeCell ref="LWO44:LWR44"/>
    <mergeCell ref="LYO44:LYR44"/>
    <mergeCell ref="TRI46:TRL46"/>
    <mergeCell ref="EMG42:EMJ42"/>
    <mergeCell ref="SKC46:SKF46"/>
    <mergeCell ref="GLM46:GLP46"/>
    <mergeCell ref="NKK46:NKN46"/>
    <mergeCell ref="ASC46:ASF46"/>
    <mergeCell ref="MRM42:MRP42"/>
    <mergeCell ref="EJQ29:EJT29"/>
    <mergeCell ref="UBI29:UBL29"/>
    <mergeCell ref="MDE46:MDH46"/>
    <mergeCell ref="BYG42:BYJ42"/>
    <mergeCell ref="PBM29:PBP29"/>
    <mergeCell ref="JUS44:JUV44"/>
    <mergeCell ref="QGG46:QGJ46"/>
    <mergeCell ref="PMK44:PMN44"/>
    <mergeCell ref="HGG46:HGJ46"/>
    <mergeCell ref="NMG42:NMJ42"/>
    <mergeCell ref="OJU44:OJX44"/>
    <mergeCell ref="ARM46:ARP46"/>
    <mergeCell ref="MEW46:MEZ46"/>
    <mergeCell ref="TDU46:TDX46"/>
    <mergeCell ref="SKW42:SKZ42"/>
    <mergeCell ref="UAS29:UAV29"/>
    <mergeCell ref="DYS42:DYV42"/>
    <mergeCell ref="KNY44:KOB44"/>
    <mergeCell ref="SGS46:SGV46"/>
    <mergeCell ref="PWG42:PWJ42"/>
    <mergeCell ref="QEW29:QEZ29"/>
    <mergeCell ref="OPA42:OPD42"/>
    <mergeCell ref="CQK42:CQN42"/>
    <mergeCell ref="FAW46:FAZ46"/>
    <mergeCell ref="EGG29:EGJ29"/>
    <mergeCell ref="KAG29:KAJ29"/>
    <mergeCell ref="OZE42:OZH42"/>
    <mergeCell ref="JFQ44:JFT44"/>
    <mergeCell ref="NJY44:NKB44"/>
    <mergeCell ref="DLM29:DLP29"/>
    <mergeCell ref="KKK29:KKN29"/>
    <mergeCell ref="BHE44:BHH44"/>
    <mergeCell ref="BBU42:BBX42"/>
    <mergeCell ref="ATQ42:ATT42"/>
    <mergeCell ref="WZA42:WZD42"/>
    <mergeCell ref="LAK42:LAN42"/>
    <mergeCell ref="BA46:BD46"/>
    <mergeCell ref="RES29:REV29"/>
    <mergeCell ref="QTA46:QTD46"/>
    <mergeCell ref="EUK46:EUN46"/>
    <mergeCell ref="SKG29:SKJ29"/>
    <mergeCell ref="TEW42:TEZ42"/>
    <mergeCell ref="VPI46:VPL46"/>
    <mergeCell ref="RPQ44:RPT44"/>
    <mergeCell ref="BMW42:BMZ42"/>
    <mergeCell ref="DXI46:DXL46"/>
    <mergeCell ref="PKS46:PKV46"/>
    <mergeCell ref="BVM29:BVP29"/>
    <mergeCell ref="HEO42:HER42"/>
    <mergeCell ref="ICC44:ICF44"/>
    <mergeCell ref="PBA44:PBD44"/>
    <mergeCell ref="GJE42:GJH42"/>
    <mergeCell ref="UVA44:UVD44"/>
    <mergeCell ref="MDE42:MDH42"/>
    <mergeCell ref="NTU44:NTX44"/>
    <mergeCell ref="VMO46:VMR46"/>
    <mergeCell ref="TCC42:TCF42"/>
    <mergeCell ref="ABM46:ABP46"/>
    <mergeCell ref="NTA29:NTD29"/>
    <mergeCell ref="LOW46:LOZ46"/>
    <mergeCell ref="RUW42:RUZ42"/>
    <mergeCell ref="ANE29:ANH29"/>
    <mergeCell ref="TKS29:TKV29"/>
    <mergeCell ref="FAC46:FAF46"/>
    <mergeCell ref="LZA46:LZD46"/>
    <mergeCell ref="EGG44:EGJ44"/>
    <mergeCell ref="SFA42:SFD42"/>
    <mergeCell ref="CNI42:CNL42"/>
    <mergeCell ref="CYG29:CYJ29"/>
    <mergeCell ref="QLE46:QLH46"/>
    <mergeCell ref="KRU46:KRX46"/>
    <mergeCell ref="EZE42:EZH42"/>
    <mergeCell ref="QDU44:QDX44"/>
    <mergeCell ref="MJA29:MJD29"/>
    <mergeCell ref="WPI46:WPL46"/>
    <mergeCell ref="CXY44:CYB44"/>
    <mergeCell ref="BEG46:BEJ46"/>
    <mergeCell ref="NDQ42:NDT42"/>
    <mergeCell ref="BPY29:BQB29"/>
    <mergeCell ref="IOW29:IOZ29"/>
    <mergeCell ref="UNM29:UNP29"/>
    <mergeCell ref="JJM46:JJP46"/>
    <mergeCell ref="IPQ44:IPT44"/>
    <mergeCell ref="CVM29:CVP29"/>
    <mergeCell ref="BDI42:BDL42"/>
    <mergeCell ref="THU42:THX42"/>
    <mergeCell ref="TOC44:TOF44"/>
    <mergeCell ref="KWG42:KWJ42"/>
    <mergeCell ref="MMW44:MMZ44"/>
    <mergeCell ref="GG29:GJ29"/>
    <mergeCell ref="QNY42:QOB42"/>
    <mergeCell ref="KUO42:KUR42"/>
    <mergeCell ref="WTI44:WTL44"/>
    <mergeCell ref="QZY44:RAB44"/>
    <mergeCell ref="IIC42:IIF42"/>
    <mergeCell ref="IC42:IF42"/>
    <mergeCell ref="VPA44:VPD44"/>
    <mergeCell ref="NQC46:NQF46"/>
    <mergeCell ref="IG46:IJ46"/>
    <mergeCell ref="LSO29:LSR29"/>
    <mergeCell ref="SRM29:SRP29"/>
    <mergeCell ref="RBQ42:RBT42"/>
    <mergeCell ref="TMC46:TMF46"/>
    <mergeCell ref="DUK46:DUN46"/>
    <mergeCell ref="EZY46:FAB46"/>
    <mergeCell ref="RKG29:RKJ29"/>
    <mergeCell ref="DNA44:DND44"/>
    <mergeCell ref="NY42:OB42"/>
    <mergeCell ref="YW29:YZ29"/>
    <mergeCell ref="AJU44:AJX44"/>
    <mergeCell ref="NQ44:NT44"/>
    <mergeCell ref="TYC42:TYF42"/>
    <mergeCell ref="BAO42:BAR42"/>
    <mergeCell ref="ODU29:ODX29"/>
    <mergeCell ref="IKK29:IKN29"/>
    <mergeCell ref="IW29:IZ29"/>
    <mergeCell ref="TU44:TX44"/>
    <mergeCell ref="AAO42:AAR42"/>
    <mergeCell ref="UEK42:UEN42"/>
    <mergeCell ref="ALM29:ALP29"/>
    <mergeCell ref="UPI29:UPL29"/>
    <mergeCell ref="IQS29:IQV29"/>
    <mergeCell ref="MJU44:MJX44"/>
    <mergeCell ref="EKW46:EKZ46"/>
    <mergeCell ref="ALE44:ALH44"/>
    <mergeCell ref="KQW42:KQZ42"/>
    <mergeCell ref="DRY42:DSB42"/>
    <mergeCell ref="QIS42:QIV42"/>
    <mergeCell ref="ROG42:ROJ42"/>
    <mergeCell ref="AHI44:AHL44"/>
    <mergeCell ref="LTY29:LUB29"/>
    <mergeCell ref="LUS44:LUV44"/>
    <mergeCell ref="TNM46:TNP46"/>
    <mergeCell ref="KBU42:KBX42"/>
    <mergeCell ref="FYG29:FYJ29"/>
    <mergeCell ref="EIK42:EIN42"/>
    <mergeCell ref="UKK29:UKN29"/>
    <mergeCell ref="RLQ29:RLT29"/>
    <mergeCell ref="ATE44:ATH44"/>
    <mergeCell ref="BNA46:BND46"/>
    <mergeCell ref="ORY42:OSB42"/>
    <mergeCell ref="QKW44:QKZ44"/>
    <mergeCell ref="CSO46:CSR46"/>
    <mergeCell ref="PCW29:PCZ29"/>
    <mergeCell ref="BLI46:BLL46"/>
    <mergeCell ref="GXI44:GXL44"/>
    <mergeCell ref="RDA42:RDD42"/>
    <mergeCell ref="WC44:WF44"/>
    <mergeCell ref="FEK42:FEN42"/>
    <mergeCell ref="NIW46:NIZ46"/>
    <mergeCell ref="AOK42:AON42"/>
    <mergeCell ref="DIO29:DIR29"/>
    <mergeCell ref="FXI44:FXL44"/>
    <mergeCell ref="TWC42:TWF42"/>
    <mergeCell ref="LFQ42:LFT42"/>
    <mergeCell ref="LOG29:LOJ29"/>
    <mergeCell ref="JYK42:JYN42"/>
    <mergeCell ref="PQ29:PT29"/>
    <mergeCell ref="MIW46:MIZ46"/>
    <mergeCell ref="AKG46:AKJ46"/>
    <mergeCell ref="RUW44:RUZ44"/>
    <mergeCell ref="FJQ29:FJT29"/>
    <mergeCell ref="VY46:WB46"/>
    <mergeCell ref="SAO42:SAR42"/>
    <mergeCell ref="NAW42:NAZ42"/>
    <mergeCell ref="GBY42:GCB42"/>
    <mergeCell ref="HRU29:HRX29"/>
    <mergeCell ref="NLU29:NLX29"/>
    <mergeCell ref="FNQ46:FNT46"/>
    <mergeCell ref="AFI46:AFL46"/>
    <mergeCell ref="BDA44:BDD44"/>
    <mergeCell ref="IVU46:IVX46"/>
    <mergeCell ref="SJY42:SKB42"/>
    <mergeCell ref="GLI42:GLL42"/>
    <mergeCell ref="MPQ29:MPT29"/>
    <mergeCell ref="IEG44:IEJ44"/>
    <mergeCell ref="GTY29:GUB29"/>
    <mergeCell ref="FEC42:FEF42"/>
    <mergeCell ref="SHI29:SHL29"/>
    <mergeCell ref="NAO44:NAR44"/>
    <mergeCell ref="FBQ46:FBT46"/>
    <mergeCell ref="UTE42:UTH42"/>
    <mergeCell ref="VAK42:VAN42"/>
    <mergeCell ref="UXU29:UXX29"/>
    <mergeCell ref="VSK46:VSN46"/>
    <mergeCell ref="PEK29:PEN29"/>
    <mergeCell ref="MTE46:MTH46"/>
    <mergeCell ref="GFE29:GFH29"/>
    <mergeCell ref="NYS46:NYV46"/>
    <mergeCell ref="ENA42:END42"/>
    <mergeCell ref="QAK42:QAN42"/>
    <mergeCell ref="FKO44:FKR44"/>
    <mergeCell ref="LEO44:LER44"/>
    <mergeCell ref="SDM44:SDP44"/>
    <mergeCell ref="PUS46:PUV46"/>
    <mergeCell ref="DWC46:DWF46"/>
    <mergeCell ref="QGK29:QGN29"/>
    <mergeCell ref="SVM44:SVP44"/>
    <mergeCell ref="GDE44:GDH44"/>
    <mergeCell ref="NCC44:NCF44"/>
    <mergeCell ref="EKG42:EKJ42"/>
    <mergeCell ref="IBU29:IBX29"/>
    <mergeCell ref="RNM29:RNP29"/>
    <mergeCell ref="LUC29:LUF29"/>
    <mergeCell ref="MOW42:MOZ42"/>
    <mergeCell ref="NDE42:NDH42"/>
    <mergeCell ref="VLI29:VLL29"/>
    <mergeCell ref="JNM44:JNP44"/>
    <mergeCell ref="HTU46:HTX46"/>
    <mergeCell ref="TNM42:TNP42"/>
    <mergeCell ref="APY42:AQB42"/>
    <mergeCell ref="ULA44:ULD44"/>
    <mergeCell ref="GSS46:GSV46"/>
    <mergeCell ref="SDU46:SDX46"/>
    <mergeCell ref="OEC44:OEF44"/>
    <mergeCell ref="MKK46:MKN46"/>
    <mergeCell ref="ALU46:ALX46"/>
    <mergeCell ref="GRU42:GRX42"/>
    <mergeCell ref="MWC29:MWF29"/>
    <mergeCell ref="AXM29:AXP29"/>
    <mergeCell ref="QPE44:QPH44"/>
    <mergeCell ref="AOG44:AOJ44"/>
    <mergeCell ref="YC42:YF42"/>
    <mergeCell ref="TXQ42:TXT42"/>
    <mergeCell ref="HYG46:HYJ46"/>
    <mergeCell ref="DYO44:DYR44"/>
    <mergeCell ref="BU29:BX29"/>
    <mergeCell ref="GAS29:GAV29"/>
    <mergeCell ref="EKW42:EKZ42"/>
    <mergeCell ref="KPE29:KPH29"/>
    <mergeCell ref="ROC29:ROF29"/>
    <mergeCell ref="PVY42:PWB42"/>
    <mergeCell ref="LAC44:LAF44"/>
    <mergeCell ref="VYS46:VYV46"/>
    <mergeCell ref="DBE46:DBH46"/>
    <mergeCell ref="RZA44:RZD44"/>
    <mergeCell ref="VFU42:VFX42"/>
    <mergeCell ref="AZI29:AZL29"/>
    <mergeCell ref="PUC46:PUF46"/>
    <mergeCell ref="PBE42:PBH42"/>
    <mergeCell ref="QRA29:QRD29"/>
    <mergeCell ref="APA42:APD42"/>
    <mergeCell ref="UKC44:UKF44"/>
    <mergeCell ref="ILM44:ILP44"/>
    <mergeCell ref="BMO44:BMR44"/>
    <mergeCell ref="TQ42:TT42"/>
    <mergeCell ref="DLE29:DLH29"/>
    <mergeCell ref="HDM29:HDP29"/>
    <mergeCell ref="HEG44:HEJ44"/>
    <mergeCell ref="OXA46:OXD46"/>
    <mergeCell ref="FI46:FL46"/>
    <mergeCell ref="MMO42:MMR42"/>
    <mergeCell ref="FLI42:FLL42"/>
    <mergeCell ref="MVE29:MVH29"/>
    <mergeCell ref="LFI42:LFL42"/>
    <mergeCell ref="NPU46:NPX46"/>
    <mergeCell ref="UOS46:UOV46"/>
    <mergeCell ref="AWO29:AWR29"/>
    <mergeCell ref="TBU44:TBX44"/>
    <mergeCell ref="RIW42:RIZ42"/>
    <mergeCell ref="LPM42:LPP42"/>
    <mergeCell ref="RTU29:RTX29"/>
    <mergeCell ref="JVQ46:JVT46"/>
    <mergeCell ref="FVY44:FWB44"/>
    <mergeCell ref="ECG46:ECJ46"/>
    <mergeCell ref="EDA42:EDD42"/>
    <mergeCell ref="LMW29:LMZ29"/>
    <mergeCell ref="PZU46:PZX46"/>
    <mergeCell ref="GOC42:GOF42"/>
    <mergeCell ref="IYO46:IYR46"/>
    <mergeCell ref="NXY29:NYB29"/>
    <mergeCell ref="BZI29:BZL29"/>
    <mergeCell ref="VRM46:VRP46"/>
    <mergeCell ref="JSW46:JSZ46"/>
    <mergeCell ref="CTY46:CUB46"/>
    <mergeCell ref="CAC44:CAF44"/>
    <mergeCell ref="AHE42:AHH42"/>
    <mergeCell ref="KPU29:KPX29"/>
    <mergeCell ref="OZU42:OZX42"/>
    <mergeCell ref="BSO46:BSR46"/>
    <mergeCell ref="KHM29:KHP29"/>
    <mergeCell ref="LCC46:LCF46"/>
    <mergeCell ref="SBA46:SBD46"/>
    <mergeCell ref="RIC42:RIF42"/>
    <mergeCell ref="QTU46:QTX46"/>
    <mergeCell ref="DTM44:DTP44"/>
    <mergeCell ref="PGW44:PGZ44"/>
    <mergeCell ref="BOO46:BOR46"/>
    <mergeCell ref="HUO42:HUR42"/>
    <mergeCell ref="NYW29:NYZ29"/>
    <mergeCell ref="AIG29:AIJ29"/>
    <mergeCell ref="NCG42:NCJ42"/>
    <mergeCell ref="UAK46:UAN46"/>
    <mergeCell ref="QUO42:QUR42"/>
    <mergeCell ref="TFA46:TFD46"/>
    <mergeCell ref="WSG29:WSJ29"/>
    <mergeCell ref="BHE29:BHH29"/>
    <mergeCell ref="OUC46:OUF46"/>
    <mergeCell ref="VAC42:VAF42"/>
    <mergeCell ref="JAS46:JAV46"/>
    <mergeCell ref="JMK29:JMN29"/>
    <mergeCell ref="OMS44:OMV44"/>
    <mergeCell ref="FUW42:FUZ42"/>
    <mergeCell ref="QLI29:QLL29"/>
    <mergeCell ref="NFM44:NFP44"/>
    <mergeCell ref="UYG46:UYJ46"/>
    <mergeCell ref="FGO46:FGR46"/>
    <mergeCell ref="WFU42:WFX42"/>
    <mergeCell ref="WDE29:WDH29"/>
    <mergeCell ref="BES44:BEV44"/>
    <mergeCell ref="CKG44:CKJ44"/>
    <mergeCell ref="GYS44:GYV44"/>
    <mergeCell ref="BCG29:BCJ29"/>
    <mergeCell ref="HCK42:HCN42"/>
    <mergeCell ref="OMG29:OMJ29"/>
    <mergeCell ref="USW44:USZ44"/>
    <mergeCell ref="WAG46:WAJ46"/>
    <mergeCell ref="ULQ44:ULT44"/>
    <mergeCell ref="UIO29:UIR29"/>
    <mergeCell ref="UYW42:UYZ42"/>
    <mergeCell ref="UKO46:UKR46"/>
    <mergeCell ref="WBU29:WBX29"/>
    <mergeCell ref="UUO29:UUR29"/>
    <mergeCell ref="TOW42:TOZ42"/>
    <mergeCell ref="DXE42:DXH42"/>
    <mergeCell ref="LHA29:LHD29"/>
    <mergeCell ref="VBI44:VBL44"/>
    <mergeCell ref="JCS44:JCV44"/>
    <mergeCell ref="SWK46:SWN46"/>
    <mergeCell ref="OHE42:OHH42"/>
    <mergeCell ref="FMW42:FMZ42"/>
    <mergeCell ref="CWW29:CWZ29"/>
    <mergeCell ref="WHA44:WHD44"/>
    <mergeCell ref="VXY42:VYB42"/>
    <mergeCell ref="JYO46:JYR46"/>
    <mergeCell ref="HLU42:HLX42"/>
    <mergeCell ref="HWS29:HWV29"/>
    <mergeCell ref="PQG46:PQJ46"/>
    <mergeCell ref="DRQ46:DRT46"/>
    <mergeCell ref="ODI44:ODL44"/>
    <mergeCell ref="VCG44:VCJ44"/>
    <mergeCell ref="MKK42:MKN42"/>
    <mergeCell ref="QBY29:QCB29"/>
    <mergeCell ref="GRA42:GRD42"/>
    <mergeCell ref="TUG29:TUJ29"/>
    <mergeCell ref="TVA44:TVD44"/>
    <mergeCell ref="HWK44:HWN44"/>
    <mergeCell ref="LRE29:LRH29"/>
    <mergeCell ref="TKS46:TKV46"/>
    <mergeCell ref="BSS46:BSV46"/>
    <mergeCell ref="ODA29:ODD29"/>
    <mergeCell ref="TDI44:TDL44"/>
    <mergeCell ref="KLM42:KLP42"/>
    <mergeCell ref="VBY29:VCB29"/>
    <mergeCell ref="AWG42:AWJ42"/>
    <mergeCell ref="HAO29:HAR29"/>
    <mergeCell ref="AMW42:AMZ42"/>
    <mergeCell ref="AXM44:AXP44"/>
    <mergeCell ref="AKC42:AKF42"/>
    <mergeCell ref="AVA29:AVD29"/>
    <mergeCell ref="OGK42:OGN42"/>
    <mergeCell ref="PLY42:PMB42"/>
    <mergeCell ref="FXU46:FXX46"/>
    <mergeCell ref="SIC29:SIF29"/>
    <mergeCell ref="LRU46:LRX46"/>
    <mergeCell ref="CGC42:CGF42"/>
    <mergeCell ref="DDQ44:DDT44"/>
    <mergeCell ref="KCO44:KCR44"/>
    <mergeCell ref="IJQ42:IJT42"/>
    <mergeCell ref="IUO29:IUR29"/>
    <mergeCell ref="DDI46:DDL46"/>
    <mergeCell ref="PNQ29:PNT29"/>
    <mergeCell ref="JVU29:JVX29"/>
    <mergeCell ref="VUK29:VUN29"/>
    <mergeCell ref="OUS42:OUV42"/>
    <mergeCell ref="EXA42:EXD42"/>
    <mergeCell ref="HHM46:HHP46"/>
    <mergeCell ref="RWC44:RWF44"/>
    <mergeCell ref="JXE46:JXH46"/>
    <mergeCell ref="FXM44:FXP44"/>
    <mergeCell ref="QDE42:QDH42"/>
    <mergeCell ref="EEO42:EER42"/>
    <mergeCell ref="SLE44:SLH44"/>
    <mergeCell ref="BXQ42:BXT42"/>
    <mergeCell ref="PMC29:PMF29"/>
    <mergeCell ref="VSS44:VSV44"/>
    <mergeCell ref="CGG29:CGJ29"/>
    <mergeCell ref="RXY29:RYB29"/>
    <mergeCell ref="IMW44:IMZ44"/>
    <mergeCell ref="SSO42:SSR42"/>
    <mergeCell ref="GTE46:GTH46"/>
    <mergeCell ref="NSC46:NSF46"/>
    <mergeCell ref="JSK44:JSN44"/>
    <mergeCell ref="CTM44:CTP44"/>
    <mergeCell ref="DDY42:DEB42"/>
    <mergeCell ref="KNU29:KNX29"/>
    <mergeCell ref="DMO29:DMR29"/>
    <mergeCell ref="LIK46:LIN46"/>
    <mergeCell ref="IVQ42:IVT42"/>
    <mergeCell ref="SHI46:SHL46"/>
    <mergeCell ref="CPQ46:CPT46"/>
    <mergeCell ref="KOO44:KOR44"/>
    <mergeCell ref="JTE44:JTH44"/>
    <mergeCell ref="PKC29:PKF29"/>
    <mergeCell ref="MBM44:MBP44"/>
    <mergeCell ref="OAC29:OAF29"/>
    <mergeCell ref="KIO42:KIR42"/>
    <mergeCell ref="EPA44:EPD44"/>
    <mergeCell ref="CVI46:CVL46"/>
    <mergeCell ref="FUO44:FUR44"/>
    <mergeCell ref="QAG42:QAJ42"/>
    <mergeCell ref="JBI42:JBL42"/>
    <mergeCell ref="KFY29:KGB29"/>
    <mergeCell ref="HAO46:HAR46"/>
    <mergeCell ref="SZY42:TAB42"/>
    <mergeCell ref="NGO42:NGR42"/>
    <mergeCell ref="TKW29:TKZ29"/>
    <mergeCell ref="HNA44:HND44"/>
    <mergeCell ref="GOK29:GON29"/>
    <mergeCell ref="NNI29:NNL29"/>
    <mergeCell ref="UFE44:UFH44"/>
    <mergeCell ref="KHM44:KHP44"/>
    <mergeCell ref="BPQ42:BPT42"/>
    <mergeCell ref="IOO42:IOR42"/>
    <mergeCell ref="MGC29:MGF29"/>
    <mergeCell ref="CVE42:CVH42"/>
    <mergeCell ref="SMS44:SMV44"/>
    <mergeCell ref="FRI29:FRL29"/>
    <mergeCell ref="THY29:TIB29"/>
    <mergeCell ref="LJU46:LJX46"/>
    <mergeCell ref="WMO29:WMR29"/>
    <mergeCell ref="BOC44:BOF44"/>
    <mergeCell ref="RNU42:RNX42"/>
    <mergeCell ref="TYG46:TYJ46"/>
    <mergeCell ref="HZQ46:HZT46"/>
    <mergeCell ref="PYO44:PYR44"/>
    <mergeCell ref="CGG46:CGJ46"/>
    <mergeCell ref="VPM29:VPP29"/>
    <mergeCell ref="LRU29:LRX29"/>
    <mergeCell ref="SJQ44:SJT44"/>
    <mergeCell ref="GLA44:GLD44"/>
    <mergeCell ref="ESC42:ESF42"/>
    <mergeCell ref="KWK29:KWN29"/>
    <mergeCell ref="FDA29:FDD29"/>
    <mergeCell ref="MBY29:MCB29"/>
    <mergeCell ref="MWO46:MWR46"/>
    <mergeCell ref="TVM46:TVP46"/>
    <mergeCell ref="EDU46:EDX46"/>
    <mergeCell ref="MCS44:MCV44"/>
    <mergeCell ref="KUS29:KUV29"/>
    <mergeCell ref="RBI44:RBL44"/>
    <mergeCell ref="WGO46:WGR46"/>
    <mergeCell ref="DJA46:DJD46"/>
    <mergeCell ref="WHI42:WHL42"/>
    <mergeCell ref="WBM42:WBP42"/>
    <mergeCell ref="WMC44:WMF44"/>
    <mergeCell ref="VZM42:VZP42"/>
    <mergeCell ref="WEO29:WER29"/>
    <mergeCell ref="FTI46:FTL46"/>
    <mergeCell ref="MSG46:MSJ46"/>
    <mergeCell ref="UVY42:UWB42"/>
    <mergeCell ref="WJA29:WJD29"/>
    <mergeCell ref="VKK42:VKN42"/>
    <mergeCell ref="A12:D12"/>
    <mergeCell ref="ETY44:EUB44"/>
    <mergeCell ref="OZQ42:OZT42"/>
    <mergeCell ref="DBA42:DBD42"/>
    <mergeCell ref="JFI29:JFL29"/>
    <mergeCell ref="QYW46:QYZ46"/>
    <mergeCell ref="XEW42:XEZ42"/>
    <mergeCell ref="LFM46:LFP46"/>
    <mergeCell ref="BTU42:BTX42"/>
    <mergeCell ref="ISS42:ISV42"/>
    <mergeCell ref="OXA29:OXD29"/>
    <mergeCell ref="JDQ29:JDT29"/>
    <mergeCell ref="JQG44:JQJ44"/>
    <mergeCell ref="TJY46:TKB46"/>
    <mergeCell ref="HLI46:HLL46"/>
    <mergeCell ref="WJE44:WJH44"/>
    <mergeCell ref="PKG44:PKJ44"/>
    <mergeCell ref="NRI42:NRL42"/>
    <mergeCell ref="FJM29:FJP29"/>
    <mergeCell ref="VBE29:VBH29"/>
    <mergeCell ref="VBY44:VCB44"/>
    <mergeCell ref="NDA46:NDD46"/>
    <mergeCell ref="TJA42:TJD42"/>
    <mergeCell ref="HJQ46:HJT46"/>
    <mergeCell ref="NZY29:OAB29"/>
    <mergeCell ref="GOG46:GOJ46"/>
    <mergeCell ref="FUK44:FUN44"/>
    <mergeCell ref="LOK44:LON44"/>
    <mergeCell ref="THE46:THH46"/>
    <mergeCell ref="PU44:PX44"/>
    <mergeCell ref="MFY46:MGB46"/>
    <mergeCell ref="JVM42:JVP42"/>
    <mergeCell ref="RZY46:SAB46"/>
    <mergeCell ref="QKS44:QKV44"/>
    <mergeCell ref="EMC44:EMF44"/>
    <mergeCell ref="VTA42:VTD42"/>
    <mergeCell ref="CSK46:CSN46"/>
    <mergeCell ref="DEC29:DEF29"/>
    <mergeCell ref="ULU42:ULX42"/>
    <mergeCell ref="WWG46:WWJ46"/>
    <mergeCell ref="VM44:VP44"/>
    <mergeCell ref="URQ29:URT29"/>
    <mergeCell ref="EGW29:EGZ29"/>
    <mergeCell ref="LGO44:LGR44"/>
    <mergeCell ref="SZI46:SZL46"/>
    <mergeCell ref="GHA46:GHD46"/>
    <mergeCell ref="NFY46:NGB46"/>
    <mergeCell ref="FNE44:FNH44"/>
    <mergeCell ref="EW44:EZ44"/>
    <mergeCell ref="YS46:YV46"/>
    <mergeCell ref="BA29:BD29"/>
    <mergeCell ref="KYW42:KYZ42"/>
    <mergeCell ref="PNI42:PNL42"/>
    <mergeCell ref="WMG42:WMJ42"/>
    <mergeCell ref="UXA44:UXD44"/>
    <mergeCell ref="LE29:LH29"/>
    <mergeCell ref="FEO29:FER29"/>
    <mergeCell ref="KYO29:KYR29"/>
    <mergeCell ref="TPA29:TPD29"/>
    <mergeCell ref="JGK42:JGN42"/>
    <mergeCell ref="KDY44:KEB44"/>
    <mergeCell ref="EKO44:EKR44"/>
    <mergeCell ref="LJM44:LJP44"/>
    <mergeCell ref="DKO46:DKR46"/>
    <mergeCell ref="ARY46:ASB46"/>
    <mergeCell ref="HQW46:HQZ46"/>
    <mergeCell ref="DRE44:DRH44"/>
    <mergeCell ref="MRI42:MRL42"/>
    <mergeCell ref="UBE29:UBH29"/>
    <mergeCell ref="ICO29:ICR29"/>
    <mergeCell ref="GMS42:GMV42"/>
    <mergeCell ref="LUC44:LUF44"/>
    <mergeCell ref="TMW46:TMZ46"/>
    <mergeCell ref="GAS44:GAV44"/>
    <mergeCell ref="EHU42:EHX42"/>
    <mergeCell ref="PVE42:PVH42"/>
    <mergeCell ref="ODQ42:ODT42"/>
    <mergeCell ref="QOC46:QOF46"/>
    <mergeCell ref="AWK46:AWN46"/>
    <mergeCell ref="BGW44:BGZ44"/>
    <mergeCell ref="LMO42:LMR42"/>
    <mergeCell ref="GXU29:GXX29"/>
    <mergeCell ref="TRA46:TRD46"/>
    <mergeCell ref="NPQ44:NPT44"/>
    <mergeCell ref="BEK29:BEN29"/>
    <mergeCell ref="FQO29:FQR29"/>
    <mergeCell ref="BZA42:BZD42"/>
    <mergeCell ref="LXE44:LXH44"/>
    <mergeCell ref="OZY29:PAB29"/>
    <mergeCell ref="HBU46:HBX46"/>
    <mergeCell ref="FQK46:FQN46"/>
    <mergeCell ref="XU42:XX42"/>
    <mergeCell ref="RDU46:RDX46"/>
    <mergeCell ref="JVE44:JVH44"/>
    <mergeCell ref="RNY46:ROB46"/>
    <mergeCell ref="GK44:GN44"/>
    <mergeCell ref="QLA42:QLD42"/>
    <mergeCell ref="EMK42:EMN42"/>
    <mergeCell ref="QVY29:QWB29"/>
    <mergeCell ref="EXI29:EXL29"/>
    <mergeCell ref="DFE42:DFH42"/>
    <mergeCell ref="JHY46:JIB46"/>
    <mergeCell ref="FIG44:FIJ44"/>
    <mergeCell ref="PBY46:PCB46"/>
    <mergeCell ref="DOK44:DON44"/>
    <mergeCell ref="OYC42:OYF42"/>
    <mergeCell ref="CZM42:CZP42"/>
    <mergeCell ref="KJI29:KJL29"/>
    <mergeCell ref="KKC44:KKF44"/>
    <mergeCell ref="SCW46:SCZ46"/>
    <mergeCell ref="OMS42:OMV42"/>
    <mergeCell ref="GZM46:GZP46"/>
    <mergeCell ref="NYK46:NYN46"/>
    <mergeCell ref="IFA46:IFD46"/>
    <mergeCell ref="JQO42:JQR42"/>
    <mergeCell ref="PUW29:PUZ29"/>
    <mergeCell ref="KBM29:KBP29"/>
    <mergeCell ref="RVA46:RVD46"/>
    <mergeCell ref="CDI46:CDL46"/>
    <mergeCell ref="IJI42:IJL42"/>
    <mergeCell ref="PTE29:PTH29"/>
    <mergeCell ref="BVY44:BWB44"/>
    <mergeCell ref="DUO29:DUR29"/>
    <mergeCell ref="OAW46:OAZ46"/>
    <mergeCell ref="AOS44:AOV44"/>
    <mergeCell ref="IHM46:IHP46"/>
    <mergeCell ref="LZA29:LZD29"/>
    <mergeCell ref="GFQ29:GFT29"/>
    <mergeCell ref="XDA29:XDD29"/>
    <mergeCell ref="BHA42:BHD42"/>
    <mergeCell ref="LPQ29:LPT29"/>
    <mergeCell ref="BRY29:BSB29"/>
    <mergeCell ref="JLM46:JLP46"/>
    <mergeCell ref="HWG44:HWJ44"/>
    <mergeCell ref="CCW44:CCZ44"/>
    <mergeCell ref="AJY42:AKB42"/>
    <mergeCell ref="WFY29:WGB29"/>
    <mergeCell ref="VJA46:VJD46"/>
    <mergeCell ref="HTU29:HTX29"/>
    <mergeCell ref="GDY42:GEB42"/>
    <mergeCell ref="PNI46:PNL46"/>
    <mergeCell ref="THE29:THH29"/>
    <mergeCell ref="OAK44:OAN44"/>
    <mergeCell ref="MSK29:MSN29"/>
    <mergeCell ref="ULY46:UMB46"/>
    <mergeCell ref="EUG46:EUJ46"/>
    <mergeCell ref="AW46:AZ46"/>
    <mergeCell ref="AUO44:AUR44"/>
    <mergeCell ref="LAG42:LAJ42"/>
    <mergeCell ref="SKC29:SKF29"/>
    <mergeCell ref="GLM29:GLP29"/>
    <mergeCell ref="DFQ44:DFT44"/>
    <mergeCell ref="KYK46:KYN46"/>
    <mergeCell ref="WXU42:WXX42"/>
    <mergeCell ref="REK42:REN42"/>
    <mergeCell ref="LKW44:LKZ44"/>
    <mergeCell ref="WJM46:WJP46"/>
    <mergeCell ref="JRE46:JRH46"/>
    <mergeCell ref="QQC46:QQF46"/>
    <mergeCell ref="ERM46:ERP46"/>
    <mergeCell ref="SJU44:SJX44"/>
    <mergeCell ref="KXM42:KXP42"/>
    <mergeCell ref="RBU29:RBX29"/>
    <mergeCell ref="DKG46:DKJ46"/>
    <mergeCell ref="WTM29:WTP29"/>
    <mergeCell ref="UUW44:UUZ44"/>
    <mergeCell ref="IWG44:IWJ44"/>
    <mergeCell ref="BXI44:BXL44"/>
    <mergeCell ref="HCO46:HCR46"/>
    <mergeCell ref="DCW44:DCZ44"/>
    <mergeCell ref="TBY42:TCB42"/>
    <mergeCell ref="NIO42:NIR42"/>
    <mergeCell ref="MDA42:MDD42"/>
    <mergeCell ref="AEK42:AEN42"/>
    <mergeCell ref="HOG29:HOJ29"/>
    <mergeCell ref="PHU46:PHX46"/>
    <mergeCell ref="VNU42:VNX42"/>
    <mergeCell ref="FWC42:FWF42"/>
    <mergeCell ref="ACS42:ACV42"/>
    <mergeCell ref="VYS29:VYV29"/>
    <mergeCell ref="WBQ29:WBT29"/>
    <mergeCell ref="PXA29:PXD29"/>
    <mergeCell ref="WOW44:WOZ44"/>
    <mergeCell ref="PCK44:PCN44"/>
    <mergeCell ref="NIS46:NIV46"/>
    <mergeCell ref="UHQ46:UHT46"/>
    <mergeCell ref="BKC46:BKF46"/>
    <mergeCell ref="QHY44:QIB44"/>
    <mergeCell ref="JJA44:JJD44"/>
    <mergeCell ref="HQC42:HQF42"/>
    <mergeCell ref="UTI29:UTL29"/>
    <mergeCell ref="IG29:IJ29"/>
    <mergeCell ref="XCS42:XCV42"/>
    <mergeCell ref="ABQ29:ABT29"/>
    <mergeCell ref="HBI44:HBL44"/>
    <mergeCell ref="CK46:CN46"/>
    <mergeCell ref="TIO46:TIR46"/>
    <mergeCell ref="SOS44:SOV44"/>
    <mergeCell ref="LMS29:LMV29"/>
    <mergeCell ref="LCK42:LCN42"/>
    <mergeCell ref="LZY44:MAB44"/>
    <mergeCell ref="SYW44:SYZ44"/>
    <mergeCell ref="RQW29:RQZ29"/>
    <mergeCell ref="RRQ44:RRT44"/>
    <mergeCell ref="JSS46:JSV46"/>
    <mergeCell ref="FTA44:FTD44"/>
    <mergeCell ref="WZY42:XAB42"/>
    <mergeCell ref="PYS42:PYV42"/>
    <mergeCell ref="PMS46:PMV46"/>
    <mergeCell ref="VSS42:VSV42"/>
    <mergeCell ref="ELA29:ELD29"/>
    <mergeCell ref="LJY29:LKB29"/>
    <mergeCell ref="IEC44:IEF44"/>
    <mergeCell ref="MG42:MJ42"/>
    <mergeCell ref="GLE42:GLH42"/>
    <mergeCell ref="KCS29:KCV29"/>
    <mergeCell ref="UJA46:UJD46"/>
    <mergeCell ref="OPQ46:OPT46"/>
    <mergeCell ref="VOO46:VOR46"/>
    <mergeCell ref="CRA46:CRD46"/>
    <mergeCell ref="IXA42:IXD42"/>
    <mergeCell ref="UBQ44:UBT44"/>
    <mergeCell ref="WAG29:WAJ29"/>
    <mergeCell ref="APE29:APH29"/>
    <mergeCell ref="KVM46:KVP46"/>
    <mergeCell ref="NUS44:NUV44"/>
    <mergeCell ref="TLY46:TMB46"/>
    <mergeCell ref="GVU44:GVX44"/>
    <mergeCell ref="RBM42:RBP42"/>
    <mergeCell ref="FCW42:FCZ42"/>
    <mergeCell ref="JM42:JP42"/>
    <mergeCell ref="FNU29:FNX29"/>
    <mergeCell ref="MMS29:MMV29"/>
    <mergeCell ref="NHI46:NHL46"/>
    <mergeCell ref="UGG46:UGJ46"/>
    <mergeCell ref="MNM44:MNP44"/>
    <mergeCell ref="FBE42:FBH42"/>
    <mergeCell ref="FYS44:FYV44"/>
    <mergeCell ref="MXQ44:MXT44"/>
    <mergeCell ref="RMC44:RMF44"/>
    <mergeCell ref="CZE29:CZH29"/>
    <mergeCell ref="WRI46:WRL46"/>
    <mergeCell ref="KSS46:KSV46"/>
    <mergeCell ref="QYS42:QYV42"/>
    <mergeCell ref="SFQ46:SFT46"/>
    <mergeCell ref="LRQ29:LRT29"/>
    <mergeCell ref="ANQ46:ANT46"/>
    <mergeCell ref="RYG44:RYJ44"/>
    <mergeCell ref="TWW29:TWZ29"/>
    <mergeCell ref="URM42:URP42"/>
    <mergeCell ref="ISC46:ISF46"/>
    <mergeCell ref="PRA46:PRD46"/>
    <mergeCell ref="LRI44:LRL44"/>
    <mergeCell ref="JXQ46:JXT46"/>
    <mergeCell ref="ESK44:ESN44"/>
    <mergeCell ref="VXA42:VXD42"/>
    <mergeCell ref="DM44:DP44"/>
    <mergeCell ref="JJE42:JJH42"/>
    <mergeCell ref="WMK29:WMN29"/>
    <mergeCell ref="QTA29:QTD29"/>
    <mergeCell ref="EUK29:EUN29"/>
    <mergeCell ref="WZQ44:WZT44"/>
    <mergeCell ref="VGS42:VGV42"/>
    <mergeCell ref="DNE29:DNH29"/>
    <mergeCell ref="VQ42:VT42"/>
    <mergeCell ref="NTM46:NTP46"/>
    <mergeCell ref="USK46:USN46"/>
    <mergeCell ref="JTU44:JTX44"/>
    <mergeCell ref="OZA46:OZD46"/>
    <mergeCell ref="TZM42:TZP42"/>
    <mergeCell ref="IAW42:IAZ42"/>
    <mergeCell ref="CHM42:CHP42"/>
    <mergeCell ref="PKS29:PKV29"/>
    <mergeCell ref="HMO46:HMR46"/>
    <mergeCell ref="HFE44:HFH44"/>
    <mergeCell ref="MWK46:MWN46"/>
    <mergeCell ref="TVI46:TVL46"/>
    <mergeCell ref="RKW42:RKZ42"/>
    <mergeCell ref="KLY42:KMB42"/>
    <mergeCell ref="FXE29:FXH29"/>
    <mergeCell ref="GRU46:GRX46"/>
    <mergeCell ref="NQS46:NQV46"/>
    <mergeCell ref="FXY44:FYB44"/>
    <mergeCell ref="EFA42:EFD42"/>
    <mergeCell ref="FCO44:FCR44"/>
    <mergeCell ref="JE44:JH44"/>
    <mergeCell ref="GIC44:GIF44"/>
    <mergeCell ref="KTM29:KTP29"/>
    <mergeCell ref="FAC29:FAF29"/>
    <mergeCell ref="KJE42:KJH42"/>
    <mergeCell ref="DHY42:DIB42"/>
    <mergeCell ref="VUG42:VUJ42"/>
    <mergeCell ref="JBY42:JCB42"/>
    <mergeCell ref="WFE29:WFH29"/>
    <mergeCell ref="QYK44:QYN44"/>
    <mergeCell ref="IZM46:IZP46"/>
    <mergeCell ref="BGS44:BGV44"/>
    <mergeCell ref="WKO44:WKR44"/>
    <mergeCell ref="ISG46:ISJ46"/>
    <mergeCell ref="OYG42:OYJ42"/>
    <mergeCell ref="GO42:GR42"/>
    <mergeCell ref="QOC29:QOF29"/>
    <mergeCell ref="GQK29:GQN29"/>
    <mergeCell ref="HDA44:HDD44"/>
    <mergeCell ref="WIC29:WIF29"/>
    <mergeCell ref="BJQ44:BJT44"/>
    <mergeCell ref="NAS42:NAV42"/>
    <mergeCell ref="BBI46:BBL46"/>
    <mergeCell ref="NFY29:NGB29"/>
    <mergeCell ref="HZE44:HZH44"/>
    <mergeCell ref="GRE29:GRH29"/>
    <mergeCell ref="FUG46:FUJ46"/>
    <mergeCell ref="MAG42:MAJ42"/>
    <mergeCell ref="OKS46:OKV46"/>
    <mergeCell ref="SEO29:SER29"/>
    <mergeCell ref="ENA46:END46"/>
    <mergeCell ref="RRY42:RSB42"/>
    <mergeCell ref="SCW29:SCZ29"/>
    <mergeCell ref="SPM44:SPP44"/>
    <mergeCell ref="KQO46:KQR46"/>
    <mergeCell ref="XCW46:XCZ46"/>
    <mergeCell ref="WJA44:WJD44"/>
    <mergeCell ref="KKK44:KKN44"/>
    <mergeCell ref="DLM44:DLP44"/>
    <mergeCell ref="BSO42:BSR42"/>
    <mergeCell ref="QEK44:QEN44"/>
    <mergeCell ref="HMO42:HMR42"/>
    <mergeCell ref="JDE44:JDH44"/>
    <mergeCell ref="QVY46:QWB46"/>
    <mergeCell ref="JCK29:JCN29"/>
    <mergeCell ref="OUC29:OUF29"/>
    <mergeCell ref="NEG42:NEJ42"/>
    <mergeCell ref="POS46:POV46"/>
    <mergeCell ref="VAS44:VAV44"/>
    <mergeCell ref="PHI44:PHL44"/>
    <mergeCell ref="PQ44:PT44"/>
    <mergeCell ref="NOK42:NON42"/>
    <mergeCell ref="TSS29:TSV29"/>
    <mergeCell ref="NZI29:NZL29"/>
    <mergeCell ref="VSW46:VSZ46"/>
    <mergeCell ref="GBE46:GBH46"/>
    <mergeCell ref="TGC42:TGF42"/>
    <mergeCell ref="MHE42:MHH42"/>
    <mergeCell ref="AIO42:AIR42"/>
    <mergeCell ref="ATM29:ATP29"/>
    <mergeCell ref="HSK29:HSN29"/>
    <mergeCell ref="RYS46:RYV46"/>
    <mergeCell ref="INA42:IND42"/>
    <mergeCell ref="CTQ42:CTT42"/>
    <mergeCell ref="PWW29:PWZ29"/>
    <mergeCell ref="ESW46:ESZ46"/>
    <mergeCell ref="RXA46:RXD46"/>
    <mergeCell ref="ORE42:ORH42"/>
    <mergeCell ref="QHU44:QHX44"/>
    <mergeCell ref="WBU44:WBX44"/>
    <mergeCell ref="OCW46:OCZ46"/>
    <mergeCell ref="KDE44:KDH44"/>
    <mergeCell ref="DEG44:DEJ44"/>
    <mergeCell ref="UIW42:UIZ42"/>
    <mergeCell ref="NJY42:NKB42"/>
    <mergeCell ref="IKG42:IKJ42"/>
    <mergeCell ref="BLI42:BLL42"/>
    <mergeCell ref="DBE29:DBH29"/>
    <mergeCell ref="IVE29:IVH29"/>
    <mergeCell ref="AXA46:AXD46"/>
    <mergeCell ref="HDA42:HDD42"/>
    <mergeCell ref="KVI42:KVL42"/>
    <mergeCell ref="NFU46:NFX46"/>
    <mergeCell ref="JGC44:JGF44"/>
    <mergeCell ref="HNE42:HNH42"/>
    <mergeCell ref="NRM29:NRP29"/>
    <mergeCell ref="TAO42:TAR42"/>
    <mergeCell ref="JZU42:JZX42"/>
    <mergeCell ref="QWO42:QWR42"/>
    <mergeCell ref="EXE46:EXH46"/>
    <mergeCell ref="WQO42:WQR42"/>
    <mergeCell ref="CVI29:CVL29"/>
    <mergeCell ref="KOW46:KOZ46"/>
    <mergeCell ref="OIS29:OIV29"/>
    <mergeCell ref="WCG46:WCJ46"/>
    <mergeCell ref="JBY44:JCB44"/>
    <mergeCell ref="LAO29:LAR29"/>
    <mergeCell ref="OTQ44:OTT44"/>
    <mergeCell ref="CVA44:CVD44"/>
    <mergeCell ref="DU46:DX46"/>
    <mergeCell ref="AJI46:AJL46"/>
    <mergeCell ref="MTQ29:MTT29"/>
    <mergeCell ref="HMW44:HMZ44"/>
    <mergeCell ref="TAG44:TAJ44"/>
    <mergeCell ref="RGO46:RGR46"/>
    <mergeCell ref="FHY46:FIB46"/>
    <mergeCell ref="UFU44:UFX44"/>
    <mergeCell ref="NGW44:NGZ44"/>
    <mergeCell ref="LNY42:LOB42"/>
    <mergeCell ref="DGC29:DGF29"/>
    <mergeCell ref="SXU29:SXX29"/>
    <mergeCell ref="IPE42:IPH42"/>
    <mergeCell ref="KZQ46:KZT46"/>
    <mergeCell ref="RFQ42:RFT42"/>
    <mergeCell ref="JMS44:JMV44"/>
    <mergeCell ref="LLI29:LLL29"/>
    <mergeCell ref="CAK42:CAN42"/>
    <mergeCell ref="DRA44:DRD44"/>
    <mergeCell ref="PDQ29:PDT29"/>
    <mergeCell ref="PEK44:PEN44"/>
    <mergeCell ref="FY46:GB46"/>
    <mergeCell ref="MKS44:MKV44"/>
    <mergeCell ref="TJQ44:TJT44"/>
    <mergeCell ref="TA46:TD46"/>
    <mergeCell ref="UG42:UJ42"/>
    <mergeCell ref="TPI44:TPL44"/>
    <mergeCell ref="ACW29:ACZ29"/>
    <mergeCell ref="JOK29:JON29"/>
    <mergeCell ref="KBA44:KBD44"/>
    <mergeCell ref="EHQ44:EHT44"/>
    <mergeCell ref="COS42:COV42"/>
    <mergeCell ref="PVA44:PVD44"/>
    <mergeCell ref="PFM42:PFP42"/>
    <mergeCell ref="PQK29:PQN29"/>
    <mergeCell ref="FHU42:FHX42"/>
    <mergeCell ref="HSG46:HSJ46"/>
    <mergeCell ref="NYG42:NYJ42"/>
    <mergeCell ref="BEG29:BEJ29"/>
    <mergeCell ref="TRU46:TRX46"/>
    <mergeCell ref="PSC44:PSF44"/>
    <mergeCell ref="NZE42:NZH42"/>
    <mergeCell ref="IQC29:IQF29"/>
    <mergeCell ref="IFU42:IFX42"/>
    <mergeCell ref="OKC29:OKF29"/>
    <mergeCell ref="MCK29:MCN29"/>
    <mergeCell ref="ADU29:ADX29"/>
    <mergeCell ref="MXA46:MXD46"/>
    <mergeCell ref="TVY46:TWB46"/>
    <mergeCell ref="SJA44:SJD44"/>
    <mergeCell ref="LHU44:LHX44"/>
    <mergeCell ref="QQC42:QQF42"/>
    <mergeCell ref="GBU42:GBX42"/>
    <mergeCell ref="XA44:XD44"/>
    <mergeCell ref="PWS42:PWV42"/>
    <mergeCell ref="SHE46:SHH46"/>
    <mergeCell ref="GIO46:GIR46"/>
    <mergeCell ref="OHM44:OHP44"/>
    <mergeCell ref="ILE44:ILH44"/>
    <mergeCell ref="QDY46:QEB46"/>
    <mergeCell ref="AMG46:AMJ46"/>
    <mergeCell ref="GSG42:GSJ42"/>
    <mergeCell ref="AXY29:AYB29"/>
    <mergeCell ref="TVM29:TVP29"/>
    <mergeCell ref="GS46:GV46"/>
    <mergeCell ref="CNY42:COB42"/>
    <mergeCell ref="PKC44:PKF44"/>
    <mergeCell ref="IPY42:IQB42"/>
    <mergeCell ref="VTY44:VUB44"/>
    <mergeCell ref="PZU29:PZX29"/>
    <mergeCell ref="BCS46:BCV46"/>
    <mergeCell ref="IBQ46:IBT46"/>
    <mergeCell ref="QAO44:QAR44"/>
    <mergeCell ref="OHQ42:OHT42"/>
    <mergeCell ref="HIS42:HIV42"/>
    <mergeCell ref="CTY29:CUB29"/>
    <mergeCell ref="NAG46:NAJ46"/>
    <mergeCell ref="MGK44:MGN44"/>
    <mergeCell ref="GNA44:GND44"/>
    <mergeCell ref="DOO42:DOR42"/>
    <mergeCell ref="EUC42:EUF42"/>
    <mergeCell ref="KYK29:KYN29"/>
    <mergeCell ref="SRY46:SSB46"/>
    <mergeCell ref="MYO46:MYR46"/>
    <mergeCell ref="AZY46:BAB46"/>
    <mergeCell ref="MZI42:MZL42"/>
    <mergeCell ref="GJM44:GJP44"/>
    <mergeCell ref="NIK44:NIN44"/>
    <mergeCell ref="LOS46:LOV46"/>
    <mergeCell ref="JQ29:JT29"/>
    <mergeCell ref="LHY44:LIB44"/>
    <mergeCell ref="VNQ42:VNT42"/>
    <mergeCell ref="QNE46:QNH46"/>
    <mergeCell ref="QYW29:QYZ29"/>
    <mergeCell ref="DHI46:DHL46"/>
    <mergeCell ref="NTA44:NTD44"/>
    <mergeCell ref="VLU46:VLX46"/>
    <mergeCell ref="BUK44:BUN44"/>
    <mergeCell ref="ABM42:ABP42"/>
    <mergeCell ref="AMK29:AMN29"/>
    <mergeCell ref="HLI29:HLL29"/>
    <mergeCell ref="UEO46:UER46"/>
    <mergeCell ref="IFY46:IGB46"/>
    <mergeCell ref="HMC44:HMF44"/>
    <mergeCell ref="VKW42:VKZ42"/>
    <mergeCell ref="GEC29:GEF29"/>
    <mergeCell ref="NXQ46:NXT46"/>
    <mergeCell ref="ZY46:AAB46"/>
    <mergeCell ref="FLY44:FMB44"/>
    <mergeCell ref="SO44:SR44"/>
    <mergeCell ref="TWK44:TWN44"/>
    <mergeCell ref="LXM46:LXP46"/>
    <mergeCell ref="SDM42:SDP42"/>
    <mergeCell ref="DRI42:DRL42"/>
    <mergeCell ref="JVQ29:JVT29"/>
    <mergeCell ref="PES42:PEV42"/>
    <mergeCell ref="KIW44:KIZ44"/>
    <mergeCell ref="CJY46:CKB46"/>
    <mergeCell ref="OCC29:OCF29"/>
    <mergeCell ref="UIS44:UIV44"/>
    <mergeCell ref="MJU46:MJX46"/>
    <mergeCell ref="ERA44:ERD44"/>
    <mergeCell ref="GQK46:GQN46"/>
    <mergeCell ref="SPU42:SPX42"/>
    <mergeCell ref="NGS29:NGV29"/>
    <mergeCell ref="TAS29:TAV29"/>
    <mergeCell ref="LCO46:LCR46"/>
    <mergeCell ref="DTY44:DUB44"/>
    <mergeCell ref="AUS42:AUV42"/>
    <mergeCell ref="IEO29:IER29"/>
    <mergeCell ref="GOS42:GOV42"/>
    <mergeCell ref="IZE46:IZH46"/>
    <mergeCell ref="PYC46:PYF46"/>
    <mergeCell ref="CXU44:CXX44"/>
    <mergeCell ref="OLE44:OLH44"/>
    <mergeCell ref="NDE29:NDH29"/>
    <mergeCell ref="UCC29:UCF29"/>
    <mergeCell ref="UWS46:UWV46"/>
    <mergeCell ref="UCW44:UCZ44"/>
    <mergeCell ref="LQ46:LT46"/>
    <mergeCell ref="LLA42:LLD42"/>
    <mergeCell ref="MQO42:MQR42"/>
    <mergeCell ref="FRQ42:FRT42"/>
    <mergeCell ref="SUW29:SUZ29"/>
    <mergeCell ref="NOC44:NOF44"/>
    <mergeCell ref="BCW29:BCZ29"/>
    <mergeCell ref="LJE46:LJH46"/>
    <mergeCell ref="RPE42:RPH42"/>
    <mergeCell ref="BXM42:BXP42"/>
    <mergeCell ref="JHI29:JHL29"/>
    <mergeCell ref="RAW46:RAZ46"/>
    <mergeCell ref="CTI44:CTL44"/>
    <mergeCell ref="JSG44:JSJ44"/>
    <mergeCell ref="DNQ44:DNT44"/>
    <mergeCell ref="NTI42:NTL42"/>
    <mergeCell ref="BUS42:BUV42"/>
    <mergeCell ref="EFE46:EFH46"/>
    <mergeCell ref="CDI29:CDL29"/>
    <mergeCell ref="ANM42:ANP42"/>
    <mergeCell ref="CXY46:CYB46"/>
    <mergeCell ref="UIO44:UIR44"/>
    <mergeCell ref="IJY44:IKB44"/>
    <mergeCell ref="AXQ42:AXT42"/>
    <mergeCell ref="HBY29:HCB29"/>
    <mergeCell ref="OAW29:OAZ29"/>
    <mergeCell ref="MLA42:MLD42"/>
    <mergeCell ref="OVM46:OVP46"/>
    <mergeCell ref="NKG29:NKJ29"/>
    <mergeCell ref="UJE29:UJH29"/>
    <mergeCell ref="JEK46:JEN46"/>
    <mergeCell ref="FES44:FEV44"/>
    <mergeCell ref="DLU42:DLX42"/>
    <mergeCell ref="RUW46:RUZ46"/>
    <mergeCell ref="PKK42:PKN42"/>
    <mergeCell ref="KVQ29:KVT29"/>
    <mergeCell ref="JDM42:JDP42"/>
    <mergeCell ref="HDE46:HDH46"/>
    <mergeCell ref="SHE29:SHH29"/>
    <mergeCell ref="DCS44:DCV44"/>
    <mergeCell ref="PHQ46:PHT46"/>
    <mergeCell ref="JLA44:JLD44"/>
    <mergeCell ref="BMC46:BMF46"/>
    <mergeCell ref="NLM42:NLP42"/>
    <mergeCell ref="HSC42:HSF42"/>
    <mergeCell ref="ATE42:ATH42"/>
    <mergeCell ref="UVI29:UVL29"/>
    <mergeCell ref="POO44:POR44"/>
    <mergeCell ref="FQW44:FQZ44"/>
    <mergeCell ref="HPM29:HPP29"/>
    <mergeCell ref="OHI44:OHL44"/>
    <mergeCell ref="MCK46:MCN46"/>
    <mergeCell ref="SIK42:SIN42"/>
    <mergeCell ref="BCO42:BCR42"/>
    <mergeCell ref="REO29:RER29"/>
    <mergeCell ref="OFU29:OFX29"/>
    <mergeCell ref="PAK46:PAN46"/>
    <mergeCell ref="VZI46:VZL46"/>
    <mergeCell ref="VGK42:VGN42"/>
    <mergeCell ref="AZY29:BAB29"/>
    <mergeCell ref="VDY46:VEB46"/>
    <mergeCell ref="HRU44:HRX44"/>
    <mergeCell ref="WHY29:WIB29"/>
    <mergeCell ref="QBA29:QBD29"/>
    <mergeCell ref="WHQ44:WHT44"/>
    <mergeCell ref="AVU29:AVX29"/>
    <mergeCell ref="UNY46:UOB46"/>
    <mergeCell ref="BQK46:BQN46"/>
    <mergeCell ref="AWO44:AWR44"/>
    <mergeCell ref="UOS42:UOV42"/>
    <mergeCell ref="OVI42:OVL42"/>
    <mergeCell ref="PKO46:PKR46"/>
    <mergeCell ref="NIS29:NIV29"/>
    <mergeCell ref="BKC29:BKF29"/>
    <mergeCell ref="SRU42:SRX42"/>
    <mergeCell ref="XCC46:XCF46"/>
    <mergeCell ref="MAK29:MAN29"/>
    <mergeCell ref="TTY46:TUB46"/>
    <mergeCell ref="PTM44:PTP44"/>
    <mergeCell ref="DUW44:DUZ44"/>
    <mergeCell ref="CMW29:CMZ29"/>
    <mergeCell ref="WFA46:WFD46"/>
    <mergeCell ref="KGK46:KGN46"/>
    <mergeCell ref="SFI44:SFL44"/>
    <mergeCell ref="CNQ44:CNT44"/>
    <mergeCell ref="QMK42:QMN42"/>
    <mergeCell ref="WUG29:WUJ29"/>
    <mergeCell ref="WXE46:WXH46"/>
    <mergeCell ref="VPY46:VQB46"/>
    <mergeCell ref="WAC46:WAF46"/>
    <mergeCell ref="GJU42:GJX42"/>
    <mergeCell ref="TYG29:TYJ29"/>
    <mergeCell ref="NTQ29:NTT29"/>
    <mergeCell ref="MZA44:MZD44"/>
    <mergeCell ref="LFI46:LFL46"/>
    <mergeCell ref="SEG46:SEJ46"/>
    <mergeCell ref="VXI46:VXL46"/>
    <mergeCell ref="LMS46:LMV46"/>
    <mergeCell ref="JCG42:JCJ42"/>
    <mergeCell ref="BPA46:BPD46"/>
    <mergeCell ref="HVA42:HVD42"/>
    <mergeCell ref="JKW29:JKZ29"/>
    <mergeCell ref="UYG29:UYJ29"/>
    <mergeCell ref="PRM44:PRP44"/>
    <mergeCell ref="DGG29:DGJ29"/>
    <mergeCell ref="TSO42:TSR42"/>
    <mergeCell ref="VJE44:VJH44"/>
    <mergeCell ref="CLQ44:CLT44"/>
    <mergeCell ref="VJQ42:VJT42"/>
    <mergeCell ref="WLY44:WMB44"/>
    <mergeCell ref="VKW46:VKZ46"/>
    <mergeCell ref="VWO29:VWR29"/>
    <mergeCell ref="VXI44:VXL44"/>
    <mergeCell ref="VPE42:VPH42"/>
    <mergeCell ref="VZU44:VZX44"/>
    <mergeCell ref="UGW42:UGZ42"/>
    <mergeCell ref="URU29:URX29"/>
    <mergeCell ref="XAC29:XAF29"/>
    <mergeCell ref="XAW44:XAZ44"/>
    <mergeCell ref="BPA29:BPD29"/>
    <mergeCell ref="CJQ46:CJT46"/>
    <mergeCell ref="JIO46:JIR46"/>
    <mergeCell ref="POO42:POR42"/>
    <mergeCell ref="RGS29:RGV29"/>
    <mergeCell ref="HVQ44:HVT44"/>
    <mergeCell ref="NMO29:NMR29"/>
    <mergeCell ref="OHE46:OHH46"/>
    <mergeCell ref="NNI44:NNL44"/>
    <mergeCell ref="LUK42:LUN42"/>
    <mergeCell ref="EVM42:EVP42"/>
    <mergeCell ref="GBA42:GBD42"/>
    <mergeCell ref="WDA29:WDD29"/>
    <mergeCell ref="MFI29:MFL29"/>
    <mergeCell ref="AGS29:AGV29"/>
    <mergeCell ref="TYW46:TYZ46"/>
    <mergeCell ref="GYO44:GYR44"/>
    <mergeCell ref="MQG44:MQJ44"/>
    <mergeCell ref="ARQ44:ART44"/>
    <mergeCell ref="KXI42:KXL42"/>
    <mergeCell ref="WKS42:WKV42"/>
    <mergeCell ref="KLI46:KLL46"/>
    <mergeCell ref="QRI42:QRL42"/>
    <mergeCell ref="WTY44:WUB44"/>
    <mergeCell ref="FZA42:FZD42"/>
    <mergeCell ref="MDI29:MDL29"/>
    <mergeCell ref="TCG29:TCJ29"/>
    <mergeCell ref="TWW46:TWZ46"/>
    <mergeCell ref="NIW29:NIZ29"/>
    <mergeCell ref="FKS46:FKV46"/>
    <mergeCell ref="LQS42:LQV42"/>
    <mergeCell ref="PWK44:PWN44"/>
    <mergeCell ref="DXU44:DXX44"/>
    <mergeCell ref="MOG44:MOJ44"/>
    <mergeCell ref="CPU29:CPX29"/>
    <mergeCell ref="JOS29:JOV29"/>
    <mergeCell ref="WHY46:WIB46"/>
    <mergeCell ref="KJI46:KJL46"/>
    <mergeCell ref="RIG46:RIJ46"/>
    <mergeCell ref="QPI42:QPL42"/>
    <mergeCell ref="HWO42:HWR42"/>
    <mergeCell ref="CDE42:CDH42"/>
    <mergeCell ref="IHM29:IHP29"/>
    <mergeCell ref="QBA46:QBD46"/>
    <mergeCell ref="DAS44:DAV44"/>
    <mergeCell ref="PTQ44:PTT44"/>
    <mergeCell ref="HBU42:HBX42"/>
    <mergeCell ref="ISK44:ISN44"/>
    <mergeCell ref="OMK44:OMN44"/>
    <mergeCell ref="WFE46:WFH46"/>
    <mergeCell ref="WES44:WEV44"/>
    <mergeCell ref="BNM46:BNP46"/>
    <mergeCell ref="PFU44:PFX44"/>
    <mergeCell ref="HNM44:HNP44"/>
    <mergeCell ref="NEK29:NEN29"/>
    <mergeCell ref="PRY44:PSB44"/>
    <mergeCell ref="DTI44:DTL44"/>
    <mergeCell ref="DGS29:DGV29"/>
    <mergeCell ref="IFQ42:IFT42"/>
    <mergeCell ref="PEO42:PER42"/>
    <mergeCell ref="CLI29:CLL29"/>
    <mergeCell ref="JKG29:JKJ29"/>
    <mergeCell ref="DQ42:DT42"/>
    <mergeCell ref="OO29:OR29"/>
    <mergeCell ref="NBM46:NBP46"/>
    <mergeCell ref="UZQ29:UZT29"/>
    <mergeCell ref="HIC46:HIF46"/>
    <mergeCell ref="MUC44:MUF44"/>
    <mergeCell ref="WZU42:WZX42"/>
    <mergeCell ref="VKO44:VKR44"/>
    <mergeCell ref="LBE42:LBH42"/>
    <mergeCell ref="TFQ46:TFT46"/>
    <mergeCell ref="JTY42:JUB42"/>
    <mergeCell ref="QSW42:QSZ42"/>
    <mergeCell ref="RDU29:RDX29"/>
    <mergeCell ref="RQK44:RQN44"/>
    <mergeCell ref="FFE29:FFH29"/>
    <mergeCell ref="LXA44:LXD44"/>
    <mergeCell ref="KPA29:KPD29"/>
    <mergeCell ref="AGK42:AGN42"/>
    <mergeCell ref="CQW46:CQZ46"/>
    <mergeCell ref="ROS44:ROV44"/>
    <mergeCell ref="IWW42:IWZ42"/>
    <mergeCell ref="PJU46:PJX46"/>
    <mergeCell ref="VPU42:VPX42"/>
    <mergeCell ref="EIC29:EIF29"/>
    <mergeCell ref="WNI44:WNL44"/>
    <mergeCell ref="OOK46:OON46"/>
    <mergeCell ref="NUO44:NUR44"/>
    <mergeCell ref="IVA46:IVD46"/>
    <mergeCell ref="IBE44:IBH44"/>
    <mergeCell ref="GVQ44:GVT44"/>
    <mergeCell ref="BCG44:BCJ44"/>
    <mergeCell ref="KWS42:KWV42"/>
    <mergeCell ref="UGC46:UGF46"/>
    <mergeCell ref="QGK44:QGN44"/>
    <mergeCell ref="OYK29:OYN29"/>
    <mergeCell ref="SRM44:SRP44"/>
    <mergeCell ref="GSW44:GSZ44"/>
    <mergeCell ref="TY44:UB44"/>
    <mergeCell ref="EZE46:EZH46"/>
    <mergeCell ref="QYO42:QYR42"/>
    <mergeCell ref="EZY42:FAB42"/>
    <mergeCell ref="RJM29:RJP29"/>
    <mergeCell ref="FKW29:FKZ29"/>
    <mergeCell ref="KTY42:KUB42"/>
    <mergeCell ref="NEK46:NEN46"/>
    <mergeCell ref="TKK42:TKN42"/>
    <mergeCell ref="DSS42:DSV42"/>
    <mergeCell ref="LCO29:LCR29"/>
    <mergeCell ref="DY29:EB29"/>
    <mergeCell ref="VIW46:VIZ46"/>
    <mergeCell ref="RJE44:RJH44"/>
    <mergeCell ref="LPU44:LPX44"/>
    <mergeCell ref="KTQ44:KTT44"/>
    <mergeCell ref="UZI42:UZL42"/>
    <mergeCell ref="JAS42:JAV42"/>
    <mergeCell ref="QKO29:QKR29"/>
    <mergeCell ref="QLI44:QLL44"/>
    <mergeCell ref="OSK42:OSN42"/>
    <mergeCell ref="CTA46:CTD46"/>
    <mergeCell ref="QVM44:QVP44"/>
    <mergeCell ref="BDU44:BDX44"/>
    <mergeCell ref="VGW29:VGZ29"/>
    <mergeCell ref="GXU44:GXX44"/>
    <mergeCell ref="PNM29:PNP29"/>
    <mergeCell ref="AJM29:AJP29"/>
    <mergeCell ref="AKG44:AKJ44"/>
    <mergeCell ref="IDA46:IDD46"/>
    <mergeCell ref="FSO42:FSR42"/>
    <mergeCell ref="GBE29:GBH29"/>
    <mergeCell ref="ELI42:ELL42"/>
    <mergeCell ref="MHU44:MHX44"/>
    <mergeCell ref="KOW42:KOZ42"/>
    <mergeCell ref="RYS29:RYV29"/>
    <mergeCell ref="DBQ46:DBT46"/>
    <mergeCell ref="RZM44:RZP44"/>
    <mergeCell ref="CBQ42:CBT42"/>
    <mergeCell ref="JLM29:JLP29"/>
    <mergeCell ref="HBE46:HBH46"/>
    <mergeCell ref="NLQ29:NLT29"/>
    <mergeCell ref="BNA29:BND29"/>
    <mergeCell ref="SUS42:SUV42"/>
    <mergeCell ref="GWC42:GWF42"/>
    <mergeCell ref="JGO46:JGR46"/>
    <mergeCell ref="PMO42:PMR42"/>
    <mergeCell ref="VFE46:VFH46"/>
    <mergeCell ref="TSG44:TSJ44"/>
    <mergeCell ref="FGC44:FGF44"/>
    <mergeCell ref="HES29:HEV29"/>
    <mergeCell ref="NLI44:NLL44"/>
    <mergeCell ref="GNM46:GNP46"/>
    <mergeCell ref="MTM42:MTP42"/>
    <mergeCell ref="HKK29:HKN29"/>
    <mergeCell ref="OJI29:OJL29"/>
    <mergeCell ref="UPY44:UQB44"/>
    <mergeCell ref="MPM46:MPP46"/>
    <mergeCell ref="LVQ44:LVT44"/>
    <mergeCell ref="SAK44:SAN44"/>
    <mergeCell ref="DNM29:DNP29"/>
    <mergeCell ref="QGS46:QGV46"/>
    <mergeCell ref="EIC46:EIF46"/>
    <mergeCell ref="DOG44:DOJ44"/>
    <mergeCell ref="UYK44:UYN44"/>
    <mergeCell ref="CAW44:CAZ44"/>
    <mergeCell ref="HUW44:HUZ44"/>
    <mergeCell ref="STM46:STP46"/>
    <mergeCell ref="GUW46:GUZ46"/>
    <mergeCell ref="RPY46:RQB46"/>
    <mergeCell ref="NQG44:NQJ44"/>
    <mergeCell ref="EYK42:EYN42"/>
    <mergeCell ref="SBQ29:SBT29"/>
    <mergeCell ref="QJM42:QJP42"/>
    <mergeCell ref="EKC46:EKF46"/>
    <mergeCell ref="KQC42:KQF42"/>
    <mergeCell ref="EVU29:EVX29"/>
    <mergeCell ref="LUS29:LUV29"/>
    <mergeCell ref="SMO44:SMR44"/>
    <mergeCell ref="IOW44:IOZ44"/>
    <mergeCell ref="QHQ46:QHT46"/>
    <mergeCell ref="GVY42:GWB42"/>
    <mergeCell ref="OCC42:OCF42"/>
    <mergeCell ref="JYO29:JYR29"/>
    <mergeCell ref="PRY29:PSB29"/>
    <mergeCell ref="ANM44:ANP44"/>
    <mergeCell ref="TTU42:TTX42"/>
    <mergeCell ref="GFE44:GFH44"/>
    <mergeCell ref="ALU44:ALX44"/>
    <mergeCell ref="UDY42:UEB42"/>
    <mergeCell ref="LZE44:LZH44"/>
    <mergeCell ref="AO44:AR44"/>
    <mergeCell ref="JGG42:JGJ42"/>
    <mergeCell ref="WMO44:WMR44"/>
    <mergeCell ref="DLY29:DMB29"/>
    <mergeCell ref="UTQ42:UTT42"/>
    <mergeCell ref="XEC46:XEF46"/>
    <mergeCell ref="PKO29:PKR29"/>
    <mergeCell ref="FMC46:FMF46"/>
    <mergeCell ref="JFY29:JGB29"/>
    <mergeCell ref="PXU44:PXX44"/>
    <mergeCell ref="WWS44:WWV44"/>
    <mergeCell ref="HFA44:HFD44"/>
    <mergeCell ref="BLQ44:BLT44"/>
    <mergeCell ref="DKG29:DKJ29"/>
    <mergeCell ref="VOS29:VOV29"/>
    <mergeCell ref="VPM44:VPP44"/>
    <mergeCell ref="NQO46:NQR46"/>
    <mergeCell ref="BRY46:BSB46"/>
    <mergeCell ref="JQW44:JQZ44"/>
    <mergeCell ref="TWO42:TWR42"/>
    <mergeCell ref="HXY42:HYB42"/>
    <mergeCell ref="IIW29:IIZ29"/>
    <mergeCell ref="QC29:QF29"/>
    <mergeCell ref="PHU29:PHX29"/>
    <mergeCell ref="AKS46:AKV46"/>
    <mergeCell ref="BQG46:BQJ46"/>
    <mergeCell ref="RVI44:RVL44"/>
    <mergeCell ref="OAO29:OAR29"/>
    <mergeCell ref="ADI44:ADL44"/>
    <mergeCell ref="KJA42:KJD42"/>
    <mergeCell ref="RSW29:RSZ29"/>
    <mergeCell ref="GOW46:GOZ46"/>
    <mergeCell ref="ECC42:ECF42"/>
    <mergeCell ref="ENA29:END29"/>
    <mergeCell ref="EZQ44:EZT44"/>
    <mergeCell ref="OTI46:OTL46"/>
    <mergeCell ref="VSG46:VSJ46"/>
    <mergeCell ref="RSO44:RSR44"/>
    <mergeCell ref="XDY42:XEB42"/>
    <mergeCell ref="EGK42:EGN42"/>
    <mergeCell ref="QXY46:QYB46"/>
    <mergeCell ref="RJQ29:RJT29"/>
    <mergeCell ref="LQG29:LQJ29"/>
    <mergeCell ref="JPI44:JPL44"/>
    <mergeCell ref="ODU44:ODX44"/>
    <mergeCell ref="VWO46:VWR46"/>
    <mergeCell ref="MKW42:MKZ42"/>
    <mergeCell ref="NQK42:NQN42"/>
    <mergeCell ref="AXE29:AXH29"/>
    <mergeCell ref="TUS29:TUV29"/>
    <mergeCell ref="VIC29:VIF29"/>
    <mergeCell ref="HKW44:HKZ44"/>
    <mergeCell ref="JJM29:JJP29"/>
    <mergeCell ref="TPU46:TPX46"/>
    <mergeCell ref="NWK46:NWN46"/>
    <mergeCell ref="NCO44:NCR44"/>
    <mergeCell ref="BDY44:BEB44"/>
    <mergeCell ref="LJQ42:LJT42"/>
    <mergeCell ref="EKS42:EKV42"/>
    <mergeCell ref="RNY29:ROB29"/>
    <mergeCell ref="LUO29:LUR29"/>
    <mergeCell ref="VY29:WB29"/>
    <mergeCell ref="TOC46:TOF46"/>
    <mergeCell ref="WHM44:WHP44"/>
    <mergeCell ref="A33:D33"/>
    <mergeCell ref="BAW44:BAZ44"/>
    <mergeCell ref="SFM42:SFP42"/>
    <mergeCell ref="GGW42:GGZ42"/>
    <mergeCell ref="MLE29:MLH29"/>
    <mergeCell ref="GRU29:GRX29"/>
    <mergeCell ref="QEG44:QEJ44"/>
    <mergeCell ref="CLY46:CMB46"/>
    <mergeCell ref="IRY42:ISB42"/>
    <mergeCell ref="WPU46:WPX46"/>
    <mergeCell ref="QXE42:QXH42"/>
    <mergeCell ref="EXU46:EXX46"/>
    <mergeCell ref="RIC29:RIF29"/>
    <mergeCell ref="IPI29:IPL29"/>
    <mergeCell ref="CVY29:CWB29"/>
    <mergeCell ref="DIO44:DIR44"/>
    <mergeCell ref="CAO29:CAR29"/>
    <mergeCell ref="HJQ42:HJT42"/>
    <mergeCell ref="JUC46:JUF46"/>
    <mergeCell ref="OTM29:OTP29"/>
    <mergeCell ref="WK46:WN46"/>
    <mergeCell ref="GVI46:GVL46"/>
    <mergeCell ref="NBI42:NBL42"/>
    <mergeCell ref="GCK42:GCN42"/>
    <mergeCell ref="HSG29:HSJ29"/>
    <mergeCell ref="NMG29:NMJ29"/>
    <mergeCell ref="NYW44:NYZ44"/>
    <mergeCell ref="UXU44:UXX44"/>
    <mergeCell ref="AGO46:AGR46"/>
    <mergeCell ref="GMO42:GMR42"/>
    <mergeCell ref="TPU29:TPX29"/>
    <mergeCell ref="RZY42:SAB42"/>
    <mergeCell ref="TQO44:TQR44"/>
    <mergeCell ref="I46:L46"/>
    <mergeCell ref="FYG46:FYJ46"/>
    <mergeCell ref="DNU42:DNX42"/>
    <mergeCell ref="ELI44:ELL44"/>
    <mergeCell ref="GJY29:GKB29"/>
    <mergeCell ref="AQO29:AQR29"/>
    <mergeCell ref="KDA44:KDD44"/>
    <mergeCell ref="BLE42:BLH42"/>
    <mergeCell ref="IKC42:IKF42"/>
    <mergeCell ref="CQS42:CQV42"/>
    <mergeCell ref="IVA29:IVD29"/>
    <mergeCell ref="PTY29:PUB29"/>
    <mergeCell ref="OEC42:OEF42"/>
    <mergeCell ref="QOO46:QOR46"/>
    <mergeCell ref="EPY46:EQB46"/>
    <mergeCell ref="QHE44:QHH44"/>
    <mergeCell ref="APM44:APP44"/>
    <mergeCell ref="COC29:COF29"/>
    <mergeCell ref="SFU29:SFX29"/>
    <mergeCell ref="OZY44:PAB44"/>
    <mergeCell ref="HBA46:HBD46"/>
    <mergeCell ref="DBI44:DBL44"/>
    <mergeCell ref="UFY42:UGB42"/>
    <mergeCell ref="TAK42:TAN42"/>
    <mergeCell ref="NHA42:NHD42"/>
    <mergeCell ref="BIK42:BIN42"/>
    <mergeCell ref="HMS29:HMV29"/>
    <mergeCell ref="ISG29:ISJ29"/>
    <mergeCell ref="UQW29:UQZ29"/>
    <mergeCell ref="AUC46:AUF46"/>
    <mergeCell ref="HAC42:HAF42"/>
    <mergeCell ref="ABE42:ABH42"/>
    <mergeCell ref="LFU44:LFX44"/>
    <mergeCell ref="SYO46:SYR46"/>
    <mergeCell ref="TWG44:TWJ44"/>
    <mergeCell ref="HXQ44:HXT44"/>
    <mergeCell ref="HLA29:HLD29"/>
    <mergeCell ref="RRI46:RRL46"/>
    <mergeCell ref="NRQ44:NRT44"/>
    <mergeCell ref="SWW46:SWZ46"/>
    <mergeCell ref="SXQ42:SXT42"/>
    <mergeCell ref="DQW29:DQZ29"/>
    <mergeCell ref="TIO29:TIR29"/>
    <mergeCell ref="THY44:TIB44"/>
    <mergeCell ref="HJI44:HJL44"/>
    <mergeCell ref="OIG44:OIJ44"/>
    <mergeCell ref="NAG29:NAJ29"/>
    <mergeCell ref="NBA44:NBD44"/>
    <mergeCell ref="UTU46:UTX46"/>
    <mergeCell ref="FCC46:FCF46"/>
    <mergeCell ref="BCK44:BCN44"/>
    <mergeCell ref="SJI42:SJL42"/>
    <mergeCell ref="LIC42:LIF42"/>
    <mergeCell ref="WSS29:WSV29"/>
    <mergeCell ref="KUC29:KUF29"/>
    <mergeCell ref="RLY44:RMB44"/>
    <mergeCell ref="FAS29:FAV29"/>
    <mergeCell ref="FVI42:FVL42"/>
    <mergeCell ref="MUG42:MUJ42"/>
    <mergeCell ref="PES46:PEV46"/>
    <mergeCell ref="UYS46:UYV46"/>
    <mergeCell ref="JAC46:JAF46"/>
    <mergeCell ref="GWC46:GWF46"/>
    <mergeCell ref="NCC42:NCF42"/>
    <mergeCell ref="EUG29:EUJ29"/>
    <mergeCell ref="SWC42:SWF42"/>
    <mergeCell ref="FOW46:FOZ46"/>
    <mergeCell ref="KDI42:KDL42"/>
    <mergeCell ref="DEK42:DEN42"/>
    <mergeCell ref="LAW44:LAZ44"/>
    <mergeCell ref="FHM44:FHP44"/>
    <mergeCell ref="HGC29:HGF29"/>
    <mergeCell ref="QSO44:QSR44"/>
    <mergeCell ref="VZY42:WAB42"/>
    <mergeCell ref="KBI42:KBL42"/>
    <mergeCell ref="EHY42:EIB42"/>
    <mergeCell ref="KMG29:KMJ29"/>
    <mergeCell ref="RLE29:RLH29"/>
    <mergeCell ref="QDY29:QEB29"/>
    <mergeCell ref="CGS44:CGV44"/>
    <mergeCell ref="MMK42:MMN42"/>
    <mergeCell ref="HWW44:HWZ44"/>
    <mergeCell ref="PPQ46:PPT46"/>
    <mergeCell ref="AKO42:AKR42"/>
    <mergeCell ref="NGS44:NGV44"/>
    <mergeCell ref="UFQ44:UFT44"/>
    <mergeCell ref="IHA44:IHD44"/>
    <mergeCell ref="BIC44:BIF44"/>
    <mergeCell ref="AVM29:AVP29"/>
    <mergeCell ref="SAS46:SAV46"/>
    <mergeCell ref="BHI44:BHL44"/>
    <mergeCell ref="JXA29:JXD29"/>
    <mergeCell ref="NQC44:NQF44"/>
    <mergeCell ref="BRM44:BRP44"/>
    <mergeCell ref="VVI44:VVL44"/>
    <mergeCell ref="PHM42:PHP42"/>
    <mergeCell ref="IIO42:IIR42"/>
    <mergeCell ref="VLU29:VLX29"/>
    <mergeCell ref="DTU29:DTX29"/>
    <mergeCell ref="DUO44:DUR44"/>
    <mergeCell ref="LNI46:LNL46"/>
    <mergeCell ref="OBA44:OBD44"/>
    <mergeCell ref="GZU44:GZX44"/>
    <mergeCell ref="MIC42:MIF42"/>
    <mergeCell ref="GZA29:GZD29"/>
    <mergeCell ref="EUW46:EUZ46"/>
    <mergeCell ref="LAW42:LAZ42"/>
    <mergeCell ref="WYK42:WYN42"/>
    <mergeCell ref="DDE29:DDH29"/>
    <mergeCell ref="BNI42:BNL42"/>
    <mergeCell ref="DXU46:DXX46"/>
    <mergeCell ref="KWS46:KWV46"/>
    <mergeCell ref="JJU44:JJX44"/>
    <mergeCell ref="PVI46:PVL46"/>
    <mergeCell ref="PBM44:PBP44"/>
    <mergeCell ref="GJQ42:GJT42"/>
    <mergeCell ref="HPE42:HPH42"/>
    <mergeCell ref="NTM29:NTP29"/>
    <mergeCell ref="BUW29:BUZ29"/>
    <mergeCell ref="TCO42:TCR42"/>
    <mergeCell ref="VNA46:VND46"/>
    <mergeCell ref="UAC44:UAF44"/>
    <mergeCell ref="GHU46:GHX46"/>
    <mergeCell ref="MNU42:MNX42"/>
    <mergeCell ref="FAO46:FAR46"/>
    <mergeCell ref="LZM46:LZP46"/>
    <mergeCell ref="TYK44:TYN44"/>
    <mergeCell ref="WUO42:WUR42"/>
    <mergeCell ref="WSS46:WSV46"/>
    <mergeCell ref="WQK42:WQN42"/>
    <mergeCell ref="WNQ42:WNT42"/>
    <mergeCell ref="VLY29:VMB29"/>
    <mergeCell ref="VWW44:VWZ44"/>
    <mergeCell ref="TRY46:TSB46"/>
    <mergeCell ref="KGG42:KGJ42"/>
    <mergeCell ref="MQS46:MQV46"/>
    <mergeCell ref="SWS42:SWV42"/>
    <mergeCell ref="EXE29:EXH29"/>
    <mergeCell ref="UOW29:UOZ29"/>
    <mergeCell ref="HJA29:HJD29"/>
    <mergeCell ref="MJI44:MJL44"/>
    <mergeCell ref="LCC44:LCF44"/>
    <mergeCell ref="SUW46:SUZ46"/>
    <mergeCell ref="DDE46:DDH46"/>
    <mergeCell ref="LRQ46:LRT46"/>
    <mergeCell ref="HRY44:HSB44"/>
    <mergeCell ref="DQW46:DQZ46"/>
    <mergeCell ref="PQG42:PQJ42"/>
    <mergeCell ref="JWW42:JWZ42"/>
    <mergeCell ref="NZE46:NZH46"/>
    <mergeCell ref="MMG44:MMJ44"/>
    <mergeCell ref="KTI42:KTL42"/>
    <mergeCell ref="NDU46:NDX46"/>
    <mergeCell ref="SDE29:SDH29"/>
    <mergeCell ref="SXU46:SXX46"/>
    <mergeCell ref="DGC46:DGF46"/>
    <mergeCell ref="SDY44:SEB44"/>
    <mergeCell ref="GCS46:GCV46"/>
    <mergeCell ref="SCC42:SCF42"/>
    <mergeCell ref="JHQ42:JHT42"/>
    <mergeCell ref="QRM29:QRP29"/>
    <mergeCell ref="CUG44:CUJ44"/>
    <mergeCell ref="ESW29:ESZ29"/>
    <mergeCell ref="SXI44:SXL44"/>
    <mergeCell ref="RDQ46:RDT46"/>
    <mergeCell ref="XA42:XD42"/>
    <mergeCell ref="UK29:UN29"/>
    <mergeCell ref="IAS42:IAV42"/>
    <mergeCell ref="DAG46:DAJ46"/>
    <mergeCell ref="GES42:GEV42"/>
    <mergeCell ref="EPM44:EPP44"/>
    <mergeCell ref="WYC44:WYF44"/>
    <mergeCell ref="JFU46:JFX46"/>
    <mergeCell ref="ILY44:IMB44"/>
    <mergeCell ref="GTA42:GTD42"/>
    <mergeCell ref="UC42:UF42"/>
    <mergeCell ref="HDY29:HEB29"/>
    <mergeCell ref="OXM46:OXP46"/>
    <mergeCell ref="CYW46:CYZ46"/>
    <mergeCell ref="PJE29:PJH29"/>
    <mergeCell ref="UJM44:UJP44"/>
    <mergeCell ref="LRQ42:LRT42"/>
    <mergeCell ref="AXA29:AXD29"/>
    <mergeCell ref="TBM29:TBP29"/>
    <mergeCell ref="TCG44:TCJ44"/>
    <mergeCell ref="RJI42:RJL42"/>
    <mergeCell ref="FJY46:FKB46"/>
    <mergeCell ref="BKG44:BKJ44"/>
    <mergeCell ref="LPY42:LQB42"/>
    <mergeCell ref="RI42:RL42"/>
    <mergeCell ref="FVQ29:FVT29"/>
    <mergeCell ref="LNI29:LNL29"/>
    <mergeCell ref="SFE44:SFH44"/>
    <mergeCell ref="GGO44:GGR44"/>
    <mergeCell ref="HVU42:HVX42"/>
    <mergeCell ref="EBQ46:EBT46"/>
    <mergeCell ref="WGG42:WGJ42"/>
    <mergeCell ref="KHQ42:KHT42"/>
    <mergeCell ref="LXM29:LXP29"/>
    <mergeCell ref="BZU29:BZX29"/>
    <mergeCell ref="RRM29:RRP29"/>
    <mergeCell ref="KQG29:KQJ29"/>
    <mergeCell ref="WCC46:WCF46"/>
    <mergeCell ref="DEO46:DER46"/>
    <mergeCell ref="WKW46:WKZ46"/>
    <mergeCell ref="AZU46:AZX46"/>
    <mergeCell ref="UJA29:UJD29"/>
    <mergeCell ref="STE42:STH42"/>
    <mergeCell ref="CRA29:CRD29"/>
    <mergeCell ref="UWG44:UWJ44"/>
    <mergeCell ref="MXI46:MXL46"/>
    <mergeCell ref="FEO44:FER44"/>
    <mergeCell ref="TDI42:TDL42"/>
    <mergeCell ref="LQC46:LQF46"/>
    <mergeCell ref="SPA46:SPD46"/>
    <mergeCell ref="RM46:RP46"/>
    <mergeCell ref="NHI29:NHL29"/>
    <mergeCell ref="WTU44:WTX44"/>
    <mergeCell ref="OBY42:OCB42"/>
    <mergeCell ref="CCO46:CCR46"/>
    <mergeCell ref="JBM46:JBP46"/>
    <mergeCell ref="RAK44:RAN44"/>
    <mergeCell ref="FBU44:FBX44"/>
    <mergeCell ref="CHQ29:CHT29"/>
    <mergeCell ref="BY44:CB44"/>
    <mergeCell ref="DE46:DH46"/>
    <mergeCell ref="DI44:DL44"/>
    <mergeCell ref="OVE42:OVH42"/>
    <mergeCell ref="JAW29:JAZ29"/>
    <mergeCell ref="DHM29:DHP29"/>
    <mergeCell ref="CKO46:CKR46"/>
    <mergeCell ref="LBA46:LBD46"/>
    <mergeCell ref="BPI42:BPL42"/>
    <mergeCell ref="IZE29:IZH29"/>
    <mergeCell ref="TFM46:TFP46"/>
    <mergeCell ref="WPI29:WPL29"/>
    <mergeCell ref="WQC44:WQF44"/>
    <mergeCell ref="HPM46:HPP46"/>
    <mergeCell ref="WS44:WV44"/>
    <mergeCell ref="TZU29:TZX29"/>
    <mergeCell ref="QIG42:QIJ42"/>
    <mergeCell ref="VQK44:VQN44"/>
    <mergeCell ref="MYO42:MYR42"/>
    <mergeCell ref="AWW46:AWZ46"/>
    <mergeCell ref="UJE44:UJH44"/>
    <mergeCell ref="MKG46:MKJ46"/>
    <mergeCell ref="SQG42:SQJ42"/>
    <mergeCell ref="NHE29:NHH29"/>
    <mergeCell ref="UTI44:UTL44"/>
    <mergeCell ref="FBQ44:FBT44"/>
    <mergeCell ref="JCS42:JCV42"/>
    <mergeCell ref="LNE46:LNH46"/>
    <mergeCell ref="OO46:OR46"/>
    <mergeCell ref="WKK44:WKN44"/>
    <mergeCell ref="KTU42:KTX42"/>
    <mergeCell ref="NEG46:NEJ46"/>
    <mergeCell ref="JEO44:JER44"/>
    <mergeCell ref="SDQ29:SDT29"/>
    <mergeCell ref="OVM29:OVP29"/>
    <mergeCell ref="RJA44:RJD44"/>
    <mergeCell ref="EXU29:EXX29"/>
    <mergeCell ref="TIK46:TIN46"/>
    <mergeCell ref="SOO44:SOR44"/>
    <mergeCell ref="RA44:RD44"/>
    <mergeCell ref="QVQ42:QVT42"/>
    <mergeCell ref="VKC42:VKF42"/>
    <mergeCell ref="FHY29:FIB29"/>
    <mergeCell ref="WPQ42:WPT42"/>
    <mergeCell ref="FIS44:FIV44"/>
    <mergeCell ref="EAS29:EAV29"/>
    <mergeCell ref="DDU46:DDX46"/>
    <mergeCell ref="KZQ29:KZT29"/>
    <mergeCell ref="RGG44:RGJ44"/>
    <mergeCell ref="PMO46:PMR46"/>
    <mergeCell ref="AGO29:AGR29"/>
    <mergeCell ref="PYG29:PYJ29"/>
    <mergeCell ref="IAC46:IAF46"/>
    <mergeCell ref="CGS46:CGV46"/>
    <mergeCell ref="TRI44:TRL44"/>
    <mergeCell ref="HSS44:HSV44"/>
    <mergeCell ref="VPY29:VQB29"/>
    <mergeCell ref="GLM44:GLP44"/>
    <mergeCell ref="OEG46:OEJ46"/>
    <mergeCell ref="UKG42:UKJ42"/>
    <mergeCell ref="LRM42:LRP42"/>
    <mergeCell ref="ESO42:ESR42"/>
    <mergeCell ref="EHE46:EHH46"/>
    <mergeCell ref="IWG46:IWJ46"/>
    <mergeCell ref="NUS42:NUV42"/>
    <mergeCell ref="ANM46:ANP46"/>
    <mergeCell ref="FBY42:FCB42"/>
    <mergeCell ref="NGK46:NGN46"/>
    <mergeCell ref="ESG44:ESJ44"/>
    <mergeCell ref="LRE44:LRH44"/>
    <mergeCell ref="KAO42:KAR42"/>
    <mergeCell ref="RLE44:RLH44"/>
    <mergeCell ref="FMO44:FMR44"/>
    <mergeCell ref="PSG42:PSJ42"/>
    <mergeCell ref="ITI42:ITL42"/>
    <mergeCell ref="AS42:AV42"/>
    <mergeCell ref="FFA29:FFD29"/>
    <mergeCell ref="UWS29:UWV29"/>
    <mergeCell ref="LQ29:LT29"/>
    <mergeCell ref="HFE46:HFH46"/>
    <mergeCell ref="FSG44:FSJ44"/>
    <mergeCell ref="DZI42:DZL42"/>
    <mergeCell ref="LJE29:LJH29"/>
    <mergeCell ref="LJY44:LKB44"/>
    <mergeCell ref="DLA46:DLD46"/>
    <mergeCell ref="LI44:LL44"/>
    <mergeCell ref="JRA42:JRD42"/>
    <mergeCell ref="CSC42:CSF42"/>
    <mergeCell ref="KBY29:KCB29"/>
    <mergeCell ref="RVM46:RVP46"/>
    <mergeCell ref="BWK44:BWN44"/>
    <mergeCell ref="ADM42:ADP42"/>
    <mergeCell ref="CNY46:COB46"/>
    <mergeCell ref="VZM29:VZP29"/>
    <mergeCell ref="OYG29:OYJ29"/>
    <mergeCell ref="UHI42:UHL42"/>
    <mergeCell ref="IHY46:IIB46"/>
    <mergeCell ref="VMW42:VMZ42"/>
    <mergeCell ref="ITQ29:ITT29"/>
    <mergeCell ref="PSO29:PSR29"/>
    <mergeCell ref="GS29:GV29"/>
    <mergeCell ref="IS46:IV46"/>
    <mergeCell ref="RCC42:RCF42"/>
    <mergeCell ref="TMO46:TMR46"/>
    <mergeCell ref="NLE44:NLH44"/>
    <mergeCell ref="GTI29:GTL29"/>
    <mergeCell ref="SRY29:SSB29"/>
    <mergeCell ref="TFE44:TFH44"/>
    <mergeCell ref="DNM44:DNP44"/>
    <mergeCell ref="BUO42:BUR42"/>
    <mergeCell ref="FMC29:FMF29"/>
    <mergeCell ref="JEK29:JEN29"/>
    <mergeCell ref="LSS44:LSV44"/>
    <mergeCell ref="VYK42:VYN42"/>
    <mergeCell ref="JZA46:JZD46"/>
    <mergeCell ref="VJA29:VJD29"/>
    <mergeCell ref="GLY46:GMB46"/>
    <mergeCell ref="MRY42:MSB42"/>
    <mergeCell ref="ASO46:ASR46"/>
    <mergeCell ref="TQW42:TQZ42"/>
    <mergeCell ref="UBU29:UBX29"/>
    <mergeCell ref="UOK44:UON44"/>
    <mergeCell ref="UWO42:UWR42"/>
    <mergeCell ref="HPI46:HPL46"/>
    <mergeCell ref="DPQ44:DPT44"/>
    <mergeCell ref="FEW42:FEZ42"/>
    <mergeCell ref="NJI46:NJL46"/>
    <mergeCell ref="TNA44:TND44"/>
    <mergeCell ref="DVI44:DVL44"/>
    <mergeCell ref="SFU44:SFX44"/>
    <mergeCell ref="KGW46:KGZ46"/>
    <mergeCell ref="QMW42:QMZ42"/>
    <mergeCell ref="CYG44:CYJ44"/>
    <mergeCell ref="OLQ44:OLT44"/>
    <mergeCell ref="VGO46:VGR46"/>
    <mergeCell ref="UEC44:UEF44"/>
    <mergeCell ref="EBI42:EBL42"/>
    <mergeCell ref="GLU46:GLX46"/>
    <mergeCell ref="RZE46:RZH46"/>
    <mergeCell ref="ANY44:AOB44"/>
    <mergeCell ref="AK44:AN44"/>
    <mergeCell ref="EUK44:EUN44"/>
    <mergeCell ref="DBM42:DBP42"/>
    <mergeCell ref="QZI46:QZL46"/>
    <mergeCell ref="LFY46:LGB46"/>
    <mergeCell ref="SEW46:SEZ46"/>
    <mergeCell ref="JQS44:JQV44"/>
    <mergeCell ref="RJM46:RJP46"/>
    <mergeCell ref="XDM46:XDP46"/>
    <mergeCell ref="HLU46:HLX46"/>
    <mergeCell ref="UQS42:UQV42"/>
    <mergeCell ref="NRU42:NRX42"/>
    <mergeCell ref="OXI42:OXL42"/>
    <mergeCell ref="BTE42:BTH42"/>
    <mergeCell ref="PHQ29:PHT29"/>
    <mergeCell ref="VOG44:VOJ44"/>
    <mergeCell ref="JDA29:JDD29"/>
    <mergeCell ref="PUW44:PUZ44"/>
    <mergeCell ref="VBQ29:VBT29"/>
    <mergeCell ref="GOS46:GOV46"/>
    <mergeCell ref="NNQ46:NNT46"/>
    <mergeCell ref="JNY44:JOB44"/>
    <mergeCell ref="CPA44:CPD44"/>
    <mergeCell ref="TTQ42:TTT42"/>
    <mergeCell ref="IFY29:IGB29"/>
    <mergeCell ref="KTM44:KTP44"/>
    <mergeCell ref="RSK44:RSN44"/>
    <mergeCell ref="LZA44:LZD44"/>
    <mergeCell ref="VTM42:VTP42"/>
    <mergeCell ref="UEG44:UEJ44"/>
    <mergeCell ref="MFI46:MFL46"/>
    <mergeCell ref="EMO44:EMR44"/>
    <mergeCell ref="SWG29:SWJ29"/>
    <mergeCell ref="KDM29:KDP29"/>
    <mergeCell ref="KYC46:KYF46"/>
    <mergeCell ref="EKC29:EKF29"/>
    <mergeCell ref="MDQ46:MDT46"/>
    <mergeCell ref="PXM29:PXP29"/>
    <mergeCell ref="WPI44:WPL44"/>
    <mergeCell ref="KQS44:KQV44"/>
    <mergeCell ref="FDE44:FDH44"/>
    <mergeCell ref="PIW42:PIZ42"/>
    <mergeCell ref="WHU42:WHX42"/>
    <mergeCell ref="KIK46:KIN46"/>
    <mergeCell ref="QOK42:QON42"/>
    <mergeCell ref="CKS44:CKV44"/>
    <mergeCell ref="GWC29:GWF29"/>
    <mergeCell ref="WNU29:WNX29"/>
    <mergeCell ref="BCS29:BCV29"/>
    <mergeCell ref="AFU46:AFX46"/>
    <mergeCell ref="GLU42:GLX42"/>
    <mergeCell ref="FA42:FD42"/>
    <mergeCell ref="WRA42:WRD42"/>
    <mergeCell ref="MIG29:MIJ29"/>
    <mergeCell ref="GOW29:GOZ29"/>
    <mergeCell ref="JCK44:JCN44"/>
    <mergeCell ref="QVE46:QVH46"/>
    <mergeCell ref="JSW44:JSZ44"/>
    <mergeCell ref="HZY42:IAB42"/>
    <mergeCell ref="OEG29:OEJ29"/>
    <mergeCell ref="BBA42:BBD42"/>
    <mergeCell ref="CQW29:CQZ29"/>
    <mergeCell ref="XBE42:XBH42"/>
    <mergeCell ref="IPA42:IPD42"/>
    <mergeCell ref="CUS29:CUV29"/>
    <mergeCell ref="PNY46:POB46"/>
    <mergeCell ref="WMW46:WMZ46"/>
    <mergeCell ref="CVM44:CVP44"/>
    <mergeCell ref="QUG42:QUJ42"/>
    <mergeCell ref="WYO29:WYR29"/>
    <mergeCell ref="BNM29:BNP29"/>
    <mergeCell ref="RFE29:RFH29"/>
    <mergeCell ref="JHA46:JHD46"/>
    <mergeCell ref="RZU42:RZX42"/>
    <mergeCell ref="MZI46:MZL46"/>
    <mergeCell ref="IZQ44:IZT44"/>
    <mergeCell ref="TFI42:TFL42"/>
    <mergeCell ref="VEO46:VER46"/>
    <mergeCell ref="HSK44:HSN44"/>
    <mergeCell ref="PLE46:PLH46"/>
    <mergeCell ref="TM46:TP46"/>
    <mergeCell ref="FZM42:FZP42"/>
    <mergeCell ref="TCS29:TCV29"/>
    <mergeCell ref="NJI29:NJL29"/>
    <mergeCell ref="NVY44:NWB44"/>
    <mergeCell ref="TPY44:TQB44"/>
    <mergeCell ref="MOS44:MOV44"/>
    <mergeCell ref="RXA42:RXD42"/>
    <mergeCell ref="KJU46:KJX46"/>
    <mergeCell ref="RIS46:RIV46"/>
    <mergeCell ref="QPU42:QPX42"/>
    <mergeCell ref="LPI46:LPL46"/>
    <mergeCell ref="SFQ29:SFT29"/>
    <mergeCell ref="DBE44:DBH44"/>
    <mergeCell ref="KTY46:KUB46"/>
    <mergeCell ref="KAC44:KAF44"/>
    <mergeCell ref="OBE42:OBH42"/>
    <mergeCell ref="QLQ46:QLT46"/>
    <mergeCell ref="OYS44:OYV44"/>
    <mergeCell ref="UQK44:UQN44"/>
    <mergeCell ref="IRU44:IRX44"/>
    <mergeCell ref="VXU46:VXX46"/>
    <mergeCell ref="IXM44:IXP44"/>
    <mergeCell ref="IKW29:IKZ29"/>
    <mergeCell ref="MAW46:MAZ46"/>
    <mergeCell ref="DIC46:DIF46"/>
    <mergeCell ref="LHA44:LHD44"/>
    <mergeCell ref="VMS42:VMV42"/>
    <mergeCell ref="CPE42:CPH42"/>
    <mergeCell ref="EHI29:EHL29"/>
    <mergeCell ref="JZA29:JZD29"/>
    <mergeCell ref="PSK29:PSN29"/>
    <mergeCell ref="PIC42:PIF42"/>
    <mergeCell ref="VMK29:VMN29"/>
    <mergeCell ref="QFQ44:QFT44"/>
    <mergeCell ref="XAK42:XAN42"/>
    <mergeCell ref="JY42:KB42"/>
    <mergeCell ref="AZU29:AZX29"/>
    <mergeCell ref="MNE29:MNH29"/>
    <mergeCell ref="HGK44:HGN44"/>
    <mergeCell ref="FZE44:FZH44"/>
    <mergeCell ref="MYC44:MYF44"/>
    <mergeCell ref="EGG42:EGJ42"/>
    <mergeCell ref="FU46:FX46"/>
    <mergeCell ref="LQC29:LQF29"/>
    <mergeCell ref="KTE46:KTH46"/>
    <mergeCell ref="QZE42:QZH42"/>
    <mergeCell ref="TJQ46:TJT46"/>
    <mergeCell ref="RM29:RP29"/>
    <mergeCell ref="RWS44:RWV44"/>
    <mergeCell ref="EEK46:EEN46"/>
    <mergeCell ref="DKO44:DKR44"/>
    <mergeCell ref="WGK29:WGN29"/>
    <mergeCell ref="KHU29:KHX29"/>
    <mergeCell ref="OAW44:OAZ44"/>
    <mergeCell ref="CCG44:CCJ44"/>
    <mergeCell ref="MHY42:MIB42"/>
    <mergeCell ref="AIO46:AIR46"/>
    <mergeCell ref="MSW29:MSZ29"/>
    <mergeCell ref="AUG29:AUJ29"/>
    <mergeCell ref="TRU29:TRX29"/>
    <mergeCell ref="UMK46:UMN46"/>
    <mergeCell ref="INU46:INX46"/>
    <mergeCell ref="AHQ42:AHT42"/>
    <mergeCell ref="GLY29:GMB29"/>
    <mergeCell ref="WDQ29:WDT29"/>
    <mergeCell ref="UCS44:UCV44"/>
    <mergeCell ref="BFE44:BFH44"/>
    <mergeCell ref="WYG42:WYJ42"/>
    <mergeCell ref="GZE44:GZH44"/>
    <mergeCell ref="REW42:REZ42"/>
    <mergeCell ref="FGG42:FGJ42"/>
    <mergeCell ref="SKG44:SKJ44"/>
    <mergeCell ref="MQC29:MQF29"/>
    <mergeCell ref="ERY46:ESB46"/>
    <mergeCell ref="KXY42:KYB42"/>
    <mergeCell ref="DZA42:DZD42"/>
    <mergeCell ref="LIW29:LIZ29"/>
    <mergeCell ref="JQO46:JQR46"/>
    <mergeCell ref="RMK29:RMN29"/>
    <mergeCell ref="PQO44:PQR44"/>
    <mergeCell ref="NCG29:NCJ29"/>
    <mergeCell ref="NWW46:NWZ46"/>
    <mergeCell ref="UVU46:UVX46"/>
    <mergeCell ref="BYG46:BYJ46"/>
    <mergeCell ref="LM42:LP42"/>
    <mergeCell ref="UBI44:UBL44"/>
    <mergeCell ref="VQO42:VQR42"/>
    <mergeCell ref="KCW29:KCZ29"/>
    <mergeCell ref="DBQ29:DBT29"/>
    <mergeCell ref="LKK46:LKN46"/>
    <mergeCell ref="PCS46:PCV46"/>
    <mergeCell ref="LDA44:LDD44"/>
    <mergeCell ref="EBU44:EBX44"/>
    <mergeCell ref="VIS42:VIV42"/>
    <mergeCell ref="CLE42:CLH42"/>
    <mergeCell ref="JVU44:JVX44"/>
    <mergeCell ref="ROO46:ROR46"/>
    <mergeCell ref="ICW42:ICZ42"/>
    <mergeCell ref="A44:D44"/>
    <mergeCell ref="SQK46:SQN46"/>
    <mergeCell ref="CYS46:CYV46"/>
    <mergeCell ref="JPQ29:JPT29"/>
    <mergeCell ref="ISS46:ISV46"/>
    <mergeCell ref="OYS42:OYV42"/>
    <mergeCell ref="QOO29:QOR29"/>
    <mergeCell ref="WVE44:WVH44"/>
    <mergeCell ref="BKC44:BKF44"/>
    <mergeCell ref="VCG42:VCJ42"/>
    <mergeCell ref="RE42:RH42"/>
    <mergeCell ref="GQC42:GQF42"/>
    <mergeCell ref="ACC29:ACF29"/>
    <mergeCell ref="NPA46:NPD46"/>
    <mergeCell ref="HBA29:HBD29"/>
    <mergeCell ref="HVQ46:HVT46"/>
    <mergeCell ref="OUO46:OUR46"/>
    <mergeCell ref="NHQ44:NHT44"/>
    <mergeCell ref="PGG29:PGJ29"/>
    <mergeCell ref="MAK44:MAN44"/>
    <mergeCell ref="TTE46:TTH46"/>
    <mergeCell ref="EBM46:EBP46"/>
    <mergeCell ref="SZI44:SZL44"/>
    <mergeCell ref="FHA46:FHD46"/>
    <mergeCell ref="HAS44:HAV44"/>
    <mergeCell ref="ABU44:ABX44"/>
    <mergeCell ref="RGK42:RGN42"/>
    <mergeCell ref="KHM42:KHP42"/>
    <mergeCell ref="CC42:CF42"/>
    <mergeCell ref="AG46:AJ46"/>
    <mergeCell ref="BKK42:BKN42"/>
    <mergeCell ref="HOS29:HOV29"/>
    <mergeCell ref="PIG46:PIJ46"/>
    <mergeCell ref="CHY44:CIB44"/>
    <mergeCell ref="VOG42:VOJ42"/>
    <mergeCell ref="HZQ44:HZT44"/>
    <mergeCell ref="GGS42:GGV42"/>
    <mergeCell ref="GRQ29:GRT29"/>
    <mergeCell ref="FUS46:FUV46"/>
    <mergeCell ref="MAS42:MAV42"/>
    <mergeCell ref="OLE46:OLH46"/>
    <mergeCell ref="CMO46:CMR46"/>
    <mergeCell ref="ACC42:ACF42"/>
    <mergeCell ref="NQO29:NQR29"/>
    <mergeCell ref="TXE44:TXH44"/>
    <mergeCell ref="SPE29:SPH29"/>
    <mergeCell ref="SPY44:SQB44"/>
    <mergeCell ref="KRA46:KRD46"/>
    <mergeCell ref="GRI44:GRL44"/>
    <mergeCell ref="EXQ46:EXT46"/>
    <mergeCell ref="LWO46:LWR46"/>
    <mergeCell ref="ZE46:ZH46"/>
    <mergeCell ref="GYC46:GYF46"/>
    <mergeCell ref="CYK44:CYN44"/>
    <mergeCell ref="NEC42:NEF42"/>
    <mergeCell ref="TIK29:TIN29"/>
    <mergeCell ref="HJU29:HJX29"/>
    <mergeCell ref="BQK29:BQN29"/>
    <mergeCell ref="YG42:YJ42"/>
    <mergeCell ref="LCW44:LCZ44"/>
    <mergeCell ref="ROK46:RON46"/>
    <mergeCell ref="FPU46:FPX46"/>
    <mergeCell ref="NOS44:NOV44"/>
    <mergeCell ref="LVU42:LVX42"/>
    <mergeCell ref="DE29:DH29"/>
    <mergeCell ref="SVI46:SVL46"/>
    <mergeCell ref="GWS46:GWV46"/>
    <mergeCell ref="DY44:EB44"/>
    <mergeCell ref="EUW29:EUZ29"/>
    <mergeCell ref="OC44:OF44"/>
    <mergeCell ref="XAC44:XAF44"/>
    <mergeCell ref="LBM44:LBP44"/>
    <mergeCell ref="VHE42:VHH42"/>
    <mergeCell ref="DZM29:DZP29"/>
    <mergeCell ref="JTM29:JTP29"/>
    <mergeCell ref="QSK29:QSN29"/>
    <mergeCell ref="IBI42:IBL42"/>
    <mergeCell ref="PAG42:PAJ42"/>
    <mergeCell ref="DAW46:DAZ46"/>
    <mergeCell ref="CHY42:CIB42"/>
    <mergeCell ref="PLE29:PLH29"/>
    <mergeCell ref="KEK44:KEN44"/>
    <mergeCell ref="CFM46:CFP46"/>
    <mergeCell ref="PVI29:PVL29"/>
    <mergeCell ref="OFM42:OFP42"/>
    <mergeCell ref="AYG46:AYJ46"/>
    <mergeCell ref="PWC44:PWF44"/>
    <mergeCell ref="NRE46:NRH46"/>
    <mergeCell ref="AQW44:AQZ44"/>
    <mergeCell ref="CPM29:CPP29"/>
    <mergeCell ref="MBY44:MCB44"/>
    <mergeCell ref="JQ44:JT44"/>
    <mergeCell ref="GIO44:GIR44"/>
    <mergeCell ref="EPQ42:EPT42"/>
    <mergeCell ref="KTY29:KUB29"/>
    <mergeCell ref="FAO29:FAR29"/>
    <mergeCell ref="MUC46:MUF46"/>
    <mergeCell ref="TTA46:TTD46"/>
    <mergeCell ref="AVM46:AVP46"/>
    <mergeCell ref="LHE44:LHH44"/>
    <mergeCell ref="SGC44:SGF44"/>
    <mergeCell ref="QYC29:QYF29"/>
    <mergeCell ref="QYW44:QYZ44"/>
    <mergeCell ref="IZY46:JAB46"/>
    <mergeCell ref="FAG44:FAJ44"/>
    <mergeCell ref="DGO46:DGR46"/>
    <mergeCell ref="PFY42:PGB42"/>
    <mergeCell ref="DHI42:DHL42"/>
    <mergeCell ref="PQW29:PQZ29"/>
    <mergeCell ref="DSG29:DSJ29"/>
    <mergeCell ref="KRE29:KRH29"/>
    <mergeCell ref="WPU29:WPX29"/>
    <mergeCell ref="CAC42:CAF42"/>
    <mergeCell ref="JJY29:JKB29"/>
    <mergeCell ref="FSK42:FSN42"/>
    <mergeCell ref="EDE44:EDH44"/>
    <mergeCell ref="VHM29:VHP29"/>
    <mergeCell ref="WK29:WN29"/>
    <mergeCell ref="AJA44:AJD44"/>
    <mergeCell ref="POC29:POF29"/>
    <mergeCell ref="GDA44:GDD44"/>
    <mergeCell ref="DPA42:DPD42"/>
    <mergeCell ref="KNY42:KOB42"/>
    <mergeCell ref="RMW46:RMZ46"/>
    <mergeCell ref="KYW29:KYZ29"/>
    <mergeCell ref="SSK46:SSN46"/>
    <mergeCell ref="MEW44:MEZ44"/>
    <mergeCell ref="CHE44:CHH44"/>
    <mergeCell ref="XDI46:XDL46"/>
    <mergeCell ref="LES46:LEV46"/>
    <mergeCell ref="TDQ44:TDT44"/>
    <mergeCell ref="FLI46:FLL46"/>
    <mergeCell ref="KKW44:KKZ44"/>
    <mergeCell ref="ERM44:ERP44"/>
    <mergeCell ref="DLY44:DMB44"/>
    <mergeCell ref="CYO42:CYR42"/>
    <mergeCell ref="BTA42:BTD42"/>
    <mergeCell ref="DJM29:DJP29"/>
    <mergeCell ref="QWK46:QWN46"/>
    <mergeCell ref="XCK42:XCN42"/>
    <mergeCell ref="JCW29:JCZ29"/>
    <mergeCell ref="BRE46:BRH46"/>
    <mergeCell ref="COW44:COZ44"/>
    <mergeCell ref="HXE42:HXH42"/>
    <mergeCell ref="HIW46:HIZ46"/>
    <mergeCell ref="PHU44:PHX44"/>
    <mergeCell ref="BPM46:BPP46"/>
    <mergeCell ref="DJE44:DJH44"/>
    <mergeCell ref="NOW42:NOZ42"/>
    <mergeCell ref="BQG42:BQJ42"/>
    <mergeCell ref="CBE29:CBH29"/>
    <mergeCell ref="TTE29:TTH29"/>
    <mergeCell ref="VTI46:VTL46"/>
    <mergeCell ref="UYS29:UYV29"/>
    <mergeCell ref="XAO29:XAR29"/>
    <mergeCell ref="WMW29:WMZ29"/>
    <mergeCell ref="XAK46:XAN46"/>
    <mergeCell ref="KXI46:KXL46"/>
    <mergeCell ref="RWG46:RWJ46"/>
    <mergeCell ref="MCW46:MCZ46"/>
    <mergeCell ref="MOO29:MOR29"/>
    <mergeCell ref="EQK46:EQN46"/>
    <mergeCell ref="KWK42:KWN42"/>
    <mergeCell ref="XCC44:XCF44"/>
    <mergeCell ref="GZI42:GZL42"/>
    <mergeCell ref="NDQ29:NDT29"/>
    <mergeCell ref="UCO29:UCR29"/>
    <mergeCell ref="UXE46:UXH46"/>
    <mergeCell ref="PLA46:PLD46"/>
    <mergeCell ref="WJY46:WKB46"/>
    <mergeCell ref="DMK46:DMN46"/>
    <mergeCell ref="LLI44:LLL44"/>
    <mergeCell ref="WVQ29:WVT29"/>
    <mergeCell ref="CFE46:CFH46"/>
    <mergeCell ref="GTQ42:GTT42"/>
    <mergeCell ref="RCG29:RCJ29"/>
    <mergeCell ref="TPU44:TPX44"/>
    <mergeCell ref="HRE44:HRH44"/>
    <mergeCell ref="BXU44:BXX44"/>
    <mergeCell ref="TCK42:TCN42"/>
    <mergeCell ref="UTA29:UTD29"/>
    <mergeCell ref="DBU44:DBX44"/>
    <mergeCell ref="KUO46:KUR46"/>
    <mergeCell ref="WTY42:WUB42"/>
    <mergeCell ref="IHU42:IHX42"/>
    <mergeCell ref="ISS29:ISV29"/>
    <mergeCell ref="JFI44:JFL44"/>
    <mergeCell ref="OZI44:OZL44"/>
    <mergeCell ref="HYC44:HYF44"/>
    <mergeCell ref="NGK42:NGN42"/>
    <mergeCell ref="NDI46:NDL46"/>
    <mergeCell ref="KWW29:KWZ29"/>
    <mergeCell ref="WXQ46:WXT46"/>
    <mergeCell ref="REG46:REJ46"/>
    <mergeCell ref="IQC44:IQF44"/>
    <mergeCell ref="PPA44:PPD44"/>
    <mergeCell ref="DQK44:DQN44"/>
    <mergeCell ref="JKK44:JKN44"/>
    <mergeCell ref="TQC42:TQF42"/>
    <mergeCell ref="WAO46:WAR46"/>
    <mergeCell ref="SAW44:SAZ44"/>
    <mergeCell ref="CJE44:CJH44"/>
    <mergeCell ref="CIK29:CIN29"/>
    <mergeCell ref="BBE29:BBH29"/>
    <mergeCell ref="GKG42:GKJ42"/>
    <mergeCell ref="NJE42:NJH42"/>
    <mergeCell ref="NUC29:NUF29"/>
    <mergeCell ref="OGS44:OGV44"/>
    <mergeCell ref="INI44:INL44"/>
    <mergeCell ref="TXQ29:TXT29"/>
    <mergeCell ref="WOC42:WOF42"/>
    <mergeCell ref="VEK46:VEN46"/>
    <mergeCell ref="WCS46:WCV46"/>
    <mergeCell ref="VHI46:VHL46"/>
    <mergeCell ref="WNU44:WNX44"/>
    <mergeCell ref="VNU46:VNX46"/>
    <mergeCell ref="ALA29:ALD29"/>
    <mergeCell ref="IEO46:IER46"/>
    <mergeCell ref="OKO42:OKR42"/>
    <mergeCell ref="CLE46:CLH46"/>
    <mergeCell ref="CLY42:CMB42"/>
    <mergeCell ref="ATI46:ATL46"/>
    <mergeCell ref="BKO29:BKR29"/>
    <mergeCell ref="XM44:XP44"/>
    <mergeCell ref="APQ46:APT46"/>
    <mergeCell ref="EEO29:EER29"/>
    <mergeCell ref="KWK44:KWN44"/>
    <mergeCell ref="CMK42:CMN42"/>
    <mergeCell ref="KNI46:KNL46"/>
    <mergeCell ref="CTU29:CTX29"/>
    <mergeCell ref="PZI44:PZL44"/>
    <mergeCell ref="KFY44:KGB44"/>
    <mergeCell ref="ZI29:ZL29"/>
    <mergeCell ref="FSS29:FSV29"/>
    <mergeCell ref="RRI29:RRL29"/>
    <mergeCell ref="LKK29:LKN29"/>
    <mergeCell ref="PXI46:PXL46"/>
    <mergeCell ref="EVQ29:EVT29"/>
    <mergeCell ref="QJA29:QJD29"/>
    <mergeCell ref="WDM29:WDP29"/>
    <mergeCell ref="MSK44:MSN44"/>
    <mergeCell ref="GZA44:GZD44"/>
    <mergeCell ref="ORU46:ORX46"/>
    <mergeCell ref="NXY44:NYB44"/>
    <mergeCell ref="WJE42:WJH42"/>
    <mergeCell ref="VEO29:VER29"/>
    <mergeCell ref="GHM46:GHP46"/>
    <mergeCell ref="LBI44:LBL44"/>
    <mergeCell ref="SUC46:SUF46"/>
    <mergeCell ref="FHY44:FIB44"/>
    <mergeCell ref="HGO29:HGR29"/>
    <mergeCell ref="BIW42:BIZ42"/>
    <mergeCell ref="CLY29:CMB29"/>
    <mergeCell ref="JYW42:JYZ42"/>
    <mergeCell ref="HGW46:HGZ46"/>
    <mergeCell ref="EVI44:EVL44"/>
    <mergeCell ref="BAK46:BAN46"/>
    <mergeCell ref="QSC42:QSF42"/>
    <mergeCell ref="LE44:LH44"/>
    <mergeCell ref="TCO46:TCR46"/>
    <mergeCell ref="RTU44:RTX44"/>
    <mergeCell ref="QMO44:QMR44"/>
    <mergeCell ref="FGK29:FGN29"/>
    <mergeCell ref="CAO44:CAR44"/>
    <mergeCell ref="IZM44:IZP44"/>
    <mergeCell ref="RES44:REV44"/>
    <mergeCell ref="US42:UV42"/>
    <mergeCell ref="QO46:QR46"/>
    <mergeCell ref="ACG29:ACJ29"/>
    <mergeCell ref="ASK42:ASN42"/>
    <mergeCell ref="NOO44:NOR44"/>
    <mergeCell ref="UNM44:UNP44"/>
    <mergeCell ref="BPY44:BQB44"/>
    <mergeCell ref="GVE46:GVH46"/>
    <mergeCell ref="TFM29:TFP29"/>
    <mergeCell ref="RPQ42:RPT42"/>
    <mergeCell ref="FRA42:FRD42"/>
    <mergeCell ref="HGW29:HGZ29"/>
    <mergeCell ref="NAW29:NAZ29"/>
    <mergeCell ref="FZQ29:FZT29"/>
    <mergeCell ref="KMO46:KMR46"/>
    <mergeCell ref="RLM46:RLP46"/>
    <mergeCell ref="NLU44:NLX44"/>
    <mergeCell ref="KPM29:KPP29"/>
    <mergeCell ref="ROK29:RON29"/>
    <mergeCell ref="DZY42:EAB42"/>
    <mergeCell ref="CJY44:CKB44"/>
    <mergeCell ref="EIO29:EIR29"/>
    <mergeCell ref="OOW46:OOZ46"/>
    <mergeCell ref="IVM46:IVP46"/>
    <mergeCell ref="PUK46:PUN46"/>
    <mergeCell ref="NIC29:NIF29"/>
    <mergeCell ref="NIW44:NIZ44"/>
    <mergeCell ref="HPM44:HPP44"/>
    <mergeCell ref="FWO42:FWR42"/>
    <mergeCell ref="MAW29:MAZ29"/>
    <mergeCell ref="SVY42:SWB42"/>
    <mergeCell ref="OHE29:OHH29"/>
    <mergeCell ref="OHY44:OIB44"/>
    <mergeCell ref="GJA46:GJD46"/>
    <mergeCell ref="MPA42:MPD42"/>
    <mergeCell ref="TYW29:TYZ29"/>
    <mergeCell ref="PU42:PX42"/>
    <mergeCell ref="GZQ29:GZT29"/>
    <mergeCell ref="SYG29:SYJ29"/>
    <mergeCell ref="IZU42:IZX42"/>
    <mergeCell ref="LKG46:LKJ46"/>
    <mergeCell ref="PTY46:PUB46"/>
    <mergeCell ref="LUG44:LUJ44"/>
    <mergeCell ref="KAO46:KAR46"/>
    <mergeCell ref="OEG42:OEJ42"/>
    <mergeCell ref="MUO44:MUR44"/>
    <mergeCell ref="ECS42:ECV42"/>
    <mergeCell ref="FIG42:FIJ42"/>
    <mergeCell ref="ORQ46:ORT46"/>
    <mergeCell ref="TGC46:TGF46"/>
    <mergeCell ref="GFU44:GFX44"/>
    <mergeCell ref="RQW44:RQZ44"/>
    <mergeCell ref="FFQ29:FFT29"/>
    <mergeCell ref="LXM44:LXP44"/>
    <mergeCell ref="IS42:IV42"/>
    <mergeCell ref="MMW42:MMZ42"/>
    <mergeCell ref="GSO29:GSR29"/>
    <mergeCell ref="GTI44:GTL44"/>
    <mergeCell ref="PJA29:PJD29"/>
    <mergeCell ref="FAK42:FAN42"/>
    <mergeCell ref="HA42:HD42"/>
    <mergeCell ref="FLI29:FLL29"/>
    <mergeCell ref="MKG29:MKJ29"/>
    <mergeCell ref="VDA29:VDD29"/>
    <mergeCell ref="NEW46:NEZ46"/>
    <mergeCell ref="UDU46:UDX46"/>
    <mergeCell ref="RIW29:RIZ29"/>
    <mergeCell ref="RJQ44:RJT44"/>
    <mergeCell ref="PQS42:PQV42"/>
    <mergeCell ref="DRI46:DRL46"/>
    <mergeCell ref="JXI42:JXL42"/>
    <mergeCell ref="QWG42:QWJ42"/>
    <mergeCell ref="RXE29:RXH29"/>
    <mergeCell ref="MDU29:MDX29"/>
    <mergeCell ref="BVE42:BVH42"/>
    <mergeCell ref="EFQ46:EFT46"/>
    <mergeCell ref="KLQ42:KLT42"/>
    <mergeCell ref="ORI44:ORL44"/>
    <mergeCell ref="AFQ46:AFT46"/>
    <mergeCell ref="ARI29:ARL29"/>
    <mergeCell ref="ASC44:ASF44"/>
    <mergeCell ref="QC44:QF44"/>
    <mergeCell ref="NU46:NX46"/>
    <mergeCell ref="TM29:TP29"/>
    <mergeCell ref="RY46:SB46"/>
    <mergeCell ref="OIS44:OIV44"/>
    <mergeCell ref="FQW42:FQZ42"/>
    <mergeCell ref="IPI44:IPL44"/>
    <mergeCell ref="AQK46:AQN46"/>
    <mergeCell ref="MPU42:MPX42"/>
    <mergeCell ref="GWK42:GWN42"/>
    <mergeCell ref="XM42:XP42"/>
    <mergeCell ref="NAS29:NAV29"/>
    <mergeCell ref="UUG46:UUJ46"/>
    <mergeCell ref="IVQ46:IVT46"/>
    <mergeCell ref="BCW44:BCZ44"/>
    <mergeCell ref="EVE44:EVH44"/>
    <mergeCell ref="GTU29:GTX29"/>
    <mergeCell ref="NLQ44:NLT44"/>
    <mergeCell ref="BAK29:BAN29"/>
    <mergeCell ref="UQG29:UQJ29"/>
    <mergeCell ref="NPA29:NPD29"/>
    <mergeCell ref="LZE42:LZH42"/>
    <mergeCell ref="SYC42:SYF42"/>
    <mergeCell ref="GYS46:GYV46"/>
    <mergeCell ref="TJA29:TJD29"/>
    <mergeCell ref="HE46:HH46"/>
    <mergeCell ref="GGC46:GGF46"/>
    <mergeCell ref="OFA44:OFD44"/>
    <mergeCell ref="FNE42:FNH42"/>
    <mergeCell ref="SQK29:SQN29"/>
    <mergeCell ref="AYK29:AYN29"/>
    <mergeCell ref="AHE46:AHH46"/>
    <mergeCell ref="TA44:TD44"/>
    <mergeCell ref="NDM46:NDP46"/>
    <mergeCell ref="NPE29:NPH29"/>
    <mergeCell ref="KJI44:KJL44"/>
    <mergeCell ref="SCC46:SCF46"/>
    <mergeCell ref="KC29:KF29"/>
    <mergeCell ref="GJA29:GJD29"/>
    <mergeCell ref="XDM29:XDP29"/>
    <mergeCell ref="VQG44:VQJ44"/>
    <mergeCell ref="CSS44:CSV44"/>
    <mergeCell ref="IJQ29:IJT29"/>
    <mergeCell ref="IKK44:IKN44"/>
    <mergeCell ref="QDE46:QDH46"/>
    <mergeCell ref="CRA44:CRD44"/>
    <mergeCell ref="GRM42:GRP42"/>
    <mergeCell ref="AYC42:AYF42"/>
    <mergeCell ref="HCK29:HCN29"/>
    <mergeCell ref="OBI29:OBL29"/>
    <mergeCell ref="MLM42:MLP42"/>
    <mergeCell ref="OVY46:OWB46"/>
    <mergeCell ref="IHY29:IIB29"/>
    <mergeCell ref="OOO44:OOR44"/>
    <mergeCell ref="HNI44:HNL44"/>
    <mergeCell ref="ENU29:ENX29"/>
    <mergeCell ref="NHI44:NHL44"/>
    <mergeCell ref="NEG29:NEJ29"/>
    <mergeCell ref="JXA44:JXD44"/>
    <mergeCell ref="BYC46:BYF46"/>
    <mergeCell ref="IXA46:IXD46"/>
    <mergeCell ref="QVY44:QWB44"/>
    <mergeCell ref="EXI44:EXL44"/>
    <mergeCell ref="PDA42:PDD42"/>
    <mergeCell ref="VHI29:VHL29"/>
    <mergeCell ref="PNY29:POB29"/>
    <mergeCell ref="DPI29:DPL29"/>
    <mergeCell ref="UXA42:UXD42"/>
    <mergeCell ref="DQC44:DQF44"/>
    <mergeCell ref="LIW46:LIZ46"/>
    <mergeCell ref="HIK44:HIN44"/>
    <mergeCell ref="JHA29:JHD29"/>
    <mergeCell ref="TNI46:TNL46"/>
    <mergeCell ref="PNQ44:PNT44"/>
    <mergeCell ref="NTY46:NUB46"/>
    <mergeCell ref="RZA42:RZD42"/>
    <mergeCell ref="UJM46:UJP46"/>
    <mergeCell ref="TTY44:TUB44"/>
    <mergeCell ref="LVA46:LVD46"/>
    <mergeCell ref="SXA29:SXD29"/>
    <mergeCell ref="SXU44:SXX44"/>
    <mergeCell ref="FFM46:FFP46"/>
    <mergeCell ref="LLM42:LLP42"/>
    <mergeCell ref="SKK42:SKN42"/>
    <mergeCell ref="RPU29:RPX29"/>
    <mergeCell ref="OPA29:OPD29"/>
    <mergeCell ref="GQW46:GQZ46"/>
    <mergeCell ref="FXY42:FYB42"/>
    <mergeCell ref="EZA29:EZD29"/>
    <mergeCell ref="LXY29:LYB29"/>
    <mergeCell ref="KIC42:KIF42"/>
    <mergeCell ref="OQW42:OQZ42"/>
    <mergeCell ref="CRM46:CRP46"/>
    <mergeCell ref="JQK46:JQN46"/>
    <mergeCell ref="WAS29:WAV29"/>
    <mergeCell ref="SJE42:SJH42"/>
    <mergeCell ref="QTY44:QUB44"/>
    <mergeCell ref="OPA46:OPD46"/>
    <mergeCell ref="UVA42:UVD42"/>
    <mergeCell ref="FDI42:FDL42"/>
    <mergeCell ref="KXQ44:KXT44"/>
    <mergeCell ref="WVI42:WVL42"/>
    <mergeCell ref="KVY46:KWB46"/>
    <mergeCell ref="GWG44:GWJ44"/>
    <mergeCell ref="LHQ29:LHT29"/>
    <mergeCell ref="TBE46:TBH46"/>
    <mergeCell ref="EPA46:EPD46"/>
    <mergeCell ref="WOG46:WOJ46"/>
    <mergeCell ref="GWO46:GWR46"/>
    <mergeCell ref="VUK44:VUN44"/>
    <mergeCell ref="CWW44:CWZ44"/>
    <mergeCell ref="NCO42:NCR42"/>
    <mergeCell ref="EMC42:EMF42"/>
    <mergeCell ref="UMK29:UMN29"/>
    <mergeCell ref="TPM46:TPP46"/>
    <mergeCell ref="INU29:INX29"/>
    <mergeCell ref="DFA46:DFD46"/>
    <mergeCell ref="KDY46:KEB46"/>
    <mergeCell ref="QJY42:QKB42"/>
    <mergeCell ref="IRA44:IRD44"/>
    <mergeCell ref="KPQ29:KPT29"/>
    <mergeCell ref="EWG29:EWJ29"/>
    <mergeCell ref="HJU44:HJX44"/>
    <mergeCell ref="ROC44:ROF44"/>
    <mergeCell ref="KPE44:KPH44"/>
    <mergeCell ref="UUW42:UUZ42"/>
    <mergeCell ref="GIS42:GIV42"/>
    <mergeCell ref="QGC29:QGF29"/>
    <mergeCell ref="QGW44:QGZ44"/>
    <mergeCell ref="JEC42:JEF42"/>
    <mergeCell ref="WLE42:WLH42"/>
    <mergeCell ref="IMW46:IMZ46"/>
    <mergeCell ref="OSW42:OSZ42"/>
    <mergeCell ref="NNI42:NNL42"/>
    <mergeCell ref="VHY46:VIB46"/>
    <mergeCell ref="WGK46:WGN46"/>
    <mergeCell ref="WTE46:WTH46"/>
    <mergeCell ref="VUC29:VUF29"/>
    <mergeCell ref="WOS46:WOV46"/>
    <mergeCell ref="IOG29:IOJ29"/>
    <mergeCell ref="OUW44:OUZ44"/>
    <mergeCell ref="NBE46:NBH46"/>
    <mergeCell ref="UAC46:UAF46"/>
    <mergeCell ref="WHU29:WHX29"/>
    <mergeCell ref="KUK29:KUN29"/>
    <mergeCell ref="RBA44:RBD44"/>
    <mergeCell ref="UGG44:UGJ44"/>
    <mergeCell ref="SNI42:SNL42"/>
    <mergeCell ref="LOK42:LON42"/>
    <mergeCell ref="TKW44:TKZ44"/>
    <mergeCell ref="UNQ42:UNT42"/>
    <mergeCell ref="KEW29:KEZ29"/>
    <mergeCell ref="QMG29:QMJ29"/>
    <mergeCell ref="RWS46:RWV46"/>
    <mergeCell ref="ILA42:ILD42"/>
    <mergeCell ref="EQW46:EQZ46"/>
    <mergeCell ref="RBE29:RBH29"/>
    <mergeCell ref="DDY44:DEB44"/>
    <mergeCell ref="IKS42:IKV42"/>
    <mergeCell ref="STI29:STL29"/>
    <mergeCell ref="JIG44:JIJ44"/>
    <mergeCell ref="IVQ29:IVT29"/>
    <mergeCell ref="DOW44:DOZ44"/>
    <mergeCell ref="UTM42:UTP42"/>
    <mergeCell ref="OZE29:OZH29"/>
    <mergeCell ref="AMW29:AMZ29"/>
    <mergeCell ref="HLU29:HLX29"/>
    <mergeCell ref="IGK46:IGN46"/>
    <mergeCell ref="PFI46:PFL46"/>
    <mergeCell ref="VLI42:VLL42"/>
    <mergeCell ref="GRE44:GRH44"/>
    <mergeCell ref="VGW44:VGZ44"/>
    <mergeCell ref="WMK44:WMN44"/>
    <mergeCell ref="HDQ46:HDT46"/>
    <mergeCell ref="MPQ44:MPT44"/>
    <mergeCell ref="ORI29:ORL29"/>
    <mergeCell ref="KXE44:KXH44"/>
    <mergeCell ref="QKO46:QKR46"/>
    <mergeCell ref="MOO42:MOR42"/>
    <mergeCell ref="SSW29:SSZ29"/>
    <mergeCell ref="MZM29:MZP29"/>
    <mergeCell ref="TYK29:TYN29"/>
    <mergeCell ref="CQW42:CQZ42"/>
    <mergeCell ref="AYG29:AYJ29"/>
    <mergeCell ref="WOG29:WOJ29"/>
    <mergeCell ref="LGS46:LGV46"/>
    <mergeCell ref="HHA44:HHD44"/>
    <mergeCell ref="RMS42:RMV42"/>
    <mergeCell ref="FTA42:FTD42"/>
    <mergeCell ref="IDM46:IDP46"/>
    <mergeCell ref="PCK46:PCN46"/>
    <mergeCell ref="HIW29:HIZ29"/>
    <mergeCell ref="MHM29:MHP29"/>
    <mergeCell ref="MIG44:MIJ44"/>
    <mergeCell ref="UBA46:UBD46"/>
    <mergeCell ref="KPI42:KPL42"/>
    <mergeCell ref="EVY42:EWB42"/>
    <mergeCell ref="LUW42:LUZ42"/>
    <mergeCell ref="LAG29:LAJ29"/>
    <mergeCell ref="RZE29:RZH29"/>
    <mergeCell ref="STU46:STX46"/>
    <mergeCell ref="ETI29:ETL29"/>
    <mergeCell ref="COO46:COR46"/>
    <mergeCell ref="TZE44:TZH44"/>
    <mergeCell ref="BBQ44:BBT44"/>
    <mergeCell ref="VXU29:VXX29"/>
    <mergeCell ref="SWO44:SWR44"/>
    <mergeCell ref="WLI46:WLL46"/>
    <mergeCell ref="PXI29:PXL29"/>
    <mergeCell ref="ETI46:ETL46"/>
    <mergeCell ref="OFE42:OFH42"/>
    <mergeCell ref="CRM29:CRP29"/>
    <mergeCell ref="UWS44:UWV44"/>
    <mergeCell ref="MXU46:MXX46"/>
    <mergeCell ref="TWS46:TWV46"/>
    <mergeCell ref="IYC44:IYF44"/>
    <mergeCell ref="TDU42:TDX42"/>
    <mergeCell ref="HFE42:HFH42"/>
    <mergeCell ref="QFU42:QFX42"/>
    <mergeCell ref="ESC29:ESF29"/>
    <mergeCell ref="ESW44:ESZ44"/>
    <mergeCell ref="MLQ46:MLT46"/>
    <mergeCell ref="LRU44:LRX44"/>
    <mergeCell ref="CZY42:DAB42"/>
    <mergeCell ref="EFM42:EFP42"/>
    <mergeCell ref="KJU29:KJX29"/>
    <mergeCell ref="FDA44:FDD44"/>
    <mergeCell ref="QQK44:QQN44"/>
    <mergeCell ref="VVQ46:VVT46"/>
    <mergeCell ref="BA44:BD44"/>
    <mergeCell ref="DMK29:DMN29"/>
    <mergeCell ref="TEC29:TEF29"/>
    <mergeCell ref="WXE44:WXH44"/>
    <mergeCell ref="OYG46:OYJ46"/>
    <mergeCell ref="KYO44:KYR44"/>
    <mergeCell ref="DZQ44:DZT44"/>
    <mergeCell ref="JEW46:JEZ46"/>
    <mergeCell ref="VEG42:VEJ42"/>
    <mergeCell ref="OFI42:OFL42"/>
    <mergeCell ref="TE42:TH42"/>
    <mergeCell ref="JQO29:JQR29"/>
    <mergeCell ref="HZI46:HZL46"/>
    <mergeCell ref="JRI44:JRL44"/>
    <mergeCell ref="RKC46:RKF46"/>
    <mergeCell ref="HYK42:HYN42"/>
    <mergeCell ref="PIG29:PIJ29"/>
    <mergeCell ref="VOW44:VOZ44"/>
    <mergeCell ref="ADU44:ADX44"/>
    <mergeCell ref="UGW29:UGZ29"/>
    <mergeCell ref="FUS29:FUV29"/>
    <mergeCell ref="SOS42:SOV42"/>
    <mergeCell ref="GPI46:GPL46"/>
    <mergeCell ref="NOG46:NOJ46"/>
    <mergeCell ref="MVI42:MVL42"/>
    <mergeCell ref="WHA42:WHD42"/>
    <mergeCell ref="URU44:URX44"/>
    <mergeCell ref="MSW46:MSZ46"/>
    <mergeCell ref="FAC44:FAF44"/>
    <mergeCell ref="GFQ44:GFT44"/>
    <mergeCell ref="SMW46:SMZ46"/>
    <mergeCell ref="JBE42:JBH42"/>
    <mergeCell ref="KGS42:KGV42"/>
    <mergeCell ref="QLA29:QLD29"/>
    <mergeCell ref="LEG44:LEJ44"/>
    <mergeCell ref="EG46:EJ46"/>
    <mergeCell ref="LOO29:LOR29"/>
    <mergeCell ref="QXQ42:QXT42"/>
    <mergeCell ref="EYG46:EYJ46"/>
    <mergeCell ref="TAS44:TAV44"/>
    <mergeCell ref="DJA44:DJD44"/>
    <mergeCell ref="CBA29:CBD29"/>
    <mergeCell ref="IZY29:JAB29"/>
    <mergeCell ref="HKC42:HKF42"/>
    <mergeCell ref="JUO46:JUR46"/>
    <mergeCell ref="LLU29:LLX29"/>
    <mergeCell ref="NZI44:NZL44"/>
    <mergeCell ref="UYG44:UYJ44"/>
    <mergeCell ref="MGK42:MGN42"/>
    <mergeCell ref="PYS46:PYV46"/>
    <mergeCell ref="HFY46:HGB46"/>
    <mergeCell ref="AHA46:AHD46"/>
    <mergeCell ref="PEW44:PEZ44"/>
    <mergeCell ref="NLY42:NMB42"/>
    <mergeCell ref="SAK42:SAN42"/>
    <mergeCell ref="GNA42:GND42"/>
    <mergeCell ref="BYG29:BYJ29"/>
    <mergeCell ref="TQG29:TQJ29"/>
    <mergeCell ref="ELU44:ELX44"/>
    <mergeCell ref="MEO46:MER46"/>
    <mergeCell ref="LKS44:LKV44"/>
    <mergeCell ref="ARA29:ARD29"/>
    <mergeCell ref="HPY29:HQB29"/>
    <mergeCell ref="DYK42:DYN42"/>
    <mergeCell ref="ALI42:ALL42"/>
    <mergeCell ref="WHI29:WHL29"/>
    <mergeCell ref="WIC44:WIF44"/>
    <mergeCell ref="AWG29:AWJ29"/>
    <mergeCell ref="UPE42:UPH42"/>
    <mergeCell ref="IPU46:IPX46"/>
    <mergeCell ref="OVU42:OVX42"/>
    <mergeCell ref="VAC29:VAF29"/>
    <mergeCell ref="ABQ44:ABT44"/>
    <mergeCell ref="HAO44:HAR44"/>
    <mergeCell ref="WFQ29:WFT29"/>
    <mergeCell ref="BRY44:BSB44"/>
    <mergeCell ref="VVA29:VVD29"/>
    <mergeCell ref="VVU44:VVX44"/>
    <mergeCell ref="AJY29:AKB29"/>
    <mergeCell ref="ALA44:ALD44"/>
    <mergeCell ref="UOC29:UOF29"/>
    <mergeCell ref="UOW44:UOZ44"/>
    <mergeCell ref="OUS29:OUV29"/>
    <mergeCell ref="OVM44:OVP44"/>
    <mergeCell ref="AEC42:AEF42"/>
    <mergeCell ref="KVA42:KVD42"/>
    <mergeCell ref="PAS44:PAV44"/>
    <mergeCell ref="DCC44:DCF44"/>
    <mergeCell ref="QZI29:QZL29"/>
    <mergeCell ref="LSO44:LSR44"/>
    <mergeCell ref="BUC29:BUF29"/>
    <mergeCell ref="VMG46:VMJ46"/>
    <mergeCell ref="JNQ46:JNT46"/>
    <mergeCell ref="RMO44:RMR44"/>
    <mergeCell ref="BUW44:BUZ44"/>
    <mergeCell ref="PTQ42:PTT42"/>
    <mergeCell ref="HAW42:HAZ42"/>
    <mergeCell ref="ABY42:ACB42"/>
    <mergeCell ref="UWK42:UWN42"/>
    <mergeCell ref="JIS29:JIV29"/>
    <mergeCell ref="RCG46:RCJ46"/>
    <mergeCell ref="IJM46:IJP46"/>
    <mergeCell ref="BKO46:BKR46"/>
    <mergeCell ref="QIK44:QIN44"/>
    <mergeCell ref="HQO42:HQR42"/>
    <mergeCell ref="CIC46:CIF46"/>
    <mergeCell ref="UVM42:UVP42"/>
    <mergeCell ref="OPM46:OPP46"/>
    <mergeCell ref="CIK44:CIN44"/>
    <mergeCell ref="BVA42:BVD42"/>
    <mergeCell ref="NIK42:NIN42"/>
    <mergeCell ref="PPQ44:PPT44"/>
    <mergeCell ref="BXI46:BXL46"/>
    <mergeCell ref="NWS42:NWV42"/>
    <mergeCell ref="GXU42:GXX42"/>
    <mergeCell ref="OHQ29:OHT29"/>
    <mergeCell ref="CJA29:CJD29"/>
    <mergeCell ref="PMG42:PMJ42"/>
    <mergeCell ref="BAC42:BAF42"/>
    <mergeCell ref="KXM29:KXP29"/>
    <mergeCell ref="CZI46:CZL46"/>
    <mergeCell ref="MXQ42:MXT42"/>
    <mergeCell ref="BHQ29:BHT29"/>
    <mergeCell ref="CCG46:CCJ46"/>
    <mergeCell ref="PGG44:PGJ44"/>
    <mergeCell ref="HHI46:HHL46"/>
    <mergeCell ref="WFE44:WFH44"/>
    <mergeCell ref="BNY46:BOB46"/>
    <mergeCell ref="XU29:XX29"/>
    <mergeCell ref="JKG44:JKJ44"/>
    <mergeCell ref="HRI42:HRL42"/>
    <mergeCell ref="BXY42:BYB42"/>
    <mergeCell ref="ICG29:ICJ29"/>
    <mergeCell ref="PBE29:PBH29"/>
    <mergeCell ref="PVU46:PVX46"/>
    <mergeCell ref="DXE46:DXH46"/>
    <mergeCell ref="RBI46:RBL46"/>
    <mergeCell ref="WBU42:WBX42"/>
    <mergeCell ref="HPQ42:HPT42"/>
    <mergeCell ref="BVI29:BVL29"/>
    <mergeCell ref="AFA29:AFD29"/>
    <mergeCell ref="EZU46:EZX46"/>
    <mergeCell ref="EGW42:EGZ42"/>
    <mergeCell ref="MDI44:MDL44"/>
    <mergeCell ref="KJQ46:KJT46"/>
    <mergeCell ref="RIO46:RIR46"/>
    <mergeCell ref="VXA46:VXD46"/>
    <mergeCell ref="QEK42:QEN42"/>
    <mergeCell ref="BSG42:BSJ42"/>
    <mergeCell ref="CPU44:CPX44"/>
    <mergeCell ref="BIO44:BIR44"/>
    <mergeCell ref="IHM44:IHP44"/>
    <mergeCell ref="GQW42:GQZ42"/>
    <mergeCell ref="GZM29:GZP29"/>
    <mergeCell ref="FJQ42:FJT42"/>
    <mergeCell ref="MIO42:MIR42"/>
    <mergeCell ref="OTA46:OTD46"/>
    <mergeCell ref="AOC46:AOF46"/>
    <mergeCell ref="HNA46:HND46"/>
    <mergeCell ref="TXI29:TXL29"/>
    <mergeCell ref="RYS44:RYV44"/>
    <mergeCell ref="GAC44:GAF44"/>
    <mergeCell ref="YW44:YZ44"/>
    <mergeCell ref="AXU44:AXX44"/>
    <mergeCell ref="HWS44:HWV44"/>
    <mergeCell ref="ZA42:ZD42"/>
    <mergeCell ref="UTU29:UTX29"/>
    <mergeCell ref="PAK29:PAN29"/>
    <mergeCell ref="DBU29:DBX29"/>
    <mergeCell ref="VHA44:VHD44"/>
    <mergeCell ref="TOC42:TOF42"/>
    <mergeCell ref="DNY29:DOB29"/>
    <mergeCell ref="TFQ29:TFT29"/>
    <mergeCell ref="EIO46:EIR46"/>
    <mergeCell ref="LHM46:LHP46"/>
    <mergeCell ref="KOO42:KOR42"/>
    <mergeCell ref="VTE44:VTH44"/>
    <mergeCell ref="RYK29:RYN29"/>
    <mergeCell ref="OGW42:OGZ42"/>
    <mergeCell ref="ESS46:ESV46"/>
    <mergeCell ref="QGC46:QGF46"/>
    <mergeCell ref="KMS46:KMV46"/>
    <mergeCell ref="BTY46:BUB46"/>
    <mergeCell ref="ELM46:ELP46"/>
    <mergeCell ref="DRQ44:DRT44"/>
    <mergeCell ref="BYS42:BYV42"/>
    <mergeCell ref="IDA29:IDD29"/>
    <mergeCell ref="MPY46:MQB46"/>
    <mergeCell ref="TOW46:TOZ46"/>
    <mergeCell ref="ARI46:ARL46"/>
    <mergeCell ref="PPE44:PPH44"/>
    <mergeCell ref="IQG44:IQJ44"/>
    <mergeCell ref="BI42:BL42"/>
    <mergeCell ref="GAG42:GAJ42"/>
    <mergeCell ref="AGW42:AGZ42"/>
    <mergeCell ref="WDQ44:WDT44"/>
    <mergeCell ref="OES46:OEV46"/>
    <mergeCell ref="VDQ46:VDT46"/>
    <mergeCell ref="CGC46:CGF46"/>
    <mergeCell ref="UKS42:UKV42"/>
    <mergeCell ref="AEG29:AEJ29"/>
    <mergeCell ref="GWC44:GWF44"/>
    <mergeCell ref="SJM44:SJP44"/>
    <mergeCell ref="TBA46:TBD46"/>
    <mergeCell ref="RWC42:RWF42"/>
    <mergeCell ref="HE29:HH29"/>
    <mergeCell ref="EQG42:EQJ42"/>
    <mergeCell ref="KUO29:KUR29"/>
    <mergeCell ref="RMK44:RMN44"/>
    <mergeCell ref="FNU44:FNX44"/>
    <mergeCell ref="WSK42:WSN42"/>
    <mergeCell ref="KTA46:KTD46"/>
    <mergeCell ref="RU42:RX42"/>
    <mergeCell ref="LA29:LD29"/>
    <mergeCell ref="JPQ46:JPT46"/>
    <mergeCell ref="PVQ42:PVT42"/>
    <mergeCell ref="RLM29:RLP29"/>
    <mergeCell ref="PTA29:PTD29"/>
    <mergeCell ref="WKW44:WKZ44"/>
    <mergeCell ref="KMG44:KMJ44"/>
    <mergeCell ref="URY42:USB42"/>
    <mergeCell ref="VCW29:VCZ29"/>
    <mergeCell ref="JFA44:JFD44"/>
    <mergeCell ref="ONI42:ONL42"/>
    <mergeCell ref="CLQ46:CLT46"/>
    <mergeCell ref="MXI44:MXL44"/>
    <mergeCell ref="OVY29:OWB29"/>
    <mergeCell ref="QS29:QV29"/>
    <mergeCell ref="TIW46:TIZ46"/>
    <mergeCell ref="HKG46:HKJ46"/>
    <mergeCell ref="GQK44:GQN44"/>
    <mergeCell ref="RM44:RP44"/>
    <mergeCell ref="QWC42:QWF42"/>
    <mergeCell ref="FIK29:FIN29"/>
    <mergeCell ref="KRM42:KRP42"/>
    <mergeCell ref="NBY46:NCB46"/>
    <mergeCell ref="LPA44:LPD44"/>
    <mergeCell ref="JWC42:JWF42"/>
    <mergeCell ref="QUG46:QUJ46"/>
    <mergeCell ref="RGS44:RGV44"/>
    <mergeCell ref="FIC44:FIF44"/>
    <mergeCell ref="IK42:IN42"/>
    <mergeCell ref="ABI46:ABL46"/>
    <mergeCell ref="GHI42:GHL42"/>
    <mergeCell ref="VRQ44:VRT44"/>
    <mergeCell ref="AGO44:AGR44"/>
    <mergeCell ref="GSG29:GSJ29"/>
    <mergeCell ref="NRE29:NRH29"/>
    <mergeCell ref="JZQ42:JZT42"/>
    <mergeCell ref="TXU44:TXX44"/>
    <mergeCell ref="MVU29:MVX29"/>
    <mergeCell ref="SBA42:SBD42"/>
    <mergeCell ref="JKO42:JKR42"/>
    <mergeCell ref="RPA46:RPD46"/>
    <mergeCell ref="GNI29:GNL29"/>
    <mergeCell ref="PZU44:PZX44"/>
    <mergeCell ref="ATI29:ATL29"/>
    <mergeCell ref="IYO29:IYR29"/>
    <mergeCell ref="UXE29:UXH29"/>
    <mergeCell ref="PQK44:PQN44"/>
    <mergeCell ref="FSS44:FSV44"/>
    <mergeCell ref="OCG44:OCJ44"/>
    <mergeCell ref="GDI46:GDL46"/>
    <mergeCell ref="FJM44:FJP44"/>
    <mergeCell ref="TKC44:TKF44"/>
    <mergeCell ref="KSG42:KSJ42"/>
    <mergeCell ref="NQS44:NQV44"/>
    <mergeCell ref="FRU46:FRX46"/>
    <mergeCell ref="LXU42:LXX42"/>
    <mergeCell ref="EYW42:EYZ42"/>
    <mergeCell ref="GOS29:GOV29"/>
    <mergeCell ref="SCC29:SCF29"/>
    <mergeCell ref="MVI44:MVL44"/>
    <mergeCell ref="RNA29:RND29"/>
    <mergeCell ref="UAO44:UAR44"/>
    <mergeCell ref="VGC44:VGF44"/>
    <mergeCell ref="NHE46:NHH46"/>
    <mergeCell ref="CIO44:CIR44"/>
    <mergeCell ref="TNE42:TNH42"/>
    <mergeCell ref="MOG42:MOJ42"/>
    <mergeCell ref="KGK44:KGN44"/>
    <mergeCell ref="CHM46:CHP46"/>
    <mergeCell ref="BQW29:BQZ29"/>
    <mergeCell ref="PDU46:PDX46"/>
    <mergeCell ref="IPU29:IPX29"/>
    <mergeCell ref="SWC46:SWF46"/>
    <mergeCell ref="DRA42:DRD42"/>
    <mergeCell ref="NOK29:NON29"/>
    <mergeCell ref="NPE44:NPH44"/>
    <mergeCell ref="FQG46:FQJ46"/>
    <mergeCell ref="DFA29:DFD29"/>
    <mergeCell ref="KDY29:KEB29"/>
    <mergeCell ref="JOW42:JOZ42"/>
    <mergeCell ref="LFM44:LFP44"/>
    <mergeCell ref="UGS29:UGV29"/>
    <mergeCell ref="JQG42:JQJ42"/>
    <mergeCell ref="QPE42:QPH42"/>
    <mergeCell ref="FWC46:FWF46"/>
    <mergeCell ref="FCG44:FCJ44"/>
    <mergeCell ref="DJI42:DJL42"/>
    <mergeCell ref="DUG29:DUJ29"/>
    <mergeCell ref="EGW44:EGZ44"/>
    <mergeCell ref="CMG42:CMJ42"/>
    <mergeCell ref="CFM44:CFP44"/>
    <mergeCell ref="BMG42:BMJ42"/>
    <mergeCell ref="FMW44:FMZ44"/>
    <mergeCell ref="DTY42:DUB42"/>
    <mergeCell ref="EEW29:EEZ29"/>
    <mergeCell ref="LYK46:LYN46"/>
    <mergeCell ref="KLM44:KLP44"/>
    <mergeCell ref="QDE44:QDH44"/>
    <mergeCell ref="IEG46:IEJ46"/>
    <mergeCell ref="OKG42:OKJ42"/>
    <mergeCell ref="CKW46:CKZ46"/>
    <mergeCell ref="UOO29:UOR29"/>
    <mergeCell ref="OVE29:OVH29"/>
    <mergeCell ref="CWO29:CWR29"/>
    <mergeCell ref="CXI44:CXL44"/>
    <mergeCell ref="BEK42:BEN42"/>
    <mergeCell ref="KQC46:KQF46"/>
    <mergeCell ref="ARU46:ARX46"/>
    <mergeCell ref="ECC29:ECF29"/>
    <mergeCell ref="RSW44:RSZ44"/>
    <mergeCell ref="UOK42:UON42"/>
    <mergeCell ref="DHM44:DHP44"/>
    <mergeCell ref="VTY42:VUB42"/>
    <mergeCell ref="ENA44:END44"/>
    <mergeCell ref="IYK29:IYN29"/>
    <mergeCell ref="HIO42:HIR42"/>
    <mergeCell ref="APQ42:APT42"/>
    <mergeCell ref="HZM29:HZP29"/>
    <mergeCell ref="A48:D48"/>
    <mergeCell ref="FFA44:FFD44"/>
    <mergeCell ref="OZM42:OZP42"/>
    <mergeCell ref="RJY46:RKB46"/>
    <mergeCell ref="NKG44:NKJ44"/>
    <mergeCell ref="KVY29:KWB29"/>
    <mergeCell ref="TBE29:TBH29"/>
    <mergeCell ref="VOS44:VOV44"/>
    <mergeCell ref="JDM29:JDP29"/>
    <mergeCell ref="PVI44:PVL44"/>
    <mergeCell ref="WUG44:WUJ44"/>
    <mergeCell ref="OVI46:OVL46"/>
    <mergeCell ref="DWS44:DWV44"/>
    <mergeCell ref="VBI42:VBL42"/>
    <mergeCell ref="OCK42:OCN42"/>
    <mergeCell ref="RTY29:RUB29"/>
    <mergeCell ref="VMG29:VMJ29"/>
    <mergeCell ref="CPM44:CPP44"/>
    <mergeCell ref="JOK44:JON44"/>
    <mergeCell ref="AWO42:AWR42"/>
    <mergeCell ref="NZU29:NZX29"/>
    <mergeCell ref="IGK29:IGN29"/>
    <mergeCell ref="PFI29:PFL29"/>
    <mergeCell ref="SMS46:SMV46"/>
    <mergeCell ref="VLY44:VMB44"/>
    <mergeCell ref="TSG46:TSJ46"/>
    <mergeCell ref="AUS46:AUV46"/>
    <mergeCell ref="AAW44:AAZ44"/>
    <mergeCell ref="KGO42:KGR42"/>
    <mergeCell ref="UDY29:UEB29"/>
    <mergeCell ref="UES44:UEV44"/>
    <mergeCell ref="MFU46:MFX46"/>
    <mergeCell ref="SLU42:SLX42"/>
    <mergeCell ref="GMK46:GMN46"/>
    <mergeCell ref="SWS29:SWV29"/>
    <mergeCell ref="DGO42:DGR42"/>
    <mergeCell ref="KRE44:KRH44"/>
    <mergeCell ref="IYG42:IYJ42"/>
    <mergeCell ref="QIC29:QIF29"/>
    <mergeCell ref="RCS46:RCV46"/>
    <mergeCell ref="WOS44:WOV44"/>
    <mergeCell ref="PNM44:PNP44"/>
    <mergeCell ref="KS42:KV42"/>
    <mergeCell ref="QTA44:QTD44"/>
    <mergeCell ref="IBE42:IBH42"/>
    <mergeCell ref="VHM44:VHP44"/>
    <mergeCell ref="TOO42:TOR42"/>
    <mergeCell ref="WNA44:WND44"/>
    <mergeCell ref="OOC46:OOF46"/>
    <mergeCell ref="UUC42:UUF42"/>
    <mergeCell ref="NYK29:NYN29"/>
    <mergeCell ref="AXM46:AXP46"/>
    <mergeCell ref="NHU29:NHX29"/>
    <mergeCell ref="WW46:WZ46"/>
    <mergeCell ref="SVE42:SVH42"/>
    <mergeCell ref="LWG42:LWJ42"/>
    <mergeCell ref="GNE29:GNH29"/>
    <mergeCell ref="MHE29:MHH29"/>
    <mergeCell ref="TSS44:TSV44"/>
    <mergeCell ref="TGC29:TGF29"/>
    <mergeCell ref="SLM44:SLP44"/>
    <mergeCell ref="CIS42:CIV42"/>
    <mergeCell ref="ETE46:ETH46"/>
    <mergeCell ref="ATM44:ATP44"/>
    <mergeCell ref="WMO42:WMR42"/>
    <mergeCell ref="RMC46:RMF46"/>
    <mergeCell ref="GKK29:GKN29"/>
    <mergeCell ref="IXY44:IYB44"/>
    <mergeCell ref="PWW44:PWZ44"/>
    <mergeCell ref="CEO46:CER46"/>
    <mergeCell ref="IKO42:IKR42"/>
    <mergeCell ref="VQW44:VQZ44"/>
    <mergeCell ref="MZA42:MZD42"/>
    <mergeCell ref="TXY42:TYB42"/>
    <mergeCell ref="WIK46:WIN46"/>
    <mergeCell ref="CQG29:CQJ29"/>
    <mergeCell ref="UVM44:UVP44"/>
    <mergeCell ref="IKG29:IKJ29"/>
    <mergeCell ref="BJA29:BJD29"/>
    <mergeCell ref="COO29:COR29"/>
    <mergeCell ref="FVY46:FWB46"/>
    <mergeCell ref="MUW46:MUZ46"/>
    <mergeCell ref="UTU44:UTX44"/>
    <mergeCell ref="IVE44:IVH44"/>
    <mergeCell ref="TAW42:TAZ42"/>
    <mergeCell ref="HNE29:HNH29"/>
    <mergeCell ref="HNY44:HOB44"/>
    <mergeCell ref="PGS46:PGV46"/>
    <mergeCell ref="FVA42:FVD42"/>
    <mergeCell ref="QZQ44:QZT44"/>
    <mergeCell ref="GFY29:GGB29"/>
    <mergeCell ref="NEW29:NEZ29"/>
    <mergeCell ref="TLM44:TLP44"/>
    <mergeCell ref="RSO42:RSR42"/>
    <mergeCell ref="NLM46:NLP46"/>
    <mergeCell ref="KYS42:KYV42"/>
    <mergeCell ref="DZU42:DZX42"/>
    <mergeCell ref="FFI42:FFL42"/>
    <mergeCell ref="LJQ29:LJT29"/>
    <mergeCell ref="MEG46:MEJ46"/>
    <mergeCell ref="TDE46:TDH46"/>
    <mergeCell ref="KPA44:KPD44"/>
    <mergeCell ref="LUO44:LUR44"/>
    <mergeCell ref="KBQ42:KBT42"/>
    <mergeCell ref="VPA42:VPD42"/>
    <mergeCell ref="PNA46:PND46"/>
    <mergeCell ref="DOK46:DON46"/>
    <mergeCell ref="PNU42:PNX42"/>
    <mergeCell ref="JUK42:JUN42"/>
    <mergeCell ref="PYS29:PYV29"/>
    <mergeCell ref="FWC29:FWF29"/>
    <mergeCell ref="TMW44:TMZ44"/>
    <mergeCell ref="HBQ29:HBT29"/>
    <mergeCell ref="GGG29:GGJ29"/>
    <mergeCell ref="GHA44:GHD44"/>
    <mergeCell ref="NZU46:NZX46"/>
    <mergeCell ref="GDY46:GEB46"/>
    <mergeCell ref="WXQ29:WXT29"/>
    <mergeCell ref="FM42:FP42"/>
    <mergeCell ref="MIS29:MIV29"/>
    <mergeCell ref="GPI29:GPL29"/>
    <mergeCell ref="HBY44:HCB44"/>
    <mergeCell ref="QVQ46:QVT46"/>
    <mergeCell ref="MVY44:MWB44"/>
    <mergeCell ref="XBQ42:XBT42"/>
    <mergeCell ref="LDA42:LDD42"/>
    <mergeCell ref="CVE29:CVH29"/>
    <mergeCell ref="DPU46:DPX46"/>
    <mergeCell ref="KOS46:KOV46"/>
    <mergeCell ref="QUS42:QUV42"/>
    <mergeCell ref="EVI46:EVL46"/>
    <mergeCell ref="WZA29:WZD29"/>
    <mergeCell ref="RFQ29:RFT29"/>
    <mergeCell ref="UNA42:UND42"/>
    <mergeCell ref="DGC44:DGF44"/>
    <mergeCell ref="MZU46:MZX46"/>
    <mergeCell ref="IXA29:IXD29"/>
    <mergeCell ref="AIG42:AIJ42"/>
    <mergeCell ref="JAC44:JAF44"/>
    <mergeCell ref="HHE42:HHH42"/>
    <mergeCell ref="JRQ46:JRT46"/>
    <mergeCell ref="NWK44:NWN44"/>
    <mergeCell ref="AEC46:AEF46"/>
    <mergeCell ref="MOK29:MON29"/>
    <mergeCell ref="TNI29:TNL29"/>
    <mergeCell ref="RXM42:RXP42"/>
    <mergeCell ref="UHY46:UIB46"/>
    <mergeCell ref="FVU46:FVX46"/>
    <mergeCell ref="EIW44:EIZ44"/>
    <mergeCell ref="KUK46:KUN46"/>
    <mergeCell ref="RTI46:RTL46"/>
    <mergeCell ref="GUS44:GUV44"/>
    <mergeCell ref="RAK42:RAN42"/>
    <mergeCell ref="MLQ29:MLT29"/>
    <mergeCell ref="OZE44:OZH44"/>
    <mergeCell ref="VYC44:VYF44"/>
    <mergeCell ref="LEK29:LEN29"/>
    <mergeCell ref="QES44:QEV44"/>
    <mergeCell ref="HMW42:HMZ42"/>
    <mergeCell ref="OLU42:OLX42"/>
    <mergeCell ref="QXU29:QXX29"/>
    <mergeCell ref="SDI29:SDL29"/>
    <mergeCell ref="CYW44:CYZ44"/>
    <mergeCell ref="BFY42:BGB42"/>
    <mergeCell ref="PA46:PD46"/>
    <mergeCell ref="UKK44:UKN44"/>
    <mergeCell ref="MLM46:MLP46"/>
    <mergeCell ref="TKK46:TKN46"/>
    <mergeCell ref="PKS44:PKV44"/>
    <mergeCell ref="KBA42:KBD42"/>
    <mergeCell ref="EFI42:EFL42"/>
    <mergeCell ref="GGW46:GGZ46"/>
    <mergeCell ref="OCS29:OCV29"/>
    <mergeCell ref="QQG44:QQJ44"/>
    <mergeCell ref="EFA29:EFD29"/>
    <mergeCell ref="MVM29:MVP29"/>
    <mergeCell ref="RVU44:RVX44"/>
    <mergeCell ref="NQ46:NT46"/>
    <mergeCell ref="EAC29:EAF29"/>
    <mergeCell ref="HTE44:HTH44"/>
    <mergeCell ref="INM42:INP42"/>
    <mergeCell ref="A10:D10"/>
    <mergeCell ref="WYO44:WYR44"/>
    <mergeCell ref="HGW44:HGZ44"/>
    <mergeCell ref="FNY42:FOB42"/>
    <mergeCell ref="GTM42:GTP42"/>
    <mergeCell ref="FYW29:FYZ29"/>
    <mergeCell ref="MXU29:MXX29"/>
    <mergeCell ref="NSK46:NSN46"/>
    <mergeCell ref="URI46:URL46"/>
    <mergeCell ref="SGW42:SGZ42"/>
    <mergeCell ref="GG46:GJ46"/>
    <mergeCell ref="TEK44:TEN44"/>
    <mergeCell ref="RY29:SB29"/>
    <mergeCell ref="PJQ29:PJT29"/>
    <mergeCell ref="RXE44:RXH44"/>
    <mergeCell ref="FYO44:FYR44"/>
    <mergeCell ref="XDE42:XDH42"/>
    <mergeCell ref="TCS44:TCV44"/>
    <mergeCell ref="KKW42:KKZ42"/>
    <mergeCell ref="BSC42:BSF42"/>
    <mergeCell ref="AFE44:AFH44"/>
    <mergeCell ref="LPM29:LPP29"/>
    <mergeCell ref="RJU42:RJX42"/>
    <mergeCell ref="EEW46:EEZ46"/>
    <mergeCell ref="LDU46:LDX46"/>
    <mergeCell ref="LQG44:LQJ44"/>
    <mergeCell ref="TJA46:TJD46"/>
    <mergeCell ref="EDY42:EEB42"/>
    <mergeCell ref="KIG29:KIJ29"/>
    <mergeCell ref="PIO44:PIR44"/>
    <mergeCell ref="RHE29:RHH29"/>
    <mergeCell ref="LNU29:LNX29"/>
    <mergeCell ref="HWG42:HWJ42"/>
    <mergeCell ref="VUC46:VUF46"/>
    <mergeCell ref="CCS44:CCV44"/>
    <mergeCell ref="AJA46:AJD46"/>
    <mergeCell ref="AUS29:AUV29"/>
    <mergeCell ref="HTQ29:HTT29"/>
    <mergeCell ref="QMK29:QMN29"/>
    <mergeCell ref="CAG29:CAJ29"/>
    <mergeCell ref="OUG42:OUJ42"/>
    <mergeCell ref="IOG46:IOJ46"/>
    <mergeCell ref="PNE46:PNH46"/>
    <mergeCell ref="BFQ44:BFT44"/>
    <mergeCell ref="XQ29:XT29"/>
    <mergeCell ref="AS46:AV46"/>
    <mergeCell ref="FGS42:FGV42"/>
    <mergeCell ref="MFQ42:MFT42"/>
    <mergeCell ref="GWO29:GWR29"/>
    <mergeCell ref="MQO29:MQR29"/>
    <mergeCell ref="NDE44:NDH44"/>
    <mergeCell ref="LVY44:LWB44"/>
    <mergeCell ref="XBY29:XCB29"/>
    <mergeCell ref="HKG29:HKJ29"/>
    <mergeCell ref="WXI42:WXL42"/>
    <mergeCell ref="VOW46:VOZ46"/>
    <mergeCell ref="UUG29:UUJ29"/>
    <mergeCell ref="FPU44:FPX44"/>
    <mergeCell ref="DWW42:DWZ42"/>
    <mergeCell ref="RUS46:RUV46"/>
    <mergeCell ref="LGS29:LGV29"/>
    <mergeCell ref="MBI46:MBL46"/>
    <mergeCell ref="TAG46:TAJ46"/>
    <mergeCell ref="UXU42:UXX42"/>
    <mergeCell ref="XDI29:XDL29"/>
    <mergeCell ref="JXM29:JXP29"/>
    <mergeCell ref="JAO46:JAR46"/>
    <mergeCell ref="RRA46:RRD46"/>
    <mergeCell ref="XDA44:XDD44"/>
    <mergeCell ref="VJI46:VJL46"/>
    <mergeCell ref="WYW42:WYZ42"/>
    <mergeCell ref="WUS46:WUV46"/>
    <mergeCell ref="XES42:XEV42"/>
    <mergeCell ref="WVY42:WWB42"/>
    <mergeCell ref="UW29:UZ29"/>
    <mergeCell ref="FOG29:FOJ29"/>
    <mergeCell ref="EHA29:EHD29"/>
    <mergeCell ref="JHI44:JHL44"/>
    <mergeCell ref="M44:P44"/>
    <mergeCell ref="GSG46:GSJ46"/>
    <mergeCell ref="SQW46:SQZ46"/>
    <mergeCell ref="CRU44:CRX44"/>
    <mergeCell ref="EQK29:EQN29"/>
    <mergeCell ref="WUW29:WUZ29"/>
    <mergeCell ref="WVQ44:WVT44"/>
    <mergeCell ref="KXA44:KXD44"/>
    <mergeCell ref="VCS42:VCV42"/>
    <mergeCell ref="JDI46:JDL46"/>
    <mergeCell ref="QCG46:QCJ46"/>
    <mergeCell ref="WIG42:WIJ42"/>
    <mergeCell ref="VNQ29:VNT29"/>
    <mergeCell ref="QNY29:QOB29"/>
    <mergeCell ref="CWK46:CWN46"/>
    <mergeCell ref="CDM42:CDP42"/>
    <mergeCell ref="PGS29:PGV29"/>
    <mergeCell ref="NIC44:NIF44"/>
    <mergeCell ref="LPE42:LPH42"/>
    <mergeCell ref="MUS42:MUV42"/>
    <mergeCell ref="ABM29:ABP29"/>
    <mergeCell ref="SZA29:SZD29"/>
    <mergeCell ref="ACG44:ACJ44"/>
    <mergeCell ref="TTQ46:TTT46"/>
    <mergeCell ref="HVA46:HVD46"/>
    <mergeCell ref="BHU44:BHX44"/>
    <mergeCell ref="HBE44:HBH44"/>
    <mergeCell ref="OW42:OZ42"/>
    <mergeCell ref="VKW29:VKZ29"/>
    <mergeCell ref="FTE29:FTH29"/>
    <mergeCell ref="AMK44:AMN44"/>
    <mergeCell ref="WFM42:WFP42"/>
    <mergeCell ref="RFA46:RFD46"/>
    <mergeCell ref="ENM42:ENP42"/>
    <mergeCell ref="GEC44:GEF44"/>
    <mergeCell ref="EWC29:EWF29"/>
    <mergeCell ref="DZE46:DZH46"/>
    <mergeCell ref="KFE42:KFH42"/>
    <mergeCell ref="QJM29:QJP29"/>
    <mergeCell ref="RPA29:RPD29"/>
    <mergeCell ref="QTQ29:QTT29"/>
    <mergeCell ref="QUK44:QUN44"/>
    <mergeCell ref="CHM29:CHP29"/>
    <mergeCell ref="ARQ42:ART42"/>
    <mergeCell ref="DCC46:DCF46"/>
    <mergeCell ref="KBA46:KBD46"/>
    <mergeCell ref="WLI29:WLL29"/>
    <mergeCell ref="NVI29:NVL29"/>
    <mergeCell ref="MYK46:MYN46"/>
    <mergeCell ref="BWS29:BWV29"/>
    <mergeCell ref="XFA44:XFD44"/>
    <mergeCell ref="ONE42:ONH42"/>
    <mergeCell ref="EHM44:EHP44"/>
    <mergeCell ref="VMC42:VMF42"/>
    <mergeCell ref="JMS46:JMV46"/>
    <mergeCell ref="PSS42:PSV42"/>
    <mergeCell ref="VXA29:VXD29"/>
    <mergeCell ref="JYK29:JYN29"/>
    <mergeCell ref="IRE29:IRH29"/>
    <mergeCell ref="PQC29:PQF29"/>
    <mergeCell ref="EZQ42:EZT42"/>
    <mergeCell ref="LYO42:LYR42"/>
    <mergeCell ref="UDA46:UDD46"/>
    <mergeCell ref="IOC42:IOF42"/>
    <mergeCell ref="OSK29:OSN29"/>
    <mergeCell ref="VKG44:VKJ44"/>
    <mergeCell ref="OQW46:OQZ46"/>
    <mergeCell ref="PDI44:PDL44"/>
    <mergeCell ref="HEK46:HEN46"/>
    <mergeCell ref="NKK42:NKN42"/>
    <mergeCell ref="VTQ44:VTT44"/>
    <mergeCell ref="DSS29:DSV29"/>
    <mergeCell ref="KRQ29:KRT29"/>
    <mergeCell ref="RJM44:RJP44"/>
    <mergeCell ref="EYG29:EYJ29"/>
    <mergeCell ref="VKO42:VKR42"/>
    <mergeCell ref="EDQ44:EDT44"/>
    <mergeCell ref="VYG46:VYJ46"/>
    <mergeCell ref="VRE29:VRH29"/>
    <mergeCell ref="CUK44:CUN44"/>
    <mergeCell ref="NAC42:NAF42"/>
    <mergeCell ref="EJQ42:EJT42"/>
    <mergeCell ref="XCK29:XCN29"/>
    <mergeCell ref="TIS42:TIV42"/>
    <mergeCell ref="GDU46:GDX46"/>
    <mergeCell ref="NCS46:NCV46"/>
    <mergeCell ref="VBQ44:VBT44"/>
    <mergeCell ref="HJI46:HJL46"/>
    <mergeCell ref="TTQ29:TTT29"/>
    <mergeCell ref="GNU29:GNX29"/>
    <mergeCell ref="NMS29:NMV29"/>
    <mergeCell ref="DGK42:DGN42"/>
    <mergeCell ref="KFI46:KFL46"/>
    <mergeCell ref="DRI29:DRL29"/>
    <mergeCell ref="ELY46:EMB46"/>
    <mergeCell ref="LKW46:LKZ46"/>
    <mergeCell ref="JXY44:JYB44"/>
    <mergeCell ref="UDQ42:UDT42"/>
    <mergeCell ref="CWS44:CWV44"/>
    <mergeCell ref="IQS44:IQV44"/>
    <mergeCell ref="TPI46:TPL46"/>
    <mergeCell ref="ORU29:ORX29"/>
    <mergeCell ref="XDY29:XEB29"/>
    <mergeCell ref="IRA46:IRD46"/>
    <mergeCell ref="PPY46:PQB46"/>
    <mergeCell ref="NFM42:NFP42"/>
    <mergeCell ref="UEK46:UEN46"/>
    <mergeCell ref="VJY46:VKB46"/>
    <mergeCell ref="HFQ42:HFT42"/>
    <mergeCell ref="ILE42:ILH42"/>
    <mergeCell ref="OPM29:OPP29"/>
    <mergeCell ref="HQO29:HQR29"/>
    <mergeCell ref="PCC44:PCF44"/>
    <mergeCell ref="WSS44:WSV44"/>
    <mergeCell ref="ALQ44:ALT44"/>
    <mergeCell ref="DQ29:DT29"/>
    <mergeCell ref="GXE46:GXH46"/>
    <mergeCell ref="UZQ44:UZT44"/>
    <mergeCell ref="OO44:OR44"/>
    <mergeCell ref="DZY29:EAB29"/>
    <mergeCell ref="TSK44:TSN44"/>
    <mergeCell ref="FFM29:FFP29"/>
    <mergeCell ref="DPQ42:DPT42"/>
    <mergeCell ref="KEC29:KEF29"/>
    <mergeCell ref="KEW44:KEZ44"/>
    <mergeCell ref="CFY46:CGB46"/>
    <mergeCell ref="RDU44:RDX44"/>
    <mergeCell ref="ILY42:IMB42"/>
    <mergeCell ref="DLM46:DLP46"/>
    <mergeCell ref="PVU29:PVX29"/>
    <mergeCell ref="DXE29:DXH29"/>
    <mergeCell ref="VEW42:VEZ42"/>
    <mergeCell ref="WCK44:WCN44"/>
    <mergeCell ref="ARI44:ARL44"/>
    <mergeCell ref="CPY29:CQB29"/>
    <mergeCell ref="FXI42:FXL42"/>
    <mergeCell ref="GIG29:GIJ29"/>
    <mergeCell ref="HCW46:HCZ46"/>
    <mergeCell ref="OBU46:OBX46"/>
    <mergeCell ref="ONM29:ONP29"/>
    <mergeCell ref="IUC29:IUF29"/>
    <mergeCell ref="SGO44:SGR44"/>
    <mergeCell ref="JA44:JD44"/>
    <mergeCell ref="QNQ42:QNT42"/>
    <mergeCell ref="EOG46:EOJ46"/>
    <mergeCell ref="KUG42:KUJ42"/>
    <mergeCell ref="QYO29:QYR29"/>
    <mergeCell ref="EZY29:FAB29"/>
    <mergeCell ref="FAS44:FAV44"/>
    <mergeCell ref="MTM46:MTP46"/>
    <mergeCell ref="DHU42:DHX42"/>
    <mergeCell ref="ENI42:ENL42"/>
    <mergeCell ref="DXA46:DXD46"/>
    <mergeCell ref="HU42:HX42"/>
    <mergeCell ref="VEO44:VER44"/>
    <mergeCell ref="JFY44:JGB44"/>
    <mergeCell ref="TLQ42:TLT42"/>
    <mergeCell ref="HMG46:HMJ46"/>
    <mergeCell ref="TWO29:TWR29"/>
    <mergeCell ref="HXY29:HYB29"/>
    <mergeCell ref="GFU42:GFX42"/>
    <mergeCell ref="JYC42:JYF42"/>
    <mergeCell ref="MIO46:MIR46"/>
    <mergeCell ref="IIW44:IIZ44"/>
    <mergeCell ref="RHY29:RIB29"/>
    <mergeCell ref="CBQ29:CBT29"/>
    <mergeCell ref="VLU44:VLX44"/>
    <mergeCell ref="JAO29:JAR29"/>
    <mergeCell ref="FJA42:FJD42"/>
    <mergeCell ref="NZM42:NZP42"/>
    <mergeCell ref="VYW42:VYZ42"/>
    <mergeCell ref="OFY44:OGB44"/>
    <mergeCell ref="BSK29:BSN29"/>
    <mergeCell ref="CNA46:CND46"/>
    <mergeCell ref="TXQ44:TXT44"/>
    <mergeCell ref="SES42:SEV42"/>
    <mergeCell ref="GFI46:GFL46"/>
    <mergeCell ref="MLI42:MLL42"/>
    <mergeCell ref="IW44:IZ44"/>
    <mergeCell ref="JOO42:JOR42"/>
    <mergeCell ref="TLY29:TMB29"/>
    <mergeCell ref="QGC44:QGF44"/>
    <mergeCell ref="AJM44:AJP44"/>
    <mergeCell ref="PSW46:PSZ46"/>
    <mergeCell ref="SUW44:SUZ44"/>
    <mergeCell ref="REG42:REJ42"/>
    <mergeCell ref="FCO46:FCR46"/>
    <mergeCell ref="RMW29:RMZ29"/>
    <mergeCell ref="JRA46:JRD46"/>
    <mergeCell ref="PXA42:PXD42"/>
    <mergeCell ref="QHU42:QHX42"/>
    <mergeCell ref="EJE42:EJH42"/>
    <mergeCell ref="GTQ46:GTT46"/>
    <mergeCell ref="CTY44:CUB44"/>
    <mergeCell ref="TDY29:TEB29"/>
    <mergeCell ref="AYK44:AYN44"/>
    <mergeCell ref="IRE46:IRH46"/>
    <mergeCell ref="OHE44:OHH44"/>
    <mergeCell ref="INU44:INX44"/>
    <mergeCell ref="AOW46:AOZ46"/>
    <mergeCell ref="GUW42:GUZ42"/>
    <mergeCell ref="NTU42:NTX42"/>
    <mergeCell ref="MZE29:MZH29"/>
    <mergeCell ref="TYC29:TYF29"/>
    <mergeCell ref="HFU29:HFX29"/>
    <mergeCell ref="OES29:OEV29"/>
    <mergeCell ref="OZI46:OZL46"/>
    <mergeCell ref="JXM46:JXP46"/>
    <mergeCell ref="QDM42:QDP42"/>
    <mergeCell ref="SNY46:SOB46"/>
    <mergeCell ref="ITQ44:ITT44"/>
    <mergeCell ref="GZY46:HAB46"/>
    <mergeCell ref="NYW46:NYZ46"/>
    <mergeCell ref="ENE42:ENH42"/>
    <mergeCell ref="ATA46:ATD46"/>
    <mergeCell ref="LES44:LEV44"/>
    <mergeCell ref="QG42:QJ42"/>
    <mergeCell ref="GPE42:GPH42"/>
    <mergeCell ref="TLI44:TLL44"/>
    <mergeCell ref="HMS44:HMV44"/>
    <mergeCell ref="HAC29:HAF29"/>
    <mergeCell ref="BTI44:BTL44"/>
    <mergeCell ref="MRY46:MSB46"/>
    <mergeCell ref="SXY42:SYB42"/>
    <mergeCell ref="LKS46:LKV46"/>
    <mergeCell ref="SXQ29:SXT29"/>
    <mergeCell ref="LDI44:LDL44"/>
    <mergeCell ref="DQW44:DQZ44"/>
    <mergeCell ref="CIW29:CIZ29"/>
    <mergeCell ref="ATA42:ATD42"/>
    <mergeCell ref="JHU29:JHX29"/>
    <mergeCell ref="KCK46:KCN46"/>
    <mergeCell ref="DOK29:DON29"/>
    <mergeCell ref="SAO29:SAR29"/>
    <mergeCell ref="LHY46:LIB46"/>
    <mergeCell ref="YK46:YN46"/>
    <mergeCell ref="AJA42:AJD42"/>
    <mergeCell ref="LXY46:LYB46"/>
    <mergeCell ref="SDY42:SEB42"/>
    <mergeCell ref="TWC29:TWF29"/>
    <mergeCell ref="MHI46:MHL46"/>
    <mergeCell ref="AJQ46:AJT46"/>
    <mergeCell ref="AJY46:AKB46"/>
    <mergeCell ref="IIS46:IIV46"/>
    <mergeCell ref="EJA44:EJD44"/>
    <mergeCell ref="QZE46:QZH46"/>
    <mergeCell ref="OOS42:OOV42"/>
    <mergeCell ref="FNI46:FNL46"/>
    <mergeCell ref="NMG44:NMJ44"/>
    <mergeCell ref="TY46:UB46"/>
    <mergeCell ref="LTI42:LTL42"/>
    <mergeCell ref="RXQ29:RXT29"/>
    <mergeCell ref="MEG29:MEJ29"/>
    <mergeCell ref="AFQ29:AFT29"/>
    <mergeCell ref="TDE29:TDH29"/>
    <mergeCell ref="CTE44:CTH44"/>
    <mergeCell ref="DYS44:DYV44"/>
    <mergeCell ref="OEK42:OEN42"/>
    <mergeCell ref="CFU42:CFX42"/>
    <mergeCell ref="ULI44:ULL44"/>
    <mergeCell ref="RU46:RX46"/>
    <mergeCell ref="DLQ29:DLT29"/>
    <mergeCell ref="BEC29:BEF29"/>
    <mergeCell ref="BYS46:BYV46"/>
    <mergeCell ref="IXQ46:IXT46"/>
    <mergeCell ref="IES42:IEV42"/>
    <mergeCell ref="JUO29:JUR29"/>
    <mergeCell ref="BAS44:BAV44"/>
    <mergeCell ref="CZI29:CZL29"/>
    <mergeCell ref="SDA42:SDD42"/>
    <mergeCell ref="GEK42:GEN42"/>
    <mergeCell ref="AKC29:AKF29"/>
    <mergeCell ref="AEC29:AEF29"/>
    <mergeCell ref="EHQ42:EHT42"/>
    <mergeCell ref="AHA29:AHD29"/>
    <mergeCell ref="AGS44:AGV44"/>
    <mergeCell ref="AFI42:AFL42"/>
    <mergeCell ref="TVE29:TVH29"/>
    <mergeCell ref="MNQ46:MNT46"/>
    <mergeCell ref="STQ42:STT42"/>
    <mergeCell ref="BLY29:BMB29"/>
    <mergeCell ref="KTA29:KTD29"/>
    <mergeCell ref="NGO44:NGR44"/>
    <mergeCell ref="EQS44:EQV44"/>
    <mergeCell ref="XQ46:XT46"/>
    <mergeCell ref="GDQ42:GDT42"/>
    <mergeCell ref="MHY29:MIB29"/>
    <mergeCell ref="TGW29:TGZ29"/>
    <mergeCell ref="UBM46:UBP46"/>
    <mergeCell ref="ROS42:ROV42"/>
    <mergeCell ref="ILQ44:ILT44"/>
    <mergeCell ref="DLI29:DLL29"/>
    <mergeCell ref="MMS42:MMV42"/>
    <mergeCell ref="OXE46:OXH46"/>
    <mergeCell ref="WC29:WF29"/>
    <mergeCell ref="RDY29:REB29"/>
    <mergeCell ref="FZY46:GAB46"/>
    <mergeCell ref="JZE46:JZH46"/>
    <mergeCell ref="QFE42:QFH42"/>
    <mergeCell ref="MJQ29:MJT29"/>
    <mergeCell ref="ACS46:ACV46"/>
    <mergeCell ref="RUG44:RUJ44"/>
    <mergeCell ref="FVQ44:FVT44"/>
    <mergeCell ref="QBI42:QBL42"/>
    <mergeCell ref="EBY46:ECB46"/>
    <mergeCell ref="LAW46:LAZ46"/>
    <mergeCell ref="XDU42:XDX42"/>
    <mergeCell ref="AVY29:AWB29"/>
    <mergeCell ref="TBE44:TBH44"/>
    <mergeCell ref="LCG46:LCJ46"/>
    <mergeCell ref="SBE46:SBH46"/>
    <mergeCell ref="BRQ29:BRT29"/>
    <mergeCell ref="VJU46:VJX46"/>
    <mergeCell ref="JLE46:JLH46"/>
    <mergeCell ref="RKC44:RKF44"/>
    <mergeCell ref="WQC42:WQF42"/>
    <mergeCell ref="PRE42:PRH42"/>
    <mergeCell ref="VVM29:VVP29"/>
    <mergeCell ref="EDM29:EDP29"/>
    <mergeCell ref="VIW42:VIZ42"/>
    <mergeCell ref="NPY44:NQB44"/>
    <mergeCell ref="WGK44:WGN44"/>
    <mergeCell ref="WBM44:WBP44"/>
    <mergeCell ref="XAO44:XAR44"/>
    <mergeCell ref="VSO29:VSR29"/>
    <mergeCell ref="WZA44:WZD44"/>
    <mergeCell ref="EMS29:EMV29"/>
    <mergeCell ref="FQC42:FQF42"/>
    <mergeCell ref="IAO46:IAR46"/>
    <mergeCell ref="UKW29:UKZ29"/>
    <mergeCell ref="TNY46:TOB46"/>
    <mergeCell ref="GNQ44:GNT44"/>
    <mergeCell ref="FGK44:FGN44"/>
    <mergeCell ref="MFI44:MFL44"/>
    <mergeCell ref="EGK46:EGN46"/>
    <mergeCell ref="VHY29:VIB29"/>
    <mergeCell ref="VQS29:VQV29"/>
    <mergeCell ref="SNA44:SND44"/>
    <mergeCell ref="EUS46:EUV46"/>
    <mergeCell ref="RFA29:RFD29"/>
    <mergeCell ref="QIC46:QIF46"/>
    <mergeCell ref="JGO44:JGR44"/>
    <mergeCell ref="BHQ46:BHT46"/>
    <mergeCell ref="HNQ42:HNT42"/>
    <mergeCell ref="NRY29:NSB29"/>
    <mergeCell ref="OXM29:OXP29"/>
    <mergeCell ref="VEC44:VEF44"/>
    <mergeCell ref="FMK44:FMN44"/>
    <mergeCell ref="EEK29:EEN29"/>
    <mergeCell ref="LDI29:LDL29"/>
    <mergeCell ref="TWW44:TWZ44"/>
    <mergeCell ref="PKK46:PKN46"/>
    <mergeCell ref="TCW42:TCZ42"/>
    <mergeCell ref="HEG42:HEJ42"/>
    <mergeCell ref="GJQ29:GJT29"/>
    <mergeCell ref="WVY46:WWB46"/>
    <mergeCell ref="SWG44:SWJ44"/>
    <mergeCell ref="IXU29:IXX29"/>
    <mergeCell ref="IYO44:IYR44"/>
    <mergeCell ref="QRI46:QRL46"/>
    <mergeCell ref="PXM44:PXP44"/>
    <mergeCell ref="OEO42:OER42"/>
    <mergeCell ref="WGS42:WGV42"/>
    <mergeCell ref="WRQ29:WRT29"/>
    <mergeCell ref="PAK44:PAN44"/>
    <mergeCell ref="MVM46:MVP46"/>
    <mergeCell ref="MCO42:MCR42"/>
    <mergeCell ref="URI29:URL29"/>
    <mergeCell ref="EHI44:EHL44"/>
    <mergeCell ref="LGG44:LGJ44"/>
    <mergeCell ref="AHQ46:AHT46"/>
    <mergeCell ref="IDM29:IDP29"/>
    <mergeCell ref="TQW29:TQZ29"/>
    <mergeCell ref="OKC44:OKF44"/>
    <mergeCell ref="EJI29:EJL29"/>
    <mergeCell ref="NCW44:NCZ44"/>
    <mergeCell ref="FDY46:FEB46"/>
    <mergeCell ref="UBU44:UBX44"/>
    <mergeCell ref="SLE42:SLH42"/>
    <mergeCell ref="ARU29:ARX29"/>
    <mergeCell ref="GAW42:GAZ42"/>
    <mergeCell ref="ILI46:ILL46"/>
    <mergeCell ref="ORI42:ORL42"/>
    <mergeCell ref="UVQ29:UVT29"/>
    <mergeCell ref="VHQ42:VHT42"/>
    <mergeCell ref="FPY42:FQB42"/>
    <mergeCell ref="PNI29:PNL29"/>
    <mergeCell ref="POC44:POF44"/>
    <mergeCell ref="NVE42:NVH42"/>
    <mergeCell ref="BVU46:BVX46"/>
    <mergeCell ref="IBU42:IBX42"/>
    <mergeCell ref="PAS42:PAV42"/>
    <mergeCell ref="OGC29:OGF29"/>
    <mergeCell ref="VFA29:VFD29"/>
    <mergeCell ref="GAO44:GAR44"/>
    <mergeCell ref="ORA44:ORD44"/>
    <mergeCell ref="LRM29:LRP29"/>
    <mergeCell ref="MMC46:MMF46"/>
    <mergeCell ref="TLA46:TLD46"/>
    <mergeCell ref="SSC42:SSF42"/>
    <mergeCell ref="UHY29:UIB29"/>
    <mergeCell ref="EFY42:EGB42"/>
    <mergeCell ref="KWW44:KWZ44"/>
    <mergeCell ref="FDM44:FDP44"/>
    <mergeCell ref="MCK44:MCN44"/>
    <mergeCell ref="DKO42:DKR42"/>
    <mergeCell ref="QQW44:QQZ44"/>
    <mergeCell ref="RWK44:RWN44"/>
    <mergeCell ref="VGK46:VGN46"/>
    <mergeCell ref="BPA44:BPD44"/>
    <mergeCell ref="VAC46:VAF46"/>
    <mergeCell ref="TEC44:TEF44"/>
    <mergeCell ref="LFE46:LFH46"/>
    <mergeCell ref="RLE42:RLH42"/>
    <mergeCell ref="MKS46:MKV46"/>
    <mergeCell ref="CZA42:CZD42"/>
    <mergeCell ref="MWK29:MWN29"/>
    <mergeCell ref="QPM44:QPP44"/>
    <mergeCell ref="HXQ42:HXT42"/>
    <mergeCell ref="OWO42:OWR42"/>
    <mergeCell ref="JDE42:JDH42"/>
    <mergeCell ref="BQS42:BQV42"/>
    <mergeCell ref="RJY29:RKB29"/>
    <mergeCell ref="RWG29:RWJ29"/>
    <mergeCell ref="QGK42:QGN42"/>
    <mergeCell ref="GRU44:GRX44"/>
    <mergeCell ref="OKO46:OKR46"/>
    <mergeCell ref="AXI42:AXL42"/>
    <mergeCell ref="CCW42:CCZ42"/>
    <mergeCell ref="BIG29:BIJ29"/>
    <mergeCell ref="IHE29:IHH29"/>
    <mergeCell ref="CNU29:CNX29"/>
    <mergeCell ref="QAS46:QAV46"/>
    <mergeCell ref="AVQ42:AVT42"/>
    <mergeCell ref="CO42:CR42"/>
    <mergeCell ref="NIO29:NIR29"/>
    <mergeCell ref="HPE29:HPH29"/>
    <mergeCell ref="VCC46:VCF46"/>
    <mergeCell ref="PIS46:PIV46"/>
    <mergeCell ref="GUO44:GUR44"/>
    <mergeCell ref="ABE46:ABH46"/>
    <mergeCell ref="EPQ46:EPT46"/>
    <mergeCell ref="LOO46:LOR46"/>
    <mergeCell ref="TNM44:TNP44"/>
    <mergeCell ref="RUO42:RUR42"/>
    <mergeCell ref="ZQ42:ZT42"/>
    <mergeCell ref="MVU44:MVX44"/>
    <mergeCell ref="TUS44:TUV44"/>
    <mergeCell ref="AXE44:AXH44"/>
    <mergeCell ref="GCK46:GCN46"/>
    <mergeCell ref="MIK42:MIN42"/>
    <mergeCell ref="GOW44:GOZ44"/>
    <mergeCell ref="EVE46:EVH46"/>
    <mergeCell ref="XBU29:XBX29"/>
    <mergeCell ref="IKC29:IKF29"/>
    <mergeCell ref="QDQ46:QDT46"/>
    <mergeCell ref="XCO46:XCR46"/>
    <mergeCell ref="KKG46:KKJ46"/>
    <mergeCell ref="WJQ42:WJT42"/>
    <mergeCell ref="WUO29:WUR29"/>
    <mergeCell ref="IVA44:IVD44"/>
    <mergeCell ref="GQC46:GQF46"/>
    <mergeCell ref="CQK44:CQN44"/>
    <mergeCell ref="PGO46:PGR46"/>
    <mergeCell ref="TVA42:TVD42"/>
    <mergeCell ref="MWC42:MWF42"/>
    <mergeCell ref="AUK46:AUN46"/>
    <mergeCell ref="UFY29:UGB29"/>
    <mergeCell ref="VAO46:VAR46"/>
    <mergeCell ref="XBA46:XBD46"/>
    <mergeCell ref="GJM46:GJP46"/>
    <mergeCell ref="STU29:STX29"/>
    <mergeCell ref="GVE29:GVH29"/>
    <mergeCell ref="DPI44:DPL44"/>
    <mergeCell ref="KOG44:KOJ44"/>
    <mergeCell ref="BWK42:BWN42"/>
    <mergeCell ref="CPI46:CPL46"/>
    <mergeCell ref="XCG44:XCJ44"/>
    <mergeCell ref="DPU29:DPX29"/>
    <mergeCell ref="KOS29:KOV29"/>
    <mergeCell ref="VVA44:VVD44"/>
    <mergeCell ref="PBQ46:PBT46"/>
    <mergeCell ref="FGW29:FGZ29"/>
    <mergeCell ref="QSS46:QSV46"/>
    <mergeCell ref="WYS42:WYV42"/>
    <mergeCell ref="LLA29:LLD29"/>
    <mergeCell ref="RFE44:RFH44"/>
    <mergeCell ref="CSG29:CSJ29"/>
    <mergeCell ref="LLU44:LLX44"/>
    <mergeCell ref="WKK46:WKN46"/>
    <mergeCell ref="KLU46:KLX46"/>
    <mergeCell ref="DMW46:DMZ46"/>
    <mergeCell ref="JSW42:JSZ42"/>
    <mergeCell ref="UXM44:UXP44"/>
    <mergeCell ref="WWC29:WWF29"/>
    <mergeCell ref="RCS29:RCV29"/>
    <mergeCell ref="HRQ44:HRT44"/>
    <mergeCell ref="KXI29:KXL29"/>
    <mergeCell ref="AS29:AV29"/>
    <mergeCell ref="SSW46:SSZ46"/>
    <mergeCell ref="GUG46:GUJ46"/>
    <mergeCell ref="VI46:VL46"/>
    <mergeCell ref="TEO29:TER29"/>
    <mergeCell ref="FHI44:FHL44"/>
    <mergeCell ref="PNA42:PND42"/>
    <mergeCell ref="WLY42:WMB42"/>
    <mergeCell ref="QSO42:QSR42"/>
    <mergeCell ref="LQ44:LT44"/>
    <mergeCell ref="EAC44:EAF44"/>
    <mergeCell ref="KZA44:KZD44"/>
    <mergeCell ref="CHE42:CHH42"/>
    <mergeCell ref="FFQ44:FFT44"/>
    <mergeCell ref="FCO29:FCR29"/>
    <mergeCell ref="JGC42:JGF42"/>
    <mergeCell ref="DMS42:DMV42"/>
    <mergeCell ref="JRA29:JRD29"/>
    <mergeCell ref="BLM44:BLP44"/>
    <mergeCell ref="KBY44:KCB44"/>
    <mergeCell ref="CDA46:CDD46"/>
    <mergeCell ref="VPI44:VPL44"/>
    <mergeCell ref="ONI29:ONL29"/>
    <mergeCell ref="ITY29:IUB29"/>
    <mergeCell ref="HXA46:HXD46"/>
    <mergeCell ref="ODA42:ODD42"/>
    <mergeCell ref="VBY42:VCB42"/>
    <mergeCell ref="PSW29:PSZ29"/>
    <mergeCell ref="UHI29:UHL29"/>
    <mergeCell ref="AOK44:AON44"/>
    <mergeCell ref="USG44:USJ44"/>
    <mergeCell ref="GFI29:GFL29"/>
    <mergeCell ref="SZI42:SZL42"/>
    <mergeCell ref="MTI46:MTL46"/>
    <mergeCell ref="WBE29:WBH29"/>
    <mergeCell ref="SJQ42:SJT42"/>
    <mergeCell ref="MQC44:MQF44"/>
    <mergeCell ref="KWK46:KWN46"/>
    <mergeCell ref="GWS44:GWV44"/>
    <mergeCell ref="FDU42:FDX42"/>
    <mergeCell ref="LIC29:LIF29"/>
    <mergeCell ref="SHA29:SHD29"/>
    <mergeCell ref="TBQ46:TBT46"/>
    <mergeCell ref="MNQ29:MNT29"/>
    <mergeCell ref="KVM42:KVP42"/>
    <mergeCell ref="FBE29:FBH29"/>
    <mergeCell ref="LTA44:LTD44"/>
    <mergeCell ref="RNA44:RND44"/>
    <mergeCell ref="JOC46:JOF46"/>
    <mergeCell ref="QNA46:QND46"/>
    <mergeCell ref="PUC42:PUF42"/>
    <mergeCell ref="DVM42:DVP42"/>
    <mergeCell ref="HZY29:IAB29"/>
    <mergeCell ref="VQS44:VQV44"/>
    <mergeCell ref="ERU29:ERX29"/>
    <mergeCell ref="HFI44:HFL44"/>
    <mergeCell ref="OEG44:OEJ44"/>
    <mergeCell ref="IKW44:IKZ44"/>
    <mergeCell ref="ALY46:AMB46"/>
    <mergeCell ref="GRY42:GSB42"/>
    <mergeCell ref="MWG29:MWJ29"/>
    <mergeCell ref="OBU29:OBX29"/>
    <mergeCell ref="MLY42:MMB42"/>
    <mergeCell ref="QK29:QN29"/>
    <mergeCell ref="WTA42:WTD42"/>
    <mergeCell ref="KVQ42:KVT42"/>
    <mergeCell ref="MLM29:MLP29"/>
    <mergeCell ref="GGW29:GGZ29"/>
    <mergeCell ref="IHA42:IHD42"/>
    <mergeCell ref="KRM46:KRP46"/>
    <mergeCell ref="OWG44:OWJ44"/>
    <mergeCell ref="CLA29:CLD29"/>
    <mergeCell ref="BPQ29:BPT29"/>
    <mergeCell ref="BQK44:BQN44"/>
    <mergeCell ref="VHU46:VHX46"/>
    <mergeCell ref="JJE46:JJH46"/>
    <mergeCell ref="RIC44:RIF44"/>
    <mergeCell ref="CVY44:CWB44"/>
    <mergeCell ref="WSK46:WSN46"/>
    <mergeCell ref="HKO42:HKR42"/>
    <mergeCell ref="BQG29:BQJ29"/>
    <mergeCell ref="UNU29:UNX29"/>
    <mergeCell ref="SVQ42:SVT42"/>
    <mergeCell ref="TTE44:TTH44"/>
    <mergeCell ref="NZU44:NZX44"/>
    <mergeCell ref="GAW46:GAZ46"/>
    <mergeCell ref="UYS44:UYV44"/>
    <mergeCell ref="MGW42:MGZ42"/>
    <mergeCell ref="DQK42:DQN42"/>
    <mergeCell ref="TQS29:TQV29"/>
    <mergeCell ref="RIO29:RIR29"/>
    <mergeCell ref="TWC44:TWF44"/>
    <mergeCell ref="OCS44:OCV44"/>
    <mergeCell ref="CEC44:CEF44"/>
    <mergeCell ref="MJU42:MJX42"/>
    <mergeCell ref="VSK42:VSN42"/>
    <mergeCell ref="QRE46:QRH46"/>
    <mergeCell ref="KDE29:KDH29"/>
    <mergeCell ref="RHA42:RHD42"/>
    <mergeCell ref="SEO44:SER44"/>
    <mergeCell ref="MLE44:MLH44"/>
    <mergeCell ref="QLQ42:QLT42"/>
    <mergeCell ref="BZM42:BZP42"/>
    <mergeCell ref="CKK29:CKN29"/>
    <mergeCell ref="CQS29:CQV29"/>
    <mergeCell ref="CRI42:CRL42"/>
    <mergeCell ref="JFU29:JFX29"/>
    <mergeCell ref="PPM46:PPP46"/>
    <mergeCell ref="JWC46:JWF46"/>
    <mergeCell ref="CKK46:CKN46"/>
    <mergeCell ref="PPI42:PPL42"/>
    <mergeCell ref="IQK42:IQN42"/>
    <mergeCell ref="QAG29:QAJ29"/>
    <mergeCell ref="EBQ29:EBT29"/>
    <mergeCell ref="QUW46:QUZ46"/>
    <mergeCell ref="CJM42:CJP42"/>
    <mergeCell ref="PFQ44:PFT44"/>
    <mergeCell ref="UNY42:UOB42"/>
    <mergeCell ref="CUK29:CUN29"/>
    <mergeCell ref="NAS46:NAV46"/>
    <mergeCell ref="PZY44:QAB44"/>
    <mergeCell ref="JBA44:JBD44"/>
    <mergeCell ref="OGG46:OGJ46"/>
    <mergeCell ref="TGS42:TGV42"/>
    <mergeCell ref="ORY29:OSB29"/>
    <mergeCell ref="MZU42:MZX42"/>
    <mergeCell ref="WAS46:WAV46"/>
    <mergeCell ref="VLA44:VLD44"/>
    <mergeCell ref="OMG42:OMJ42"/>
    <mergeCell ref="CNQ42:CNT42"/>
    <mergeCell ref="CYO29:CYR29"/>
    <mergeCell ref="WQS46:WQV46"/>
    <mergeCell ref="KSC46:KSF46"/>
    <mergeCell ref="DTE46:DTH46"/>
    <mergeCell ref="WRM42:WRP42"/>
    <mergeCell ref="CDY44:CEB44"/>
    <mergeCell ref="BQO42:BQR42"/>
    <mergeCell ref="SWO46:SWR46"/>
    <mergeCell ref="OWW44:OWZ44"/>
    <mergeCell ref="NDY42:NEB42"/>
    <mergeCell ref="BFM46:BFP46"/>
    <mergeCell ref="SPQ29:SPT29"/>
    <mergeCell ref="GRA29:GRD29"/>
    <mergeCell ref="CLU29:CLX29"/>
    <mergeCell ref="DUG42:DUJ42"/>
    <mergeCell ref="FMK29:FMN29"/>
    <mergeCell ref="EFE29:EFH29"/>
    <mergeCell ref="CMW46:CMZ46"/>
    <mergeCell ref="RKS44:RKV44"/>
    <mergeCell ref="PRU42:PRX42"/>
    <mergeCell ref="PCW44:PCZ44"/>
    <mergeCell ref="FFE44:FFH44"/>
    <mergeCell ref="MXY46:MYB46"/>
    <mergeCell ref="DMG42:DMJ42"/>
    <mergeCell ref="FWS46:FWV46"/>
    <mergeCell ref="NUW29:NUZ29"/>
    <mergeCell ref="KWC29:KWF29"/>
    <mergeCell ref="RNY44:ROB44"/>
    <mergeCell ref="CJI46:CJL46"/>
    <mergeCell ref="POG42:POJ42"/>
    <mergeCell ref="UCS42:UCV42"/>
    <mergeCell ref="FQO42:FQR42"/>
    <mergeCell ref="IBA46:IBD46"/>
    <mergeCell ref="IMS29:IMV29"/>
    <mergeCell ref="NNA44:NND44"/>
    <mergeCell ref="GOC44:GOF44"/>
    <mergeCell ref="HTQ44:HTT44"/>
    <mergeCell ref="SNE46:SNH46"/>
    <mergeCell ref="FUS44:FUV44"/>
    <mergeCell ref="DHE29:DHH29"/>
    <mergeCell ref="BLU42:BLX42"/>
    <mergeCell ref="VKG29:VKJ29"/>
    <mergeCell ref="KEO42:KER42"/>
    <mergeCell ref="PSO44:PSR44"/>
    <mergeCell ref="IQO29:IQR29"/>
    <mergeCell ref="NZQ42:NZT42"/>
    <mergeCell ref="IGG42:IGJ42"/>
    <mergeCell ref="VJM29:VJP29"/>
    <mergeCell ref="ILQ29:ILT29"/>
    <mergeCell ref="JGG46:JGJ46"/>
    <mergeCell ref="QFE46:QFH46"/>
    <mergeCell ref="JAW44:JAZ44"/>
    <mergeCell ref="PIW29:PIZ29"/>
    <mergeCell ref="SXI29:SXL29"/>
    <mergeCell ref="UCW29:UCZ29"/>
    <mergeCell ref="TIG44:TIJ44"/>
    <mergeCell ref="DFM42:DFP42"/>
    <mergeCell ref="RDI46:RDL46"/>
    <mergeCell ref="EDM42:EDP42"/>
    <mergeCell ref="SZU29:SZX29"/>
    <mergeCell ref="TUK46:TUN46"/>
    <mergeCell ref="EPE46:EPH46"/>
    <mergeCell ref="QJE42:QJH42"/>
    <mergeCell ref="KPQ44:KPT44"/>
    <mergeCell ref="ROO44:ROR44"/>
    <mergeCell ref="IWS42:IWV42"/>
    <mergeCell ref="EWG44:EWJ44"/>
    <mergeCell ref="QZU46:QZX46"/>
    <mergeCell ref="KMK42:KMN42"/>
    <mergeCell ref="TKW46:TKZ46"/>
    <mergeCell ref="ANI46:ANL46"/>
    <mergeCell ref="PLE44:PLH44"/>
    <mergeCell ref="BSW46:BSZ46"/>
    <mergeCell ref="NUO42:NUR42"/>
    <mergeCell ref="BDA42:BDD42"/>
    <mergeCell ref="HHI29:HHL29"/>
    <mergeCell ref="FRM42:FRP42"/>
    <mergeCell ref="HUO44:HUR44"/>
    <mergeCell ref="SAG42:SAJ42"/>
    <mergeCell ref="TFQ44:TFT44"/>
    <mergeCell ref="GNI44:GNL44"/>
    <mergeCell ref="RLY46:RMB46"/>
    <mergeCell ref="SHY44:SIB44"/>
    <mergeCell ref="JPE44:JPH44"/>
    <mergeCell ref="CQG44:CQJ44"/>
    <mergeCell ref="WRU46:WRX46"/>
    <mergeCell ref="FPI44:FPL44"/>
    <mergeCell ref="KBM44:KBP44"/>
    <mergeCell ref="RUG46:RUJ46"/>
    <mergeCell ref="EIC44:EIF44"/>
    <mergeCell ref="QXA42:QXD42"/>
    <mergeCell ref="FTM44:FTP44"/>
    <mergeCell ref="NMG46:NMJ46"/>
    <mergeCell ref="WDM46:WDP46"/>
    <mergeCell ref="WDI42:WDL42"/>
    <mergeCell ref="INQ46:INT46"/>
    <mergeCell ref="VUW42:VUZ42"/>
    <mergeCell ref="JTE46:JTH46"/>
    <mergeCell ref="NNA29:NND29"/>
    <mergeCell ref="OHQ46:OHT46"/>
    <mergeCell ref="SDQ44:SDT44"/>
    <mergeCell ref="JLU42:JLX42"/>
    <mergeCell ref="LFA42:LFD42"/>
    <mergeCell ref="NPM46:NPP46"/>
    <mergeCell ref="MUW29:MUZ29"/>
    <mergeCell ref="IFE29:IFH29"/>
    <mergeCell ref="CMO44:CMR44"/>
    <mergeCell ref="MHA42:MHD42"/>
    <mergeCell ref="FHI46:FHL46"/>
    <mergeCell ref="UBI42:UBL42"/>
    <mergeCell ref="GUC46:GUF46"/>
    <mergeCell ref="TOS29:TOV29"/>
    <mergeCell ref="PMK46:PMN46"/>
    <mergeCell ref="CGO46:CGR46"/>
    <mergeCell ref="QJA44:QJD44"/>
    <mergeCell ref="OPI46:OPL46"/>
    <mergeCell ref="PBU44:PBX44"/>
    <mergeCell ref="ODE29:ODH29"/>
    <mergeCell ref="TMG29:TMJ29"/>
    <mergeCell ref="BNM44:BNP44"/>
    <mergeCell ref="SCK42:SCN42"/>
    <mergeCell ref="GDA46:GDD46"/>
    <mergeCell ref="MJA42:MJD42"/>
    <mergeCell ref="MTI29:MTL29"/>
    <mergeCell ref="SSS44:SSV44"/>
    <mergeCell ref="EGO44:EGR44"/>
    <mergeCell ref="WCW29:WCZ29"/>
    <mergeCell ref="OSG46:OSJ46"/>
    <mergeCell ref="AQC42:AQF42"/>
    <mergeCell ref="CFY29:CGB29"/>
    <mergeCell ref="IMO44:IMR44"/>
    <mergeCell ref="WYW29:WYZ29"/>
    <mergeCell ref="QIO46:QIR46"/>
    <mergeCell ref="GWW42:GWZ42"/>
    <mergeCell ref="QUG29:QUJ29"/>
    <mergeCell ref="IWC46:IWF46"/>
    <mergeCell ref="SUK42:SUN42"/>
    <mergeCell ref="VEW46:VEZ46"/>
    <mergeCell ref="WK44:WN44"/>
    <mergeCell ref="KCC42:KCF42"/>
    <mergeCell ref="TZM29:TZP29"/>
    <mergeCell ref="FNI29:FNL29"/>
    <mergeCell ref="DXM42:DXP42"/>
    <mergeCell ref="GHY46:GIB46"/>
    <mergeCell ref="QTQ44:QTT44"/>
    <mergeCell ref="GC44:GF44"/>
    <mergeCell ref="QKS42:QKV42"/>
    <mergeCell ref="NDI29:NDL29"/>
    <mergeCell ref="QVQ29:QVT29"/>
    <mergeCell ref="WES42:WEV42"/>
    <mergeCell ref="EXU44:EXX44"/>
    <mergeCell ref="IXM46:IXP46"/>
    <mergeCell ref="DEC46:DEF46"/>
    <mergeCell ref="OS42:OV42"/>
    <mergeCell ref="ZI44:ZL44"/>
    <mergeCell ref="LY42:MB42"/>
    <mergeCell ref="SGS42:SGV42"/>
    <mergeCell ref="MNI42:MNL42"/>
    <mergeCell ref="AOS42:AOV42"/>
    <mergeCell ref="GTA29:GTD29"/>
    <mergeCell ref="PJM29:PJP29"/>
    <mergeCell ref="OMO46:OMR46"/>
    <mergeCell ref="USO42:USR42"/>
    <mergeCell ref="ITE46:ITH46"/>
    <mergeCell ref="AFA44:AFD44"/>
    <mergeCell ref="HDY44:HEB44"/>
    <mergeCell ref="EZA46:EZD46"/>
    <mergeCell ref="DDI42:DDL42"/>
    <mergeCell ref="PUW46:PUZ46"/>
    <mergeCell ref="DWG46:DWJ46"/>
    <mergeCell ref="QGO29:QGR29"/>
    <mergeCell ref="LVE44:LVH44"/>
    <mergeCell ref="KNE29:KNH29"/>
    <mergeCell ref="KCG42:KCJ42"/>
    <mergeCell ref="BCC44:BCF44"/>
    <mergeCell ref="ACO46:ACR46"/>
    <mergeCell ref="AMO29:AMR29"/>
    <mergeCell ref="QMC29:QMF29"/>
    <mergeCell ref="OTU46:OTX46"/>
    <mergeCell ref="CBM46:CBP46"/>
    <mergeCell ref="JAK46:JAN46"/>
    <mergeCell ref="VKS29:VKV29"/>
    <mergeCell ref="JMC29:JMF29"/>
    <mergeCell ref="NFE44:NFH44"/>
    <mergeCell ref="VKK44:VKN44"/>
    <mergeCell ref="SWC29:SWF29"/>
    <mergeCell ref="TQS46:TQV46"/>
    <mergeCell ref="FQG29:FQJ29"/>
    <mergeCell ref="GKW46:GKZ46"/>
    <mergeCell ref="WCO42:WCR42"/>
    <mergeCell ref="ACK42:ACN42"/>
    <mergeCell ref="GGS29:GGV29"/>
    <mergeCell ref="NFQ29:NFT29"/>
    <mergeCell ref="LPU42:LPX42"/>
    <mergeCell ref="OMK42:OMN42"/>
    <mergeCell ref="BFE46:BFH46"/>
    <mergeCell ref="UQS29:UQV29"/>
    <mergeCell ref="GEW42:GEZ42"/>
    <mergeCell ref="HCK44:HCN44"/>
    <mergeCell ref="MWK44:MWN44"/>
    <mergeCell ref="TVI44:TVL44"/>
    <mergeCell ref="LDM42:LDP42"/>
    <mergeCell ref="ASG46:ASJ46"/>
    <mergeCell ref="QGW42:QGZ42"/>
    <mergeCell ref="CZQ46:CZT46"/>
    <mergeCell ref="APE42:APH42"/>
    <mergeCell ref="BMS44:BMV44"/>
    <mergeCell ref="OG46:OJ46"/>
    <mergeCell ref="GNE46:GNH46"/>
    <mergeCell ref="OMC44:OMF44"/>
    <mergeCell ref="MTE42:MTH42"/>
    <mergeCell ref="FUG42:FUJ42"/>
    <mergeCell ref="SXM29:SXP29"/>
    <mergeCell ref="UDA29:UDD29"/>
    <mergeCell ref="UXQ46:UXT46"/>
    <mergeCell ref="XDM44:XDP44"/>
    <mergeCell ref="XBA29:XBD29"/>
    <mergeCell ref="XAS42:XAV42"/>
    <mergeCell ref="WZM46:WZP46"/>
    <mergeCell ref="ITA46:ITD46"/>
    <mergeCell ref="JZI42:JZL42"/>
    <mergeCell ref="WYC46:WYF46"/>
    <mergeCell ref="TDM44:TDP44"/>
    <mergeCell ref="CEO29:CER29"/>
    <mergeCell ref="VCC29:VCF29"/>
    <mergeCell ref="FXQ44:FXT44"/>
    <mergeCell ref="QDI42:QDL42"/>
    <mergeCell ref="EES42:EEV42"/>
    <mergeCell ref="EPQ29:EPT29"/>
    <mergeCell ref="MJE46:MJH46"/>
    <mergeCell ref="TIC46:TIF46"/>
    <mergeCell ref="SPE42:SPH42"/>
    <mergeCell ref="QNY44:QOB44"/>
    <mergeCell ref="OVA42:OVD42"/>
    <mergeCell ref="CVQ46:CVT46"/>
    <mergeCell ref="JBQ42:JBT42"/>
    <mergeCell ref="QAO42:QAR42"/>
    <mergeCell ref="PFY29:PGB29"/>
    <mergeCell ref="EAO46:EAR46"/>
    <mergeCell ref="DGS44:DGV44"/>
    <mergeCell ref="NMK42:NMN42"/>
    <mergeCell ref="BNU42:BNX42"/>
    <mergeCell ref="BYS29:BYV29"/>
    <mergeCell ref="CLI44:CLL44"/>
    <mergeCell ref="VVI42:VVL42"/>
    <mergeCell ref="EOK44:EON44"/>
    <mergeCell ref="JTQ46:JTT46"/>
    <mergeCell ref="IGS44:IGV44"/>
    <mergeCell ref="KFI29:KFL29"/>
    <mergeCell ref="KSO44:KSR44"/>
    <mergeCell ref="VRE46:VRH46"/>
    <mergeCell ref="MFM42:MFP42"/>
    <mergeCell ref="BZU44:BZX44"/>
    <mergeCell ref="CTQ46:CTT46"/>
    <mergeCell ref="DFQ42:DFT42"/>
    <mergeCell ref="RDM46:RDP46"/>
    <mergeCell ref="NDU44:NDX44"/>
    <mergeCell ref="BYK42:BYN42"/>
    <mergeCell ref="LVU29:LVX29"/>
    <mergeCell ref="KDQ42:KDT42"/>
    <mergeCell ref="RBU46:RBX46"/>
    <mergeCell ref="MGS44:MGV44"/>
    <mergeCell ref="QGK46:QGN46"/>
    <mergeCell ref="PMO44:PMR44"/>
    <mergeCell ref="JHY44:JIB44"/>
    <mergeCell ref="HPA42:HPD42"/>
    <mergeCell ref="AFM29:AFP29"/>
    <mergeCell ref="FOO42:FOR42"/>
    <mergeCell ref="VE42:VH42"/>
    <mergeCell ref="MYK29:MYN29"/>
    <mergeCell ref="TFA44:TFD44"/>
    <mergeCell ref="MDU44:MDX44"/>
    <mergeCell ref="RJA46:RJD46"/>
    <mergeCell ref="FKK46:FKN46"/>
    <mergeCell ref="NJI44:NJL44"/>
    <mergeCell ref="ERM42:ERP42"/>
    <mergeCell ref="RUS29:RUV29"/>
    <mergeCell ref="QEW42:QEZ42"/>
    <mergeCell ref="RIG42:RIJ42"/>
    <mergeCell ref="WEW29:WEZ29"/>
    <mergeCell ref="OTI42:OTL42"/>
    <mergeCell ref="IZA29:IZD29"/>
    <mergeCell ref="PQW44:PQZ44"/>
    <mergeCell ref="WPU44:WPX44"/>
    <mergeCell ref="DSG44:DSJ44"/>
    <mergeCell ref="NXY42:NYB42"/>
    <mergeCell ref="MRI29:MRL29"/>
    <mergeCell ref="VHU29:VHX29"/>
    <mergeCell ref="UKW46:UKZ46"/>
    <mergeCell ref="TRY42:TSB42"/>
    <mergeCell ref="KZE42:KZH42"/>
    <mergeCell ref="GDI44:GDL44"/>
    <mergeCell ref="NCG44:NCJ44"/>
    <mergeCell ref="IBY29:ICB29"/>
    <mergeCell ref="RDI42:RDL42"/>
    <mergeCell ref="TNU46:TNX46"/>
    <mergeCell ref="MSW44:MSZ44"/>
    <mergeCell ref="TRU44:TRX44"/>
    <mergeCell ref="AHQ29:AHT29"/>
    <mergeCell ref="QTY42:QUB42"/>
    <mergeCell ref="QFQ46:QFT46"/>
    <mergeCell ref="DOC42:DOF42"/>
    <mergeCell ref="KNA42:KND42"/>
    <mergeCell ref="FDY29:FEB29"/>
    <mergeCell ref="KXY29:KYB29"/>
    <mergeCell ref="IXA44:IXD44"/>
    <mergeCell ref="QPU46:QPX46"/>
    <mergeCell ref="FRE44:FRH44"/>
    <mergeCell ref="PIO46:PIR46"/>
    <mergeCell ref="DJY46:DKB46"/>
    <mergeCell ref="JPY42:JQB42"/>
    <mergeCell ref="AZM42:AZP42"/>
    <mergeCell ref="PUG29:PUJ29"/>
    <mergeCell ref="BXA44:BXD44"/>
    <mergeCell ref="APU44:APX44"/>
    <mergeCell ref="HOS44:HOV44"/>
    <mergeCell ref="BVI44:BVL44"/>
    <mergeCell ref="FVU42:FVX42"/>
    <mergeCell ref="NKO46:NKR46"/>
    <mergeCell ref="MDI46:MDL46"/>
    <mergeCell ref="AES46:AEV46"/>
    <mergeCell ref="MEC42:MEF42"/>
    <mergeCell ref="MPA29:MPD29"/>
    <mergeCell ref="TNY29:TOB29"/>
    <mergeCell ref="PWK42:PWN42"/>
    <mergeCell ref="IJE46:IJH46"/>
    <mergeCell ref="EJM44:EJP44"/>
    <mergeCell ref="TBI42:TBL42"/>
    <mergeCell ref="HCS42:HCV42"/>
    <mergeCell ref="IVQ44:IVT44"/>
    <mergeCell ref="A42:D42"/>
    <mergeCell ref="UHA46:UHD46"/>
    <mergeCell ref="BJM46:BJP46"/>
    <mergeCell ref="AOW29:AOZ29"/>
    <mergeCell ref="SUC44:SUF44"/>
    <mergeCell ref="USS29:USV29"/>
    <mergeCell ref="FOG44:FOJ44"/>
    <mergeCell ref="MNE44:MNH44"/>
    <mergeCell ref="WSW42:WSZ42"/>
    <mergeCell ref="KTM46:KTP46"/>
    <mergeCell ref="GTU44:GTX44"/>
    <mergeCell ref="FAW42:FAZ42"/>
    <mergeCell ref="DVI42:DVL42"/>
    <mergeCell ref="LFE29:LFH29"/>
    <mergeCell ref="QOG42:QOJ42"/>
    <mergeCell ref="SYS46:SYV46"/>
    <mergeCell ref="RLU44:RLX44"/>
    <mergeCell ref="CZQ44:CZT44"/>
    <mergeCell ref="SCO29:SCR29"/>
    <mergeCell ref="KEK46:KEN46"/>
    <mergeCell ref="KQC29:KQF29"/>
    <mergeCell ref="CVU44:CVX44"/>
    <mergeCell ref="KOO46:KOR46"/>
    <mergeCell ref="IEC42:IEF42"/>
    <mergeCell ref="PDA46:PDD46"/>
    <mergeCell ref="WBY46:WCB46"/>
    <mergeCell ref="CC29:CF29"/>
    <mergeCell ref="NA44:ND44"/>
    <mergeCell ref="OAG46:OAJ46"/>
    <mergeCell ref="CBQ46:CBT46"/>
    <mergeCell ref="UGG42:UGJ42"/>
    <mergeCell ref="HMG29:HMJ29"/>
    <mergeCell ref="FUC42:FUF42"/>
    <mergeCell ref="ZU29:ZX29"/>
    <mergeCell ref="GRQ44:GRT44"/>
    <mergeCell ref="SFA44:SFD44"/>
    <mergeCell ref="MLQ44:MLT44"/>
    <mergeCell ref="EMS46:EMV46"/>
    <mergeCell ref="LLQ46:LLT46"/>
    <mergeCell ref="TKO44:TKR44"/>
    <mergeCell ref="ANA44:AND44"/>
    <mergeCell ref="RRQ42:RRT42"/>
    <mergeCell ref="KSS42:KSV42"/>
    <mergeCell ref="LCC42:LCF42"/>
    <mergeCell ref="EDE42:EDH42"/>
    <mergeCell ref="RGK29:RGN29"/>
    <mergeCell ref="EWC46:EWF46"/>
    <mergeCell ref="DOW46:DOZ46"/>
    <mergeCell ref="EAO29:EAR29"/>
    <mergeCell ref="RRI44:RRL44"/>
    <mergeCell ref="DZA46:DZD46"/>
    <mergeCell ref="QJI29:QJL29"/>
    <mergeCell ref="AHA44:AHD44"/>
    <mergeCell ref="BLU29:BLX29"/>
    <mergeCell ref="NZY42:OAB42"/>
    <mergeCell ref="CBI42:CBL42"/>
    <mergeCell ref="IFQ29:IFT29"/>
    <mergeCell ref="CMG29:CMJ29"/>
    <mergeCell ref="JLE29:JLH29"/>
    <mergeCell ref="HVI42:HVL42"/>
    <mergeCell ref="KFU46:KFX46"/>
    <mergeCell ref="RES46:REV46"/>
    <mergeCell ref="OKO44:OKR44"/>
    <mergeCell ref="GLQ46:GLT46"/>
    <mergeCell ref="A31:D31"/>
    <mergeCell ref="JES29:JEV29"/>
    <mergeCell ref="QDQ29:QDT29"/>
    <mergeCell ref="QYG46:QYJ46"/>
    <mergeCell ref="CMC46:CMF46"/>
    <mergeCell ref="WKG44:WKJ44"/>
    <mergeCell ref="UQO46:UQR46"/>
    <mergeCell ref="AZE44:AZH44"/>
    <mergeCell ref="GG42:GJ42"/>
    <mergeCell ref="GFE42:GFH42"/>
    <mergeCell ref="VDA44:VDD44"/>
    <mergeCell ref="RE29:RH29"/>
    <mergeCell ref="GQC29:GQF29"/>
    <mergeCell ref="HKS46:HKV46"/>
    <mergeCell ref="OJQ46:OJT46"/>
    <mergeCell ref="UPQ42:UPT42"/>
    <mergeCell ref="NQS42:NQV42"/>
    <mergeCell ref="EXY42:EYB42"/>
    <mergeCell ref="ACC44:ACF44"/>
    <mergeCell ref="HBA44:HBD44"/>
    <mergeCell ref="LPM44:LPP44"/>
    <mergeCell ref="SOK44:SON44"/>
    <mergeCell ref="JWO42:JWR42"/>
    <mergeCell ref="MVA44:MVD44"/>
    <mergeCell ref="RTE29:RTH29"/>
    <mergeCell ref="JNQ44:JNT44"/>
    <mergeCell ref="BOS46:BOV46"/>
    <mergeCell ref="HUS42:HUV42"/>
    <mergeCell ref="KFE46:KFH46"/>
    <mergeCell ref="OTQ42:OTT42"/>
    <mergeCell ref="NZA29:NZD29"/>
    <mergeCell ref="VSO46:VSR46"/>
    <mergeCell ref="PEO29:PER29"/>
    <mergeCell ref="PZE46:PZH46"/>
    <mergeCell ref="HUC46:HUF46"/>
    <mergeCell ref="UEK29:UEN29"/>
    <mergeCell ref="IFU29:IFX29"/>
    <mergeCell ref="PTA44:PTD44"/>
    <mergeCell ref="TTM42:TTP42"/>
    <mergeCell ref="ALM44:ALP44"/>
    <mergeCell ref="LYW44:LYZ44"/>
    <mergeCell ref="WEO42:WER42"/>
    <mergeCell ref="UPI44:UPL44"/>
    <mergeCell ref="DHA42:DHD42"/>
    <mergeCell ref="EMO42:EMR42"/>
    <mergeCell ref="SKK46:SKN46"/>
    <mergeCell ref="QVE44:QVH44"/>
    <mergeCell ref="EJY29:EKB29"/>
    <mergeCell ref="LBU44:LBX44"/>
    <mergeCell ref="QSS29:QSV29"/>
    <mergeCell ref="LE42:LH42"/>
    <mergeCell ref="DMW29:DMZ29"/>
    <mergeCell ref="VHA46:VHD46"/>
    <mergeCell ref="WS42:WV42"/>
    <mergeCell ref="UKC42:UKF42"/>
    <mergeCell ref="CHM44:CHP44"/>
    <mergeCell ref="KMS44:KMV44"/>
    <mergeCell ref="DZM44:DZP44"/>
    <mergeCell ref="KYK44:KYN44"/>
    <mergeCell ref="EDM46:EDP46"/>
    <mergeCell ref="EPY44:EQB44"/>
    <mergeCell ref="CXA42:CXD42"/>
    <mergeCell ref="JBI29:JBL29"/>
    <mergeCell ref="DHY29:DIB29"/>
    <mergeCell ref="KGW29:KGZ29"/>
    <mergeCell ref="LBM46:LBP46"/>
    <mergeCell ref="SAK46:SAN46"/>
    <mergeCell ref="QNM44:QNP44"/>
    <mergeCell ref="PFM29:PFP29"/>
    <mergeCell ref="CQO42:CQR42"/>
    <mergeCell ref="FBA46:FBD46"/>
    <mergeCell ref="OPE42:OPH42"/>
    <mergeCell ref="KVA46:KVD46"/>
    <mergeCell ref="JFU44:JFX44"/>
    <mergeCell ref="DMK44:DMN44"/>
    <mergeCell ref="BTM42:BTP42"/>
    <mergeCell ref="HXU29:HXX29"/>
    <mergeCell ref="OWS29:OWV29"/>
    <mergeCell ref="ATY44:AUB44"/>
    <mergeCell ref="KFQ44:KFT44"/>
    <mergeCell ref="RMO46:RMR46"/>
    <mergeCell ref="EMG44:EMJ44"/>
    <mergeCell ref="GKW29:GKZ29"/>
    <mergeCell ref="IC44:IF44"/>
    <mergeCell ref="JNU42:JNX42"/>
    <mergeCell ref="TLE29:TLH29"/>
    <mergeCell ref="TLY44:TMB44"/>
    <mergeCell ref="RTA42:RTD42"/>
    <mergeCell ref="FTQ46:FTT46"/>
    <mergeCell ref="MSO46:MSR46"/>
    <mergeCell ref="SYO42:SYR42"/>
    <mergeCell ref="LZQ42:LZT42"/>
    <mergeCell ref="EEK44:EEN44"/>
    <mergeCell ref="IFM42:IFP42"/>
    <mergeCell ref="JLA42:JLD42"/>
    <mergeCell ref="PPI29:PPL29"/>
    <mergeCell ref="QJY46:QKB46"/>
    <mergeCell ref="IDU42:IDX42"/>
    <mergeCell ref="OUS44:OUV44"/>
    <mergeCell ref="CJM29:CJP29"/>
    <mergeCell ref="JBI44:JBL44"/>
    <mergeCell ref="QAG44:QAJ44"/>
    <mergeCell ref="IBI46:IBL46"/>
    <mergeCell ref="OHI42:OHL42"/>
    <mergeCell ref="HIK42:HIN42"/>
    <mergeCell ref="OSG29:OSJ29"/>
    <mergeCell ref="OSC42:OSF42"/>
    <mergeCell ref="IYS42:IYV42"/>
    <mergeCell ref="PDA29:PDD29"/>
    <mergeCell ref="KBE44:KBH44"/>
    <mergeCell ref="RIC46:RIF46"/>
    <mergeCell ref="LGS44:LGV44"/>
    <mergeCell ref="EHU44:EHX44"/>
    <mergeCell ref="PVE44:PVH44"/>
    <mergeCell ref="RAS44:RAV44"/>
    <mergeCell ref="JYS29:JYV29"/>
    <mergeCell ref="XDQ42:XDT42"/>
    <mergeCell ref="XBU46:XBX46"/>
    <mergeCell ref="HWS42:HWV42"/>
    <mergeCell ref="KSW29:KSZ29"/>
    <mergeCell ref="QBY42:QCB42"/>
    <mergeCell ref="ECO46:ECR46"/>
    <mergeCell ref="XAW42:XAZ42"/>
    <mergeCell ref="CNI44:CNL44"/>
    <mergeCell ref="WRE44:WRH44"/>
    <mergeCell ref="IEG29:IEJ29"/>
    <mergeCell ref="GOK42:GON42"/>
    <mergeCell ref="IYW46:IYZ46"/>
    <mergeCell ref="MGC42:MGF42"/>
    <mergeCell ref="NDQ44:NDT44"/>
    <mergeCell ref="UCO44:UCR44"/>
    <mergeCell ref="LKS42:LKV42"/>
    <mergeCell ref="WZE42:WZH42"/>
    <mergeCell ref="WWK42:WWN42"/>
    <mergeCell ref="PJE46:PJH46"/>
    <mergeCell ref="UVE44:UVH44"/>
    <mergeCell ref="BXQ44:BXT44"/>
    <mergeCell ref="TCG42:TCJ42"/>
    <mergeCell ref="VMS46:VMV46"/>
    <mergeCell ref="MDI42:MDL42"/>
    <mergeCell ref="VDE42:VDH42"/>
    <mergeCell ref="UTM44:UTP44"/>
    <mergeCell ref="VDQ42:VDT42"/>
    <mergeCell ref="GUC29:GUF29"/>
    <mergeCell ref="NAS44:NAV44"/>
    <mergeCell ref="SRQ29:SRT29"/>
    <mergeCell ref="RBU42:RBX42"/>
    <mergeCell ref="TMG46:TMJ46"/>
    <mergeCell ref="BAK44:BAN44"/>
    <mergeCell ref="JYS46:JYV46"/>
    <mergeCell ref="VAC44:VAF44"/>
    <mergeCell ref="MZM46:MZP46"/>
    <mergeCell ref="LMO44:LMR44"/>
    <mergeCell ref="JTQ42:JTT42"/>
    <mergeCell ref="EAG42:EAJ42"/>
    <mergeCell ref="KEO29:KER29"/>
    <mergeCell ref="GRI46:GRL46"/>
    <mergeCell ref="RDA44:RDD44"/>
    <mergeCell ref="TBQ29:TBT29"/>
    <mergeCell ref="DXE44:DXH44"/>
    <mergeCell ref="KWC44:KWF44"/>
    <mergeCell ref="VBU42:VBX42"/>
    <mergeCell ref="CEG42:CEJ42"/>
    <mergeCell ref="DJU42:DJX42"/>
    <mergeCell ref="CPE29:CPH29"/>
    <mergeCell ref="JOC29:JOF29"/>
    <mergeCell ref="KIS46:KIV46"/>
    <mergeCell ref="RHQ46:RHT46"/>
    <mergeCell ref="PUS44:PUV44"/>
    <mergeCell ref="ONM44:ONP44"/>
    <mergeCell ref="VMK44:VMN44"/>
    <mergeCell ref="TSS46:TSV46"/>
    <mergeCell ref="HBE42:HBH42"/>
    <mergeCell ref="OAC42:OAF42"/>
    <mergeCell ref="UVA29:UVD29"/>
    <mergeCell ref="VPQ46:VPT46"/>
    <mergeCell ref="BYG44:BYJ44"/>
    <mergeCell ref="GKO42:GKR42"/>
    <mergeCell ref="PBQ29:PBT29"/>
    <mergeCell ref="BVU29:BVX29"/>
    <mergeCell ref="WVE46:WVH46"/>
    <mergeCell ref="TNQ42:TNT42"/>
    <mergeCell ref="VYC46:VYF46"/>
    <mergeCell ref="BVQ42:BVT42"/>
    <mergeCell ref="WUK42:WUN42"/>
    <mergeCell ref="WSO46:WSR46"/>
    <mergeCell ref="JDI29:JDL29"/>
    <mergeCell ref="MRY29:MSB29"/>
    <mergeCell ref="CIO46:CIR46"/>
    <mergeCell ref="JMC44:JMF44"/>
    <mergeCell ref="QLA44:QLD44"/>
    <mergeCell ref="ORI46:ORL46"/>
    <mergeCell ref="CSS46:CSV46"/>
    <mergeCell ref="MFA46:MFD46"/>
    <mergeCell ref="IFI44:IFL44"/>
    <mergeCell ref="SLA42:SLD42"/>
    <mergeCell ref="OGS46:OGV46"/>
    <mergeCell ref="FUW44:FUZ44"/>
    <mergeCell ref="FFY29:FGB29"/>
    <mergeCell ref="RZM42:RZP42"/>
    <mergeCell ref="LAO42:LAR42"/>
    <mergeCell ref="MW29:MZ29"/>
    <mergeCell ref="FRM29:FRP29"/>
    <mergeCell ref="LLM29:LLP29"/>
    <mergeCell ref="KMG46:KMJ46"/>
    <mergeCell ref="QSG42:QSJ42"/>
    <mergeCell ref="SKK29:SKN29"/>
    <mergeCell ref="RPU44:RPX44"/>
    <mergeCell ref="BNA42:BND42"/>
    <mergeCell ref="DXM46:DXP46"/>
    <mergeCell ref="VQW42:VQZ42"/>
    <mergeCell ref="QQK46:QQN46"/>
    <mergeCell ref="HES42:HEV42"/>
    <mergeCell ref="ICG44:ICJ44"/>
    <mergeCell ref="PBE44:PBH44"/>
    <mergeCell ref="UIO42:UIR42"/>
    <mergeCell ref="NJQ42:NJT42"/>
    <mergeCell ref="BWS44:BWV44"/>
    <mergeCell ref="MVI46:MVL46"/>
    <mergeCell ref="VGW46:VGZ46"/>
    <mergeCell ref="JIG46:JIJ46"/>
    <mergeCell ref="UUO42:UUR42"/>
    <mergeCell ref="VSC44:VSF44"/>
    <mergeCell ref="JTM44:JTP44"/>
    <mergeCell ref="TZE42:TZH42"/>
    <mergeCell ref="HZU46:HZX46"/>
    <mergeCell ref="IMG44:IMJ44"/>
    <mergeCell ref="BUC42:BUF42"/>
    <mergeCell ref="HYK29:HYN29"/>
    <mergeCell ref="OXI29:OXL29"/>
    <mergeCell ref="VPE44:VPH44"/>
    <mergeCell ref="UHE29:UHH29"/>
    <mergeCell ref="JYO42:JYR42"/>
    <mergeCell ref="IJI44:IJL44"/>
    <mergeCell ref="AKK46:AKN46"/>
    <mergeCell ref="BPY46:BQB46"/>
    <mergeCell ref="GEK46:GEN46"/>
    <mergeCell ref="OAG29:OAJ29"/>
    <mergeCell ref="UGW44:UGZ44"/>
    <mergeCell ref="SK46:SN46"/>
    <mergeCell ref="AAO29:AAR29"/>
    <mergeCell ref="AEO46:AER46"/>
    <mergeCell ref="AQG29:AQJ29"/>
    <mergeCell ref="UBA44:UBD44"/>
    <mergeCell ref="UTY42:UUB42"/>
    <mergeCell ref="IVI42:IVL42"/>
    <mergeCell ref="JGG29:JGJ29"/>
    <mergeCell ref="UZA29:UZD29"/>
    <mergeCell ref="GMW29:GMZ29"/>
    <mergeCell ref="QTE46:QTH46"/>
    <mergeCell ref="EUO46:EUR46"/>
    <mergeCell ref="MTM44:MTP44"/>
    <mergeCell ref="DI42:DL42"/>
    <mergeCell ref="OG29:OJ29"/>
    <mergeCell ref="EXI42:EXL42"/>
    <mergeCell ref="HHU46:HHX46"/>
    <mergeCell ref="LI46:LL46"/>
    <mergeCell ref="OJE44:OJH44"/>
    <mergeCell ref="MQG42:MQJ42"/>
    <mergeCell ref="FRI42:FRL42"/>
    <mergeCell ref="SUO29:SUR29"/>
    <mergeCell ref="RES42:REV42"/>
    <mergeCell ref="XU44:XX44"/>
    <mergeCell ref="FDA46:FDD46"/>
    <mergeCell ref="BDI44:BDL44"/>
    <mergeCell ref="FOS29:FOV29"/>
    <mergeCell ref="VGK29:VGN29"/>
    <mergeCell ref="VI29:VL29"/>
    <mergeCell ref="GUG29:GUJ29"/>
    <mergeCell ref="KBQ46:KBT46"/>
    <mergeCell ref="RAO46:RAR46"/>
    <mergeCell ref="HOW42:HOZ42"/>
    <mergeCell ref="LHE46:LHH46"/>
    <mergeCell ref="BVM42:BVP42"/>
    <mergeCell ref="BMK29:BMN29"/>
    <mergeCell ref="GMS44:GMV44"/>
    <mergeCell ref="ILI29:ILL29"/>
    <mergeCell ref="SRQ46:SRT46"/>
    <mergeCell ref="MYG46:MYJ46"/>
    <mergeCell ref="DMO42:DMR42"/>
    <mergeCell ref="NJY29:NKB29"/>
    <mergeCell ref="NKS44:NKV44"/>
    <mergeCell ref="FLU46:FLX46"/>
    <mergeCell ref="HNQ29:HNT29"/>
    <mergeCell ref="OMO29:OMR29"/>
    <mergeCell ref="MCC46:MCF46"/>
    <mergeCell ref="SIC42:SIF42"/>
    <mergeCell ref="GUK29:GUN29"/>
    <mergeCell ref="GVE44:GVH44"/>
    <mergeCell ref="JZM44:JZP44"/>
    <mergeCell ref="RSG46:RSJ46"/>
    <mergeCell ref="AIS42:AIV42"/>
    <mergeCell ref="ATQ29:ATT29"/>
    <mergeCell ref="UC44:UF44"/>
    <mergeCell ref="AZQ44:AZT44"/>
    <mergeCell ref="MJY29:MKB29"/>
    <mergeCell ref="JWS44:JWV44"/>
    <mergeCell ref="QVQ44:QVT44"/>
    <mergeCell ref="PY46:QB46"/>
    <mergeCell ref="ANU46:ANX46"/>
    <mergeCell ref="GXM42:GXP42"/>
    <mergeCell ref="OHI29:OHL29"/>
    <mergeCell ref="OIC44:OIF44"/>
    <mergeCell ref="NI42:NL42"/>
    <mergeCell ref="FRQ29:FRT29"/>
    <mergeCell ref="YG29:YJ29"/>
    <mergeCell ref="TIK44:TIN44"/>
    <mergeCell ref="GXE29:GXH29"/>
    <mergeCell ref="NUC44:NUF44"/>
    <mergeCell ref="ABU46:ABX46"/>
    <mergeCell ref="FCG42:FCJ42"/>
    <mergeCell ref="MMC29:MMF29"/>
    <mergeCell ref="WO42:WR42"/>
    <mergeCell ref="MGG46:MGJ46"/>
    <mergeCell ref="JVU42:JVX42"/>
    <mergeCell ref="QVI46:QVL46"/>
    <mergeCell ref="JBU29:JBX29"/>
    <mergeCell ref="MUW44:MUZ44"/>
    <mergeCell ref="UNQ46:UNT46"/>
    <mergeCell ref="AWG44:AWJ44"/>
    <mergeCell ref="JM44:JP44"/>
    <mergeCell ref="QOC42:QOF42"/>
    <mergeCell ref="DUG44:DUJ44"/>
    <mergeCell ref="BU42:BX42"/>
    <mergeCell ref="LUC42:LUF42"/>
    <mergeCell ref="GAS42:GAV42"/>
    <mergeCell ref="MFA29:MFD29"/>
    <mergeCell ref="EVE42:EVH42"/>
    <mergeCell ref="WFU44:WFX44"/>
    <mergeCell ref="TYO46:TYR46"/>
    <mergeCell ref="AHE44:AHH44"/>
    <mergeCell ref="KMW42:KMZ42"/>
    <mergeCell ref="TPA42:TPD42"/>
    <mergeCell ref="DXI42:DXL42"/>
    <mergeCell ref="IBI29:IBL29"/>
    <mergeCell ref="IO29:IR29"/>
    <mergeCell ref="TAS46:TAV46"/>
    <mergeCell ref="ADE46:ADH46"/>
    <mergeCell ref="RNU44:RNX44"/>
    <mergeCell ref="SFI46:SFL46"/>
    <mergeCell ref="LWW46:LWZ46"/>
    <mergeCell ref="QLI42:QLL42"/>
    <mergeCell ref="QBQ44:QBT44"/>
    <mergeCell ref="EDA44:EDD44"/>
    <mergeCell ref="VGC42:VGF42"/>
    <mergeCell ref="AZQ29:AZT29"/>
    <mergeCell ref="URU46:URX46"/>
    <mergeCell ref="BUG46:BUJ46"/>
    <mergeCell ref="TEW44:TEZ44"/>
    <mergeCell ref="VDM29:VDP29"/>
    <mergeCell ref="LSO42:LSR42"/>
    <mergeCell ref="NJE44:NJH44"/>
    <mergeCell ref="AFQ44:AFT44"/>
    <mergeCell ref="LEG46:LEJ46"/>
    <mergeCell ref="EVU46:EVX46"/>
    <mergeCell ref="SYG44:SYJ44"/>
    <mergeCell ref="NU44:NX44"/>
    <mergeCell ref="GUS46:GUV46"/>
    <mergeCell ref="ATI44:ATL44"/>
    <mergeCell ref="GBM46:GBP46"/>
    <mergeCell ref="SLU29:SLX29"/>
    <mergeCell ref="ULY42:UMB42"/>
    <mergeCell ref="SWS44:SWV44"/>
    <mergeCell ref="LOC44:LOF44"/>
    <mergeCell ref="CWG42:CWJ42"/>
    <mergeCell ref="JVE42:JVH42"/>
    <mergeCell ref="RZQ46:RZT46"/>
    <mergeCell ref="CHY46:CIB46"/>
    <mergeCell ref="SLI29:SLL29"/>
    <mergeCell ref="DZE29:DZH29"/>
    <mergeCell ref="WEK44:WEN44"/>
    <mergeCell ref="ULM42:ULP42"/>
    <mergeCell ref="WC46:WF46"/>
    <mergeCell ref="OTY44:OUB44"/>
    <mergeCell ref="NBA42:NBD42"/>
    <mergeCell ref="GCC42:GCF42"/>
    <mergeCell ref="ZA29:ZD29"/>
    <mergeCell ref="GXY29:GYB29"/>
    <mergeCell ref="HSO46:HSR46"/>
    <mergeCell ref="ORM46:ORP46"/>
    <mergeCell ref="NYO42:NYR42"/>
    <mergeCell ref="IYC46:IYF46"/>
    <mergeCell ref="OJM29:OJP29"/>
    <mergeCell ref="VIK29:VIN29"/>
    <mergeCell ref="BE46:BH46"/>
    <mergeCell ref="NKG46:NKJ46"/>
    <mergeCell ref="BQ44:BT44"/>
    <mergeCell ref="IVI46:IVL46"/>
    <mergeCell ref="PBI42:PBL42"/>
    <mergeCell ref="WAG42:WAJ42"/>
    <mergeCell ref="QRE29:QRH29"/>
    <mergeCell ref="WBY29:WCB29"/>
    <mergeCell ref="UMC42:UMF42"/>
    <mergeCell ref="BLM46:BLP46"/>
    <mergeCell ref="BXE29:BXH29"/>
    <mergeCell ref="GXM44:GXP44"/>
    <mergeCell ref="IWC29:IWF29"/>
    <mergeCell ref="FEO42:FER42"/>
    <mergeCell ref="VHY44:VIB44"/>
    <mergeCell ref="NJA46:NJD46"/>
    <mergeCell ref="DUS46:DUV46"/>
    <mergeCell ref="KAS42:KAV42"/>
    <mergeCell ref="QFA29:QFD29"/>
    <mergeCell ref="KLQ29:KLT29"/>
    <mergeCell ref="RKO29:RKR29"/>
    <mergeCell ref="NTA42:NTD42"/>
    <mergeCell ref="GFU46:GFX46"/>
    <mergeCell ref="CGC44:CGF44"/>
    <mergeCell ref="MLU42:MLX42"/>
    <mergeCell ref="ANE42:ANH42"/>
    <mergeCell ref="OLA46:OLD46"/>
    <mergeCell ref="HXA29:HXD29"/>
    <mergeCell ref="APA44:APD44"/>
    <mergeCell ref="KUS42:KUV42"/>
    <mergeCell ref="ALY29:AMB29"/>
    <mergeCell ref="BGO46:BGR46"/>
    <mergeCell ref="FAK29:FAN29"/>
    <mergeCell ref="USC29:USF29"/>
    <mergeCell ref="MTY46:MUB46"/>
    <mergeCell ref="ES29:EV29"/>
    <mergeCell ref="FLI44:FLL44"/>
    <mergeCell ref="EDI29:EDL29"/>
    <mergeCell ref="LCG29:LCJ29"/>
    <mergeCell ref="JMK42:JMN42"/>
    <mergeCell ref="FQ46:FT46"/>
    <mergeCell ref="HEO44:HER44"/>
    <mergeCell ref="RKG42:RKJ42"/>
    <mergeCell ref="FLQ42:FLT42"/>
    <mergeCell ref="ACO29:ACR29"/>
    <mergeCell ref="FWO29:FWR29"/>
    <mergeCell ref="SNI29:SNL29"/>
    <mergeCell ref="SZY44:TAB44"/>
    <mergeCell ref="ENU44:ENX44"/>
    <mergeCell ref="PQ42:PT42"/>
    <mergeCell ref="RTU46:RTX46"/>
    <mergeCell ref="FVE46:FVH46"/>
    <mergeCell ref="KXY44:KYB44"/>
    <mergeCell ref="PY44:QB44"/>
    <mergeCell ref="AAG46:AAJ46"/>
    <mergeCell ref="PRY42:PSB42"/>
    <mergeCell ref="IES46:IEV46"/>
    <mergeCell ref="EFA44:EFD44"/>
    <mergeCell ref="CLI46:CLL46"/>
    <mergeCell ref="OKS42:OKV42"/>
    <mergeCell ref="CMC42:CMF42"/>
    <mergeCell ref="CXA29:CXD29"/>
    <mergeCell ref="JVY29:JWB29"/>
    <mergeCell ref="MS29:MV29"/>
    <mergeCell ref="E29:H29"/>
    <mergeCell ref="FYC29:FYF29"/>
    <mergeCell ref="OQW29:OQZ29"/>
    <mergeCell ref="AES29:AEV29"/>
    <mergeCell ref="REK44:REN44"/>
    <mergeCell ref="KLA46:KLD46"/>
    <mergeCell ref="QRA42:QRD42"/>
    <mergeCell ref="WVI29:WVL29"/>
    <mergeCell ref="WIS42:WIV42"/>
    <mergeCell ref="KKC42:KKF42"/>
    <mergeCell ref="DLE42:DLH42"/>
    <mergeCell ref="JPM29:JPP29"/>
    <mergeCell ref="KVA29:KVD29"/>
    <mergeCell ref="VBI46:VBL46"/>
    <mergeCell ref="RBQ44:RBT44"/>
    <mergeCell ref="KAK44:KAN44"/>
    <mergeCell ref="HVM46:HVP46"/>
    <mergeCell ref="PI42:PL42"/>
    <mergeCell ref="UEG46:UEJ46"/>
    <mergeCell ref="TKK44:TKN44"/>
    <mergeCell ref="HLU44:HLX44"/>
    <mergeCell ref="AMW44:AMZ44"/>
    <mergeCell ref="NFU44:NFX44"/>
    <mergeCell ref="ENY42:EOB42"/>
    <mergeCell ref="LMW42:LMZ42"/>
    <mergeCell ref="NXI46:NXL46"/>
    <mergeCell ref="GDU29:GDX29"/>
    <mergeCell ref="MKK44:MKN44"/>
    <mergeCell ref="LVM29:LVP29"/>
    <mergeCell ref="SCC44:SCF44"/>
    <mergeCell ref="EJU46:EJX46"/>
    <mergeCell ref="KPU42:KPX42"/>
    <mergeCell ref="QUC29:QUF29"/>
    <mergeCell ref="EVM29:EVP29"/>
    <mergeCell ref="WDE42:WDH42"/>
    <mergeCell ref="IOO44:IOR44"/>
    <mergeCell ref="ETU29:ETX29"/>
    <mergeCell ref="BCG42:BCJ42"/>
    <mergeCell ref="PAC46:PAF46"/>
    <mergeCell ref="VZA46:VZD46"/>
    <mergeCell ref="IG42:IJ42"/>
    <mergeCell ref="HMS46:HMV46"/>
    <mergeCell ref="DJY29:DKB29"/>
    <mergeCell ref="FVA29:FVD29"/>
    <mergeCell ref="MTY29:MUB29"/>
    <mergeCell ref="JCK42:JCN42"/>
    <mergeCell ref="TAO44:TAR44"/>
    <mergeCell ref="BPE46:BPH46"/>
    <mergeCell ref="HVE42:HVH42"/>
    <mergeCell ref="PFA29:PFD29"/>
    <mergeCell ref="DA42:DD42"/>
    <mergeCell ref="PNQ46:PNT46"/>
    <mergeCell ref="SFE42:SFH42"/>
    <mergeCell ref="IHM42:IHP42"/>
    <mergeCell ref="KRY46:KSB46"/>
    <mergeCell ref="GSG44:GSJ44"/>
    <mergeCell ref="EZI42:EZL42"/>
    <mergeCell ref="LDQ29:LDT29"/>
    <mergeCell ref="FKG29:FKJ29"/>
    <mergeCell ref="MJE29:MJH29"/>
    <mergeCell ref="HKK42:HKN42"/>
    <mergeCell ref="BQC29:BQF29"/>
    <mergeCell ref="LMS42:LMV42"/>
    <mergeCell ref="FTI42:FTL42"/>
    <mergeCell ref="FEG42:FEJ42"/>
    <mergeCell ref="A14:D14"/>
    <mergeCell ref="UTA44:UTD44"/>
    <mergeCell ref="IHU29:IHX29"/>
    <mergeCell ref="OZQ44:OZT44"/>
    <mergeCell ref="QYG29:QYJ29"/>
    <mergeCell ref="HNE44:HNH44"/>
    <mergeCell ref="UQO29:UQR29"/>
    <mergeCell ref="BTU44:BTX44"/>
    <mergeCell ref="MSK46:MSN46"/>
    <mergeCell ref="ATU46:ATX46"/>
    <mergeCell ref="ISS44:ISV44"/>
    <mergeCell ref="SYK42:SYN42"/>
    <mergeCell ref="AAW42:AAZ42"/>
    <mergeCell ref="NEC29:NEF29"/>
    <mergeCell ref="HKS29:HKV29"/>
    <mergeCell ref="GNU46:GNX46"/>
    <mergeCell ref="PEG46:PEJ46"/>
    <mergeCell ref="MO46:MR46"/>
    <mergeCell ref="NRI44:NRL44"/>
    <mergeCell ref="NCK29:NCN29"/>
    <mergeCell ref="FE44:FH44"/>
    <mergeCell ref="TJA44:TJD44"/>
    <mergeCell ref="LKC46:LKF46"/>
    <mergeCell ref="RQC42:RQF42"/>
    <mergeCell ref="FQS46:FQV46"/>
    <mergeCell ref="SBA29:SBD29"/>
    <mergeCell ref="GCK29:GCN29"/>
    <mergeCell ref="JVM44:JVP44"/>
    <mergeCell ref="UBE42:UBH42"/>
    <mergeCell ref="ICO42:ICR42"/>
    <mergeCell ref="PMK29:PMN29"/>
    <mergeCell ref="QHA46:QHD46"/>
    <mergeCell ref="NUG42:NUJ42"/>
    <mergeCell ref="ORU44:ORX44"/>
    <mergeCell ref="CGO29:CGR29"/>
    <mergeCell ref="PXI44:PXL44"/>
    <mergeCell ref="ULU44:ULX44"/>
    <mergeCell ref="SSW42:SSZ42"/>
    <mergeCell ref="TYK42:TYN42"/>
    <mergeCell ref="FNA42:FND42"/>
    <mergeCell ref="EHY44:EIB44"/>
    <mergeCell ref="PTE42:PTH42"/>
    <mergeCell ref="DUO42:DUR42"/>
    <mergeCell ref="CZY29:DAB29"/>
    <mergeCell ref="JYW29:JYZ29"/>
    <mergeCell ref="QQS44:QQV44"/>
    <mergeCell ref="DKW44:DKZ44"/>
    <mergeCell ref="KJU44:KJX44"/>
    <mergeCell ref="UPM42:UPP42"/>
    <mergeCell ref="UDM46:UDP46"/>
    <mergeCell ref="IEW46:IEZ46"/>
    <mergeCell ref="UEK44:UEN44"/>
    <mergeCell ref="SWK29:SWN29"/>
    <mergeCell ref="TXA29:TXD29"/>
    <mergeCell ref="SQK42:SQN42"/>
    <mergeCell ref="AYK42:AYN42"/>
    <mergeCell ref="HCS29:HCV29"/>
    <mergeCell ref="OBQ29:OBT29"/>
    <mergeCell ref="IIG29:IIJ29"/>
    <mergeCell ref="VQ44:VT44"/>
    <mergeCell ref="BUG29:BUJ29"/>
    <mergeCell ref="TZM44:TZP44"/>
    <mergeCell ref="JFA42:JFD42"/>
    <mergeCell ref="PJI29:PJL29"/>
    <mergeCell ref="JPY29:JQB29"/>
    <mergeCell ref="QOW29:QOZ29"/>
    <mergeCell ref="ABQ46:ABT46"/>
    <mergeCell ref="ANI29:ANL29"/>
    <mergeCell ref="RVA42:RVD42"/>
    <mergeCell ref="FWK42:FWN42"/>
    <mergeCell ref="BSW29:BSZ29"/>
    <mergeCell ref="SSO44:SSR44"/>
    <mergeCell ref="GHI29:GHL29"/>
    <mergeCell ref="TYC44:TYF44"/>
    <mergeCell ref="EJU29:EJX29"/>
    <mergeCell ref="CTY42:CUB42"/>
    <mergeCell ref="QRU46:QRX46"/>
    <mergeCell ref="JJE44:JJH44"/>
    <mergeCell ref="BKG46:BKJ46"/>
    <mergeCell ref="QIC44:QIF44"/>
    <mergeCell ref="HQG42:HQJ42"/>
    <mergeCell ref="PAC29:PAF29"/>
    <mergeCell ref="UJE42:UJH42"/>
    <mergeCell ref="UK46:UN46"/>
    <mergeCell ref="FJI46:FJL46"/>
    <mergeCell ref="FKC42:FKF42"/>
    <mergeCell ref="RIO44:RIR44"/>
    <mergeCell ref="JJQ46:JJT46"/>
    <mergeCell ref="CVQ29:CVT29"/>
    <mergeCell ref="DQG46:DQJ46"/>
    <mergeCell ref="KPE46:KPH46"/>
    <mergeCell ref="BDM42:BDP42"/>
    <mergeCell ref="CBA44:CBD44"/>
    <mergeCell ref="HVA44:HVD44"/>
    <mergeCell ref="DAO29:DAR29"/>
    <mergeCell ref="JVQ42:JVT42"/>
    <mergeCell ref="SAC46:SAF46"/>
    <mergeCell ref="MAO46:MAR46"/>
    <mergeCell ref="GHE46:GHH46"/>
    <mergeCell ref="NGC46:NGF46"/>
    <mergeCell ref="FNI44:FNL44"/>
    <mergeCell ref="DUK42:DUN42"/>
    <mergeCell ref="LYW46:LYZ46"/>
    <mergeCell ref="MKO29:MKR29"/>
    <mergeCell ref="RKW44:RKZ44"/>
    <mergeCell ref="ITA42:ITD42"/>
    <mergeCell ref="FLM42:FLP42"/>
    <mergeCell ref="LFM42:LFP42"/>
    <mergeCell ref="TCK44:TCN44"/>
    <mergeCell ref="RJM42:RJP42"/>
    <mergeCell ref="FKC46:FKF46"/>
    <mergeCell ref="BKK44:BKN44"/>
    <mergeCell ref="LQC42:LQF42"/>
    <mergeCell ref="NRU44:NRX44"/>
    <mergeCell ref="SXA46:SXD46"/>
    <mergeCell ref="UBQ29:UBT29"/>
    <mergeCell ref="GKC46:GKF46"/>
    <mergeCell ref="ARM42:ARP42"/>
    <mergeCell ref="EXE44:EXH44"/>
    <mergeCell ref="GVU29:GVX29"/>
    <mergeCell ref="LIS46:LIV46"/>
    <mergeCell ref="EUO42:EUR42"/>
    <mergeCell ref="QCS46:QCV46"/>
    <mergeCell ref="TJY42:TKB42"/>
    <mergeCell ref="UHM44:UHP44"/>
    <mergeCell ref="OOC44:OOF44"/>
    <mergeCell ref="GPE46:GPH46"/>
    <mergeCell ref="NOC46:NOF46"/>
    <mergeCell ref="TUC42:TUF42"/>
    <mergeCell ref="SOO42:SOR42"/>
    <mergeCell ref="MVE42:MVH42"/>
    <mergeCell ref="ENI29:ENL29"/>
    <mergeCell ref="UFA29:UFD29"/>
    <mergeCell ref="ALU42:ALX42"/>
    <mergeCell ref="HVQ29:HVT29"/>
    <mergeCell ref="CCG29:CCJ29"/>
    <mergeCell ref="PPE46:PPH46"/>
    <mergeCell ref="THM46:THP46"/>
    <mergeCell ref="SAG46:SAJ46"/>
    <mergeCell ref="GBQ46:GBT46"/>
    <mergeCell ref="GW42:GZ42"/>
    <mergeCell ref="UOW46:UOZ46"/>
    <mergeCell ref="BRI46:BRL46"/>
    <mergeCell ref="HXI42:HXL42"/>
    <mergeCell ref="AWS29:AWV29"/>
    <mergeCell ref="TBY44:TCB44"/>
    <mergeCell ref="GQS29:GQV29"/>
    <mergeCell ref="LPQ42:LPT42"/>
    <mergeCell ref="FWC44:FWF44"/>
    <mergeCell ref="SZM29:SZP29"/>
    <mergeCell ref="ECK46:ECN46"/>
    <mergeCell ref="HBQ44:HBT44"/>
    <mergeCell ref="ACS44:ACV44"/>
    <mergeCell ref="RHI42:RHL42"/>
    <mergeCell ref="FIS42:FIV42"/>
    <mergeCell ref="EOC29:EOF29"/>
    <mergeCell ref="LNA29:LND29"/>
    <mergeCell ref="FTQ29:FTT29"/>
    <mergeCell ref="EBM42:EBP42"/>
    <mergeCell ref="PZY46:QAB46"/>
    <mergeCell ref="EZA44:EZD44"/>
    <mergeCell ref="QMK44:QMN44"/>
    <mergeCell ref="BZM29:BZP29"/>
    <mergeCell ref="KTA44:KTD44"/>
    <mergeCell ref="MLE46:MLH46"/>
    <mergeCell ref="MWW29:MWZ29"/>
    <mergeCell ref="TOS44:TOV44"/>
    <mergeCell ref="KVY44:KWB44"/>
    <mergeCell ref="SOS46:SOV46"/>
    <mergeCell ref="JFI42:JFL42"/>
    <mergeCell ref="OXA42:OXD42"/>
    <mergeCell ref="RHM46:RHP46"/>
    <mergeCell ref="NHU44:NHX44"/>
    <mergeCell ref="DJI29:DJL29"/>
    <mergeCell ref="LZU29:LZX29"/>
    <mergeCell ref="RAC44:RAF44"/>
    <mergeCell ref="IVY46:IWB46"/>
    <mergeCell ref="MO42:MR42"/>
    <mergeCell ref="OPY46:OQB46"/>
    <mergeCell ref="TZU42:TZX42"/>
    <mergeCell ref="AEO29:AER29"/>
    <mergeCell ref="HYC46:HYF46"/>
    <mergeCell ref="TLM46:TLP46"/>
    <mergeCell ref="GLE44:GLH44"/>
    <mergeCell ref="MWS46:MWV46"/>
    <mergeCell ref="TVQ46:TVT46"/>
    <mergeCell ref="EDY46:EEB46"/>
    <mergeCell ref="MCW44:MCZ44"/>
    <mergeCell ref="ASS46:ASV46"/>
    <mergeCell ref="NXQ42:NXT42"/>
    <mergeCell ref="IDI29:IDL29"/>
    <mergeCell ref="OVE44:OVH44"/>
    <mergeCell ref="LVQ29:LVT29"/>
    <mergeCell ref="UMC29:UMF29"/>
    <mergeCell ref="SWG42:SWJ42"/>
    <mergeCell ref="BPI44:BPL44"/>
    <mergeCell ref="DEO42:DER42"/>
    <mergeCell ref="KOK29:KON29"/>
    <mergeCell ref="SHY46:SIB46"/>
    <mergeCell ref="GJI46:GJL46"/>
    <mergeCell ref="JQ42:JT42"/>
    <mergeCell ref="FNY29:FOB29"/>
    <mergeCell ref="MMW29:MMZ29"/>
    <mergeCell ref="VGK44:VGN44"/>
    <mergeCell ref="NHM46:NHP46"/>
    <mergeCell ref="UGK46:UGN46"/>
    <mergeCell ref="GUG44:GUJ44"/>
    <mergeCell ref="ONA46:OND46"/>
    <mergeCell ref="FBI42:FBL42"/>
    <mergeCell ref="GTM29:GTP29"/>
    <mergeCell ref="FYW44:FYZ44"/>
    <mergeCell ref="MC44:MF44"/>
    <mergeCell ref="LY29:MB29"/>
    <mergeCell ref="UYK29:UYN29"/>
    <mergeCell ref="RQ46:RT46"/>
    <mergeCell ref="BLU44:BLX44"/>
    <mergeCell ref="QW29:QZ29"/>
    <mergeCell ref="BNU29:BNX29"/>
    <mergeCell ref="AFE46:AFH46"/>
    <mergeCell ref="PY42:QB42"/>
    <mergeCell ref="RU44:RX44"/>
    <mergeCell ref="RDM29:RDP29"/>
    <mergeCell ref="RYC46:RYF46"/>
    <mergeCell ref="DXQ29:DXT29"/>
    <mergeCell ref="UJY42:UKB42"/>
    <mergeCell ref="IKO46:IKR46"/>
    <mergeCell ref="PJM46:PJP46"/>
    <mergeCell ref="EKW44:EKZ44"/>
    <mergeCell ref="OQO42:OQR42"/>
    <mergeCell ref="FXU42:FXX42"/>
    <mergeCell ref="OCG46:OCJ46"/>
    <mergeCell ref="CDQ46:CDT46"/>
    <mergeCell ref="UIG42:UIJ42"/>
    <mergeCell ref="AGC29:AGF29"/>
    <mergeCell ref="FXY46:FYB46"/>
    <mergeCell ref="SIG29:SIJ29"/>
    <mergeCell ref="LRY46:LSB46"/>
    <mergeCell ref="RXY42:RYB42"/>
    <mergeCell ref="EQS46:EQV46"/>
    <mergeCell ref="CGG42:CGJ42"/>
    <mergeCell ref="MDQ29:MDT29"/>
    <mergeCell ref="EJI44:EJL44"/>
    <mergeCell ref="ODU42:ODX42"/>
    <mergeCell ref="WUG42:WUJ42"/>
    <mergeCell ref="VJU29:VJX29"/>
    <mergeCell ref="VJM44:VJP44"/>
    <mergeCell ref="CLY44:CMB44"/>
    <mergeCell ref="NXE42:NXH42"/>
    <mergeCell ref="MRQ42:MRT42"/>
    <mergeCell ref="UBM29:UBP29"/>
    <mergeCell ref="GJY46:GKB46"/>
    <mergeCell ref="EXA44:EXD44"/>
    <mergeCell ref="DEC42:DEF42"/>
    <mergeCell ref="KDA42:KDD42"/>
    <mergeCell ref="KNY29:KOB29"/>
    <mergeCell ref="LIO46:LIR46"/>
    <mergeCell ref="SHM46:SHP46"/>
    <mergeCell ref="VRE44:VRH44"/>
    <mergeCell ref="JSO44:JSR44"/>
    <mergeCell ref="CTQ44:CTT44"/>
    <mergeCell ref="BAS42:BAV42"/>
    <mergeCell ref="IKO29:IKR29"/>
    <mergeCell ref="VXM46:VXP46"/>
    <mergeCell ref="QEC46:QEF46"/>
    <mergeCell ref="AMK46:AMN46"/>
    <mergeCell ref="GSK42:GSN42"/>
    <mergeCell ref="TVQ29:TVT29"/>
    <mergeCell ref="CDQ29:CDT29"/>
    <mergeCell ref="VVU46:VVX46"/>
    <mergeCell ref="FLA46:FLD46"/>
    <mergeCell ref="UIW44:UIZ44"/>
    <mergeCell ref="SPY42:SQB42"/>
    <mergeCell ref="GQO46:GQR46"/>
    <mergeCell ref="WTQ46:WTT46"/>
    <mergeCell ref="MVY46:MWB46"/>
    <mergeCell ref="WSK29:WSN29"/>
    <mergeCell ref="WTM42:WTP42"/>
    <mergeCell ref="PZA42:PZD42"/>
    <mergeCell ref="QJY29:QKB29"/>
    <mergeCell ref="VRQ46:VRT46"/>
    <mergeCell ref="CKK44:CKN44"/>
    <mergeCell ref="IEK44:IEN44"/>
    <mergeCell ref="SKC42:SKF42"/>
    <mergeCell ref="GLM42:GLP42"/>
    <mergeCell ref="WHM42:WHP42"/>
    <mergeCell ref="GAW29:GAZ29"/>
    <mergeCell ref="ELA42:ELD42"/>
    <mergeCell ref="GVM46:GVP46"/>
    <mergeCell ref="LJY42:LKB42"/>
    <mergeCell ref="KPI29:KPL29"/>
    <mergeCell ref="SIW46:SIZ46"/>
    <mergeCell ref="LUW29:LUZ29"/>
    <mergeCell ref="DWS46:DWV46"/>
    <mergeCell ref="KCS42:KCV42"/>
    <mergeCell ref="NKK29:NKN29"/>
    <mergeCell ref="UJI29:UJL29"/>
    <mergeCell ref="FEW44:FEZ44"/>
    <mergeCell ref="PKO42:PKR42"/>
    <mergeCell ref="NVI44:NVL44"/>
    <mergeCell ref="DLY42:DMB42"/>
    <mergeCell ref="IOO46:IOR46"/>
    <mergeCell ref="QBM29:QBP29"/>
    <mergeCell ref="BPI29:BPL29"/>
    <mergeCell ref="UMC46:UMF46"/>
    <mergeCell ref="AUS44:AUV44"/>
    <mergeCell ref="CAG44:CAJ44"/>
    <mergeCell ref="GLQ29:GLT29"/>
    <mergeCell ref="WUK29:WUN29"/>
    <mergeCell ref="KVU29:KVX29"/>
    <mergeCell ref="LQK46:LQN46"/>
    <mergeCell ref="SPI46:SPL46"/>
    <mergeCell ref="RWK42:RWN42"/>
    <mergeCell ref="JDQ42:JDT42"/>
    <mergeCell ref="XFA42:XFD42"/>
    <mergeCell ref="LFQ46:LFT46"/>
    <mergeCell ref="BTY42:BUB42"/>
    <mergeCell ref="ISW42:ISZ42"/>
    <mergeCell ref="QZA46:QZD46"/>
    <mergeCell ref="JDU29:JDX29"/>
    <mergeCell ref="QXI46:QXL46"/>
    <mergeCell ref="PKK44:PKN44"/>
    <mergeCell ref="WJI44:WJL44"/>
    <mergeCell ref="NRM42:NRP42"/>
    <mergeCell ref="VBI29:VBL29"/>
    <mergeCell ref="VVY46:VWB46"/>
    <mergeCell ref="NDE46:NDH46"/>
    <mergeCell ref="JDM44:JDP44"/>
    <mergeCell ref="HJU46:HJX46"/>
    <mergeCell ref="CEO44:CER44"/>
    <mergeCell ref="TJE42:TJH42"/>
    <mergeCell ref="BRE42:BRH42"/>
    <mergeCell ref="ALQ42:ALT42"/>
    <mergeCell ref="HVM29:HVP29"/>
    <mergeCell ref="THI46:THL46"/>
    <mergeCell ref="XDI44:XDL44"/>
    <mergeCell ref="WZM29:WZP29"/>
    <mergeCell ref="LAG44:LAJ44"/>
    <mergeCell ref="RZE44:RZH44"/>
    <mergeCell ref="WFY42:WGB42"/>
    <mergeCell ref="WDI29:WDL29"/>
    <mergeCell ref="QES42:QEV42"/>
    <mergeCell ref="ERU44:ERX44"/>
    <mergeCell ref="PQK46:PQN46"/>
    <mergeCell ref="ODM44:ODP44"/>
    <mergeCell ref="VCK44:VCN44"/>
    <mergeCell ref="KIS29:KIV29"/>
    <mergeCell ref="QCC29:QCF29"/>
    <mergeCell ref="RHQ29:RHT29"/>
    <mergeCell ref="AXQ44:AXT44"/>
    <mergeCell ref="SCG42:SCJ42"/>
    <mergeCell ref="GCW46:GCZ46"/>
    <mergeCell ref="CDE44:CDH44"/>
    <mergeCell ref="MIW42:MIZ42"/>
    <mergeCell ref="WPM46:WPP46"/>
    <mergeCell ref="VKW44:VKZ44"/>
    <mergeCell ref="VYC42:VYF42"/>
    <mergeCell ref="XES29:XEV29"/>
    <mergeCell ref="VMO42:VMR42"/>
    <mergeCell ref="VKS46:VKV46"/>
    <mergeCell ref="WCW44:WCZ44"/>
    <mergeCell ref="VPM42:VPP42"/>
    <mergeCell ref="ONY29:OOB29"/>
    <mergeCell ref="VMW29:VMZ29"/>
    <mergeCell ref="DGK29:DGN29"/>
    <mergeCell ref="ASW42:ASZ42"/>
    <mergeCell ref="XBM29:XBP29"/>
    <mergeCell ref="EDY29:EEB29"/>
    <mergeCell ref="CDA44:CDD44"/>
    <mergeCell ref="JVU46:JVX46"/>
    <mergeCell ref="WGC29:WGF29"/>
    <mergeCell ref="GEC42:GEF42"/>
    <mergeCell ref="WWG42:WWJ42"/>
    <mergeCell ref="KXQ42:KXT42"/>
    <mergeCell ref="RBY29:RCB29"/>
    <mergeCell ref="LIO29:LIR29"/>
    <mergeCell ref="SHM29:SHP29"/>
    <mergeCell ref="AZY42:BAB42"/>
    <mergeCell ref="DKK46:DKN46"/>
    <mergeCell ref="JQK42:JQN42"/>
    <mergeCell ref="BXM44:BXP44"/>
    <mergeCell ref="DWC29:DWF29"/>
    <mergeCell ref="DDA44:DDD44"/>
    <mergeCell ref="DUO46:DUR46"/>
    <mergeCell ref="HOK29:HON29"/>
    <mergeCell ref="PHY46:PIB46"/>
    <mergeCell ref="VNY42:VOB42"/>
    <mergeCell ref="JOO46:JOR46"/>
    <mergeCell ref="FWG42:FWJ42"/>
    <mergeCell ref="ACW42:ACZ42"/>
    <mergeCell ref="VYW29:VYZ29"/>
    <mergeCell ref="NGC29:NGF29"/>
    <mergeCell ref="UZQ46:UZT46"/>
    <mergeCell ref="CCC46:CCF46"/>
    <mergeCell ref="FUK46:FUN46"/>
    <mergeCell ref="MAK42:MAN42"/>
    <mergeCell ref="OKW46:OKZ46"/>
    <mergeCell ref="TKG29:TKJ29"/>
    <mergeCell ref="UEW46:UEZ46"/>
    <mergeCell ref="RSC42:RSF42"/>
    <mergeCell ref="FTM42:FTP42"/>
    <mergeCell ref="SPQ44:SPT44"/>
    <mergeCell ref="GEK29:GEN29"/>
    <mergeCell ref="MLA44:MLD44"/>
    <mergeCell ref="WQS42:WQV42"/>
    <mergeCell ref="KPA46:KPD46"/>
    <mergeCell ref="WCK46:WCN46"/>
    <mergeCell ref="QJU42:QJX42"/>
    <mergeCell ref="QUS29:QUV29"/>
    <mergeCell ref="OTU44:OTX44"/>
    <mergeCell ref="WMO46:WMR46"/>
    <mergeCell ref="CVE44:CVH44"/>
    <mergeCell ref="IPE44:IPH44"/>
    <mergeCell ref="SUW42:SUZ42"/>
    <mergeCell ref="JJQ29:JJT29"/>
    <mergeCell ref="NWO46:NWR46"/>
    <mergeCell ref="BEC44:BEF44"/>
    <mergeCell ref="QAS44:QAV44"/>
    <mergeCell ref="CIK46:CIN46"/>
    <mergeCell ref="ECC44:ECF44"/>
    <mergeCell ref="OHU42:OHX42"/>
    <mergeCell ref="OSS29:OSV29"/>
    <mergeCell ref="CUC29:CUF29"/>
    <mergeCell ref="JTA29:JTD29"/>
    <mergeCell ref="WMG46:WMJ46"/>
    <mergeCell ref="HIG46:HIJ46"/>
    <mergeCell ref="OVM42:OVP42"/>
    <mergeCell ref="UNE42:UNH42"/>
    <mergeCell ref="HTY29:HUB29"/>
    <mergeCell ref="MUG44:MUJ44"/>
    <mergeCell ref="VKS44:VKV44"/>
    <mergeCell ref="LMG29:LMJ29"/>
    <mergeCell ref="SLE29:SLH29"/>
    <mergeCell ref="TFU46:TFX46"/>
    <mergeCell ref="JUC42:JUF42"/>
    <mergeCell ref="EAS42:EAV42"/>
    <mergeCell ref="WRM46:WRP46"/>
    <mergeCell ref="KSW46:KSZ46"/>
    <mergeCell ref="DTY46:DUB46"/>
    <mergeCell ref="SRU44:SRX44"/>
    <mergeCell ref="UG44:UJ44"/>
    <mergeCell ref="QYW42:QYZ42"/>
    <mergeCell ref="JZY42:KAB42"/>
    <mergeCell ref="JLQ46:JLT46"/>
    <mergeCell ref="PRQ42:PRT42"/>
    <mergeCell ref="DTA42:DTD42"/>
    <mergeCell ref="VFI46:VFL46"/>
    <mergeCell ref="JGS46:JGV46"/>
    <mergeCell ref="RFQ44:RFT44"/>
    <mergeCell ref="XI42:XL42"/>
    <mergeCell ref="BNE29:BNH29"/>
    <mergeCell ref="IMC29:IMF29"/>
    <mergeCell ref="UXY44:UYB44"/>
    <mergeCell ref="HEW29:HEZ29"/>
    <mergeCell ref="WWO29:WWR29"/>
    <mergeCell ref="NLM44:NLP44"/>
    <mergeCell ref="HSC44:HSF44"/>
    <mergeCell ref="TE46:TH46"/>
    <mergeCell ref="RXU42:RXX42"/>
    <mergeCell ref="FZE42:FZH42"/>
    <mergeCell ref="MDM29:MDP29"/>
    <mergeCell ref="TCK29:TCN29"/>
    <mergeCell ref="GKC29:GKF29"/>
    <mergeCell ref="TXA46:TXD46"/>
    <mergeCell ref="NJA29:NJD29"/>
    <mergeCell ref="ODQ46:ODT46"/>
    <mergeCell ref="EBA46:EBD46"/>
    <mergeCell ref="BOG42:BOJ42"/>
    <mergeCell ref="TSS42:TSV42"/>
    <mergeCell ref="VJI44:VJL44"/>
    <mergeCell ref="CLU44:CLX44"/>
    <mergeCell ref="DRI44:DRL44"/>
    <mergeCell ref="IFU44:IFX44"/>
    <mergeCell ref="PES44:PEV44"/>
    <mergeCell ref="GMW42:GMZ42"/>
    <mergeCell ref="CJI29:CJL29"/>
    <mergeCell ref="BMK46:BMN46"/>
    <mergeCell ref="TRA42:TRD42"/>
    <mergeCell ref="HSK42:HSN42"/>
    <mergeCell ref="ICS29:ICV29"/>
    <mergeCell ref="NWS29:NWV29"/>
    <mergeCell ref="UOO44:UOR44"/>
    <mergeCell ref="WNE29:WNH29"/>
    <mergeCell ref="CPU46:CPX46"/>
    <mergeCell ref="IVU42:IVX42"/>
    <mergeCell ref="STE29:STH29"/>
    <mergeCell ref="KYW44:KYZ44"/>
    <mergeCell ref="WMG44:WMJ44"/>
    <mergeCell ref="NUK42:NUN42"/>
    <mergeCell ref="HEW46:HEZ46"/>
    <mergeCell ref="EUK42:EUN42"/>
    <mergeCell ref="LTI46:LTL46"/>
    <mergeCell ref="SSG46:SSJ46"/>
    <mergeCell ref="TPE29:TPH29"/>
    <mergeCell ref="DNE42:DNH42"/>
    <mergeCell ref="EKS44:EKV44"/>
    <mergeCell ref="LJQ44:LJT44"/>
    <mergeCell ref="JQS42:JQV42"/>
    <mergeCell ref="KBQ29:KBT29"/>
    <mergeCell ref="RAO29:RAR29"/>
    <mergeCell ref="XAC42:XAF42"/>
    <mergeCell ref="RRU44:RRX44"/>
    <mergeCell ref="PYW42:PYZ42"/>
    <mergeCell ref="DZM46:DZP46"/>
    <mergeCell ref="FTE44:FTH44"/>
    <mergeCell ref="PMW46:PMZ46"/>
    <mergeCell ref="VSW42:VSZ42"/>
    <mergeCell ref="JUG42:JUJ42"/>
    <mergeCell ref="MES46:MEV46"/>
    <mergeCell ref="ELE29:ELH29"/>
    <mergeCell ref="WDA42:WDD42"/>
    <mergeCell ref="QJM44:QJP44"/>
    <mergeCell ref="BWO29:BWR29"/>
    <mergeCell ref="OPU46:OPX46"/>
    <mergeCell ref="CRE46:CRH46"/>
    <mergeCell ref="RPA44:RPD44"/>
    <mergeCell ref="KQC44:KQF44"/>
    <mergeCell ref="IXE42:IXH42"/>
    <mergeCell ref="WAK29:WAN29"/>
    <mergeCell ref="API29:APL29"/>
    <mergeCell ref="QHA29:QHD29"/>
    <mergeCell ref="IIW46:IIZ46"/>
    <mergeCell ref="GVY44:GWB44"/>
    <mergeCell ref="WYO46:WYR46"/>
    <mergeCell ref="UTI42:UTL42"/>
    <mergeCell ref="ITY46:IUB46"/>
    <mergeCell ref="OZY42:PAB42"/>
    <mergeCell ref="WWO46:WWR46"/>
    <mergeCell ref="KZI46:KZL46"/>
    <mergeCell ref="RFI42:RFL42"/>
    <mergeCell ref="IOW42:IOZ42"/>
    <mergeCell ref="QTI46:QTL46"/>
    <mergeCell ref="IFE44:IFH44"/>
    <mergeCell ref="PEC44:PEF44"/>
    <mergeCell ref="JKS44:JKV44"/>
    <mergeCell ref="HRU42:HRX42"/>
    <mergeCell ref="EVM44:EVP44"/>
    <mergeCell ref="LUK44:LUN44"/>
    <mergeCell ref="WAC42:WAF42"/>
    <mergeCell ref="KAS46:KAV46"/>
    <mergeCell ref="GBA44:GBD44"/>
    <mergeCell ref="EIC42:EIF42"/>
    <mergeCell ref="KMK29:KMN29"/>
    <mergeCell ref="RLI29:RLL29"/>
    <mergeCell ref="SFY46:SGB46"/>
    <mergeCell ref="LRY29:LSB29"/>
    <mergeCell ref="DAW42:DAZ42"/>
    <mergeCell ref="EFM29:EFP29"/>
    <mergeCell ref="KXI44:KXL44"/>
    <mergeCell ref="QRI44:QRL44"/>
    <mergeCell ref="ISK46:ISN46"/>
    <mergeCell ref="OYK42:OYN42"/>
    <mergeCell ref="PYG42:PYJ42"/>
    <mergeCell ref="SIS46:SIV46"/>
    <mergeCell ref="ROW44:ROZ44"/>
    <mergeCell ref="PJY46:PKB46"/>
    <mergeCell ref="VPY42:VQB42"/>
    <mergeCell ref="JRI42:JRL42"/>
    <mergeCell ref="WQC46:WQF46"/>
    <mergeCell ref="NEK42:NEN42"/>
    <mergeCell ref="IIO44:IIR44"/>
    <mergeCell ref="PHM44:PHP44"/>
    <mergeCell ref="NOO42:NOR42"/>
    <mergeCell ref="NZM29:NZP29"/>
    <mergeCell ref="WHE42:WHH42"/>
    <mergeCell ref="KHU46:KHX46"/>
    <mergeCell ref="PTU44:PTX44"/>
    <mergeCell ref="HBY42:HCB42"/>
    <mergeCell ref="ISO44:ISR44"/>
    <mergeCell ref="WFI46:WFL46"/>
    <mergeCell ref="GNQ46:GNT46"/>
    <mergeCell ref="CNY44:COB44"/>
    <mergeCell ref="MTQ42:MTT42"/>
    <mergeCell ref="AVA42:AVD42"/>
    <mergeCell ref="BFY29:BGB29"/>
    <mergeCell ref="IEW29:IEZ29"/>
    <mergeCell ref="DGC42:DGF42"/>
    <mergeCell ref="BQW44:BQZ44"/>
    <mergeCell ref="XY42:YB42"/>
    <mergeCell ref="GCG29:GCJ29"/>
    <mergeCell ref="LLI42:LLL42"/>
    <mergeCell ref="LY46:MB46"/>
    <mergeCell ref="FRY42:FSB42"/>
    <mergeCell ref="ALY44:AMB44"/>
    <mergeCell ref="UPA29:UPD29"/>
    <mergeCell ref="MQW46:MQZ46"/>
    <mergeCell ref="IRE44:IRH44"/>
    <mergeCell ref="HJE29:HJH29"/>
    <mergeCell ref="MJM44:MJP44"/>
    <mergeCell ref="LCG44:LCJ44"/>
    <mergeCell ref="SVA46:SVD46"/>
    <mergeCell ref="KNQ46:KNT46"/>
    <mergeCell ref="UZI44:UZL44"/>
    <mergeCell ref="ILU29:ILX29"/>
    <mergeCell ref="SSC46:SSF46"/>
    <mergeCell ref="OSK44:OSN44"/>
    <mergeCell ref="MYS46:MYV46"/>
    <mergeCell ref="BAC46:BAF46"/>
    <mergeCell ref="MZM42:MZP42"/>
    <mergeCell ref="HGC42:HGF42"/>
    <mergeCell ref="CDM46:CDP46"/>
    <mergeCell ref="IJM42:IJP42"/>
    <mergeCell ref="PTI29:PTL29"/>
    <mergeCell ref="BWC44:BWF44"/>
    <mergeCell ref="DUS29:DUV29"/>
    <mergeCell ref="VZY44:WAB44"/>
    <mergeCell ref="UHA42:UHD42"/>
    <mergeCell ref="IHQ46:IHT46"/>
    <mergeCell ref="URY29:USB29"/>
    <mergeCell ref="IUC44:IUF44"/>
    <mergeCell ref="NZI46:NZL46"/>
    <mergeCell ref="CAS46:CAV46"/>
    <mergeCell ref="SXY46:SYB46"/>
    <mergeCell ref="QLE42:QLH42"/>
    <mergeCell ref="AMC44:AMF44"/>
    <mergeCell ref="GFM44:GFP44"/>
    <mergeCell ref="EXM29:EXP29"/>
    <mergeCell ref="MRA46:MRD46"/>
    <mergeCell ref="VJU42:VJX42"/>
    <mergeCell ref="FIK44:FIN44"/>
    <mergeCell ref="JWW44:JWZ44"/>
    <mergeCell ref="PCC46:PCF46"/>
    <mergeCell ref="DDM46:DDP46"/>
    <mergeCell ref="LCK44:LCN44"/>
    <mergeCell ref="VIC42:VIF42"/>
    <mergeCell ref="JJM42:JJP42"/>
    <mergeCell ref="EAK29:EAN29"/>
    <mergeCell ref="PNU29:PNX29"/>
    <mergeCell ref="WZU44:WZX44"/>
    <mergeCell ref="PNM42:PNP42"/>
    <mergeCell ref="JTY44:JUB44"/>
    <mergeCell ref="QSW44:QSZ44"/>
    <mergeCell ref="EAO44:EAR44"/>
    <mergeCell ref="KZM44:KZP44"/>
    <mergeCell ref="IBA42:IBD42"/>
    <mergeCell ref="CHQ42:CHT42"/>
    <mergeCell ref="PKW29:PKZ29"/>
    <mergeCell ref="JRM29:JRP29"/>
    <mergeCell ref="XEK46:XEN46"/>
    <mergeCell ref="BTI46:BTL46"/>
    <mergeCell ref="HZI42:HZL42"/>
    <mergeCell ref="AGK44:AGN44"/>
    <mergeCell ref="CFA29:CFD29"/>
    <mergeCell ref="VCO29:VCR29"/>
    <mergeCell ref="FXI29:FXL29"/>
    <mergeCell ref="GRY46:GSB46"/>
    <mergeCell ref="NQW46:NQZ46"/>
    <mergeCell ref="VPU44:VPX44"/>
    <mergeCell ref="HXM46:HXP46"/>
    <mergeCell ref="TWW42:TWZ42"/>
    <mergeCell ref="EFE42:EFH42"/>
    <mergeCell ref="ONU29:ONX29"/>
    <mergeCell ref="JI44:JL44"/>
    <mergeCell ref="GIG44:GIJ44"/>
    <mergeCell ref="EDI46:EDL46"/>
    <mergeCell ref="FBA44:FBD44"/>
    <mergeCell ref="MTU46:MTX46"/>
    <mergeCell ref="KJI42:KJL42"/>
    <mergeCell ref="DIC42:DIF42"/>
    <mergeCell ref="CWC46:CWF46"/>
    <mergeCell ref="JCC42:JCF42"/>
    <mergeCell ref="KRY29:KSB29"/>
    <mergeCell ref="NY46:OB46"/>
    <mergeCell ref="ECK42:ECN42"/>
    <mergeCell ref="QYO44:QYR44"/>
    <mergeCell ref="WPM29:WPP29"/>
    <mergeCell ref="WQG44:WQJ44"/>
    <mergeCell ref="DSS44:DSV44"/>
    <mergeCell ref="IXY46:IYB46"/>
    <mergeCell ref="VIG29:VIJ29"/>
    <mergeCell ref="ULI46:ULL46"/>
    <mergeCell ref="XI46:XL46"/>
    <mergeCell ref="KJA44:KJD44"/>
    <mergeCell ref="RHY44:RIB44"/>
    <mergeCell ref="MHQ29:MHT29"/>
    <mergeCell ref="QUO46:QUR46"/>
    <mergeCell ref="IBU46:IBX46"/>
    <mergeCell ref="BQO46:BQR46"/>
    <mergeCell ref="UZU29:UZX29"/>
    <mergeCell ref="QOK44:QON44"/>
    <mergeCell ref="OS29:OV29"/>
    <mergeCell ref="AWS44:AWV44"/>
    <mergeCell ref="MAC44:MAF44"/>
    <mergeCell ref="SZA44:SZD44"/>
    <mergeCell ref="THA46:THD46"/>
    <mergeCell ref="VCO46:VCR46"/>
    <mergeCell ref="FKW46:FKZ46"/>
    <mergeCell ref="NJU44:NJX44"/>
    <mergeCell ref="LQW42:LQZ42"/>
    <mergeCell ref="ADE29:ADH29"/>
    <mergeCell ref="SIK44:SIN44"/>
    <mergeCell ref="KJM46:KJP46"/>
    <mergeCell ref="TQW44:TQZ44"/>
    <mergeCell ref="KDQ29:KDT29"/>
    <mergeCell ref="RXE46:RXH46"/>
    <mergeCell ref="FYO46:FYR46"/>
    <mergeCell ref="WFI29:WFL29"/>
    <mergeCell ref="CSK42:CSN42"/>
    <mergeCell ref="EIG29:EIJ29"/>
    <mergeCell ref="WNM44:WNP44"/>
    <mergeCell ref="KCG29:KCJ29"/>
    <mergeCell ref="CEC46:CEF46"/>
    <mergeCell ref="OMW46:OMZ46"/>
    <mergeCell ref="COG46:COJ46"/>
    <mergeCell ref="IUG42:IUJ42"/>
    <mergeCell ref="OYO29:OYR29"/>
    <mergeCell ref="UHQ42:UHT42"/>
    <mergeCell ref="FFE42:FFH42"/>
    <mergeCell ref="TZY29:UAB29"/>
    <mergeCell ref="VFM29:VFP29"/>
    <mergeCell ref="ESO44:ESR44"/>
    <mergeCell ref="LRM44:LRP44"/>
    <mergeCell ref="CZQ42:CZT42"/>
    <mergeCell ref="FYC44:FYF44"/>
    <mergeCell ref="KJM29:KJP29"/>
    <mergeCell ref="PSO42:PSR42"/>
    <mergeCell ref="SDA46:SDD46"/>
    <mergeCell ref="QBE29:QBH29"/>
    <mergeCell ref="GRA46:GRD46"/>
    <mergeCell ref="VJE29:VJH29"/>
    <mergeCell ref="WDU46:WDX46"/>
    <mergeCell ref="TVI42:TVL42"/>
    <mergeCell ref="SZQ44:SZT44"/>
    <mergeCell ref="WGK42:WGN42"/>
    <mergeCell ref="PZM42:PZP42"/>
    <mergeCell ref="EAC46:EAF46"/>
    <mergeCell ref="DES46:DEV46"/>
    <mergeCell ref="SCO44:SCR44"/>
    <mergeCell ref="CKW44:CKZ44"/>
    <mergeCell ref="UQS44:UQV44"/>
    <mergeCell ref="WHU44:WHX44"/>
    <mergeCell ref="UOC46:UOF46"/>
    <mergeCell ref="IPM46:IPP46"/>
    <mergeCell ref="JDI44:JDL44"/>
    <mergeCell ref="POG46:POJ46"/>
    <mergeCell ref="WNE46:WNH46"/>
    <mergeCell ref="NBM42:NBP42"/>
    <mergeCell ref="HIC42:HIF42"/>
    <mergeCell ref="NMK29:NMN29"/>
    <mergeCell ref="NZA44:NZD44"/>
    <mergeCell ref="VFY46:VGB46"/>
    <mergeCell ref="IFQ44:IFT44"/>
    <mergeCell ref="NWO29:NWR29"/>
    <mergeCell ref="VKC44:VKF44"/>
    <mergeCell ref="UWS42:UWV42"/>
    <mergeCell ref="VFI29:VFL29"/>
    <mergeCell ref="JJI42:JJL42"/>
    <mergeCell ref="THM44:THP44"/>
    <mergeCell ref="EUO29:EUR29"/>
    <mergeCell ref="DES42:DEV42"/>
    <mergeCell ref="FPE46:FPH46"/>
    <mergeCell ref="MOC46:MOF46"/>
    <mergeCell ref="LVE42:LVH42"/>
    <mergeCell ref="QTE29:QTH29"/>
    <mergeCell ref="GJU44:GJX44"/>
    <mergeCell ref="QPM42:QPP42"/>
    <mergeCell ref="A35:D35"/>
    <mergeCell ref="KGO46:KGR46"/>
    <mergeCell ref="CNU44:CNX44"/>
    <mergeCell ref="QMO42:QMR42"/>
    <mergeCell ref="AUW42:AUZ42"/>
    <mergeCell ref="WQW29:WQZ29"/>
    <mergeCell ref="QXM29:QXP29"/>
    <mergeCell ref="IES29:IEV29"/>
    <mergeCell ref="GOW42:GOZ42"/>
    <mergeCell ref="PYG46:PYJ46"/>
    <mergeCell ref="IRY44:ISB44"/>
    <mergeCell ref="KQO29:KQR29"/>
    <mergeCell ref="GZA42:GZD42"/>
    <mergeCell ref="OIW29:OIZ29"/>
    <mergeCell ref="UWW46:UWZ46"/>
    <mergeCell ref="UDA44:UDD44"/>
    <mergeCell ref="PDM46:PDP46"/>
    <mergeCell ref="LU46:LX46"/>
    <mergeCell ref="CLA44:CLD44"/>
    <mergeCell ref="MQS42:MQV42"/>
    <mergeCell ref="FRU42:FRX42"/>
    <mergeCell ref="ASC42:ASF42"/>
    <mergeCell ref="NBQ29:NBT29"/>
    <mergeCell ref="BDA29:BDD29"/>
    <mergeCell ref="SVA29:SVD29"/>
    <mergeCell ref="KW42:KZ42"/>
    <mergeCell ref="LJI46:LJL46"/>
    <mergeCell ref="RPI42:RPL42"/>
    <mergeCell ref="GCK44:GCN44"/>
    <mergeCell ref="RBA46:RBD46"/>
    <mergeCell ref="NBI44:NBL44"/>
    <mergeCell ref="LHQ46:LHT46"/>
    <mergeCell ref="JA46:JD46"/>
    <mergeCell ref="LIK42:LIN42"/>
    <mergeCell ref="FPA42:FPD42"/>
    <mergeCell ref="LTI29:LTL29"/>
    <mergeCell ref="SSG29:SSJ29"/>
    <mergeCell ref="HNM46:HNP46"/>
    <mergeCell ref="DNU44:DNX44"/>
    <mergeCell ref="NTM42:NTP42"/>
    <mergeCell ref="EFI46:EFL46"/>
    <mergeCell ref="BUW42:BUZ42"/>
    <mergeCell ref="VYS42:VYV42"/>
    <mergeCell ref="JZI46:JZL46"/>
    <mergeCell ref="QFI42:QFL42"/>
    <mergeCell ref="ANQ42:ANT42"/>
    <mergeCell ref="WJQ29:WJT29"/>
    <mergeCell ref="HXM29:HXP29"/>
    <mergeCell ref="IKC44:IKF44"/>
    <mergeCell ref="CQS44:CQV44"/>
    <mergeCell ref="AXU42:AXX42"/>
    <mergeCell ref="OVQ46:OVT46"/>
    <mergeCell ref="IHQ29:IHT29"/>
    <mergeCell ref="AJM46:AJP46"/>
    <mergeCell ref="TVA29:TVD29"/>
    <mergeCell ref="UPQ46:UPT46"/>
    <mergeCell ref="SCW42:SCZ42"/>
    <mergeCell ref="MJM42:MJP42"/>
    <mergeCell ref="TAK44:TAN44"/>
    <mergeCell ref="NHA44:NHD44"/>
    <mergeCell ref="FIC46:FIF46"/>
    <mergeCell ref="UFY44:UGB44"/>
    <mergeCell ref="LOC42:LOF42"/>
    <mergeCell ref="SXY29:SYB29"/>
    <mergeCell ref="XDY44:XEB44"/>
    <mergeCell ref="HMG44:HMJ44"/>
    <mergeCell ref="VLA42:VLD42"/>
    <mergeCell ref="UES46:UEV46"/>
    <mergeCell ref="ZY42:AAB42"/>
    <mergeCell ref="BSC29:BSF29"/>
    <mergeCell ref="GEG29:GEJ29"/>
    <mergeCell ref="UZA46:UZD46"/>
    <mergeCell ref="LNI42:LNL42"/>
    <mergeCell ref="NXU46:NXX46"/>
    <mergeCell ref="UDU42:UDX42"/>
    <mergeCell ref="VVY29:VWB29"/>
    <mergeCell ref="MKW44:MKZ44"/>
    <mergeCell ref="NQK44:NQN44"/>
    <mergeCell ref="EYO42:EYR42"/>
    <mergeCell ref="SBU29:SBX29"/>
    <mergeCell ref="MJE44:MJH44"/>
    <mergeCell ref="UBY46:UCB46"/>
    <mergeCell ref="EKG46:EKJ46"/>
    <mergeCell ref="AKO44:AKR44"/>
    <mergeCell ref="QJQ42:QJT42"/>
    <mergeCell ref="KQG42:KQJ42"/>
    <mergeCell ref="EVY29:EWB29"/>
    <mergeCell ref="CO29:CR29"/>
    <mergeCell ref="GBM29:GBP29"/>
    <mergeCell ref="SAC29:SAF29"/>
    <mergeCell ref="IPA44:IPD44"/>
    <mergeCell ref="QHU46:QHX46"/>
    <mergeCell ref="WNU42:WNX42"/>
    <mergeCell ref="IEK42:IEN42"/>
    <mergeCell ref="BCS42:BCV42"/>
    <mergeCell ref="WWK29:WWN29"/>
    <mergeCell ref="VZM46:VZP46"/>
    <mergeCell ref="JHY42:JIB42"/>
    <mergeCell ref="QRU29:QRX29"/>
    <mergeCell ref="ITQ46:ITT46"/>
    <mergeCell ref="WYK44:WYN44"/>
    <mergeCell ref="SRY42:SSB42"/>
    <mergeCell ref="VCK46:VCN46"/>
    <mergeCell ref="UK42:UN42"/>
    <mergeCell ref="HEG29:HEJ29"/>
    <mergeCell ref="FMC42:FMF42"/>
    <mergeCell ref="GJQ44:GJT44"/>
    <mergeCell ref="NIO44:NIR44"/>
    <mergeCell ref="HPE44:HPH44"/>
    <mergeCell ref="TCO44:TCR44"/>
    <mergeCell ref="KKS42:KKV42"/>
    <mergeCell ref="MAO29:MAR29"/>
    <mergeCell ref="LQG42:LQJ42"/>
    <mergeCell ref="DVA44:DVD44"/>
    <mergeCell ref="AAG29:AAJ29"/>
    <mergeCell ref="SFM44:SFP44"/>
    <mergeCell ref="WUO44:WUR44"/>
    <mergeCell ref="SYS44:SYV44"/>
    <mergeCell ref="KZU46:KZX46"/>
    <mergeCell ref="HAC44:HAF44"/>
    <mergeCell ref="ABE44:ABH44"/>
    <mergeCell ref="RFU42:RFX42"/>
    <mergeCell ref="FSC29:FSF29"/>
    <mergeCell ref="MRA29:MRD29"/>
    <mergeCell ref="PEO44:PER44"/>
    <mergeCell ref="WXI46:WXL46"/>
    <mergeCell ref="JLE44:JLH44"/>
    <mergeCell ref="RDY46:REB46"/>
    <mergeCell ref="WIC42:WIF42"/>
    <mergeCell ref="DHM46:DHP46"/>
    <mergeCell ref="WTA29:WTD29"/>
    <mergeCell ref="BUO44:BUR44"/>
    <mergeCell ref="QFA44:QFD44"/>
    <mergeCell ref="IGC46:IGF46"/>
    <mergeCell ref="PFA46:PFD46"/>
    <mergeCell ref="BMG46:BMJ46"/>
    <mergeCell ref="HSG42:HSJ42"/>
    <mergeCell ref="DDM29:DDP29"/>
    <mergeCell ref="DYC46:DYF46"/>
    <mergeCell ref="VIS44:VIV44"/>
    <mergeCell ref="TPU42:TPX42"/>
    <mergeCell ref="BWG29:BWJ29"/>
    <mergeCell ref="MCO46:MCR46"/>
    <mergeCell ref="ICW44:ICZ44"/>
    <mergeCell ref="SIO42:SIR42"/>
    <mergeCell ref="NIW42:NIZ42"/>
    <mergeCell ref="GJY42:GKB42"/>
    <mergeCell ref="AQO42:AQR42"/>
    <mergeCell ref="GUW29:GUZ29"/>
    <mergeCell ref="NTU29:NTX29"/>
    <mergeCell ref="MBQ42:MBT42"/>
    <mergeCell ref="MZE44:MZH44"/>
    <mergeCell ref="GW46:GZ46"/>
    <mergeCell ref="OES44:OEV44"/>
    <mergeCell ref="STE44:STH44"/>
    <mergeCell ref="RAG42:RAJ42"/>
    <mergeCell ref="LZU46:LZX46"/>
    <mergeCell ref="SFU42:SFX42"/>
    <mergeCell ref="Q46:T46"/>
    <mergeCell ref="MEO42:MER42"/>
    <mergeCell ref="SIW29:SIZ29"/>
    <mergeCell ref="ERI46:ERL46"/>
    <mergeCell ref="WBY44:WCB44"/>
    <mergeCell ref="KDI44:KDL44"/>
    <mergeCell ref="DEK44:DEN44"/>
    <mergeCell ref="EJY44:EKB44"/>
    <mergeCell ref="UJA42:UJD42"/>
    <mergeCell ref="IKK42:IKN42"/>
    <mergeCell ref="BLM42:BLP42"/>
    <mergeCell ref="IVI29:IVL29"/>
    <mergeCell ref="QOW46:QOZ46"/>
    <mergeCell ref="HDE42:HDH42"/>
    <mergeCell ref="ONA29:OND29"/>
    <mergeCell ref="JGG44:JGJ44"/>
    <mergeCell ref="UTQ44:UTT44"/>
    <mergeCell ref="HYG29:HYJ29"/>
    <mergeCell ref="HBI46:HBL46"/>
    <mergeCell ref="NHI42:NHL42"/>
    <mergeCell ref="AAC46:AAF46"/>
    <mergeCell ref="OXE29:OXH29"/>
    <mergeCell ref="TLQ29:TLT29"/>
    <mergeCell ref="SS44:SV44"/>
    <mergeCell ref="SZA42:SZD42"/>
    <mergeCell ref="VTA46:VTD46"/>
    <mergeCell ref="GBI46:GBL46"/>
    <mergeCell ref="JAO44:JAR44"/>
    <mergeCell ref="CBQ44:CBT44"/>
    <mergeCell ref="MHI42:MHL42"/>
    <mergeCell ref="HSO29:HSR29"/>
    <mergeCell ref="TRE29:TRH29"/>
    <mergeCell ref="MFM46:MFP46"/>
    <mergeCell ref="CTU42:CTX42"/>
    <mergeCell ref="TGC44:TGF44"/>
    <mergeCell ref="RYC29:RYF29"/>
    <mergeCell ref="RBE46:RBH46"/>
    <mergeCell ref="XAG29:XAJ29"/>
    <mergeCell ref="EDM44:EDP44"/>
    <mergeCell ref="BPE29:BPH29"/>
    <mergeCell ref="RHQ44:RHT44"/>
    <mergeCell ref="JIS46:JIV46"/>
    <mergeCell ref="POS42:POV42"/>
    <mergeCell ref="RGW29:RGZ29"/>
    <mergeCell ref="JUK29:JUN29"/>
    <mergeCell ref="QMG44:QMJ44"/>
    <mergeCell ref="EBA29:EBD29"/>
    <mergeCell ref="OHI46:OHL46"/>
    <mergeCell ref="VGG46:VGJ46"/>
    <mergeCell ref="NNM44:NNP44"/>
    <mergeCell ref="KHQ44:KHT44"/>
    <mergeCell ref="GBE42:GBH42"/>
    <mergeCell ref="MFM29:MFP29"/>
    <mergeCell ref="TZA46:TZD46"/>
    <mergeCell ref="IAK46:IAN46"/>
    <mergeCell ref="MQK44:MQN44"/>
    <mergeCell ref="UJE46:UJH46"/>
    <mergeCell ref="ARU44:ARX44"/>
    <mergeCell ref="KLM46:KLP46"/>
    <mergeCell ref="GLU44:GLX44"/>
    <mergeCell ref="QRM42:QRP42"/>
    <mergeCell ref="ESW42:ESZ42"/>
    <mergeCell ref="TWO44:TWR44"/>
    <mergeCell ref="LXQ46:LXT46"/>
    <mergeCell ref="SDQ42:SDT42"/>
    <mergeCell ref="GEG46:GEJ46"/>
    <mergeCell ref="DRM42:DRP42"/>
    <mergeCell ref="GQS44:GQV44"/>
    <mergeCell ref="ECK29:ECN29"/>
    <mergeCell ref="BHA46:BHD46"/>
    <mergeCell ref="SRQ44:SRT44"/>
    <mergeCell ref="GTA44:GTD44"/>
    <mergeCell ref="FAC42:FAF42"/>
    <mergeCell ref="FLA29:FLD29"/>
    <mergeCell ref="QOG29:QOJ29"/>
    <mergeCell ref="VCS29:VCV29"/>
    <mergeCell ref="GQO29:GQR29"/>
    <mergeCell ref="WIG29:WIJ29"/>
    <mergeCell ref="OKC46:OKF46"/>
    <mergeCell ref="UQC42:UQF42"/>
    <mergeCell ref="VNQ44:VNT44"/>
    <mergeCell ref="HVI46:HVL46"/>
    <mergeCell ref="HBM44:HBP44"/>
    <mergeCell ref="TIS46:TIV46"/>
    <mergeCell ref="UOG46:UOJ46"/>
    <mergeCell ref="LCO42:LCR42"/>
    <mergeCell ref="WMK42:WMN42"/>
    <mergeCell ref="PKS42:PKV42"/>
    <mergeCell ref="RVE46:RVH46"/>
    <mergeCell ref="EKG29:EKJ29"/>
    <mergeCell ref="FEW46:FEZ46"/>
    <mergeCell ref="DVA42:DVD42"/>
    <mergeCell ref="MCS29:MCV29"/>
    <mergeCell ref="KKO42:KKR42"/>
    <mergeCell ref="LIC44:LIF44"/>
    <mergeCell ref="MNQ44:MNT44"/>
    <mergeCell ref="DVU42:DVX42"/>
    <mergeCell ref="QZA29:QZD29"/>
    <mergeCell ref="WMS44:WMV44"/>
    <mergeCell ref="PAK42:PAN42"/>
    <mergeCell ref="DBU42:DBX42"/>
    <mergeCell ref="FMG46:FMJ46"/>
    <mergeCell ref="PXY44:PYB44"/>
    <mergeCell ref="WWW44:WWZ44"/>
    <mergeCell ref="DKK29:DKN29"/>
    <mergeCell ref="VPQ44:VPT44"/>
    <mergeCell ref="JRA44:JRD44"/>
    <mergeCell ref="TWS42:TWV42"/>
    <mergeCell ref="HXI46:HXL46"/>
    <mergeCell ref="IJA29:IJD29"/>
    <mergeCell ref="PHY29:PIB29"/>
    <mergeCell ref="NSC42:NSF42"/>
    <mergeCell ref="QCO46:QCR46"/>
    <mergeCell ref="URA42:URD42"/>
    <mergeCell ref="ADM44:ADP44"/>
    <mergeCell ref="UHI44:UHL44"/>
    <mergeCell ref="FUK29:FUN29"/>
    <mergeCell ref="SNQ46:SNT46"/>
    <mergeCell ref="GPA46:GPD46"/>
    <mergeCell ref="VMW44:VMZ44"/>
    <mergeCell ref="SOK42:SON42"/>
    <mergeCell ref="MVA42:MVD42"/>
    <mergeCell ref="ECG42:ECJ42"/>
    <mergeCell ref="ENE29:ENH29"/>
    <mergeCell ref="MGS46:MGV46"/>
    <mergeCell ref="KTU44:KTX44"/>
    <mergeCell ref="RSS44:RSV44"/>
    <mergeCell ref="JAW42:JAZ42"/>
    <mergeCell ref="LZI44:LZL44"/>
    <mergeCell ref="WFA42:WFD42"/>
    <mergeCell ref="DHM42:DHP42"/>
    <mergeCell ref="QKS29:QKV29"/>
    <mergeCell ref="QLM44:QLP44"/>
    <mergeCell ref="OSO42:OSR42"/>
    <mergeCell ref="CTE46:CTH46"/>
    <mergeCell ref="IZE42:IZH42"/>
    <mergeCell ref="DEW29:DEZ29"/>
    <mergeCell ref="VMC29:VMF29"/>
    <mergeCell ref="TTY42:TUB42"/>
    <mergeCell ref="HUO46:HUR46"/>
    <mergeCell ref="OAO42:OAR42"/>
    <mergeCell ref="OYC44:OYF44"/>
    <mergeCell ref="VXA44:VXD44"/>
    <mergeCell ref="GFI44:GFL44"/>
    <mergeCell ref="BFU46:BFX46"/>
    <mergeCell ref="TOG46:TOJ46"/>
    <mergeCell ref="HPQ46:HPT46"/>
    <mergeCell ref="NVQ42:NVT42"/>
    <mergeCell ref="TLI46:TLL46"/>
    <mergeCell ref="CJQ42:CJT42"/>
    <mergeCell ref="DOG29:DOJ29"/>
    <mergeCell ref="DHE44:DHH44"/>
    <mergeCell ref="KGC44:KGF44"/>
    <mergeCell ref="HFY42:HGB42"/>
    <mergeCell ref="CRE29:CRH29"/>
    <mergeCell ref="BBI42:BBL42"/>
    <mergeCell ref="IAG42:IAJ42"/>
    <mergeCell ref="LQG46:LQJ46"/>
    <mergeCell ref="SPE46:SPH46"/>
    <mergeCell ref="WRA29:WRD29"/>
    <mergeCell ref="HHU29:HHX29"/>
    <mergeCell ref="SVE29:SVH29"/>
    <mergeCell ref="SHA44:SHD44"/>
    <mergeCell ref="JPE42:JPH42"/>
    <mergeCell ref="KUO44:KUR44"/>
    <mergeCell ref="JAW46:JAZ46"/>
    <mergeCell ref="FBE44:FBH44"/>
    <mergeCell ref="DIG42:DIJ42"/>
    <mergeCell ref="JMO29:JMR29"/>
    <mergeCell ref="OMW44:OMZ44"/>
    <mergeCell ref="QLM29:QLP29"/>
    <mergeCell ref="KSC29:KSF29"/>
    <mergeCell ref="BHA44:BHD44"/>
    <mergeCell ref="NI46:NL46"/>
    <mergeCell ref="FAW29:FAZ29"/>
    <mergeCell ref="SNU46:SNX46"/>
    <mergeCell ref="JPQ42:JPT42"/>
    <mergeCell ref="DIS42:DIV42"/>
    <mergeCell ref="QLY29:QMB29"/>
    <mergeCell ref="IGC29:IGF29"/>
    <mergeCell ref="GBY46:GCB46"/>
    <mergeCell ref="RM42:RP42"/>
    <mergeCell ref="NPI46:NPL46"/>
    <mergeCell ref="HVY46:HWB46"/>
    <mergeCell ref="HBI29:HBL29"/>
    <mergeCell ref="FJE42:FJH42"/>
    <mergeCell ref="FUC29:FUF29"/>
    <mergeCell ref="GGS44:GGV44"/>
    <mergeCell ref="MAS44:MAV44"/>
    <mergeCell ref="KHU42:KHX42"/>
    <mergeCell ref="LXQ29:LXT29"/>
    <mergeCell ref="RRQ29:RRT29"/>
    <mergeCell ref="KQK29:KQN29"/>
    <mergeCell ref="JTM46:JTP46"/>
    <mergeCell ref="AS44:AV44"/>
    <mergeCell ref="KZI44:KZL44"/>
    <mergeCell ref="TE29:TH29"/>
    <mergeCell ref="SAO44:SAR44"/>
    <mergeCell ref="MHE44:MHH44"/>
    <mergeCell ref="EIG46:EIJ46"/>
    <mergeCell ref="JU29:JX29"/>
    <mergeCell ref="PJE42:PJH42"/>
    <mergeCell ref="MRY44:MSB44"/>
    <mergeCell ref="DQ44:DT44"/>
    <mergeCell ref="DU42:DX42"/>
    <mergeCell ref="DY42:EB42"/>
    <mergeCell ref="CDI42:CDL42"/>
    <mergeCell ref="QBE46:QBH46"/>
    <mergeCell ref="LI29:LL29"/>
    <mergeCell ref="GO44:GR44"/>
    <mergeCell ref="QTI29:QTL29"/>
    <mergeCell ref="PYS44:PYV44"/>
    <mergeCell ref="VY42:WB42"/>
    <mergeCell ref="CGK46:CGN46"/>
    <mergeCell ref="NTU46:NTX46"/>
    <mergeCell ref="QOG46:QOJ46"/>
    <mergeCell ref="AHI42:AHL42"/>
    <mergeCell ref="AJY44:AKB44"/>
    <mergeCell ref="EVU42:EVX42"/>
    <mergeCell ref="GBI42:GBL42"/>
    <mergeCell ref="LLA44:LLD44"/>
    <mergeCell ref="SJY44:SKB44"/>
    <mergeCell ref="FRQ44:FRT44"/>
    <mergeCell ref="QQG46:QQJ46"/>
    <mergeCell ref="ERQ46:ERT46"/>
    <mergeCell ref="MQO44:MQR44"/>
    <mergeCell ref="TTE42:TTH42"/>
    <mergeCell ref="KFA46:KFD46"/>
    <mergeCell ref="ELQ46:ELT46"/>
    <mergeCell ref="DRU44:DRX44"/>
    <mergeCell ref="PZA46:PZD46"/>
    <mergeCell ref="IDE29:IDH29"/>
    <mergeCell ref="CJU29:CJX29"/>
    <mergeCell ref="HSW42:HSZ42"/>
    <mergeCell ref="KDI46:KDL46"/>
    <mergeCell ref="IQK44:IQN44"/>
    <mergeCell ref="PPI44:PPL44"/>
    <mergeCell ref="GXY44:GYB44"/>
    <mergeCell ref="CK42:CN42"/>
    <mergeCell ref="NI29:NL29"/>
    <mergeCell ref="SXM44:SXP44"/>
    <mergeCell ref="SKW29:SKZ29"/>
    <mergeCell ref="NEC44:NEF44"/>
    <mergeCell ref="LLE42:LLH42"/>
    <mergeCell ref="WO46:WR46"/>
    <mergeCell ref="LVY42:LWB42"/>
    <mergeCell ref="MGW29:MGZ29"/>
    <mergeCell ref="DOC29:DOF29"/>
    <mergeCell ref="TFU29:TFX29"/>
    <mergeCell ref="TGO44:TGR44"/>
    <mergeCell ref="FOG46:FOJ46"/>
    <mergeCell ref="RYO29:RYR29"/>
    <mergeCell ref="EBI44:EBL44"/>
    <mergeCell ref="FZY29:GAB29"/>
    <mergeCell ref="CIK42:CIN42"/>
    <mergeCell ref="KMW46:KMZ46"/>
    <mergeCell ref="BBE42:BBH42"/>
    <mergeCell ref="IAC42:IAF42"/>
    <mergeCell ref="ILA29:ILD29"/>
    <mergeCell ref="AKK44:AKN44"/>
    <mergeCell ref="WS29:WV29"/>
    <mergeCell ref="RMK42:RMN42"/>
    <mergeCell ref="EC29:EF29"/>
    <mergeCell ref="RJI44:RJL44"/>
    <mergeCell ref="LPY44:LQB44"/>
    <mergeCell ref="DRA46:DRD46"/>
    <mergeCell ref="SOW44:SOZ44"/>
    <mergeCell ref="JXA42:JXD42"/>
    <mergeCell ref="QBI29:QBL29"/>
    <mergeCell ref="LGW42:LGZ42"/>
    <mergeCell ref="COC42:COF42"/>
    <mergeCell ref="DLQ44:DLT44"/>
    <mergeCell ref="KKO44:KKR44"/>
    <mergeCell ref="KSO46:KSR46"/>
    <mergeCell ref="ERE44:ERH44"/>
    <mergeCell ref="KK46:KN46"/>
    <mergeCell ref="HGG29:HGJ29"/>
    <mergeCell ref="QSS44:QSV44"/>
    <mergeCell ref="LTE46:LTH46"/>
    <mergeCell ref="HPM42:HPP42"/>
    <mergeCell ref="QWC46:QWF46"/>
    <mergeCell ref="LCS46:LCV46"/>
    <mergeCell ref="BRA42:BRD42"/>
    <mergeCell ref="GS42:GV42"/>
    <mergeCell ref="IGS42:IGV42"/>
    <mergeCell ref="BHU42:BHX42"/>
    <mergeCell ref="MMK44:MMN44"/>
    <mergeCell ref="OLA29:OLD29"/>
    <mergeCell ref="QDY42:QEB42"/>
    <mergeCell ref="SOK46:SON46"/>
    <mergeCell ref="BFQ46:BFT46"/>
    <mergeCell ref="QDM44:QDP44"/>
    <mergeCell ref="EYC42:EYF42"/>
    <mergeCell ref="JBM29:JBP29"/>
    <mergeCell ref="QWK42:QWN42"/>
    <mergeCell ref="JXM42:JXP42"/>
    <mergeCell ref="JRU42:JRX42"/>
    <mergeCell ref="KPI44:KPL44"/>
    <mergeCell ref="ROG44:ROJ44"/>
    <mergeCell ref="EVY44:EWB44"/>
    <mergeCell ref="DDA42:DDD42"/>
    <mergeCell ref="QGG29:QGJ29"/>
    <mergeCell ref="M46:P46"/>
    <mergeCell ref="FYK46:FYN46"/>
    <mergeCell ref="BYS44:BYV44"/>
    <mergeCell ref="MEK42:MEN42"/>
    <mergeCell ref="AQS29:AQV29"/>
    <mergeCell ref="TU46:TX46"/>
    <mergeCell ref="RYK42:RYN42"/>
    <mergeCell ref="IKG46:IKJ46"/>
    <mergeCell ref="HPQ29:HPT29"/>
    <mergeCell ref="MEC29:MEF29"/>
    <mergeCell ref="EJU44:EJX44"/>
    <mergeCell ref="GIK29:GIN29"/>
    <mergeCell ref="QOS46:QOV46"/>
    <mergeCell ref="EQC46:EQF46"/>
    <mergeCell ref="MPA44:MPD44"/>
    <mergeCell ref="CC44:CF44"/>
    <mergeCell ref="AHQ44:AHT44"/>
    <mergeCell ref="Q29:T29"/>
    <mergeCell ref="IW46:IZ46"/>
    <mergeCell ref="JY44:KB44"/>
    <mergeCell ref="GW29:GZ29"/>
    <mergeCell ref="TI44:TL44"/>
    <mergeCell ref="MDU46:MDX46"/>
    <mergeCell ref="OS46:OV46"/>
    <mergeCell ref="LOS42:LOV42"/>
    <mergeCell ref="NEO29:NER29"/>
    <mergeCell ref="DGW29:DGZ29"/>
    <mergeCell ref="JYS44:JYV44"/>
    <mergeCell ref="RBM44:RBP44"/>
    <mergeCell ref="FCW44:FCZ44"/>
    <mergeCell ref="PIO42:PIR42"/>
    <mergeCell ref="DJE46:DJH46"/>
    <mergeCell ref="M42:P42"/>
    <mergeCell ref="QHA44:QHD44"/>
    <mergeCell ref="KMW29:KMZ29"/>
    <mergeCell ref="AVI46:AVL46"/>
    <mergeCell ref="AUK42:AUN42"/>
    <mergeCell ref="GYK42:GYN42"/>
    <mergeCell ref="NCS29:NCV29"/>
    <mergeCell ref="AKG42:AKJ42"/>
    <mergeCell ref="JCW42:JCZ42"/>
    <mergeCell ref="HNQ44:HNT44"/>
    <mergeCell ref="RTI42:RTL42"/>
    <mergeCell ref="FIS46:FIV46"/>
    <mergeCell ref="JFY46:JGB46"/>
    <mergeCell ref="IMC44:IMF44"/>
    <mergeCell ref="AZU42:AZX42"/>
    <mergeCell ref="OXQ46:OXT46"/>
    <mergeCell ref="CZA46:CZD46"/>
    <mergeCell ref="OXI44:OXL44"/>
    <mergeCell ref="EGK44:EGN44"/>
    <mergeCell ref="OKW42:OKZ42"/>
    <mergeCell ref="XEC42:XEF42"/>
    <mergeCell ref="EGO42:EGR42"/>
    <mergeCell ref="QYC46:QYF46"/>
    <mergeCell ref="MYK44:MYN44"/>
    <mergeCell ref="FZM44:FZP44"/>
    <mergeCell ref="LQK29:LQN29"/>
    <mergeCell ref="DSG46:DSJ46"/>
    <mergeCell ref="VWS46:VWV46"/>
    <mergeCell ref="GRQ42:GRT42"/>
    <mergeCell ref="NQO42:NQR42"/>
    <mergeCell ref="IQW46:IQZ46"/>
    <mergeCell ref="CCW29:CCZ29"/>
    <mergeCell ref="VVA46:VVD46"/>
    <mergeCell ref="JWK46:JWN46"/>
    <mergeCell ref="CXM46:CXP46"/>
    <mergeCell ref="CDQ44:CDT44"/>
    <mergeCell ref="VVU42:VVX42"/>
    <mergeCell ref="AKS42:AKV42"/>
    <mergeCell ref="AVQ29:AVT29"/>
    <mergeCell ref="BIG44:BIJ44"/>
    <mergeCell ref="WGS29:WGV29"/>
    <mergeCell ref="IPE46:IPH46"/>
    <mergeCell ref="SAW46:SAZ46"/>
    <mergeCell ref="OBE44:OBH44"/>
    <mergeCell ref="MIG42:MIJ42"/>
    <mergeCell ref="FJI42:FJL42"/>
    <mergeCell ref="TSC29:TSF29"/>
    <mergeCell ref="UMS46:UMV46"/>
    <mergeCell ref="EVA46:EVD46"/>
    <mergeCell ref="LBA42:LBD42"/>
    <mergeCell ref="LNM46:LNP46"/>
    <mergeCell ref="RTM42:RTP42"/>
    <mergeCell ref="CBU42:CBX42"/>
    <mergeCell ref="JLQ29:JLT29"/>
    <mergeCell ref="RFE46:RFH46"/>
    <mergeCell ref="PSG44:PSJ44"/>
    <mergeCell ref="XDU44:XDX44"/>
    <mergeCell ref="KSO29:KSR29"/>
    <mergeCell ref="HBA42:HBD42"/>
    <mergeCell ref="UYW46:UYZ46"/>
    <mergeCell ref="QZE44:QZH44"/>
    <mergeCell ref="PGG42:PGJ42"/>
    <mergeCell ref="DGW46:DGZ46"/>
    <mergeCell ref="JXE29:JXH29"/>
    <mergeCell ref="WQC29:WQF29"/>
    <mergeCell ref="BRQ44:BRT44"/>
    <mergeCell ref="BZQ46:BZT46"/>
    <mergeCell ref="UXY42:UYB42"/>
    <mergeCell ref="VVM44:VVP44"/>
    <mergeCell ref="IDE46:IDH46"/>
    <mergeCell ref="FSS42:FSV42"/>
    <mergeCell ref="GBI29:GBL29"/>
    <mergeCell ref="ELM42:ELP42"/>
    <mergeCell ref="MHY44:MIB44"/>
    <mergeCell ref="EVQ42:EVT42"/>
    <mergeCell ref="QJA42:QJD42"/>
    <mergeCell ref="RZQ44:RZT44"/>
    <mergeCell ref="VDY29:VEB29"/>
    <mergeCell ref="WYO42:WYR42"/>
    <mergeCell ref="BNM42:BNP42"/>
    <mergeCell ref="DXY46:DYB46"/>
    <mergeCell ref="QQW46:QQZ46"/>
    <mergeCell ref="DQO44:DQR44"/>
    <mergeCell ref="WWW42:WWZ42"/>
    <mergeCell ref="XDQ46:XDT46"/>
    <mergeCell ref="JXU46:JXX46"/>
    <mergeCell ref="HLA42:HLD42"/>
    <mergeCell ref="BRQ42:BRT42"/>
    <mergeCell ref="VMS44:VMV44"/>
    <mergeCell ref="JOC44:JOF44"/>
    <mergeCell ref="CPE44:CPH44"/>
    <mergeCell ref="THU46:THX46"/>
    <mergeCell ref="HJE46:HJH46"/>
    <mergeCell ref="IGW44:IGZ44"/>
    <mergeCell ref="PZQ46:PZT46"/>
    <mergeCell ref="NPE42:NPH42"/>
    <mergeCell ref="GQG42:GQJ42"/>
    <mergeCell ref="WDU29:WDX29"/>
    <mergeCell ref="ASS29:ASV29"/>
    <mergeCell ref="GZI44:GZL44"/>
    <mergeCell ref="JIW29:JIZ29"/>
    <mergeCell ref="RCK46:RCN46"/>
    <mergeCell ref="BKS46:BKV46"/>
    <mergeCell ref="HQS42:HQV42"/>
    <mergeCell ref="PAO29:PAR29"/>
    <mergeCell ref="DBY29:DCB29"/>
    <mergeCell ref="UJQ42:UJT42"/>
    <mergeCell ref="WUC46:WUF46"/>
    <mergeCell ref="VHE44:VHH44"/>
    <mergeCell ref="GBM44:GBP44"/>
    <mergeCell ref="NUG46:NUJ46"/>
    <mergeCell ref="EIO42:EIR42"/>
    <mergeCell ref="FYK29:FYN29"/>
    <mergeCell ref="MFA44:MFD44"/>
    <mergeCell ref="MNA46:MND46"/>
    <mergeCell ref="WVI44:WVL44"/>
    <mergeCell ref="WFU46:WFX46"/>
    <mergeCell ref="LEC29:LEF29"/>
    <mergeCell ref="RFI29:RFL29"/>
    <mergeCell ref="JHE46:JHH46"/>
    <mergeCell ref="PNE42:PNH42"/>
    <mergeCell ref="IZU44:IZX44"/>
    <mergeCell ref="XAG44:XAJ44"/>
    <mergeCell ref="WYG44:WYJ44"/>
    <mergeCell ref="WVU29:WVX29"/>
    <mergeCell ref="WLA46:WLD46"/>
    <mergeCell ref="UWK44:UWN44"/>
    <mergeCell ref="OPM44:OPP44"/>
    <mergeCell ref="HQO44:HQR44"/>
    <mergeCell ref="NHM29:NHP29"/>
    <mergeCell ref="UGK29:UGN29"/>
    <mergeCell ref="VBA46:VBD46"/>
    <mergeCell ref="RAO44:RAR44"/>
    <mergeCell ref="FBY44:FCB44"/>
    <mergeCell ref="SZE29:SZH29"/>
    <mergeCell ref="DTY29:DUB29"/>
    <mergeCell ref="DUS44:DUV44"/>
    <mergeCell ref="URA29:URD29"/>
    <mergeCell ref="JNA46:JND46"/>
    <mergeCell ref="QLY46:QMB46"/>
    <mergeCell ref="AUG46:AUJ46"/>
    <mergeCell ref="ITE44:ITH44"/>
    <mergeCell ref="RRM46:RRP46"/>
    <mergeCell ref="VUO29:VUR29"/>
    <mergeCell ref="ECO29:ECR29"/>
    <mergeCell ref="CKK42:CKN42"/>
    <mergeCell ref="UOW42:UOZ42"/>
    <mergeCell ref="DHY44:DIB44"/>
    <mergeCell ref="HM46:HP46"/>
    <mergeCell ref="FNM42:FNP42"/>
    <mergeCell ref="SFA46:SFD46"/>
    <mergeCell ref="QSC44:QSF44"/>
    <mergeCell ref="SQS29:SQV29"/>
    <mergeCell ref="DMG44:DMJ44"/>
    <mergeCell ref="QCK46:QCN46"/>
    <mergeCell ref="UQW42:UQZ42"/>
    <mergeCell ref="NRY42:NSB42"/>
    <mergeCell ref="CEG29:CEJ29"/>
    <mergeCell ref="JDE29:JDH29"/>
    <mergeCell ref="VBU29:VBX29"/>
    <mergeCell ref="WPY46:WQB46"/>
    <mergeCell ref="SQG44:SQJ44"/>
    <mergeCell ref="QXI42:QXL42"/>
    <mergeCell ref="EXY46:EYB46"/>
    <mergeCell ref="LDY42:LEB42"/>
    <mergeCell ref="RIG29:RIJ29"/>
    <mergeCell ref="CWC29:CWF29"/>
    <mergeCell ref="KPQ46:KPT46"/>
    <mergeCell ref="TIK42:TIN42"/>
    <mergeCell ref="HJU42:HJX42"/>
    <mergeCell ref="JUG46:JUJ46"/>
    <mergeCell ref="OTQ29:OTT29"/>
    <mergeCell ref="JZA42:JZD42"/>
    <mergeCell ref="AKW46:AKZ46"/>
    <mergeCell ref="EES29:EEV29"/>
    <mergeCell ref="LYG46:LYJ46"/>
    <mergeCell ref="SEG42:SEJ42"/>
    <mergeCell ref="CMO42:CMR42"/>
    <mergeCell ref="JWK29:JWN29"/>
    <mergeCell ref="QOG44:QOJ44"/>
    <mergeCell ref="EPQ44:EPT44"/>
    <mergeCell ref="EDA29:EDD29"/>
    <mergeCell ref="DHQ29:DHT29"/>
    <mergeCell ref="OVI44:OVL44"/>
    <mergeCell ref="AIK29:AIN29"/>
    <mergeCell ref="BDA46:BDD46"/>
    <mergeCell ref="IBY46:ICB46"/>
    <mergeCell ref="OHY42:OIB42"/>
    <mergeCell ref="HJA42:HJD42"/>
    <mergeCell ref="IYW29:IYZ29"/>
    <mergeCell ref="UMG29:UMJ29"/>
    <mergeCell ref="OSW29:OSZ29"/>
    <mergeCell ref="GOO29:GOR29"/>
    <mergeCell ref="AVE29:AVH29"/>
    <mergeCell ref="OIC46:OIF46"/>
    <mergeCell ref="IOS46:IOV46"/>
    <mergeCell ref="NLY29:NMB29"/>
    <mergeCell ref="VFM46:VFP46"/>
    <mergeCell ref="FNU46:FNX46"/>
    <mergeCell ref="LTU42:LTX42"/>
    <mergeCell ref="PWW42:PWZ42"/>
    <mergeCell ref="OHQ44:OHT44"/>
    <mergeCell ref="GIS46:GIV46"/>
    <mergeCell ref="MOS42:MOV42"/>
    <mergeCell ref="API46:APL46"/>
    <mergeCell ref="BHM42:BHP42"/>
    <mergeCell ref="CNA42:CND42"/>
    <mergeCell ref="IRI29:IRL29"/>
    <mergeCell ref="PQG29:PQJ29"/>
    <mergeCell ref="CXY29:CYB29"/>
    <mergeCell ref="QKW46:QKZ46"/>
    <mergeCell ref="UDE46:UDH46"/>
    <mergeCell ref="HJM44:HJP44"/>
    <mergeCell ref="OIK44:OIN44"/>
    <mergeCell ref="OQK46:OQN46"/>
    <mergeCell ref="NBE44:NBH44"/>
    <mergeCell ref="UTY46:UUB46"/>
    <mergeCell ref="BCO44:BCR44"/>
    <mergeCell ref="FOW42:FOZ42"/>
    <mergeCell ref="UO29:UR29"/>
    <mergeCell ref="RCG42:RCJ42"/>
    <mergeCell ref="WPM44:WPP44"/>
    <mergeCell ref="KQW44:KQZ44"/>
    <mergeCell ref="IXY42:IYB42"/>
    <mergeCell ref="A18:D18"/>
    <mergeCell ref="IQS42:IQV42"/>
    <mergeCell ref="LBE46:LBH46"/>
    <mergeCell ref="IZI29:IZL29"/>
    <mergeCell ref="OIK42:OIN42"/>
    <mergeCell ref="PFY44:PGB44"/>
    <mergeCell ref="WEW44:WEZ44"/>
    <mergeCell ref="NNA42:NND42"/>
    <mergeCell ref="ULE46:ULH46"/>
    <mergeCell ref="BNQ46:BNT46"/>
    <mergeCell ref="AW42:AZ42"/>
    <mergeCell ref="UWW29:UWZ29"/>
    <mergeCell ref="THA42:THD42"/>
    <mergeCell ref="UXQ44:UXT44"/>
    <mergeCell ref="LU29:LX29"/>
    <mergeCell ref="HFI46:HFL46"/>
    <mergeCell ref="FSK44:FSN44"/>
    <mergeCell ref="HRA29:HRD29"/>
    <mergeCell ref="IWO29:IWR29"/>
    <mergeCell ref="LKC44:LKF44"/>
    <mergeCell ref="TCW46:TCZ46"/>
    <mergeCell ref="LM44:LP44"/>
    <mergeCell ref="JRE42:JRH42"/>
    <mergeCell ref="KCC29:KCF29"/>
    <mergeCell ref="PLE42:PLH42"/>
    <mergeCell ref="RVQ46:RVT46"/>
    <mergeCell ref="FXA46:FXD46"/>
    <mergeCell ref="FCK29:FCN29"/>
    <mergeCell ref="QIS44:QIV44"/>
    <mergeCell ref="BWO44:BWR44"/>
    <mergeCell ref="DVE29:DVH29"/>
    <mergeCell ref="VZQ29:VZT29"/>
    <mergeCell ref="UHM42:UHP42"/>
    <mergeCell ref="IIC46:IIF46"/>
    <mergeCell ref="EIK44:EIN44"/>
    <mergeCell ref="OOC42:OOF42"/>
    <mergeCell ref="CPM42:CPP42"/>
    <mergeCell ref="ITU29:ITX29"/>
    <mergeCell ref="JZI29:JZL29"/>
    <mergeCell ref="CBE46:CBH46"/>
    <mergeCell ref="IHE42:IHH42"/>
    <mergeCell ref="UFQ46:UFT46"/>
    <mergeCell ref="JES44:JEV44"/>
    <mergeCell ref="SDU29:SDX29"/>
    <mergeCell ref="SYK46:SYN46"/>
    <mergeCell ref="GZU46:GZX46"/>
    <mergeCell ref="NFU42:NFX42"/>
    <mergeCell ref="UES42:UEV42"/>
    <mergeCell ref="EXY29:EYB29"/>
    <mergeCell ref="UPQ29:UPT29"/>
    <mergeCell ref="MRM46:MRP46"/>
    <mergeCell ref="RE44:RH44"/>
    <mergeCell ref="VHQ29:VHT29"/>
    <mergeCell ref="JXI44:JXL44"/>
    <mergeCell ref="WO29:WR29"/>
    <mergeCell ref="POG29:POJ29"/>
    <mergeCell ref="UDA42:UDD42"/>
    <mergeCell ref="HQC46:HQF46"/>
    <mergeCell ref="NWC42:NWF42"/>
    <mergeCell ref="VFY29:VGB29"/>
    <mergeCell ref="ROK42:RON42"/>
    <mergeCell ref="AHM44:AHP44"/>
    <mergeCell ref="LUW44:LUZ44"/>
    <mergeCell ref="UKO29:UKR29"/>
    <mergeCell ref="AK46:AN46"/>
    <mergeCell ref="RFA42:RFD42"/>
    <mergeCell ref="FGK42:FGN42"/>
    <mergeCell ref="MQG29:MQJ29"/>
    <mergeCell ref="MRA44:MRD44"/>
    <mergeCell ref="UJU46:UJX46"/>
    <mergeCell ref="ESC46:ESF46"/>
    <mergeCell ref="KYC42:KYF42"/>
    <mergeCell ref="LJA29:LJD29"/>
    <mergeCell ref="KK29:KN29"/>
    <mergeCell ref="GJI29:GJL29"/>
    <mergeCell ref="WVQ42:WVT42"/>
    <mergeCell ref="BKO42:BKR42"/>
    <mergeCell ref="DVA46:DVD46"/>
    <mergeCell ref="PIK46:PIN46"/>
    <mergeCell ref="VOK42:VON42"/>
    <mergeCell ref="JPA46:JPD46"/>
    <mergeCell ref="JPU42:JPX42"/>
    <mergeCell ref="KAS29:KAV29"/>
    <mergeCell ref="HZU44:HZX44"/>
    <mergeCell ref="VYO42:VYR42"/>
    <mergeCell ref="BVE44:BVH44"/>
    <mergeCell ref="MAW42:MAZ42"/>
    <mergeCell ref="OLI46:OLL46"/>
    <mergeCell ref="KLQ44:KLT44"/>
    <mergeCell ref="HMC29:HMF29"/>
    <mergeCell ref="ODY44:OEB44"/>
    <mergeCell ref="QCO29:QCR29"/>
    <mergeCell ref="FTY42:FUB42"/>
    <mergeCell ref="GRM44:GRP44"/>
    <mergeCell ref="AYC44:AYF44"/>
    <mergeCell ref="HXA44:HXD44"/>
    <mergeCell ref="SCS42:SCV42"/>
    <mergeCell ref="FE42:FH42"/>
    <mergeCell ref="MIK29:MIN29"/>
    <mergeCell ref="GPA29:GPD29"/>
    <mergeCell ref="GPU44:GPX44"/>
    <mergeCell ref="OIO46:OIR46"/>
    <mergeCell ref="MGS29:MGV29"/>
    <mergeCell ref="POC46:POF46"/>
    <mergeCell ref="WNA46:WND46"/>
    <mergeCell ref="KOK46:KON46"/>
    <mergeCell ref="DPM46:DPP46"/>
    <mergeCell ref="SNI44:SNL44"/>
    <mergeCell ref="CVQ44:CVT44"/>
    <mergeCell ref="QUK42:QUN42"/>
    <mergeCell ref="BNQ29:BNT29"/>
    <mergeCell ref="WNY29:WOB29"/>
    <mergeCell ref="PXQ46:PXT46"/>
    <mergeCell ref="WDQ42:WDT42"/>
    <mergeCell ref="IWK46:IWN46"/>
    <mergeCell ref="GLY42:GMB42"/>
    <mergeCell ref="PAC42:PAF42"/>
    <mergeCell ref="EAG44:EAJ44"/>
    <mergeCell ref="IMK44:IMN44"/>
    <mergeCell ref="PLI44:PLL44"/>
    <mergeCell ref="NRQ46:NRT46"/>
    <mergeCell ref="BTA46:BTD46"/>
    <mergeCell ref="HZA42:HZD42"/>
    <mergeCell ref="ODI29:ODL29"/>
    <mergeCell ref="CES29:CEV29"/>
    <mergeCell ref="MNM42:MNP42"/>
    <mergeCell ref="AHM42:AHP42"/>
    <mergeCell ref="AIC42:AIF42"/>
    <mergeCell ref="EK42:EN42"/>
    <mergeCell ref="TTI46:TTL46"/>
    <mergeCell ref="SZM44:SZP44"/>
    <mergeCell ref="ABY44:ACB44"/>
    <mergeCell ref="LNE42:LNH42"/>
    <mergeCell ref="FSW29:FSZ29"/>
    <mergeCell ref="XAO42:XAR42"/>
    <mergeCell ref="FTQ44:FTT44"/>
    <mergeCell ref="NMK46:NMN46"/>
    <mergeCell ref="AAG44:AAJ44"/>
    <mergeCell ref="HTA46:HTD46"/>
    <mergeCell ref="ZM29:ZP29"/>
    <mergeCell ref="UDI29:UDL29"/>
    <mergeCell ref="LKO29:LKR29"/>
    <mergeCell ref="FRE29:FRH29"/>
    <mergeCell ref="PXM46:PXP46"/>
    <mergeCell ref="DYW46:DYZ46"/>
    <mergeCell ref="LXU44:LXX44"/>
    <mergeCell ref="WDM42:WDP42"/>
    <mergeCell ref="KEW42:KEZ42"/>
    <mergeCell ref="SJI46:SJL46"/>
    <mergeCell ref="CRQ46:CRT46"/>
    <mergeCell ref="PWO42:PWR42"/>
    <mergeCell ref="IXQ42:IXT42"/>
    <mergeCell ref="WAW29:WAZ29"/>
    <mergeCell ref="QHM29:QHP29"/>
    <mergeCell ref="QUC44:QUF44"/>
    <mergeCell ref="DBU46:DBX46"/>
    <mergeCell ref="WOC44:WOF44"/>
    <mergeCell ref="UVE42:UVH42"/>
    <mergeCell ref="KC42:KF42"/>
    <mergeCell ref="UGW46:UGZ46"/>
    <mergeCell ref="ONM46:ONP46"/>
    <mergeCell ref="LHQ42:LHT42"/>
    <mergeCell ref="MYG44:MYJ44"/>
    <mergeCell ref="SSG44:SSJ44"/>
    <mergeCell ref="RQ29:RT29"/>
    <mergeCell ref="QZI42:QZL42"/>
    <mergeCell ref="TJU46:TJX46"/>
    <mergeCell ref="FAS42:FAV42"/>
    <mergeCell ref="RWW44:RWZ44"/>
    <mergeCell ref="FLQ29:FLT29"/>
    <mergeCell ref="CXI46:CXL46"/>
    <mergeCell ref="JWG46:JWJ46"/>
    <mergeCell ref="FWO44:FWR44"/>
    <mergeCell ref="EDQ42:EDT42"/>
    <mergeCell ref="KHY29:KIB29"/>
    <mergeCell ref="EOO29:EOR29"/>
    <mergeCell ref="LNM29:LNP29"/>
    <mergeCell ref="CWK42:CWN42"/>
    <mergeCell ref="AUK29:AUN29"/>
    <mergeCell ref="UMO46:UMR46"/>
    <mergeCell ref="VDA46:VDD46"/>
    <mergeCell ref="SVM46:SVP46"/>
    <mergeCell ref="GWW46:GWZ46"/>
    <mergeCell ref="OVU44:OVX44"/>
    <mergeCell ref="NCW42:NCZ42"/>
    <mergeCell ref="NNU29:NNX29"/>
    <mergeCell ref="EVA29:EVD29"/>
    <mergeCell ref="UMS29:UMV29"/>
    <mergeCell ref="MOO46:MOR46"/>
    <mergeCell ref="KZU29:KZX29"/>
    <mergeCell ref="RGK44:RGN44"/>
    <mergeCell ref="PYK29:PYN29"/>
    <mergeCell ref="VHM42:VHP42"/>
    <mergeCell ref="WRM29:WRP29"/>
    <mergeCell ref="UQO44:UQR44"/>
    <mergeCell ref="BTA44:BTD44"/>
    <mergeCell ref="OXE44:OXH44"/>
    <mergeCell ref="CYO44:CYR44"/>
    <mergeCell ref="HJY29:HKB29"/>
    <mergeCell ref="BQO29:BQR29"/>
    <mergeCell ref="BRI44:BRL44"/>
    <mergeCell ref="JKC46:JKF46"/>
    <mergeCell ref="GZQ42:GZT42"/>
    <mergeCell ref="YK42:YN42"/>
    <mergeCell ref="HIG29:HIJ29"/>
    <mergeCell ref="JZI44:JZL44"/>
    <mergeCell ref="RSC46:RSF46"/>
    <mergeCell ref="EFY44:EGB44"/>
    <mergeCell ref="GJE46:GJH46"/>
    <mergeCell ref="APU46:APX46"/>
    <mergeCell ref="CJM44:CJP44"/>
    <mergeCell ref="TQK42:TQN42"/>
    <mergeCell ref="VHI42:VHL42"/>
    <mergeCell ref="DPI42:DPL42"/>
    <mergeCell ref="FZU46:FZX46"/>
    <mergeCell ref="JTQ29:JTT29"/>
    <mergeCell ref="RNE46:RNH46"/>
    <mergeCell ref="QTI44:QTL44"/>
    <mergeCell ref="DXY29:DYB29"/>
    <mergeCell ref="CIC42:CIF42"/>
    <mergeCell ref="JHA42:JHD42"/>
    <mergeCell ref="PLI29:PLL29"/>
    <mergeCell ref="AHU42:AHX42"/>
    <mergeCell ref="HYW29:HYZ29"/>
    <mergeCell ref="NSG29:NSJ29"/>
    <mergeCell ref="OXU29:OXX29"/>
    <mergeCell ref="AAS46:AAV46"/>
    <mergeCell ref="URE29:URH29"/>
    <mergeCell ref="RLI44:RLL44"/>
    <mergeCell ref="PSK42:PSN42"/>
    <mergeCell ref="ARA42:ARD42"/>
    <mergeCell ref="ACW46:ACZ46"/>
    <mergeCell ref="ZA44:ZD44"/>
    <mergeCell ref="BOG29:BOJ29"/>
    <mergeCell ref="BMS46:BMV46"/>
    <mergeCell ref="AEG42:AEJ42"/>
    <mergeCell ref="COS46:COV46"/>
    <mergeCell ref="BTE44:BTH44"/>
    <mergeCell ref="SXU42:SXX42"/>
    <mergeCell ref="LYW42:LYZ42"/>
    <mergeCell ref="GFM42:GFP42"/>
    <mergeCell ref="TIS29:TIV29"/>
    <mergeCell ref="RQO42:RQR42"/>
    <mergeCell ref="FRE46:FRH46"/>
    <mergeCell ref="XEW46:XEZ46"/>
    <mergeCell ref="KEO44:KER44"/>
    <mergeCell ref="WXM44:WXP44"/>
    <mergeCell ref="OFQ42:OFT42"/>
    <mergeCell ref="AYK46:AYN46"/>
    <mergeCell ref="PWG44:PWJ44"/>
    <mergeCell ref="PVM29:PVP29"/>
    <mergeCell ref="CDY46:CEB46"/>
    <mergeCell ref="FXU29:FXX29"/>
    <mergeCell ref="OOG29:OOJ29"/>
    <mergeCell ref="NRI46:NRL46"/>
    <mergeCell ref="TXI42:TXL42"/>
    <mergeCell ref="CPQ29:CPT29"/>
    <mergeCell ref="GIS44:GIV44"/>
    <mergeCell ref="KJU42:KJX42"/>
    <mergeCell ref="MUG46:MUJ46"/>
    <mergeCell ref="AVQ46:AVT46"/>
    <mergeCell ref="HBQ42:HBT42"/>
    <mergeCell ref="LHI44:LHL44"/>
    <mergeCell ref="SGG44:SGJ44"/>
    <mergeCell ref="QZA44:QZD44"/>
    <mergeCell ref="FAK44:FAN44"/>
    <mergeCell ref="PGC42:PGF42"/>
    <mergeCell ref="DGS46:DGV46"/>
    <mergeCell ref="DSK29:DSN29"/>
    <mergeCell ref="KRI29:KRL29"/>
    <mergeCell ref="WPY29:WQB29"/>
    <mergeCell ref="LLY46:LMB46"/>
    <mergeCell ref="DFU42:DFX42"/>
    <mergeCell ref="JKC29:JKF29"/>
    <mergeCell ref="VKG42:VKJ42"/>
    <mergeCell ref="EDI44:EDL44"/>
    <mergeCell ref="PQS44:PQV44"/>
    <mergeCell ref="NXA46:NXD46"/>
    <mergeCell ref="UVY46:UWB46"/>
    <mergeCell ref="BYK46:BYN46"/>
    <mergeCell ref="XAW29:XAZ29"/>
    <mergeCell ref="XCK44:XCN44"/>
    <mergeCell ref="NOW44:NOZ44"/>
    <mergeCell ref="FPY46:FQB46"/>
    <mergeCell ref="UNU44:UNX44"/>
    <mergeCell ref="INY46:IOB46"/>
    <mergeCell ref="QMW44:QMZ44"/>
    <mergeCell ref="CUO46:CUR46"/>
    <mergeCell ref="OTY42:OUB42"/>
    <mergeCell ref="WXA29:WXD29"/>
    <mergeCell ref="TQC44:TQF44"/>
    <mergeCell ref="RXE42:RXH42"/>
    <mergeCell ref="ERI42:ERL42"/>
    <mergeCell ref="LPM46:LPP46"/>
    <mergeCell ref="MBE29:MBH29"/>
    <mergeCell ref="STA44:STD44"/>
    <mergeCell ref="TOG42:TOJ42"/>
    <mergeCell ref="HOW46:HOZ46"/>
    <mergeCell ref="NUW42:NUZ42"/>
    <mergeCell ref="IBI44:IBL44"/>
    <mergeCell ref="PAG44:PAJ44"/>
    <mergeCell ref="GHQ46:GHT46"/>
    <mergeCell ref="NGO46:NGR46"/>
    <mergeCell ref="BHY46:BIB46"/>
    <mergeCell ref="TMO42:TMR42"/>
    <mergeCell ref="FPE29:FPH29"/>
    <mergeCell ref="PVM46:PVP46"/>
    <mergeCell ref="PBQ44:PBT44"/>
    <mergeCell ref="WUS42:WUV42"/>
    <mergeCell ref="WSW46:WSZ46"/>
    <mergeCell ref="WRY42:WSB42"/>
    <mergeCell ref="JVY44:JWB44"/>
    <mergeCell ref="ROS46:ROV46"/>
    <mergeCell ref="IDA42:IDD42"/>
    <mergeCell ref="EHI46:EHL46"/>
    <mergeCell ref="QRQ29:QRT29"/>
    <mergeCell ref="ETA29:ETD29"/>
    <mergeCell ref="WAS42:WAV42"/>
    <mergeCell ref="OOK29:OON29"/>
    <mergeCell ref="VNI29:VNL29"/>
    <mergeCell ref="KWW42:KWZ42"/>
    <mergeCell ref="SHM44:SHP44"/>
    <mergeCell ref="KIO46:KIR46"/>
    <mergeCell ref="GIW44:GIZ44"/>
    <mergeCell ref="WSW29:WSZ29"/>
    <mergeCell ref="WHY42:WIB42"/>
    <mergeCell ref="QOO42:QOR42"/>
    <mergeCell ref="WQO46:WQR46"/>
    <mergeCell ref="LOW29:LOZ29"/>
    <mergeCell ref="PHY44:PIB44"/>
    <mergeCell ref="IZY42:JAB42"/>
    <mergeCell ref="SYC44:SYF44"/>
    <mergeCell ref="REK46:REN46"/>
    <mergeCell ref="FFU46:FFX46"/>
    <mergeCell ref="LLU42:LLX42"/>
    <mergeCell ref="RQC29:RQF29"/>
    <mergeCell ref="SVQ29:SVT29"/>
    <mergeCell ref="DYO46:DYR46"/>
    <mergeCell ref="TQG42:TQJ42"/>
    <mergeCell ref="SBA44:SBD44"/>
    <mergeCell ref="PWC46:PWF46"/>
    <mergeCell ref="WCC42:WCF42"/>
    <mergeCell ref="GKK42:GKN42"/>
    <mergeCell ref="NUG29:NUJ29"/>
    <mergeCell ref="INM44:INP44"/>
    <mergeCell ref="GUO42:GUR42"/>
    <mergeCell ref="HFM29:HFP29"/>
    <mergeCell ref="WAO42:WAR42"/>
    <mergeCell ref="VJQ29:VJT29"/>
    <mergeCell ref="SVM29:SVP29"/>
    <mergeCell ref="HRM46:HRP46"/>
    <mergeCell ref="GXQ44:GXT44"/>
    <mergeCell ref="FPQ29:FPT29"/>
    <mergeCell ref="PVY46:PWB46"/>
    <mergeCell ref="LLY29:LMB29"/>
    <mergeCell ref="IGC44:IGF44"/>
    <mergeCell ref="PYW46:PYZ46"/>
    <mergeCell ref="PFA44:PFD44"/>
    <mergeCell ref="NMC42:NMF42"/>
    <mergeCell ref="GNE42:GNH42"/>
    <mergeCell ref="NXA29:NXD29"/>
    <mergeCell ref="VQO46:VQR46"/>
    <mergeCell ref="JRY46:JSB46"/>
    <mergeCell ref="UDQ44:UDT44"/>
    <mergeCell ref="WCG29:WCJ29"/>
    <mergeCell ref="IGG44:IGJ44"/>
    <mergeCell ref="GMO46:GMR46"/>
    <mergeCell ref="TRM42:TRP42"/>
    <mergeCell ref="GYG29:GYJ29"/>
    <mergeCell ref="UPA44:UPD44"/>
    <mergeCell ref="KRI44:KRL44"/>
    <mergeCell ref="IYK42:IYN42"/>
    <mergeCell ref="XAS46:XAV46"/>
    <mergeCell ref="HJA46:HJD46"/>
    <mergeCell ref="BPQ46:BPT46"/>
    <mergeCell ref="DJI44:DJL44"/>
    <mergeCell ref="NPA42:NPD42"/>
    <mergeCell ref="BQK42:BQN42"/>
    <mergeCell ref="CBI29:CBL29"/>
    <mergeCell ref="JAG29:JAJ29"/>
    <mergeCell ref="VTM46:VTP46"/>
    <mergeCell ref="JUW46:JUZ46"/>
    <mergeCell ref="AJE42:AJH42"/>
    <mergeCell ref="UYW29:UYZ29"/>
    <mergeCell ref="BOS42:BOV42"/>
    <mergeCell ref="HTA29:HTD29"/>
    <mergeCell ref="CMG44:CMJ44"/>
    <mergeCell ref="NZQ44:NZT44"/>
    <mergeCell ref="AHI46:AHL46"/>
    <mergeCell ref="PFE44:PFH44"/>
    <mergeCell ref="GNI42:GNL42"/>
    <mergeCell ref="TQO29:TQR29"/>
    <mergeCell ref="NXE29:NXH29"/>
    <mergeCell ref="FZA46:FZD46"/>
    <mergeCell ref="MFA42:MFD42"/>
    <mergeCell ref="FDQ46:FDT46"/>
    <mergeCell ref="KXQ46:KXT46"/>
    <mergeCell ref="RWO46:RWR46"/>
    <mergeCell ref="KDU44:KDX44"/>
    <mergeCell ref="STM29:STP29"/>
    <mergeCell ref="CRM42:CRP42"/>
    <mergeCell ref="IVU29:IVX29"/>
    <mergeCell ref="QPI46:QPL46"/>
    <mergeCell ref="DPA44:DPD44"/>
    <mergeCell ref="JGS44:JGV44"/>
    <mergeCell ref="QZM46:QZP46"/>
    <mergeCell ref="BHU46:BHX46"/>
    <mergeCell ref="HNU42:HNX42"/>
    <mergeCell ref="HYS29:HYV29"/>
    <mergeCell ref="OXQ29:OXT29"/>
    <mergeCell ref="NHU42:NHX42"/>
    <mergeCell ref="CZA29:CZD29"/>
    <mergeCell ref="DTQ46:DTT46"/>
    <mergeCell ref="VEG44:VEJ44"/>
    <mergeCell ref="TLI42:TLL42"/>
    <mergeCell ref="BRU29:BRX29"/>
    <mergeCell ref="TWG29:TWJ29"/>
    <mergeCell ref="LYC46:LYF46"/>
    <mergeCell ref="HYK44:HYN44"/>
    <mergeCell ref="GES46:GEV46"/>
    <mergeCell ref="NDQ46:NDT46"/>
    <mergeCell ref="WDQ46:WDT46"/>
    <mergeCell ref="WAW46:WAZ46"/>
    <mergeCell ref="DBQ42:DBT42"/>
    <mergeCell ref="LGC46:LGF46"/>
    <mergeCell ref="MKC44:MKF44"/>
    <mergeCell ref="WPU42:WPX42"/>
    <mergeCell ref="FIW44:FIZ44"/>
    <mergeCell ref="NBQ46:NBT46"/>
    <mergeCell ref="EAW29:EAZ29"/>
    <mergeCell ref="DDY46:DEB46"/>
    <mergeCell ref="JJY42:JKB42"/>
    <mergeCell ref="LUK46:LUN46"/>
    <mergeCell ref="GZU29:GZX29"/>
    <mergeCell ref="SYK29:SYN29"/>
    <mergeCell ref="MRM29:MRP29"/>
    <mergeCell ref="Y44:AB44"/>
    <mergeCell ref="SGG42:SGJ42"/>
    <mergeCell ref="AYO29:AYR29"/>
    <mergeCell ref="TDU44:TDX44"/>
    <mergeCell ref="LEW46:LEZ46"/>
    <mergeCell ref="FLM46:FLP46"/>
    <mergeCell ref="CYS42:CYV42"/>
    <mergeCell ref="DJQ29:DJT29"/>
    <mergeCell ref="QWO46:QWR46"/>
    <mergeCell ref="MWW44:MWZ44"/>
    <mergeCell ref="LDE46:LDH46"/>
    <mergeCell ref="EO46:ER46"/>
    <mergeCell ref="FKO42:FKR42"/>
    <mergeCell ref="TE44:TH44"/>
    <mergeCell ref="XU46:XX46"/>
    <mergeCell ref="EWK46:EWN46"/>
    <mergeCell ref="LVI46:LVL46"/>
    <mergeCell ref="ECO44:ECR44"/>
    <mergeCell ref="SBI42:SBL42"/>
    <mergeCell ref="CUO29:CUR29"/>
    <mergeCell ref="SMG29:SMJ29"/>
    <mergeCell ref="KOC46:KOF46"/>
    <mergeCell ref="JBE44:JBH44"/>
    <mergeCell ref="TGW42:TGZ42"/>
    <mergeCell ref="OGK46:OGN46"/>
    <mergeCell ref="KGS44:KGV44"/>
    <mergeCell ref="UMK42:UMN42"/>
    <mergeCell ref="BOW42:BOZ42"/>
    <mergeCell ref="DES29:DEV29"/>
    <mergeCell ref="OSC29:OSF29"/>
    <mergeCell ref="ALI44:ALL44"/>
    <mergeCell ref="DI29:DL29"/>
    <mergeCell ref="EC44:EF44"/>
    <mergeCell ref="OG44:OJ44"/>
    <mergeCell ref="HA44:HD44"/>
    <mergeCell ref="EO29:ER29"/>
    <mergeCell ref="FWK44:FWN44"/>
    <mergeCell ref="TJE46:TJH46"/>
    <mergeCell ref="DRM46:DRP46"/>
    <mergeCell ref="DAG42:DAJ42"/>
    <mergeCell ref="QOS29:QOV29"/>
    <mergeCell ref="MPE42:MPH42"/>
    <mergeCell ref="BBM29:BBP29"/>
    <mergeCell ref="IAK29:IAN29"/>
    <mergeCell ref="TZA29:TZD29"/>
    <mergeCell ref="UMG44:UMJ44"/>
    <mergeCell ref="MNI46:MNL46"/>
    <mergeCell ref="EUO44:EUR44"/>
    <mergeCell ref="STI42:STL42"/>
    <mergeCell ref="LQ42:LT42"/>
    <mergeCell ref="QWG44:QWJ44"/>
    <mergeCell ref="CG42:CJ42"/>
    <mergeCell ref="BAC29:BAF29"/>
    <mergeCell ref="TFI44:TFL44"/>
    <mergeCell ref="OQW44:OQZ44"/>
    <mergeCell ref="ADY29:AEB29"/>
    <mergeCell ref="MCO29:MCR29"/>
    <mergeCell ref="TWC46:TWF46"/>
    <mergeCell ref="AYO46:AYR46"/>
    <mergeCell ref="AES44:AEV44"/>
    <mergeCell ref="SJE44:SJH44"/>
    <mergeCell ref="UHU29:UHX29"/>
    <mergeCell ref="QHI44:QHL44"/>
    <mergeCell ref="COG29:COJ29"/>
    <mergeCell ref="BE44:BH44"/>
    <mergeCell ref="JWG29:JWJ29"/>
    <mergeCell ref="SEC42:SEF42"/>
    <mergeCell ref="AMC42:AMF42"/>
    <mergeCell ref="LQS44:LQV44"/>
    <mergeCell ref="NPI29:NPL29"/>
    <mergeCell ref="KJM44:KJP44"/>
    <mergeCell ref="SCG46:SCJ46"/>
    <mergeCell ref="XDQ29:XDT29"/>
    <mergeCell ref="IGO46:IGR46"/>
    <mergeCell ref="PFM46:PFP46"/>
    <mergeCell ref="XEK44:XEN44"/>
    <mergeCell ref="JMC46:JMF46"/>
    <mergeCell ref="VLM42:VLP42"/>
    <mergeCell ref="VWK29:VWN29"/>
    <mergeCell ref="JXU29:JXX29"/>
    <mergeCell ref="QWS29:QWV29"/>
    <mergeCell ref="GGG42:GGJ42"/>
    <mergeCell ref="NQW44:NQZ44"/>
    <mergeCell ref="FRY46:FSB46"/>
    <mergeCell ref="BSG44:BSJ44"/>
    <mergeCell ref="LXY42:LYB42"/>
    <mergeCell ref="EZA42:EZD42"/>
    <mergeCell ref="SCG29:SCJ29"/>
    <mergeCell ref="AKG29:AKJ29"/>
    <mergeCell ref="UCK46:UCN46"/>
    <mergeCell ref="UDE42:UDH42"/>
    <mergeCell ref="SNE44:SNH44"/>
    <mergeCell ref="GBY29:GCB29"/>
    <mergeCell ref="AVE44:AVH44"/>
    <mergeCell ref="MIO44:MIR44"/>
    <mergeCell ref="WOG42:WOJ42"/>
    <mergeCell ref="UZA44:UZD44"/>
    <mergeCell ref="KPQ42:KPT42"/>
    <mergeCell ref="EWG42:EWJ42"/>
    <mergeCell ref="FGO29:FGR29"/>
    <mergeCell ref="RZM29:RZP29"/>
    <mergeCell ref="QHI42:QHL42"/>
    <mergeCell ref="QSG29:QSJ29"/>
    <mergeCell ref="REW44:REZ44"/>
    <mergeCell ref="LLM44:LLP44"/>
    <mergeCell ref="DMO46:DMR46"/>
    <mergeCell ref="JSO42:JSR42"/>
    <mergeCell ref="BKS29:BKV29"/>
    <mergeCell ref="CFI46:CFL46"/>
    <mergeCell ref="RDE44:RDH44"/>
    <mergeCell ref="GTU42:GTX42"/>
    <mergeCell ref="RCK29:RCN29"/>
    <mergeCell ref="BXY44:BYB44"/>
    <mergeCell ref="DWO29:DWR29"/>
    <mergeCell ref="WUC29:WUF29"/>
    <mergeCell ref="NJA44:NJD44"/>
    <mergeCell ref="VBU46:VBX46"/>
    <mergeCell ref="HPQ44:HPT44"/>
    <mergeCell ref="FWS42:FWV42"/>
    <mergeCell ref="TDA44:TDD44"/>
    <mergeCell ref="MBA29:MBD29"/>
    <mergeCell ref="GHQ29:GHT29"/>
    <mergeCell ref="TUO46:TUR46"/>
    <mergeCell ref="EPI46:EPL46"/>
    <mergeCell ref="VSG29:VSJ29"/>
    <mergeCell ref="BBU46:BBX46"/>
    <mergeCell ref="IAS46:IAV46"/>
    <mergeCell ref="EBA44:EBD44"/>
    <mergeCell ref="BQ42:BT42"/>
    <mergeCell ref="RZE42:RZH42"/>
    <mergeCell ref="UJQ46:UJT46"/>
    <mergeCell ref="ILA46:ILD46"/>
    <mergeCell ref="QJY44:QKB44"/>
    <mergeCell ref="ASG44:ASJ44"/>
    <mergeCell ref="GMG44:GMJ44"/>
    <mergeCell ref="OFA46:OFD46"/>
    <mergeCell ref="ETI42:ETL42"/>
    <mergeCell ref="HDU46:HDX46"/>
    <mergeCell ref="KG29:KJ29"/>
    <mergeCell ref="GJE29:GJH29"/>
    <mergeCell ref="MPU44:MPX44"/>
    <mergeCell ref="GWK44:GWN44"/>
    <mergeCell ref="LHU29:LHX29"/>
    <mergeCell ref="FOK29:FON29"/>
    <mergeCell ref="TBI46:TBL46"/>
    <mergeCell ref="NHY46:NIB46"/>
    <mergeCell ref="DWG42:DWJ42"/>
    <mergeCell ref="KVE42:KVH42"/>
    <mergeCell ref="QZM29:QZP29"/>
    <mergeCell ref="HM29:HP29"/>
    <mergeCell ref="RMS44:RMV44"/>
    <mergeCell ref="JNU46:JNX46"/>
    <mergeCell ref="BVA44:BVD44"/>
    <mergeCell ref="PTU42:PTX42"/>
    <mergeCell ref="HLY29:HMB29"/>
    <mergeCell ref="UW42:UZ42"/>
    <mergeCell ref="AFA42:AFD42"/>
    <mergeCell ref="QS46:QV46"/>
    <mergeCell ref="AAS29:AAV29"/>
    <mergeCell ref="WRE42:WRH42"/>
    <mergeCell ref="GZM42:GZP42"/>
    <mergeCell ref="UXI46:UXL46"/>
    <mergeCell ref="WCW46:WCZ46"/>
    <mergeCell ref="DFI46:DFL46"/>
    <mergeCell ref="JLI42:JLL42"/>
    <mergeCell ref="IUS42:IUV42"/>
    <mergeCell ref="BBU44:BBX44"/>
    <mergeCell ref="DAK29:DAN29"/>
    <mergeCell ref="EFY29:EGB29"/>
    <mergeCell ref="FQG42:FQJ42"/>
    <mergeCell ref="ULA29:ULD29"/>
    <mergeCell ref="NUS46:NUV46"/>
    <mergeCell ref="FGO44:FGR44"/>
    <mergeCell ref="MFM44:MFP44"/>
    <mergeCell ref="AGW44:AGZ44"/>
    <mergeCell ref="ETE42:ETH42"/>
    <mergeCell ref="QGO42:QGR42"/>
    <mergeCell ref="IAG46:IAJ46"/>
    <mergeCell ref="CGW46:CGZ46"/>
    <mergeCell ref="CSO29:CSR29"/>
    <mergeCell ref="HSW44:HSZ44"/>
    <mergeCell ref="VQC29:VQF29"/>
    <mergeCell ref="QJI44:QJL44"/>
    <mergeCell ref="DYC29:DYF29"/>
    <mergeCell ref="OEK46:OEN46"/>
    <mergeCell ref="GLQ44:GLT44"/>
    <mergeCell ref="UKK42:UKN42"/>
    <mergeCell ref="ESS42:ESV42"/>
    <mergeCell ref="MZY42:NAB42"/>
    <mergeCell ref="BAO46:BAR46"/>
    <mergeCell ref="VXU42:VXX42"/>
    <mergeCell ref="WIS29:WIV29"/>
    <mergeCell ref="MK29:MN29"/>
    <mergeCell ref="SJE46:SJH46"/>
    <mergeCell ref="GKO46:GKR46"/>
    <mergeCell ref="VIK44:VIN44"/>
    <mergeCell ref="EAC42:EAF42"/>
    <mergeCell ref="EIS29:EIV29"/>
    <mergeCell ref="HE42:HH42"/>
    <mergeCell ref="USG42:USJ42"/>
    <mergeCell ref="FLM29:FLP29"/>
    <mergeCell ref="VDE29:VDH29"/>
    <mergeCell ref="FAO42:FAR42"/>
    <mergeCell ref="NFA46:NFD46"/>
    <mergeCell ref="UDY46:UEB46"/>
    <mergeCell ref="BGK46:BGN46"/>
    <mergeCell ref="TLA42:TLD42"/>
    <mergeCell ref="HMK42:HMN42"/>
    <mergeCell ref="HKC44:HKF44"/>
    <mergeCell ref="OJA44:OJD44"/>
    <mergeCell ref="RPU42:RPX42"/>
    <mergeCell ref="FRE42:FRH42"/>
    <mergeCell ref="SVI42:SVL42"/>
    <mergeCell ref="NBA29:NBD29"/>
    <mergeCell ref="FZU29:FZX29"/>
    <mergeCell ref="VRM29:VRP29"/>
    <mergeCell ref="LIW42:LIZ42"/>
    <mergeCell ref="JM46:JP46"/>
    <mergeCell ref="FPM42:FPP42"/>
    <mergeCell ref="NLY44:NMB44"/>
    <mergeCell ref="RXI29:RXL29"/>
    <mergeCell ref="MDY29:MEB29"/>
    <mergeCell ref="LHA46:LHD46"/>
    <mergeCell ref="MES44:MEV44"/>
    <mergeCell ref="TXM46:TXP46"/>
    <mergeCell ref="EFU46:EFX46"/>
    <mergeCell ref="AGC44:AGF44"/>
    <mergeCell ref="RNA42:RND42"/>
    <mergeCell ref="KLU42:KLX42"/>
    <mergeCell ref="BVI42:BVL42"/>
    <mergeCell ref="JZU46:JZX46"/>
    <mergeCell ref="RVQ29:RVT29"/>
    <mergeCell ref="IKO44:IKR44"/>
    <mergeCell ref="QDI46:QDL46"/>
    <mergeCell ref="CRE44:CRH44"/>
    <mergeCell ref="KJY46:KKB46"/>
    <mergeCell ref="SSO46:SSR46"/>
    <mergeCell ref="VA46:VD46"/>
    <mergeCell ref="OSW44:OSZ44"/>
    <mergeCell ref="TEG29:TEJ29"/>
    <mergeCell ref="DCG42:DCJ42"/>
    <mergeCell ref="FMS46:FMV46"/>
    <mergeCell ref="BJI29:BJL29"/>
    <mergeCell ref="TOO44:TOR44"/>
    <mergeCell ref="FWG46:FWJ46"/>
    <mergeCell ref="UUC44:UUF44"/>
    <mergeCell ref="FCK44:FCN44"/>
    <mergeCell ref="DJM42:DJP42"/>
    <mergeCell ref="NSC29:NSF29"/>
    <mergeCell ref="DUK29:DUN29"/>
    <mergeCell ref="TNE44:TNH44"/>
    <mergeCell ref="SFE29:SFH29"/>
    <mergeCell ref="SFY44:SGB44"/>
    <mergeCell ref="KHA46:KHD46"/>
    <mergeCell ref="GHI44:GHL44"/>
    <mergeCell ref="ENQ46:ENT46"/>
    <mergeCell ref="PI46:PL46"/>
    <mergeCell ref="RTY42:RUB42"/>
    <mergeCell ref="LZQ29:LZT29"/>
    <mergeCell ref="EFI44:EFL44"/>
    <mergeCell ref="PSS44:PSV44"/>
    <mergeCell ref="CAK46:CAN46"/>
    <mergeCell ref="IGK42:IGN42"/>
    <mergeCell ref="HI46:HL46"/>
    <mergeCell ref="OFE44:OFH44"/>
    <mergeCell ref="FNI42:FNL42"/>
    <mergeCell ref="SQO29:SQR29"/>
    <mergeCell ref="WXI44:WXL44"/>
    <mergeCell ref="KYS44:KYV44"/>
    <mergeCell ref="DZU44:DZX44"/>
    <mergeCell ref="JQS29:JQV29"/>
    <mergeCell ref="JRM44:JRP44"/>
    <mergeCell ref="RKG46:RKJ46"/>
    <mergeCell ref="HYO42:HYR42"/>
    <mergeCell ref="CFE42:CFH42"/>
    <mergeCell ref="PIK29:PIN29"/>
    <mergeCell ref="DJU29:DJX29"/>
    <mergeCell ref="QDA46:QDD46"/>
    <mergeCell ref="KBQ44:KBT44"/>
    <mergeCell ref="PVQ44:PVT44"/>
    <mergeCell ref="ADY44:AEB44"/>
    <mergeCell ref="OCS42:OCV42"/>
    <mergeCell ref="UHA29:UHD29"/>
    <mergeCell ref="WHE46:WHH46"/>
    <mergeCell ref="NOK46:NON46"/>
    <mergeCell ref="GPM46:GPP46"/>
    <mergeCell ref="VNI44:VNL44"/>
    <mergeCell ref="TUK42:TUN42"/>
    <mergeCell ref="MVM42:MVP42"/>
    <mergeCell ref="AWW42:AWZ42"/>
    <mergeCell ref="URY44:USB44"/>
    <mergeCell ref="UFI29:UFL29"/>
    <mergeCell ref="UUK29:UUN29"/>
    <mergeCell ref="VHQ44:VHT44"/>
    <mergeCell ref="FPY44:FQB44"/>
    <mergeCell ref="NVE44:NVH44"/>
    <mergeCell ref="MBM46:MBP46"/>
    <mergeCell ref="TAK46:TAN46"/>
    <mergeCell ref="IBU44:IBX44"/>
    <mergeCell ref="JOS42:JOV42"/>
    <mergeCell ref="RNM44:RNP44"/>
    <mergeCell ref="GIW42:GIZ42"/>
    <mergeCell ref="NSS29:NSV29"/>
    <mergeCell ref="TMC29:TMF29"/>
    <mergeCell ref="QGG44:QGJ44"/>
    <mergeCell ref="VMG42:VMJ42"/>
    <mergeCell ref="ITY42:IUB42"/>
    <mergeCell ref="PSW42:PSZ42"/>
    <mergeCell ref="VXE29:VXH29"/>
    <mergeCell ref="WLE44:WLH44"/>
    <mergeCell ref="OMG46:OMJ46"/>
    <mergeCell ref="GTM44:GTP44"/>
    <mergeCell ref="BAC44:BAF44"/>
    <mergeCell ref="MXE29:MXH29"/>
    <mergeCell ref="MAG46:MAJ46"/>
    <mergeCell ref="FJU44:FJX44"/>
    <mergeCell ref="PPM42:PPP42"/>
    <mergeCell ref="IQO42:IQR42"/>
    <mergeCell ref="QAK29:QAN29"/>
    <mergeCell ref="ASO42:ASR42"/>
    <mergeCell ref="GW44:GZ44"/>
    <mergeCell ref="SNA46:SND46"/>
    <mergeCell ref="KGW42:KGZ42"/>
    <mergeCell ref="QLE29:QLH29"/>
    <mergeCell ref="SLI46:SLL46"/>
    <mergeCell ref="QWC44:QWF44"/>
    <mergeCell ref="EXM44:EXP44"/>
    <mergeCell ref="ORE46:ORH46"/>
    <mergeCell ref="UXE42:UXH42"/>
    <mergeCell ref="DQG44:DQJ44"/>
    <mergeCell ref="LJA46:LJD46"/>
    <mergeCell ref="IYO42:IYR42"/>
    <mergeCell ref="DPM29:DPP29"/>
    <mergeCell ref="WNA29:WND29"/>
    <mergeCell ref="QIK29:QIN29"/>
    <mergeCell ref="PNU44:PNX44"/>
    <mergeCell ref="NUC46:NUF46"/>
    <mergeCell ref="BVM46:BVP46"/>
    <mergeCell ref="JUK44:JUN44"/>
    <mergeCell ref="IBM42:IBP42"/>
    <mergeCell ref="VES29:VEV29"/>
    <mergeCell ref="TQ29:TT29"/>
    <mergeCell ref="AOG46:AOJ46"/>
    <mergeCell ref="HNE46:HNH46"/>
    <mergeCell ref="TXM29:TXP29"/>
    <mergeCell ref="GAG44:GAJ44"/>
    <mergeCell ref="ESG29:ESJ29"/>
    <mergeCell ref="UKS44:UKV44"/>
    <mergeCell ref="MLU46:MLX46"/>
    <mergeCell ref="LRY44:LSB44"/>
    <mergeCell ref="DAC42:DAF42"/>
    <mergeCell ref="EFQ42:EFT42"/>
    <mergeCell ref="SC46:SF46"/>
    <mergeCell ref="WIS46:WIV46"/>
    <mergeCell ref="OPY44:OQB44"/>
    <mergeCell ref="AXQ46:AXT46"/>
    <mergeCell ref="HDQ42:HDT42"/>
    <mergeCell ref="NHY29:NIB29"/>
    <mergeCell ref="KS44:KV44"/>
    <mergeCell ref="AWK29:AWN29"/>
    <mergeCell ref="BRA46:BRD46"/>
    <mergeCell ref="IPY46:IQB46"/>
    <mergeCell ref="QOW44:QOZ44"/>
    <mergeCell ref="OVY42:OWB42"/>
    <mergeCell ref="HXA42:HXD42"/>
    <mergeCell ref="CXI42:CXL42"/>
    <mergeCell ref="WFU29:WFX29"/>
    <mergeCell ref="KHE29:KHH29"/>
    <mergeCell ref="DIG29:DIJ29"/>
    <mergeCell ref="VLE44:VLH44"/>
    <mergeCell ref="FIK42:FIN42"/>
    <mergeCell ref="HSW46:HSZ46"/>
    <mergeCell ref="TGG46:TGJ46"/>
    <mergeCell ref="NNQ42:NNT42"/>
    <mergeCell ref="BOG46:BOJ46"/>
    <mergeCell ref="NYO29:NYR29"/>
    <mergeCell ref="WMC46:WMF46"/>
    <mergeCell ref="PDM44:PDP44"/>
    <mergeCell ref="HEO46:HER46"/>
    <mergeCell ref="BLE46:BLH46"/>
    <mergeCell ref="NVM29:NVP29"/>
    <mergeCell ref="BWW29:BWZ29"/>
    <mergeCell ref="TEO42:TER42"/>
    <mergeCell ref="VPA46:VPD46"/>
    <mergeCell ref="WJI42:WJL42"/>
    <mergeCell ref="AYG42:AYJ42"/>
    <mergeCell ref="OBM29:OBP29"/>
    <mergeCell ref="OWC46:OWF46"/>
    <mergeCell ref="IIC29:IIF29"/>
    <mergeCell ref="QBQ46:QBT46"/>
    <mergeCell ref="OOS44:OOV44"/>
    <mergeCell ref="QNI29:QNL29"/>
    <mergeCell ref="MVU42:MVX42"/>
    <mergeCell ref="VAG46:VAJ46"/>
    <mergeCell ref="MHM46:MHP46"/>
    <mergeCell ref="FIO46:FIR46"/>
    <mergeCell ref="WEG46:WEJ46"/>
    <mergeCell ref="QCW44:QCZ44"/>
    <mergeCell ref="DRQ29:DRT29"/>
    <mergeCell ref="IDU29:IDX29"/>
    <mergeCell ref="OVQ44:OVT44"/>
    <mergeCell ref="WOK46:WON46"/>
    <mergeCell ref="VUO44:VUR44"/>
    <mergeCell ref="CXA44:CXD44"/>
    <mergeCell ref="ICG46:ICJ46"/>
    <mergeCell ref="NCS42:NCV42"/>
    <mergeCell ref="UMO29:UMR29"/>
    <mergeCell ref="INY29:IOB29"/>
    <mergeCell ref="GYC42:GYF42"/>
    <mergeCell ref="OHY29:OIB29"/>
    <mergeCell ref="HGS29:HGV29"/>
    <mergeCell ref="RNA46:RND46"/>
    <mergeCell ref="LTQ46:LTT46"/>
    <mergeCell ref="KJY29:KKB29"/>
    <mergeCell ref="SDM46:SDP46"/>
    <mergeCell ref="CYG46:CYJ46"/>
    <mergeCell ref="JEG42:JEJ42"/>
    <mergeCell ref="WIG44:WIJ44"/>
    <mergeCell ref="NVA29:NVD29"/>
    <mergeCell ref="HCK46:HCN46"/>
    <mergeCell ref="TMS29:TMV29"/>
    <mergeCell ref="SPU46:SPX46"/>
    <mergeCell ref="FPM44:FPP44"/>
    <mergeCell ref="EIG44:EIJ44"/>
    <mergeCell ref="MBA46:MBD46"/>
    <mergeCell ref="CPI42:CPL42"/>
    <mergeCell ref="JZE29:JZH29"/>
    <mergeCell ref="KTU46:KTX46"/>
    <mergeCell ref="HSO44:HSR44"/>
    <mergeCell ref="PLI46:PLL46"/>
    <mergeCell ref="QGC42:QGF42"/>
    <mergeCell ref="ISW46:ISZ46"/>
    <mergeCell ref="OYW42:OYZ42"/>
    <mergeCell ref="RJI46:RJL46"/>
    <mergeCell ref="VXY46:VYB46"/>
    <mergeCell ref="VQO44:VQR44"/>
    <mergeCell ref="UJI44:UJL44"/>
    <mergeCell ref="HPI42:HPL42"/>
    <mergeCell ref="BVA29:BVD29"/>
    <mergeCell ref="TCS42:TCV42"/>
    <mergeCell ref="VNE46:VNH46"/>
    <mergeCell ref="DVE46:DVH46"/>
    <mergeCell ref="QFM29:QFP29"/>
    <mergeCell ref="FAS46:FAV46"/>
    <mergeCell ref="LZQ46:LZT46"/>
    <mergeCell ref="TYO44:TYR44"/>
    <mergeCell ref="HZY44:IAB44"/>
    <mergeCell ref="BBA44:BBD44"/>
    <mergeCell ref="XEW29:XEZ29"/>
    <mergeCell ref="TNI42:TNL42"/>
    <mergeCell ref="APU42:APX42"/>
    <mergeCell ref="HZQ29:HZT29"/>
    <mergeCell ref="IAK44:IAN44"/>
    <mergeCell ref="PTE46:PTH46"/>
    <mergeCell ref="VZE42:VZH42"/>
    <mergeCell ref="GHM42:GHP42"/>
    <mergeCell ref="GSK29:GSN29"/>
    <mergeCell ref="BSS29:BSV29"/>
    <mergeCell ref="OLY46:OMB46"/>
    <mergeCell ref="TXY44:TYB44"/>
    <mergeCell ref="HCO29:HCR29"/>
    <mergeCell ref="XDE44:XDH44"/>
    <mergeCell ref="STY46:SUB46"/>
    <mergeCell ref="MFY29:MGB29"/>
    <mergeCell ref="BBY46:BCB46"/>
    <mergeCell ref="AIC44:AIF44"/>
    <mergeCell ref="ETM29:ETP29"/>
    <mergeCell ref="ULE29:ULH29"/>
    <mergeCell ref="FZE29:FZH29"/>
    <mergeCell ref="NSS46:NSV46"/>
    <mergeCell ref="MYW44:MYZ44"/>
    <mergeCell ref="LFY42:LGB42"/>
    <mergeCell ref="EHA42:EHD42"/>
    <mergeCell ref="LQW29:LQZ29"/>
    <mergeCell ref="MDM44:MDP44"/>
    <mergeCell ref="RSS46:RSV46"/>
    <mergeCell ref="PIG42:PIJ42"/>
    <mergeCell ref="QFU44:QFX44"/>
    <mergeCell ref="ITM42:ITP42"/>
    <mergeCell ref="GZQ46:GZT46"/>
    <mergeCell ref="VXM44:VXP44"/>
    <mergeCell ref="BGG46:BGJ46"/>
    <mergeCell ref="IFE46:IFH46"/>
    <mergeCell ref="LNY46:LOB46"/>
    <mergeCell ref="WOO29:WOR29"/>
    <mergeCell ref="SXA42:SXD42"/>
    <mergeCell ref="BQC44:BQF44"/>
    <mergeCell ref="BDM29:BDP29"/>
    <mergeCell ref="QNA42:QND42"/>
    <mergeCell ref="EOK42:EON42"/>
    <mergeCell ref="EZI29:EZL29"/>
    <mergeCell ref="LYG29:LYJ29"/>
    <mergeCell ref="KRA29:KRD29"/>
    <mergeCell ref="ATM46:ATP46"/>
    <mergeCell ref="XAS29:XAV29"/>
    <mergeCell ref="RHI29:RHL29"/>
    <mergeCell ref="XBY42:XCB42"/>
    <mergeCell ref="JUS46:JUV46"/>
    <mergeCell ref="FVA44:FVD44"/>
    <mergeCell ref="QAS42:QAV42"/>
    <mergeCell ref="HKG42:HKJ42"/>
    <mergeCell ref="WNQ46:WNT46"/>
    <mergeCell ref="JNI44:JNL44"/>
    <mergeCell ref="ERE42:ERH42"/>
    <mergeCell ref="VXE46:VXH46"/>
    <mergeCell ref="RXM44:RXP44"/>
    <mergeCell ref="QEO42:QER42"/>
    <mergeCell ref="XCS46:XCV46"/>
    <mergeCell ref="KLE42:KLH42"/>
    <mergeCell ref="BSK42:BSN42"/>
    <mergeCell ref="EBU29:EBX29"/>
    <mergeCell ref="QVA46:QVD46"/>
    <mergeCell ref="WQO29:WQR29"/>
    <mergeCell ref="RJU44:RJX44"/>
    <mergeCell ref="BSC44:BSF44"/>
    <mergeCell ref="VVE29:VVH29"/>
    <mergeCell ref="QBU29:QBX29"/>
    <mergeCell ref="FTE42:FTH42"/>
    <mergeCell ref="IDQ46:IDT46"/>
    <mergeCell ref="PCO46:PCR46"/>
    <mergeCell ref="XBM44:XBP44"/>
    <mergeCell ref="EDY44:EEB44"/>
    <mergeCell ref="OJQ42:OJT42"/>
    <mergeCell ref="JUW29:JUZ29"/>
    <mergeCell ref="MIK44:MIN44"/>
    <mergeCell ref="UBE46:UBH46"/>
    <mergeCell ref="GPA44:GPD44"/>
    <mergeCell ref="KPM42:KPP42"/>
    <mergeCell ref="EWC42:EWF42"/>
    <mergeCell ref="LVA42:LVD42"/>
    <mergeCell ref="RZI29:RZL29"/>
    <mergeCell ref="JYW44:JYZ44"/>
    <mergeCell ref="EFM44:EFP44"/>
    <mergeCell ref="CZY44:DAB44"/>
    <mergeCell ref="UEO42:UER42"/>
    <mergeCell ref="IQW29:IQZ29"/>
    <mergeCell ref="PPU29:PPX29"/>
    <mergeCell ref="QKK46:QKN46"/>
    <mergeCell ref="UPM29:UPP29"/>
    <mergeCell ref="OIO29:OIR29"/>
    <mergeCell ref="HY46:IB46"/>
    <mergeCell ref="SRE29:SRH29"/>
    <mergeCell ref="NKK44:NKN44"/>
    <mergeCell ref="SPQ46:SPT46"/>
    <mergeCell ref="TBI29:TBL29"/>
    <mergeCell ref="RLM42:RLP42"/>
    <mergeCell ref="PVM44:PVP44"/>
    <mergeCell ref="DWW44:DWZ44"/>
    <mergeCell ref="RUC29:RUF29"/>
    <mergeCell ref="CDY42:CEB42"/>
    <mergeCell ref="WHA46:WHD46"/>
    <mergeCell ref="JOO44:JOR44"/>
    <mergeCell ref="AWS42:AWV42"/>
    <mergeCell ref="IGO29:IGR29"/>
    <mergeCell ref="NPQ42:NPT42"/>
    <mergeCell ref="QAC46:QAF46"/>
    <mergeCell ref="ONE44:ONH44"/>
    <mergeCell ref="VMC44:VMF44"/>
    <mergeCell ref="AUW46:AUZ46"/>
    <mergeCell ref="ABA44:ABD44"/>
    <mergeCell ref="UEC29:UEF29"/>
    <mergeCell ref="UEW44:UEZ44"/>
    <mergeCell ref="WUW46:WUZ46"/>
    <mergeCell ref="KCO46:KCR46"/>
    <mergeCell ref="RBM46:RBP46"/>
    <mergeCell ref="SVE44:SVH44"/>
    <mergeCell ref="LWG44:LWJ44"/>
    <mergeCell ref="WBY42:WCB42"/>
    <mergeCell ref="RNE29:RNH29"/>
    <mergeCell ref="DVQ46:DVT46"/>
    <mergeCell ref="CIS44:CIV44"/>
    <mergeCell ref="SG29:SJ29"/>
    <mergeCell ref="LOO42:LOR42"/>
    <mergeCell ref="WDI44:WDL44"/>
    <mergeCell ref="WLQ46:WLT46"/>
    <mergeCell ref="HGO42:HGR42"/>
    <mergeCell ref="AC29:AF29"/>
    <mergeCell ref="MS44:MV44"/>
    <mergeCell ref="JGK46:JGN46"/>
    <mergeCell ref="QFI46:QFL46"/>
    <mergeCell ref="MFQ44:MFT44"/>
    <mergeCell ref="FGS44:FGV44"/>
    <mergeCell ref="WLI42:WLL42"/>
    <mergeCell ref="PMK42:PMN42"/>
    <mergeCell ref="KXQ29:KXT29"/>
    <mergeCell ref="CZM46:CZP46"/>
    <mergeCell ref="JFM42:JFP42"/>
    <mergeCell ref="QPI29:QPL29"/>
    <mergeCell ref="MXU42:MXX42"/>
    <mergeCell ref="WVY44:WWB44"/>
    <mergeCell ref="BKW44:BKZ44"/>
    <mergeCell ref="JDQ46:JDT46"/>
    <mergeCell ref="VDA42:VDD42"/>
    <mergeCell ref="CCK46:CCN46"/>
    <mergeCell ref="PJQ42:PJT42"/>
    <mergeCell ref="RY42:SB42"/>
    <mergeCell ref="VNY29:VOB29"/>
    <mergeCell ref="HOK44:HON44"/>
    <mergeCell ref="HWK46:HWN46"/>
    <mergeCell ref="VYW44:VYZ44"/>
    <mergeCell ref="NZY46:OAB46"/>
    <mergeCell ref="GHE44:GHH44"/>
    <mergeCell ref="LYC29:LYF29"/>
    <mergeCell ref="KIG42:KIJ42"/>
    <mergeCell ref="MSS46:MSV46"/>
    <mergeCell ref="RHE42:RHH42"/>
    <mergeCell ref="LNU42:LNX42"/>
    <mergeCell ref="RSC29:RSF29"/>
    <mergeCell ref="SES44:SEV44"/>
    <mergeCell ref="FTM29:FTP29"/>
    <mergeCell ref="MLI44:MLL44"/>
    <mergeCell ref="OJY29:OKB29"/>
    <mergeCell ref="DFE46:DFH46"/>
    <mergeCell ref="KEC46:KEF46"/>
    <mergeCell ref="SDA44:SDD44"/>
    <mergeCell ref="GEK44:GEN44"/>
    <mergeCell ref="FM44:FP44"/>
    <mergeCell ref="QKC42:QKF42"/>
    <mergeCell ref="JLE42:JLH42"/>
    <mergeCell ref="EWK29:EWN29"/>
    <mergeCell ref="WEC42:WEF42"/>
    <mergeCell ref="WOK29:WON29"/>
    <mergeCell ref="OIW44:OIZ44"/>
    <mergeCell ref="KOC29:KOF29"/>
    <mergeCell ref="IPM44:IPP44"/>
    <mergeCell ref="GWO42:GWR42"/>
    <mergeCell ref="XQ42:XT42"/>
    <mergeCell ref="UUK46:UUN46"/>
    <mergeCell ref="QUS44:QUV44"/>
    <mergeCell ref="DCK46:DCN46"/>
    <mergeCell ref="PMS29:PMV29"/>
    <mergeCell ref="WLQ29:WLT29"/>
    <mergeCell ref="BAO29:BAR29"/>
    <mergeCell ref="BVE46:BVH46"/>
    <mergeCell ref="TFU44:TFX44"/>
    <mergeCell ref="LGW46:LGZ46"/>
    <mergeCell ref="HHE44:HHH44"/>
    <mergeCell ref="TXI46:TXL46"/>
    <mergeCell ref="RMW42:RMZ42"/>
    <mergeCell ref="FOG42:FOJ42"/>
    <mergeCell ref="DA46:DD46"/>
    <mergeCell ref="QNQ44:QNT44"/>
    <mergeCell ref="KUG44:KUJ44"/>
    <mergeCell ref="PFQ29:PFT29"/>
    <mergeCell ref="WZE46:WZH46"/>
    <mergeCell ref="WFI44:WFL44"/>
    <mergeCell ref="BOC46:BOF46"/>
    <mergeCell ref="INA46:IND46"/>
    <mergeCell ref="QLY44:QMB44"/>
    <mergeCell ref="DHU44:DHX44"/>
    <mergeCell ref="OTA42:OTD42"/>
    <mergeCell ref="NNM42:NNP42"/>
    <mergeCell ref="HUC42:HUF42"/>
    <mergeCell ref="DFI29:DFL29"/>
    <mergeCell ref="IYS29:IYV29"/>
    <mergeCell ref="UXI29:UXL29"/>
    <mergeCell ref="FSW44:FSZ44"/>
    <mergeCell ref="NLQ46:NLT46"/>
    <mergeCell ref="TRQ42:TRT42"/>
    <mergeCell ref="FFM42:FFP42"/>
    <mergeCell ref="LJU29:LJX29"/>
    <mergeCell ref="MEK46:MEN46"/>
    <mergeCell ref="TDI46:TDL46"/>
    <mergeCell ref="HES46:HEV46"/>
    <mergeCell ref="LY44:MB44"/>
    <mergeCell ref="NKS42:NKV42"/>
    <mergeCell ref="NVQ29:NVT29"/>
    <mergeCell ref="FXM46:FXP46"/>
    <mergeCell ref="OQG42:OQJ42"/>
    <mergeCell ref="JPU46:JPX46"/>
    <mergeCell ref="FQC44:FQF44"/>
    <mergeCell ref="PVU42:PVX42"/>
    <mergeCell ref="WAC29:WAF29"/>
    <mergeCell ref="CPY42:CQB42"/>
    <mergeCell ref="WLA44:WLD44"/>
    <mergeCell ref="KMK44:KMN44"/>
    <mergeCell ref="JZU29:JZX29"/>
    <mergeCell ref="ONM42:ONP42"/>
    <mergeCell ref="CLU46:CLX46"/>
    <mergeCell ref="VXI29:VXL29"/>
    <mergeCell ref="HAG46:HAJ46"/>
    <mergeCell ref="AYW44:AYZ44"/>
    <mergeCell ref="UFE42:UFH42"/>
    <mergeCell ref="IFU46:IFX46"/>
    <mergeCell ref="OWC29:OWF29"/>
    <mergeCell ref="UQC29:UQF29"/>
    <mergeCell ref="VCS44:VCV44"/>
    <mergeCell ref="PJI44:PJL44"/>
    <mergeCell ref="HKK46:HKN46"/>
    <mergeCell ref="GQO44:GQR44"/>
    <mergeCell ref="RQ44:RT44"/>
    <mergeCell ref="EG42:EJ42"/>
    <mergeCell ref="EK46:EN46"/>
    <mergeCell ref="SPY29:SQB29"/>
    <mergeCell ref="QXU42:QXX42"/>
    <mergeCell ref="EYK46:EYN46"/>
    <mergeCell ref="LEK42:LEN42"/>
    <mergeCell ref="SDI42:SDL42"/>
    <mergeCell ref="FKC29:FKF29"/>
    <mergeCell ref="TAW44:TAZ44"/>
    <mergeCell ref="RHY42:RIB42"/>
    <mergeCell ref="MJY44:MKB44"/>
    <mergeCell ref="EXQ42:EXT42"/>
    <mergeCell ref="UPE44:UPH44"/>
    <mergeCell ref="VWG42:VWJ42"/>
    <mergeCell ref="JWW46:JWZ46"/>
    <mergeCell ref="QCW42:QCZ42"/>
    <mergeCell ref="IHQ44:IHT44"/>
    <mergeCell ref="AVI42:AVL42"/>
    <mergeCell ref="OBQ44:OBT44"/>
    <mergeCell ref="VUK46:VUN46"/>
    <mergeCell ref="MIS42:MIV42"/>
    <mergeCell ref="OTE46:OTH46"/>
    <mergeCell ref="FJU42:FJX42"/>
    <mergeCell ref="NGG44:NGJ44"/>
    <mergeCell ref="NA42:ND42"/>
    <mergeCell ref="OW44:OZ44"/>
    <mergeCell ref="PNY42:POB42"/>
    <mergeCell ref="FY29:GB29"/>
    <mergeCell ref="WQK46:WQN46"/>
    <mergeCell ref="CZA44:CZD44"/>
    <mergeCell ref="BGC42:BGF42"/>
    <mergeCell ref="XCC29:XCF29"/>
    <mergeCell ref="BRA29:BRD29"/>
    <mergeCell ref="PDY46:PEB46"/>
    <mergeCell ref="JKO46:JKR46"/>
    <mergeCell ref="QJM46:QJP46"/>
    <mergeCell ref="OWO44:OWR44"/>
    <mergeCell ref="NOO29:NOR29"/>
    <mergeCell ref="NPI44:NPL44"/>
    <mergeCell ref="VIC46:VIF46"/>
    <mergeCell ref="BQS44:BQV44"/>
    <mergeCell ref="XA46:XD46"/>
    <mergeCell ref="LWK42:LWN42"/>
    <mergeCell ref="NBY42:NCB42"/>
    <mergeCell ref="AIS29:AIV29"/>
    <mergeCell ref="HHQ29:HHT29"/>
    <mergeCell ref="UAW46:UAZ46"/>
    <mergeCell ref="NZM44:NZP44"/>
    <mergeCell ref="TGG29:TGJ29"/>
    <mergeCell ref="GAK29:GAN29"/>
    <mergeCell ref="CIW42:CIZ42"/>
    <mergeCell ref="ATQ44:ATT44"/>
    <mergeCell ref="JSS29:JSV29"/>
    <mergeCell ref="WMS42:WMV42"/>
    <mergeCell ref="RMG46:RMJ46"/>
    <mergeCell ref="QTI42:QTL42"/>
    <mergeCell ref="EUS42:EUV42"/>
    <mergeCell ref="GKO29:GKR29"/>
    <mergeCell ref="KDQ44:KDT44"/>
    <mergeCell ref="VRA44:VRD44"/>
    <mergeCell ref="MZE42:MZH42"/>
    <mergeCell ref="OES42:OEV42"/>
    <mergeCell ref="BJE29:BJH29"/>
    <mergeCell ref="RAW29:RAZ29"/>
    <mergeCell ref="COS29:COV29"/>
    <mergeCell ref="AYW42:AYZ42"/>
    <mergeCell ref="NVA44:NVD44"/>
    <mergeCell ref="ARE29:ARH29"/>
    <mergeCell ref="HQC29:HQF29"/>
    <mergeCell ref="KXM46:KXP46"/>
    <mergeCell ref="HI29:HL29"/>
    <mergeCell ref="EQK42:EQN42"/>
    <mergeCell ref="FBI29:FBL29"/>
    <mergeCell ref="SOG46:SOJ46"/>
    <mergeCell ref="FNY44:FOB44"/>
    <mergeCell ref="SGW44:SGZ44"/>
    <mergeCell ref="JPA42:JPD42"/>
    <mergeCell ref="UUG42:UUJ42"/>
    <mergeCell ref="BWS42:BWV42"/>
    <mergeCell ref="JGO29:JGR29"/>
    <mergeCell ref="CFI29:CFL29"/>
    <mergeCell ref="BIK46:BIN46"/>
    <mergeCell ref="HOK42:HON42"/>
    <mergeCell ref="HZI29:HZL29"/>
    <mergeCell ref="UKO44:UKR44"/>
    <mergeCell ref="OCW29:OCZ29"/>
    <mergeCell ref="TLY42:TMB42"/>
    <mergeCell ref="LFQ44:LFT44"/>
    <mergeCell ref="JXQ29:JXT29"/>
    <mergeCell ref="PGS42:PGV42"/>
    <mergeCell ref="JNI42:JNL42"/>
    <mergeCell ref="UJU29:UJX29"/>
    <mergeCell ref="OQK29:OQN29"/>
    <mergeCell ref="PDA44:PDD44"/>
    <mergeCell ref="FFI44:FFL44"/>
    <mergeCell ref="MYC46:MYF46"/>
    <mergeCell ref="TEC42:TEF42"/>
    <mergeCell ref="AHY42:AIB42"/>
    <mergeCell ref="AQK42:AQN42"/>
    <mergeCell ref="SFQ42:SFT42"/>
    <mergeCell ref="GHA42:GHD42"/>
    <mergeCell ref="GRY29:GSB29"/>
    <mergeCell ref="NQW29:NQZ29"/>
    <mergeCell ref="OLM46:OLP46"/>
    <mergeCell ref="EZU42:EZX42"/>
    <mergeCell ref="STA29:STD29"/>
    <mergeCell ref="MZQ29:MZT29"/>
    <mergeCell ref="MCS46:MCV46"/>
    <mergeCell ref="SIS42:SIV42"/>
    <mergeCell ref="UTE46:UTH46"/>
    <mergeCell ref="CRA42:CRD42"/>
    <mergeCell ref="TYO29:TYR29"/>
    <mergeCell ref="EUC44:EUF44"/>
    <mergeCell ref="DBE42:DBH42"/>
    <mergeCell ref="KLA29:KLD29"/>
    <mergeCell ref="TAW29:TAZ29"/>
    <mergeCell ref="CUC46:CUF46"/>
    <mergeCell ref="KXU44:KXX44"/>
    <mergeCell ref="SQO46:SQR46"/>
    <mergeCell ref="FZQ42:FZT42"/>
    <mergeCell ref="NJM29:NJP29"/>
    <mergeCell ref="BKW29:BKZ29"/>
    <mergeCell ref="GCW29:GCZ29"/>
    <mergeCell ref="LDE44:LDH44"/>
    <mergeCell ref="CLI42:CLL42"/>
    <mergeCell ref="TTQ44:TTT44"/>
    <mergeCell ref="EBY44:ECB44"/>
    <mergeCell ref="GMC29:GMF29"/>
    <mergeCell ref="SSC29:SSF29"/>
    <mergeCell ref="KKC29:KKF29"/>
    <mergeCell ref="PJA42:PJD42"/>
    <mergeCell ref="NPE46:NPH46"/>
    <mergeCell ref="JPM44:JPP44"/>
    <mergeCell ref="HVU46:HVX46"/>
    <mergeCell ref="OUS46:OUV46"/>
    <mergeCell ref="KVA44:KVD44"/>
    <mergeCell ref="DWC44:DWF44"/>
    <mergeCell ref="PGK29:PGN29"/>
    <mergeCell ref="JNA29:JND29"/>
    <mergeCell ref="JMW46:JMZ46"/>
    <mergeCell ref="QLU46:QLX46"/>
    <mergeCell ref="WXY29:WYB29"/>
    <mergeCell ref="WBI46:WBL46"/>
    <mergeCell ref="IAW29:IAZ29"/>
    <mergeCell ref="OSS44:OSV44"/>
    <mergeCell ref="MNU46:MNX46"/>
    <mergeCell ref="APE46:APH46"/>
    <mergeCell ref="STU42:STX42"/>
    <mergeCell ref="GVE42:GVH42"/>
    <mergeCell ref="BMC29:BMF29"/>
    <mergeCell ref="UJQ29:UJT29"/>
    <mergeCell ref="JUO42:JUR42"/>
    <mergeCell ref="CVQ42:CVT42"/>
    <mergeCell ref="VHY42:VIB42"/>
    <mergeCell ref="EAG29:EAJ29"/>
    <mergeCell ref="LTU46:LTX46"/>
    <mergeCell ref="PYW29:PYZ29"/>
    <mergeCell ref="REK29:REN29"/>
    <mergeCell ref="HTI44:HTL44"/>
    <mergeCell ref="JRY29:JSB29"/>
    <mergeCell ref="QJU44:QJX44"/>
    <mergeCell ref="DYO29:DYR29"/>
    <mergeCell ref="AHA42:AHD42"/>
    <mergeCell ref="OEW46:OEZ46"/>
    <mergeCell ref="KUS46:KUV46"/>
    <mergeCell ref="BJA42:BJD42"/>
    <mergeCell ref="STQ44:STT44"/>
    <mergeCell ref="DBY44:DCB44"/>
    <mergeCell ref="RAS42:RAV42"/>
    <mergeCell ref="ISW29:ISZ29"/>
    <mergeCell ref="JNM46:JNP46"/>
    <mergeCell ref="QMK46:QMN46"/>
    <mergeCell ref="DMC44:DMF44"/>
    <mergeCell ref="OZM44:OZP44"/>
    <mergeCell ref="JDU44:JDX44"/>
    <mergeCell ref="ALY42:AMB42"/>
    <mergeCell ref="ALI46:ALL46"/>
    <mergeCell ref="LYS46:LYV46"/>
    <mergeCell ref="UHU44:UHX44"/>
    <mergeCell ref="EQC44:EQF44"/>
    <mergeCell ref="SOW42:SOZ42"/>
    <mergeCell ref="CXE42:CXH42"/>
    <mergeCell ref="DIC29:DIF29"/>
    <mergeCell ref="KHA29:KHD29"/>
    <mergeCell ref="IRE42:IRH42"/>
    <mergeCell ref="LBQ46:LBT46"/>
    <mergeCell ref="LNM44:LNP44"/>
    <mergeCell ref="DOO46:DOR46"/>
    <mergeCell ref="AIK42:AIN42"/>
    <mergeCell ref="HHI42:HHL42"/>
    <mergeCell ref="BNY42:BOB42"/>
    <mergeCell ref="PLU46:PLX46"/>
    <mergeCell ref="DNE46:DNH46"/>
    <mergeCell ref="VRU42:VRX42"/>
    <mergeCell ref="NWO44:NWR44"/>
    <mergeCell ref="BLI29:BLL29"/>
    <mergeCell ref="APY29:AQB29"/>
    <mergeCell ref="RXQ42:RXT42"/>
    <mergeCell ref="UIC46:UIF46"/>
    <mergeCell ref="TLU42:TLX42"/>
    <mergeCell ref="HMK46:HMN46"/>
    <mergeCell ref="DMS44:DMV44"/>
    <mergeCell ref="NSK42:NSN42"/>
    <mergeCell ref="TWS29:TWV29"/>
    <mergeCell ref="HYC29:HYF29"/>
    <mergeCell ref="WXM42:WXP42"/>
    <mergeCell ref="WOW46:WOZ46"/>
    <mergeCell ref="HXM44:HXP44"/>
    <mergeCell ref="SDE42:SDH42"/>
    <mergeCell ref="GEO42:GER42"/>
    <mergeCell ref="OOW29:OOZ29"/>
    <mergeCell ref="FBI46:FBL46"/>
    <mergeCell ref="LHI42:LHL42"/>
    <mergeCell ref="PNA44:PND44"/>
    <mergeCell ref="LSG29:LSJ29"/>
    <mergeCell ref="CZM29:CZP29"/>
    <mergeCell ref="DUC46:DUF46"/>
    <mergeCell ref="VES44:VEV44"/>
    <mergeCell ref="XBU42:XBX42"/>
    <mergeCell ref="LDE42:LDH42"/>
    <mergeCell ref="SBI46:SBL46"/>
    <mergeCell ref="SNA29:SND29"/>
    <mergeCell ref="DPY46:DQB46"/>
    <mergeCell ref="SNU44:SNX44"/>
    <mergeCell ref="QUW42:QUZ42"/>
    <mergeCell ref="EVM46:EVP46"/>
    <mergeCell ref="RFU29:RFX29"/>
    <mergeCell ref="FHE29:FHH29"/>
    <mergeCell ref="JAG44:JAJ44"/>
    <mergeCell ref="WZY44:XAB44"/>
    <mergeCell ref="WZE29:WZH29"/>
    <mergeCell ref="MSC29:MSF29"/>
    <mergeCell ref="DZI29:DZL29"/>
    <mergeCell ref="ETY46:EUB46"/>
    <mergeCell ref="LSW46:LSZ46"/>
    <mergeCell ref="RYW42:RYZ42"/>
    <mergeCell ref="WMC29:WMF29"/>
    <mergeCell ref="SUO42:SUR42"/>
    <mergeCell ref="RFI44:RFL44"/>
    <mergeCell ref="HHQ44:HHT44"/>
    <mergeCell ref="FOS42:FOV42"/>
    <mergeCell ref="WFA29:WFD29"/>
    <mergeCell ref="RQC44:RQF44"/>
    <mergeCell ref="PWK46:PWN46"/>
    <mergeCell ref="TZU44:TZX44"/>
    <mergeCell ref="PTI42:PTL42"/>
    <mergeCell ref="DUS42:DUV42"/>
    <mergeCell ref="VYK46:VYN46"/>
    <mergeCell ref="ULM44:ULP44"/>
    <mergeCell ref="WKC29:WKF29"/>
    <mergeCell ref="HFQ44:HFT44"/>
    <mergeCell ref="OEO44:OER44"/>
    <mergeCell ref="FLY46:FMB46"/>
    <mergeCell ref="MKW46:MKZ46"/>
    <mergeCell ref="SQW42:SQZ42"/>
    <mergeCell ref="RLI42:RLL42"/>
    <mergeCell ref="UNE46:UNH46"/>
    <mergeCell ref="RSS42:RSV42"/>
    <mergeCell ref="LZI42:LZL42"/>
    <mergeCell ref="KFM46:KFP46"/>
    <mergeCell ref="DRM29:DRP29"/>
    <mergeCell ref="EMC46:EMF46"/>
    <mergeCell ref="LLA46:LLD46"/>
    <mergeCell ref="JYC44:JYF44"/>
    <mergeCell ref="LWS29:LWV29"/>
    <mergeCell ref="QJQ46:QJT46"/>
    <mergeCell ref="PPU44:PPX44"/>
    <mergeCell ref="NWW42:NWZ42"/>
    <mergeCell ref="WRI29:WRL29"/>
    <mergeCell ref="WUC42:WUF42"/>
    <mergeCell ref="TUC44:TUF44"/>
    <mergeCell ref="LVE46:LVH46"/>
    <mergeCell ref="HVM44:HVP44"/>
    <mergeCell ref="SMC29:SMF29"/>
    <mergeCell ref="RPE46:RPH46"/>
    <mergeCell ref="GNM29:GNP29"/>
    <mergeCell ref="KGO44:KGR44"/>
    <mergeCell ref="WLM46:WLP46"/>
    <mergeCell ref="SLU44:SLX44"/>
    <mergeCell ref="QSC46:QSF46"/>
    <mergeCell ref="ETM46:ETP46"/>
    <mergeCell ref="KZM42:KZP42"/>
    <mergeCell ref="CJA42:CJD42"/>
    <mergeCell ref="WEC44:WEF44"/>
    <mergeCell ref="CRQ29:CRT29"/>
    <mergeCell ref="DMG46:DMJ46"/>
    <mergeCell ref="KLE46:KLH46"/>
    <mergeCell ref="UWW44:UWZ44"/>
    <mergeCell ref="IYG44:IYJ44"/>
    <mergeCell ref="TDY42:TEB42"/>
    <mergeCell ref="DEW44:DEZ44"/>
    <mergeCell ref="HFI42:HFL42"/>
    <mergeCell ref="BLY42:BMB42"/>
    <mergeCell ref="OPE29:OPH29"/>
    <mergeCell ref="WSK44:WSN44"/>
    <mergeCell ref="LXQ44:LXT44"/>
    <mergeCell ref="QDA29:QDD29"/>
    <mergeCell ref="WJQ44:WJT44"/>
    <mergeCell ref="AXU29:AXX29"/>
    <mergeCell ref="AYO44:AYR44"/>
    <mergeCell ref="IRI46:IRL46"/>
    <mergeCell ref="PDU42:PDX42"/>
    <mergeCell ref="IEW42:IEZ42"/>
    <mergeCell ref="QBI44:QBL44"/>
    <mergeCell ref="DQC29:DQF29"/>
    <mergeCell ref="JUS29:JUV29"/>
    <mergeCell ref="BPE44:BPH44"/>
    <mergeCell ref="POS29:POV29"/>
    <mergeCell ref="HKC46:HKF46"/>
    <mergeCell ref="OJA46:OJD46"/>
    <mergeCell ref="MWC44:MWF44"/>
    <mergeCell ref="KFE44:KFH44"/>
    <mergeCell ref="UKW42:UKZ42"/>
    <mergeCell ref="IMG42:IMJ42"/>
    <mergeCell ref="IXE29:IXH29"/>
    <mergeCell ref="VRY29:VSB29"/>
    <mergeCell ref="WTE42:WTH42"/>
    <mergeCell ref="LLQ42:LLT42"/>
    <mergeCell ref="FIS29:FIV29"/>
    <mergeCell ref="DQO42:DQR42"/>
    <mergeCell ref="VVA42:VVD42"/>
    <mergeCell ref="EOC44:EOF44"/>
    <mergeCell ref="EBM29:EBP29"/>
    <mergeCell ref="JTI46:JTL46"/>
    <mergeCell ref="OHU46:OHX46"/>
    <mergeCell ref="VGS46:VGV46"/>
    <mergeCell ref="UNU42:UNX42"/>
    <mergeCell ref="POC42:POF42"/>
    <mergeCell ref="PZA29:PZD29"/>
    <mergeCell ref="PRQ46:PRT46"/>
    <mergeCell ref="UTY44:UUB44"/>
    <mergeCell ref="IVI44:IVL44"/>
    <mergeCell ref="HNI29:HNL29"/>
    <mergeCell ref="WYS44:WYV44"/>
    <mergeCell ref="NSO46:NSR46"/>
    <mergeCell ref="URM46:URP46"/>
    <mergeCell ref="QRU44:QRX44"/>
    <mergeCell ref="SHA42:SHD42"/>
    <mergeCell ref="SC29:SF29"/>
    <mergeCell ref="PJU29:PJX29"/>
    <mergeCell ref="RXI44:RXL44"/>
    <mergeCell ref="TCW44:TCZ44"/>
    <mergeCell ref="AFI44:AFL44"/>
    <mergeCell ref="RJY42:RKB42"/>
    <mergeCell ref="KLA42:KLD42"/>
    <mergeCell ref="LQK44:LQN44"/>
    <mergeCell ref="FWG29:FWJ29"/>
    <mergeCell ref="FXA44:FXD44"/>
    <mergeCell ref="EEC42:EEF42"/>
    <mergeCell ref="EPA29:EPD29"/>
    <mergeCell ref="LNY29:LOB29"/>
    <mergeCell ref="PI29:PL29"/>
    <mergeCell ref="VUG46:VUJ46"/>
    <mergeCell ref="RUO44:RUR44"/>
    <mergeCell ref="QBQ42:QBT42"/>
    <mergeCell ref="AUW29:AUZ29"/>
    <mergeCell ref="QMO29:QMR29"/>
    <mergeCell ref="IOK46:ION46"/>
    <mergeCell ref="OUK42:OUN42"/>
    <mergeCell ref="CVA46:CVD46"/>
    <mergeCell ref="JTY46:JUB46"/>
    <mergeCell ref="CVU42:CVX42"/>
    <mergeCell ref="WEG29:WEJ29"/>
    <mergeCell ref="BFU44:BFX44"/>
    <mergeCell ref="OSO46:OSR46"/>
    <mergeCell ref="UYO42:UYR42"/>
    <mergeCell ref="HRI46:HRL46"/>
    <mergeCell ref="MFU42:MFX42"/>
    <mergeCell ref="GMK42:GMN42"/>
    <mergeCell ref="FGW42:FGZ42"/>
    <mergeCell ref="MQS29:MQV29"/>
    <mergeCell ref="ASC29:ASF29"/>
    <mergeCell ref="NLI46:NLL46"/>
    <mergeCell ref="UKG46:UKJ46"/>
    <mergeCell ref="HJY44:HKB44"/>
    <mergeCell ref="JIO29:JIR29"/>
    <mergeCell ref="LIS42:LIV42"/>
    <mergeCell ref="PXE42:PXH42"/>
    <mergeCell ref="WWC42:WWF42"/>
    <mergeCell ref="VA29:VD29"/>
    <mergeCell ref="RCS42:RCV42"/>
    <mergeCell ref="VU44:VX44"/>
    <mergeCell ref="HOO46:HOR46"/>
    <mergeCell ref="LIK29:LIN29"/>
    <mergeCell ref="DOC44:DOF44"/>
    <mergeCell ref="RQO46:RQR46"/>
    <mergeCell ref="IXU46:IXX46"/>
    <mergeCell ref="BYW46:BYZ46"/>
    <mergeCell ref="DEK46:DEN46"/>
    <mergeCell ref="QWS44:QWV44"/>
    <mergeCell ref="AEK29:AEN29"/>
    <mergeCell ref="PWC29:PWF29"/>
    <mergeCell ref="AZA46:AZD46"/>
    <mergeCell ref="HXY46:HYB46"/>
    <mergeCell ref="WXU29:WXX29"/>
    <mergeCell ref="WDU44:WDX44"/>
    <mergeCell ref="WTI46:WTL46"/>
    <mergeCell ref="Q44:T44"/>
    <mergeCell ref="SRA46:SRD46"/>
    <mergeCell ref="UIG29:UIJ29"/>
    <mergeCell ref="WVU44:WVX44"/>
    <mergeCell ref="RCK44:RCN44"/>
    <mergeCell ref="JDM46:JDP46"/>
    <mergeCell ref="FDU44:FDX44"/>
    <mergeCell ref="WIK42:WIN42"/>
    <mergeCell ref="VCW42:VCZ42"/>
    <mergeCell ref="PJM42:PJP42"/>
    <mergeCell ref="DKW42:DKZ42"/>
    <mergeCell ref="DVU29:DVX29"/>
    <mergeCell ref="WTI29:WTL29"/>
    <mergeCell ref="KVM44:KVP44"/>
    <mergeCell ref="CWO46:CWR46"/>
    <mergeCell ref="CDQ42:CDT42"/>
    <mergeCell ref="PGW29:PGZ29"/>
    <mergeCell ref="JNM29:JNP29"/>
    <mergeCell ref="TTU46:TTX46"/>
    <mergeCell ref="HVE46:HVH46"/>
    <mergeCell ref="WTA44:WTD44"/>
    <mergeCell ref="UZI46:UZL46"/>
    <mergeCell ref="CBU46:CBX46"/>
    <mergeCell ref="PUC44:PUF44"/>
    <mergeCell ref="BHY44:BIB44"/>
    <mergeCell ref="LNQ42:LNT42"/>
    <mergeCell ref="PA42:PD42"/>
    <mergeCell ref="ZY29:AAB29"/>
    <mergeCell ref="NMW46:NMZ46"/>
    <mergeCell ref="TSW42:TSZ42"/>
    <mergeCell ref="HTM46:HTP46"/>
    <mergeCell ref="FTI29:FTL29"/>
    <mergeCell ref="VLA29:VLD29"/>
    <mergeCell ref="ENQ42:ENT42"/>
    <mergeCell ref="LYG44:LYJ44"/>
    <mergeCell ref="DZI46:DZL46"/>
    <mergeCell ref="KFI42:KFL42"/>
    <mergeCell ref="RPE29:RPH29"/>
    <mergeCell ref="SBU44:SBX44"/>
    <mergeCell ref="SJU46:SJX46"/>
    <mergeCell ref="QUO44:QUR44"/>
    <mergeCell ref="WCW42:WCZ42"/>
    <mergeCell ref="ARU42:ARX42"/>
    <mergeCell ref="DCG46:DCJ46"/>
    <mergeCell ref="CO44:CR44"/>
    <mergeCell ref="WLM29:WLP29"/>
    <mergeCell ref="UVQ42:UVT42"/>
    <mergeCell ref="WBE42:WBH42"/>
    <mergeCell ref="QGW29:QGZ29"/>
    <mergeCell ref="Y42:AB42"/>
    <mergeCell ref="KW29:KZ29"/>
    <mergeCell ref="CFU44:CFX44"/>
    <mergeCell ref="NNY29:NOB29"/>
    <mergeCell ref="EVE29:EVH29"/>
    <mergeCell ref="UMW29:UMZ29"/>
    <mergeCell ref="AHM46:AHP46"/>
    <mergeCell ref="AGO42:AGR42"/>
    <mergeCell ref="TJU42:TJX42"/>
    <mergeCell ref="AMG42:AMJ42"/>
    <mergeCell ref="NPM29:NPP29"/>
    <mergeCell ref="HWC29:HWF29"/>
    <mergeCell ref="TJM29:TJP29"/>
    <mergeCell ref="EBY29:ECB29"/>
    <mergeCell ref="MVM44:MVP44"/>
    <mergeCell ref="DU29:DX29"/>
    <mergeCell ref="HUG29:HUJ29"/>
    <mergeCell ref="GXI46:GXL46"/>
    <mergeCell ref="NDI42:NDL42"/>
    <mergeCell ref="BDY46:BEB46"/>
    <mergeCell ref="UCG42:UCJ42"/>
    <mergeCell ref="UNE29:UNH29"/>
    <mergeCell ref="UZU44:UZX44"/>
    <mergeCell ref="OS44:OV44"/>
    <mergeCell ref="DPU42:DPX42"/>
    <mergeCell ref="GAG46:GAJ46"/>
    <mergeCell ref="RNQ46:RNT46"/>
    <mergeCell ref="LMG44:LMJ44"/>
    <mergeCell ref="STE46:STH46"/>
    <mergeCell ref="KFA44:KFD44"/>
    <mergeCell ref="RXU46:RXX46"/>
    <mergeCell ref="RDY44:REB44"/>
    <mergeCell ref="IMC42:IMF42"/>
    <mergeCell ref="DLQ46:DLT46"/>
    <mergeCell ref="WXY44:WYB44"/>
    <mergeCell ref="OGC42:OGF42"/>
    <mergeCell ref="VFA42:VFD42"/>
    <mergeCell ref="DXI29:DXL29"/>
    <mergeCell ref="PVY29:PWB29"/>
    <mergeCell ref="WCO44:WCR44"/>
    <mergeCell ref="JRI29:JRL29"/>
    <mergeCell ref="CQC29:CQF29"/>
    <mergeCell ref="SHU29:SHX29"/>
    <mergeCell ref="HDA46:HDD46"/>
    <mergeCell ref="OBY46:OCB46"/>
    <mergeCell ref="KCG44:KCJ44"/>
    <mergeCell ref="UHY42:UIB42"/>
    <mergeCell ref="ONQ29:ONT29"/>
    <mergeCell ref="IUG29:IUJ29"/>
    <mergeCell ref="AWC46:AWF46"/>
    <mergeCell ref="HCC42:HCF42"/>
    <mergeCell ref="SGS44:SGV44"/>
    <mergeCell ref="OLY29:OMB29"/>
    <mergeCell ref="KUK42:KUN42"/>
    <mergeCell ref="USO44:USR44"/>
    <mergeCell ref="MTQ46:MTT46"/>
    <mergeCell ref="FAW44:FAZ44"/>
    <mergeCell ref="HM44:HP44"/>
    <mergeCell ref="SZQ42:SZT42"/>
    <mergeCell ref="KRU29:KRX29"/>
    <mergeCell ref="LMK46:LMN46"/>
    <mergeCell ref="FLA44:FLD44"/>
    <mergeCell ref="EYK29:EYN29"/>
    <mergeCell ref="LFA44:LFD44"/>
    <mergeCell ref="VKS42:VKV42"/>
    <mergeCell ref="EDU44:EDX44"/>
    <mergeCell ref="JMC42:JMF42"/>
    <mergeCell ref="OLA42:OLD42"/>
    <mergeCell ref="HMC42:HMF42"/>
    <mergeCell ref="IRQ42:IRT42"/>
    <mergeCell ref="JBY29:JCB29"/>
    <mergeCell ref="CXI29:CXL29"/>
    <mergeCell ref="GTY42:GUB42"/>
    <mergeCell ref="SHI42:SHL42"/>
    <mergeCell ref="NGW46:NGZ46"/>
    <mergeCell ref="TMW42:TMZ42"/>
    <mergeCell ref="ESS44:ESV44"/>
    <mergeCell ref="LRQ44:LRT44"/>
    <mergeCell ref="VJI29:VJL29"/>
    <mergeCell ref="FA46:FD46"/>
    <mergeCell ref="FLA42:FLD42"/>
    <mergeCell ref="QPQ44:QPT44"/>
    <mergeCell ref="SOG29:SOJ29"/>
    <mergeCell ref="OWS42:OWV42"/>
    <mergeCell ref="JDI42:JDL42"/>
    <mergeCell ref="DJA29:DJD29"/>
    <mergeCell ref="CFY42:CGB42"/>
    <mergeCell ref="QDU46:QDX46"/>
    <mergeCell ref="MEC44:MEF44"/>
    <mergeCell ref="KKK46:KKN46"/>
    <mergeCell ref="VDE44:VDH44"/>
    <mergeCell ref="BRE29:BRH29"/>
    <mergeCell ref="CLU42:CLX42"/>
    <mergeCell ref="BVQ44:BVT44"/>
    <mergeCell ref="BSO29:BSR29"/>
    <mergeCell ref="CNE46:CNH46"/>
    <mergeCell ref="CJQ29:CJT29"/>
    <mergeCell ref="ANY46:AOB46"/>
    <mergeCell ref="KWO42:KWR42"/>
    <mergeCell ref="SGK29:SGN29"/>
    <mergeCell ref="TTU29:TTX29"/>
    <mergeCell ref="HVE29:HVH29"/>
    <mergeCell ref="GFI42:GFL42"/>
    <mergeCell ref="HVY44:HWB44"/>
    <mergeCell ref="GNY29:GOB29"/>
    <mergeCell ref="LOG44:LOJ44"/>
    <mergeCell ref="NMW29:NMZ29"/>
    <mergeCell ref="TTM44:TTP44"/>
    <mergeCell ref="RZU46:RZX46"/>
    <mergeCell ref="OAC44:OAF44"/>
    <mergeCell ref="GYC29:GYF29"/>
    <mergeCell ref="SLM29:SLP29"/>
    <mergeCell ref="CZE42:CZH42"/>
    <mergeCell ref="FQ42:FT42"/>
    <mergeCell ref="GPM29:GPP29"/>
    <mergeCell ref="MIW29:MIZ29"/>
    <mergeCell ref="HOC44:HOF44"/>
    <mergeCell ref="PGW46:PGZ46"/>
    <mergeCell ref="MWK42:MWN42"/>
    <mergeCell ref="PE46:PH46"/>
    <mergeCell ref="FJE46:FJH46"/>
    <mergeCell ref="NFA29:NFD29"/>
    <mergeCell ref="NZQ46:NZT46"/>
    <mergeCell ref="TLQ44:TLT44"/>
    <mergeCell ref="RRY46:RSB46"/>
    <mergeCell ref="FIO29:FIR29"/>
    <mergeCell ref="VAG29:VAJ29"/>
    <mergeCell ref="GDE46:GDH46"/>
    <mergeCell ref="NCC46:NCF46"/>
    <mergeCell ref="TIC42:TIF42"/>
    <mergeCell ref="KRQ42:KRT42"/>
    <mergeCell ref="LPE44:LPH44"/>
    <mergeCell ref="HUK29:HUN29"/>
    <mergeCell ref="OTI29:OTL29"/>
    <mergeCell ref="RGW44:RGZ44"/>
    <mergeCell ref="AFQ42:AFT42"/>
    <mergeCell ref="CQC46:CQF46"/>
    <mergeCell ref="UAS44:UAV44"/>
    <mergeCell ref="AOG29:AOJ29"/>
    <mergeCell ref="MBQ29:MBT29"/>
    <mergeCell ref="YO46:YR46"/>
    <mergeCell ref="GFY42:GGB42"/>
    <mergeCell ref="AMO42:AMR42"/>
    <mergeCell ref="XBE46:XBH46"/>
    <mergeCell ref="DJU44:DJX44"/>
    <mergeCell ref="RIO42:RIR42"/>
    <mergeCell ref="BQW42:BQZ42"/>
    <mergeCell ref="LZM29:LZP29"/>
    <mergeCell ref="CBU29:CBX29"/>
    <mergeCell ref="JAS29:JAV29"/>
    <mergeCell ref="RTM29:RTP29"/>
    <mergeCell ref="JVI46:JVL46"/>
    <mergeCell ref="CMS44:CMV44"/>
    <mergeCell ref="BES29:BEV29"/>
    <mergeCell ref="AHU46:AHX46"/>
    <mergeCell ref="GNU42:GNX42"/>
    <mergeCell ref="NMS42:NMV42"/>
    <mergeCell ref="IDQ29:IDT29"/>
    <mergeCell ref="TRA29:TRD29"/>
    <mergeCell ref="OKG44:OKJ44"/>
    <mergeCell ref="SLI42:SLL42"/>
    <mergeCell ref="FEC46:FEF46"/>
    <mergeCell ref="UBY44:UCB44"/>
    <mergeCell ref="KS46:KV46"/>
    <mergeCell ref="GJQ46:GJT46"/>
    <mergeCell ref="BEK44:BEN44"/>
    <mergeCell ref="STY29:SUB29"/>
    <mergeCell ref="EWS44:EWV44"/>
    <mergeCell ref="REC42:REF42"/>
    <mergeCell ref="GVI29:GVL29"/>
    <mergeCell ref="DPM44:DPP44"/>
    <mergeCell ref="LIG46:LIJ46"/>
    <mergeCell ref="KOK44:KON44"/>
    <mergeCell ref="IVM42:IVP42"/>
    <mergeCell ref="BWO42:BWR42"/>
    <mergeCell ref="JGK29:JGN29"/>
    <mergeCell ref="OPM42:OPP42"/>
    <mergeCell ref="QZY46:RAB46"/>
    <mergeCell ref="WPA29:WPD29"/>
    <mergeCell ref="SXM42:SXP42"/>
    <mergeCell ref="RIG44:RIJ44"/>
    <mergeCell ref="JJI46:JJL46"/>
    <mergeCell ref="BQO44:BQR44"/>
    <mergeCell ref="CWC44:CWF44"/>
    <mergeCell ref="PDI46:PDL46"/>
    <mergeCell ref="VUC42:VUF42"/>
    <mergeCell ref="ENE44:ENH44"/>
    <mergeCell ref="KHE44:KHH44"/>
    <mergeCell ref="CIG46:CIJ46"/>
    <mergeCell ref="IOG42:IOJ42"/>
    <mergeCell ref="KYS46:KYV46"/>
    <mergeCell ref="DFE29:DFH29"/>
    <mergeCell ref="OSO29:OSR29"/>
    <mergeCell ref="JLU44:JLX44"/>
    <mergeCell ref="UGS46:UGV46"/>
    <mergeCell ref="BJE46:BJH46"/>
    <mergeCell ref="GJI44:GJL44"/>
    <mergeCell ref="UC46:UF46"/>
    <mergeCell ref="LTM42:LTP42"/>
    <mergeCell ref="RXU29:RXX29"/>
    <mergeCell ref="MEK29:MEN29"/>
    <mergeCell ref="AFU29:AFX29"/>
    <mergeCell ref="RNM42:RNP42"/>
    <mergeCell ref="TXY46:TYB46"/>
    <mergeCell ref="TDI29:TDL29"/>
    <mergeCell ref="DYW44:DYZ44"/>
    <mergeCell ref="FXM29:FXP29"/>
    <mergeCell ref="WJU42:WJX42"/>
    <mergeCell ref="ERU42:ERX42"/>
    <mergeCell ref="RVA29:RVD29"/>
    <mergeCell ref="OPE44:OPH44"/>
    <mergeCell ref="CQO44:CQR44"/>
    <mergeCell ref="MWG42:MWJ42"/>
    <mergeCell ref="TVE42:TVH42"/>
    <mergeCell ref="QNU29:QNX29"/>
    <mergeCell ref="BIO29:BIR29"/>
    <mergeCell ref="UGC29:UGF29"/>
    <mergeCell ref="VAS46:VAV46"/>
    <mergeCell ref="JCC46:JCF46"/>
    <mergeCell ref="IIG44:IIJ44"/>
    <mergeCell ref="GPI42:GPL42"/>
    <mergeCell ref="AVY42:AWB42"/>
    <mergeCell ref="HAG29:HAJ29"/>
    <mergeCell ref="URA44:URD44"/>
    <mergeCell ref="BTM44:BTP44"/>
    <mergeCell ref="SMC46:SMF46"/>
    <mergeCell ref="FUO42:FUR42"/>
    <mergeCell ref="HLE44:HLH44"/>
    <mergeCell ref="GDE29:GDH29"/>
    <mergeCell ref="FGG46:FGJ46"/>
    <mergeCell ref="LMG42:LMJ42"/>
    <mergeCell ref="NCC29:NCF29"/>
    <mergeCell ref="TIS44:TIV44"/>
    <mergeCell ref="SAS29:SAV29"/>
    <mergeCell ref="SBM44:SBP44"/>
    <mergeCell ref="EJE46:EJH46"/>
    <mergeCell ref="LIC46:LIF46"/>
    <mergeCell ref="PUG42:PUJ42"/>
    <mergeCell ref="DVQ42:DVT42"/>
    <mergeCell ref="QRM46:QRP46"/>
    <mergeCell ref="HFU42:HFX42"/>
    <mergeCell ref="BMK42:BMN42"/>
    <mergeCell ref="ILI42:ILL42"/>
    <mergeCell ref="KQG46:KQJ46"/>
    <mergeCell ref="CXM44:CXP44"/>
    <mergeCell ref="CKC42:CKF42"/>
    <mergeCell ref="IOK29:ION29"/>
    <mergeCell ref="DHQ44:DHT44"/>
    <mergeCell ref="OVA44:OVD44"/>
    <mergeCell ref="NBI46:NBL46"/>
    <mergeCell ref="UAG46:UAJ46"/>
    <mergeCell ref="JBQ44:JBT44"/>
    <mergeCell ref="THI42:THL42"/>
    <mergeCell ref="ULY29:UMB29"/>
    <mergeCell ref="WEW42:WEZ42"/>
    <mergeCell ref="VZU46:VZX46"/>
    <mergeCell ref="NRU46:NRX46"/>
    <mergeCell ref="WJE46:WJH46"/>
    <mergeCell ref="JIW44:JIZ44"/>
    <mergeCell ref="BJU29:BJX29"/>
    <mergeCell ref="IBQ44:IBT44"/>
    <mergeCell ref="PAO44:PAR44"/>
    <mergeCell ref="BIG46:BIJ46"/>
    <mergeCell ref="FCC29:FCF29"/>
    <mergeCell ref="UUO44:UUR44"/>
    <mergeCell ref="MVQ46:MVT46"/>
    <mergeCell ref="TBQ42:TBT42"/>
    <mergeCell ref="MCS42:MCV42"/>
    <mergeCell ref="BTY29:BUB29"/>
    <mergeCell ref="NSO29:NSR29"/>
    <mergeCell ref="HNY29:HOB29"/>
    <mergeCell ref="XEC29:XEF29"/>
    <mergeCell ref="LFM29:LFP29"/>
    <mergeCell ref="COK42:CON42"/>
    <mergeCell ref="WJM44:WJP44"/>
    <mergeCell ref="JYG29:JYJ29"/>
    <mergeCell ref="NFQ42:NFT42"/>
    <mergeCell ref="VKC46:VKF46"/>
    <mergeCell ref="BSS44:BSV44"/>
    <mergeCell ref="ZU42:ZX42"/>
    <mergeCell ref="KIK29:KIN29"/>
    <mergeCell ref="VVU29:VVX29"/>
    <mergeCell ref="AKS29:AKV29"/>
    <mergeCell ref="AXI44:AXL44"/>
    <mergeCell ref="OBM44:OBP44"/>
    <mergeCell ref="WGS44:WGV44"/>
    <mergeCell ref="AVQ44:AVT44"/>
    <mergeCell ref="CS42:CV42"/>
    <mergeCell ref="MJA44:MJD44"/>
    <mergeCell ref="UBU46:UBX46"/>
    <mergeCell ref="FHA29:FHD29"/>
    <mergeCell ref="GMO29:GMR29"/>
    <mergeCell ref="EWS42:EWV42"/>
    <mergeCell ref="RZY29:SAB29"/>
    <mergeCell ref="MTE44:MTH44"/>
    <mergeCell ref="LLE29:LLH29"/>
    <mergeCell ref="LLY44:LMB44"/>
    <mergeCell ref="TES46:TEV46"/>
    <mergeCell ref="KLY46:KMB46"/>
    <mergeCell ref="DNA46:DND46"/>
    <mergeCell ref="ESO46:ESR46"/>
    <mergeCell ref="SKW44:SKZ44"/>
    <mergeCell ref="NI44:NL44"/>
    <mergeCell ref="JTA42:JTD42"/>
    <mergeCell ref="FEG29:FEJ29"/>
    <mergeCell ref="RCW29:RCZ29"/>
    <mergeCell ref="WWG29:WWJ29"/>
    <mergeCell ref="BYK44:BYN44"/>
    <mergeCell ref="DXA29:DXD29"/>
    <mergeCell ref="AFM42:AFP42"/>
    <mergeCell ref="HEK42:HEN42"/>
    <mergeCell ref="ODI46:ODL46"/>
    <mergeCell ref="VCG46:VCJ46"/>
    <mergeCell ref="IJY46:IKB46"/>
    <mergeCell ref="PIW46:PIZ46"/>
    <mergeCell ref="HPI29:HPL29"/>
    <mergeCell ref="PUO29:PUR29"/>
    <mergeCell ref="EPU46:EPX46"/>
    <mergeCell ref="TNQ44:TNT44"/>
    <mergeCell ref="HPA44:HPD44"/>
    <mergeCell ref="FVI46:FVL46"/>
    <mergeCell ref="AQC44:AQF44"/>
    <mergeCell ref="RUS42:RUV42"/>
    <mergeCell ref="KVU42:KVX42"/>
    <mergeCell ref="GHA29:GHD29"/>
    <mergeCell ref="EOW42:EOZ42"/>
    <mergeCell ref="LYS29:LYV29"/>
    <mergeCell ref="GRY44:GSB44"/>
    <mergeCell ref="FJY29:FKB29"/>
    <mergeCell ref="KTA42:KTD42"/>
    <mergeCell ref="QXI29:QXL29"/>
    <mergeCell ref="CLE29:CLH29"/>
    <mergeCell ref="WEO44:WER44"/>
    <mergeCell ref="IXY29:IYB29"/>
    <mergeCell ref="IYS44:IYV44"/>
    <mergeCell ref="CK44:CN44"/>
    <mergeCell ref="EWK44:EWN44"/>
    <mergeCell ref="MPE46:MPH46"/>
    <mergeCell ref="DWK46:DWN46"/>
    <mergeCell ref="LVI44:LVL44"/>
    <mergeCell ref="WBA42:WBD42"/>
    <mergeCell ref="KCK42:KCN42"/>
    <mergeCell ref="DDM42:DDP42"/>
    <mergeCell ref="KNI29:KNL29"/>
    <mergeCell ref="QGS29:QGV29"/>
    <mergeCell ref="SGW46:SGZ46"/>
    <mergeCell ref="AOW42:AOZ42"/>
    <mergeCell ref="WKW29:WKZ29"/>
    <mergeCell ref="HNU46:HNX46"/>
    <mergeCell ref="OMS46:OMV46"/>
    <mergeCell ref="WLQ44:WLT44"/>
    <mergeCell ref="ITI46:ITL46"/>
    <mergeCell ref="USS42:USV42"/>
    <mergeCell ref="IUC42:IUF42"/>
    <mergeCell ref="VDQ29:VDT29"/>
    <mergeCell ref="JFA29:JFD29"/>
    <mergeCell ref="BGW46:BGZ46"/>
    <mergeCell ref="AZM44:AZP44"/>
    <mergeCell ref="LFE42:LFH42"/>
    <mergeCell ref="NPQ46:NPT46"/>
    <mergeCell ref="JPY44:JQB44"/>
    <mergeCell ref="SG44:SJ44"/>
    <mergeCell ref="HLA46:HLD46"/>
    <mergeCell ref="EYG42:EYJ42"/>
    <mergeCell ref="RUK44:RUN44"/>
    <mergeCell ref="FVU44:FVX44"/>
    <mergeCell ref="FJE29:FJH29"/>
    <mergeCell ref="ACK44:ACN44"/>
    <mergeCell ref="VVM42:VVP42"/>
    <mergeCell ref="JTU46:JTX46"/>
    <mergeCell ref="FUC44:FUF44"/>
    <mergeCell ref="KFM29:KFP29"/>
    <mergeCell ref="IPQ42:IPT42"/>
    <mergeCell ref="DPE46:DPH46"/>
    <mergeCell ref="PZM29:PZP29"/>
    <mergeCell ref="KSS44:KSV44"/>
    <mergeCell ref="CTU46:CTX46"/>
    <mergeCell ref="BZY44:CAB44"/>
    <mergeCell ref="UYK42:UYN42"/>
    <mergeCell ref="ARY29:ASB29"/>
    <mergeCell ref="QJQ29:QJT29"/>
    <mergeCell ref="QKK44:QKN44"/>
    <mergeCell ref="ILM46:ILP46"/>
    <mergeCell ref="ORM42:ORP42"/>
    <mergeCell ref="PCK29:PCN29"/>
    <mergeCell ref="DDU29:DDX29"/>
    <mergeCell ref="WBI29:WBL29"/>
    <mergeCell ref="GWW44:GWZ44"/>
    <mergeCell ref="FDY42:FEB42"/>
    <mergeCell ref="LIG29:LIJ29"/>
    <mergeCell ref="TBU46:TBX46"/>
    <mergeCell ref="MNU29:MNX29"/>
    <mergeCell ref="NIK46:NIN46"/>
    <mergeCell ref="UHI46:UHL46"/>
    <mergeCell ref="SUK44:SUN44"/>
    <mergeCell ref="HY29:IB29"/>
    <mergeCell ref="LTE44:LTH44"/>
    <mergeCell ref="RNE44:RNH44"/>
    <mergeCell ref="JOG46:JOJ46"/>
    <mergeCell ref="AW29:AZ29"/>
    <mergeCell ref="UMS44:UMV44"/>
    <mergeCell ref="VM46:VP46"/>
    <mergeCell ref="GUK46:GUN46"/>
    <mergeCell ref="OTI44:OTL44"/>
    <mergeCell ref="NAK42:NAN42"/>
    <mergeCell ref="TES29:TEV29"/>
    <mergeCell ref="UKG29:UKJ29"/>
    <mergeCell ref="LU44:LX44"/>
    <mergeCell ref="KZE44:KZH44"/>
    <mergeCell ref="CHI42:CHL42"/>
    <mergeCell ref="FFU44:FFX44"/>
    <mergeCell ref="PLM42:PLP42"/>
    <mergeCell ref="DMW42:DMZ42"/>
    <mergeCell ref="TOW29:TOZ29"/>
    <mergeCell ref="JRE29:JRH29"/>
    <mergeCell ref="RKS46:RKV46"/>
    <mergeCell ref="LRI46:LRL46"/>
    <mergeCell ref="KCC44:KCF44"/>
    <mergeCell ref="HXE46:HXH46"/>
    <mergeCell ref="ODE42:ODH42"/>
    <mergeCell ref="QNQ46:QNT46"/>
    <mergeCell ref="CEO42:CER42"/>
    <mergeCell ref="VNA29:VND29"/>
    <mergeCell ref="VZQ44:VZT44"/>
    <mergeCell ref="USK44:USN44"/>
    <mergeCell ref="ITU44:ITX44"/>
    <mergeCell ref="SZM42:SZP42"/>
    <mergeCell ref="HAC46:HAF46"/>
    <mergeCell ref="NZA46:NZD46"/>
    <mergeCell ref="DAK44:DAN44"/>
    <mergeCell ref="SNM46:SNP46"/>
    <mergeCell ref="OKS29:OKV29"/>
    <mergeCell ref="MUW42:MUZ42"/>
    <mergeCell ref="UES29:UEV29"/>
    <mergeCell ref="NDM29:NDP29"/>
    <mergeCell ref="SDU44:SDX44"/>
    <mergeCell ref="GG44:GJ44"/>
    <mergeCell ref="UPQ44:UPT44"/>
    <mergeCell ref="EXY44:EYB44"/>
    <mergeCell ref="DEG46:DEJ46"/>
    <mergeCell ref="EO44:ER44"/>
    <mergeCell ref="DPY29:DQB29"/>
    <mergeCell ref="KOW29:KOZ29"/>
    <mergeCell ref="IZA42:IZD42"/>
    <mergeCell ref="LJM46:LJP46"/>
    <mergeCell ref="RPM42:RPP42"/>
    <mergeCell ref="THQ29:THT29"/>
    <mergeCell ref="VVE44:VVH44"/>
    <mergeCell ref="VHU42:VHX42"/>
    <mergeCell ref="POG44:POJ44"/>
    <mergeCell ref="JUW44:JUZ44"/>
    <mergeCell ref="BVY46:BWB46"/>
    <mergeCell ref="IBY42:ICB42"/>
    <mergeCell ref="PAW42:PAZ42"/>
    <mergeCell ref="VFE29:VFH29"/>
    <mergeCell ref="PLU29:PLX29"/>
    <mergeCell ref="PYK44:PYN44"/>
    <mergeCell ref="VSK44:VSN44"/>
    <mergeCell ref="ORE44:ORH44"/>
    <mergeCell ref="ESS29:ESV29"/>
    <mergeCell ref="MMG46:MMJ46"/>
    <mergeCell ref="TLE46:TLH46"/>
    <mergeCell ref="SSG42:SSJ42"/>
    <mergeCell ref="WAK42:WAN42"/>
    <mergeCell ref="VIO29:VIR29"/>
    <mergeCell ref="ELE42:ELH42"/>
    <mergeCell ref="GVQ46:GVT46"/>
    <mergeCell ref="LKC42:LKF42"/>
    <mergeCell ref="SJA46:SJD46"/>
    <mergeCell ref="LVA29:LVD29"/>
    <mergeCell ref="MPQ46:MPT46"/>
    <mergeCell ref="TOO46:TOR46"/>
    <mergeCell ref="VSO42:VSR42"/>
    <mergeCell ref="VNA44:VND44"/>
    <mergeCell ref="RYW29:RYZ29"/>
    <mergeCell ref="CRI29:CRL29"/>
    <mergeCell ref="WDM44:WDP44"/>
    <mergeCell ref="VYG29:VYJ29"/>
    <mergeCell ref="VXQ44:VXT44"/>
    <mergeCell ref="VOO42:VOR42"/>
    <mergeCell ref="VRU44:VRX44"/>
    <mergeCell ref="VWK42:VWN42"/>
    <mergeCell ref="VUO46:VUR46"/>
    <mergeCell ref="WHU46:WHX46"/>
    <mergeCell ref="VGO42:VGR42"/>
    <mergeCell ref="VZY46:WAB46"/>
    <mergeCell ref="VXY29:VYB29"/>
    <mergeCell ref="WIW44:WIZ44"/>
    <mergeCell ref="UQK29:UQN29"/>
    <mergeCell ref="VLA46:VLD46"/>
    <mergeCell ref="URE44:URH44"/>
    <mergeCell ref="OXU44:OXX44"/>
    <mergeCell ref="GYW46:GYZ46"/>
    <mergeCell ref="SYG42:SYJ42"/>
    <mergeCell ref="NEW42:NEZ42"/>
    <mergeCell ref="TJE29:TJH29"/>
    <mergeCell ref="OCK44:OCN44"/>
    <mergeCell ref="TTI29:TTL29"/>
    <mergeCell ref="FMS29:FMV29"/>
    <mergeCell ref="PTA46:PTD46"/>
    <mergeCell ref="LTI44:LTL44"/>
    <mergeCell ref="VZA42:VZD42"/>
    <mergeCell ref="JOK46:JON46"/>
    <mergeCell ref="KLI29:KLL29"/>
    <mergeCell ref="DSS46:DSV46"/>
    <mergeCell ref="HMO29:HMR29"/>
    <mergeCell ref="OEK44:OEN44"/>
    <mergeCell ref="PPM29:PPP29"/>
    <mergeCell ref="QKC46:QKF46"/>
    <mergeCell ref="RPQ46:RPT46"/>
    <mergeCell ref="IDY42:IEB42"/>
    <mergeCell ref="JBM44:JBP44"/>
    <mergeCell ref="SSW44:SSZ44"/>
    <mergeCell ref="GAC46:GAF46"/>
    <mergeCell ref="NIS42:NIV42"/>
    <mergeCell ref="OGG44:OGJ44"/>
    <mergeCell ref="PLU44:PLX44"/>
    <mergeCell ref="SXY44:SYB44"/>
    <mergeCell ref="NEO44:NER44"/>
    <mergeCell ref="FFQ46:FFT46"/>
    <mergeCell ref="RWK46:RWN46"/>
    <mergeCell ref="NWS44:NWV44"/>
    <mergeCell ref="MDA46:MDD46"/>
    <mergeCell ref="MDU42:MDX42"/>
    <mergeCell ref="MOS29:MOV29"/>
    <mergeCell ref="UIG46:UIJ46"/>
    <mergeCell ref="EQO46:EQR46"/>
    <mergeCell ref="UGK44:UGN44"/>
    <mergeCell ref="IHU44:IHX44"/>
    <mergeCell ref="BIW44:BIZ44"/>
    <mergeCell ref="SNM42:SNP42"/>
    <mergeCell ref="INY44:IOB44"/>
    <mergeCell ref="GVA42:GVD42"/>
    <mergeCell ref="HFY29:HGB29"/>
    <mergeCell ref="OEW29:OEZ29"/>
    <mergeCell ref="OZM46:OZP46"/>
    <mergeCell ref="HHM29:HHP29"/>
    <mergeCell ref="DCG29:DCJ29"/>
    <mergeCell ref="OPQ29:OPT29"/>
    <mergeCell ref="PKG46:PKJ46"/>
    <mergeCell ref="DAC29:DAF29"/>
    <mergeCell ref="KTQ46:KTT46"/>
    <mergeCell ref="SVQ46:SVT46"/>
    <mergeCell ref="GXA46:GXD46"/>
    <mergeCell ref="OVY44:OWB44"/>
    <mergeCell ref="BDQ46:BDT46"/>
    <mergeCell ref="NDA42:NDD42"/>
    <mergeCell ref="THI29:THL29"/>
    <mergeCell ref="BOC29:BOF29"/>
    <mergeCell ref="GXE42:GXH42"/>
    <mergeCell ref="JHQ46:JHT46"/>
    <mergeCell ref="NBM29:NBP29"/>
    <mergeCell ref="HUS44:HUV44"/>
    <mergeCell ref="JTI29:JTL29"/>
    <mergeCell ref="NMK44:NMN44"/>
    <mergeCell ref="FNM46:FNP46"/>
    <mergeCell ref="BNU44:BNX44"/>
    <mergeCell ref="EGC42:EGF42"/>
    <mergeCell ref="FDQ44:FDT44"/>
    <mergeCell ref="MCO44:MCR44"/>
    <mergeCell ref="RWO44:RWR44"/>
    <mergeCell ref="JES42:JEV42"/>
    <mergeCell ref="QDQ42:QDT42"/>
    <mergeCell ref="SOC46:SOF46"/>
    <mergeCell ref="EPY29:EQB29"/>
    <mergeCell ref="HDE29:HDH29"/>
    <mergeCell ref="MWO29:MWR29"/>
    <mergeCell ref="HLM42:HLP42"/>
    <mergeCell ref="NPU29:NPX29"/>
    <mergeCell ref="HWK29:HWN29"/>
    <mergeCell ref="IJA44:IJD44"/>
    <mergeCell ref="SCS46:SCV46"/>
    <mergeCell ref="GEC46:GEF46"/>
    <mergeCell ref="ODA44:ODD44"/>
    <mergeCell ref="MKC42:MKF42"/>
    <mergeCell ref="ECG29:ECJ29"/>
    <mergeCell ref="TTY29:TUB29"/>
    <mergeCell ref="EWW46:EWZ46"/>
    <mergeCell ref="LVU46:LVX46"/>
    <mergeCell ref="SBU42:SBX42"/>
    <mergeCell ref="MSS29:MSV29"/>
    <mergeCell ref="SMS29:SMV29"/>
    <mergeCell ref="BXM46:BXP46"/>
    <mergeCell ref="HTM44:HTP44"/>
    <mergeCell ref="SFY29:SGB29"/>
    <mergeCell ref="EOK46:EON46"/>
    <mergeCell ref="PAC44:PAF44"/>
    <mergeCell ref="MMC44:MMF44"/>
    <mergeCell ref="OBI42:OBL42"/>
    <mergeCell ref="CNQ29:CNT29"/>
    <mergeCell ref="KHE46:KHH46"/>
    <mergeCell ref="UGC42:UGF42"/>
    <mergeCell ref="NHE42:NHH42"/>
    <mergeCell ref="BIO42:BIR42"/>
    <mergeCell ref="BTM29:BTP29"/>
    <mergeCell ref="ISK29:ISN29"/>
    <mergeCell ref="NZI42:NZL42"/>
    <mergeCell ref="BZY46:CAB46"/>
    <mergeCell ref="IFY42:IGB42"/>
    <mergeCell ref="OKG29:OKJ29"/>
    <mergeCell ref="OQS46:OQV46"/>
    <mergeCell ref="POK44:PON44"/>
    <mergeCell ref="FFA42:FFD42"/>
    <mergeCell ref="XA29:XD29"/>
    <mergeCell ref="UAW29:UAZ29"/>
    <mergeCell ref="GDQ44:GDT44"/>
    <mergeCell ref="FOO44:FOR44"/>
    <mergeCell ref="PFE42:PFH42"/>
    <mergeCell ref="DFU46:DFX46"/>
    <mergeCell ref="KES46:KEV46"/>
    <mergeCell ref="QK42:QN42"/>
    <mergeCell ref="PWO46:PWR46"/>
    <mergeCell ref="CWG44:CWJ44"/>
    <mergeCell ref="PBY44:PCB44"/>
    <mergeCell ref="AMS29:AMV29"/>
    <mergeCell ref="FNA44:FND44"/>
    <mergeCell ref="JOC42:JOF42"/>
    <mergeCell ref="LYO46:LYR46"/>
    <mergeCell ref="RQG46:RQJ46"/>
    <mergeCell ref="JEK44:JEN44"/>
    <mergeCell ref="QDI44:QDL44"/>
    <mergeCell ref="EES44:EEV44"/>
    <mergeCell ref="CWS29:CWV29"/>
    <mergeCell ref="AZA29:AZD29"/>
    <mergeCell ref="BMG44:BMJ44"/>
    <mergeCell ref="BFY44:BGB44"/>
    <mergeCell ref="EJE44:EJH44"/>
    <mergeCell ref="MZQ44:MZT44"/>
    <mergeCell ref="GOC46:GOF46"/>
    <mergeCell ref="TI42:TL42"/>
    <mergeCell ref="APA46:APD46"/>
    <mergeCell ref="TU29:TX29"/>
    <mergeCell ref="YG44:YJ44"/>
    <mergeCell ref="TQ46:TT46"/>
    <mergeCell ref="XY29:YB29"/>
    <mergeCell ref="DIG46:DIJ46"/>
    <mergeCell ref="AVM42:AVP42"/>
    <mergeCell ref="QEO46:QER46"/>
    <mergeCell ref="MYS42:MYV42"/>
    <mergeCell ref="IKS44:IKV44"/>
    <mergeCell ref="BYK29:BYN29"/>
    <mergeCell ref="HNY42:HOB42"/>
    <mergeCell ref="CEW29:CEZ29"/>
    <mergeCell ref="FNA29:FND29"/>
    <mergeCell ref="AKO46:AKR46"/>
    <mergeCell ref="HJM46:HJP46"/>
    <mergeCell ref="TIW42:TIZ42"/>
    <mergeCell ref="MJY42:MKB42"/>
    <mergeCell ref="RZQ42:RZT42"/>
    <mergeCell ref="MGC44:MGF44"/>
    <mergeCell ref="DOG42:DOJ42"/>
    <mergeCell ref="KNE42:KNH42"/>
    <mergeCell ref="FEC29:FEF29"/>
    <mergeCell ref="ETU42:ETX42"/>
    <mergeCell ref="IUC46:IUF46"/>
    <mergeCell ref="SDM29:SDP29"/>
    <mergeCell ref="IDM42:IDP42"/>
    <mergeCell ref="ASK46:ASN46"/>
    <mergeCell ref="BGW29:BGZ29"/>
    <mergeCell ref="ERY44:ESB44"/>
    <mergeCell ref="HJA44:HJD44"/>
    <mergeCell ref="IVY42:IWB42"/>
    <mergeCell ref="DCO42:DCR42"/>
    <mergeCell ref="MZY29:NAB29"/>
    <mergeCell ref="FBU46:FBX46"/>
    <mergeCell ref="LHU42:LHX42"/>
    <mergeCell ref="LSS29:LSV29"/>
    <mergeCell ref="WIS44:WIV44"/>
    <mergeCell ref="IQK46:IQN46"/>
    <mergeCell ref="DLE44:DLH44"/>
    <mergeCell ref="UPU42:UPX42"/>
    <mergeCell ref="TKG42:TKJ42"/>
    <mergeCell ref="NQW42:NQZ42"/>
    <mergeCell ref="SYS42:SYV42"/>
    <mergeCell ref="RTE42:RTH42"/>
    <mergeCell ref="LZU42:LZX42"/>
    <mergeCell ref="SEC29:SEF29"/>
    <mergeCell ref="TJQ29:TJT29"/>
    <mergeCell ref="JYO44:JYR44"/>
    <mergeCell ref="WSW44:WSZ44"/>
    <mergeCell ref="DIS29:DIV29"/>
    <mergeCell ref="JMG29:JMJ29"/>
    <mergeCell ref="DSW29:DSZ29"/>
    <mergeCell ref="CAS42:CAV42"/>
    <mergeCell ref="CC46:CF46"/>
    <mergeCell ref="JNU44:JNX44"/>
    <mergeCell ref="LMK29:LMN29"/>
    <mergeCell ref="VSS46:VSV46"/>
    <mergeCell ref="RTA44:RTD44"/>
    <mergeCell ref="PZI46:PZL46"/>
    <mergeCell ref="NE44:NH44"/>
    <mergeCell ref="ACO42:ACR42"/>
    <mergeCell ref="OAK46:OAN46"/>
    <mergeCell ref="KAS44:KAV44"/>
    <mergeCell ref="UGK42:UGN42"/>
    <mergeCell ref="PFY46:PGB46"/>
    <mergeCell ref="HMK29:HMN29"/>
    <mergeCell ref="PRQ29:PRT29"/>
    <mergeCell ref="MLU44:MLX44"/>
    <mergeCell ref="EMW46:EMZ46"/>
    <mergeCell ref="LLU46:LLX46"/>
    <mergeCell ref="TKS44:TKV44"/>
    <mergeCell ref="ANE44:ANH44"/>
    <mergeCell ref="VI42:VL42"/>
    <mergeCell ref="MYO29:MYR29"/>
    <mergeCell ref="NTE46:NTH46"/>
    <mergeCell ref="USC46:USF46"/>
    <mergeCell ref="MDY44:MEB44"/>
    <mergeCell ref="GKO44:GKR44"/>
    <mergeCell ref="NJM44:NJP44"/>
    <mergeCell ref="ERQ42:ERT42"/>
    <mergeCell ref="RUW29:RUZ29"/>
    <mergeCell ref="QFA42:QFD42"/>
    <mergeCell ref="MBM29:MBP29"/>
    <mergeCell ref="RKO42:RKR42"/>
    <mergeCell ref="SIC44:SIF44"/>
    <mergeCell ref="RAW44:RAZ44"/>
    <mergeCell ref="JBY46:JCB46"/>
    <mergeCell ref="QAW46:QAZ46"/>
    <mergeCell ref="XDQ44:XDT44"/>
    <mergeCell ref="CMK46:CMN46"/>
    <mergeCell ref="JLI46:JLL46"/>
    <mergeCell ref="RKG44:RKJ44"/>
    <mergeCell ref="DRY46:DSB46"/>
    <mergeCell ref="FLQ44:FLT44"/>
    <mergeCell ref="PRI42:PRL42"/>
    <mergeCell ref="QCG29:QCJ29"/>
    <mergeCell ref="EDQ29:EDT29"/>
    <mergeCell ref="VVQ29:VVT29"/>
    <mergeCell ref="XBE29:XBH29"/>
    <mergeCell ref="VJA42:VJD42"/>
    <mergeCell ref="CLM42:CLP42"/>
    <mergeCell ref="JVI29:JVL29"/>
    <mergeCell ref="GDU42:GDX42"/>
    <mergeCell ref="UBQ46:UBT46"/>
    <mergeCell ref="QBY44:QCB44"/>
    <mergeCell ref="OJA42:OJD42"/>
    <mergeCell ref="VHE46:VHH46"/>
    <mergeCell ref="WZM42:WZP42"/>
    <mergeCell ref="WVI46:WVL46"/>
    <mergeCell ref="XCO29:XCR29"/>
    <mergeCell ref="MRQ44:MRT44"/>
    <mergeCell ref="KXY46:KYB46"/>
    <mergeCell ref="RWW46:RWZ46"/>
    <mergeCell ref="SIO29:SIR29"/>
    <mergeCell ref="SJI44:SJL44"/>
    <mergeCell ref="CGO42:CGR42"/>
    <mergeCell ref="ERA46:ERD46"/>
    <mergeCell ref="RBI29:RBL29"/>
    <mergeCell ref="WBQ44:WBT44"/>
    <mergeCell ref="DEC44:DEF44"/>
    <mergeCell ref="FCS29:FCV29"/>
    <mergeCell ref="IVU44:IVX44"/>
    <mergeCell ref="HCC46:HCF46"/>
    <mergeCell ref="HCW42:HCZ42"/>
    <mergeCell ref="HNU29:HNX29"/>
    <mergeCell ref="OMS29:OMV29"/>
    <mergeCell ref="WYG46:WYJ46"/>
    <mergeCell ref="EAS46:EAV46"/>
    <mergeCell ref="LZQ44:LZT44"/>
    <mergeCell ref="DGW44:DGZ44"/>
    <mergeCell ref="NMO42:NMR42"/>
    <mergeCell ref="RQO29:RQR29"/>
    <mergeCell ref="JSK46:JSN46"/>
    <mergeCell ref="IFM44:IFP44"/>
    <mergeCell ref="NKS46:NKV46"/>
    <mergeCell ref="TQS42:TQV42"/>
    <mergeCell ref="NWK29:NWN29"/>
    <mergeCell ref="NXE44:NXH44"/>
    <mergeCell ref="IDU44:IDX44"/>
    <mergeCell ref="MEG42:MEJ42"/>
    <mergeCell ref="GKW42:GKZ42"/>
    <mergeCell ref="MPE29:MPH29"/>
    <mergeCell ref="TOC29:TOF29"/>
    <mergeCell ref="UVU29:UVX29"/>
    <mergeCell ref="KYC29:KYF29"/>
    <mergeCell ref="FRI44:FRL44"/>
    <mergeCell ref="MYG42:MYJ42"/>
    <mergeCell ref="LJA44:LJD44"/>
    <mergeCell ref="DKC46:DKF46"/>
    <mergeCell ref="JQC42:JQF42"/>
    <mergeCell ref="VDM42:VDP42"/>
    <mergeCell ref="JEC46:JEF46"/>
    <mergeCell ref="WRU29:WRX29"/>
    <mergeCell ref="WRM44:WRP44"/>
    <mergeCell ref="GXI29:GXL29"/>
    <mergeCell ref="HRY46:HSB46"/>
    <mergeCell ref="NDY44:NEB44"/>
    <mergeCell ref="LVY29:LWB29"/>
    <mergeCell ref="SVQ44:SVT44"/>
    <mergeCell ref="KDU42:KDX42"/>
    <mergeCell ref="FDI46:FDL46"/>
    <mergeCell ref="LJI42:LJL42"/>
    <mergeCell ref="EKK42:EKN42"/>
    <mergeCell ref="RNQ29:RNT29"/>
    <mergeCell ref="FPA29:FPD29"/>
    <mergeCell ref="MGW44:MGZ44"/>
    <mergeCell ref="KBY46:KCB46"/>
    <mergeCell ref="TNU42:TNX42"/>
    <mergeCell ref="AQG42:AQJ42"/>
    <mergeCell ref="BVU42:BVX42"/>
    <mergeCell ref="IAC29:IAF29"/>
    <mergeCell ref="IUS46:IUV46"/>
    <mergeCell ref="PTQ46:PTT46"/>
    <mergeCell ref="VZQ42:VZT42"/>
    <mergeCell ref="HFM44:HFP44"/>
    <mergeCell ref="OTM42:OTP42"/>
    <mergeCell ref="CUW42:CUZ42"/>
    <mergeCell ref="PRA44:PRD44"/>
    <mergeCell ref="DSK44:DSN44"/>
    <mergeCell ref="DFU29:DFX29"/>
    <mergeCell ref="NMC46:NMF46"/>
    <mergeCell ref="ULA46:ULD46"/>
    <mergeCell ref="JMK44:JMN44"/>
    <mergeCell ref="TSC42:TSF42"/>
    <mergeCell ref="HTM42:HTP42"/>
    <mergeCell ref="PDI29:PDL29"/>
    <mergeCell ref="NLE42:NLH42"/>
    <mergeCell ref="FSO44:FSR44"/>
    <mergeCell ref="FRU29:FRX29"/>
    <mergeCell ref="EKO29:EKR29"/>
    <mergeCell ref="JKW44:JKZ44"/>
    <mergeCell ref="VPU46:VPX46"/>
    <mergeCell ref="WHQ46:WHT46"/>
    <mergeCell ref="WAG44:WAJ44"/>
    <mergeCell ref="BRE44:BRH44"/>
    <mergeCell ref="WOC46:WOF46"/>
    <mergeCell ref="BDU42:BDX42"/>
    <mergeCell ref="TTI44:TTL44"/>
    <mergeCell ref="HIC29:HIF29"/>
    <mergeCell ref="NZY44:OAB44"/>
    <mergeCell ref="UYW44:UYZ44"/>
    <mergeCell ref="CBI44:CBL44"/>
    <mergeCell ref="BOS29:BOV29"/>
    <mergeCell ref="AUC44:AUF44"/>
    <mergeCell ref="GLA29:GLD29"/>
    <mergeCell ref="FOC46:FOF46"/>
    <mergeCell ref="GHY42:GIB42"/>
    <mergeCell ref="MMG29:MMJ29"/>
    <mergeCell ref="UFU46:UFX46"/>
    <mergeCell ref="BWW44:BWZ44"/>
    <mergeCell ref="BJM42:BJP42"/>
    <mergeCell ref="BYW29:BYZ29"/>
    <mergeCell ref="AZQ42:AZT42"/>
    <mergeCell ref="PKC42:PKF42"/>
    <mergeCell ref="QZY29:RAB29"/>
    <mergeCell ref="HOW44:HOZ44"/>
    <mergeCell ref="E42:H42"/>
    <mergeCell ref="UHE46:UHH46"/>
    <mergeCell ref="BJQ46:BJT46"/>
    <mergeCell ref="QHM44:QHP44"/>
    <mergeCell ref="TDA42:TDD42"/>
    <mergeCell ref="OCO46:OCR46"/>
    <mergeCell ref="DAW29:DAZ29"/>
    <mergeCell ref="VYK29:VYN29"/>
    <mergeCell ref="FOK44:FON44"/>
    <mergeCell ref="MNI44:MNL44"/>
    <mergeCell ref="VA44:VD44"/>
    <mergeCell ref="GTY44:GUB44"/>
    <mergeCell ref="FBA42:FBD42"/>
    <mergeCell ref="SHI44:SHL44"/>
    <mergeCell ref="JPM42:JPP42"/>
    <mergeCell ref="FLY29:FMB29"/>
    <mergeCell ref="SYW46:SYZ46"/>
    <mergeCell ref="LFI29:LFL29"/>
    <mergeCell ref="FA29:FD29"/>
    <mergeCell ref="M29:P29"/>
    <mergeCell ref="DM46:DP46"/>
    <mergeCell ref="KK44:KN44"/>
    <mergeCell ref="RRU42:RRX42"/>
    <mergeCell ref="KSW42:KSZ42"/>
    <mergeCell ref="QXE29:QXH29"/>
    <mergeCell ref="SCS29:SCV29"/>
    <mergeCell ref="SXI46:SXL46"/>
    <mergeCell ref="GEW44:GEZ44"/>
    <mergeCell ref="EWW29:EWZ29"/>
    <mergeCell ref="PDE46:PDH46"/>
    <mergeCell ref="SCK44:SCN44"/>
    <mergeCell ref="LDM44:LDP44"/>
    <mergeCell ref="QIS46:QIV46"/>
    <mergeCell ref="GXA42:GXD42"/>
    <mergeCell ref="QUK29:QUN29"/>
    <mergeCell ref="PCG42:PCJ42"/>
    <mergeCell ref="DCW46:DCZ46"/>
    <mergeCell ref="JIW42:JIZ42"/>
    <mergeCell ref="AQK29:AQN29"/>
    <mergeCell ref="NUO29:NUR29"/>
    <mergeCell ref="BVY29:BWB29"/>
    <mergeCell ref="AGC42:AGF42"/>
    <mergeCell ref="CQO46:CQR46"/>
    <mergeCell ref="JPM46:JPP46"/>
    <mergeCell ref="UBE44:UBH44"/>
    <mergeCell ref="IJU42:IJX42"/>
    <mergeCell ref="OOC29:OOF29"/>
    <mergeCell ref="IUS29:IUV29"/>
    <mergeCell ref="PTQ29:PTT29"/>
    <mergeCell ref="APE44:APH44"/>
    <mergeCell ref="KUW42:KUZ42"/>
    <mergeCell ref="BGS46:BGV46"/>
    <mergeCell ref="USG29:USJ29"/>
    <mergeCell ref="EAW42:EAZ42"/>
    <mergeCell ref="REC29:REF29"/>
    <mergeCell ref="QYG42:QYJ42"/>
    <mergeCell ref="LDY29:LEB29"/>
    <mergeCell ref="DJQ44:DJT44"/>
    <mergeCell ref="OXA44:OXD44"/>
    <mergeCell ref="BES46:BEV46"/>
    <mergeCell ref="HKS42:HKV42"/>
    <mergeCell ref="UNY29:UOB29"/>
    <mergeCell ref="VIO46:VIR46"/>
    <mergeCell ref="JJY46:JKB46"/>
    <mergeCell ref="XBA42:XBD42"/>
    <mergeCell ref="KIS42:KIV42"/>
    <mergeCell ref="QNA29:QND29"/>
    <mergeCell ref="EOK29:EON29"/>
    <mergeCell ref="WRI44:WRL44"/>
    <mergeCell ref="QXY44:QYB44"/>
    <mergeCell ref="IZA46:IZD46"/>
    <mergeCell ref="EZI44:EZL44"/>
    <mergeCell ref="PFA42:PFD42"/>
    <mergeCell ref="GOO42:GOR42"/>
    <mergeCell ref="VRY46:VSB46"/>
    <mergeCell ref="CUK46:CUN46"/>
    <mergeCell ref="UZA42:UZD42"/>
    <mergeCell ref="ASO29:ASR29"/>
    <mergeCell ref="HKK44:HKN44"/>
    <mergeCell ref="OJI44:OJL44"/>
    <mergeCell ref="JJA29:JJD29"/>
    <mergeCell ref="XY44:YB44"/>
    <mergeCell ref="UUW46:UUZ46"/>
    <mergeCell ref="FDE46:FDH46"/>
    <mergeCell ref="BDM44:BDP44"/>
    <mergeCell ref="LJE42:LJH42"/>
    <mergeCell ref="FOW29:FOZ29"/>
    <mergeCell ref="VGO29:VGR29"/>
    <mergeCell ref="XAS44:XAV44"/>
    <mergeCell ref="CTM29:CTP29"/>
    <mergeCell ref="HTU44:HTX44"/>
    <mergeCell ref="JSK29:JSN29"/>
    <mergeCell ref="TYS46:TYV46"/>
    <mergeCell ref="PZA44:PZD44"/>
    <mergeCell ref="ETQ42:ETT42"/>
    <mergeCell ref="TZQ29:TZT29"/>
    <mergeCell ref="FQO44:FQR44"/>
    <mergeCell ref="FNM29:FNP29"/>
    <mergeCell ref="DXQ42:DXT42"/>
    <mergeCell ref="GIC46:GIF46"/>
    <mergeCell ref="KMW44:KMZ44"/>
    <mergeCell ref="DAO42:DAR42"/>
    <mergeCell ref="JZM42:JZP42"/>
    <mergeCell ref="JEW29:JEZ29"/>
    <mergeCell ref="QDU29:QDX29"/>
    <mergeCell ref="ONY42:OOB42"/>
    <mergeCell ref="QYK46:QYN46"/>
    <mergeCell ref="CMG46:CMJ46"/>
    <mergeCell ref="QRA44:QRD44"/>
    <mergeCell ref="AZI44:AZL44"/>
    <mergeCell ref="PJU44:PJX44"/>
    <mergeCell ref="HKW46:HKZ46"/>
    <mergeCell ref="OJU46:OJX46"/>
    <mergeCell ref="IBM29:IBP29"/>
    <mergeCell ref="WKC44:WKF44"/>
    <mergeCell ref="JTQ44:JTT44"/>
    <mergeCell ref="MBE44:MBH44"/>
    <mergeCell ref="KHM46:KHP46"/>
    <mergeCell ref="AVU42:AVX42"/>
    <mergeCell ref="VUW46:VUZ46"/>
    <mergeCell ref="KTE29:KTH29"/>
    <mergeCell ref="OMG44:OMJ44"/>
    <mergeCell ref="MTI42:MTL42"/>
    <mergeCell ref="ATY46:AUB46"/>
    <mergeCell ref="BFQ29:BFT29"/>
    <mergeCell ref="UXU46:UXX46"/>
    <mergeCell ref="BGK44:BGN44"/>
    <mergeCell ref="YK29:YN29"/>
    <mergeCell ref="WLY46:WMB46"/>
    <mergeCell ref="CUO44:CUR44"/>
    <mergeCell ref="BDY42:BEB42"/>
    <mergeCell ref="UKC29:UKF29"/>
    <mergeCell ref="BMO29:BMR29"/>
    <mergeCell ref="GVQ42:GVT42"/>
    <mergeCell ref="JGC46:JGF46"/>
    <mergeCell ref="OFM29:OFP29"/>
    <mergeCell ref="OSC44:OSF44"/>
    <mergeCell ref="NKC29:NKF29"/>
    <mergeCell ref="NKW44:NKZ44"/>
    <mergeCell ref="GRM46:GRP46"/>
    <mergeCell ref="TBU29:TBX29"/>
    <mergeCell ref="TPA44:TPD44"/>
    <mergeCell ref="DXI44:DXL44"/>
    <mergeCell ref="CEK42:CEN42"/>
    <mergeCell ref="EOC42:EOF42"/>
    <mergeCell ref="LNA42:LND42"/>
    <mergeCell ref="NXM46:NXP46"/>
    <mergeCell ref="TRM46:TRP46"/>
    <mergeCell ref="SCG44:SCJ44"/>
    <mergeCell ref="FRA29:FRD29"/>
    <mergeCell ref="MIW44:MIZ44"/>
    <mergeCell ref="KPY42:KQB42"/>
    <mergeCell ref="UOC44:UOF44"/>
    <mergeCell ref="SFY42:SGB42"/>
    <mergeCell ref="LHA42:LHD42"/>
    <mergeCell ref="COG42:COJ42"/>
    <mergeCell ref="OIW42:OIZ42"/>
    <mergeCell ref="CJM46:CJP46"/>
    <mergeCell ref="JIK46:JIN46"/>
    <mergeCell ref="RHI44:RHL44"/>
    <mergeCell ref="POK42:PON42"/>
    <mergeCell ref="IPM42:IPP42"/>
    <mergeCell ref="UCW42:UCZ42"/>
    <mergeCell ref="VSS29:VSV29"/>
    <mergeCell ref="VIK42:VIN42"/>
    <mergeCell ref="EBM44:EBP44"/>
    <mergeCell ref="WFY44:WGB44"/>
    <mergeCell ref="IMW29:IMZ29"/>
    <mergeCell ref="VSW29:VSZ29"/>
    <mergeCell ref="GVU46:GVX46"/>
    <mergeCell ref="ULQ29:ULT29"/>
    <mergeCell ref="GOK44:GON44"/>
    <mergeCell ref="QUC42:QUF42"/>
    <mergeCell ref="WGW42:WGZ42"/>
    <mergeCell ref="BVM44:BVP44"/>
    <mergeCell ref="VYO29:VYR29"/>
    <mergeCell ref="VZI44:VZL44"/>
    <mergeCell ref="GSC42:GSF42"/>
    <mergeCell ref="HDA29:HDD29"/>
    <mergeCell ref="OBY29:OCB29"/>
    <mergeCell ref="MMC42:MMF42"/>
    <mergeCell ref="PUK29:PUN29"/>
    <mergeCell ref="QOC44:QOF44"/>
    <mergeCell ref="CVU46:CVX46"/>
    <mergeCell ref="JBU42:JBX42"/>
    <mergeCell ref="PGC29:PGF29"/>
    <mergeCell ref="LXE29:LXH29"/>
    <mergeCell ref="SPA44:SPD44"/>
    <mergeCell ref="NJM46:NJP46"/>
    <mergeCell ref="BKW46:BKZ46"/>
    <mergeCell ref="TPM42:TPP42"/>
    <mergeCell ref="HQW42:HQZ42"/>
    <mergeCell ref="WZE44:WZH44"/>
    <mergeCell ref="PAG46:PAJ46"/>
    <mergeCell ref="VZE46:VZH46"/>
    <mergeCell ref="LAO44:LAR44"/>
    <mergeCell ref="QFU46:QFX46"/>
    <mergeCell ref="VGG42:VGJ42"/>
    <mergeCell ref="JTI44:JTL44"/>
    <mergeCell ref="BUK46:BUN46"/>
    <mergeCell ref="QSG44:QSJ44"/>
    <mergeCell ref="CZY46:DAB46"/>
    <mergeCell ref="PKG29:PKJ29"/>
    <mergeCell ref="BNA44:BND44"/>
    <mergeCell ref="WJE29:WJH29"/>
    <mergeCell ref="AFU44:AFX44"/>
    <mergeCell ref="LEK46:LEN46"/>
    <mergeCell ref="HES44:HEV44"/>
    <mergeCell ref="RKK42:RKN42"/>
    <mergeCell ref="FLU42:FLX42"/>
    <mergeCell ref="FWS29:FWV29"/>
    <mergeCell ref="NQG46:NQJ46"/>
    <mergeCell ref="PU29:PX29"/>
    <mergeCell ref="RUG29:RUJ29"/>
    <mergeCell ref="RVA44:RVD44"/>
    <mergeCell ref="QCC42:QCF42"/>
    <mergeCell ref="ECS46:ECV46"/>
    <mergeCell ref="GK29:GN29"/>
    <mergeCell ref="IG44:IJ44"/>
    <mergeCell ref="MW46:MZ46"/>
    <mergeCell ref="SO46:SR46"/>
    <mergeCell ref="DJY42:DKB42"/>
    <mergeCell ref="CPI29:CPL29"/>
    <mergeCell ref="JOG29:JOJ29"/>
    <mergeCell ref="KIW46:KIZ46"/>
    <mergeCell ref="RHU46:RHX46"/>
    <mergeCell ref="ONQ44:ONT44"/>
    <mergeCell ref="IS29:IV29"/>
    <mergeCell ref="TAW46:TAZ46"/>
    <mergeCell ref="HCG46:HCJ46"/>
    <mergeCell ref="ADI46:ADL46"/>
    <mergeCell ref="BIW46:BIZ46"/>
    <mergeCell ref="GJI42:GJL42"/>
    <mergeCell ref="TMO29:TMR29"/>
    <mergeCell ref="NTE29:NTH29"/>
    <mergeCell ref="WDA44:WDD44"/>
    <mergeCell ref="IKS46:IKV46"/>
    <mergeCell ref="PJQ46:PJT46"/>
    <mergeCell ref="ELA44:ELD44"/>
    <mergeCell ref="VPQ42:VPT42"/>
    <mergeCell ref="OQS42:OQV42"/>
    <mergeCell ref="DDU44:DDX44"/>
    <mergeCell ref="KCS44:KCV44"/>
    <mergeCell ref="CDU46:CDX46"/>
    <mergeCell ref="CPY46:CQB46"/>
    <mergeCell ref="GIK42:GIN42"/>
    <mergeCell ref="AOC29:AOF29"/>
    <mergeCell ref="HFY44:HGB44"/>
    <mergeCell ref="OEW44:OEZ44"/>
    <mergeCell ref="STI44:STL44"/>
    <mergeCell ref="EGK29:EGN29"/>
    <mergeCell ref="TYW44:TYZ44"/>
    <mergeCell ref="LZY46:MAB46"/>
    <mergeCell ref="VM29:VP29"/>
    <mergeCell ref="HPA46:HPD46"/>
    <mergeCell ref="SAS44:SAV44"/>
    <mergeCell ref="WTM44:WTP44"/>
    <mergeCell ref="OBQ42:OBT42"/>
    <mergeCell ref="UZU46:UZX46"/>
    <mergeCell ref="JBE46:JBH46"/>
    <mergeCell ref="VAO42:VAR42"/>
    <mergeCell ref="PHE42:PHH42"/>
    <mergeCell ref="PM42:PP42"/>
    <mergeCell ref="JMW29:JMZ29"/>
    <mergeCell ref="VLM29:VLP29"/>
    <mergeCell ref="HLY44:HMB44"/>
    <mergeCell ref="NFY44:NGB44"/>
    <mergeCell ref="DIK42:DIN42"/>
    <mergeCell ref="JMS29:JMV29"/>
    <mergeCell ref="DTI29:DTL29"/>
    <mergeCell ref="KSG29:KSJ29"/>
    <mergeCell ref="LMW46:LMZ46"/>
    <mergeCell ref="SLU46:SLX46"/>
    <mergeCell ref="PRQ44:PRT44"/>
    <mergeCell ref="HSS46:HSV46"/>
    <mergeCell ref="NYS42:NYV42"/>
    <mergeCell ref="BZI46:BZL46"/>
    <mergeCell ref="OJQ29:OJT29"/>
    <mergeCell ref="XM29:XP29"/>
    <mergeCell ref="BM29:BP29"/>
    <mergeCell ref="HRY29:HSB29"/>
    <mergeCell ref="EAK42:EAN42"/>
    <mergeCell ref="RYG46:RYJ46"/>
    <mergeCell ref="FZQ46:FZT46"/>
    <mergeCell ref="NYO44:NYR44"/>
    <mergeCell ref="MK44:MN44"/>
    <mergeCell ref="JSC42:JSF42"/>
    <mergeCell ref="LKG29:LKJ29"/>
    <mergeCell ref="DXU29:DXX29"/>
    <mergeCell ref="TPM29:TPP29"/>
    <mergeCell ref="THM42:THP42"/>
    <mergeCell ref="TGS46:TGV46"/>
    <mergeCell ref="TSK29:TSN29"/>
    <mergeCell ref="AGG46:AGJ46"/>
    <mergeCell ref="BLU46:BLX46"/>
    <mergeCell ref="NWC29:NWF29"/>
    <mergeCell ref="RDM42:RDP42"/>
    <mergeCell ref="WO44:WR44"/>
    <mergeCell ref="CG29:CJ29"/>
    <mergeCell ref="DA44:DD44"/>
    <mergeCell ref="GBY44:GCB44"/>
    <mergeCell ref="GCC44:GCF44"/>
    <mergeCell ref="LHI46:LHL46"/>
    <mergeCell ref="LTA29:LTD29"/>
    <mergeCell ref="LTU44:LTX44"/>
    <mergeCell ref="DUW46:DUZ46"/>
    <mergeCell ref="KAW42:KAZ42"/>
    <mergeCell ref="KLU29:KLX29"/>
    <mergeCell ref="RKS29:RKV29"/>
    <mergeCell ref="VXQ46:VXT46"/>
    <mergeCell ref="RXY44:RYB44"/>
    <mergeCell ref="CGG44:CGJ44"/>
    <mergeCell ref="ANI42:ANL42"/>
    <mergeCell ref="CNU42:CNX42"/>
    <mergeCell ref="CYS29:CYV29"/>
    <mergeCell ref="DTI46:DTL46"/>
    <mergeCell ref="KSG46:KSJ46"/>
    <mergeCell ref="SRE44:SRH44"/>
    <mergeCell ref="WRQ42:WRT42"/>
    <mergeCell ref="QAK44:QAN44"/>
    <mergeCell ref="EXM42:EXP42"/>
    <mergeCell ref="HHY46:HIB46"/>
    <mergeCell ref="DIG44:DIJ44"/>
    <mergeCell ref="NNY42:NOB42"/>
    <mergeCell ref="TSG29:TSJ29"/>
    <mergeCell ref="FGC29:FGF29"/>
    <mergeCell ref="MZQ46:MZT46"/>
    <mergeCell ref="LMS44:LMV44"/>
    <mergeCell ref="RQK29:RQN29"/>
    <mergeCell ref="QTM46:QTP46"/>
    <mergeCell ref="VMO44:VMR44"/>
    <mergeCell ref="TSW46:TSZ46"/>
    <mergeCell ref="I29:L29"/>
    <mergeCell ref="ORA29:ORD29"/>
    <mergeCell ref="GSW46:GSZ46"/>
    <mergeCell ref="AZM46:AZP46"/>
    <mergeCell ref="HYK46:HYN46"/>
    <mergeCell ref="REO44:RER44"/>
    <mergeCell ref="SKC44:SKF44"/>
    <mergeCell ref="UIS29:UIV29"/>
    <mergeCell ref="QRE42:QRH42"/>
    <mergeCell ref="FDM29:FDP29"/>
    <mergeCell ref="FEG44:FEJ44"/>
    <mergeCell ref="WIW42:WIZ42"/>
    <mergeCell ref="KKG42:KKJ42"/>
    <mergeCell ref="DLI42:DLL42"/>
    <mergeCell ref="DWG29:DWJ29"/>
    <mergeCell ref="RJE46:RJH46"/>
    <mergeCell ref="KVE29:KVH29"/>
    <mergeCell ref="LPU46:LPX46"/>
    <mergeCell ref="VBM46:VBP46"/>
    <mergeCell ref="RBU44:RBX44"/>
    <mergeCell ref="KAO44:KAR44"/>
    <mergeCell ref="PUO44:PUR44"/>
    <mergeCell ref="NVM46:NVP46"/>
    <mergeCell ref="UBM42:UBP42"/>
    <mergeCell ref="WW42:WZ42"/>
    <mergeCell ref="AUK44:AUN44"/>
    <mergeCell ref="BCK46:BCN46"/>
    <mergeCell ref="AHU29:AHX29"/>
    <mergeCell ref="ABY46:ACB46"/>
    <mergeCell ref="ANQ29:ANT29"/>
    <mergeCell ref="AEW46:AEZ46"/>
    <mergeCell ref="APY44:AQB44"/>
    <mergeCell ref="AWC29:AWF29"/>
    <mergeCell ref="CHU29:CHX29"/>
    <mergeCell ref="GAW44:GAZ44"/>
    <mergeCell ref="NTQ46:NTT46"/>
    <mergeCell ref="OGC44:OGF44"/>
    <mergeCell ref="GMC46:GMF46"/>
    <mergeCell ref="VIW44:VIZ44"/>
    <mergeCell ref="USW46:USZ46"/>
    <mergeCell ref="VDU42:VDX42"/>
    <mergeCell ref="VBY46:VCB46"/>
    <mergeCell ref="CXU42:CXX42"/>
    <mergeCell ref="PTY44:PUB44"/>
    <mergeCell ref="STM44:STP44"/>
    <mergeCell ref="GUW44:GUZ44"/>
    <mergeCell ref="RAO42:RAR42"/>
    <mergeCell ref="MLU29:MLX29"/>
    <mergeCell ref="KVY42:KWB42"/>
    <mergeCell ref="MMO44:MMR44"/>
    <mergeCell ref="UFI46:UFL46"/>
    <mergeCell ref="LEO29:LER29"/>
    <mergeCell ref="UMG42:UMJ42"/>
    <mergeCell ref="DFI44:DFL44"/>
    <mergeCell ref="PDE29:PDH29"/>
    <mergeCell ref="WCC29:WCF29"/>
    <mergeCell ref="BXI29:BXL29"/>
    <mergeCell ref="IWG29:IWJ29"/>
    <mergeCell ref="JQW46:JQZ46"/>
    <mergeCell ref="DCW29:DCZ29"/>
    <mergeCell ref="VIC44:VIF44"/>
    <mergeCell ref="NJE46:NJH46"/>
    <mergeCell ref="JJM44:JJP44"/>
    <mergeCell ref="TPE42:TPH42"/>
    <mergeCell ref="A16:D16"/>
    <mergeCell ref="TAC42:TAF42"/>
    <mergeCell ref="HAS46:HAV46"/>
    <mergeCell ref="TLA29:TLD29"/>
    <mergeCell ref="FLM44:FLP44"/>
    <mergeCell ref="JMO42:JMR42"/>
    <mergeCell ref="LXA46:LXD46"/>
    <mergeCell ref="QLM42:QLP42"/>
    <mergeCell ref="QWK29:QWN29"/>
    <mergeCell ref="NOG29:NOJ29"/>
    <mergeCell ref="QBU44:QBX44"/>
    <mergeCell ref="RZU29:RZX29"/>
    <mergeCell ref="ETY29:EUB29"/>
    <mergeCell ref="HXE29:HXH29"/>
    <mergeCell ref="URE42:URH42"/>
    <mergeCell ref="IRU46:IRX46"/>
    <mergeCell ref="PQS46:PQV46"/>
    <mergeCell ref="VWS42:VWV42"/>
    <mergeCell ref="GFA42:GFD42"/>
    <mergeCell ref="HCO44:HCR44"/>
    <mergeCell ref="IIC44:IIF44"/>
    <mergeCell ref="MWO44:MWR44"/>
    <mergeCell ref="UPI46:UPL46"/>
    <mergeCell ref="TVM44:TVP44"/>
    <mergeCell ref="OCC44:OCF44"/>
    <mergeCell ref="SCO42:SCR42"/>
    <mergeCell ref="MJE42:MJH42"/>
    <mergeCell ref="LDQ42:LDT42"/>
    <mergeCell ref="SNM29:SNP29"/>
    <mergeCell ref="FHQ29:FHT29"/>
    <mergeCell ref="MGO29:MGR29"/>
    <mergeCell ref="LZM44:LZP44"/>
    <mergeCell ref="SYK44:SYN44"/>
    <mergeCell ref="BQC42:BQF42"/>
    <mergeCell ref="ES42:EV42"/>
    <mergeCell ref="JCC29:JCF29"/>
    <mergeCell ref="VAS29:VAV29"/>
    <mergeCell ref="LPQ44:LPT44"/>
    <mergeCell ref="HUW29:HUZ29"/>
    <mergeCell ref="MVE44:MVH44"/>
    <mergeCell ref="EWG46:EWJ46"/>
    <mergeCell ref="LCG42:LCJ42"/>
    <mergeCell ref="EDI42:EDL42"/>
    <mergeCell ref="RGO29:RGR29"/>
    <mergeCell ref="PI44:PL44"/>
    <mergeCell ref="VSG44:VSJ44"/>
    <mergeCell ref="GKC42:GKF42"/>
    <mergeCell ref="AQS42:AQV42"/>
    <mergeCell ref="GVA29:GVD29"/>
    <mergeCell ref="NTY29:NUB29"/>
    <mergeCell ref="OOO46:OOR46"/>
    <mergeCell ref="VNM46:VNP46"/>
    <mergeCell ref="WZQ46:WZT46"/>
    <mergeCell ref="QLQ29:QLT29"/>
    <mergeCell ref="ICO44:ICR44"/>
    <mergeCell ref="VZU29:VZX29"/>
    <mergeCell ref="GUO29:GUR29"/>
    <mergeCell ref="GVI44:GVL44"/>
    <mergeCell ref="RTY46:RUB46"/>
    <mergeCell ref="NUG44:NUJ44"/>
    <mergeCell ref="FCK42:FCN42"/>
    <mergeCell ref="UIS46:UIV46"/>
    <mergeCell ref="NUS29:NUV29"/>
    <mergeCell ref="EJQ44:EJT44"/>
    <mergeCell ref="MZI29:MZL29"/>
    <mergeCell ref="LAK44:LAN44"/>
    <mergeCell ref="KLI44:KLL44"/>
    <mergeCell ref="BU44:BX44"/>
    <mergeCell ref="EVU44:EVX44"/>
    <mergeCell ref="PBM42:PBP42"/>
    <mergeCell ref="QHA42:QHD42"/>
    <mergeCell ref="CZU46:CZX46"/>
    <mergeCell ref="MDA44:MDD44"/>
    <mergeCell ref="IXE44:IXH44"/>
    <mergeCell ref="QEC42:QEF42"/>
    <mergeCell ref="OOW44:OOZ44"/>
    <mergeCell ref="SHE44:SHH44"/>
    <mergeCell ref="DVU44:DVX44"/>
    <mergeCell ref="KUS44:KUV44"/>
    <mergeCell ref="JBA46:JBD46"/>
    <mergeCell ref="FBI44:FBL44"/>
    <mergeCell ref="PHA42:PHD42"/>
    <mergeCell ref="CGS29:CGV29"/>
    <mergeCell ref="DBI46:DBL46"/>
    <mergeCell ref="KAG46:KAJ46"/>
    <mergeCell ref="ULY44:UMB44"/>
    <mergeCell ref="WKO29:WKR29"/>
    <mergeCell ref="STA42:STD42"/>
    <mergeCell ref="MZQ42:MZT42"/>
    <mergeCell ref="TYO42:TYR42"/>
    <mergeCell ref="HGC44:HGF44"/>
    <mergeCell ref="MLI46:MLL46"/>
    <mergeCell ref="AMS46:AMV46"/>
    <mergeCell ref="SRI42:SRL42"/>
    <mergeCell ref="WRA46:WRD46"/>
    <mergeCell ref="JEC29:JEF29"/>
    <mergeCell ref="HLY42:HMB42"/>
    <mergeCell ref="IJM44:IJP44"/>
    <mergeCell ref="BQC46:BQF46"/>
    <mergeCell ref="GEO46:GER46"/>
    <mergeCell ref="MKO42:MKR42"/>
    <mergeCell ref="TJM42:TJP42"/>
    <mergeCell ref="OAK29:OAN29"/>
    <mergeCell ref="AIW46:AIZ46"/>
    <mergeCell ref="TUK29:TUN29"/>
    <mergeCell ref="UHA44:UHD44"/>
    <mergeCell ref="FHM46:FHP46"/>
    <mergeCell ref="MGK46:MGN46"/>
    <mergeCell ref="SMK42:SMN42"/>
    <mergeCell ref="JVY42:JWB42"/>
    <mergeCell ref="GYS29:GYV29"/>
    <mergeCell ref="JMG44:JMJ44"/>
    <mergeCell ref="QLE44:QLH44"/>
    <mergeCell ref="KRU44:KRX44"/>
    <mergeCell ref="CSW46:CSZ46"/>
    <mergeCell ref="OSG42:OSJ42"/>
    <mergeCell ref="BJQ29:BJT29"/>
    <mergeCell ref="MJI46:MJL46"/>
    <mergeCell ref="SPI42:SPL42"/>
    <mergeCell ref="GQS42:GQV42"/>
    <mergeCell ref="LUG46:LUJ46"/>
    <mergeCell ref="LMW44:LMZ44"/>
    <mergeCell ref="UDI44:UDL44"/>
    <mergeCell ref="DDQ29:DDT29"/>
    <mergeCell ref="IMS42:IMV42"/>
    <mergeCell ref="PLQ42:PLT42"/>
    <mergeCell ref="NHY42:NIB42"/>
    <mergeCell ref="HUG46:HUJ46"/>
    <mergeCell ref="PTE44:PTH44"/>
    <mergeCell ref="OAG42:OAJ42"/>
    <mergeCell ref="HBI42:HBL42"/>
    <mergeCell ref="UEO29:UER29"/>
    <mergeCell ref="CMO29:CMR29"/>
    <mergeCell ref="LAS42:LAV42"/>
    <mergeCell ref="PQG44:PQJ44"/>
    <mergeCell ref="NXI42:NXL42"/>
    <mergeCell ref="MRU42:MRX42"/>
    <mergeCell ref="WZQ29:WZT29"/>
    <mergeCell ref="CVU29:CVX29"/>
    <mergeCell ref="LBA29:LBD29"/>
    <mergeCell ref="HVE44:HVH44"/>
    <mergeCell ref="OUC44:OUF44"/>
    <mergeCell ref="GCG42:GCJ42"/>
    <mergeCell ref="NBE42:NBH42"/>
    <mergeCell ref="JTU29:JTX29"/>
    <mergeCell ref="HHU42:HHX42"/>
    <mergeCell ref="NMC29:NMF29"/>
    <mergeCell ref="VFQ46:VFT46"/>
    <mergeCell ref="BOG44:BOJ44"/>
    <mergeCell ref="WNE42:WNH42"/>
    <mergeCell ref="WTQ42:WTT42"/>
    <mergeCell ref="VEK29:VEN29"/>
    <mergeCell ref="DNE44:DNH44"/>
    <mergeCell ref="BUG42:BUJ42"/>
    <mergeCell ref="HYO29:HYR29"/>
    <mergeCell ref="PSC46:PSF46"/>
    <mergeCell ref="VVE42:VVH42"/>
    <mergeCell ref="WQW42:WQZ42"/>
    <mergeCell ref="WRE29:WRH29"/>
    <mergeCell ref="VJY29:VKB29"/>
    <mergeCell ref="VUW44:VUZ44"/>
    <mergeCell ref="VYS44:VYV44"/>
    <mergeCell ref="VNU44:VNX44"/>
    <mergeCell ref="WPA44:WPD44"/>
    <mergeCell ref="VHA29:VHD29"/>
    <mergeCell ref="WUW42:WUZ42"/>
    <mergeCell ref="WAW42:WAZ42"/>
    <mergeCell ref="VQC42:VQF42"/>
    <mergeCell ref="WAS44:WAV44"/>
    <mergeCell ref="UWG46:UWJ46"/>
    <mergeCell ref="WDU42:WDX42"/>
    <mergeCell ref="VEC29:VEF29"/>
    <mergeCell ref="VNI46:VNL46"/>
    <mergeCell ref="VEK44:VEN44"/>
    <mergeCell ref="ITE29:ITH29"/>
    <mergeCell ref="PLA44:PLD44"/>
    <mergeCell ref="HYO44:HYR44"/>
    <mergeCell ref="MWW42:MWZ42"/>
    <mergeCell ref="PHI46:PHL46"/>
    <mergeCell ref="WGG46:WGJ46"/>
    <mergeCell ref="ABA42:ABD42"/>
    <mergeCell ref="HKW29:HKZ29"/>
    <mergeCell ref="MTY42:MUB42"/>
    <mergeCell ref="PEK46:PEN46"/>
    <mergeCell ref="NRM44:NRP44"/>
    <mergeCell ref="TJE44:TJH44"/>
    <mergeCell ref="HKO44:HKR44"/>
    <mergeCell ref="RPM46:RPP46"/>
    <mergeCell ref="FQW46:FQZ46"/>
    <mergeCell ref="SBE29:SBH29"/>
    <mergeCell ref="GCO29:GCR29"/>
    <mergeCell ref="AJE29:AJH29"/>
    <mergeCell ref="JVQ44:JVT44"/>
    <mergeCell ref="ICS42:ICV42"/>
    <mergeCell ref="CJI42:CJL42"/>
    <mergeCell ref="INQ29:INT29"/>
    <mergeCell ref="PMO29:PMR29"/>
    <mergeCell ref="QHE46:QHH46"/>
    <mergeCell ref="DWC42:DWF42"/>
    <mergeCell ref="KTY44:KUB44"/>
    <mergeCell ref="MSO29:MSR29"/>
    <mergeCell ref="GZE29:GZH29"/>
    <mergeCell ref="NYC29:NYF29"/>
    <mergeCell ref="IDE42:IDH42"/>
    <mergeCell ref="CJU42:CJX42"/>
    <mergeCell ref="EJA46:EJD46"/>
    <mergeCell ref="KPA42:KPD42"/>
    <mergeCell ref="RNY42:ROB42"/>
    <mergeCell ref="KZY29:LAB29"/>
    <mergeCell ref="ARA46:ARD46"/>
    <mergeCell ref="KCW42:KCZ42"/>
    <mergeCell ref="UIG44:UIJ44"/>
    <mergeCell ref="VUW29:VUZ29"/>
    <mergeCell ref="AWK44:AWN44"/>
    <mergeCell ref="VAG44:VAJ44"/>
    <mergeCell ref="RJA42:RJD42"/>
    <mergeCell ref="LZY29:MAB29"/>
    <mergeCell ref="DUK44:DUN44"/>
    <mergeCell ref="CBM42:CBP42"/>
    <mergeCell ref="CMK29:CMN29"/>
    <mergeCell ref="JLI29:JLL29"/>
    <mergeCell ref="HVM42:HVP42"/>
    <mergeCell ref="KFY46:KGB46"/>
    <mergeCell ref="OKS44:OKV44"/>
    <mergeCell ref="VJQ44:VJT44"/>
    <mergeCell ref="CMC44:CMF44"/>
    <mergeCell ref="NAC44:NAF44"/>
    <mergeCell ref="GGS46:GGV46"/>
    <mergeCell ref="KVE46:KVH46"/>
    <mergeCell ref="RBE42:RBH42"/>
    <mergeCell ref="SRA29:SRD29"/>
    <mergeCell ref="DMO44:DMR44"/>
    <mergeCell ref="PRM46:PRP46"/>
    <mergeCell ref="JYC46:JYF46"/>
    <mergeCell ref="QXA46:QXD46"/>
    <mergeCell ref="BFI46:BFL46"/>
    <mergeCell ref="VLM46:VLP46"/>
    <mergeCell ref="OCW44:OCZ44"/>
    <mergeCell ref="VBU44:VBX44"/>
    <mergeCell ref="CEG44:CEJ44"/>
    <mergeCell ref="GXY42:GYB42"/>
    <mergeCell ref="OHU29:OHX29"/>
    <mergeCell ref="CJE29:CJH29"/>
    <mergeCell ref="JTA46:JTD46"/>
    <mergeCell ref="BI46:BL46"/>
    <mergeCell ref="LLQ29:LLT29"/>
    <mergeCell ref="NA29:ND29"/>
    <mergeCell ref="SKO29:SKR29"/>
    <mergeCell ref="TFE46:TFH46"/>
    <mergeCell ref="AK42:AN42"/>
    <mergeCell ref="FES29:FEV29"/>
    <mergeCell ref="VRA42:VRD42"/>
    <mergeCell ref="QQO46:QQR46"/>
    <mergeCell ref="WWO42:WWR42"/>
    <mergeCell ref="PXQ42:PXT42"/>
    <mergeCell ref="DKS46:DKV46"/>
    <mergeCell ref="PVA29:PVD29"/>
    <mergeCell ref="WTY29:WUB29"/>
    <mergeCell ref="MDM42:MDP42"/>
    <mergeCell ref="NJA42:NJD42"/>
    <mergeCell ref="AQO44:AQR44"/>
    <mergeCell ref="ANM29:ANP29"/>
    <mergeCell ref="QFE29:QFH29"/>
    <mergeCell ref="MBU42:MBX42"/>
    <mergeCell ref="ADE42:ADH42"/>
    <mergeCell ref="GHM29:GHP29"/>
    <mergeCell ref="MZI44:MZL44"/>
    <mergeCell ref="TYG44:TYJ44"/>
    <mergeCell ref="IHQ42:IHT42"/>
    <mergeCell ref="GSK44:GSN44"/>
    <mergeCell ref="EZM42:EZP42"/>
    <mergeCell ref="LDU29:LDX29"/>
    <mergeCell ref="FKK29:FKN29"/>
    <mergeCell ref="ENM46:ENP46"/>
    <mergeCell ref="KTM42:KTP42"/>
    <mergeCell ref="NDY46:NEB46"/>
    <mergeCell ref="RSK42:RSN42"/>
    <mergeCell ref="MJI29:MJL29"/>
    <mergeCell ref="RIS44:RIV44"/>
    <mergeCell ref="JJU46:JJX46"/>
    <mergeCell ref="FKC44:FKF44"/>
    <mergeCell ref="DQK46:DQN46"/>
    <mergeCell ref="KPI46:KPL46"/>
    <mergeCell ref="PPU42:PPX42"/>
    <mergeCell ref="BDQ42:BDT42"/>
    <mergeCell ref="GSS42:GSV42"/>
    <mergeCell ref="LJI29:LJL29"/>
    <mergeCell ref="RNQ44:RNT44"/>
    <mergeCell ref="BKW42:BKZ42"/>
    <mergeCell ref="DVI46:DVL46"/>
    <mergeCell ref="IJU46:IJX46"/>
    <mergeCell ref="QFQ29:QFT29"/>
    <mergeCell ref="HBY46:HCB46"/>
    <mergeCell ref="DCG44:DCJ44"/>
    <mergeCell ref="PSK46:PSN46"/>
    <mergeCell ref="DTU46:DTX46"/>
    <mergeCell ref="BJI42:BJL42"/>
    <mergeCell ref="TU42:TX42"/>
    <mergeCell ref="TOW44:TOZ44"/>
    <mergeCell ref="HQG44:HQJ44"/>
    <mergeCell ref="HDQ29:HDT29"/>
    <mergeCell ref="MXA29:MXD29"/>
    <mergeCell ref="OXE42:OXH42"/>
    <mergeCell ref="PQ46:PT46"/>
    <mergeCell ref="EEC46:EEF46"/>
    <mergeCell ref="LDA46:LDD46"/>
    <mergeCell ref="MGW46:MGZ46"/>
    <mergeCell ref="SMW42:SMZ42"/>
    <mergeCell ref="AC44:AF44"/>
    <mergeCell ref="KMS29:KMV29"/>
    <mergeCell ref="IUO42:IUR42"/>
    <mergeCell ref="ERA29:ERD29"/>
    <mergeCell ref="JFM29:JFP29"/>
    <mergeCell ref="QEK29:QEN29"/>
    <mergeCell ref="WWG44:WWJ44"/>
    <mergeCell ref="VDI42:VDL42"/>
    <mergeCell ref="AZY44:BAB44"/>
    <mergeCell ref="AWW29:AWZ29"/>
    <mergeCell ref="JQK44:JQN44"/>
    <mergeCell ref="BRM46:BRP46"/>
    <mergeCell ref="CXA46:CXD46"/>
    <mergeCell ref="NIS44:NIV44"/>
    <mergeCell ref="PHI29:PHL29"/>
    <mergeCell ref="VNY44:VOB44"/>
    <mergeCell ref="FWG44:FWJ44"/>
    <mergeCell ref="ACW44:ACZ44"/>
    <mergeCell ref="RHM42:RHP42"/>
    <mergeCell ref="FIW42:FIZ42"/>
    <mergeCell ref="EOG29:EOJ29"/>
    <mergeCell ref="LNE29:LNH29"/>
    <mergeCell ref="UGS44:UGV44"/>
    <mergeCell ref="MHU46:MHX46"/>
    <mergeCell ref="FTU29:FTX29"/>
    <mergeCell ref="GOK46:GON46"/>
    <mergeCell ref="NNI46:NNL46"/>
    <mergeCell ref="LCW42:LCZ42"/>
    <mergeCell ref="EBQ42:EBT42"/>
    <mergeCell ref="KTE44:KTH44"/>
    <mergeCell ref="VRU46:VRX46"/>
    <mergeCell ref="CUG46:CUJ46"/>
    <mergeCell ref="RSC44:RSF44"/>
    <mergeCell ref="DZU46:DZX46"/>
    <mergeCell ref="PZE42:PZH42"/>
    <mergeCell ref="JAG42:JAJ42"/>
    <mergeCell ref="QKC29:QKF29"/>
    <mergeCell ref="ELM29:ELP29"/>
    <mergeCell ref="DEG29:DEJ29"/>
    <mergeCell ref="IEO44:IER44"/>
    <mergeCell ref="MS42:MV42"/>
    <mergeCell ref="GLQ42:GLT42"/>
    <mergeCell ref="ASG42:ASJ42"/>
    <mergeCell ref="OQC46:OQF46"/>
    <mergeCell ref="UWC42:UWF42"/>
    <mergeCell ref="PBU29:PBX29"/>
    <mergeCell ref="APQ29:APT29"/>
    <mergeCell ref="RBY42:RCB42"/>
    <mergeCell ref="TMK46:TMN46"/>
    <mergeCell ref="PMS44:PMV44"/>
    <mergeCell ref="FPA44:FPD44"/>
    <mergeCell ref="NHU46:NHX46"/>
    <mergeCell ref="EPU29:EPX29"/>
    <mergeCell ref="UHM29:UHP29"/>
    <mergeCell ref="HAS29:HAV29"/>
    <mergeCell ref="OAO44:OAR44"/>
    <mergeCell ref="TGO42:TGR42"/>
    <mergeCell ref="MHQ42:MHT42"/>
    <mergeCell ref="ATY29:AUB29"/>
    <mergeCell ref="GYO29:GYR29"/>
    <mergeCell ref="SLY29:SMB29"/>
    <mergeCell ref="TRM29:TRP29"/>
    <mergeCell ref="RZI42:RZL42"/>
    <mergeCell ref="SWW44:SWZ44"/>
    <mergeCell ref="GS44:GV44"/>
    <mergeCell ref="UDQ46:UDT46"/>
    <mergeCell ref="KRY42:KSB42"/>
    <mergeCell ref="EXQ29:EXT29"/>
    <mergeCell ref="NRE44:NRH44"/>
    <mergeCell ref="EG29:EJ29"/>
    <mergeCell ref="FSG46:FSJ46"/>
    <mergeCell ref="MRE46:MRH46"/>
    <mergeCell ref="UQC44:UQF44"/>
    <mergeCell ref="GXU46:GXX46"/>
    <mergeCell ref="SXE42:SXH42"/>
    <mergeCell ref="TIC29:TIF29"/>
    <mergeCell ref="PCG46:PCJ46"/>
    <mergeCell ref="DDQ46:DDT46"/>
    <mergeCell ref="LCO44:LCR44"/>
    <mergeCell ref="JEK42:JEN42"/>
    <mergeCell ref="NKC44:NKF44"/>
    <mergeCell ref="UJA44:UJD44"/>
    <mergeCell ref="SQC42:SQF42"/>
    <mergeCell ref="GQS46:GQV46"/>
    <mergeCell ref="MWS42:MWV42"/>
    <mergeCell ref="TBA29:TBD29"/>
    <mergeCell ref="HDE44:HDH44"/>
    <mergeCell ref="FJM46:FJP46"/>
    <mergeCell ref="BJU44:BJX44"/>
    <mergeCell ref="FKG42:FKJ42"/>
    <mergeCell ref="GPU42:GPX42"/>
    <mergeCell ref="QW42:QZ42"/>
    <mergeCell ref="FVE29:FVH29"/>
    <mergeCell ref="MUC29:MUF29"/>
    <mergeCell ref="NOS46:NOV46"/>
    <mergeCell ref="PSC29:PSF29"/>
    <mergeCell ref="MAO42:MAR42"/>
    <mergeCell ref="TKK29:TKN29"/>
    <mergeCell ref="JGS42:JGV42"/>
    <mergeCell ref="CHU42:CHX42"/>
    <mergeCell ref="PLA29:PLD29"/>
    <mergeCell ref="JRQ29:JRT29"/>
    <mergeCell ref="CYG42:CYJ42"/>
    <mergeCell ref="JCO29:JCR29"/>
    <mergeCell ref="MG44:MJ44"/>
    <mergeCell ref="SO29:SR29"/>
    <mergeCell ref="FBQ42:FBT42"/>
    <mergeCell ref="LFY29:LGB29"/>
    <mergeCell ref="RXU44:RXX44"/>
    <mergeCell ref="TZY42:UAB42"/>
    <mergeCell ref="IMG29:IMJ29"/>
    <mergeCell ref="MWW46:MWZ46"/>
    <mergeCell ref="TVU46:TVX46"/>
    <mergeCell ref="UO46:UR46"/>
    <mergeCell ref="AGG29:AGJ29"/>
    <mergeCell ref="HFE29:HFH29"/>
    <mergeCell ref="NXA44:NXD44"/>
    <mergeCell ref="LSC46:LSF46"/>
    <mergeCell ref="RYC42:RYF42"/>
    <mergeCell ref="CGK42:CGN42"/>
    <mergeCell ref="ESG42:ESJ42"/>
    <mergeCell ref="LRE42:LRH42"/>
    <mergeCell ref="RVM29:RVP29"/>
    <mergeCell ref="MCC29:MCF29"/>
    <mergeCell ref="LHM44:LHP44"/>
    <mergeCell ref="JCO46:JCR46"/>
    <mergeCell ref="QBM46:QBP46"/>
    <mergeCell ref="QYK29:QYN29"/>
    <mergeCell ref="WC42:WF42"/>
    <mergeCell ref="KC46:KF46"/>
    <mergeCell ref="NXQ29:NXT29"/>
    <mergeCell ref="BFI29:BFL29"/>
    <mergeCell ref="UPM44:UPP44"/>
    <mergeCell ref="EMS42:EMV42"/>
    <mergeCell ref="SKO46:SKR46"/>
    <mergeCell ref="NCW29:NCZ29"/>
    <mergeCell ref="FES46:FEV46"/>
    <mergeCell ref="THE44:THH44"/>
    <mergeCell ref="RNM46:RNP46"/>
    <mergeCell ref="DNA29:DND29"/>
    <mergeCell ref="UUS42:UUV42"/>
    <mergeCell ref="IWC42:IWF42"/>
    <mergeCell ref="BXE42:BXH42"/>
    <mergeCell ref="DCS42:DCV42"/>
    <mergeCell ref="NM42:NP42"/>
    <mergeCell ref="TBI44:TBL44"/>
    <mergeCell ref="LCK46:LCN46"/>
    <mergeCell ref="HCS44:HCV44"/>
    <mergeCell ref="FJA46:FJD46"/>
    <mergeCell ref="RIK42:RIN42"/>
    <mergeCell ref="RTI29:RTL29"/>
    <mergeCell ref="KZY42:LAB42"/>
    <mergeCell ref="ZM44:ZP44"/>
    <mergeCell ref="TQW46:TQZ46"/>
    <mergeCell ref="PRE44:PRH44"/>
    <mergeCell ref="FQK29:FQN29"/>
    <mergeCell ref="EAO42:EAR42"/>
    <mergeCell ref="GLA46:GLD46"/>
    <mergeCell ref="MC46:MF46"/>
    <mergeCell ref="FSC42:FSF42"/>
    <mergeCell ref="MRA42:MRD42"/>
    <mergeCell ref="AJA29:AJD29"/>
    <mergeCell ref="HHY29:HIB29"/>
    <mergeCell ref="LWK29:LWN29"/>
    <mergeCell ref="TPY46:TQB46"/>
    <mergeCell ref="SVI29:SVL29"/>
    <mergeCell ref="LJU42:LJX42"/>
    <mergeCell ref="MHI44:MHL44"/>
    <mergeCell ref="EIK46:EIN46"/>
    <mergeCell ref="TGG44:TGJ44"/>
    <mergeCell ref="AIS44:AIV44"/>
    <mergeCell ref="FNY46:FOB46"/>
    <mergeCell ref="KOK42:KON42"/>
    <mergeCell ref="RYG29:RYJ29"/>
    <mergeCell ref="QIK42:QIN42"/>
    <mergeCell ref="CTU44:CTX44"/>
    <mergeCell ref="JSS44:JSV44"/>
    <mergeCell ref="ESK29:ESN29"/>
    <mergeCell ref="QEG46:QEJ46"/>
    <mergeCell ref="AMO46:AMR46"/>
    <mergeCell ref="GSO42:GSR42"/>
    <mergeCell ref="QPY29:QQB29"/>
    <mergeCell ref="KWO29:KWR29"/>
    <mergeCell ref="CDU29:CDX29"/>
    <mergeCell ref="CYK46:CYN46"/>
    <mergeCell ref="CUC42:CUF42"/>
    <mergeCell ref="FEO46:FER46"/>
    <mergeCell ref="PIC29:PIF29"/>
    <mergeCell ref="NSG42:NSJ42"/>
    <mergeCell ref="IZQ46:IZT46"/>
    <mergeCell ref="PYO46:PYR46"/>
    <mergeCell ref="PFQ42:PFT42"/>
    <mergeCell ref="CS46:CV46"/>
    <mergeCell ref="AIG46:AIJ46"/>
    <mergeCell ref="WXY42:WYB42"/>
    <mergeCell ref="DCS29:DCV29"/>
    <mergeCell ref="RXM46:RXP46"/>
    <mergeCell ref="JJI44:JJL44"/>
    <mergeCell ref="QIG44:QIJ44"/>
    <mergeCell ref="UJI42:UJL42"/>
    <mergeCell ref="WTU46:WTX46"/>
    <mergeCell ref="BIS46:BIV46"/>
    <mergeCell ref="BUK29:BUN29"/>
    <mergeCell ref="AEO42:AER42"/>
    <mergeCell ref="RMC29:RMF29"/>
    <mergeCell ref="TZQ44:TZT44"/>
    <mergeCell ref="GHI46:GHL46"/>
    <mergeCell ref="NGG46:NGJ46"/>
    <mergeCell ref="FNM44:FNP44"/>
    <mergeCell ref="CHQ44:CHT44"/>
    <mergeCell ref="TMG42:TMJ42"/>
    <mergeCell ref="HZI44:HZL44"/>
    <mergeCell ref="AAK46:AAN46"/>
    <mergeCell ref="GGK42:GGN42"/>
    <mergeCell ref="MKS29:MKV29"/>
    <mergeCell ref="NQG29:NQJ29"/>
    <mergeCell ref="EFE44:EFH44"/>
    <mergeCell ref="CLM46:CLP46"/>
    <mergeCell ref="CXE29:CXH29"/>
    <mergeCell ref="JWC29:JWF29"/>
    <mergeCell ref="VUS29:VUV29"/>
    <mergeCell ref="KQS46:KQV46"/>
    <mergeCell ref="QWS42:QWV42"/>
    <mergeCell ref="ECS29:ECV29"/>
    <mergeCell ref="LWG46:LWJ46"/>
    <mergeCell ref="CKO42:CKR42"/>
    <mergeCell ref="UPA42:UPD42"/>
    <mergeCell ref="DIC44:DIF44"/>
    <mergeCell ref="JCC44:JCF44"/>
    <mergeCell ref="BDE46:BDH46"/>
    <mergeCell ref="ICC46:ICF46"/>
    <mergeCell ref="QBA44:QBD44"/>
    <mergeCell ref="OIC42:OIF42"/>
    <mergeCell ref="HJE42:HJH42"/>
    <mergeCell ref="OTA29:OTD29"/>
    <mergeCell ref="WQO44:WQR44"/>
    <mergeCell ref="WHE44:WHH44"/>
    <mergeCell ref="SHQ46:SHT46"/>
    <mergeCell ref="WWS46:WWV46"/>
    <mergeCell ref="VWW46:VWZ46"/>
    <mergeCell ref="TMK42:TMN42"/>
    <mergeCell ref="FXU44:FXX44"/>
    <mergeCell ref="AEK44:AEN44"/>
    <mergeCell ref="EEW42:EEZ42"/>
    <mergeCell ref="KKW29:KKZ29"/>
    <mergeCell ref="FAG46:FAJ46"/>
    <mergeCell ref="QRM44:QRP44"/>
    <mergeCell ref="ISO46:ISR46"/>
    <mergeCell ref="OYO42:OYR42"/>
    <mergeCell ref="VXM42:VXP42"/>
    <mergeCell ref="DKW29:DKZ29"/>
    <mergeCell ref="WIK29:WIN29"/>
    <mergeCell ref="UOK46:UON46"/>
    <mergeCell ref="LCS42:LCV42"/>
    <mergeCell ref="NNE46:NNH46"/>
    <mergeCell ref="THY42:TIB42"/>
    <mergeCell ref="CO46:CR46"/>
    <mergeCell ref="FIO42:FIR42"/>
    <mergeCell ref="RHA46:RHD46"/>
    <mergeCell ref="GGC44:GGF44"/>
    <mergeCell ref="RTM44:RTP44"/>
    <mergeCell ref="DGO29:DGR29"/>
    <mergeCell ref="PFE29:PFH29"/>
    <mergeCell ref="WYS46:WYV46"/>
    <mergeCell ref="LAC46:LAF46"/>
    <mergeCell ref="EBE46:EBH46"/>
    <mergeCell ref="FGS46:FGV46"/>
    <mergeCell ref="RGC42:RGF42"/>
    <mergeCell ref="KHE42:KHH42"/>
    <mergeCell ref="BOK42:BON42"/>
    <mergeCell ref="LXA29:LXD29"/>
    <mergeCell ref="RRA29:RRD29"/>
    <mergeCell ref="DRM44:DRP44"/>
    <mergeCell ref="IFY44:IGB44"/>
    <mergeCell ref="JLM44:JLP44"/>
    <mergeCell ref="BMO46:BMR46"/>
    <mergeCell ref="TRE42:TRH42"/>
    <mergeCell ref="KDA46:KDD46"/>
    <mergeCell ref="HSO42:HSR42"/>
    <mergeCell ref="NWW29:NWZ29"/>
    <mergeCell ref="WNI29:WNL29"/>
    <mergeCell ref="VQK46:VQN46"/>
    <mergeCell ref="PXA46:PXD46"/>
    <mergeCell ref="IBE29:IBH29"/>
    <mergeCell ref="OHU44:OHX44"/>
    <mergeCell ref="APM46:APP46"/>
    <mergeCell ref="MZU29:MZX29"/>
    <mergeCell ref="TYS29:TYV29"/>
    <mergeCell ref="SIW42:SIZ42"/>
    <mergeCell ref="UTI46:UTL46"/>
    <mergeCell ref="BBY44:BCB44"/>
    <mergeCell ref="TY29:UB29"/>
    <mergeCell ref="MZM44:MZP44"/>
    <mergeCell ref="LFU46:LFX46"/>
    <mergeCell ref="SES46:SEV46"/>
    <mergeCell ref="LSG44:LSJ44"/>
    <mergeCell ref="JDY29:JEB29"/>
    <mergeCell ref="QXM46:QXP46"/>
    <mergeCell ref="EYW46:EYZ46"/>
    <mergeCell ref="PKO44:PKR44"/>
    <mergeCell ref="RJE29:RJH29"/>
    <mergeCell ref="SOS29:SOV29"/>
    <mergeCell ref="HYG42:HYJ42"/>
    <mergeCell ref="VWC46:VWF46"/>
    <mergeCell ref="JDQ44:JDT44"/>
    <mergeCell ref="CES44:CEV44"/>
    <mergeCell ref="HJY46:HKB46"/>
    <mergeCell ref="DKG44:DKJ44"/>
    <mergeCell ref="GBM42:GBP42"/>
    <mergeCell ref="ILY46:IMB46"/>
    <mergeCell ref="ASK29:ASN29"/>
    <mergeCell ref="MFU29:MFX29"/>
    <mergeCell ref="NAK46:NAN46"/>
    <mergeCell ref="TZI46:TZL46"/>
    <mergeCell ref="IXQ29:IXT29"/>
    <mergeCell ref="UWG29:UWJ29"/>
    <mergeCell ref="EUG42:EUJ42"/>
    <mergeCell ref="LLE44:LLH44"/>
    <mergeCell ref="FRU44:FRX44"/>
    <mergeCell ref="MQS44:MQV44"/>
    <mergeCell ref="AHU44:AHX44"/>
    <mergeCell ref="KNM42:KNP42"/>
    <mergeCell ref="ETE29:ETH29"/>
    <mergeCell ref="EIW42:EIZ42"/>
    <mergeCell ref="GTI46:GTL46"/>
    <mergeCell ref="RFA44:RFD44"/>
    <mergeCell ref="TDQ29:TDT29"/>
    <mergeCell ref="ERM29:ERP29"/>
    <mergeCell ref="OXU46:OXX46"/>
    <mergeCell ref="CZE46:CZH46"/>
    <mergeCell ref="MC29:MF29"/>
    <mergeCell ref="AAG42:AAJ42"/>
    <mergeCell ref="QO44:QR44"/>
    <mergeCell ref="SCW44:SCZ44"/>
    <mergeCell ref="QJE46:QJH46"/>
    <mergeCell ref="EKO46:EKR46"/>
    <mergeCell ref="KQO42:KQR42"/>
    <mergeCell ref="DRQ42:DRT42"/>
    <mergeCell ref="FHM29:FHP29"/>
    <mergeCell ref="MGK29:MGN29"/>
    <mergeCell ref="QUW29:QUZ29"/>
    <mergeCell ref="SVA42:SVD42"/>
    <mergeCell ref="RFU44:RFX44"/>
    <mergeCell ref="JGW46:JGZ46"/>
    <mergeCell ref="DNM46:DNP46"/>
    <mergeCell ref="PXU29:PXX29"/>
    <mergeCell ref="PAW46:PAZ46"/>
    <mergeCell ref="HSG44:HSJ44"/>
    <mergeCell ref="EEC29:EEF29"/>
    <mergeCell ref="LDA29:LDD29"/>
    <mergeCell ref="GEG42:GEJ42"/>
    <mergeCell ref="QBQ29:QBT29"/>
    <mergeCell ref="OJM42:OJP42"/>
    <mergeCell ref="CKC46:CKF46"/>
    <mergeCell ref="JJA46:JJD46"/>
    <mergeCell ref="PPA42:PPD42"/>
    <mergeCell ref="IQC42:IQF42"/>
    <mergeCell ref="OUK29:OUN29"/>
    <mergeCell ref="AUW44:AUZ44"/>
    <mergeCell ref="PFI44:PFL44"/>
    <mergeCell ref="HGK46:HGN46"/>
    <mergeCell ref="NBU29:NBX29"/>
    <mergeCell ref="BDE29:BDH29"/>
    <mergeCell ref="ZY44:AAB44"/>
    <mergeCell ref="KXU42:KXX42"/>
    <mergeCell ref="DYW42:DYZ42"/>
    <mergeCell ref="RCC29:RCF29"/>
    <mergeCell ref="LIS29:LIV29"/>
    <mergeCell ref="SHQ29:SHT29"/>
    <mergeCell ref="QRU42:QRX42"/>
    <mergeCell ref="TCG46:TCJ46"/>
    <mergeCell ref="RAK29:RAN29"/>
    <mergeCell ref="DDE44:DDH44"/>
    <mergeCell ref="FBU29:FBX29"/>
    <mergeCell ref="PIC46:PIF46"/>
    <mergeCell ref="LIK44:LIN44"/>
    <mergeCell ref="JOS46:JOV46"/>
    <mergeCell ref="EIG42:EIJ42"/>
    <mergeCell ref="KMO29:KMR29"/>
    <mergeCell ref="SGC46:SGF46"/>
    <mergeCell ref="LSC29:LSF29"/>
    <mergeCell ref="MMS46:MMV46"/>
    <mergeCell ref="AXA44:AXD44"/>
    <mergeCell ref="JJQ42:JJT42"/>
    <mergeCell ref="XDA46:XDD46"/>
    <mergeCell ref="OKG46:OKJ46"/>
    <mergeCell ref="UQG42:UQJ42"/>
    <mergeCell ref="BSS42:BSV42"/>
    <mergeCell ref="XAG42:XAJ42"/>
    <mergeCell ref="FTI44:FTL44"/>
    <mergeCell ref="LNI44:LNL44"/>
    <mergeCell ref="ELI29:ELL29"/>
    <mergeCell ref="UDU44:UDX44"/>
    <mergeCell ref="FQW29:FQZ29"/>
    <mergeCell ref="EBA42:EBD42"/>
    <mergeCell ref="REG29:REJ29"/>
    <mergeCell ref="QJQ44:QJT44"/>
    <mergeCell ref="KQG44:KQJ44"/>
    <mergeCell ref="CRI46:CRL46"/>
    <mergeCell ref="JQG46:JQJ46"/>
    <mergeCell ref="RPE44:RPH44"/>
    <mergeCell ref="IXI42:IXL42"/>
    <mergeCell ref="WAO29:WAR29"/>
    <mergeCell ref="JIG29:JIJ29"/>
    <mergeCell ref="APM29:APP29"/>
    <mergeCell ref="QHE29:QHH29"/>
    <mergeCell ref="VQG42:VQJ42"/>
    <mergeCell ref="IJA46:IJD46"/>
    <mergeCell ref="BCS44:BCV44"/>
    <mergeCell ref="DBI29:DBL29"/>
    <mergeCell ref="VGW42:VGZ42"/>
    <mergeCell ref="WWS29:WWV29"/>
    <mergeCell ref="XBQ29:XBT29"/>
    <mergeCell ref="VTI29:VTL29"/>
    <mergeCell ref="WEG44:WEJ44"/>
    <mergeCell ref="ERU46:ERX46"/>
    <mergeCell ref="PJE44:PJH44"/>
    <mergeCell ref="VIG42:VIJ42"/>
    <mergeCell ref="CKS42:CKV42"/>
    <mergeCell ref="QTM29:QTP29"/>
    <mergeCell ref="ROC46:ROF46"/>
    <mergeCell ref="PYW44:PYZ44"/>
    <mergeCell ref="DNQ29:DNT29"/>
    <mergeCell ref="BRA44:BRD44"/>
    <mergeCell ref="NEK44:NEN44"/>
    <mergeCell ref="TEG46:TEJ46"/>
    <mergeCell ref="HFQ46:HFT46"/>
    <mergeCell ref="TFM44:TFP44"/>
    <mergeCell ref="UFA46:UFD46"/>
    <mergeCell ref="HMO44:HMR44"/>
    <mergeCell ref="RSG42:RSJ42"/>
    <mergeCell ref="FTQ42:FTT42"/>
    <mergeCell ref="GEO29:GER29"/>
    <mergeCell ref="GZE46:GZH46"/>
    <mergeCell ref="NYC46:NYF46"/>
    <mergeCell ref="FJY44:FKB44"/>
    <mergeCell ref="RQK46:RQN46"/>
    <mergeCell ref="GPM44:GPP44"/>
    <mergeCell ref="LDY44:LEB44"/>
    <mergeCell ref="BGC29:BGF29"/>
    <mergeCell ref="VSW44:VSZ44"/>
    <mergeCell ref="VFM42:VFP42"/>
    <mergeCell ref="VRI29:VRL29"/>
    <mergeCell ref="AWK42:AWN42"/>
    <mergeCell ref="VLI46:VLL46"/>
    <mergeCell ref="URM44:URP44"/>
    <mergeCell ref="ISW44:ISZ44"/>
    <mergeCell ref="BTY44:BUB44"/>
    <mergeCell ref="XEO46:XER46"/>
    <mergeCell ref="RLE46:RLH46"/>
    <mergeCell ref="BTM46:BTP46"/>
    <mergeCell ref="HZM42:HZP42"/>
    <mergeCell ref="CFE29:CFH29"/>
    <mergeCell ref="DKS29:DKV29"/>
    <mergeCell ref="GSC46:GSF46"/>
    <mergeCell ref="NRA46:NRD46"/>
    <mergeCell ref="VPY44:VQB44"/>
    <mergeCell ref="HXQ46:HXT46"/>
    <mergeCell ref="TXA42:TXD42"/>
    <mergeCell ref="IJI29:IJL29"/>
    <mergeCell ref="ALE46:ALH46"/>
    <mergeCell ref="GRE42:GRH42"/>
    <mergeCell ref="HCC29:HCF29"/>
    <mergeCell ref="OBA29:OBD29"/>
    <mergeCell ref="KJM42:KJP42"/>
    <mergeCell ref="CWG46:CWJ46"/>
    <mergeCell ref="ENM29:ENP29"/>
    <mergeCell ref="CVI42:CVL42"/>
    <mergeCell ref="UZU42:UZX42"/>
    <mergeCell ref="WQK44:WQN44"/>
    <mergeCell ref="DSW44:DSZ44"/>
    <mergeCell ref="EYK44:EYN44"/>
    <mergeCell ref="JMW44:JMZ44"/>
    <mergeCell ref="RFQ46:RFT46"/>
    <mergeCell ref="HTY42:HUB42"/>
    <mergeCell ref="JJU29:JJX29"/>
    <mergeCell ref="CTM46:CTP46"/>
    <mergeCell ref="IZM42:IZP42"/>
    <mergeCell ref="PDU29:PDX29"/>
    <mergeCell ref="BEG44:BEJ44"/>
    <mergeCell ref="IPU44:IPX44"/>
    <mergeCell ref="TOK46:TON46"/>
    <mergeCell ref="HPU46:HPX46"/>
    <mergeCell ref="AQW46:AQZ46"/>
    <mergeCell ref="POS44:POV44"/>
    <mergeCell ref="NVU42:NVX42"/>
    <mergeCell ref="UAC29:UAF29"/>
    <mergeCell ref="OGS29:OGV29"/>
    <mergeCell ref="NJU46:NJX46"/>
    <mergeCell ref="CIC29:CIF29"/>
    <mergeCell ref="VFQ29:VFT29"/>
    <mergeCell ref="EVQ44:EVT44"/>
    <mergeCell ref="BAW29:BAZ29"/>
    <mergeCell ref="GBE44:GBH44"/>
    <mergeCell ref="UVI46:UVL46"/>
    <mergeCell ref="IWS46:IWV46"/>
    <mergeCell ref="BXU46:BXX46"/>
    <mergeCell ref="PCS42:PCV42"/>
    <mergeCell ref="GMG42:GMJ42"/>
    <mergeCell ref="GCO44:GCR44"/>
    <mergeCell ref="NBM44:NBP44"/>
    <mergeCell ref="LHU46:LHX46"/>
    <mergeCell ref="STQ46:STT46"/>
    <mergeCell ref="RZU44:RZX44"/>
    <mergeCell ref="HFA46:HFD46"/>
    <mergeCell ref="LTM46:LTP46"/>
    <mergeCell ref="TPI29:TPL29"/>
    <mergeCell ref="MZA46:MZD46"/>
    <mergeCell ref="DNI42:DNL42"/>
    <mergeCell ref="NKS29:NKV29"/>
    <mergeCell ref="LJU44:LJX44"/>
    <mergeCell ref="PKW42:PKZ42"/>
    <mergeCell ref="EC42:EF42"/>
    <mergeCell ref="PA29:PD29"/>
    <mergeCell ref="HIO46:HIR46"/>
    <mergeCell ref="TSW29:TSZ29"/>
    <mergeCell ref="FQ29:FT29"/>
    <mergeCell ref="FZI42:FZL42"/>
    <mergeCell ref="GKG29:GKJ29"/>
    <mergeCell ref="TXE46:TXH46"/>
    <mergeCell ref="NJE29:NJH29"/>
    <mergeCell ref="ODU46:ODX46"/>
    <mergeCell ref="VCS46:VCV46"/>
    <mergeCell ref="BLI44:BLL44"/>
    <mergeCell ref="WYC29:WYF29"/>
    <mergeCell ref="ILY29:IMB29"/>
    <mergeCell ref="OSO44:OSR44"/>
    <mergeCell ref="MYW46:MYZ46"/>
    <mergeCell ref="BAG46:BAJ46"/>
    <mergeCell ref="IZE44:IZH44"/>
    <mergeCell ref="HGG42:HGJ42"/>
    <mergeCell ref="NKO29:NKR29"/>
    <mergeCell ref="UJM29:UJP29"/>
    <mergeCell ref="VEC46:VEF46"/>
    <mergeCell ref="OQC29:OQF29"/>
    <mergeCell ref="WJQ46:WJT46"/>
    <mergeCell ref="MXY42:MYB42"/>
    <mergeCell ref="NVM44:NVP44"/>
    <mergeCell ref="BKG29:BKJ29"/>
    <mergeCell ref="TPM44:TPP44"/>
    <mergeCell ref="LQO46:LQR46"/>
    <mergeCell ref="SPM46:SPP46"/>
    <mergeCell ref="RWO42:RWR42"/>
    <mergeCell ref="MWC46:MWF46"/>
    <mergeCell ref="JDU42:JDX42"/>
    <mergeCell ref="FJQ46:FJT46"/>
    <mergeCell ref="IJA42:IJD42"/>
    <mergeCell ref="JZQ44:JZT44"/>
    <mergeCell ref="RSK46:RSN46"/>
    <mergeCell ref="PHY42:PIB42"/>
    <mergeCell ref="WGW46:WGZ46"/>
    <mergeCell ref="HUS46:HUV46"/>
    <mergeCell ref="OAS42:OAV42"/>
    <mergeCell ref="CCC42:CCF42"/>
    <mergeCell ref="OYG44:OYJ44"/>
    <mergeCell ref="VXE44:VXH44"/>
    <mergeCell ref="CNA29:CND29"/>
    <mergeCell ref="GXQ46:GXT46"/>
    <mergeCell ref="BFA42:BFD42"/>
    <mergeCell ref="HJI29:HJL29"/>
    <mergeCell ref="MSK42:MSN42"/>
    <mergeCell ref="TRI42:TRL42"/>
    <mergeCell ref="UCG29:UCJ29"/>
    <mergeCell ref="VOC42:VOF42"/>
    <mergeCell ref="VZA29:VZD29"/>
    <mergeCell ref="KAK29:KAN29"/>
    <mergeCell ref="NGG29:NGJ29"/>
    <mergeCell ref="DHU46:DHX46"/>
    <mergeCell ref="NTM44:NTP44"/>
    <mergeCell ref="EUS29:EUV29"/>
    <mergeCell ref="NOG44:NOJ44"/>
    <mergeCell ref="FPI46:FPL46"/>
    <mergeCell ref="UNE44:UNH44"/>
    <mergeCell ref="LVI42:LVL42"/>
    <mergeCell ref="DEW42:DEZ42"/>
    <mergeCell ref="TFE29:TFH29"/>
    <mergeCell ref="U46:X46"/>
    <mergeCell ref="NXQ44:NXT44"/>
    <mergeCell ref="MES42:MEV42"/>
    <mergeCell ref="FFU42:FFX42"/>
    <mergeCell ref="SJA29:SJD29"/>
    <mergeCell ref="QTE42:QTH42"/>
    <mergeCell ref="RXI46:RXL46"/>
    <mergeCell ref="FYS46:FYV46"/>
    <mergeCell ref="WCC44:WCF44"/>
    <mergeCell ref="KDM44:KDP44"/>
    <mergeCell ref="DEO44:DER44"/>
    <mergeCell ref="EKC44:EKF44"/>
    <mergeCell ref="OPU42:OPX42"/>
    <mergeCell ref="CRE42:CRH42"/>
    <mergeCell ref="BLQ42:BLT42"/>
    <mergeCell ref="FDE29:FDH29"/>
    <mergeCell ref="IVM29:IVP29"/>
    <mergeCell ref="RLY29:RMB29"/>
    <mergeCell ref="QPA46:QPD46"/>
    <mergeCell ref="WVA42:WVD42"/>
    <mergeCell ref="KVQ46:KVT46"/>
    <mergeCell ref="BJY42:BKB42"/>
    <mergeCell ref="WGS46:WGV46"/>
    <mergeCell ref="JGK44:JGN44"/>
    <mergeCell ref="NUW44:NUZ44"/>
    <mergeCell ref="HBM46:HBP46"/>
    <mergeCell ref="NHM42:NHP42"/>
    <mergeCell ref="PRY46:PSB46"/>
    <mergeCell ref="TLU29:TLX29"/>
    <mergeCell ref="NQC29:NQF29"/>
    <mergeCell ref="SZE42:SZH42"/>
    <mergeCell ref="HAO42:HAR42"/>
    <mergeCell ref="ABQ42:ABT42"/>
    <mergeCell ref="TWS44:TWV44"/>
    <mergeCell ref="HLM29:HLP29"/>
    <mergeCell ref="RRU46:RRX46"/>
    <mergeCell ref="GQW44:GQZ44"/>
    <mergeCell ref="LWC46:LWF46"/>
    <mergeCell ref="MHU29:MHX29"/>
    <mergeCell ref="QUS46:QUV46"/>
    <mergeCell ref="QAW44:QAZ44"/>
    <mergeCell ref="ECG44:ECJ44"/>
    <mergeCell ref="VJE42:VJH42"/>
    <mergeCell ref="CUG29:CUJ29"/>
    <mergeCell ref="UBY42:UCB42"/>
    <mergeCell ref="WMK46:WMN46"/>
    <mergeCell ref="KNU46:KNX46"/>
    <mergeCell ref="QTU42:QTX42"/>
    <mergeCell ref="IDI42:IDL42"/>
    <mergeCell ref="DU44:DX44"/>
    <mergeCell ref="BI29:BL29"/>
    <mergeCell ref="TLQ46:TLT46"/>
    <mergeCell ref="UZY29:VAB29"/>
    <mergeCell ref="PGO29:PGR29"/>
    <mergeCell ref="WFM29:WFP29"/>
    <mergeCell ref="HZA46:HZD46"/>
    <mergeCell ref="OXY46:OYB46"/>
    <mergeCell ref="VDY42:VEB42"/>
    <mergeCell ref="FMG42:FMJ42"/>
    <mergeCell ref="WHY44:WIB44"/>
    <mergeCell ref="BQS46:BQV46"/>
    <mergeCell ref="IPQ46:IPT46"/>
    <mergeCell ref="QOO44:QOR44"/>
    <mergeCell ref="AWW44:AWZ44"/>
    <mergeCell ref="EO42:ER42"/>
    <mergeCell ref="XEK42:XEN42"/>
    <mergeCell ref="RVI29:RVL29"/>
    <mergeCell ref="WJU29:WJX29"/>
    <mergeCell ref="PRE46:PRH46"/>
    <mergeCell ref="CQW44:CQZ44"/>
    <mergeCell ref="VXE42:VXH42"/>
    <mergeCell ref="WUS44:WUV44"/>
    <mergeCell ref="OVU46:OVX46"/>
    <mergeCell ref="JCK46:JCN46"/>
    <mergeCell ref="QBI46:QBL46"/>
    <mergeCell ref="QS42:QV42"/>
    <mergeCell ref="UPU46:UPX46"/>
    <mergeCell ref="MJQ42:MJT42"/>
    <mergeCell ref="ALA42:ALD42"/>
    <mergeCell ref="NHE44:NHH44"/>
    <mergeCell ref="UGC44:UGF44"/>
    <mergeCell ref="ABI44:ABL44"/>
    <mergeCell ref="KZY46:LAB46"/>
    <mergeCell ref="HAG44:HAJ44"/>
    <mergeCell ref="RFY42:RGB42"/>
    <mergeCell ref="FSG29:FSJ29"/>
    <mergeCell ref="MRE29:MRH29"/>
    <mergeCell ref="NLU46:NLX46"/>
    <mergeCell ref="JLI44:JLL44"/>
    <mergeCell ref="REC46:REF46"/>
    <mergeCell ref="RQO44:RQR44"/>
    <mergeCell ref="PWW46:PWZ46"/>
    <mergeCell ref="DYG46:DYJ46"/>
    <mergeCell ref="KXE46:KXH46"/>
    <mergeCell ref="SWC44:SWF44"/>
    <mergeCell ref="RDE42:RDH42"/>
    <mergeCell ref="KEG42:KEJ42"/>
    <mergeCell ref="QIO29:QIR29"/>
    <mergeCell ref="BWK29:BWN29"/>
    <mergeCell ref="VQK29:VQN29"/>
    <mergeCell ref="CSW29:CSZ29"/>
    <mergeCell ref="GLY44:GMB44"/>
    <mergeCell ref="QRQ42:QRT42"/>
    <mergeCell ref="ETA42:ETD42"/>
    <mergeCell ref="OVQ42:OVT42"/>
    <mergeCell ref="FFE46:FFH46"/>
    <mergeCell ref="RPM29:RPP29"/>
    <mergeCell ref="UWW42:UWZ42"/>
    <mergeCell ref="DDI29:DDL29"/>
    <mergeCell ref="NJQ46:NJT46"/>
    <mergeCell ref="JJY44:JKB44"/>
    <mergeCell ref="TPQ42:TPT42"/>
    <mergeCell ref="OPY42:OQB42"/>
    <mergeCell ref="HRA42:HRD42"/>
    <mergeCell ref="CHY29:CIB29"/>
    <mergeCell ref="PAW29:PAZ29"/>
    <mergeCell ref="HCS46:HCV46"/>
    <mergeCell ref="THQ44:THT44"/>
    <mergeCell ref="QJE44:QJH44"/>
    <mergeCell ref="KPU44:KPX44"/>
    <mergeCell ref="WDE44:WDH44"/>
    <mergeCell ref="UXA46:UXD46"/>
    <mergeCell ref="QXI44:QXL44"/>
    <mergeCell ref="PDQ46:PDT46"/>
    <mergeCell ref="WCO46:WCR46"/>
    <mergeCell ref="CLE44:CLH44"/>
    <mergeCell ref="MQW42:MQZ42"/>
    <mergeCell ref="CFA46:CFD46"/>
    <mergeCell ref="XAC46:XAF46"/>
    <mergeCell ref="HIK46:HIN46"/>
    <mergeCell ref="DIS44:DIV44"/>
    <mergeCell ref="UNI42:UNL42"/>
    <mergeCell ref="BPU42:BPX42"/>
    <mergeCell ref="HUC29:HUF29"/>
    <mergeCell ref="CAS29:CAV29"/>
    <mergeCell ref="IZQ29:IZT29"/>
    <mergeCell ref="TFY46:TGB46"/>
    <mergeCell ref="RA29:RD29"/>
    <mergeCell ref="DKC44:DKF44"/>
    <mergeCell ref="LCW46:LCZ46"/>
    <mergeCell ref="XEC44:XEF44"/>
    <mergeCell ref="IGG46:IGJ46"/>
    <mergeCell ref="PFE46:PFH46"/>
    <mergeCell ref="JLU46:JLX46"/>
    <mergeCell ref="HMK44:HMN44"/>
    <mergeCell ref="VLE42:VLH42"/>
    <mergeCell ref="AAC42:AAF42"/>
    <mergeCell ref="UZE46:UZH46"/>
    <mergeCell ref="LNM42:LNP42"/>
    <mergeCell ref="NXY46:NYB46"/>
    <mergeCell ref="JYG44:JYJ44"/>
    <mergeCell ref="VWC29:VWF29"/>
    <mergeCell ref="IQG29:IQJ29"/>
    <mergeCell ref="NQO44:NQR44"/>
    <mergeCell ref="UCC46:UCF46"/>
    <mergeCell ref="EKK46:EKN46"/>
    <mergeCell ref="AKS44:AKV44"/>
    <mergeCell ref="KQK42:KQN42"/>
    <mergeCell ref="CS29:CV29"/>
    <mergeCell ref="GBQ29:GBT29"/>
    <mergeCell ref="SAG29:SAJ29"/>
    <mergeCell ref="GWG46:GWJ46"/>
    <mergeCell ref="NVE46:NVH46"/>
    <mergeCell ref="WNY42:WOB42"/>
    <mergeCell ref="LBA44:LBD44"/>
    <mergeCell ref="RZY44:SAB44"/>
    <mergeCell ref="JIC42:JIF42"/>
    <mergeCell ref="MGO44:MGR44"/>
    <mergeCell ref="EHQ46:EHT46"/>
    <mergeCell ref="KNQ42:KNT42"/>
    <mergeCell ref="DOS42:DOV42"/>
    <mergeCell ref="QRY29:QSB29"/>
    <mergeCell ref="DAK46:DAN46"/>
    <mergeCell ref="UO42:UR42"/>
    <mergeCell ref="EUW44:EUZ44"/>
    <mergeCell ref="PAO42:PAR42"/>
    <mergeCell ref="RLA46:RLD46"/>
    <mergeCell ref="FMK46:FMN46"/>
    <mergeCell ref="DBY42:DCB42"/>
    <mergeCell ref="RWS29:RWV29"/>
    <mergeCell ref="LGK46:LGN46"/>
    <mergeCell ref="DKO29:DKR29"/>
    <mergeCell ref="JRE44:JRH44"/>
    <mergeCell ref="CEW42:CEZ42"/>
    <mergeCell ref="IJE29:IJH29"/>
    <mergeCell ref="JE46:JH46"/>
    <mergeCell ref="HIC44:HIF44"/>
    <mergeCell ref="LIO42:LIR42"/>
    <mergeCell ref="FPE42:FPH42"/>
    <mergeCell ref="LTM29:LTP29"/>
    <mergeCell ref="SSK29:SSN29"/>
    <mergeCell ref="TNA46:TND46"/>
    <mergeCell ref="WQG46:WQJ46"/>
    <mergeCell ref="HLE42:HLH42"/>
    <mergeCell ref="PHQ44:PHT44"/>
    <mergeCell ref="VTE46:VTH46"/>
    <mergeCell ref="CBU44:CBX44"/>
    <mergeCell ref="AIC46:AIF46"/>
    <mergeCell ref="BM44:BP44"/>
    <mergeCell ref="CMS42:CMV42"/>
    <mergeCell ref="IRA29:IRD29"/>
    <mergeCell ref="CXQ29:CXT29"/>
    <mergeCell ref="KRE46:KRH46"/>
    <mergeCell ref="BFM42:BFP42"/>
    <mergeCell ref="Q42:T42"/>
    <mergeCell ref="MCW29:MCZ29"/>
    <mergeCell ref="MXM46:MXP46"/>
    <mergeCell ref="TWK46:TWN46"/>
    <mergeCell ref="TDM42:TDP42"/>
    <mergeCell ref="LIG44:LIJ44"/>
    <mergeCell ref="FOW44:FOZ44"/>
    <mergeCell ref="MNU44:MNX44"/>
    <mergeCell ref="DVY42:DWB42"/>
    <mergeCell ref="RCG44:RCJ44"/>
    <mergeCell ref="PJI42:PJL42"/>
    <mergeCell ref="LFU29:LFX29"/>
    <mergeCell ref="QOW42:QOZ42"/>
    <mergeCell ref="WTE29:WTH29"/>
    <mergeCell ref="JBQ46:JBT46"/>
    <mergeCell ref="PHQ42:PHT42"/>
    <mergeCell ref="VYO44:VYR44"/>
    <mergeCell ref="QFE44:QFH44"/>
    <mergeCell ref="AW44:AZ44"/>
    <mergeCell ref="MHM42:MHP42"/>
    <mergeCell ref="ATU29:ATX29"/>
    <mergeCell ref="HSS29:HSV29"/>
    <mergeCell ref="GCW42:GCZ42"/>
    <mergeCell ref="INI46:INL46"/>
    <mergeCell ref="NBU42:NBX42"/>
    <mergeCell ref="TRI29:TRL29"/>
    <mergeCell ref="SLQ42:SLT42"/>
    <mergeCell ref="MSC44:MSF44"/>
    <mergeCell ref="TRA44:TRD44"/>
    <mergeCell ref="VOK29:VON29"/>
    <mergeCell ref="ADI29:ADL29"/>
    <mergeCell ref="RLA42:RLD42"/>
    <mergeCell ref="SIO44:SIR44"/>
    <mergeCell ref="GJY44:GKB44"/>
    <mergeCell ref="QPQ42:QPT42"/>
    <mergeCell ref="EQG46:EQJ46"/>
    <mergeCell ref="LPE46:LPH46"/>
    <mergeCell ref="RVE42:RVH42"/>
    <mergeCell ref="FCS44:FCV44"/>
    <mergeCell ref="MBQ44:MBT44"/>
    <mergeCell ref="COK29:CON29"/>
    <mergeCell ref="KHY46:KIB46"/>
    <mergeCell ref="EPI42:EPL42"/>
    <mergeCell ref="KTQ29:KTT29"/>
    <mergeCell ref="RSO29:RSR29"/>
    <mergeCell ref="WFM46:WFP46"/>
    <mergeCell ref="U29:X29"/>
    <mergeCell ref="KYC44:KYF44"/>
    <mergeCell ref="JFE42:JFH42"/>
    <mergeCell ref="JQC29:JQF29"/>
    <mergeCell ref="QPA29:QPD29"/>
    <mergeCell ref="RJQ46:RJT46"/>
    <mergeCell ref="CG44:CJ44"/>
    <mergeCell ref="A46:D46"/>
    <mergeCell ref="ESK46:ESN46"/>
    <mergeCell ref="BU46:BX46"/>
    <mergeCell ref="NM29:NP29"/>
    <mergeCell ref="NEG44:NEJ44"/>
    <mergeCell ref="ATA29:ATD29"/>
    <mergeCell ref="BNQ42:BNT42"/>
    <mergeCell ref="SVY44:SWB44"/>
    <mergeCell ref="YK44:YN44"/>
    <mergeCell ref="KEC42:KEF42"/>
    <mergeCell ref="FPI29:FPL29"/>
    <mergeCell ref="DZM42:DZP42"/>
    <mergeCell ref="KYK42:KYN42"/>
    <mergeCell ref="SGC29:SGF29"/>
    <mergeCell ref="QQG42:QQJ42"/>
    <mergeCell ref="EOO46:EOR46"/>
    <mergeCell ref="DBQ44:DBT44"/>
    <mergeCell ref="BIS42:BIV42"/>
    <mergeCell ref="BTQ29:BTT29"/>
    <mergeCell ref="ISO29:ISR29"/>
    <mergeCell ref="JNE46:JNH46"/>
    <mergeCell ref="QMC46:QMF46"/>
    <mergeCell ref="ITI44:ITL44"/>
    <mergeCell ref="TA29:TD29"/>
    <mergeCell ref="FZQ44:FZT44"/>
    <mergeCell ref="MYO44:MYR44"/>
    <mergeCell ref="GDA29:GDD29"/>
    <mergeCell ref="NBY29:NCB29"/>
    <mergeCell ref="AJQ29:AJT29"/>
    <mergeCell ref="TTU44:TTX44"/>
    <mergeCell ref="HIO29:HIR29"/>
    <mergeCell ref="ROW46:ROZ46"/>
    <mergeCell ref="I44:L44"/>
    <mergeCell ref="FYG44:FYJ44"/>
    <mergeCell ref="RLQ44:RLT44"/>
    <mergeCell ref="ITU42:ITX42"/>
    <mergeCell ref="EQG29:EQJ29"/>
    <mergeCell ref="SDE46:SDH46"/>
    <mergeCell ref="CYC42:CYF42"/>
    <mergeCell ref="PJA44:PJD44"/>
    <mergeCell ref="JSW29:JSZ29"/>
    <mergeCell ref="PZM44:PZP44"/>
    <mergeCell ref="OFU46:OFX46"/>
    <mergeCell ref="CHE46:CHH46"/>
    <mergeCell ref="OGO42:OGR42"/>
    <mergeCell ref="INE42:INH42"/>
    <mergeCell ref="ORM29:ORP29"/>
    <mergeCell ref="SW42:SZ42"/>
    <mergeCell ref="AQK44:AQN44"/>
    <mergeCell ref="HPI44:HPL44"/>
    <mergeCell ref="LQK42:LQN42"/>
    <mergeCell ref="EPE42:EPH42"/>
    <mergeCell ref="DNY44:DOB44"/>
    <mergeCell ref="FMO29:FMR29"/>
    <mergeCell ref="MEK44:MEN44"/>
    <mergeCell ref="JZM46:JZP46"/>
    <mergeCell ref="QFM42:QFP42"/>
    <mergeCell ref="ISK42:ISN42"/>
    <mergeCell ref="QPU44:QPX44"/>
    <mergeCell ref="BKO44:BKR44"/>
    <mergeCell ref="RQ42:RT42"/>
    <mergeCell ref="DJE29:DJH29"/>
    <mergeCell ref="KK42:KN42"/>
    <mergeCell ref="IS44:IV44"/>
    <mergeCell ref="TMO44:TMR44"/>
    <mergeCell ref="LNQ46:LNT46"/>
    <mergeCell ref="RTQ42:RTT42"/>
    <mergeCell ref="CBY42:CCB42"/>
    <mergeCell ref="RFI46:RFL46"/>
    <mergeCell ref="ENU42:ENX42"/>
    <mergeCell ref="ITM44:ITP44"/>
    <mergeCell ref="PSK44:PSN44"/>
    <mergeCell ref="CAC46:CAF46"/>
    <mergeCell ref="IGC42:IGF42"/>
    <mergeCell ref="OKK29:OKN29"/>
    <mergeCell ref="COC44:COF44"/>
    <mergeCell ref="MTU42:MTX42"/>
    <mergeCell ref="AVE42:AVH42"/>
    <mergeCell ref="QRY46:QSB46"/>
    <mergeCell ref="JSG42:JSJ42"/>
    <mergeCell ref="PWO29:PWR29"/>
    <mergeCell ref="KO46:KR46"/>
    <mergeCell ref="MPM42:MPP42"/>
    <mergeCell ref="AQC46:AQF46"/>
    <mergeCell ref="NAK29:NAN29"/>
    <mergeCell ref="LVA44:LVD44"/>
    <mergeCell ref="DDE42:DDH42"/>
    <mergeCell ref="GUS29:GUV29"/>
    <mergeCell ref="KNA29:KND29"/>
    <mergeCell ref="KNU44:KNX44"/>
    <mergeCell ref="SGO46:SGR46"/>
    <mergeCell ref="COW46:COZ46"/>
    <mergeCell ref="PWC42:PWF42"/>
    <mergeCell ref="IUW42:IUZ42"/>
    <mergeCell ref="QES29:QEV29"/>
    <mergeCell ref="OOW42:OOZ42"/>
    <mergeCell ref="EGC29:EGF29"/>
    <mergeCell ref="OMK46:OMN46"/>
    <mergeCell ref="QUW44:QUZ44"/>
    <mergeCell ref="PBE46:PBH46"/>
    <mergeCell ref="DCO46:DCR46"/>
    <mergeCell ref="JIO42:JIR42"/>
    <mergeCell ref="PMW29:PMZ29"/>
    <mergeCell ref="NOO46:NOR46"/>
    <mergeCell ref="GPQ46:GPT46"/>
    <mergeCell ref="JOW44:JOZ44"/>
    <mergeCell ref="CPY44:CQB44"/>
    <mergeCell ref="EOG44:EOJ44"/>
    <mergeCell ref="FTU44:FTX44"/>
    <mergeCell ref="KIG44:KIJ44"/>
    <mergeCell ref="EXQ44:EXT44"/>
    <mergeCell ref="RUC42:RUF42"/>
    <mergeCell ref="FVM42:FVP42"/>
    <mergeCell ref="GGK29:GGN29"/>
    <mergeCell ref="NFI29:NFL29"/>
    <mergeCell ref="LSO46:LSR46"/>
    <mergeCell ref="RYO42:RYR42"/>
    <mergeCell ref="FZY42:GAB42"/>
    <mergeCell ref="IKK46:IKN46"/>
    <mergeCell ref="AQW29:AQZ29"/>
    <mergeCell ref="NJU29:NJX29"/>
    <mergeCell ref="MPE44:MPH44"/>
    <mergeCell ref="LHE29:LHH29"/>
    <mergeCell ref="GMK29:GMN29"/>
    <mergeCell ref="SLA29:SLD29"/>
    <mergeCell ref="HEK29:HEN29"/>
    <mergeCell ref="JUC44:JUF44"/>
    <mergeCell ref="JU42:JX42"/>
    <mergeCell ref="NHQ46:NHT46"/>
    <mergeCell ref="HOG46:HOJ46"/>
    <mergeCell ref="ONE46:ONH46"/>
    <mergeCell ref="FBM42:FBP42"/>
    <mergeCell ref="GTQ29:GTT29"/>
    <mergeCell ref="OYW29:OYZ29"/>
    <mergeCell ref="BHI46:BHL46"/>
    <mergeCell ref="NRQ29:NRT29"/>
    <mergeCell ref="SRY44:SSB44"/>
    <mergeCell ref="UK44:UN44"/>
    <mergeCell ref="QZA42:QZD42"/>
    <mergeCell ref="EZQ46:EZT46"/>
    <mergeCell ref="KAC42:KAF42"/>
    <mergeCell ref="FMC44:FMF44"/>
    <mergeCell ref="DSK46:DSN46"/>
    <mergeCell ref="DTE42:DTH42"/>
    <mergeCell ref="KW44:KZ44"/>
    <mergeCell ref="ADA42:ADD42"/>
    <mergeCell ref="KC44:KF44"/>
    <mergeCell ref="GJA44:GJD44"/>
    <mergeCell ref="QOS42:QOV42"/>
    <mergeCell ref="EQC42:EQF42"/>
    <mergeCell ref="KG42:KJ42"/>
    <mergeCell ref="MK42:MN42"/>
    <mergeCell ref="RA46:RD46"/>
    <mergeCell ref="QC42:QF42"/>
    <mergeCell ref="SK29:SN29"/>
    <mergeCell ref="TKO46:TKR46"/>
    <mergeCell ref="GKG44:GKJ44"/>
    <mergeCell ref="RXQ44:RXT44"/>
    <mergeCell ref="TDE44:TDH44"/>
    <mergeCell ref="LNQ29:LNT29"/>
    <mergeCell ref="KGK29:KGN29"/>
    <mergeCell ref="QNA44:QND44"/>
    <mergeCell ref="IOC46:IOF46"/>
    <mergeCell ref="OUC42:OUF42"/>
    <mergeCell ref="CUS46:CUV46"/>
    <mergeCell ref="GMG29:GMJ29"/>
    <mergeCell ref="KPM44:KPP44"/>
    <mergeCell ref="EWC44:EWF44"/>
    <mergeCell ref="AAK29:AAN29"/>
    <mergeCell ref="AVA46:AVD46"/>
    <mergeCell ref="EOW29:EOZ29"/>
    <mergeCell ref="SFQ44:SFT44"/>
    <mergeCell ref="QMS42:QMV42"/>
    <mergeCell ref="ENI46:ENL46"/>
    <mergeCell ref="QXQ29:QXT29"/>
    <mergeCell ref="EZU44:EZX44"/>
    <mergeCell ref="KQS29:KQV29"/>
    <mergeCell ref="JPY46:JQB46"/>
    <mergeCell ref="IDA44:IDD44"/>
    <mergeCell ref="BHI29:BHL29"/>
    <mergeCell ref="EAS44:EAV44"/>
    <mergeCell ref="KZQ44:KZT44"/>
    <mergeCell ref="DAS46:DAV46"/>
    <mergeCell ref="AGC46:AGF46"/>
    <mergeCell ref="RVI46:RVL46"/>
    <mergeCell ref="NVQ44:NVT44"/>
    <mergeCell ref="PTM29:PTP29"/>
    <mergeCell ref="CFA42:CFD42"/>
    <mergeCell ref="EPM46:EPP46"/>
    <mergeCell ref="JOW29:JOZ29"/>
    <mergeCell ref="QGS44:QGV44"/>
    <mergeCell ref="XBE44:XBH44"/>
    <mergeCell ref="OJI42:OJL42"/>
    <mergeCell ref="FSW42:FSZ42"/>
    <mergeCell ref="VTE29:VTH29"/>
    <mergeCell ref="WSC42:WSF42"/>
    <mergeCell ref="MUK42:MUN42"/>
    <mergeCell ref="PEW46:PEZ46"/>
    <mergeCell ref="NRY44:NSB44"/>
    <mergeCell ref="UQW44:UQZ44"/>
    <mergeCell ref="LZA42:LZD42"/>
    <mergeCell ref="HPY44:HQB44"/>
    <mergeCell ref="UXM42:UXP42"/>
    <mergeCell ref="HIW44:HIZ44"/>
    <mergeCell ref="JHM29:JHP29"/>
    <mergeCell ref="VGC29:VGF29"/>
    <mergeCell ref="GBQ44:GBT44"/>
    <mergeCell ref="NUK46:NUN46"/>
    <mergeCell ref="UAK42:UAN42"/>
    <mergeCell ref="EIS42:EIV42"/>
    <mergeCell ref="MNE46:MNH46"/>
    <mergeCell ref="AOO46:AOR46"/>
    <mergeCell ref="MNY42:MOB42"/>
    <mergeCell ref="QSK46:QSN46"/>
    <mergeCell ref="BAS46:BAV46"/>
    <mergeCell ref="HGS42:HGV42"/>
    <mergeCell ref="UJY29:UKB29"/>
    <mergeCell ref="OQO29:OQR29"/>
    <mergeCell ref="PDE44:PDH44"/>
    <mergeCell ref="CRY29:CSB29"/>
    <mergeCell ref="UXE44:UXH44"/>
    <mergeCell ref="TEG42:TEJ42"/>
    <mergeCell ref="WXE29:WXH29"/>
    <mergeCell ref="WVM42:WVP42"/>
    <mergeCell ref="QZQ46:QZT46"/>
    <mergeCell ref="TPY29:TQB29"/>
    <mergeCell ref="PYK42:PYN42"/>
    <mergeCell ref="ELM44:ELP44"/>
    <mergeCell ref="LKK44:LKN44"/>
    <mergeCell ref="JRM42:JRP42"/>
    <mergeCell ref="CSO42:CSR42"/>
    <mergeCell ref="DYC42:DYF42"/>
    <mergeCell ref="KCK29:KCN29"/>
    <mergeCell ref="RVY46:RWB46"/>
    <mergeCell ref="KNI44:KNL44"/>
    <mergeCell ref="COK46:CON46"/>
    <mergeCell ref="IUK42:IUN42"/>
    <mergeCell ref="OYS29:OYV29"/>
    <mergeCell ref="UHU42:UHX42"/>
    <mergeCell ref="UNM42:UNP42"/>
    <mergeCell ref="TZE46:TZH46"/>
    <mergeCell ref="UDI42:UDL42"/>
    <mergeCell ref="VGO44:VGR44"/>
    <mergeCell ref="UGO46:UGR46"/>
    <mergeCell ref="WAC44:WAF44"/>
    <mergeCell ref="VXQ29:VXT29"/>
    <mergeCell ref="JZU44:JZX44"/>
    <mergeCell ref="UFM42:UFP42"/>
    <mergeCell ref="BHY42:BIB42"/>
    <mergeCell ref="OLE29:OLH29"/>
    <mergeCell ref="IRU29:IRX29"/>
    <mergeCell ref="SYC46:SYF46"/>
    <mergeCell ref="OYK44:OYN44"/>
    <mergeCell ref="PQO46:PQR46"/>
    <mergeCell ref="LQW44:LQZ44"/>
    <mergeCell ref="WXA42:WXD42"/>
    <mergeCell ref="SNY29:SOB29"/>
    <mergeCell ref="KPU46:KPX46"/>
    <mergeCell ref="QVU42:QVX42"/>
    <mergeCell ref="EXE42:EXH42"/>
    <mergeCell ref="JCW44:JCZ44"/>
    <mergeCell ref="LBM29:LBP29"/>
    <mergeCell ref="RTI44:RTL44"/>
    <mergeCell ref="FIC29:FIF29"/>
    <mergeCell ref="OTU29:OTX29"/>
    <mergeCell ref="POK46:PON46"/>
    <mergeCell ref="WNI46:WNL46"/>
    <mergeCell ref="NBQ42:NBT42"/>
    <mergeCell ref="QTY46:QUB46"/>
    <mergeCell ref="HIG42:HIJ42"/>
    <mergeCell ref="VUK42:VUN42"/>
    <mergeCell ref="BNY29:BOB29"/>
    <mergeCell ref="VGC46:VGF46"/>
    <mergeCell ref="JHM46:JHP46"/>
    <mergeCell ref="VRU29:VRX29"/>
    <mergeCell ref="NXM44:NXP44"/>
    <mergeCell ref="BYW44:BYZ44"/>
    <mergeCell ref="TFU42:TFX42"/>
    <mergeCell ref="MOC44:MOF44"/>
    <mergeCell ref="CES42:CEV42"/>
    <mergeCell ref="VNE29:VNH29"/>
    <mergeCell ref="JOO29:JOR29"/>
    <mergeCell ref="KJE46:KJH46"/>
    <mergeCell ref="IEG42:IEJ42"/>
    <mergeCell ref="JBU44:JBX44"/>
    <mergeCell ref="BCW46:BCZ46"/>
    <mergeCell ref="HIW42:HIZ42"/>
    <mergeCell ref="UMW44:UMZ44"/>
    <mergeCell ref="PYG44:PYJ44"/>
    <mergeCell ref="HHU44:HHX44"/>
    <mergeCell ref="ILQ42:ILT42"/>
    <mergeCell ref="TQG44:TQJ44"/>
    <mergeCell ref="VOW29:VOZ29"/>
    <mergeCell ref="MDY42:MEB42"/>
    <mergeCell ref="GKK44:GKN44"/>
    <mergeCell ref="COC46:COF46"/>
    <mergeCell ref="TYS44:TYV44"/>
    <mergeCell ref="IAC44:IAF44"/>
    <mergeCell ref="GHE42:GHH42"/>
    <mergeCell ref="GSC29:GSF29"/>
    <mergeCell ref="NRA29:NRD29"/>
    <mergeCell ref="MBE42:MBH42"/>
    <mergeCell ref="OLQ46:OLT46"/>
    <mergeCell ref="VKO46:VKR46"/>
    <mergeCell ref="URQ42:URT42"/>
    <mergeCell ref="MJU29:MJX29"/>
    <mergeCell ref="UDI46:UDL46"/>
    <mergeCell ref="SQK44:SQN44"/>
    <mergeCell ref="MXA44:MXD44"/>
    <mergeCell ref="EYC46:EYF46"/>
    <mergeCell ref="QXM42:QXP42"/>
    <mergeCell ref="LEC42:LEF42"/>
    <mergeCell ref="RIK29:RIN29"/>
    <mergeCell ref="WQG29:WQJ29"/>
    <mergeCell ref="BZU46:BZX46"/>
    <mergeCell ref="UYC42:UYF42"/>
    <mergeCell ref="CAO42:CAR42"/>
    <mergeCell ref="CLM29:CLP29"/>
    <mergeCell ref="VVQ44:VVT44"/>
    <mergeCell ref="XEG42:XEJ42"/>
    <mergeCell ref="EGS42:EGV42"/>
    <mergeCell ref="LQO29:LQR29"/>
    <mergeCell ref="QZQ42:QZT42"/>
    <mergeCell ref="TKC46:TKF46"/>
    <mergeCell ref="QPY44:QQB44"/>
    <mergeCell ref="CDA29:CDD29"/>
    <mergeCell ref="VVE46:VVH46"/>
    <mergeCell ref="JWO46:JWR46"/>
    <mergeCell ref="CXQ46:CXT46"/>
    <mergeCell ref="RVM44:RVP44"/>
    <mergeCell ref="CDU44:CDX44"/>
    <mergeCell ref="VVY42:VWB42"/>
    <mergeCell ref="QCO42:QCR42"/>
    <mergeCell ref="AKW42:AKZ42"/>
    <mergeCell ref="WGW29:WGZ29"/>
    <mergeCell ref="IPI46:IPL46"/>
    <mergeCell ref="JBA29:JBD29"/>
    <mergeCell ref="OBI44:OBL44"/>
    <mergeCell ref="FJM42:FJP42"/>
    <mergeCell ref="WRU44:WRX44"/>
    <mergeCell ref="PZY29:QAB29"/>
    <mergeCell ref="GPA42:GPD42"/>
    <mergeCell ref="UMW46:UMZ46"/>
    <mergeCell ref="AVM44:AVP44"/>
    <mergeCell ref="AZU44:AZX44"/>
    <mergeCell ref="VDQ44:VDT44"/>
    <mergeCell ref="NES46:NEV46"/>
    <mergeCell ref="TKS42:TKV42"/>
    <mergeCell ref="LCW29:LCZ29"/>
    <mergeCell ref="BEK46:BEN46"/>
    <mergeCell ref="LQC44:LQF44"/>
    <mergeCell ref="NOS29:NOV29"/>
    <mergeCell ref="JXE42:JXH42"/>
    <mergeCell ref="RHA29:RHD29"/>
    <mergeCell ref="SBQ46:SBT46"/>
    <mergeCell ref="JIW46:JIZ46"/>
    <mergeCell ref="RHU44:RHX44"/>
    <mergeCell ref="FJE44:FJH44"/>
    <mergeCell ref="POW42:POZ42"/>
    <mergeCell ref="EBE29:EBH29"/>
    <mergeCell ref="OHM46:OHP46"/>
    <mergeCell ref="KHU44:KHX44"/>
    <mergeCell ref="DHQ42:DHT42"/>
    <mergeCell ref="RFM46:RFP46"/>
    <mergeCell ref="KSG44:KSJ44"/>
    <mergeCell ref="SLA46:SLD46"/>
    <mergeCell ref="CTI46:CTL46"/>
    <mergeCell ref="OSS42:OSV42"/>
    <mergeCell ref="IZI42:IZL42"/>
    <mergeCell ref="KYO46:KYR46"/>
    <mergeCell ref="REO42:RER42"/>
    <mergeCell ref="BFI44:BFL44"/>
    <mergeCell ref="QLQ44:QLT44"/>
    <mergeCell ref="HTU42:HTX42"/>
    <mergeCell ref="THE42:THH42"/>
    <mergeCell ref="UMS42:UMV42"/>
    <mergeCell ref="HFM46:HFP46"/>
    <mergeCell ref="DFU44:DFX44"/>
    <mergeCell ref="HRE29:HRH29"/>
    <mergeCell ref="BXU29:BXX29"/>
    <mergeCell ref="TFM42:TFP42"/>
    <mergeCell ref="IWS29:IWV29"/>
    <mergeCell ref="MEC46:MEF46"/>
    <mergeCell ref="US29:UV29"/>
    <mergeCell ref="RCK42:RCN42"/>
    <mergeCell ref="PNE44:PNH44"/>
    <mergeCell ref="BAG29:BAJ29"/>
    <mergeCell ref="BUW46:BUZ46"/>
    <mergeCell ref="ITU46:ITX46"/>
    <mergeCell ref="SYS29:SYV29"/>
    <mergeCell ref="LAO46:LAR46"/>
    <mergeCell ref="RGO42:RGR42"/>
    <mergeCell ref="FHE46:FHH46"/>
    <mergeCell ref="SEC44:SEF44"/>
    <mergeCell ref="ELU46:ELX46"/>
    <mergeCell ref="DRY44:DSB44"/>
    <mergeCell ref="RQS42:RQV42"/>
    <mergeCell ref="CJY29:CKB29"/>
    <mergeCell ref="HTA42:HTD42"/>
    <mergeCell ref="KDM46:KDP46"/>
    <mergeCell ref="IQO44:IQR44"/>
    <mergeCell ref="PPM44:PPP44"/>
    <mergeCell ref="JWC44:JWF44"/>
    <mergeCell ref="BEG42:BEJ42"/>
    <mergeCell ref="ONQ46:ONT46"/>
    <mergeCell ref="CPA46:CPD46"/>
    <mergeCell ref="IVA42:IVD42"/>
    <mergeCell ref="BWC42:BWF42"/>
    <mergeCell ref="OZI29:OZL29"/>
    <mergeCell ref="SSK44:SSN44"/>
    <mergeCell ref="UW44:UZ44"/>
    <mergeCell ref="QZM42:QZP42"/>
    <mergeCell ref="LGC42:LGF42"/>
    <mergeCell ref="KLI42:KLL42"/>
    <mergeCell ref="CDM29:CDP29"/>
    <mergeCell ref="RVY44:RWB44"/>
    <mergeCell ref="JXA46:JXD46"/>
    <mergeCell ref="QDA42:QDD42"/>
    <mergeCell ref="BBM42:BBP42"/>
    <mergeCell ref="DLY46:DMB46"/>
    <mergeCell ref="HBM29:HBP29"/>
    <mergeCell ref="HWC46:HWF46"/>
    <mergeCell ref="OVA46:OVD46"/>
    <mergeCell ref="GWG29:GWJ29"/>
    <mergeCell ref="RCO46:RCR46"/>
    <mergeCell ref="IWK42:IWN42"/>
    <mergeCell ref="PAS29:PAV29"/>
    <mergeCell ref="DCC29:DCF29"/>
    <mergeCell ref="IIK46:IIN46"/>
    <mergeCell ref="OOK42:OON42"/>
    <mergeCell ref="BHE46:BHH46"/>
    <mergeCell ref="QEG29:QEJ29"/>
    <mergeCell ref="KPY29:KQB29"/>
    <mergeCell ref="ROW29:ROZ29"/>
    <mergeCell ref="SJM46:SJP46"/>
    <mergeCell ref="CRU46:CRX46"/>
    <mergeCell ref="FRA44:FRD44"/>
    <mergeCell ref="IXU42:IXX42"/>
    <mergeCell ref="QHQ29:QHT29"/>
    <mergeCell ref="EJA29:EJD29"/>
    <mergeCell ref="DAC44:DAF44"/>
    <mergeCell ref="EFQ44:EFT44"/>
    <mergeCell ref="OLI42:OLL42"/>
    <mergeCell ref="ELQ42:ELT42"/>
    <mergeCell ref="CWK44:CWN44"/>
    <mergeCell ref="WW29:WZ29"/>
    <mergeCell ref="GOS44:GOV44"/>
    <mergeCell ref="WUG46:WUJ46"/>
    <mergeCell ref="FCG46:FCJ46"/>
    <mergeCell ref="VHI44:VHL44"/>
    <mergeCell ref="RMO29:RMR29"/>
    <mergeCell ref="WMW44:WMZ44"/>
    <mergeCell ref="NVA42:NVD42"/>
    <mergeCell ref="IBM44:IBP44"/>
    <mergeCell ref="VFQ44:VFT44"/>
    <mergeCell ref="NGS46:NGV46"/>
    <mergeCell ref="BIC46:BIF46"/>
    <mergeCell ref="JHA44:JHD44"/>
    <mergeCell ref="TMS42:TMV42"/>
    <mergeCell ref="HOC42:HOF42"/>
    <mergeCell ref="NSK29:NSN29"/>
    <mergeCell ref="HZA29:HZD29"/>
    <mergeCell ref="VLY46:VMB46"/>
    <mergeCell ref="CIC44:CIF44"/>
    <mergeCell ref="AAW46:AAZ46"/>
    <mergeCell ref="OXY29:OYB29"/>
    <mergeCell ref="RLM44:RLP44"/>
    <mergeCell ref="NQS29:NQV29"/>
    <mergeCell ref="TM44:TP44"/>
    <mergeCell ref="ALA46:ALD46"/>
    <mergeCell ref="TXI44:TXL44"/>
    <mergeCell ref="MVI29:MVL29"/>
    <mergeCell ref="SEK42:SEN42"/>
    <mergeCell ref="GFA46:GFD46"/>
    <mergeCell ref="SPI29:SPL29"/>
    <mergeCell ref="JWO29:JWR29"/>
    <mergeCell ref="RQC46:RQF46"/>
    <mergeCell ref="EPU44:EPX44"/>
    <mergeCell ref="AYS46:AYV46"/>
    <mergeCell ref="PWO44:PWR44"/>
    <mergeCell ref="CEG46:CEJ46"/>
    <mergeCell ref="OOO29:OOR29"/>
    <mergeCell ref="VNM29:VNP29"/>
    <mergeCell ref="UZM42:UZP42"/>
    <mergeCell ref="VOK44:VON44"/>
    <mergeCell ref="VBA42:VBD42"/>
    <mergeCell ref="TVM42:TVP42"/>
    <mergeCell ref="FUG29:FUJ29"/>
    <mergeCell ref="NNU46:NNX46"/>
    <mergeCell ref="MAW44:MAZ44"/>
    <mergeCell ref="SZU44:SZX44"/>
    <mergeCell ref="KHY42:KIB42"/>
    <mergeCell ref="RGW42:RGZ42"/>
    <mergeCell ref="RRU29:RRX29"/>
    <mergeCell ref="SMK46:SMN46"/>
    <mergeCell ref="PZQ42:PZT42"/>
    <mergeCell ref="EAG46:EAJ46"/>
    <mergeCell ref="QXE44:QXH44"/>
    <mergeCell ref="ELY29:EMB29"/>
    <mergeCell ref="LDU44:LDX44"/>
    <mergeCell ref="SCS44:SCV44"/>
    <mergeCell ref="PXU46:PXX46"/>
    <mergeCell ref="DSK42:DSN42"/>
    <mergeCell ref="FJA44:FJD44"/>
    <mergeCell ref="CUW29:CUZ29"/>
    <mergeCell ref="RVQ42:RVT42"/>
    <mergeCell ref="FXA42:FXD42"/>
    <mergeCell ref="EHE42:EHH42"/>
    <mergeCell ref="FMS42:FMV42"/>
    <mergeCell ref="LRA29:LRD29"/>
    <mergeCell ref="RAC42:RAF42"/>
    <mergeCell ref="XDU46:XDX46"/>
    <mergeCell ref="CEK29:CEN29"/>
    <mergeCell ref="JXY46:JYB46"/>
    <mergeCell ref="QWW46:QWZ46"/>
    <mergeCell ref="DKS44:DKV44"/>
    <mergeCell ref="LDM46:LDP46"/>
    <mergeCell ref="XCW42:XCZ42"/>
    <mergeCell ref="BRU42:BRX42"/>
    <mergeCell ref="CPI44:CPL44"/>
    <mergeCell ref="JOG44:JOJ44"/>
    <mergeCell ref="THY46:TIB46"/>
    <mergeCell ref="PIG44:PIJ44"/>
    <mergeCell ref="NPI42:NPL42"/>
    <mergeCell ref="GQK42:GQN42"/>
    <mergeCell ref="HVY42:HWB42"/>
    <mergeCell ref="VTU46:VTX46"/>
    <mergeCell ref="GCC46:GCF46"/>
    <mergeCell ref="TRY29:TSB29"/>
    <mergeCell ref="UEO44:UER44"/>
    <mergeCell ref="EBU42:EBX42"/>
    <mergeCell ref="GMG46:GMJ46"/>
    <mergeCell ref="MSG42:MSJ42"/>
    <mergeCell ref="SWO29:SWR29"/>
    <mergeCell ref="CUO42:CUR42"/>
    <mergeCell ref="FFA46:FFD46"/>
    <mergeCell ref="MDY46:MEB46"/>
    <mergeCell ref="NBU46:NBX46"/>
    <mergeCell ref="KRI42:KRL42"/>
    <mergeCell ref="SVU46:SVX46"/>
    <mergeCell ref="JKC42:JKF42"/>
    <mergeCell ref="LUO46:LUR46"/>
    <mergeCell ref="THM29:THP29"/>
    <mergeCell ref="RGO44:RGR44"/>
    <mergeCell ref="LNE44:LNH44"/>
    <mergeCell ref="CHA46:CHD46"/>
    <mergeCell ref="CSS29:CSV29"/>
    <mergeCell ref="UKO42:UKR42"/>
    <mergeCell ref="IXQ44:IXT44"/>
    <mergeCell ref="TWG46:TWJ46"/>
    <mergeCell ref="EEK42:EEN42"/>
    <mergeCell ref="EPI29:EPL29"/>
    <mergeCell ref="COK44:CON44"/>
    <mergeCell ref="OBU44:OBX44"/>
    <mergeCell ref="QEC29:QEF29"/>
    <mergeCell ref="QYS46:QYV46"/>
    <mergeCell ref="HNA42:HND42"/>
    <mergeCell ref="BTQ42:BTT42"/>
    <mergeCell ref="MDE29:MDH29"/>
    <mergeCell ref="TCC29:TCF29"/>
    <mergeCell ref="DXQ44:DXT44"/>
    <mergeCell ref="ODI42:ODL42"/>
    <mergeCell ref="QNU46:QNX46"/>
    <mergeCell ref="PLI42:PLL42"/>
    <mergeCell ref="RVU46:RVX46"/>
    <mergeCell ref="FXE46:FXH46"/>
    <mergeCell ref="NWC44:NWF44"/>
    <mergeCell ref="MOC29:MOF29"/>
    <mergeCell ref="ROK44:RON44"/>
    <mergeCell ref="DVI29:DVL29"/>
    <mergeCell ref="TNA29:TND29"/>
    <mergeCell ref="EIO44:EIR44"/>
    <mergeCell ref="OOG42:OOJ42"/>
    <mergeCell ref="CPQ42:CPT42"/>
    <mergeCell ref="VRM42:VRP42"/>
    <mergeCell ref="HQ46:HT46"/>
    <mergeCell ref="GGO46:GGR46"/>
    <mergeCell ref="OFM44:OFP44"/>
    <mergeCell ref="RMG42:RMJ42"/>
    <mergeCell ref="FNQ42:FNT42"/>
    <mergeCell ref="FYO29:FYR29"/>
    <mergeCell ref="MXM29:MXP29"/>
    <mergeCell ref="SQW29:SQZ29"/>
    <mergeCell ref="HGO44:HGR44"/>
    <mergeCell ref="EZI46:EZL46"/>
    <mergeCell ref="LWS46:LWV46"/>
    <mergeCell ref="IQW42:IQZ42"/>
    <mergeCell ref="LBI46:LBL46"/>
    <mergeCell ref="QAS29:QAV29"/>
    <mergeCell ref="IZM29:IZP29"/>
    <mergeCell ref="VQG29:VQJ29"/>
    <mergeCell ref="DYG29:DYJ29"/>
    <mergeCell ref="DZA44:DZD44"/>
    <mergeCell ref="PLQ29:PLT29"/>
    <mergeCell ref="IAK42:IAN42"/>
    <mergeCell ref="ANE46:ANH46"/>
    <mergeCell ref="GTE42:GTH42"/>
    <mergeCell ref="HQS44:HQV44"/>
    <mergeCell ref="OPQ44:OPT44"/>
    <mergeCell ref="AXI46:AXL46"/>
    <mergeCell ref="HDI42:HDL42"/>
    <mergeCell ref="NHQ29:NHT29"/>
    <mergeCell ref="LRU42:LRX42"/>
    <mergeCell ref="SQS42:SQV42"/>
    <mergeCell ref="VBE46:VBH46"/>
    <mergeCell ref="QC46:QF46"/>
    <mergeCell ref="ABU29:ABX29"/>
    <mergeCell ref="FCC44:FCF44"/>
    <mergeCell ref="MQK29:MQN29"/>
    <mergeCell ref="NLA46:NLD46"/>
    <mergeCell ref="UJY46:UKB46"/>
    <mergeCell ref="ESG46:ESJ46"/>
    <mergeCell ref="ASO44:ASR44"/>
    <mergeCell ref="KYG42:KYJ42"/>
    <mergeCell ref="MRE44:MRH44"/>
    <mergeCell ref="KO29:KR29"/>
    <mergeCell ref="TCS46:TCV46"/>
    <mergeCell ref="HEC46:HEF46"/>
    <mergeCell ref="UDM29:UDP29"/>
    <mergeCell ref="TGO46:TGR46"/>
    <mergeCell ref="LKS29:LKV29"/>
    <mergeCell ref="NKW46:NKZ46"/>
    <mergeCell ref="LXY44:LYB44"/>
    <mergeCell ref="KFA42:KFD42"/>
    <mergeCell ref="OIO42:OIR42"/>
    <mergeCell ref="CJY42:CKB42"/>
    <mergeCell ref="PGC44:PGF44"/>
    <mergeCell ref="AAK44:AAN44"/>
    <mergeCell ref="HTE46:HTH46"/>
    <mergeCell ref="ZQ29:ZT29"/>
    <mergeCell ref="DZQ29:DZT29"/>
    <mergeCell ref="IZY44:JAB44"/>
    <mergeCell ref="PLM46:PLP46"/>
    <mergeCell ref="FZU42:FZX42"/>
    <mergeCell ref="NJQ29:NJT29"/>
    <mergeCell ref="BLA29:BLD29"/>
    <mergeCell ref="VDE46:VDH46"/>
    <mergeCell ref="JEO46:JER46"/>
    <mergeCell ref="CFQ46:CFT46"/>
    <mergeCell ref="XCO44:XCR44"/>
    <mergeCell ref="GZU42:GZX42"/>
    <mergeCell ref="JKG46:JKJ46"/>
    <mergeCell ref="YO42:YR42"/>
    <mergeCell ref="HIK29:HIN29"/>
    <mergeCell ref="NPA44:NPD44"/>
    <mergeCell ref="UNY44:UOB44"/>
    <mergeCell ref="LWC42:LWF42"/>
    <mergeCell ref="WS46:WV46"/>
    <mergeCell ref="GCS42:GCV42"/>
    <mergeCell ref="MHA29:MHD29"/>
    <mergeCell ref="TFY29:TGB29"/>
    <mergeCell ref="UAO46:UAR46"/>
    <mergeCell ref="AJE44:AJH44"/>
    <mergeCell ref="TGS44:TGV44"/>
    <mergeCell ref="FOK46:FON46"/>
    <mergeCell ref="BOS44:BOV44"/>
    <mergeCell ref="VU42:VX42"/>
    <mergeCell ref="GAC29:GAF29"/>
    <mergeCell ref="KNA46:KND46"/>
    <mergeCell ref="QTA42:QTD42"/>
    <mergeCell ref="CGW42:CGZ42"/>
    <mergeCell ref="ILE29:ILH29"/>
    <mergeCell ref="RYK44:RYN44"/>
    <mergeCell ref="QES46:QEV46"/>
    <mergeCell ref="EGC46:EGF46"/>
    <mergeCell ref="KMC42:KMF42"/>
    <mergeCell ref="QQK29:QQN29"/>
    <mergeCell ref="KXA29:KXD29"/>
    <mergeCell ref="RVY29:RWB29"/>
    <mergeCell ref="BLY44:BMB44"/>
    <mergeCell ref="SQO42:SQR42"/>
    <mergeCell ref="WBA46:WBD46"/>
    <mergeCell ref="CJQ44:CJT44"/>
    <mergeCell ref="APY46:AQB46"/>
    <mergeCell ref="MPI42:MPL42"/>
    <mergeCell ref="BBQ29:BBT29"/>
    <mergeCell ref="IAO29:IAR29"/>
    <mergeCell ref="TZE29:TZH29"/>
    <mergeCell ref="IVE46:IVH46"/>
    <mergeCell ref="CHE29:CHH29"/>
    <mergeCell ref="UMK44:UMN44"/>
    <mergeCell ref="ADQ46:ADT46"/>
    <mergeCell ref="TMW29:TMZ29"/>
    <mergeCell ref="SPY46:SQB46"/>
    <mergeCell ref="FYK42:FYN42"/>
    <mergeCell ref="MXI42:MXL42"/>
    <mergeCell ref="AXY46:AYB46"/>
    <mergeCell ref="NIG29:NIJ29"/>
    <mergeCell ref="SHE42:SHH42"/>
    <mergeCell ref="PIK42:PIN42"/>
    <mergeCell ref="RSW46:RSZ46"/>
    <mergeCell ref="NTE44:NTH44"/>
    <mergeCell ref="TKC29:TKF29"/>
    <mergeCell ref="CCO42:CCR42"/>
    <mergeCell ref="JZA44:JZD44"/>
    <mergeCell ref="FCG29:FCJ29"/>
    <mergeCell ref="LIW44:LIZ44"/>
    <mergeCell ref="JPE46:JPH46"/>
    <mergeCell ref="TMK44:TMN44"/>
    <mergeCell ref="TLA44:TLD44"/>
    <mergeCell ref="BGO29:BGR29"/>
    <mergeCell ref="OTM46:OTP46"/>
    <mergeCell ref="HUC44:HUF44"/>
    <mergeCell ref="FI42:FL42"/>
    <mergeCell ref="GPE29:GPH29"/>
    <mergeCell ref="GPY44:GQB44"/>
    <mergeCell ref="OIS46:OIV46"/>
    <mergeCell ref="LYG42:LYJ42"/>
    <mergeCell ref="ELA46:ELD46"/>
    <mergeCell ref="KRA42:KRD42"/>
    <mergeCell ref="LOO44:LOR44"/>
    <mergeCell ref="DPQ46:DPT46"/>
    <mergeCell ref="SNM44:SNP44"/>
    <mergeCell ref="RFM29:RFP29"/>
    <mergeCell ref="JHI46:JHL46"/>
    <mergeCell ref="FHQ44:FHT44"/>
    <mergeCell ref="DNY46:DOB46"/>
    <mergeCell ref="GRE46:GRH46"/>
    <mergeCell ref="CRM44:CRP44"/>
    <mergeCell ref="MXE42:MXH42"/>
    <mergeCell ref="AYO42:AYR42"/>
    <mergeCell ref="HCW29:HCZ29"/>
    <mergeCell ref="OWK46:OWN46"/>
    <mergeCell ref="JDA46:JDD46"/>
    <mergeCell ref="IIK29:IIN29"/>
    <mergeCell ref="HNU44:HNX44"/>
    <mergeCell ref="HBE29:HBH29"/>
    <mergeCell ref="GFU29:GFX29"/>
    <mergeCell ref="FIW46:FIZ46"/>
    <mergeCell ref="LOW42:LOZ42"/>
    <mergeCell ref="NES29:NEV29"/>
    <mergeCell ref="SNU42:SNX42"/>
    <mergeCell ref="NE46:NH46"/>
    <mergeCell ref="DHA29:DHD29"/>
    <mergeCell ref="RGS46:RGV46"/>
    <mergeCell ref="OWG42:OWJ42"/>
    <mergeCell ref="HE44:HH44"/>
    <mergeCell ref="DSO29:DSR29"/>
    <mergeCell ref="KRM29:KRP29"/>
    <mergeCell ref="LMC46:LMF46"/>
    <mergeCell ref="EYC29:EYF29"/>
    <mergeCell ref="FSS46:FSV46"/>
    <mergeCell ref="EYW44:EYZ44"/>
    <mergeCell ref="DFY42:DGB42"/>
    <mergeCell ref="JXM44:JXP44"/>
    <mergeCell ref="BYO46:BYR46"/>
    <mergeCell ref="QWK44:QWN44"/>
    <mergeCell ref="PDM42:PDP42"/>
    <mergeCell ref="IEO42:IER42"/>
    <mergeCell ref="POK29:PON29"/>
    <mergeCell ref="HQG46:HQJ46"/>
    <mergeCell ref="NWG42:NWJ42"/>
    <mergeCell ref="BWW46:BWZ46"/>
    <mergeCell ref="CIO29:CIR29"/>
    <mergeCell ref="HM42:HP42"/>
    <mergeCell ref="FLU29:FLX29"/>
    <mergeCell ref="OCG29:OCJ29"/>
    <mergeCell ref="NFI46:NFL46"/>
    <mergeCell ref="LDM29:LDP29"/>
    <mergeCell ref="FWS44:FWV44"/>
    <mergeCell ref="EDU42:EDX42"/>
    <mergeCell ref="KIC29:KIF29"/>
    <mergeCell ref="EOS29:EOV29"/>
    <mergeCell ref="DRU46:DRX46"/>
    <mergeCell ref="JXU42:JXX42"/>
    <mergeCell ref="MIG46:MIJ46"/>
    <mergeCell ref="CWO42:CWR42"/>
    <mergeCell ref="ASW29:ASZ29"/>
    <mergeCell ref="IMK46:IMN46"/>
    <mergeCell ref="GZM44:GZP44"/>
    <mergeCell ref="XE42:XH42"/>
    <mergeCell ref="MBA42:MBD42"/>
    <mergeCell ref="KLU44:KLX44"/>
    <mergeCell ref="IGW46:IGZ46"/>
    <mergeCell ref="PFU46:PFX46"/>
    <mergeCell ref="VLU42:VLX42"/>
    <mergeCell ref="OMW42:OMZ42"/>
    <mergeCell ref="QCS29:QCV29"/>
    <mergeCell ref="VWS29:VWV29"/>
    <mergeCell ref="AYG44:AYJ44"/>
    <mergeCell ref="HXE44:HXH44"/>
    <mergeCell ref="ANY29:AOB29"/>
    <mergeCell ref="ADA46:ADD46"/>
    <mergeCell ref="DJM44:DJP44"/>
    <mergeCell ref="CBM29:CBP29"/>
    <mergeCell ref="JAK29:JAN29"/>
    <mergeCell ref="VTQ46:VTT46"/>
    <mergeCell ref="JVA46:JVD46"/>
    <mergeCell ref="RTY44:RUB44"/>
    <mergeCell ref="QBA42:QBD42"/>
    <mergeCell ref="AJI42:AJL42"/>
    <mergeCell ref="HTE29:HTH29"/>
    <mergeCell ref="CMK44:CMN44"/>
    <mergeCell ref="IGK44:IGN44"/>
    <mergeCell ref="SMC42:SMF42"/>
    <mergeCell ref="GNM42:GNP42"/>
    <mergeCell ref="MRU29:MRX29"/>
    <mergeCell ref="NXI29:NXL29"/>
    <mergeCell ref="ORY46:OSB46"/>
    <mergeCell ref="VQW46:VQZ46"/>
    <mergeCell ref="MFE42:MFH42"/>
    <mergeCell ref="NYC44:NYF44"/>
    <mergeCell ref="FZE46:FZH46"/>
    <mergeCell ref="NCS44:NCV44"/>
    <mergeCell ref="ARM29:ARP29"/>
    <mergeCell ref="KXU46:KXX46"/>
    <mergeCell ref="CRQ42:CRT42"/>
    <mergeCell ref="QPM46:QPP46"/>
    <mergeCell ref="KWC46:KWF46"/>
    <mergeCell ref="JGW44:JGZ44"/>
    <mergeCell ref="XI29:XL29"/>
    <mergeCell ref="PJM44:PJP44"/>
    <mergeCell ref="ZQ46:ZT46"/>
    <mergeCell ref="YS42:YV42"/>
    <mergeCell ref="ASW46:ASZ46"/>
    <mergeCell ref="BZE42:BZH42"/>
    <mergeCell ref="BEO29:BER29"/>
    <mergeCell ref="CKC29:CKF29"/>
    <mergeCell ref="ARY42:ASB42"/>
    <mergeCell ref="BPM44:BPP44"/>
    <mergeCell ref="ADU46:ADX46"/>
    <mergeCell ref="CCS46:CCV46"/>
    <mergeCell ref="AAW29:AAZ29"/>
    <mergeCell ref="AOC44:AOF44"/>
    <mergeCell ref="CFE44:CFH44"/>
    <mergeCell ref="MTA46:MTD46"/>
    <mergeCell ref="GFA29:GFD29"/>
    <mergeCell ref="EMW42:EMZ42"/>
    <mergeCell ref="QLI46:QLL46"/>
    <mergeCell ref="UAO29:UAR29"/>
    <mergeCell ref="UGG29:UGJ29"/>
    <mergeCell ref="XFA46:XFD46"/>
    <mergeCell ref="RLQ46:RLT46"/>
    <mergeCell ref="WXQ44:WXT44"/>
    <mergeCell ref="OFU42:OFX42"/>
    <mergeCell ref="VES42:VEV42"/>
    <mergeCell ref="CSW44:CSZ44"/>
    <mergeCell ref="NRM46:NRP46"/>
    <mergeCell ref="TXM42:TXP42"/>
    <mergeCell ref="HYW42:HYZ42"/>
    <mergeCell ref="CFM42:CFP42"/>
    <mergeCell ref="IJU29:IJX29"/>
    <mergeCell ref="PIS29:PIV29"/>
    <mergeCell ref="WAO44:WAR44"/>
    <mergeCell ref="AEG44:AEJ44"/>
    <mergeCell ref="KJY42:KKB42"/>
    <mergeCell ref="MUK46:MUN46"/>
    <mergeCell ref="AVU46:AVX46"/>
    <mergeCell ref="IUS44:IUV44"/>
    <mergeCell ref="GPU46:GPX46"/>
    <mergeCell ref="OLQ29:OLT29"/>
    <mergeCell ref="TAC29:TAF29"/>
    <mergeCell ref="ENY29:EOB29"/>
    <mergeCell ref="FAO44:FAR44"/>
    <mergeCell ref="WKC46:WKF46"/>
    <mergeCell ref="VOS46:VOV46"/>
    <mergeCell ref="UNQ44:UNT44"/>
    <mergeCell ref="HHA29:HHD29"/>
    <mergeCell ref="DPM42:DPP42"/>
    <mergeCell ref="RNI46:RNL46"/>
    <mergeCell ref="KZI29:KZL29"/>
    <mergeCell ref="LTY46:LUB46"/>
    <mergeCell ref="JHE42:JHH42"/>
    <mergeCell ref="CIG42:CIJ42"/>
    <mergeCell ref="JSC29:JSF29"/>
    <mergeCell ref="WOO42:WOR42"/>
    <mergeCell ref="VVI46:VVL46"/>
    <mergeCell ref="VCK42:VCN42"/>
    <mergeCell ref="VAO29:VAR29"/>
    <mergeCell ref="PEW29:PEZ29"/>
    <mergeCell ref="BHQ44:BHT44"/>
    <mergeCell ref="VLM44:VLP44"/>
    <mergeCell ref="NMO46:NMR46"/>
    <mergeCell ref="MNM46:MNP46"/>
    <mergeCell ref="EUS44:EUV44"/>
    <mergeCell ref="STM42:STP42"/>
    <mergeCell ref="MZY44:NAB44"/>
    <mergeCell ref="LGG46:LGJ46"/>
    <mergeCell ref="XBI42:XBL42"/>
    <mergeCell ref="WFA44:WFD44"/>
    <mergeCell ref="TDA46:TDD46"/>
    <mergeCell ref="LKG44:LKJ44"/>
    <mergeCell ref="DXY42:DYB42"/>
    <mergeCell ref="SBM42:SBP42"/>
    <mergeCell ref="ECS44:ECV44"/>
    <mergeCell ref="TUK44:TUN44"/>
    <mergeCell ref="SMK29:SMN29"/>
    <mergeCell ref="KOG46:KOJ46"/>
    <mergeCell ref="KGW44:KGZ44"/>
    <mergeCell ref="UMO42:UMR42"/>
    <mergeCell ref="INY42:IOB42"/>
    <mergeCell ref="BPA42:BPD42"/>
    <mergeCell ref="DWO46:DWR46"/>
    <mergeCell ref="LVM44:LVP44"/>
    <mergeCell ref="XAW46:XAZ46"/>
    <mergeCell ref="WFY46:WGB46"/>
    <mergeCell ref="KHI46:KHL46"/>
    <mergeCell ref="DIK46:DIN46"/>
    <mergeCell ref="QNI42:QNL42"/>
    <mergeCell ref="LEG29:LEJ29"/>
    <mergeCell ref="NYS29:NYV29"/>
    <mergeCell ref="UXQ29:UXT29"/>
    <mergeCell ref="GYO46:GYR46"/>
    <mergeCell ref="OXM44:OXP44"/>
    <mergeCell ref="NEO42:NER42"/>
    <mergeCell ref="GFQ42:GFT42"/>
    <mergeCell ref="TIW29:TIZ29"/>
    <mergeCell ref="HLA44:HLD44"/>
    <mergeCell ref="FRI46:FRL46"/>
    <mergeCell ref="LXI42:LXL42"/>
    <mergeCell ref="WDY46:WEB46"/>
    <mergeCell ref="PPY29:PQB29"/>
    <mergeCell ref="GYW42:GYZ42"/>
    <mergeCell ref="NXU42:NXX42"/>
    <mergeCell ref="MQK46:MQN46"/>
    <mergeCell ref="SWK42:SWN42"/>
    <mergeCell ref="SIC46:SIF46"/>
    <mergeCell ref="FWW42:FWZ42"/>
    <mergeCell ref="GHU29:GHX29"/>
    <mergeCell ref="OBI46:OBL46"/>
    <mergeCell ref="IIS42:IIV42"/>
    <mergeCell ref="MOK44:MON44"/>
    <mergeCell ref="TNI44:TNL44"/>
    <mergeCell ref="GHM44:GHP44"/>
    <mergeCell ref="QNE42:QNH42"/>
    <mergeCell ref="ENU46:ENX46"/>
    <mergeCell ref="GEW46:GEZ46"/>
    <mergeCell ref="JEC44:JEF44"/>
    <mergeCell ref="UOC42:UOF42"/>
    <mergeCell ref="FBA29:FBD29"/>
    <mergeCell ref="MUO46:MUR46"/>
    <mergeCell ref="DIW42:DIZ42"/>
    <mergeCell ref="QZI44:QZL44"/>
    <mergeCell ref="PGK42:PGN42"/>
    <mergeCell ref="JNA42:JND42"/>
    <mergeCell ref="PRI29:PRL29"/>
    <mergeCell ref="GMC42:GMF42"/>
    <mergeCell ref="IWO46:IWR46"/>
    <mergeCell ref="EWW44:EWZ44"/>
    <mergeCell ref="OQO46:OQR46"/>
    <mergeCell ref="DOW29:DOZ29"/>
    <mergeCell ref="PCG29:PCJ29"/>
    <mergeCell ref="HHY44:HIB44"/>
    <mergeCell ref="PAS46:PAV46"/>
    <mergeCell ref="TUS46:TUV46"/>
    <mergeCell ref="TZI29:TZL29"/>
    <mergeCell ref="TQO42:TQR42"/>
    <mergeCell ref="TPA46:TPD46"/>
    <mergeCell ref="INI29:INL29"/>
    <mergeCell ref="VQG46:VQJ46"/>
    <mergeCell ref="VRI44:VRL44"/>
    <mergeCell ref="VFI42:VFL42"/>
    <mergeCell ref="ONU42:ONX42"/>
    <mergeCell ref="ITM29:ITP29"/>
    <mergeCell ref="IUG44:IUJ44"/>
    <mergeCell ref="NZM46:NZP46"/>
    <mergeCell ref="RRY44:RSB44"/>
    <mergeCell ref="DZQ46:DZT46"/>
    <mergeCell ref="VPQ29:VPT29"/>
    <mergeCell ref="BJY46:BKB46"/>
    <mergeCell ref="BMS42:BMV42"/>
    <mergeCell ref="DDI44:DDL44"/>
    <mergeCell ref="BXA29:BXD29"/>
    <mergeCell ref="OPY29:OQB29"/>
    <mergeCell ref="VHU44:VHX44"/>
    <mergeCell ref="MBQ46:MBT46"/>
    <mergeCell ref="TAO46:TAR46"/>
    <mergeCell ref="PAW44:PAZ44"/>
    <mergeCell ref="IBY44:ICB44"/>
    <mergeCell ref="SHQ42:SHT42"/>
    <mergeCell ref="GJA42:GJD42"/>
    <mergeCell ref="ADQ42:ADT42"/>
    <mergeCell ref="BBE44:BBH44"/>
    <mergeCell ref="ANU42:ANX42"/>
    <mergeCell ref="ALE29:ALH29"/>
    <mergeCell ref="JKK29:JKN29"/>
    <mergeCell ref="QCG44:QCJ44"/>
    <mergeCell ref="AGS46:AGV46"/>
    <mergeCell ref="ADY42:AEB42"/>
    <mergeCell ref="ANQ44:ANT44"/>
    <mergeCell ref="VWO42:VWR42"/>
    <mergeCell ref="KIW29:KIZ29"/>
    <mergeCell ref="JLY46:JMB46"/>
    <mergeCell ref="RHU29:RHX29"/>
    <mergeCell ref="SCK46:SCN46"/>
    <mergeCell ref="VWG29:VWJ29"/>
    <mergeCell ref="OBY44:OCB44"/>
    <mergeCell ref="CDI44:CDL44"/>
    <mergeCell ref="VUS46:VUV46"/>
    <mergeCell ref="AKK42:AKN42"/>
    <mergeCell ref="AVI29:AVL29"/>
    <mergeCell ref="OIG46:OIJ46"/>
    <mergeCell ref="IOW46:IOZ46"/>
    <mergeCell ref="UZE29:UZH29"/>
    <mergeCell ref="OGO46:OGR46"/>
    <mergeCell ref="MTQ44:MTT44"/>
    <mergeCell ref="AVA44:AVD44"/>
    <mergeCell ref="TJI42:TJL42"/>
    <mergeCell ref="BRI42:BRL42"/>
    <mergeCell ref="GNE44:GNH44"/>
    <mergeCell ref="NMC44:NMF44"/>
    <mergeCell ref="RNE42:RNH42"/>
    <mergeCell ref="AGG44:AGJ44"/>
    <mergeCell ref="VAK46:VAN46"/>
    <mergeCell ref="UGO44:UGR44"/>
    <mergeCell ref="IHY44:IIB44"/>
    <mergeCell ref="COO44:COR44"/>
    <mergeCell ref="BJA44:BJD44"/>
    <mergeCell ref="SNQ42:SNT42"/>
    <mergeCell ref="SYO29:SYR29"/>
    <mergeCell ref="GZY29:HAB29"/>
    <mergeCell ref="EOO42:EOR42"/>
    <mergeCell ref="EZM29:EZP29"/>
    <mergeCell ref="LYK29:LYN29"/>
    <mergeCell ref="VAK29:VAN29"/>
    <mergeCell ref="VBE44:VBH44"/>
    <mergeCell ref="NCG46:NCJ46"/>
    <mergeCell ref="JCO44:JCR44"/>
    <mergeCell ref="TIG42:TIJ42"/>
    <mergeCell ref="VHM46:VHP46"/>
    <mergeCell ref="MOS46:MOV46"/>
    <mergeCell ref="TXU29:TXX29"/>
    <mergeCell ref="QGG42:QGJ42"/>
    <mergeCell ref="BOK46:BON46"/>
    <mergeCell ref="VUS44:VUV44"/>
    <mergeCell ref="CXE44:CXH44"/>
    <mergeCell ref="CKO29:CKR29"/>
    <mergeCell ref="PQC44:PQF44"/>
    <mergeCell ref="SWW42:SWZ42"/>
    <mergeCell ref="GYG42:GYJ42"/>
    <mergeCell ref="IOC29:IOF29"/>
    <mergeCell ref="OIC29:OIF29"/>
    <mergeCell ref="MPY42:MQB42"/>
    <mergeCell ref="AQO46:AQR46"/>
    <mergeCell ref="EWO46:EWR46"/>
    <mergeCell ref="LVM46:LVP46"/>
    <mergeCell ref="XEO44:XER44"/>
    <mergeCell ref="JXY29:JYB29"/>
    <mergeCell ref="QWW29:QWZ29"/>
    <mergeCell ref="PFQ46:PFT46"/>
    <mergeCell ref="NRA44:NRD44"/>
    <mergeCell ref="BSK44:BSN44"/>
    <mergeCell ref="PPQ29:PPT29"/>
    <mergeCell ref="ZM42:ZP42"/>
    <mergeCell ref="VWG44:VWJ44"/>
    <mergeCell ref="AKK29:AKN29"/>
    <mergeCell ref="UCO46:UCR46"/>
    <mergeCell ref="IDY46:IEB46"/>
    <mergeCell ref="OJY42:OKB42"/>
    <mergeCell ref="UOG29:UOJ29"/>
    <mergeCell ref="GCC29:GCF29"/>
    <mergeCell ref="VTU29:VTX29"/>
    <mergeCell ref="NVQ46:NVT46"/>
    <mergeCell ref="AVI44:AVL44"/>
    <mergeCell ref="MIS44:MIV44"/>
    <mergeCell ref="WOK42:WON42"/>
    <mergeCell ref="UZE44:UZH44"/>
    <mergeCell ref="EWK42:EWN42"/>
    <mergeCell ref="LAS29:LAV29"/>
    <mergeCell ref="RZQ29:RZT29"/>
    <mergeCell ref="SUG46:SUJ46"/>
    <mergeCell ref="QHM42:QHP42"/>
    <mergeCell ref="DPE42:DPH42"/>
    <mergeCell ref="KOC42:KOF42"/>
    <mergeCell ref="LLQ44:LLT44"/>
    <mergeCell ref="SKO44:SKR44"/>
    <mergeCell ref="JSS42:JSV42"/>
    <mergeCell ref="RCO29:RCR29"/>
    <mergeCell ref="PMS42:PMV42"/>
    <mergeCell ref="RDI44:RDL44"/>
    <mergeCell ref="WLQ42:WLT42"/>
    <mergeCell ref="OYK46:OYN46"/>
    <mergeCell ref="VEK42:VEN42"/>
    <mergeCell ref="DWS29:DWV29"/>
    <mergeCell ref="IJQ46:IJT46"/>
    <mergeCell ref="HPU44:HPX44"/>
    <mergeCell ref="MCC44:MCF44"/>
    <mergeCell ref="QNM29:QNP29"/>
    <mergeCell ref="ALM42:ALP42"/>
    <mergeCell ref="CVY46:CWB46"/>
    <mergeCell ref="WOG44:WOJ44"/>
    <mergeCell ref="UVI42:UVL42"/>
    <mergeCell ref="PBY42:PCB42"/>
    <mergeCell ref="WDY29:WEB29"/>
    <mergeCell ref="WVU42:WVX42"/>
    <mergeCell ref="DWO42:DWR42"/>
    <mergeCell ref="KAW29:KAZ29"/>
    <mergeCell ref="HQ29:HT29"/>
    <mergeCell ref="SZU46:SZX46"/>
    <mergeCell ref="ACG46:ACJ46"/>
    <mergeCell ref="IK44:IN44"/>
    <mergeCell ref="RMW44:RMZ44"/>
    <mergeCell ref="TLM29:TLP29"/>
    <mergeCell ref="PTY42:PUB42"/>
    <mergeCell ref="XDU29:XDX29"/>
    <mergeCell ref="EHA44:EHD44"/>
    <mergeCell ref="LFY44:LGB44"/>
    <mergeCell ref="CNI46:CNL46"/>
    <mergeCell ref="JMG46:JMJ46"/>
    <mergeCell ref="VLQ42:VLT42"/>
    <mergeCell ref="DTQ42:DTT42"/>
    <mergeCell ref="VA42:VD42"/>
    <mergeCell ref="SG42:SJ42"/>
    <mergeCell ref="LBI29:LBL29"/>
    <mergeCell ref="JLM42:JLP42"/>
    <mergeCell ref="WDA46:WDD46"/>
    <mergeCell ref="QKK42:QKN42"/>
    <mergeCell ref="ASS42:ASV42"/>
    <mergeCell ref="PEW42:PEZ42"/>
    <mergeCell ref="BDQ29:BDT29"/>
    <mergeCell ref="LEK44:LEN44"/>
    <mergeCell ref="DFM46:DFP46"/>
    <mergeCell ref="IXE46:IXH46"/>
    <mergeCell ref="PDE42:PDH42"/>
    <mergeCell ref="QVI29:QVL29"/>
    <mergeCell ref="WOS29:WOV29"/>
    <mergeCell ref="HKG44:HKJ44"/>
    <mergeCell ref="SVM42:SVP42"/>
    <mergeCell ref="BOO44:BOR44"/>
    <mergeCell ref="NBE29:NBH29"/>
    <mergeCell ref="VRQ29:VRT29"/>
    <mergeCell ref="UUS46:UUV46"/>
    <mergeCell ref="HIO44:HIR44"/>
    <mergeCell ref="PBI46:PBL46"/>
    <mergeCell ref="JQ46:JT46"/>
    <mergeCell ref="FPQ42:FPT42"/>
    <mergeCell ref="LJA42:LJD42"/>
    <mergeCell ref="ZE42:ZH42"/>
    <mergeCell ref="TUG44:TUJ44"/>
    <mergeCell ref="RPI46:RPL46"/>
    <mergeCell ref="GNQ29:GNT29"/>
    <mergeCell ref="LWS42:LWV42"/>
    <mergeCell ref="NE42:NH42"/>
    <mergeCell ref="VJY44:VKB44"/>
    <mergeCell ref="YC29:YF29"/>
    <mergeCell ref="MO29:MR29"/>
    <mergeCell ref="HGC46:HGF46"/>
    <mergeCell ref="OJQ44:OJT44"/>
    <mergeCell ref="GKS46:GKV46"/>
    <mergeCell ref="VIO44:VIR44"/>
    <mergeCell ref="LKC29:LKF29"/>
    <mergeCell ref="EIW29:EIZ29"/>
    <mergeCell ref="TDQ46:TDT46"/>
    <mergeCell ref="SKS42:SKV42"/>
    <mergeCell ref="JRY42:JSB42"/>
    <mergeCell ref="DYO42:DYR42"/>
    <mergeCell ref="XAO46:XAR46"/>
    <mergeCell ref="LBY46:LCB46"/>
    <mergeCell ref="VLI44:VLL44"/>
    <mergeCell ref="JAC29:JAF29"/>
    <mergeCell ref="TGK46:TGN46"/>
    <mergeCell ref="EG44:EJ44"/>
    <mergeCell ref="KRQ44:KRT44"/>
    <mergeCell ref="UXI42:UXL42"/>
    <mergeCell ref="TIC44:TIF44"/>
    <mergeCell ref="BZU42:BZX42"/>
    <mergeCell ref="DFI42:DFL42"/>
    <mergeCell ref="RDE46:RDH46"/>
    <mergeCell ref="HRM42:HRP42"/>
    <mergeCell ref="BYC42:BYF42"/>
    <mergeCell ref="PBI29:PBL29"/>
    <mergeCell ref="PNY44:POB44"/>
    <mergeCell ref="JUO44:JUR44"/>
    <mergeCell ref="BVQ46:BVT46"/>
    <mergeCell ref="IBQ42:IBT42"/>
    <mergeCell ref="OFY29:OGB29"/>
    <mergeCell ref="VEW29:VEZ29"/>
    <mergeCell ref="IMO29:IMR29"/>
    <mergeCell ref="PLM29:PLP29"/>
    <mergeCell ref="AOK46:AON46"/>
    <mergeCell ref="HNI46:HNL46"/>
    <mergeCell ref="PMG44:PMJ44"/>
    <mergeCell ref="GUK42:GUN42"/>
    <mergeCell ref="CFQ29:CFT29"/>
    <mergeCell ref="UKW44:UKZ44"/>
    <mergeCell ref="MLY46:MMB46"/>
    <mergeCell ref="QNI46:QNL46"/>
    <mergeCell ref="AEC44:AEF44"/>
    <mergeCell ref="OCW42:OCZ42"/>
    <mergeCell ref="RCO44:RCR44"/>
    <mergeCell ref="FDY44:FEB44"/>
    <mergeCell ref="DLA42:DLD42"/>
    <mergeCell ref="DVY29:DWB29"/>
    <mergeCell ref="KUW29:KUZ29"/>
    <mergeCell ref="KVQ44:KVT44"/>
    <mergeCell ref="CDU42:CDX42"/>
    <mergeCell ref="KRM44:KRP44"/>
    <mergeCell ref="SKG46:SKJ46"/>
    <mergeCell ref="GWS29:GWV29"/>
    <mergeCell ref="RDA46:RDD46"/>
    <mergeCell ref="FEK46:FEN46"/>
    <mergeCell ref="UCG44:UCJ44"/>
    <mergeCell ref="SIO46:SIR46"/>
    <mergeCell ref="NDI44:NDL44"/>
    <mergeCell ref="LKK42:LKN42"/>
    <mergeCell ref="DCO29:DCR29"/>
    <mergeCell ref="SUG29:SUJ29"/>
    <mergeCell ref="FCS46:FCV46"/>
    <mergeCell ref="DPU44:DPX44"/>
    <mergeCell ref="KOS44:KOV44"/>
    <mergeCell ref="UUK42:UUN42"/>
    <mergeCell ref="NVM42:NVP42"/>
    <mergeCell ref="BWW42:BWZ42"/>
    <mergeCell ref="OK42:ON42"/>
    <mergeCell ref="MRQ29:MRT29"/>
    <mergeCell ref="REO46:RER46"/>
    <mergeCell ref="FFY46:FGB46"/>
    <mergeCell ref="NEW44:NEZ44"/>
    <mergeCell ref="LLY42:LMB42"/>
    <mergeCell ref="RQG29:RQJ29"/>
    <mergeCell ref="SVU29:SVX29"/>
    <mergeCell ref="DYS46:DYV46"/>
    <mergeCell ref="KES42:KEV42"/>
    <mergeCell ref="RDQ42:RDT42"/>
    <mergeCell ref="BAG44:BAJ44"/>
    <mergeCell ref="U44:X44"/>
    <mergeCell ref="GSO46:GSR46"/>
    <mergeCell ref="EFU42:EFX42"/>
    <mergeCell ref="EQS29:EQV29"/>
    <mergeCell ref="SDQ46:SDT46"/>
    <mergeCell ref="ALQ46:ALT46"/>
    <mergeCell ref="MVY29:MWB29"/>
    <mergeCell ref="RWG44:RWJ44"/>
    <mergeCell ref="TUW29:TUZ29"/>
    <mergeCell ref="QPA44:QPD44"/>
    <mergeCell ref="IQC46:IQF46"/>
    <mergeCell ref="EQK44:EQN44"/>
    <mergeCell ref="CWS46:CWV46"/>
    <mergeCell ref="OWC42:OWF42"/>
    <mergeCell ref="CXM42:CXP42"/>
    <mergeCell ref="DIK29:DIN29"/>
    <mergeCell ref="KHI29:KHL29"/>
    <mergeCell ref="RHE44:RHH44"/>
    <mergeCell ref="IPI42:IPL42"/>
    <mergeCell ref="PNM46:PNP46"/>
    <mergeCell ref="LNU44:LNX44"/>
    <mergeCell ref="JUW42:JUZ42"/>
    <mergeCell ref="CVY42:CWB42"/>
    <mergeCell ref="ELU29:ELX29"/>
    <mergeCell ref="PZE29:PZH29"/>
    <mergeCell ref="OHA42:OHD42"/>
    <mergeCell ref="CHQ46:CHT46"/>
    <mergeCell ref="INQ42:INT42"/>
    <mergeCell ref="TXQ46:TXT46"/>
    <mergeCell ref="EFY46:EGB46"/>
    <mergeCell ref="JZY46:KAB46"/>
    <mergeCell ref="QFY42:QGB42"/>
    <mergeCell ref="RVU29:RVX29"/>
    <mergeCell ref="CRI44:CRL44"/>
    <mergeCell ref="KKC46:KKF46"/>
    <mergeCell ref="IW42:IZ42"/>
    <mergeCell ref="ES46:EV46"/>
    <mergeCell ref="XY46:YB46"/>
    <mergeCell ref="PM46:PP46"/>
    <mergeCell ref="BI44:BL44"/>
    <mergeCell ref="VE46:VH46"/>
    <mergeCell ref="OTA44:OTD44"/>
    <mergeCell ref="TEK29:TEN29"/>
    <mergeCell ref="NLA29:NLD29"/>
    <mergeCell ref="SUC42:SUF42"/>
    <mergeCell ref="FMW46:FMZ46"/>
    <mergeCell ref="LSW42:LSZ42"/>
    <mergeCell ref="DCK42:DCN42"/>
    <mergeCell ref="DZY44:EAB44"/>
    <mergeCell ref="AFE29:AFH29"/>
    <mergeCell ref="FFM44:FFP44"/>
    <mergeCell ref="HEC29:HEF29"/>
    <mergeCell ref="RKK46:RKN46"/>
    <mergeCell ref="DYG44:DYJ44"/>
    <mergeCell ref="LRA46:LRD46"/>
    <mergeCell ref="HYS42:HYV42"/>
    <mergeCell ref="CFI42:CFL42"/>
    <mergeCell ref="PIO29:PIR29"/>
    <mergeCell ref="NSS42:NSV42"/>
    <mergeCell ref="JPE29:JPH29"/>
    <mergeCell ref="EEO46:EER46"/>
    <mergeCell ref="PVU44:PVX44"/>
    <mergeCell ref="HWW46:HWZ46"/>
    <mergeCell ref="IUO44:IUR44"/>
    <mergeCell ref="FY42:GB42"/>
    <mergeCell ref="TBA44:TBD44"/>
    <mergeCell ref="GPU29:GPX29"/>
    <mergeCell ref="TQG46:TQJ46"/>
    <mergeCell ref="HRQ46:HRT46"/>
    <mergeCell ref="FHE42:FHH42"/>
    <mergeCell ref="GXA29:GXD29"/>
    <mergeCell ref="FPU29:FPX29"/>
    <mergeCell ref="LWK44:LWN44"/>
    <mergeCell ref="SVI44:SVL44"/>
    <mergeCell ref="KCS46:KCV46"/>
    <mergeCell ref="RBQ46:RBT46"/>
    <mergeCell ref="NBY44:NCB44"/>
    <mergeCell ref="KDM42:KDP42"/>
    <mergeCell ref="EKC42:EKF42"/>
    <mergeCell ref="RNI29:RNL29"/>
    <mergeCell ref="PXM42:PXP42"/>
    <mergeCell ref="DVU46:DVX46"/>
    <mergeCell ref="AEW42:AEZ42"/>
    <mergeCell ref="FZI29:FZL29"/>
    <mergeCell ref="MYG29:MYJ29"/>
    <mergeCell ref="NSW46:NSZ46"/>
    <mergeCell ref="TYW42:TYZ42"/>
    <mergeCell ref="ARA44:ARD44"/>
    <mergeCell ref="MCG42:MCJ42"/>
    <mergeCell ref="JA29:JD29"/>
    <mergeCell ref="SGO29:SGR29"/>
    <mergeCell ref="MZU44:MZX44"/>
    <mergeCell ref="AOO29:AOR29"/>
    <mergeCell ref="BAS29:BAV29"/>
    <mergeCell ref="BVI46:BVL46"/>
    <mergeCell ref="IUG46:IUJ46"/>
    <mergeCell ref="TFY44:TGB44"/>
    <mergeCell ref="HHI44:HHL44"/>
    <mergeCell ref="FOK42:FON42"/>
    <mergeCell ref="ARE42:ARH42"/>
    <mergeCell ref="ANA46:AND46"/>
    <mergeCell ref="AYS29:AYV29"/>
    <mergeCell ref="AFY46:AGB46"/>
    <mergeCell ref="US44:UV44"/>
    <mergeCell ref="ICG42:ICJ42"/>
    <mergeCell ref="CTE29:CTH29"/>
    <mergeCell ref="OGO29:OGR29"/>
    <mergeCell ref="QGS42:QGV42"/>
    <mergeCell ref="SRE46:SRH46"/>
    <mergeCell ref="ORM44:ORP44"/>
    <mergeCell ref="AZE46:AZH46"/>
    <mergeCell ref="MMO46:MMR46"/>
    <mergeCell ref="KKS29:KKV29"/>
    <mergeCell ref="CYS44:CYV44"/>
    <mergeCell ref="QNM46:QNP46"/>
    <mergeCell ref="JZM29:JZP29"/>
    <mergeCell ref="KUC46:KUF46"/>
    <mergeCell ref="RTA46:RTD46"/>
    <mergeCell ref="CBI46:CBL46"/>
    <mergeCell ref="KAG44:KAJ44"/>
    <mergeCell ref="IHI42:IHL42"/>
    <mergeCell ref="JEW44:JEZ44"/>
    <mergeCell ref="OYW44:OYZ44"/>
    <mergeCell ref="NFY42:NGB42"/>
    <mergeCell ref="CYW29:CYZ29"/>
    <mergeCell ref="NFE46:NFH46"/>
    <mergeCell ref="JFM44:JFP44"/>
    <mergeCell ref="TLE42:TLH42"/>
    <mergeCell ref="AXA42:AXD42"/>
    <mergeCell ref="IGW29:IGZ29"/>
    <mergeCell ref="AIS46:AIV46"/>
    <mergeCell ref="UFM29:UFP29"/>
    <mergeCell ref="KHA42:KHD42"/>
    <mergeCell ref="UAW42:UAZ42"/>
    <mergeCell ref="UIK29:UIN29"/>
    <mergeCell ref="UEW42:UEZ42"/>
    <mergeCell ref="USK42:USN42"/>
    <mergeCell ref="VDI29:VDL29"/>
    <mergeCell ref="MXU44:MXX44"/>
    <mergeCell ref="OWK29:OWN29"/>
    <mergeCell ref="BEW46:BEZ46"/>
    <mergeCell ref="LQO44:LQR44"/>
    <mergeCell ref="TJI46:TJL46"/>
    <mergeCell ref="RY44:SB44"/>
    <mergeCell ref="JXQ42:JXT42"/>
    <mergeCell ref="RHM29:RHP29"/>
    <mergeCell ref="PWG46:PWJ46"/>
    <mergeCell ref="WCG42:WCJ42"/>
    <mergeCell ref="NUK29:NUN29"/>
    <mergeCell ref="VNY46:VOB46"/>
    <mergeCell ref="INQ44:INT44"/>
    <mergeCell ref="PUO46:PUR46"/>
    <mergeCell ref="OZE46:OZH46"/>
    <mergeCell ref="OFI44:OFL44"/>
    <mergeCell ref="MXI29:MXL29"/>
    <mergeCell ref="EEC44:EEF44"/>
    <mergeCell ref="OJU42:OJX42"/>
    <mergeCell ref="IDU46:IDX46"/>
    <mergeCell ref="WTM46:WTP46"/>
    <mergeCell ref="KUW46:KUZ46"/>
    <mergeCell ref="STU44:STX44"/>
    <mergeCell ref="RAW42:RAZ42"/>
    <mergeCell ref="BJE42:BJH42"/>
    <mergeCell ref="ITA29:ITD29"/>
    <mergeCell ref="QMO46:QMR46"/>
    <mergeCell ref="ENY46:EOB46"/>
    <mergeCell ref="WSO42:WSR42"/>
    <mergeCell ref="LEW29:LEZ29"/>
    <mergeCell ref="HNI42:HNL42"/>
    <mergeCell ref="JDY44:JEB44"/>
    <mergeCell ref="VLE46:VLH46"/>
    <mergeCell ref="URI44:URL44"/>
    <mergeCell ref="OXY44:OYB44"/>
    <mergeCell ref="GZA46:GZD46"/>
    <mergeCell ref="CZI44:CZL44"/>
    <mergeCell ref="NFA42:NFD42"/>
    <mergeCell ref="GGC42:GGF42"/>
    <mergeCell ref="BGK42:BGN42"/>
    <mergeCell ref="BRI29:BRL29"/>
    <mergeCell ref="VJM46:VJP46"/>
    <mergeCell ref="WLI44:WLL44"/>
    <mergeCell ref="WLU29:WLX29"/>
    <mergeCell ref="VMS29:VMV29"/>
    <mergeCell ref="VNM44:VNP44"/>
    <mergeCell ref="VKK29:VKN29"/>
    <mergeCell ref="FIW29:FIZ29"/>
    <mergeCell ref="GDM46:GDP46"/>
    <mergeCell ref="NCK46:NCN46"/>
    <mergeCell ref="FJQ44:FJT44"/>
    <mergeCell ref="DQS42:DQV42"/>
    <mergeCell ref="WRI42:WRL42"/>
    <mergeCell ref="FKK44:FKN44"/>
    <mergeCell ref="XBQ44:XBT44"/>
    <mergeCell ref="XCC42:XCF42"/>
    <mergeCell ref="FVE44:FVH44"/>
    <mergeCell ref="QAW42:QAZ42"/>
    <mergeCell ref="LAK46:LAN46"/>
    <mergeCell ref="OUG29:OUJ29"/>
    <mergeCell ref="WNU46:WNX46"/>
    <mergeCell ref="JWG42:JWJ42"/>
    <mergeCell ref="QVE42:QVH42"/>
    <mergeCell ref="LMC29:LMF29"/>
    <mergeCell ref="RGC29:RGF29"/>
    <mergeCell ref="DGO44:DGR44"/>
    <mergeCell ref="WDY44:WEB44"/>
    <mergeCell ref="LHM42:LHP42"/>
    <mergeCell ref="RLU29:RLX29"/>
    <mergeCell ref="LSK29:LSN29"/>
    <mergeCell ref="CZQ29:CZT29"/>
    <mergeCell ref="WZI29:WZL29"/>
    <mergeCell ref="VJM42:VJP42"/>
    <mergeCell ref="VSC29:VSF29"/>
    <mergeCell ref="VPI29:VPL29"/>
    <mergeCell ref="WJY42:WKB42"/>
    <mergeCell ref="OPI44:OPL44"/>
    <mergeCell ref="WIC46:WIF46"/>
    <mergeCell ref="WTI42:WTL42"/>
    <mergeCell ref="WRY46:WSB46"/>
    <mergeCell ref="MOK42:MON42"/>
    <mergeCell ref="SSS29:SSV29"/>
    <mergeCell ref="EGO29:EGR29"/>
    <mergeCell ref="WLA29:WLD29"/>
    <mergeCell ref="GMS29:GMV29"/>
    <mergeCell ref="EWW42:EWZ42"/>
    <mergeCell ref="MTI44:MTL44"/>
    <mergeCell ref="FXA29:FXD29"/>
    <mergeCell ref="MBI44:MBL44"/>
    <mergeCell ref="DIS46:DIV46"/>
    <mergeCell ref="KHQ46:KHT46"/>
    <mergeCell ref="KTI29:KTL29"/>
    <mergeCell ref="KFA29:KFD29"/>
    <mergeCell ref="KFU44:KFX44"/>
    <mergeCell ref="KBE29:KBH29"/>
    <mergeCell ref="TUO42:TUR42"/>
    <mergeCell ref="MVQ42:MVT42"/>
    <mergeCell ref="QXU44:QXX44"/>
    <mergeCell ref="PEC46:PEF46"/>
    <mergeCell ref="WFQ44:WFT44"/>
    <mergeCell ref="PGS44:PGV44"/>
    <mergeCell ref="QZU29:QZX29"/>
    <mergeCell ref="LGK29:LGN29"/>
    <mergeCell ref="WIK44:WIN44"/>
    <mergeCell ref="ETI44:ETL44"/>
    <mergeCell ref="OZA42:OZD42"/>
    <mergeCell ref="DAK42:DAN42"/>
    <mergeCell ref="KKG29:KKJ29"/>
    <mergeCell ref="RCC44:RCF44"/>
    <mergeCell ref="ISC42:ISF42"/>
    <mergeCell ref="JPQ44:JPT44"/>
    <mergeCell ref="DWG44:DWJ44"/>
    <mergeCell ref="KVE44:KVH44"/>
    <mergeCell ref="VAW42:VAZ42"/>
    <mergeCell ref="PJQ44:PJT44"/>
    <mergeCell ref="JNE29:JNH29"/>
    <mergeCell ref="IQG46:IQJ46"/>
    <mergeCell ref="NYK44:NYN44"/>
    <mergeCell ref="RHA44:RHD44"/>
    <mergeCell ref="VTQ29:VTT29"/>
    <mergeCell ref="BZE46:BZH46"/>
    <mergeCell ref="JVA29:JVD29"/>
    <mergeCell ref="GPE44:GPH44"/>
    <mergeCell ref="OHY46:OIB46"/>
    <mergeCell ref="OUK44:OUN44"/>
    <mergeCell ref="VTI44:VTL44"/>
    <mergeCell ref="TJI29:TJL29"/>
    <mergeCell ref="EMG46:EMJ46"/>
    <mergeCell ref="LLE46:LLH46"/>
    <mergeCell ref="BZE29:BZH29"/>
    <mergeCell ref="CAO46:CAR46"/>
    <mergeCell ref="IGO42:IGR42"/>
    <mergeCell ref="DRU29:DRX29"/>
    <mergeCell ref="QLU42:QLX42"/>
    <mergeCell ref="EMK46:EMN46"/>
    <mergeCell ref="BZQ42:BZT42"/>
    <mergeCell ref="UEC42:UEF42"/>
    <mergeCell ref="KWO44:KWR44"/>
    <mergeCell ref="JCW46:JCZ46"/>
    <mergeCell ref="QBU46:QBX46"/>
    <mergeCell ref="EDE46:EDH46"/>
    <mergeCell ref="DKG42:DKJ42"/>
    <mergeCell ref="UXM29:UXP29"/>
    <mergeCell ref="TRU42:TRX42"/>
    <mergeCell ref="IEW44:IEZ44"/>
    <mergeCell ref="TDM46:TDP46"/>
    <mergeCell ref="NKC46:NKF46"/>
    <mergeCell ref="PDU44:PDX44"/>
    <mergeCell ref="NKW42:NKZ42"/>
    <mergeCell ref="NVU29:NVX29"/>
    <mergeCell ref="UUS29:UUV29"/>
    <mergeCell ref="FXQ46:FXT46"/>
    <mergeCell ref="MDQ42:MDT42"/>
    <mergeCell ref="CKW29:CKZ29"/>
    <mergeCell ref="FGO42:FGR42"/>
    <mergeCell ref="IYC29:IYF29"/>
    <mergeCell ref="MBI29:MBL29"/>
    <mergeCell ref="GHY29:GIB29"/>
    <mergeCell ref="TUW46:TUZ46"/>
    <mergeCell ref="EPU42:EPX42"/>
    <mergeCell ref="RTA29:RTD29"/>
    <mergeCell ref="DHA46:DHD46"/>
    <mergeCell ref="CRY46:CSB46"/>
    <mergeCell ref="DAW44:DAZ44"/>
    <mergeCell ref="CAW46:CAZ46"/>
    <mergeCell ref="VDM44:VDP44"/>
    <mergeCell ref="NEO46:NER46"/>
    <mergeCell ref="TKO42:TKR42"/>
    <mergeCell ref="KUC42:KUF42"/>
    <mergeCell ref="DSW42:DSZ42"/>
    <mergeCell ref="LCS29:LCV29"/>
    <mergeCell ref="VAG42:VAJ42"/>
    <mergeCell ref="UYK46:UYN46"/>
    <mergeCell ref="VNI42:VNL42"/>
    <mergeCell ref="TLI29:TLL29"/>
    <mergeCell ref="TMC44:TMF44"/>
    <mergeCell ref="NSS44:NSV44"/>
    <mergeCell ref="FTU46:FTX46"/>
    <mergeCell ref="URQ44:URT44"/>
    <mergeCell ref="IYW42:IYZ42"/>
    <mergeCell ref="BZY42:CAB42"/>
    <mergeCell ref="DEO29:DER29"/>
    <mergeCell ref="DGS42:DGV42"/>
    <mergeCell ref="XBU44:XBX44"/>
    <mergeCell ref="KOG29:KOJ29"/>
    <mergeCell ref="UUO46:UUR46"/>
    <mergeCell ref="QIW42:QIZ42"/>
    <mergeCell ref="EJM46:EJP46"/>
    <mergeCell ref="QTU29:QTX29"/>
    <mergeCell ref="IBA29:IBD29"/>
    <mergeCell ref="MNY46:MOB46"/>
    <mergeCell ref="IOG44:IOJ44"/>
    <mergeCell ref="STY42:SUB42"/>
    <mergeCell ref="GVI42:GVL42"/>
    <mergeCell ref="BYO29:BYR29"/>
    <mergeCell ref="TGG42:TGJ42"/>
    <mergeCell ref="VQS46:VQV46"/>
    <mergeCell ref="JSC46:JSF46"/>
    <mergeCell ref="RRA44:RRD44"/>
    <mergeCell ref="BZI44:BZL44"/>
    <mergeCell ref="PYC42:PYF42"/>
    <mergeCell ref="HHQ42:HHT42"/>
    <mergeCell ref="WCK29:WCN29"/>
    <mergeCell ref="HQG29:HQJ29"/>
    <mergeCell ref="GAK42:GAN42"/>
    <mergeCell ref="IKW46:IKZ46"/>
    <mergeCell ref="NWW44:NWZ44"/>
    <mergeCell ref="IDM44:IDP44"/>
    <mergeCell ref="MOW29:MOZ29"/>
    <mergeCell ref="TNU29:TNX29"/>
    <mergeCell ref="UIK46:UIN46"/>
    <mergeCell ref="GTQ44:GTT44"/>
    <mergeCell ref="WLU46:WLX46"/>
    <mergeCell ref="WJM42:WJP42"/>
    <mergeCell ref="WIW29:WIZ29"/>
    <mergeCell ref="VYC29:VYF29"/>
    <mergeCell ref="VXU44:VXX44"/>
    <mergeCell ref="IFM46:IFP46"/>
    <mergeCell ref="OLM42:OLP42"/>
    <mergeCell ref="UEC46:UEF46"/>
    <mergeCell ref="UPU29:UPX29"/>
    <mergeCell ref="MRQ46:MRT46"/>
    <mergeCell ref="GYG46:GYJ46"/>
    <mergeCell ref="MKG44:MKJ44"/>
    <mergeCell ref="TSK46:TSN46"/>
    <mergeCell ref="GSC44:GSF44"/>
    <mergeCell ref="ENE46:ENH46"/>
    <mergeCell ref="FKW44:FKZ44"/>
    <mergeCell ref="DDY29:DEB29"/>
    <mergeCell ref="WBM29:WBP29"/>
    <mergeCell ref="GXA44:GXD44"/>
    <mergeCell ref="TBY46:TCB46"/>
    <mergeCell ref="PCG44:PCJ44"/>
    <mergeCell ref="NIO46:NIR46"/>
    <mergeCell ref="UHM46:UHP46"/>
    <mergeCell ref="UXM46:UXP46"/>
    <mergeCell ref="OQC44:OQF44"/>
    <mergeCell ref="SRE42:SRH42"/>
    <mergeCell ref="VBQ46:VBT46"/>
    <mergeCell ref="FWK46:FWN46"/>
    <mergeCell ref="UUG44:UUJ44"/>
    <mergeCell ref="LOC46:LOF46"/>
    <mergeCell ref="WHI46:WHL46"/>
    <mergeCell ref="KRU42:KRX42"/>
    <mergeCell ref="SWG46:SWJ46"/>
    <mergeCell ref="HUO29:HUR29"/>
    <mergeCell ref="NJI42:NJL42"/>
    <mergeCell ref="EQO42:EQR42"/>
    <mergeCell ref="FBM29:FBP29"/>
    <mergeCell ref="MVA46:MVD46"/>
    <mergeCell ref="TBA42:TBD42"/>
    <mergeCell ref="DTM42:DTP42"/>
    <mergeCell ref="PGW42:PGZ42"/>
    <mergeCell ref="LES29:LEV29"/>
    <mergeCell ref="LTM44:LTP44"/>
    <mergeCell ref="KLM29:KLP29"/>
    <mergeCell ref="RKK29:RKN29"/>
    <mergeCell ref="SZY29:TAB29"/>
    <mergeCell ref="BTI29:BTL29"/>
    <mergeCell ref="PUO42:PUR42"/>
    <mergeCell ref="DSW46:DSZ46"/>
    <mergeCell ref="BWG46:BWJ46"/>
    <mergeCell ref="XFA29:XFD29"/>
    <mergeCell ref="CIW44:CIZ44"/>
    <mergeCell ref="JHU44:JHX44"/>
    <mergeCell ref="EHM29:EHP29"/>
    <mergeCell ref="HZU29:HZX29"/>
    <mergeCell ref="IAO44:IAR44"/>
    <mergeCell ref="PTI46:PTL46"/>
    <mergeCell ref="VZI42:VZL42"/>
    <mergeCell ref="GHQ42:GHT42"/>
    <mergeCell ref="AOG42:AOJ42"/>
    <mergeCell ref="QQG29:QQJ29"/>
    <mergeCell ref="WKG29:WKJ29"/>
    <mergeCell ref="OMC46:OMF46"/>
    <mergeCell ref="CNM46:CNP46"/>
    <mergeCell ref="USC42:USF42"/>
    <mergeCell ref="ALQ29:ALT29"/>
    <mergeCell ref="HDM44:HDP44"/>
    <mergeCell ref="OWG46:OWJ46"/>
    <mergeCell ref="SQC29:SQF29"/>
    <mergeCell ref="QXY42:QYB42"/>
    <mergeCell ref="EYO46:EYR46"/>
    <mergeCell ref="LEO42:LER42"/>
    <mergeCell ref="GDI42:GDL42"/>
    <mergeCell ref="TGO29:TGR29"/>
    <mergeCell ref="SLY44:SMB44"/>
    <mergeCell ref="QSG46:QSJ46"/>
    <mergeCell ref="ETQ46:ETT46"/>
    <mergeCell ref="TRM44:TRP44"/>
    <mergeCell ref="MSO44:MSR44"/>
    <mergeCell ref="KZQ42:KZT42"/>
    <mergeCell ref="CJE42:CJH42"/>
    <mergeCell ref="WNA42:WND42"/>
    <mergeCell ref="CRU29:CRX29"/>
    <mergeCell ref="BBY42:BCB42"/>
    <mergeCell ref="SJM29:SJP29"/>
    <mergeCell ref="IYK44:IYN44"/>
    <mergeCell ref="DFA44:DFD44"/>
    <mergeCell ref="BMC42:BMF42"/>
    <mergeCell ref="HQK29:HQN29"/>
    <mergeCell ref="OPI29:OPL29"/>
    <mergeCell ref="IVY29:IWB29"/>
    <mergeCell ref="WIW46:WIZ46"/>
    <mergeCell ref="IWS44:IWV44"/>
    <mergeCell ref="AXU46:AXX46"/>
    <mergeCell ref="HDU42:HDX42"/>
    <mergeCell ref="WEG42:WEJ42"/>
    <mergeCell ref="KFQ42:KFT42"/>
    <mergeCell ref="MQC46:MQF46"/>
    <mergeCell ref="CES46:CEV46"/>
    <mergeCell ref="CQK29:CQN29"/>
    <mergeCell ref="UVQ44:UVT44"/>
    <mergeCell ref="GIS29:GIV29"/>
    <mergeCell ref="HDI46:HDL46"/>
    <mergeCell ref="MW42:MZ42"/>
    <mergeCell ref="GFM46:GFP46"/>
    <mergeCell ref="CCS29:CCV29"/>
    <mergeCell ref="UHY44:UIB44"/>
    <mergeCell ref="MJA46:MJD46"/>
    <mergeCell ref="EQG44:EQJ44"/>
    <mergeCell ref="SPA42:SPD42"/>
    <mergeCell ref="AHM29:AHP29"/>
    <mergeCell ref="TZQ46:TZT46"/>
    <mergeCell ref="BCC46:BCF46"/>
    <mergeCell ref="AIG44:AIJ44"/>
    <mergeCell ref="ULI29:ULL29"/>
    <mergeCell ref="WZI46:WZL46"/>
    <mergeCell ref="AEG46:AEJ46"/>
    <mergeCell ref="TNM29:TNP29"/>
    <mergeCell ref="FQG44:FQJ44"/>
    <mergeCell ref="MBU46:MBX46"/>
    <mergeCell ref="SHU42:SHX42"/>
    <mergeCell ref="CQC42:CQF42"/>
    <mergeCell ref="JZY29:KAB29"/>
    <mergeCell ref="KMO44:KMR44"/>
    <mergeCell ref="RTM46:RTP46"/>
    <mergeCell ref="ETE44:ETH44"/>
    <mergeCell ref="QGO44:QGR44"/>
    <mergeCell ref="ONQ42:ONT42"/>
    <mergeCell ref="VXM29:VXP29"/>
    <mergeCell ref="WSC46:WSF46"/>
    <mergeCell ref="VYG44:VYJ44"/>
    <mergeCell ref="UFI42:UFL42"/>
    <mergeCell ref="OWG29:OWJ29"/>
    <mergeCell ref="OLY42:OMB42"/>
    <mergeCell ref="VCW44:VCZ44"/>
    <mergeCell ref="IRQ29:IRT29"/>
    <mergeCell ref="WVQ46:WVT46"/>
    <mergeCell ref="HDY46:HEB46"/>
    <mergeCell ref="ETM42:ETP42"/>
    <mergeCell ref="WBA29:WBD29"/>
    <mergeCell ref="GWO44:GWR44"/>
    <mergeCell ref="TBM46:TBP46"/>
    <mergeCell ref="NIC46:NIF46"/>
    <mergeCell ref="APQ44:APT44"/>
    <mergeCell ref="DWK42:DWN42"/>
    <mergeCell ref="QZQ29:QZT29"/>
    <mergeCell ref="LGG29:LGJ29"/>
    <mergeCell ref="EKK29:EKN29"/>
    <mergeCell ref="ROO29:ROR29"/>
    <mergeCell ref="SBE44:SBH44"/>
    <mergeCell ref="EIW46:EIZ46"/>
    <mergeCell ref="WSG44:WSJ44"/>
    <mergeCell ref="GPM42:GPP42"/>
    <mergeCell ref="UNI46:UNL46"/>
    <mergeCell ref="NES44:NEV44"/>
    <mergeCell ref="WWK46:WWN46"/>
    <mergeCell ref="PDQ44:PDT44"/>
    <mergeCell ref="IZA44:IZD44"/>
    <mergeCell ref="TES42:TEV42"/>
    <mergeCell ref="VPE46:VPH46"/>
    <mergeCell ref="RPM44:RPP44"/>
    <mergeCell ref="WBE44:WBH44"/>
    <mergeCell ref="XCG29:XCJ29"/>
    <mergeCell ref="HAG42:HAJ42"/>
    <mergeCell ref="JKS46:JKV46"/>
    <mergeCell ref="DSC42:DSF42"/>
    <mergeCell ref="HXU44:HXX44"/>
    <mergeCell ref="OWS44:OWV44"/>
    <mergeCell ref="LBY29:LCB29"/>
    <mergeCell ref="NPM44:NPP44"/>
    <mergeCell ref="VIG46:VIJ46"/>
    <mergeCell ref="LWO42:LWR42"/>
    <mergeCell ref="VFA44:VFD44"/>
    <mergeCell ref="TMC42:TMF42"/>
    <mergeCell ref="VNA42:VND42"/>
    <mergeCell ref="TLU44:TLX44"/>
    <mergeCell ref="VRI46:VRL46"/>
    <mergeCell ref="UCC44:UCF44"/>
    <mergeCell ref="IYK46:IYN46"/>
    <mergeCell ref="NMW42:NMZ42"/>
    <mergeCell ref="GNY42:GOB42"/>
    <mergeCell ref="NXU29:NXX29"/>
    <mergeCell ref="OKK44:OKN44"/>
    <mergeCell ref="WBA44:WBD44"/>
    <mergeCell ref="AG29:AJ29"/>
    <mergeCell ref="EJI42:EJL42"/>
    <mergeCell ref="GTU46:GTX46"/>
    <mergeCell ref="FGW44:FGZ44"/>
    <mergeCell ref="MFU44:MFX44"/>
    <mergeCell ref="WLM42:WLP42"/>
    <mergeCell ref="KMC46:KMF46"/>
    <mergeCell ref="GMK44:GMN44"/>
    <mergeCell ref="DNY42:DOB42"/>
    <mergeCell ref="KXU29:KXX29"/>
    <mergeCell ref="SRI46:SRL46"/>
    <mergeCell ref="JFQ42:JFT42"/>
    <mergeCell ref="QPM29:QPP29"/>
    <mergeCell ref="CSG44:CSJ44"/>
    <mergeCell ref="EQW29:EQZ29"/>
    <mergeCell ref="LIS44:LIV44"/>
    <mergeCell ref="WWC44:WWF44"/>
    <mergeCell ref="BLA44:BLD44"/>
    <mergeCell ref="JDU46:JDX46"/>
    <mergeCell ref="PJU42:PJX42"/>
    <mergeCell ref="SC42:SF42"/>
    <mergeCell ref="VOC29:VOF29"/>
    <mergeCell ref="WTQ29:WTT29"/>
    <mergeCell ref="HWO46:HWR46"/>
    <mergeCell ref="OCO42:OCR42"/>
    <mergeCell ref="CWW46:CWZ46"/>
    <mergeCell ref="VBM42:VBP42"/>
    <mergeCell ref="PHE29:PHH29"/>
    <mergeCell ref="VZA44:VZD44"/>
    <mergeCell ref="IGS46:IGV46"/>
    <mergeCell ref="TUC46:TUF46"/>
    <mergeCell ref="KIK42:KIN42"/>
    <mergeCell ref="RSG29:RSJ29"/>
    <mergeCell ref="MLM44:MLP44"/>
    <mergeCell ref="SDE44:SDH44"/>
    <mergeCell ref="GEO44:GER44"/>
    <mergeCell ref="FQ44:FT44"/>
    <mergeCell ref="QKG42:QKJ42"/>
    <mergeCell ref="QVE29:QVH29"/>
    <mergeCell ref="EWO29:EWR29"/>
    <mergeCell ref="WFM44:WFP44"/>
    <mergeCell ref="RFY46:RGB46"/>
    <mergeCell ref="ALM46:ALP46"/>
    <mergeCell ref="SEW42:SEZ42"/>
    <mergeCell ref="PHA46:PHD46"/>
    <mergeCell ref="NFE29:NFH29"/>
    <mergeCell ref="LPI42:LPL42"/>
    <mergeCell ref="SOG42:SOJ42"/>
    <mergeCell ref="NSK44:NSN44"/>
    <mergeCell ref="FTM46:FTP46"/>
    <mergeCell ref="RSW42:RSZ42"/>
    <mergeCell ref="LZM42:LZP42"/>
    <mergeCell ref="GFY44:GGB44"/>
    <mergeCell ref="LGW29:LGZ29"/>
    <mergeCell ref="FOC42:FOF42"/>
    <mergeCell ref="MNA42:MND42"/>
    <mergeCell ref="OZU46:OZX46"/>
    <mergeCell ref="MXY29:MYB29"/>
    <mergeCell ref="NKO44:NKR44"/>
    <mergeCell ref="SLM42:SLP42"/>
    <mergeCell ref="BEO44:BER44"/>
    <mergeCell ref="DBA46:DBD46"/>
    <mergeCell ref="RYW44:RYZ44"/>
    <mergeCell ref="OZQ46:OZT46"/>
    <mergeCell ref="AZE29:AZH29"/>
    <mergeCell ref="QQW29:QQZ29"/>
    <mergeCell ref="AUC42:AUF42"/>
    <mergeCell ref="QUK46:QUN46"/>
    <mergeCell ref="ECC46:ECF46"/>
    <mergeCell ref="QBM42:QBP42"/>
    <mergeCell ref="CMW44:CMZ44"/>
    <mergeCell ref="KFQ46:KFT46"/>
    <mergeCell ref="AHY46:AIB46"/>
    <mergeCell ref="XEG46:XEJ46"/>
    <mergeCell ref="TEO44:TER44"/>
    <mergeCell ref="RLQ42:RLT42"/>
    <mergeCell ref="XDI42:XDL42"/>
    <mergeCell ref="LDY46:LEB46"/>
    <mergeCell ref="HYC42:HYF42"/>
    <mergeCell ref="JOS44:JOV44"/>
    <mergeCell ref="CCK42:CCN42"/>
    <mergeCell ref="PIS44:PIV44"/>
    <mergeCell ref="XBM46:XBP46"/>
    <mergeCell ref="NPU42:NPX42"/>
    <mergeCell ref="QAG46:QAJ46"/>
    <mergeCell ref="IGS29:IGV29"/>
    <mergeCell ref="ONI44:ONL44"/>
    <mergeCell ref="VMG44:VMJ44"/>
    <mergeCell ref="CCC29:CCF29"/>
    <mergeCell ref="PSW44:PSZ44"/>
    <mergeCell ref="UFA44:UFD44"/>
    <mergeCell ref="OKW29:OKZ29"/>
    <mergeCell ref="WEK46:WEN46"/>
    <mergeCell ref="GMS46:GMV46"/>
    <mergeCell ref="CNA44:CND44"/>
    <mergeCell ref="MSS42:MSV42"/>
    <mergeCell ref="WBM46:WBP46"/>
    <mergeCell ref="OFE29:OFH29"/>
    <mergeCell ref="JNQ29:JNT29"/>
    <mergeCell ref="IQS46:IQV46"/>
    <mergeCell ref="RHE46:RHH46"/>
    <mergeCell ref="PUG44:PUJ44"/>
    <mergeCell ref="WTE44:WTH44"/>
    <mergeCell ref="UZM46:UZP46"/>
    <mergeCell ref="WPE46:WPH46"/>
    <mergeCell ref="XBI46:XBL46"/>
    <mergeCell ref="XEK29:XEN29"/>
    <mergeCell ref="QDE29:QDH29"/>
    <mergeCell ref="PGG46:PGJ46"/>
    <mergeCell ref="CFY44:CGB44"/>
    <mergeCell ref="WJU44:WJX44"/>
    <mergeCell ref="UQC46:UQF46"/>
    <mergeCell ref="IRM46:IRP46"/>
    <mergeCell ref="AYS44:AYV44"/>
    <mergeCell ref="OXM42:OXP42"/>
    <mergeCell ref="FU42:FX42"/>
    <mergeCell ref="GPQ29:GPT29"/>
    <mergeCell ref="LYS42:LYV42"/>
    <mergeCell ref="OJE46:OJH46"/>
    <mergeCell ref="MWG44:MWJ44"/>
    <mergeCell ref="TVE44:TVH44"/>
    <mergeCell ref="OUW29:OUZ29"/>
    <mergeCell ref="DY46:EB46"/>
    <mergeCell ref="FJY42:FKB42"/>
    <mergeCell ref="SNE29:SNH29"/>
    <mergeCell ref="SNY44:SOB44"/>
    <mergeCell ref="GPI44:GPL44"/>
    <mergeCell ref="QK44:QN44"/>
    <mergeCell ref="EVQ46:EVT46"/>
    <mergeCell ref="AVY44:AWB44"/>
    <mergeCell ref="QVA42:QVD42"/>
    <mergeCell ref="LBQ42:LBT42"/>
    <mergeCell ref="FHI29:FHL29"/>
    <mergeCell ref="WPA42:WPD42"/>
    <mergeCell ref="NY29:OB29"/>
    <mergeCell ref="NAW46:NAZ46"/>
    <mergeCell ref="MGG29:MGJ29"/>
    <mergeCell ref="RFY29:RGB29"/>
    <mergeCell ref="JAK44:JAN44"/>
    <mergeCell ref="KZA29:KZD29"/>
    <mergeCell ref="BOC42:BOF42"/>
    <mergeCell ref="PLY46:PMB46"/>
    <mergeCell ref="DNI46:DNL46"/>
    <mergeCell ref="VRY42:VSB42"/>
    <mergeCell ref="JTI42:JTL42"/>
    <mergeCell ref="PXQ29:PXT29"/>
    <mergeCell ref="HLM44:HLP44"/>
    <mergeCell ref="AMO44:AMR44"/>
    <mergeCell ref="RRE42:RRH42"/>
    <mergeCell ref="LWW29:LWZ29"/>
    <mergeCell ref="GDM29:GDP29"/>
    <mergeCell ref="QJU46:QJX46"/>
    <mergeCell ref="PPY44:PQB44"/>
    <mergeCell ref="JWO44:JWR44"/>
    <mergeCell ref="BXQ46:BXT46"/>
    <mergeCell ref="IDQ42:IDT42"/>
    <mergeCell ref="BES42:BEV42"/>
    <mergeCell ref="KCW46:KCZ46"/>
    <mergeCell ref="FCC42:FCF42"/>
    <mergeCell ref="TNY44:TOB44"/>
    <mergeCell ref="KWC42:KWF42"/>
    <mergeCell ref="MMS44:MMV44"/>
    <mergeCell ref="UFM46:UFP46"/>
    <mergeCell ref="MLY29:MMB29"/>
    <mergeCell ref="KIC44:KIF44"/>
    <mergeCell ref="UCO42:UCR42"/>
    <mergeCell ref="JHY29:JIB29"/>
    <mergeCell ref="FQK42:FQN42"/>
    <mergeCell ref="EBE44:EBH44"/>
    <mergeCell ref="NUW46:NUZ46"/>
    <mergeCell ref="A38:D38"/>
    <mergeCell ref="SAG44:SAJ44"/>
    <mergeCell ref="CS44:CV44"/>
    <mergeCell ref="UVU42:UVX42"/>
    <mergeCell ref="ETQ29:ETT29"/>
    <mergeCell ref="WBI42:WBL42"/>
    <mergeCell ref="DDU42:DDX42"/>
    <mergeCell ref="JIC29:JIF29"/>
    <mergeCell ref="WYW44:WYZ44"/>
    <mergeCell ref="KNQ29:KNT29"/>
    <mergeCell ref="CPM46:CPP46"/>
    <mergeCell ref="LIG42:LIJ42"/>
    <mergeCell ref="JTA44:JTD44"/>
    <mergeCell ref="BUC46:BUF46"/>
    <mergeCell ref="QRY44:QSB44"/>
    <mergeCell ref="HOC46:HOF46"/>
    <mergeCell ref="PJY29:PKB29"/>
    <mergeCell ref="UTA42:UTD42"/>
    <mergeCell ref="HY42:IB42"/>
    <mergeCell ref="BSK46:BSN46"/>
    <mergeCell ref="AFM44:AFP44"/>
    <mergeCell ref="HEK44:HEN44"/>
    <mergeCell ref="CEC29:CEF29"/>
    <mergeCell ref="FWK29:FWN29"/>
    <mergeCell ref="FXE44:FXH44"/>
    <mergeCell ref="NPY46:NQB46"/>
    <mergeCell ref="TVY42:TWB42"/>
    <mergeCell ref="EEG42:EEJ42"/>
    <mergeCell ref="EPE29:EPH29"/>
    <mergeCell ref="LOC29:LOF29"/>
    <mergeCell ref="JYG42:JYJ42"/>
    <mergeCell ref="MIS46:MIV46"/>
    <mergeCell ref="THQ46:THT46"/>
    <mergeCell ref="AKC46:AKF46"/>
    <mergeCell ref="PM29:PP29"/>
    <mergeCell ref="RUS44:RUV44"/>
    <mergeCell ref="QBU42:QBX42"/>
    <mergeCell ref="QMS29:QMV29"/>
    <mergeCell ref="EOW44:EOZ44"/>
    <mergeCell ref="OUO42:OUR42"/>
    <mergeCell ref="RBA29:RBD29"/>
    <mergeCell ref="CRY44:CSB44"/>
    <mergeCell ref="KKS46:KKV46"/>
    <mergeCell ref="WKC42:WKF42"/>
    <mergeCell ref="DJM46:DJP46"/>
    <mergeCell ref="QQS42:QQV42"/>
    <mergeCell ref="AZA42:AZD42"/>
    <mergeCell ref="COW29:COZ29"/>
    <mergeCell ref="WVA29:WVD29"/>
    <mergeCell ref="IVM44:IVP44"/>
    <mergeCell ref="MWO42:MWR42"/>
    <mergeCell ref="HOG44:HOJ44"/>
    <mergeCell ref="MQW29:MQZ29"/>
    <mergeCell ref="ASG29:ASJ29"/>
    <mergeCell ref="WEK29:WEN29"/>
    <mergeCell ref="IHE44:IHH44"/>
    <mergeCell ref="KFU29:KFX29"/>
    <mergeCell ref="QXQ44:QXT44"/>
    <mergeCell ref="EMK29:EMN29"/>
    <mergeCell ref="GZY44:HAB44"/>
    <mergeCell ref="OSS46:OSV46"/>
    <mergeCell ref="UYS42:UYV42"/>
    <mergeCell ref="MFY42:MGB42"/>
    <mergeCell ref="FHA42:FHD42"/>
    <mergeCell ref="VY44:WB44"/>
    <mergeCell ref="HOS46:HOV46"/>
    <mergeCell ref="RCW42:RCZ42"/>
    <mergeCell ref="VE29:VH29"/>
    <mergeCell ref="TCC46:TCF46"/>
    <mergeCell ref="FMW29:FMZ29"/>
    <mergeCell ref="DXA42:DXD42"/>
    <mergeCell ref="RAG29:RAJ29"/>
    <mergeCell ref="CNE42:CNH42"/>
    <mergeCell ref="IRM29:IRP29"/>
    <mergeCell ref="CYC29:CYF29"/>
    <mergeCell ref="QLA46:QLD46"/>
    <mergeCell ref="KRQ46:KRT46"/>
    <mergeCell ref="QDQ44:QDT44"/>
    <mergeCell ref="OVQ29:OVT29"/>
    <mergeCell ref="OWK44:OWN44"/>
    <mergeCell ref="KEG29:KEJ29"/>
    <mergeCell ref="BLM29:BLP29"/>
    <mergeCell ref="VFE42:VFH42"/>
    <mergeCell ref="DXM29:DXP29"/>
    <mergeCell ref="SHY29:SIB29"/>
    <mergeCell ref="UKK46:UKN46"/>
    <mergeCell ref="UWC29:UWF29"/>
    <mergeCell ref="UIC42:UIF42"/>
    <mergeCell ref="AWG46:AWJ46"/>
    <mergeCell ref="HCG42:HCJ42"/>
    <mergeCell ref="GQG46:GQJ46"/>
    <mergeCell ref="AOW44:AOZ44"/>
    <mergeCell ref="CNM29:CNP29"/>
    <mergeCell ref="OMC29:OMF29"/>
    <mergeCell ref="USS44:USV44"/>
    <mergeCell ref="BCC29:BCF29"/>
    <mergeCell ref="SJU42:SJX42"/>
    <mergeCell ref="MPM29:MPP29"/>
    <mergeCell ref="TOK29:TON29"/>
    <mergeCell ref="THI44:THL44"/>
    <mergeCell ref="OPQ42:OPT42"/>
    <mergeCell ref="RAC46:RAF46"/>
    <mergeCell ref="FBM46:FBP46"/>
    <mergeCell ref="NAK44:NAN44"/>
    <mergeCell ref="XE46:XH46"/>
    <mergeCell ref="GDE42:GDH42"/>
    <mergeCell ref="AIW29:AIZ29"/>
    <mergeCell ref="TGK29:TGN29"/>
    <mergeCell ref="ICK46:ICN46"/>
    <mergeCell ref="BOK29:BON29"/>
    <mergeCell ref="CJA46:CJD46"/>
    <mergeCell ref="WG42:WJ42"/>
    <mergeCell ref="LUS46:LUV46"/>
    <mergeCell ref="SAS42:SAV42"/>
    <mergeCell ref="ATU44:ATX44"/>
    <mergeCell ref="AHE29:AHH29"/>
    <mergeCell ref="KNM46:KNP46"/>
    <mergeCell ref="RMK46:RMN46"/>
    <mergeCell ref="NMS44:NMV44"/>
    <mergeCell ref="GNU44:GNX44"/>
    <mergeCell ref="QTM42:QTP42"/>
    <mergeCell ref="EUW42:EUZ42"/>
    <mergeCell ref="GKS29:GKV29"/>
    <mergeCell ref="MES29:MEV29"/>
    <mergeCell ref="EGO46:EGR46"/>
    <mergeCell ref="KMO42:KMR42"/>
    <mergeCell ref="RWK29:RWN29"/>
    <mergeCell ref="DZE44:DZH44"/>
    <mergeCell ref="BM42:BP42"/>
    <mergeCell ref="HOC29:HOF29"/>
    <mergeCell ref="FVY42:FWB42"/>
    <mergeCell ref="NFU29:NFX29"/>
    <mergeCell ref="IO44:IR44"/>
    <mergeCell ref="JOG42:JOJ42"/>
    <mergeCell ref="HZA44:HZD44"/>
    <mergeCell ref="MKK29:MKN29"/>
    <mergeCell ref="FUC46:FUF46"/>
    <mergeCell ref="MAC42:MAF42"/>
    <mergeCell ref="SEK29:SEN29"/>
    <mergeCell ref="EEW44:EEZ44"/>
    <mergeCell ref="VQ46:VT46"/>
    <mergeCell ref="SW46:SZ46"/>
    <mergeCell ref="GK42:GN42"/>
    <mergeCell ref="GQG29:GQJ29"/>
    <mergeCell ref="BJM44:BJP44"/>
    <mergeCell ref="PAO46:PAR46"/>
    <mergeCell ref="AXM42:AXP42"/>
    <mergeCell ref="HWK42:HWN42"/>
    <mergeCell ref="SFA29:SFD29"/>
    <mergeCell ref="CDA42:CDD42"/>
    <mergeCell ref="IHI29:IHL29"/>
    <mergeCell ref="ITY44:IUB44"/>
    <mergeCell ref="DAO44:DAR44"/>
    <mergeCell ref="BHQ42:BHT42"/>
    <mergeCell ref="ONY44:OOB44"/>
    <mergeCell ref="ISG44:ISJ44"/>
    <mergeCell ref="UEW29:UEZ29"/>
    <mergeCell ref="SMS42:SMV42"/>
    <mergeCell ref="GNI46:GNL46"/>
    <mergeCell ref="CVE46:CVH46"/>
    <mergeCell ref="QAC42:QAF42"/>
    <mergeCell ref="RDE29:RDH29"/>
    <mergeCell ref="JFA46:JFD46"/>
    <mergeCell ref="TQS44:TQV44"/>
    <mergeCell ref="QIO44:QIR44"/>
    <mergeCell ref="AFU42:AFX42"/>
    <mergeCell ref="CQG46:CQJ46"/>
    <mergeCell ref="AOK29:AON29"/>
    <mergeCell ref="FXM42:FXP42"/>
    <mergeCell ref="GVA44:GVD44"/>
    <mergeCell ref="NTY44:NUB44"/>
    <mergeCell ref="CAS44:CAV44"/>
    <mergeCell ref="DPY42:DQB42"/>
    <mergeCell ref="ILU46:ILX46"/>
    <mergeCell ref="BMW46:BMZ46"/>
    <mergeCell ref="ATA44:ATD44"/>
    <mergeCell ref="PCS29:PCV29"/>
    <mergeCell ref="ORU42:ORX42"/>
    <mergeCell ref="NBU44:NBX44"/>
    <mergeCell ref="BDE44:BDH44"/>
    <mergeCell ref="GC29:GF29"/>
    <mergeCell ref="QNU42:QNX42"/>
    <mergeCell ref="SYG46:SYJ46"/>
    <mergeCell ref="SQW44:SQZ44"/>
    <mergeCell ref="CZE44:CZH44"/>
    <mergeCell ref="IC46:IF46"/>
    <mergeCell ref="SG46:SJ46"/>
    <mergeCell ref="KCK44:KCN44"/>
    <mergeCell ref="DDM44:DDP44"/>
    <mergeCell ref="IUK29:IUN29"/>
    <mergeCell ref="ODM42:ODP42"/>
    <mergeCell ref="QNY46:QOB46"/>
    <mergeCell ref="HQ44:HT44"/>
    <mergeCell ref="HAK46:HAN46"/>
    <mergeCell ref="SZU42:SZX42"/>
    <mergeCell ref="EYO29:EYR29"/>
    <mergeCell ref="FTE46:FTH46"/>
    <mergeCell ref="MSC46:MSF46"/>
    <mergeCell ref="LFE44:LFH44"/>
    <mergeCell ref="NDU29:NDX29"/>
    <mergeCell ref="JMG42:JMJ42"/>
    <mergeCell ref="QWC29:QWF29"/>
    <mergeCell ref="RQS46:RQV46"/>
    <mergeCell ref="BZA46:BZD46"/>
    <mergeCell ref="QWW44:QWZ44"/>
    <mergeCell ref="EYG44:EYJ44"/>
    <mergeCell ref="PDY42:PEB42"/>
    <mergeCell ref="IFA42:IFD42"/>
    <mergeCell ref="POW29:POZ29"/>
    <mergeCell ref="DQG29:DQJ29"/>
    <mergeCell ref="FE46:FH46"/>
    <mergeCell ref="FLE42:FLH42"/>
    <mergeCell ref="MWS29:MWV29"/>
    <mergeCell ref="SOK29:SON29"/>
    <mergeCell ref="MVA29:MVD29"/>
    <mergeCell ref="TBQ44:TBT44"/>
    <mergeCell ref="DJY44:DKB44"/>
    <mergeCell ref="RIS42:RIV42"/>
    <mergeCell ref="CBY29:CCB29"/>
    <mergeCell ref="RTQ29:RTT29"/>
    <mergeCell ref="JVM46:JVP46"/>
    <mergeCell ref="DYS29:DYV29"/>
    <mergeCell ref="LSG46:LSJ46"/>
    <mergeCell ref="UVM29:UVP29"/>
    <mergeCell ref="PCC29:PCF29"/>
    <mergeCell ref="OFE46:OFH46"/>
    <mergeCell ref="ULE42:ULH42"/>
    <mergeCell ref="NNU42:NNX42"/>
    <mergeCell ref="HUK42:HUN42"/>
    <mergeCell ref="ORQ42:ORT42"/>
    <mergeCell ref="PCO29:PCR29"/>
    <mergeCell ref="OFQ46:OFT46"/>
    <mergeCell ref="ULQ42:ULT42"/>
    <mergeCell ref="IC29:IF29"/>
    <mergeCell ref="OZU29:OZX29"/>
    <mergeCell ref="HBQ46:HBT46"/>
    <mergeCell ref="RNI44:RNL44"/>
    <mergeCell ref="FOS44:FOV44"/>
    <mergeCell ref="PUK42:PUN42"/>
    <mergeCell ref="ZQ44:ZT44"/>
    <mergeCell ref="TBU42:TBX42"/>
    <mergeCell ref="MCW42:MCZ42"/>
    <mergeCell ref="BGC44:BGF44"/>
    <mergeCell ref="BJM29:BJP29"/>
    <mergeCell ref="BHU29:BHX29"/>
    <mergeCell ref="SLM46:SLP46"/>
    <mergeCell ref="GMW46:GMZ46"/>
    <mergeCell ref="SMG42:SMJ42"/>
    <mergeCell ref="MSW42:MSZ42"/>
    <mergeCell ref="SXE29:SXH29"/>
    <mergeCell ref="JNM42:JNP42"/>
    <mergeCell ref="KW46:KZ46"/>
    <mergeCell ref="GJU46:GJX46"/>
    <mergeCell ref="CKC44:CKF44"/>
    <mergeCell ref="SUC29:SUF29"/>
    <mergeCell ref="GVM29:GVP29"/>
    <mergeCell ref="QO42:QR42"/>
    <mergeCell ref="AWC42:AWF42"/>
    <mergeCell ref="HAK29:HAN29"/>
    <mergeCell ref="OTY46:OUB46"/>
    <mergeCell ref="BTQ44:BTT44"/>
    <mergeCell ref="UZY42:VAB42"/>
    <mergeCell ref="SMG46:SMJ46"/>
    <mergeCell ref="OMO44:OMR44"/>
    <mergeCell ref="HLI44:HLL44"/>
    <mergeCell ref="FUS42:FUV42"/>
    <mergeCell ref="NFI44:NFL44"/>
    <mergeCell ref="UYC46:UYF46"/>
    <mergeCell ref="FGK46:FGN46"/>
    <mergeCell ref="LMK42:LMN42"/>
    <mergeCell ref="GDI29:GDL29"/>
    <mergeCell ref="NU42:NX42"/>
    <mergeCell ref="YS29:YV29"/>
    <mergeCell ref="ILE46:ILH46"/>
    <mergeCell ref="ASK44:ASN44"/>
    <mergeCell ref="CIW46:CIZ46"/>
    <mergeCell ref="JHU46:JHX46"/>
    <mergeCell ref="GXI42:GXL42"/>
    <mergeCell ref="UVE46:UVH46"/>
    <mergeCell ref="NMO44:NMR44"/>
    <mergeCell ref="BNY44:BOB44"/>
    <mergeCell ref="LTQ42:LTT42"/>
    <mergeCell ref="UG46:UJ46"/>
    <mergeCell ref="MEO29:MER29"/>
    <mergeCell ref="AFY29:AGB29"/>
    <mergeCell ref="RNQ42:RNT42"/>
    <mergeCell ref="TYC46:TYF46"/>
    <mergeCell ref="HZM46:HZP46"/>
    <mergeCell ref="TDM29:TDP29"/>
    <mergeCell ref="MYW29:MYZ29"/>
    <mergeCell ref="FXQ29:FXT29"/>
    <mergeCell ref="MEG44:MEJ44"/>
    <mergeCell ref="KKO46:KKR46"/>
    <mergeCell ref="GKW44:GKZ44"/>
    <mergeCell ref="QQO42:QQR42"/>
    <mergeCell ref="ERY42:ESB42"/>
    <mergeCell ref="KWG29:KWJ29"/>
    <mergeCell ref="RVE29:RVH29"/>
    <mergeCell ref="FCW29:FCZ29"/>
    <mergeCell ref="MBU29:MBX29"/>
    <mergeCell ref="EDQ46:EDT46"/>
    <mergeCell ref="KJQ42:KJT42"/>
    <mergeCell ref="DKS42:DKV42"/>
    <mergeCell ref="PE42:PH42"/>
    <mergeCell ref="QZU44:QZX44"/>
    <mergeCell ref="IHY42:IIB42"/>
    <mergeCell ref="AAC29:AAF29"/>
    <mergeCell ref="NNA46:NND46"/>
    <mergeCell ref="TTA42:TTD42"/>
    <mergeCell ref="HTQ46:HTT46"/>
    <mergeCell ref="CBA42:CBD42"/>
    <mergeCell ref="IFI29:IFL29"/>
    <mergeCell ref="NFQ44:NFT44"/>
    <mergeCell ref="PEG29:PEJ29"/>
    <mergeCell ref="LYK44:LYN44"/>
    <mergeCell ref="TRE46:TRH46"/>
    <mergeCell ref="ZU44:ZX44"/>
    <mergeCell ref="KFM42:KFP42"/>
    <mergeCell ref="RPI29:RPL29"/>
    <mergeCell ref="FQS29:FQV29"/>
    <mergeCell ref="XE29:XH29"/>
    <mergeCell ref="UBA29:UBD29"/>
    <mergeCell ref="TEC46:TEF46"/>
    <mergeCell ref="GDU44:GDX44"/>
    <mergeCell ref="ICK29:ICN29"/>
    <mergeCell ref="EWO44:EWR44"/>
    <mergeCell ref="MPI46:MPL46"/>
    <mergeCell ref="WRU42:WRX42"/>
    <mergeCell ref="KTE42:KTH42"/>
    <mergeCell ref="SDA29:SDD29"/>
    <mergeCell ref="SXQ46:SXT46"/>
    <mergeCell ref="KEW46:KEZ46"/>
    <mergeCell ref="DFY46:DGB46"/>
    <mergeCell ref="QKW42:QKZ42"/>
    <mergeCell ref="JLY42:JMB42"/>
    <mergeCell ref="BMK44:BMN44"/>
    <mergeCell ref="SRA42:SRD42"/>
    <mergeCell ref="LSC42:LSF42"/>
    <mergeCell ref="ELY44:EMB44"/>
    <mergeCell ref="CSG46:CSJ46"/>
    <mergeCell ref="VSO44:VSR44"/>
    <mergeCell ref="VLQ46:VLT46"/>
    <mergeCell ref="CDE46:CDH46"/>
    <mergeCell ref="IJE42:IJH42"/>
    <mergeCell ref="TNU44:TNX44"/>
    <mergeCell ref="AQG44:AQJ44"/>
    <mergeCell ref="FVM46:FVP46"/>
    <mergeCell ref="HGO46:HGR46"/>
    <mergeCell ref="BNE46:BNH46"/>
    <mergeCell ref="WPA46:WPD46"/>
    <mergeCell ref="KQK46:KQN46"/>
    <mergeCell ref="SPI44:SPL44"/>
    <mergeCell ref="EXA46:EXD46"/>
    <mergeCell ref="CXQ44:CXT44"/>
    <mergeCell ref="CKG42:CKJ42"/>
    <mergeCell ref="IOO29:IOR29"/>
    <mergeCell ref="GYS42:GYV42"/>
    <mergeCell ref="EFI29:EFL29"/>
    <mergeCell ref="EGC44:EGF44"/>
    <mergeCell ref="WLU44:WLX44"/>
    <mergeCell ref="SHA46:SHD46"/>
    <mergeCell ref="GIK46:GIN46"/>
    <mergeCell ref="BJU42:BJX42"/>
    <mergeCell ref="DUG46:DUJ46"/>
    <mergeCell ref="KAG42:KAJ42"/>
    <mergeCell ref="SRI29:SRL29"/>
    <mergeCell ref="VEW44:VEZ44"/>
    <mergeCell ref="RKC29:RKF29"/>
    <mergeCell ref="DMW44:DMZ44"/>
    <mergeCell ref="NSO42:NSR42"/>
    <mergeCell ref="VCK29:VCN29"/>
    <mergeCell ref="PRU46:PRX46"/>
    <mergeCell ref="CFQ44:CFT44"/>
    <mergeCell ref="JYK46:JYN46"/>
    <mergeCell ref="AMS42:AMV42"/>
    <mergeCell ref="HLQ42:HLT42"/>
    <mergeCell ref="NPY29:NQB29"/>
    <mergeCell ref="HWO29:HWR29"/>
    <mergeCell ref="IJE44:IJH44"/>
    <mergeCell ref="VLE29:VLH29"/>
    <mergeCell ref="VWC44:VWF44"/>
    <mergeCell ref="SJY46:SKB46"/>
    <mergeCell ref="GLI46:GLL46"/>
    <mergeCell ref="EJM29:EJP29"/>
    <mergeCell ref="ANA29:AND29"/>
    <mergeCell ref="TKO29:TKR29"/>
    <mergeCell ref="ITM46:ITP46"/>
    <mergeCell ref="ETU44:ETX44"/>
    <mergeCell ref="USW42:USZ42"/>
    <mergeCell ref="VDU29:VDX29"/>
    <mergeCell ref="JFE29:JFH29"/>
    <mergeCell ref="QZY42:RAB42"/>
    <mergeCell ref="SBM46:SBP46"/>
    <mergeCell ref="KFQ29:KFT29"/>
    <mergeCell ref="EMG29:EMJ29"/>
    <mergeCell ref="DPI46:DPL46"/>
    <mergeCell ref="JVI42:JVL42"/>
    <mergeCell ref="PZQ29:PZT29"/>
    <mergeCell ref="KSW44:KSZ44"/>
    <mergeCell ref="QJU29:QJX29"/>
    <mergeCell ref="QKO44:QKR44"/>
    <mergeCell ref="ILQ46:ILT46"/>
    <mergeCell ref="BIS29:BIV29"/>
    <mergeCell ref="VAW46:VAZ46"/>
    <mergeCell ref="JCG46:JCJ46"/>
    <mergeCell ref="RBE44:RBH44"/>
    <mergeCell ref="IIK44:IIN44"/>
    <mergeCell ref="KHI44:KHL44"/>
    <mergeCell ref="BPM42:BPP42"/>
    <mergeCell ref="IOK42:ION42"/>
    <mergeCell ref="CBY46:CCB46"/>
    <mergeCell ref="GYK29:GYN29"/>
    <mergeCell ref="BFA29:BFD29"/>
    <mergeCell ref="IDY29:IEB29"/>
    <mergeCell ref="LNQ44:LNT44"/>
    <mergeCell ref="JUS42:JUV42"/>
    <mergeCell ref="TSW44:TSZ44"/>
    <mergeCell ref="DQC42:DQF42"/>
    <mergeCell ref="GAO46:GAR46"/>
    <mergeCell ref="GLE46:GLH46"/>
    <mergeCell ref="CLM44:CLP44"/>
    <mergeCell ref="HQS46:HQV46"/>
    <mergeCell ref="MRE42:MRH42"/>
    <mergeCell ref="KWW46:KWZ46"/>
    <mergeCell ref="GXE44:GXH44"/>
    <mergeCell ref="OEW42:OEZ42"/>
    <mergeCell ref="JGS29:JGV29"/>
    <mergeCell ref="JHM44:JHP44"/>
    <mergeCell ref="RAG46:RAJ46"/>
    <mergeCell ref="BIO46:BIR46"/>
    <mergeCell ref="HOO42:HOR42"/>
    <mergeCell ref="CFM29:CFP29"/>
    <mergeCell ref="CZU29:CZX29"/>
    <mergeCell ref="JRQ44:JRT44"/>
    <mergeCell ref="GIG42:GIJ42"/>
    <mergeCell ref="HFU44:HFX44"/>
    <mergeCell ref="UJY44:UKB44"/>
    <mergeCell ref="MLA46:MLD46"/>
    <mergeCell ref="INE46:INH46"/>
    <mergeCell ref="QMC44:QMF44"/>
    <mergeCell ref="JNE44:JNH44"/>
    <mergeCell ref="ENM44:ENP44"/>
    <mergeCell ref="ULA42:ULD42"/>
    <mergeCell ref="IMK42:IMN42"/>
    <mergeCell ref="CTA42:CTD42"/>
    <mergeCell ref="IXI29:IXL29"/>
    <mergeCell ref="PWG29:PWJ29"/>
    <mergeCell ref="PXA44:PXD44"/>
    <mergeCell ref="XEG29:XEJ29"/>
    <mergeCell ref="EGS29:EGV29"/>
    <mergeCell ref="LFQ29:LFT29"/>
    <mergeCell ref="LGK44:LGN44"/>
    <mergeCell ref="SZE46:SZH46"/>
    <mergeCell ref="FMG29:FMJ29"/>
    <mergeCell ref="DUC42:DUF42"/>
    <mergeCell ref="ERQ44:ERT44"/>
    <mergeCell ref="VKG46:VKJ46"/>
    <mergeCell ref="CMS46:CMV46"/>
    <mergeCell ref="RKO44:RKR44"/>
    <mergeCell ref="BSW44:BSZ44"/>
    <mergeCell ref="KIO29:KIR29"/>
    <mergeCell ref="AKW29:AKZ29"/>
    <mergeCell ref="IEK46:IEN46"/>
    <mergeCell ref="OKK42:OKN42"/>
    <mergeCell ref="VJI42:VJL42"/>
    <mergeCell ref="VUG29:VUJ29"/>
    <mergeCell ref="WGW44:WGZ44"/>
    <mergeCell ref="AVU44:AVX44"/>
    <mergeCell ref="WWC46:WWF46"/>
    <mergeCell ref="HPY42:HQB42"/>
    <mergeCell ref="MNY29:MOB29"/>
    <mergeCell ref="SUO44:SUR44"/>
    <mergeCell ref="UTE29:UTH29"/>
    <mergeCell ref="OAS46:OAV46"/>
    <mergeCell ref="AOO44:AOR44"/>
    <mergeCell ref="IHI46:IHL46"/>
    <mergeCell ref="UGS42:UGV42"/>
    <mergeCell ref="EPA42:EPD42"/>
    <mergeCell ref="LYW29:LYZ29"/>
    <mergeCell ref="GFM29:GFP29"/>
    <mergeCell ref="WZY46:XAB46"/>
    <mergeCell ref="NOG42:NOJ42"/>
    <mergeCell ref="BOW46:BOZ46"/>
    <mergeCell ref="HUW42:HUZ42"/>
    <mergeCell ref="OTU42:OTX42"/>
    <mergeCell ref="JKS29:JKV29"/>
    <mergeCell ref="UYC29:UYF29"/>
    <mergeCell ref="PRI44:PRL44"/>
    <mergeCell ref="HSK46:HSN46"/>
    <mergeCell ref="NYK42:NYN42"/>
    <mergeCell ref="TSK42:TSN42"/>
    <mergeCell ref="SJY29:SKB29"/>
    <mergeCell ref="GLI29:GLL29"/>
    <mergeCell ref="IYW44:IYZ44"/>
    <mergeCell ref="QRQ46:QRT46"/>
    <mergeCell ref="WXQ42:WXT42"/>
    <mergeCell ref="KYG46:KYJ46"/>
    <mergeCell ref="BMO42:BMR42"/>
    <mergeCell ref="ILM42:ILP42"/>
    <mergeCell ref="OPU29:OPX29"/>
    <mergeCell ref="IWK29:IWN29"/>
    <mergeCell ref="WJI46:WJL46"/>
    <mergeCell ref="QPY46:QQB46"/>
    <mergeCell ref="RBQ29:RBT29"/>
    <mergeCell ref="NKC42:NKF42"/>
    <mergeCell ref="FWW46:FWZ46"/>
    <mergeCell ref="MVU46:MVX46"/>
    <mergeCell ref="UUS44:UUV44"/>
    <mergeCell ref="IWC44:IWF44"/>
    <mergeCell ref="BXE44:BXH44"/>
    <mergeCell ref="VVQ42:VVT42"/>
    <mergeCell ref="FUG44:FUJ44"/>
    <mergeCell ref="GK46:GN46"/>
    <mergeCell ref="DUW42:DUZ42"/>
    <mergeCell ref="EFU29:EFX29"/>
    <mergeCell ref="FAK46:FAN46"/>
    <mergeCell ref="LZI46:LZL46"/>
    <mergeCell ref="SFI42:SFL42"/>
    <mergeCell ref="AXQ29:AXT29"/>
    <mergeCell ref="MLA29:MLD29"/>
    <mergeCell ref="TJY29:TKB29"/>
    <mergeCell ref="QEC44:QEF44"/>
    <mergeCell ref="HMG42:HMJ42"/>
    <mergeCell ref="OLE42:OLH42"/>
    <mergeCell ref="IRU42:IRX42"/>
    <mergeCell ref="CXM29:CXP29"/>
    <mergeCell ref="LA44:LD44"/>
    <mergeCell ref="TVY29:TWB29"/>
    <mergeCell ref="LXU46:LXX46"/>
    <mergeCell ref="SWS46:SWV46"/>
    <mergeCell ref="HNY46:HOB46"/>
    <mergeCell ref="KNE44:KNH44"/>
    <mergeCell ref="WW44:WZ44"/>
    <mergeCell ref="KCO42:KCR42"/>
    <mergeCell ref="DDQ42:DDT42"/>
    <mergeCell ref="KNM29:KNP29"/>
    <mergeCell ref="GXM46:GXP46"/>
    <mergeCell ref="BEC46:BEF46"/>
    <mergeCell ref="UCK42:UCN42"/>
    <mergeCell ref="NDM42:NDP42"/>
    <mergeCell ref="BEW42:BEZ42"/>
    <mergeCell ref="BPU29:BPX29"/>
    <mergeCell ref="UZY44:VAB44"/>
    <mergeCell ref="IOS29:IOV29"/>
    <mergeCell ref="PGO44:PGR44"/>
    <mergeCell ref="UNI29:UNL29"/>
    <mergeCell ref="THQ42:THT42"/>
    <mergeCell ref="GAK46:GAN46"/>
    <mergeCell ref="TIW44:TIZ44"/>
    <mergeCell ref="GXQ29:GXT29"/>
    <mergeCell ref="SBQ44:SBT44"/>
    <mergeCell ref="BYW42:BYZ42"/>
    <mergeCell ref="EJI46:EJL46"/>
    <mergeCell ref="AJQ44:AJT44"/>
    <mergeCell ref="PWS46:PWV46"/>
    <mergeCell ref="GAO29:GAR29"/>
    <mergeCell ref="IOC44:IOF44"/>
    <mergeCell ref="QGW46:QGZ46"/>
    <mergeCell ref="CGK29:CGN29"/>
    <mergeCell ref="KZY44:LAB44"/>
    <mergeCell ref="STI46:STL46"/>
    <mergeCell ref="VU46:VX46"/>
    <mergeCell ref="KBE42:KBH42"/>
    <mergeCell ref="QQS29:QQV29"/>
    <mergeCell ref="KMC29:KMF29"/>
    <mergeCell ref="RLA29:RLD29"/>
    <mergeCell ref="GGG46:GGJ46"/>
    <mergeCell ref="CGO44:CGR44"/>
    <mergeCell ref="OWS46:OWV46"/>
    <mergeCell ref="CYC46:CYF46"/>
    <mergeCell ref="MMG42:MMJ42"/>
    <mergeCell ref="BQW46:BQZ46"/>
    <mergeCell ref="TBM44:TBP44"/>
    <mergeCell ref="HCW44:HCZ44"/>
    <mergeCell ref="PUS29:PUV29"/>
    <mergeCell ref="KBI29:KBL29"/>
    <mergeCell ref="E44:H44"/>
    <mergeCell ref="JEW42:JEZ42"/>
    <mergeCell ref="QDU42:QDX42"/>
    <mergeCell ref="TVI29:TVL29"/>
    <mergeCell ref="KKK42:KKN42"/>
    <mergeCell ref="EQC29:EQF29"/>
    <mergeCell ref="EQW44:EQZ44"/>
    <mergeCell ref="MJQ46:MJT46"/>
    <mergeCell ref="SPQ42:SPT42"/>
    <mergeCell ref="CXY42:CYB42"/>
    <mergeCell ref="NGO29:NGR29"/>
    <mergeCell ref="DIW29:DIZ29"/>
    <mergeCell ref="DTA29:DTD29"/>
    <mergeCell ref="DTU44:DTX44"/>
    <mergeCell ref="LMO46:LMR46"/>
    <mergeCell ref="CAW42:CAZ42"/>
    <mergeCell ref="CW42:CZ42"/>
    <mergeCell ref="NU29:NX29"/>
    <mergeCell ref="NM44:NP44"/>
    <mergeCell ref="SS42:SV42"/>
    <mergeCell ref="BVU44:BVX44"/>
    <mergeCell ref="MBM42:MBP42"/>
    <mergeCell ref="GHE29:GHH29"/>
    <mergeCell ref="GHY44:GIB44"/>
    <mergeCell ref="ACO44:ACR44"/>
    <mergeCell ref="NCW46:NCZ46"/>
    <mergeCell ref="BE29:BH29"/>
    <mergeCell ref="HRQ29:HRT29"/>
    <mergeCell ref="TFA29:TFD29"/>
    <mergeCell ref="OGG42:OGJ42"/>
    <mergeCell ref="AC42:AF42"/>
    <mergeCell ref="FYG42:FYJ42"/>
    <mergeCell ref="LA46:LD46"/>
    <mergeCell ref="IRI42:IRL42"/>
    <mergeCell ref="LBU46:LBX46"/>
    <mergeCell ref="HCC44:HCF44"/>
    <mergeCell ref="RHU42:RHX42"/>
    <mergeCell ref="KUK44:KUN44"/>
    <mergeCell ref="MTA29:MTD29"/>
    <mergeCell ref="PA44:PD44"/>
    <mergeCell ref="KFI44:KFL44"/>
    <mergeCell ref="REG44:REJ44"/>
    <mergeCell ref="ILI44:ILL44"/>
    <mergeCell ref="KYW46:KYZ46"/>
    <mergeCell ref="QSW46:QSZ46"/>
    <mergeCell ref="CSK29:CSN29"/>
    <mergeCell ref="OTE42:OTH42"/>
    <mergeCell ref="HUG42:HUJ42"/>
    <mergeCell ref="DFM29:DFP29"/>
    <mergeCell ref="PEC29:PEF29"/>
    <mergeCell ref="DGG44:DGJ44"/>
    <mergeCell ref="KZA46:KZD46"/>
    <mergeCell ref="JI42:JL42"/>
    <mergeCell ref="FNQ29:FNT29"/>
    <mergeCell ref="MMO29:MMR29"/>
    <mergeCell ref="JYG46:JYJ46"/>
    <mergeCell ref="QXE46:QXH46"/>
    <mergeCell ref="MXM44:MXP44"/>
    <mergeCell ref="ODM46:ODP46"/>
    <mergeCell ref="RCS44:RCV44"/>
    <mergeCell ref="IKC46:IKF46"/>
    <mergeCell ref="PJA46:PJD46"/>
    <mergeCell ref="LJI44:LJL44"/>
    <mergeCell ref="EKK44:EKN44"/>
    <mergeCell ref="XCW29:XCZ29"/>
    <mergeCell ref="CEK44:CEN44"/>
    <mergeCell ref="HVI29:HVL29"/>
    <mergeCell ref="HWC44:HWF44"/>
    <mergeCell ref="POW46:POZ46"/>
    <mergeCell ref="AJU42:AJX42"/>
    <mergeCell ref="GOC29:GOF29"/>
    <mergeCell ref="LXE42:LXH42"/>
    <mergeCell ref="THA29:THD29"/>
    <mergeCell ref="OAG44:OAJ44"/>
    <mergeCell ref="SLQ29:SLT29"/>
    <mergeCell ref="MSG29:MSJ29"/>
    <mergeCell ref="MTA44:MTD44"/>
    <mergeCell ref="ULU46:ULX46"/>
    <mergeCell ref="LTA46:LTD46"/>
    <mergeCell ref="EUC46:EUF46"/>
    <mergeCell ref="TRY44:TSB44"/>
    <mergeCell ref="LAC42:LAF42"/>
    <mergeCell ref="TZQ42:TZT42"/>
    <mergeCell ref="CGC29:CGF29"/>
    <mergeCell ref="MMK46:MMN46"/>
    <mergeCell ref="PLQ44:PLT44"/>
    <mergeCell ref="IMS44:IMV44"/>
    <mergeCell ref="NRY46:NSB46"/>
    <mergeCell ref="SSK42:SSN42"/>
    <mergeCell ref="BAK42:BAN42"/>
    <mergeCell ref="ODQ29:ODT29"/>
    <mergeCell ref="AMC46:AMF46"/>
    <mergeCell ref="ISO42:ISR42"/>
    <mergeCell ref="OWW29:OWZ29"/>
    <mergeCell ref="JQC44:JQF44"/>
    <mergeCell ref="XCO42:XCR42"/>
    <mergeCell ref="WXA46:WXD46"/>
    <mergeCell ref="CBM44:CBP44"/>
    <mergeCell ref="AUG44:AUJ44"/>
    <mergeCell ref="GCO42:GCR42"/>
    <mergeCell ref="OHA46:OHD46"/>
    <mergeCell ref="UGO42:UGR42"/>
    <mergeCell ref="COO42:COR42"/>
    <mergeCell ref="PRU29:PRX29"/>
    <mergeCell ref="CAG46:CAJ46"/>
    <mergeCell ref="MLY44:MMB44"/>
    <mergeCell ref="ANI44:ANL44"/>
    <mergeCell ref="OKO29:OKR29"/>
    <mergeCell ref="HDI29:HDL29"/>
    <mergeCell ref="UQG46:UQJ46"/>
    <mergeCell ref="HEC44:HEF44"/>
    <mergeCell ref="OWW46:OWZ46"/>
    <mergeCell ref="PQC46:PQF46"/>
    <mergeCell ref="ODE44:ODH44"/>
    <mergeCell ref="VCC44:VCF44"/>
    <mergeCell ref="MKG42:MKJ42"/>
    <mergeCell ref="TUC29:TUF29"/>
    <mergeCell ref="TUW44:TUZ44"/>
    <mergeCell ref="LVY46:LWB46"/>
    <mergeCell ref="SBY42:SCB42"/>
    <mergeCell ref="GCO46:GCR46"/>
    <mergeCell ref="SMW29:SMZ29"/>
    <mergeCell ref="GOG29:GOJ29"/>
    <mergeCell ref="CWS42:CWV42"/>
    <mergeCell ref="ENI44:ENL44"/>
    <mergeCell ref="DTE29:DTH29"/>
    <mergeCell ref="WQS29:WQV29"/>
    <mergeCell ref="RJY44:RKB44"/>
    <mergeCell ref="VU29:VX29"/>
    <mergeCell ref="LUK29:LUN29"/>
    <mergeCell ref="RNU29:RNX29"/>
    <mergeCell ref="CJI44:CJL44"/>
    <mergeCell ref="KCC46:KCF46"/>
    <mergeCell ref="QIC42:QIF42"/>
    <mergeCell ref="BVY42:BWB42"/>
    <mergeCell ref="IAG29:IAJ29"/>
    <mergeCell ref="MTU29:MTX29"/>
    <mergeCell ref="QVI44:QVL44"/>
    <mergeCell ref="LBY44:LCB44"/>
    <mergeCell ref="TSG42:TSJ42"/>
    <mergeCell ref="HTQ42:HTT42"/>
    <mergeCell ref="CAG42:CAJ42"/>
    <mergeCell ref="PDM29:PDP29"/>
    <mergeCell ref="PEG44:PEJ44"/>
    <mergeCell ref="NLI42:NLL42"/>
    <mergeCell ref="BLY46:BMB46"/>
    <mergeCell ref="HRY42:HSB42"/>
    <mergeCell ref="NWG29:NWJ29"/>
    <mergeCell ref="BXQ29:BXT29"/>
    <mergeCell ref="UVE29:UVH29"/>
    <mergeCell ref="FQS44:FQV44"/>
    <mergeCell ref="VM42:VP42"/>
    <mergeCell ref="MYS29:MYV29"/>
    <mergeCell ref="NTI46:NTL46"/>
    <mergeCell ref="USG46:USJ46"/>
    <mergeCell ref="BUS46:BUV46"/>
    <mergeCell ref="OYW46:OYZ46"/>
    <mergeCell ref="TZI42:TZL42"/>
    <mergeCell ref="VPE29:VPH29"/>
    <mergeCell ref="SW29:SZ29"/>
    <mergeCell ref="GKS44:GKV44"/>
    <mergeCell ref="NJQ44:NJT44"/>
    <mergeCell ref="ADA29:ADD29"/>
    <mergeCell ref="RKS42:RKV42"/>
    <mergeCell ref="TVE46:TVH46"/>
    <mergeCell ref="SIG44:SIJ44"/>
    <mergeCell ref="BOW29:BOZ29"/>
    <mergeCell ref="AIC29:AIF29"/>
    <mergeCell ref="LMC44:LMF44"/>
    <mergeCell ref="TEW46:TEZ46"/>
    <mergeCell ref="SLA44:SLD44"/>
    <mergeCell ref="JTE42:JTH42"/>
    <mergeCell ref="RDA29:RDD29"/>
    <mergeCell ref="FEK29:FEN29"/>
    <mergeCell ref="BYO44:BYR44"/>
    <mergeCell ref="JRI46:JRL46"/>
    <mergeCell ref="CZU44:CZX44"/>
    <mergeCell ref="BGW42:BGZ42"/>
    <mergeCell ref="GUO46:GUR46"/>
    <mergeCell ref="OTM44:OTP44"/>
    <mergeCell ref="BBE46:BBH46"/>
    <mergeCell ref="CUW44:CUZ44"/>
    <mergeCell ref="NAO42:NAR42"/>
    <mergeCell ref="GBQ42:GBT42"/>
    <mergeCell ref="BMW29:BMZ29"/>
    <mergeCell ref="TM42:TP42"/>
    <mergeCell ref="ZI46:ZL46"/>
    <mergeCell ref="EYS29:EYV29"/>
    <mergeCell ref="QCS44:QCV44"/>
    <mergeCell ref="XQ44:XT44"/>
    <mergeCell ref="SGK42:SGN42"/>
    <mergeCell ref="UQW46:UQZ46"/>
    <mergeCell ref="AFA46:AFD46"/>
    <mergeCell ref="GLA42:GLD42"/>
    <mergeCell ref="MC42:MF42"/>
    <mergeCell ref="MPI29:MPL29"/>
    <mergeCell ref="TOG29:TOJ29"/>
    <mergeCell ref="UIW46:UIZ46"/>
    <mergeCell ref="VOK46:VON46"/>
    <mergeCell ref="UBM44:UBP44"/>
    <mergeCell ref="NAG44:NAJ44"/>
    <mergeCell ref="UTA46:UTD46"/>
    <mergeCell ref="APA29:APD29"/>
    <mergeCell ref="SUG44:SUJ44"/>
    <mergeCell ref="KVI46:KVL46"/>
    <mergeCell ref="RBI42:RBL42"/>
    <mergeCell ref="FI29:FL29"/>
    <mergeCell ref="SXM46:SXP46"/>
    <mergeCell ref="VWS44:VWV44"/>
    <mergeCell ref="GFA44:GFD44"/>
    <mergeCell ref="ELI46:ELL46"/>
    <mergeCell ref="IMC46:IMF46"/>
    <mergeCell ref="NAO46:NAR46"/>
    <mergeCell ref="TZM46:TZP46"/>
    <mergeCell ref="UWK29:UWN29"/>
    <mergeCell ref="FRY44:FSB44"/>
    <mergeCell ref="MQW44:MQZ44"/>
    <mergeCell ref="QRY42:QSB42"/>
    <mergeCell ref="PRA29:PRD29"/>
    <mergeCell ref="PRU44:PRX44"/>
    <mergeCell ref="GGK44:GGN44"/>
    <mergeCell ref="LBU29:LBX29"/>
    <mergeCell ref="QVU29:QVX29"/>
    <mergeCell ref="SUS46:SUV46"/>
    <mergeCell ref="DDA46:DDD46"/>
    <mergeCell ref="QHY42:QIB42"/>
    <mergeCell ref="PCK42:PCN42"/>
    <mergeCell ref="JJA42:JJD42"/>
    <mergeCell ref="DOS29:DOV29"/>
    <mergeCell ref="QSW29:QSZ29"/>
    <mergeCell ref="RFM44:RFP44"/>
    <mergeCell ref="NQ42:NT42"/>
    <mergeCell ref="PTU46:PTX46"/>
    <mergeCell ref="QUO29:QUR29"/>
    <mergeCell ref="SK44:SN44"/>
    <mergeCell ref="HLE46:HLH46"/>
    <mergeCell ref="NRE42:NRH42"/>
    <mergeCell ref="PHA29:PHD29"/>
    <mergeCell ref="FJI29:FJL29"/>
    <mergeCell ref="YO29:YR29"/>
    <mergeCell ref="GXM29:GXP29"/>
    <mergeCell ref="FHQ42:FHT42"/>
    <mergeCell ref="HSC46:HSF46"/>
    <mergeCell ref="OJE29:OJH29"/>
    <mergeCell ref="UPU44:UPX44"/>
    <mergeCell ref="EYC44:EYF44"/>
    <mergeCell ref="SDU42:SDX42"/>
    <mergeCell ref="FJU29:FJX29"/>
    <mergeCell ref="VWC42:VWF42"/>
    <mergeCell ref="EPE44:EPH44"/>
    <mergeCell ref="QCO44:QCR44"/>
    <mergeCell ref="CKG46:CKJ46"/>
    <mergeCell ref="IQG42:IQJ42"/>
    <mergeCell ref="VQS42:VQV42"/>
    <mergeCell ref="PXI42:PXL42"/>
    <mergeCell ref="LJM42:LJP42"/>
    <mergeCell ref="I42:L42"/>
    <mergeCell ref="JIS44:JIV44"/>
    <mergeCell ref="BJU46:BJX46"/>
    <mergeCell ref="QHQ44:QHT44"/>
    <mergeCell ref="ORA42:ORD42"/>
    <mergeCell ref="HPU42:HPX42"/>
    <mergeCell ref="OZQ29:OZT29"/>
    <mergeCell ref="OCS46:OCV46"/>
    <mergeCell ref="UIS42:UIV42"/>
    <mergeCell ref="NJU42:NJX42"/>
    <mergeCell ref="DBA29:DBD29"/>
    <mergeCell ref="VGG44:VGJ44"/>
    <mergeCell ref="VE44:VH44"/>
    <mergeCell ref="GUC44:GUF44"/>
    <mergeCell ref="BTU29:BTX29"/>
    <mergeCell ref="SZA46:SZD46"/>
    <mergeCell ref="NFQ46:NFT46"/>
    <mergeCell ref="NRI29:NRL29"/>
    <mergeCell ref="FE29:FH29"/>
    <mergeCell ref="ZU46:ZX46"/>
    <mergeCell ref="RKK44:RKN44"/>
    <mergeCell ref="FLU44:FLX44"/>
    <mergeCell ref="PRM42:PRP42"/>
    <mergeCell ref="DSC46:DSF46"/>
    <mergeCell ref="QCK29:QCN29"/>
    <mergeCell ref="EDU29:EDX29"/>
    <mergeCell ref="KO44:KR44"/>
    <mergeCell ref="DQ46:DT46"/>
    <mergeCell ref="OGK29:OGN29"/>
    <mergeCell ref="DXU42:DXX42"/>
    <mergeCell ref="GIG46:GIJ46"/>
    <mergeCell ref="MCG46:MCJ46"/>
    <mergeCell ref="SIG42:SIJ42"/>
    <mergeCell ref="KNA44:KND44"/>
    <mergeCell ref="SFU46:SFX46"/>
    <mergeCell ref="ETQ44:ETT44"/>
    <mergeCell ref="UHQ29:UHT29"/>
    <mergeCell ref="UIK44:UIN44"/>
    <mergeCell ref="MJM46:MJP46"/>
    <mergeCell ref="IJU44:IJX44"/>
    <mergeCell ref="SPM42:SPP42"/>
    <mergeCell ref="TAK29:TAN29"/>
    <mergeCell ref="HBU29:HBX29"/>
    <mergeCell ref="OAS29:OAV29"/>
    <mergeCell ref="GBA46:GBD46"/>
    <mergeCell ref="MZY46:NAB46"/>
    <mergeCell ref="TFY42:TGB42"/>
    <mergeCell ref="LNA44:LND44"/>
    <mergeCell ref="UDM44:UDP44"/>
    <mergeCell ref="CG46:CJ46"/>
    <mergeCell ref="SNU29:SNX29"/>
    <mergeCell ref="LMO29:LMR29"/>
    <mergeCell ref="RTE44:RTH44"/>
    <mergeCell ref="PZM46:PZP46"/>
    <mergeCell ref="EAW46:EAZ46"/>
    <mergeCell ref="LZU44:LZX44"/>
    <mergeCell ref="DHA44:DHD44"/>
    <mergeCell ref="BZA29:BZD29"/>
    <mergeCell ref="RQS29:RQV29"/>
    <mergeCell ref="RRM44:RRP44"/>
    <mergeCell ref="JSO46:JSR46"/>
    <mergeCell ref="PYO42:PYR42"/>
    <mergeCell ref="EKW29:EKZ29"/>
    <mergeCell ref="ATI42:ATL42"/>
    <mergeCell ref="SS46:SV46"/>
    <mergeCell ref="XBI29:XBL29"/>
    <mergeCell ref="EEO44:EER44"/>
    <mergeCell ref="LXI46:LXL46"/>
    <mergeCell ref="JMW42:JMZ42"/>
    <mergeCell ref="CLQ42:CLT42"/>
    <mergeCell ref="DRE42:DRH42"/>
    <mergeCell ref="JVM29:JVP29"/>
    <mergeCell ref="EOS44:EOV44"/>
    <mergeCell ref="QCC44:QCF44"/>
    <mergeCell ref="XBA44:XBD44"/>
    <mergeCell ref="OIK46:OIN46"/>
    <mergeCell ref="KIS44:KIV44"/>
    <mergeCell ref="OJE42:OJH42"/>
    <mergeCell ref="IPU42:IPX42"/>
    <mergeCell ref="VTA29:VTD29"/>
    <mergeCell ref="VTU44:VTX44"/>
    <mergeCell ref="IBM46:IBP46"/>
    <mergeCell ref="OHM42:OHP42"/>
    <mergeCell ref="ULU29:ULX29"/>
    <mergeCell ref="GOO44:GOR44"/>
    <mergeCell ref="INE29:INH29"/>
    <mergeCell ref="NAC46:NAF46"/>
    <mergeCell ref="MGG44:MGJ44"/>
    <mergeCell ref="GMW44:GMZ44"/>
    <mergeCell ref="KNI42:KNL42"/>
    <mergeCell ref="ETY42:EUB42"/>
    <mergeCell ref="DOK42:DON42"/>
    <mergeCell ref="KYG29:KYJ29"/>
    <mergeCell ref="UVY29:UWB29"/>
    <mergeCell ref="SRU46:SRX46"/>
    <mergeCell ref="FRM44:FRP44"/>
    <mergeCell ref="ERI29:ERL29"/>
    <mergeCell ref="LJE44:LJH44"/>
    <mergeCell ref="KUW44:KUZ44"/>
    <mergeCell ref="MTM29:MTP29"/>
    <mergeCell ref="WZU46:WZX46"/>
    <mergeCell ref="TAC44:TAF44"/>
    <mergeCell ref="RGK46:RGN46"/>
    <mergeCell ref="FHU46:FHX46"/>
    <mergeCell ref="WQG42:WQJ42"/>
    <mergeCell ref="SBM29:SBP29"/>
    <mergeCell ref="QJI42:QJL42"/>
    <mergeCell ref="OFQ29:OFT29"/>
    <mergeCell ref="OSG44:OSJ44"/>
    <mergeCell ref="NLA44:NLD44"/>
    <mergeCell ref="VDU46:VDX46"/>
    <mergeCell ref="HQW29:HQZ29"/>
    <mergeCell ref="GRQ46:GRT46"/>
    <mergeCell ref="OQO44:OQR44"/>
    <mergeCell ref="FYS42:FYV42"/>
    <mergeCell ref="TBY29:TCB29"/>
    <mergeCell ref="RMC42:RMF42"/>
    <mergeCell ref="ABI42:ABL42"/>
    <mergeCell ref="AMG29:AMJ29"/>
    <mergeCell ref="HLE29:HLH29"/>
    <mergeCell ref="TJU29:TJX29"/>
    <mergeCell ref="LXI29:LXL29"/>
    <mergeCell ref="SPE44:SPH44"/>
    <mergeCell ref="GDY29:GEB29"/>
    <mergeCell ref="ORA46:ORD46"/>
    <mergeCell ref="NYC42:NYF42"/>
    <mergeCell ref="WPE29:WPH29"/>
    <mergeCell ref="HKS44:HKV44"/>
    <mergeCell ref="AUO42:AUR42"/>
    <mergeCell ref="BFM29:BFP29"/>
    <mergeCell ref="IEK29:IEN29"/>
    <mergeCell ref="SKS46:SKV46"/>
    <mergeCell ref="OLA44:OLD44"/>
    <mergeCell ref="MSC42:MSF42"/>
    <mergeCell ref="NDA29:NDD29"/>
    <mergeCell ref="UBY29:UCB29"/>
    <mergeCell ref="UWO46:UWR46"/>
    <mergeCell ref="LKW42:LKZ42"/>
    <mergeCell ref="WWO44:WWR44"/>
    <mergeCell ref="VZM44:VZP44"/>
    <mergeCell ref="WZM44:WZP44"/>
    <mergeCell ref="WRY29:WSB29"/>
    <mergeCell ref="KUC44:KUF44"/>
    <mergeCell ref="QCK42:QCN42"/>
    <mergeCell ref="WRQ44:WRT44"/>
    <mergeCell ref="BFU29:BFX29"/>
    <mergeCell ref="UXY46:UYB46"/>
    <mergeCell ref="IZI46:IZL46"/>
    <mergeCell ref="QYG44:QYJ44"/>
    <mergeCell ref="BGO44:BGR44"/>
    <mergeCell ref="PFI42:PFL42"/>
    <mergeCell ref="FCS42:FCV42"/>
    <mergeCell ref="VBA29:VBD29"/>
    <mergeCell ref="GJM42:GJP42"/>
    <mergeCell ref="NRA42:NRD42"/>
    <mergeCell ref="JCG29:JCJ29"/>
    <mergeCell ref="VAW29:VAZ29"/>
    <mergeCell ref="JDA44:JDD44"/>
    <mergeCell ref="QVU46:QVX46"/>
    <mergeCell ref="HVA29:HVD29"/>
    <mergeCell ref="OTY29:OUB29"/>
    <mergeCell ref="VAO44:VAR44"/>
    <mergeCell ref="TGW46:TGZ46"/>
    <mergeCell ref="PHE44:PHH44"/>
    <mergeCell ref="TSO29:TSR29"/>
    <mergeCell ref="GKK46:GKN46"/>
    <mergeCell ref="MQK42:MQN42"/>
    <mergeCell ref="SUS29:SUV29"/>
    <mergeCell ref="RAC29:RAF29"/>
    <mergeCell ref="JEG46:JEJ46"/>
    <mergeCell ref="PKG42:PKJ42"/>
    <mergeCell ref="DLQ42:DLT42"/>
    <mergeCell ref="KVM29:KVP29"/>
    <mergeCell ref="OAO46:OAR46"/>
    <mergeCell ref="KAW44:KAZ44"/>
    <mergeCell ref="IHE46:IHH46"/>
    <mergeCell ref="PGC46:PGF46"/>
    <mergeCell ref="BMS29:BMV29"/>
    <mergeCell ref="CHA29:CHD29"/>
    <mergeCell ref="RQK42:RQN42"/>
    <mergeCell ref="LWC29:LWF29"/>
    <mergeCell ref="TPQ46:TPT46"/>
    <mergeCell ref="SVU44:SVX44"/>
    <mergeCell ref="WYK46:WYN46"/>
    <mergeCell ref="NXI44:NXL44"/>
    <mergeCell ref="VQC46:VQF46"/>
    <mergeCell ref="IDY44:IEB44"/>
    <mergeCell ref="WMG29:WMJ29"/>
    <mergeCell ref="VZU42:VZX42"/>
    <mergeCell ref="WOW42:WOZ42"/>
    <mergeCell ref="KDY42:KEB42"/>
    <mergeCell ref="EKO42:EKR42"/>
    <mergeCell ref="RBY44:RCB44"/>
    <mergeCell ref="TAO29:TAR29"/>
    <mergeCell ref="DKC42:DKF42"/>
    <mergeCell ref="KJA46:KJD46"/>
    <mergeCell ref="RHY46:RIB46"/>
    <mergeCell ref="NIG44:NIJ44"/>
    <mergeCell ref="BOK44:BON44"/>
    <mergeCell ref="BKK46:BKN46"/>
    <mergeCell ref="IJI46:IJL46"/>
    <mergeCell ref="OPI42:OPL42"/>
    <mergeCell ref="HQK42:HQN42"/>
    <mergeCell ref="SVA44:SVD44"/>
    <mergeCell ref="QYK42:QYN42"/>
    <mergeCell ref="FKS29:FKV29"/>
    <mergeCell ref="DSO42:DSR42"/>
    <mergeCell ref="LCK29:LCN29"/>
    <mergeCell ref="HKW42:HKZ42"/>
    <mergeCell ref="VIS46:VIV46"/>
    <mergeCell ref="PQC42:PQF42"/>
    <mergeCell ref="DQS46:DQV46"/>
    <mergeCell ref="JWS42:JWV42"/>
    <mergeCell ref="PBU46:PBX46"/>
    <mergeCell ref="SBE42:SBH42"/>
    <mergeCell ref="ULQ46:ULT46"/>
    <mergeCell ref="XBY46:XCB46"/>
    <mergeCell ref="MAG29:MAJ29"/>
    <mergeCell ref="PTI44:PTL44"/>
    <mergeCell ref="HUK46:HUN46"/>
    <mergeCell ref="OAK42:OAN42"/>
    <mergeCell ref="HBM42:HBP42"/>
    <mergeCell ref="RRY29:RSB29"/>
    <mergeCell ref="CMS29:CMV29"/>
    <mergeCell ref="WEW46:WEZ46"/>
    <mergeCell ref="KGG46:KGJ46"/>
    <mergeCell ref="CNM44:CNP44"/>
    <mergeCell ref="QMG42:QMJ42"/>
    <mergeCell ref="MHA44:MHD44"/>
    <mergeCell ref="WMC42:WMF42"/>
    <mergeCell ref="WRE46:WRH46"/>
    <mergeCell ref="TZI44:TZL44"/>
    <mergeCell ref="MAK46:MAN46"/>
    <mergeCell ref="TDY44:TEB44"/>
    <mergeCell ref="GSS29:GSV29"/>
    <mergeCell ref="GHU42:GHX42"/>
    <mergeCell ref="QWS46:QWV46"/>
    <mergeCell ref="LDI46:LDL46"/>
    <mergeCell ref="HDQ44:HDT44"/>
    <mergeCell ref="FKS42:FKV42"/>
    <mergeCell ref="LPA29:LPD29"/>
    <mergeCell ref="MUO29:MUR29"/>
    <mergeCell ref="PIC44:PIF44"/>
    <mergeCell ref="VQW29:VQZ29"/>
    <mergeCell ref="QKC44:QKF44"/>
    <mergeCell ref="RIK44:RIN44"/>
    <mergeCell ref="DQC46:DQF46"/>
    <mergeCell ref="NSW29:NSZ29"/>
    <mergeCell ref="NTQ44:NTT44"/>
    <mergeCell ref="VMK46:VMN46"/>
    <mergeCell ref="VJA44:VJD44"/>
    <mergeCell ref="WFQ42:WFT42"/>
    <mergeCell ref="WSC29:WSF29"/>
    <mergeCell ref="WCS42:WCV42"/>
    <mergeCell ref="WMW42:WMZ42"/>
    <mergeCell ref="VYO46:VYR46"/>
    <mergeCell ref="SAO46:SAR46"/>
    <mergeCell ref="GYW29:GYZ29"/>
    <mergeCell ref="GZQ44:GZT44"/>
    <mergeCell ref="OSK46:OSN46"/>
    <mergeCell ref="KRY44:KSB44"/>
    <mergeCell ref="SXE44:SXH44"/>
    <mergeCell ref="DFM44:DFP44"/>
    <mergeCell ref="BFI42:BFL42"/>
    <mergeCell ref="VAK44:VAN44"/>
    <mergeCell ref="IPE29:IPH29"/>
    <mergeCell ref="PHA44:PHD44"/>
    <mergeCell ref="DIK44:DIN44"/>
    <mergeCell ref="NNY44:NOB44"/>
    <mergeCell ref="FPA46:FPD46"/>
    <mergeCell ref="RPA42:RPD42"/>
    <mergeCell ref="EHU46:EHX46"/>
    <mergeCell ref="IWG42:IWJ42"/>
    <mergeCell ref="DCW42:DCZ42"/>
    <mergeCell ref="BXI42:BXL42"/>
    <mergeCell ref="JHE29:JHH29"/>
    <mergeCell ref="RAS46:RAV46"/>
    <mergeCell ref="WNM42:WNP42"/>
    <mergeCell ref="GVU42:GVX42"/>
    <mergeCell ref="BCK42:BCN42"/>
    <mergeCell ref="WJM29:WJP29"/>
    <mergeCell ref="HXI29:HXL29"/>
    <mergeCell ref="URI42:URL42"/>
    <mergeCell ref="IRY46:ISB46"/>
    <mergeCell ref="PQW46:PQZ46"/>
    <mergeCell ref="VWW42:VWZ42"/>
    <mergeCell ref="OXY42:OYB42"/>
    <mergeCell ref="CZI42:CZL42"/>
    <mergeCell ref="DZE42:DZH42"/>
    <mergeCell ref="EHU29:EHX29"/>
    <mergeCell ref="DKW46:DKZ46"/>
    <mergeCell ref="JQW42:JQZ42"/>
    <mergeCell ref="PVE29:PVH29"/>
    <mergeCell ref="KBU29:KBX29"/>
    <mergeCell ref="RAS29:RAV29"/>
    <mergeCell ref="QFI29:QFL29"/>
    <mergeCell ref="BWG44:BWJ44"/>
    <mergeCell ref="MBY42:MCB42"/>
    <mergeCell ref="BCO29:BCR29"/>
    <mergeCell ref="MPY29:MQB29"/>
    <mergeCell ref="HJE44:HJH44"/>
    <mergeCell ref="SHU46:SHX46"/>
    <mergeCell ref="FSC44:FSF44"/>
    <mergeCell ref="VTA44:VTD44"/>
    <mergeCell ref="BTU46:BTX46"/>
    <mergeCell ref="HZU42:HZX42"/>
    <mergeCell ref="WKO42:WKR42"/>
    <mergeCell ref="NOC42:NOF42"/>
    <mergeCell ref="CAK29:CAN29"/>
    <mergeCell ref="CBE44:CBH44"/>
    <mergeCell ref="HJM42:HJP42"/>
    <mergeCell ref="UXY29:UYB29"/>
    <mergeCell ref="FEK44:FEN44"/>
    <mergeCell ref="TDE42:TDH42"/>
    <mergeCell ref="DLM42:DLP42"/>
    <mergeCell ref="ERA42:ERD42"/>
    <mergeCell ref="DWK29:DWN29"/>
    <mergeCell ref="KVI29:KVL29"/>
    <mergeCell ref="LPY46:LQB46"/>
    <mergeCell ref="SOW46:SOZ46"/>
    <mergeCell ref="QKG46:QKJ46"/>
    <mergeCell ref="TJM44:TJP44"/>
    <mergeCell ref="MKO44:MKR44"/>
    <mergeCell ref="RPU46:RPX46"/>
    <mergeCell ref="EAK44:EAN44"/>
    <mergeCell ref="FZA29:FZD29"/>
    <mergeCell ref="PLM44:PLP44"/>
    <mergeCell ref="JSC44:JSF44"/>
    <mergeCell ref="BTE46:BTH46"/>
    <mergeCell ref="HZE42:HZH42"/>
    <mergeCell ref="BAG42:BAJ42"/>
    <mergeCell ref="VFM44:VFP44"/>
    <mergeCell ref="BAW42:BAZ42"/>
    <mergeCell ref="OEC29:OEF29"/>
    <mergeCell ref="UVY44:UWB44"/>
    <mergeCell ref="IXI44:IXL44"/>
    <mergeCell ref="IKS29:IKV29"/>
    <mergeCell ref="GSK46:GSN46"/>
    <mergeCell ref="QEG42:QEJ42"/>
    <mergeCell ref="OPA44:OPD44"/>
    <mergeCell ref="MYK42:MYN42"/>
    <mergeCell ref="EQO29:EQR29"/>
    <mergeCell ref="PVE46:PVH46"/>
    <mergeCell ref="BJA46:BJD46"/>
    <mergeCell ref="NTI29:NTL29"/>
    <mergeCell ref="BUS29:BUV29"/>
    <mergeCell ref="VMW46:VMZ46"/>
    <mergeCell ref="TZY44:UAB44"/>
    <mergeCell ref="MNQ42:MNT42"/>
    <mergeCell ref="PPE42:PPH42"/>
    <mergeCell ref="KGC29:KGF29"/>
    <mergeCell ref="VTM29:VTP29"/>
    <mergeCell ref="QAC29:QAF29"/>
    <mergeCell ref="MMK29:MMN29"/>
    <mergeCell ref="LGS42:LGV42"/>
    <mergeCell ref="DTM46:DTP46"/>
    <mergeCell ref="KSK46:KSN46"/>
    <mergeCell ref="SRI44:SRL44"/>
    <mergeCell ref="EXA29:EXD29"/>
    <mergeCell ref="UOS29:UOV29"/>
    <mergeCell ref="KGC42:KGF42"/>
    <mergeCell ref="MQO46:MQR46"/>
    <mergeCell ref="SWO42:SWR42"/>
    <mergeCell ref="LDQ44:LDT44"/>
    <mergeCell ref="QIW46:QIZ46"/>
    <mergeCell ref="NWG46:NWJ46"/>
    <mergeCell ref="FDM46:FDP46"/>
    <mergeCell ref="NCK44:NCN44"/>
    <mergeCell ref="GDM44:GDP44"/>
    <mergeCell ref="QYO46:QYR46"/>
    <mergeCell ref="IVY44:IWB44"/>
    <mergeCell ref="DCO44:DCR44"/>
    <mergeCell ref="BJQ42:BJT42"/>
    <mergeCell ref="OMW29:OMZ29"/>
    <mergeCell ref="MXA42:MXD42"/>
    <mergeCell ref="PHM46:PHP46"/>
    <mergeCell ref="DIW46:DIZ46"/>
    <mergeCell ref="VNM42:VNP42"/>
    <mergeCell ref="ONU44:ONX44"/>
    <mergeCell ref="HVY29:HWB29"/>
    <mergeCell ref="FHQ46:FHT46"/>
    <mergeCell ref="MGO46:MGR46"/>
    <mergeCell ref="UFM44:UFP44"/>
    <mergeCell ref="SMO42:SMR42"/>
    <mergeCell ref="IOS44:IOV44"/>
    <mergeCell ref="QHM46:QHP46"/>
    <mergeCell ref="ODM29:ODP29"/>
    <mergeCell ref="VOO29:VOR29"/>
    <mergeCell ref="NQK46:NQN46"/>
    <mergeCell ref="BRU46:BRX46"/>
    <mergeCell ref="TWK42:TWN42"/>
    <mergeCell ref="HXU42:HXX42"/>
    <mergeCell ref="IIS29:IIV29"/>
    <mergeCell ref="VIO42:VIR42"/>
    <mergeCell ref="VWK46:VWN46"/>
    <mergeCell ref="UPE46:UPH46"/>
    <mergeCell ref="WZQ42:WZT42"/>
    <mergeCell ref="QTQ46:QTT46"/>
    <mergeCell ref="MTY44:MUB44"/>
    <mergeCell ref="EKS29:EKV29"/>
    <mergeCell ref="DNU46:DNX46"/>
    <mergeCell ref="JTU42:JTX42"/>
    <mergeCell ref="QSS42:QSV42"/>
    <mergeCell ref="RDQ29:RDT29"/>
    <mergeCell ref="RQG44:RQJ44"/>
    <mergeCell ref="LWW44:LWZ44"/>
    <mergeCell ref="VRI42:VRL42"/>
    <mergeCell ref="BWC29:BWF29"/>
    <mergeCell ref="AGG42:AGJ42"/>
    <mergeCell ref="VOG46:VOJ46"/>
    <mergeCell ref="CQS46:CQV46"/>
    <mergeCell ref="VZY29:WAB29"/>
    <mergeCell ref="ICS44:ICV44"/>
    <mergeCell ref="EHY29:EIB29"/>
    <mergeCell ref="WNE44:WNH44"/>
    <mergeCell ref="OOG46:OOJ46"/>
    <mergeCell ref="NUK44:NUN44"/>
    <mergeCell ref="IBA44:IBD44"/>
    <mergeCell ref="WWS42:WWV42"/>
    <mergeCell ref="WZI44:WZL44"/>
    <mergeCell ref="WUK44:WUN44"/>
    <mergeCell ref="CTQ29:CTT29"/>
    <mergeCell ref="BWS46:BWV46"/>
    <mergeCell ref="JSO29:JSR29"/>
    <mergeCell ref="KNE46:KNH46"/>
    <mergeCell ref="PZE44:PZH44"/>
    <mergeCell ref="OFM46:OFP46"/>
    <mergeCell ref="ORE29:ORH29"/>
    <mergeCell ref="ORY44:OSB44"/>
    <mergeCell ref="GTA46:GTD46"/>
    <mergeCell ref="UAG42:UAJ42"/>
    <mergeCell ref="AZQ46:AZT46"/>
    <mergeCell ref="HYO46:HYR46"/>
    <mergeCell ref="UIW29:UIZ29"/>
    <mergeCell ref="FDQ29:FDT29"/>
    <mergeCell ref="UWC44:UWF44"/>
    <mergeCell ref="MXE46:MXH46"/>
    <mergeCell ref="SUO46:SUR46"/>
    <mergeCell ref="GVY46:GWB46"/>
    <mergeCell ref="EUC29:EUF29"/>
    <mergeCell ref="DEG42:DEJ42"/>
    <mergeCell ref="FOS46:FOV46"/>
    <mergeCell ref="KDE42:KDH42"/>
    <mergeCell ref="SIS29:SIV29"/>
    <mergeCell ref="CGS42:CGV42"/>
    <mergeCell ref="ERE46:ERH46"/>
    <mergeCell ref="ARM44:ARP44"/>
    <mergeCell ref="FES42:FEV42"/>
    <mergeCell ref="ACC46:ACF46"/>
    <mergeCell ref="GVM44:GVP44"/>
    <mergeCell ref="GIC42:GIF42"/>
    <mergeCell ref="TOK44:TON44"/>
    <mergeCell ref="FCO42:FCR42"/>
    <mergeCell ref="RVM42:RVP42"/>
    <mergeCell ref="UFY46:UGB46"/>
    <mergeCell ref="KXE42:KXH42"/>
    <mergeCell ref="RBM29:RBP29"/>
    <mergeCell ref="NTE42:NTH42"/>
    <mergeCell ref="EFA46:EFD46"/>
    <mergeCell ref="OQS44:OQV44"/>
    <mergeCell ref="QG44:QJ44"/>
    <mergeCell ref="KKO29:KKR29"/>
    <mergeCell ref="SEC46:SEF46"/>
    <mergeCell ref="QRE44:QRH44"/>
    <mergeCell ref="SPU29:SPX29"/>
    <mergeCell ref="PJY44:PKB44"/>
    <mergeCell ref="OJY46:OKB46"/>
    <mergeCell ref="VCO44:VCR44"/>
    <mergeCell ref="CFA44:CFD44"/>
    <mergeCell ref="TJQ42:TJT42"/>
    <mergeCell ref="NQG42:NQJ42"/>
    <mergeCell ref="MKS42:MKV42"/>
    <mergeCell ref="TUO29:TUR29"/>
    <mergeCell ref="UHE44:UHH44"/>
    <mergeCell ref="AGK29:AGN29"/>
    <mergeCell ref="HFI29:HFL29"/>
    <mergeCell ref="PYC29:PYF29"/>
    <mergeCell ref="HZY46:IAB46"/>
    <mergeCell ref="OFY42:OGB42"/>
    <mergeCell ref="VPU29:VPX29"/>
    <mergeCell ref="RYG42:RYJ42"/>
    <mergeCell ref="GLI44:GLL44"/>
    <mergeCell ref="OEC46:OEF46"/>
    <mergeCell ref="ESK42:ESN42"/>
    <mergeCell ref="LRI42:LRL42"/>
    <mergeCell ref="NEC46:NEF46"/>
    <mergeCell ref="SQC44:SQF44"/>
    <mergeCell ref="GEW29:GEZ29"/>
    <mergeCell ref="OVI29:OVL29"/>
    <mergeCell ref="RIW44:RIZ44"/>
    <mergeCell ref="FKG44:FKJ44"/>
    <mergeCell ref="PPY42:PQB42"/>
    <mergeCell ref="DQO46:DQR46"/>
    <mergeCell ref="KPM46:KPP46"/>
    <mergeCell ref="ITE42:ITH42"/>
    <mergeCell ref="PXU42:PXX42"/>
    <mergeCell ref="NNE44:NNH44"/>
    <mergeCell ref="LAS44:LAV44"/>
    <mergeCell ref="JHU42:JHX42"/>
    <mergeCell ref="PBU42:PBX42"/>
    <mergeCell ref="BUO46:BUR46"/>
    <mergeCell ref="QSK44:QSN44"/>
    <mergeCell ref="OYS46:OYV46"/>
    <mergeCell ref="DAC46:DAF46"/>
    <mergeCell ref="PKK29:PKN29"/>
    <mergeCell ref="BNE44:BNH44"/>
    <mergeCell ref="KJE29:KJH29"/>
    <mergeCell ref="CLA46:CLD46"/>
    <mergeCell ref="MWS44:MWV44"/>
    <mergeCell ref="UPM46:UPP46"/>
    <mergeCell ref="TVQ44:TVT44"/>
    <mergeCell ref="LDU42:LDX42"/>
    <mergeCell ref="BQ29:BT29"/>
    <mergeCell ref="WG46:WJ46"/>
    <mergeCell ref="HSC29:HSF29"/>
    <mergeCell ref="RYK46:RYN46"/>
    <mergeCell ref="NYS44:NYV44"/>
    <mergeCell ref="TDY46:TEB46"/>
    <mergeCell ref="AGK46:AGN46"/>
    <mergeCell ref="MO44:MR44"/>
    <mergeCell ref="TPQ29:TPT29"/>
    <mergeCell ref="RLA44:RLD44"/>
    <mergeCell ref="JI29:JL29"/>
    <mergeCell ref="MCG29:MCJ29"/>
    <mergeCell ref="MOW44:MOZ44"/>
    <mergeCell ref="ADQ29:ADT29"/>
    <mergeCell ref="JU44:JX44"/>
    <mergeCell ref="CW46:CZ46"/>
    <mergeCell ref="BY42:CB42"/>
    <mergeCell ref="OIS42:OIV42"/>
    <mergeCell ref="CVA29:CVD29"/>
    <mergeCell ref="QLU44:QLX44"/>
    <mergeCell ref="CAK44:CAN44"/>
    <mergeCell ref="DA29:DD29"/>
    <mergeCell ref="MG46:MJ46"/>
    <mergeCell ref="LI42:LL42"/>
    <mergeCell ref="WG29:WJ29"/>
    <mergeCell ref="HA46:HD46"/>
    <mergeCell ref="FDI29:FDL29"/>
    <mergeCell ref="GIW29:GIZ29"/>
    <mergeCell ref="QPE46:QPH46"/>
    <mergeCell ref="MPM44:MPP44"/>
    <mergeCell ref="KVU46:KVX46"/>
    <mergeCell ref="KDI29:KDL29"/>
    <mergeCell ref="XI44:XL44"/>
    <mergeCell ref="SVU42:SVX42"/>
    <mergeCell ref="IO42:IR42"/>
    <mergeCell ref="RQS44:RQV44"/>
    <mergeCell ref="LXI44:LXL44"/>
    <mergeCell ref="DYK46:DYN46"/>
    <mergeCell ref="YS44:YV44"/>
    <mergeCell ref="KEK42:KEN42"/>
    <mergeCell ref="DM42:DP42"/>
    <mergeCell ref="FHU29:FHX29"/>
    <mergeCell ref="OK29:ON29"/>
    <mergeCell ref="SYO44:SYR44"/>
    <mergeCell ref="FRY29:FSB29"/>
    <mergeCell ref="BJY29:BKB29"/>
    <mergeCell ref="SRQ42:SRT42"/>
    <mergeCell ref="TPE44:TPH44"/>
    <mergeCell ref="DXM44:DXP44"/>
    <mergeCell ref="RWG42:RWJ42"/>
    <mergeCell ref="ACS29:ACV29"/>
    <mergeCell ref="DLU29:DLX29"/>
    <mergeCell ref="AFY44:AGB44"/>
    <mergeCell ref="HYS46:HYV46"/>
    <mergeCell ref="HEW44:HEZ44"/>
    <mergeCell ref="FLY42:FMB42"/>
    <mergeCell ref="SO42:SR42"/>
    <mergeCell ref="FWW29:FWZ29"/>
    <mergeCell ref="GO46:GR46"/>
    <mergeCell ref="KKG44:KKJ44"/>
    <mergeCell ref="IQO46:IQR46"/>
    <mergeCell ref="DLI44:DLL44"/>
    <mergeCell ref="ES44:EV44"/>
    <mergeCell ref="KSC44:KSF44"/>
    <mergeCell ref="E46:H46"/>
    <mergeCell ref="FYC46:FYF46"/>
    <mergeCell ref="DNQ42:DNT42"/>
    <mergeCell ref="SIK29:SIN29"/>
    <mergeCell ref="ELE44:ELH44"/>
    <mergeCell ref="GJU29:GJX29"/>
    <mergeCell ref="CSG42:CSJ42"/>
    <mergeCell ref="KCW44:KCZ44"/>
    <mergeCell ref="IJY42:IKB42"/>
    <mergeCell ref="IUW29:IUZ29"/>
    <mergeCell ref="PTU29:PTX29"/>
    <mergeCell ref="ODY42:OEB42"/>
    <mergeCell ref="QOK46:QON46"/>
    <mergeCell ref="CK29:CN29"/>
    <mergeCell ref="DE44:DH44"/>
    <mergeCell ref="VQ29:VT29"/>
    <mergeCell ref="VI44:VL44"/>
    <mergeCell ref="AWS46:AWV46"/>
    <mergeCell ref="ADM46:ADP46"/>
    <mergeCell ref="JE42:JH42"/>
    <mergeCell ref="ANU29:ANX29"/>
    <mergeCell ref="GO29:GR29"/>
    <mergeCell ref="AMC29:AMF29"/>
    <mergeCell ref="JM29:JP29"/>
    <mergeCell ref="NA46:ND46"/>
    <mergeCell ref="PM44:PP44"/>
    <mergeCell ref="LM46:LP46"/>
    <mergeCell ref="AEO44:AER44"/>
    <mergeCell ref="CDE29:CDH29"/>
    <mergeCell ref="CJU46:CJX46"/>
    <mergeCell ref="AHY29:AIB29"/>
    <mergeCell ref="BCO46:BCR46"/>
    <mergeCell ref="ASW44:ASZ44"/>
    <mergeCell ref="AJE46:AJH46"/>
    <mergeCell ref="ENY44:EOB44"/>
    <mergeCell ref="CVA42:CVD42"/>
    <mergeCell ref="QLU29:QLX29"/>
    <mergeCell ref="DFY29:DGB29"/>
    <mergeCell ref="DSO44:DSR44"/>
    <mergeCell ref="KZM46:KZP46"/>
    <mergeCell ref="JMO44:JMR44"/>
    <mergeCell ref="DAS42:DAV42"/>
    <mergeCell ref="IO46:IR46"/>
    <mergeCell ref="LHY42:LIB42"/>
    <mergeCell ref="LSW29:LSZ29"/>
    <mergeCell ref="UG29:UJ29"/>
    <mergeCell ref="GTE29:GTH29"/>
    <mergeCell ref="DNI44:DNL44"/>
    <mergeCell ref="BUK42:BUN42"/>
    <mergeCell ref="PSG46:PSJ46"/>
    <mergeCell ref="BDM46:BDP46"/>
    <mergeCell ref="RI46:RL46"/>
    <mergeCell ref="US46:UV46"/>
    <mergeCell ref="APU29:APX29"/>
    <mergeCell ref="FBU42:FBX42"/>
    <mergeCell ref="LGC29:LGF29"/>
    <mergeCell ref="MAS46:MAV46"/>
    <mergeCell ref="FZI44:FZL44"/>
    <mergeCell ref="ESC44:ESF44"/>
    <mergeCell ref="LRA44:LRD44"/>
    <mergeCell ref="KAK42:KAN42"/>
    <mergeCell ref="HPE46:HPH46"/>
    <mergeCell ref="GCG44:GCJ44"/>
    <mergeCell ref="LTE29:LTH29"/>
    <mergeCell ref="WSO29:WSR29"/>
    <mergeCell ref="BUC44:BUF44"/>
    <mergeCell ref="ITA44:ITD44"/>
    <mergeCell ref="BGS42:BGV42"/>
    <mergeCell ref="ONA44:OND44"/>
    <mergeCell ref="FVE42:FVH42"/>
    <mergeCell ref="MUC42:MUF42"/>
    <mergeCell ref="PEO46:PER46"/>
    <mergeCell ref="LEW44:LEZ44"/>
    <mergeCell ref="BGK29:BGN29"/>
    <mergeCell ref="UYO46:UYR46"/>
    <mergeCell ref="JWW29:JWZ29"/>
    <mergeCell ref="OG42:OJ42"/>
    <mergeCell ref="ZE29:ZH29"/>
    <mergeCell ref="TJI44:TJL44"/>
    <mergeCell ref="FRA46:FRD46"/>
    <mergeCell ref="LXA42:LXD42"/>
    <mergeCell ref="SBI29:SBL29"/>
    <mergeCell ref="GCS29:GCV29"/>
    <mergeCell ref="AJI29:AJL29"/>
    <mergeCell ref="AKC44:AKF44"/>
    <mergeCell ref="ICW46:ICZ46"/>
    <mergeCell ref="GBA29:GBD29"/>
    <mergeCell ref="QHI46:QHL46"/>
    <mergeCell ref="EIS46:EIV46"/>
    <mergeCell ref="MHQ44:MHT44"/>
    <mergeCell ref="WNI42:WNL42"/>
    <mergeCell ref="KOS42:KOV42"/>
    <mergeCell ref="OKW44:OKZ44"/>
    <mergeCell ref="VJU44:VJX44"/>
    <mergeCell ref="IRM44:IRP44"/>
    <mergeCell ref="BZQ29:BZT29"/>
    <mergeCell ref="GYO42:GYR42"/>
    <mergeCell ref="NXM42:NXP42"/>
    <mergeCell ref="SLY42:SMB42"/>
    <mergeCell ref="UWK46:UWN46"/>
    <mergeCell ref="OIK29:OIN29"/>
    <mergeCell ref="GKG46:GKJ46"/>
    <mergeCell ref="CKO44:CKR44"/>
    <mergeCell ref="GVY29:GWB29"/>
    <mergeCell ref="WNQ29:WNT29"/>
    <mergeCell ref="ADI42:ADL42"/>
    <mergeCell ref="CNU46:CNX46"/>
    <mergeCell ref="VZI29:VZL29"/>
    <mergeCell ref="OYC29:OYF29"/>
    <mergeCell ref="OBE46:OBH46"/>
    <mergeCell ref="UHE42:UHH42"/>
    <mergeCell ref="IHU46:IHX46"/>
    <mergeCell ref="GSO44:GSR44"/>
    <mergeCell ref="FKO29:FKR29"/>
    <mergeCell ref="MJM29:MJP29"/>
    <mergeCell ref="KTQ42:KTT42"/>
    <mergeCell ref="PY29:QB29"/>
    <mergeCell ref="GHU44:GHX44"/>
    <mergeCell ref="RUK29:RUN29"/>
    <mergeCell ref="RVE44:RVH44"/>
    <mergeCell ref="QCG42:QCJ42"/>
    <mergeCell ref="ECW46:ECZ46"/>
    <mergeCell ref="ADE44:ADH44"/>
    <mergeCell ref="KIW42:KIZ42"/>
    <mergeCell ref="LUG42:LUJ42"/>
    <mergeCell ref="UW46:UZ46"/>
    <mergeCell ref="EVI42:EVL42"/>
    <mergeCell ref="GLE29:GLH29"/>
    <mergeCell ref="KG46:KJ46"/>
    <mergeCell ref="PWS29:PWV29"/>
    <mergeCell ref="KPY44:KQB44"/>
    <mergeCell ref="SOC42:SOF42"/>
    <mergeCell ref="FUW29:FUZ29"/>
    <mergeCell ref="LSG42:LSJ42"/>
    <mergeCell ref="FYW42:FYZ42"/>
    <mergeCell ref="TCK46:TCN46"/>
    <mergeCell ref="PCS44:PCV44"/>
    <mergeCell ref="FBY29:FCB29"/>
    <mergeCell ref="DMC42:DMF42"/>
    <mergeCell ref="FWO46:FWR46"/>
    <mergeCell ref="LIO44:LIR44"/>
    <mergeCell ref="JOW46:JOZ46"/>
    <mergeCell ref="PUW42:PUZ42"/>
    <mergeCell ref="OZU44:OZX44"/>
    <mergeCell ref="BHM46:BHP46"/>
    <mergeCell ref="HNM42:HNP42"/>
    <mergeCell ref="NRU29:NRX29"/>
    <mergeCell ref="SSC44:SSF44"/>
    <mergeCell ref="UO44:UR44"/>
    <mergeCell ref="BTE29:BTH29"/>
    <mergeCell ref="LFU42:LFX42"/>
    <mergeCell ref="FMG44:FMJ44"/>
    <mergeCell ref="DSO46:DSR46"/>
    <mergeCell ref="SW44:SZ44"/>
    <mergeCell ref="DTI42:DTL42"/>
    <mergeCell ref="EEG29:EEJ29"/>
    <mergeCell ref="LDE29:LDH29"/>
    <mergeCell ref="OBU42:OBX42"/>
    <mergeCell ref="BIK29:BIN29"/>
    <mergeCell ref="NHA29:NHD29"/>
    <mergeCell ref="FBM44:FBP44"/>
    <mergeCell ref="DIO42:DIR42"/>
    <mergeCell ref="DTM29:DTP29"/>
    <mergeCell ref="KSK29:KSN29"/>
    <mergeCell ref="JCO42:JCR42"/>
    <mergeCell ref="LNA46:LND46"/>
    <mergeCell ref="SLY46:SMB46"/>
    <mergeCell ref="GBU46:GBX46"/>
    <mergeCell ref="OAS44:OAV44"/>
    <mergeCell ref="AIK46:AIN46"/>
    <mergeCell ref="CCC44:CCF44"/>
    <mergeCell ref="MHU42:MHX42"/>
    <mergeCell ref="AUC29:AUF29"/>
    <mergeCell ref="SXA44:SXD44"/>
    <mergeCell ref="GLU29:GLX29"/>
    <mergeCell ref="CUG42:CUJ42"/>
    <mergeCell ref="PAG29:PAJ29"/>
    <mergeCell ref="PMW44:PMZ44"/>
    <mergeCell ref="FPE44:FPH44"/>
    <mergeCell ref="SRU29:SRX29"/>
    <mergeCell ref="SZQ46:SZT46"/>
    <mergeCell ref="LTY44:LUB44"/>
    <mergeCell ref="LGO42:LGR42"/>
    <mergeCell ref="KLY29:KMB29"/>
    <mergeCell ref="MFE29:MFH29"/>
    <mergeCell ref="MRU44:MRX44"/>
    <mergeCell ref="GYK44:GYN44"/>
    <mergeCell ref="API44:APL44"/>
    <mergeCell ref="CNY29:COB29"/>
    <mergeCell ref="TAG42:TAJ42"/>
    <mergeCell ref="HAW46:HAZ46"/>
    <mergeCell ref="NGW42:NGZ42"/>
    <mergeCell ref="WTQ44:WTT44"/>
    <mergeCell ref="UZY46:VAB46"/>
    <mergeCell ref="VAS42:VAV42"/>
    <mergeCell ref="VLQ29:VLT29"/>
    <mergeCell ref="VWO44:VWR44"/>
    <mergeCell ref="TRQ46:TRT46"/>
    <mergeCell ref="VIW29:VIZ29"/>
    <mergeCell ref="UOG44:UOJ44"/>
    <mergeCell ref="VSC46:VSF46"/>
    <mergeCell ref="UZE42:UZH42"/>
    <mergeCell ref="IMG46:IMJ46"/>
    <mergeCell ref="NWC46:NWF46"/>
    <mergeCell ref="UVA46:UVD46"/>
    <mergeCell ref="BDQ44:BDT44"/>
    <mergeCell ref="SKO42:SKR42"/>
    <mergeCell ref="VGS29:VGV29"/>
    <mergeCell ref="BHA29:BHD29"/>
    <mergeCell ref="QYS29:QYV29"/>
    <mergeCell ref="TMG44:TMJ44"/>
    <mergeCell ref="NSW44:NSZ44"/>
    <mergeCell ref="FTY46:FUB46"/>
    <mergeCell ref="BUG44:BUJ44"/>
    <mergeCell ref="SYW42:SYZ42"/>
    <mergeCell ref="WIO46:WIR46"/>
    <mergeCell ref="VHA42:VHD42"/>
    <mergeCell ref="UMW42:UMZ42"/>
    <mergeCell ref="TFQ42:TFT42"/>
    <mergeCell ref="UQO42:UQR42"/>
    <mergeCell ref="PHM29:PHP29"/>
    <mergeCell ref="VBM29:VBP29"/>
    <mergeCell ref="UJI46:UJL46"/>
    <mergeCell ref="QKK29:QKN29"/>
    <mergeCell ref="JJE29:JJH29"/>
    <mergeCell ref="UZM29:UZP29"/>
    <mergeCell ref="UPY42:UQB42"/>
    <mergeCell ref="SKW46:SKZ46"/>
    <mergeCell ref="TIO44:TIR44"/>
    <mergeCell ref="LJQ46:LJT46"/>
    <mergeCell ref="THU29:THX29"/>
    <mergeCell ref="JUG29:JUJ29"/>
    <mergeCell ref="JVA44:JVD44"/>
    <mergeCell ref="RNU46:RNX46"/>
    <mergeCell ref="BWC46:BWF46"/>
    <mergeCell ref="PBA42:PBD42"/>
    <mergeCell ref="ICC42:ICF42"/>
    <mergeCell ref="INA29:IND29"/>
    <mergeCell ref="PLY29:PMB29"/>
    <mergeCell ref="DNI29:DNL29"/>
    <mergeCell ref="QGO46:QGR46"/>
    <mergeCell ref="MOK46:MON46"/>
    <mergeCell ref="ROW42:ROZ42"/>
    <mergeCell ref="NAC29:NAF29"/>
    <mergeCell ref="NAW44:NAZ44"/>
    <mergeCell ref="UTQ46:UTT46"/>
    <mergeCell ref="FBY46:FCB46"/>
    <mergeCell ref="DVA29:DVD29"/>
    <mergeCell ref="RYO46:RYR46"/>
    <mergeCell ref="IMW42:IMZ42"/>
    <mergeCell ref="PLU42:PLX42"/>
    <mergeCell ref="CTM42:CTP42"/>
    <mergeCell ref="JSK42:JSN42"/>
    <mergeCell ref="WHQ42:WHT42"/>
    <mergeCell ref="KIG46:KIJ46"/>
    <mergeCell ref="TRQ29:TRT29"/>
    <mergeCell ref="AG44:AJ44"/>
    <mergeCell ref="KNQ44:KNT44"/>
    <mergeCell ref="SGK46:SGN46"/>
    <mergeCell ref="EUG44:EUJ44"/>
    <mergeCell ref="ERE29:ERH29"/>
    <mergeCell ref="DBI42:DBL42"/>
    <mergeCell ref="JFQ29:JFT29"/>
    <mergeCell ref="QEO29:QER29"/>
    <mergeCell ref="SS29:SV29"/>
    <mergeCell ref="PSC42:PSF42"/>
    <mergeCell ref="SCO46:SCR46"/>
    <mergeCell ref="KJA29:KJD29"/>
    <mergeCell ref="CDM44:CDP44"/>
    <mergeCell ref="WGO29:WGR29"/>
    <mergeCell ref="WHI44:WHL44"/>
    <mergeCell ref="IPA46:IPD46"/>
    <mergeCell ref="EPI44:EPL44"/>
    <mergeCell ref="UZI29:UZL29"/>
    <mergeCell ref="DHI29:DHL29"/>
    <mergeCell ref="BPE42:BPH42"/>
    <mergeCell ref="MTU44:MTX44"/>
    <mergeCell ref="BM46:BP46"/>
    <mergeCell ref="FHM42:FHP42"/>
    <mergeCell ref="NE29:NH29"/>
    <mergeCell ref="SKS29:SKV29"/>
    <mergeCell ref="TFI46:TFL46"/>
    <mergeCell ref="HGS46:HGV46"/>
    <mergeCell ref="NY44:OB44"/>
    <mergeCell ref="BNI46:BNL46"/>
    <mergeCell ref="AO42:AR42"/>
    <mergeCell ref="FEW29:FEZ29"/>
    <mergeCell ref="UWO29:UWR29"/>
    <mergeCell ref="LM29:LP29"/>
    <mergeCell ref="YC44:YF44"/>
    <mergeCell ref="VRE42:VRH42"/>
    <mergeCell ref="JRU46:JRX46"/>
    <mergeCell ref="QQS46:QQV46"/>
    <mergeCell ref="ADA44:ADD44"/>
    <mergeCell ref="MHY46:MIB46"/>
    <mergeCell ref="FTY29:FUB29"/>
    <mergeCell ref="GOO46:GOR46"/>
    <mergeCell ref="NNM46:NNP46"/>
    <mergeCell ref="SBY46:SCB46"/>
    <mergeCell ref="MAO44:MAR44"/>
    <mergeCell ref="NZE29:NZH29"/>
    <mergeCell ref="KTI44:KTL44"/>
    <mergeCell ref="RSG44:RSJ44"/>
    <mergeCell ref="JAK42:JAN42"/>
    <mergeCell ref="HRE42:HRH42"/>
    <mergeCell ref="OQC42:OQF42"/>
    <mergeCell ref="BXU42:BXX42"/>
    <mergeCell ref="ICC29:ICF29"/>
    <mergeCell ref="PBA29:PBD29"/>
    <mergeCell ref="PVQ46:PVT46"/>
    <mergeCell ref="FIC42:FIF42"/>
    <mergeCell ref="SEG44:SEJ44"/>
    <mergeCell ref="FTA29:FTD29"/>
    <mergeCell ref="TJU44:TJX44"/>
    <mergeCell ref="MYW42:MYZ42"/>
    <mergeCell ref="TXU42:TXX42"/>
    <mergeCell ref="OIG42:OIJ42"/>
    <mergeCell ref="HJI42:HJL42"/>
    <mergeCell ref="OTE29:OTH29"/>
    <mergeCell ref="PNU46:PNX46"/>
    <mergeCell ref="A20:D20"/>
    <mergeCell ref="IUK44:IUN44"/>
    <mergeCell ref="DAG29:DAJ29"/>
    <mergeCell ref="DBA44:DBD44"/>
    <mergeCell ref="JZY44:KAB44"/>
    <mergeCell ref="CBA46:CBD46"/>
    <mergeCell ref="UFQ42:UFT42"/>
    <mergeCell ref="BIC42:BIF42"/>
    <mergeCell ref="OLI29:OLL29"/>
    <mergeCell ref="BTA29:BTD29"/>
    <mergeCell ref="IRY29:ISB29"/>
    <mergeCell ref="OBA42:OBD42"/>
    <mergeCell ref="QLM46:QLP46"/>
    <mergeCell ref="OYO44:OYR44"/>
    <mergeCell ref="FSK46:FSN46"/>
    <mergeCell ref="MRI46:MRL46"/>
    <mergeCell ref="ZA46:ZD46"/>
    <mergeCell ref="GXY46:GYB46"/>
    <mergeCell ref="UQG44:UQJ44"/>
    <mergeCell ref="IRQ44:IRT44"/>
    <mergeCell ref="SXI42:SXL42"/>
    <mergeCell ref="EK29:EN29"/>
    <mergeCell ref="HJQ29:HJT29"/>
    <mergeCell ref="TIG29:TIJ29"/>
    <mergeCell ref="LCS44:LCV44"/>
    <mergeCell ref="CKW42:CKZ42"/>
    <mergeCell ref="JJU42:JJX42"/>
    <mergeCell ref="NBI29:NBL29"/>
    <mergeCell ref="ROG46:ROJ46"/>
    <mergeCell ref="FPQ46:FPT46"/>
    <mergeCell ref="LVQ42:LVT42"/>
    <mergeCell ref="DNU29:DNX29"/>
    <mergeCell ref="UAC42:UAF42"/>
    <mergeCell ref="IMK29:IMN29"/>
    <mergeCell ref="QFY46:QGB46"/>
    <mergeCell ref="PMC44:PMF44"/>
    <mergeCell ref="GUG42:GUJ42"/>
    <mergeCell ref="QW44:QZ44"/>
    <mergeCell ref="QVM42:QVP42"/>
    <mergeCell ref="CGW29:CGZ29"/>
    <mergeCell ref="DBM46:DBP46"/>
    <mergeCell ref="JHM42:JHP42"/>
    <mergeCell ref="EHA46:EHD46"/>
    <mergeCell ref="UMC44:UMF44"/>
    <mergeCell ref="QRI29:QRL29"/>
    <mergeCell ref="CUC44:CUF44"/>
    <mergeCell ref="TYS42:TYV42"/>
    <mergeCell ref="BMW44:BMZ44"/>
    <mergeCell ref="JFQ46:JFT46"/>
    <mergeCell ref="AMW46:AMZ46"/>
    <mergeCell ref="ILU44:ILX44"/>
    <mergeCell ref="SRM42:SRP42"/>
    <mergeCell ref="GSW42:GSZ42"/>
    <mergeCell ref="TY42:UB42"/>
    <mergeCell ref="HDU29:HDX29"/>
    <mergeCell ref="HQK44:HQN44"/>
    <mergeCell ref="OXI46:OXL46"/>
    <mergeCell ref="EEG46:EEJ46"/>
    <mergeCell ref="TCC44:TCF44"/>
    <mergeCell ref="RJE42:RJH42"/>
    <mergeCell ref="FJU46:FJX46"/>
    <mergeCell ref="MAC29:MAF29"/>
    <mergeCell ref="FVM29:FVP29"/>
    <mergeCell ref="MUK29:MUN29"/>
    <mergeCell ref="WYC42:WYF42"/>
    <mergeCell ref="RXQ46:RXT46"/>
    <mergeCell ref="AC46:AF46"/>
    <mergeCell ref="FGC42:FGF42"/>
    <mergeCell ref="SJI29:SJL29"/>
    <mergeCell ref="NKO42:NKR42"/>
    <mergeCell ref="PVA46:PVD46"/>
    <mergeCell ref="WTY46:WUB46"/>
    <mergeCell ref="UJM42:UJP42"/>
    <mergeCell ref="IWO44:IWR44"/>
    <mergeCell ref="AES42:AEV42"/>
    <mergeCell ref="BUO29:BUR29"/>
    <mergeCell ref="RMG29:RMJ29"/>
    <mergeCell ref="BKG42:BKJ42"/>
    <mergeCell ref="HOO29:HOR29"/>
    <mergeCell ref="VFI44:VFL44"/>
    <mergeCell ref="CHU44:CHX44"/>
    <mergeCell ref="HZM44:HZP44"/>
    <mergeCell ref="AAO46:AAR46"/>
    <mergeCell ref="GGO42:GGR42"/>
    <mergeCell ref="MKW29:MKZ29"/>
    <mergeCell ref="GRM29:GRP29"/>
    <mergeCell ref="FUO46:FUR46"/>
    <mergeCell ref="NQK29:NQN29"/>
    <mergeCell ref="TXA44:TXD44"/>
    <mergeCell ref="AKO29:AKR29"/>
    <mergeCell ref="SPA29:SPD29"/>
    <mergeCell ref="SPU44:SPX44"/>
    <mergeCell ref="KQW46:KQZ46"/>
    <mergeCell ref="QWW42:QWZ42"/>
    <mergeCell ref="EXM46:EXP46"/>
    <mergeCell ref="LWK46:LWN46"/>
    <mergeCell ref="EW42:EZ42"/>
    <mergeCell ref="ECW29:ECZ29"/>
    <mergeCell ref="MIC29:MIF29"/>
    <mergeCell ref="JCG44:JCJ44"/>
    <mergeCell ref="BDI46:BDL46"/>
    <mergeCell ref="QBE44:QBH44"/>
    <mergeCell ref="PU46:PX46"/>
    <mergeCell ref="KLE29:KLH29"/>
    <mergeCell ref="UC29:UF29"/>
    <mergeCell ref="FDE42:FDH42"/>
    <mergeCell ref="MCC42:MCF42"/>
    <mergeCell ref="MNA29:MND29"/>
    <mergeCell ref="HGG44:HGJ44"/>
    <mergeCell ref="RLY42:RMB42"/>
    <mergeCell ref="FZA44:FZD44"/>
    <mergeCell ref="QXQ46:QXT46"/>
    <mergeCell ref="MXY44:MYB44"/>
    <mergeCell ref="RJI29:RJL29"/>
    <mergeCell ref="LPY29:LQB29"/>
    <mergeCell ref="AXY42:AYB42"/>
    <mergeCell ref="CCO29:CCR29"/>
    <mergeCell ref="WJU46:WJX46"/>
    <mergeCell ref="BOO42:BOR42"/>
    <mergeCell ref="BKK29:BKN29"/>
    <mergeCell ref="JPU44:JPX44"/>
    <mergeCell ref="QOS44:QOV44"/>
    <mergeCell ref="GFE46:GFH46"/>
    <mergeCell ref="MLE42:MLH42"/>
    <mergeCell ref="SPM29:SPP29"/>
    <mergeCell ref="GQW29:GQZ29"/>
    <mergeCell ref="EYS42:EYV42"/>
    <mergeCell ref="YG46:YJ46"/>
    <mergeCell ref="AFM46:AFP46"/>
    <mergeCell ref="MEW42:MEZ42"/>
    <mergeCell ref="SJE29:SJH29"/>
    <mergeCell ref="MPU29:MPX29"/>
    <mergeCell ref="FFY42:FGB42"/>
    <mergeCell ref="GYW44:GYZ44"/>
    <mergeCell ref="SWK44:SWN44"/>
    <mergeCell ref="DES44:DEV44"/>
    <mergeCell ref="EKG44:EKJ44"/>
    <mergeCell ref="SIW44:SIZ44"/>
    <mergeCell ref="LHQ44:LHT44"/>
    <mergeCell ref="QPY42:QQB42"/>
    <mergeCell ref="JCS46:JCV46"/>
    <mergeCell ref="PIS42:PIV42"/>
    <mergeCell ref="ODQ44:ODT44"/>
    <mergeCell ref="RKW29:RKZ29"/>
    <mergeCell ref="PVA42:PVD42"/>
    <mergeCell ref="SFM46:SFP46"/>
    <mergeCell ref="RYC44:RYF44"/>
    <mergeCell ref="CGK44:CGN44"/>
    <mergeCell ref="IPY29:IQB29"/>
    <mergeCell ref="NZA42:NZD42"/>
    <mergeCell ref="QNE29:QNH29"/>
    <mergeCell ref="MIC46:MIF46"/>
    <mergeCell ref="EBY42:ECB42"/>
    <mergeCell ref="KGG29:KGJ29"/>
    <mergeCell ref="QYC44:QYF44"/>
    <mergeCell ref="EZM44:EZP44"/>
    <mergeCell ref="EMW29:EMZ29"/>
    <mergeCell ref="JAO42:JAR42"/>
    <mergeCell ref="BDE42:BDH42"/>
    <mergeCell ref="DNQ46:DNT46"/>
    <mergeCell ref="PXY29:PYB29"/>
    <mergeCell ref="PBA46:PBD46"/>
    <mergeCell ref="JIK42:JIN42"/>
    <mergeCell ref="CYO46:CYR46"/>
    <mergeCell ref="JEO42:JER42"/>
    <mergeCell ref="KWS29:KWV29"/>
    <mergeCell ref="QOK29:QON29"/>
    <mergeCell ref="PLA42:PLD42"/>
    <mergeCell ref="NVU44:NVX44"/>
    <mergeCell ref="DYC44:DYF44"/>
    <mergeCell ref="LQW46:LQZ46"/>
    <mergeCell ref="DFY44:DGB44"/>
    <mergeCell ref="NLQ42:NLT42"/>
    <mergeCell ref="BXY29:BYB29"/>
    <mergeCell ref="BBA46:BBD46"/>
    <mergeCell ref="JRM46:JRP46"/>
    <mergeCell ref="FLE46:FLH46"/>
    <mergeCell ref="MKC46:MKF46"/>
    <mergeCell ref="JPU29:JPX29"/>
    <mergeCell ref="JQO44:JQR44"/>
    <mergeCell ref="BRQ46:BRT46"/>
    <mergeCell ref="CXE46:CXH46"/>
    <mergeCell ref="IIO29:IIR29"/>
    <mergeCell ref="HLQ46:HLT46"/>
    <mergeCell ref="NRQ42:NRT42"/>
    <mergeCell ref="BFA44:BFD44"/>
    <mergeCell ref="MIO29:MIR29"/>
    <mergeCell ref="IRA42:IRD42"/>
    <mergeCell ref="HBU44:HBX44"/>
    <mergeCell ref="QAW29:QAZ29"/>
    <mergeCell ref="QVM46:QVP46"/>
    <mergeCell ref="JYW46:JYZ46"/>
    <mergeCell ref="WPI42:WPL42"/>
    <mergeCell ref="KQS42:KQV42"/>
    <mergeCell ref="DRU42:DRX42"/>
    <mergeCell ref="QVA29:QVD29"/>
    <mergeCell ref="QEK46:QEN46"/>
    <mergeCell ref="WKK42:WKN42"/>
    <mergeCell ref="NTY42:NUB42"/>
    <mergeCell ref="QQC29:QQF29"/>
    <mergeCell ref="CHA44:CHD44"/>
    <mergeCell ref="CDY29:CEB29"/>
    <mergeCell ref="KXM44:KXP44"/>
    <mergeCell ref="SQG46:SQJ46"/>
    <mergeCell ref="WMS46:WMV46"/>
    <mergeCell ref="CVI44:CVL44"/>
    <mergeCell ref="BBQ46:BBT46"/>
    <mergeCell ref="BNI29:BNL29"/>
    <mergeCell ref="HTY44:HUB44"/>
    <mergeCell ref="MZE46:MZH46"/>
    <mergeCell ref="TFE42:TFH42"/>
    <mergeCell ref="DNM42:DNP42"/>
    <mergeCell ref="ATU42:ATX42"/>
    <mergeCell ref="HSS42:HSV42"/>
    <mergeCell ref="KDE46:KDH46"/>
    <mergeCell ref="WNM29:WNP29"/>
    <mergeCell ref="PXE46:PXH46"/>
    <mergeCell ref="PXY42:PYB42"/>
    <mergeCell ref="QIW29:QIZ29"/>
    <mergeCell ref="IDI44:IDL44"/>
    <mergeCell ref="SJA42:SJD42"/>
    <mergeCell ref="UTM46:UTP46"/>
    <mergeCell ref="QTU44:QTX44"/>
    <mergeCell ref="BBI29:BBL29"/>
    <mergeCell ref="PZI42:PZL42"/>
    <mergeCell ref="DZY46:EAB46"/>
    <mergeCell ref="VFQ42:VFT42"/>
    <mergeCell ref="WKS29:WKV29"/>
    <mergeCell ref="UQS46:UQV46"/>
    <mergeCell ref="SEG29:SEJ29"/>
    <mergeCell ref="HVQ42:HVT42"/>
    <mergeCell ref="KGC46:KGF46"/>
    <mergeCell ref="VJY42:VKB42"/>
    <mergeCell ref="LBE29:LBH29"/>
    <mergeCell ref="MOO44:MOR44"/>
    <mergeCell ref="RWW42:RWZ42"/>
    <mergeCell ref="JPA29:JPD29"/>
    <mergeCell ref="SFM29:SFP29"/>
    <mergeCell ref="FYW46:FYZ46"/>
    <mergeCell ref="NXU44:NXX44"/>
    <mergeCell ref="VYG42:VYJ42"/>
    <mergeCell ref="QXU46:QXX46"/>
    <mergeCell ref="JEG29:JEJ29"/>
    <mergeCell ref="PKW44:PKZ44"/>
    <mergeCell ref="IJQ44:IJT44"/>
    <mergeCell ref="WGC44:WGF44"/>
    <mergeCell ref="WKS46:WKV46"/>
    <mergeCell ref="VDY44:VEB44"/>
    <mergeCell ref="UMG46:UMJ46"/>
    <mergeCell ref="UTQ29:UTT29"/>
    <mergeCell ref="TNY42:TOB42"/>
    <mergeCell ref="TQK44:TQN44"/>
    <mergeCell ref="TMS46:TMV46"/>
    <mergeCell ref="USK29:USN29"/>
    <mergeCell ref="UTE44:UTH44"/>
    <mergeCell ref="UFU42:UFX42"/>
    <mergeCell ref="WMS29:WMV29"/>
    <mergeCell ref="GCS44:GCV44"/>
    <mergeCell ref="NBQ44:NBT44"/>
    <mergeCell ref="EJU42:EJX42"/>
    <mergeCell ref="HIG44:HIJ44"/>
    <mergeCell ref="SWW29:SWZ29"/>
    <mergeCell ref="SXQ44:SXT44"/>
    <mergeCell ref="FFI46:FFL46"/>
    <mergeCell ref="SKG42:SKJ42"/>
    <mergeCell ref="RPQ29:RPT29"/>
    <mergeCell ref="RRE29:RRH29"/>
    <mergeCell ref="JLQ44:JLT44"/>
    <mergeCell ref="EHY46:EIB46"/>
    <mergeCell ref="NLM29:NLP29"/>
    <mergeCell ref="VFA46:VFD46"/>
    <mergeCell ref="TEW29:TEZ29"/>
    <mergeCell ref="TSC44:TSF44"/>
    <mergeCell ref="FFY44:FGB44"/>
    <mergeCell ref="HEO29:HER29"/>
    <mergeCell ref="DNA42:DND42"/>
    <mergeCell ref="RKW46:RKZ46"/>
    <mergeCell ref="LRM46:LRP46"/>
    <mergeCell ref="IUW46:IUZ46"/>
    <mergeCell ref="KAK46:KAN46"/>
    <mergeCell ref="AIW44:AIZ44"/>
    <mergeCell ref="GCW44:GCZ44"/>
    <mergeCell ref="QIO42:QIR42"/>
    <mergeCell ref="EJY42:EKB42"/>
    <mergeCell ref="ROC42:ROF42"/>
    <mergeCell ref="EGW46:EGZ46"/>
    <mergeCell ref="LTU29:LTX29"/>
    <mergeCell ref="SLQ44:SLT44"/>
    <mergeCell ref="ESO29:ESR29"/>
    <mergeCell ref="JFM46:JFP46"/>
    <mergeCell ref="AOC42:AOF42"/>
    <mergeCell ref="BIG42:BIJ42"/>
    <mergeCell ref="OLM29:OLP29"/>
    <mergeCell ref="VDI44:VDL44"/>
    <mergeCell ref="ISC29:ISF29"/>
    <mergeCell ref="JMS42:JMV42"/>
    <mergeCell ref="LXE46:LXH46"/>
    <mergeCell ref="QWO29:QWR29"/>
    <mergeCell ref="RRE46:RRH46"/>
    <mergeCell ref="FSO46:FSR46"/>
    <mergeCell ref="EYS44:EYV44"/>
    <mergeCell ref="DQS29:DQV29"/>
    <mergeCell ref="KIO44:KIR44"/>
    <mergeCell ref="RHM44:RHP44"/>
    <mergeCell ref="EBQ44:EBT44"/>
    <mergeCell ref="CLA42:CLD42"/>
    <mergeCell ref="WJI29:WJL29"/>
    <mergeCell ref="FKK42:FKN42"/>
    <mergeCell ref="MJI42:MJL42"/>
    <mergeCell ref="SNQ29:SNT29"/>
    <mergeCell ref="TIG46:TIJ46"/>
    <mergeCell ref="UNU46:UNX46"/>
    <mergeCell ref="UOO42:UOR42"/>
    <mergeCell ref="WAK44:WAN44"/>
    <mergeCell ref="GSS44:GSV44"/>
    <mergeCell ref="EJY46:EKB46"/>
    <mergeCell ref="UBQ42:UBT42"/>
    <mergeCell ref="SMK44:SMN44"/>
    <mergeCell ref="CUS44:CUV44"/>
    <mergeCell ref="BEC42:BEF42"/>
    <mergeCell ref="WWW29:WWZ29"/>
    <mergeCell ref="JFI46:JFL46"/>
    <mergeCell ref="PXQ44:PXT44"/>
    <mergeCell ref="ODY46:OEB46"/>
    <mergeCell ref="VCW46:VCZ46"/>
    <mergeCell ref="KEG44:KEJ44"/>
    <mergeCell ref="ADM29:ADP29"/>
    <mergeCell ref="FMO42:FMR42"/>
    <mergeCell ref="SIS44:SIV44"/>
    <mergeCell ref="GKC44:GKF44"/>
    <mergeCell ref="TOG44:TOJ44"/>
    <mergeCell ref="AQS44:AQV44"/>
    <mergeCell ref="RVI42:RVL42"/>
    <mergeCell ref="MBU44:MBX44"/>
    <mergeCell ref="KIC46:KIF46"/>
    <mergeCell ref="GIK44:GIN44"/>
    <mergeCell ref="EPM42:EPP42"/>
    <mergeCell ref="KTU29:KTX29"/>
    <mergeCell ref="RSS29:RSV29"/>
    <mergeCell ref="SNI46:SNL46"/>
    <mergeCell ref="LZI29:LZL29"/>
    <mergeCell ref="WFQ46:WFT46"/>
    <mergeCell ref="COG44:COJ44"/>
    <mergeCell ref="QXY29:QYB29"/>
    <mergeCell ref="WSC44:WSF44"/>
    <mergeCell ref="BGG29:BGJ29"/>
    <mergeCell ref="QYS44:QYV44"/>
    <mergeCell ref="IZU46:IZX46"/>
    <mergeCell ref="PFU42:PFX42"/>
    <mergeCell ref="DGK46:DGN46"/>
    <mergeCell ref="DHE42:DHH42"/>
    <mergeCell ref="JWS29:JWV29"/>
    <mergeCell ref="PQS29:PQV29"/>
    <mergeCell ref="SIK46:SIN46"/>
    <mergeCell ref="EAW44:EAZ44"/>
    <mergeCell ref="KZU44:KZX44"/>
    <mergeCell ref="FZM29:FZP29"/>
    <mergeCell ref="JGW42:JGZ42"/>
    <mergeCell ref="CCG42:CCJ42"/>
    <mergeCell ref="CNE29:CNH29"/>
    <mergeCell ref="KGS46:KGV46"/>
    <mergeCell ref="JBA42:JBD42"/>
    <mergeCell ref="PZY42:QAB42"/>
    <mergeCell ref="QKW29:QKZ29"/>
    <mergeCell ref="QXM44:QXP44"/>
    <mergeCell ref="KAO29:KAR29"/>
    <mergeCell ref="KBI44:KBL44"/>
    <mergeCell ref="RUC46:RUF46"/>
    <mergeCell ref="EHE29:EHH29"/>
    <mergeCell ref="LGW44:LGZ44"/>
    <mergeCell ref="DHY46:DIB46"/>
    <mergeCell ref="JNY42:JOB42"/>
    <mergeCell ref="CPA42:CPD42"/>
    <mergeCell ref="PSG29:PSJ29"/>
    <mergeCell ref="UFE46:UFH46"/>
    <mergeCell ref="QFM44:QFP44"/>
    <mergeCell ref="LAG46:LAJ46"/>
    <mergeCell ref="EBI46:EBL46"/>
    <mergeCell ref="FGW46:FGZ46"/>
    <mergeCell ref="SZE44:SZH44"/>
    <mergeCell ref="RGG42:RGJ42"/>
    <mergeCell ref="KHI42:KHL42"/>
    <mergeCell ref="FSO29:FSR29"/>
    <mergeCell ref="HVI44:HVL44"/>
    <mergeCell ref="WKO46:WKR46"/>
    <mergeCell ref="OK46:ON46"/>
    <mergeCell ref="FUK42:FUN42"/>
    <mergeCell ref="VQK42:VQN42"/>
    <mergeCell ref="DBM29:DBP29"/>
    <mergeCell ref="VGS44:VGV44"/>
    <mergeCell ref="JIC44:JIF44"/>
    <mergeCell ref="DOS44:DOV44"/>
    <mergeCell ref="HOK46:HON46"/>
    <mergeCell ref="ONI46:ONL46"/>
    <mergeCell ref="OZA29:OZD29"/>
    <mergeCell ref="HDI44:HDL44"/>
    <mergeCell ref="BJY44:BKB44"/>
    <mergeCell ref="VCC42:VCF42"/>
    <mergeCell ref="RA42:RD42"/>
    <mergeCell ref="GPY42:GQB42"/>
    <mergeCell ref="FVI29:FVL29"/>
    <mergeCell ref="MUG29:MUJ29"/>
    <mergeCell ref="NOW46:NOZ46"/>
    <mergeCell ref="HAW29:HAZ29"/>
    <mergeCell ref="OUK46:OUN46"/>
    <mergeCell ref="NHM44:NHP44"/>
    <mergeCell ref="GGG44:GGJ44"/>
    <mergeCell ref="MAG44:MAJ44"/>
    <mergeCell ref="BBA29:BBD29"/>
    <mergeCell ref="GBI44:GBL44"/>
    <mergeCell ref="SGG46:SGJ46"/>
    <mergeCell ref="RI29:RL29"/>
    <mergeCell ref="SOW29:SOZ29"/>
    <mergeCell ref="VWG46:VWJ46"/>
    <mergeCell ref="CEW44:CEZ44"/>
    <mergeCell ref="DKK44:DKN44"/>
    <mergeCell ref="QK46:QN46"/>
    <mergeCell ref="OUG44:OUJ44"/>
    <mergeCell ref="JTY29:JUB29"/>
    <mergeCell ref="KZM29:KZP29"/>
    <mergeCell ref="HHY42:HIB42"/>
    <mergeCell ref="OGW46:OGZ46"/>
    <mergeCell ref="VFU46:VFX46"/>
    <mergeCell ref="RGC44:RGF44"/>
    <mergeCell ref="JBI46:JBL46"/>
    <mergeCell ref="RAG44:RAJ44"/>
    <mergeCell ref="PHI42:PHL42"/>
    <mergeCell ref="IIK42:IIN42"/>
    <mergeCell ref="BRM42:BRP42"/>
    <mergeCell ref="HVU29:HVX29"/>
    <mergeCell ref="CCK29:CCN29"/>
    <mergeCell ref="PPI46:PPL46"/>
    <mergeCell ref="JVY46:JWB46"/>
    <mergeCell ref="WGG29:WGJ29"/>
    <mergeCell ref="QRQ44:QRT44"/>
    <mergeCell ref="ETA44:ETD44"/>
    <mergeCell ref="SQG29:SQJ29"/>
    <mergeCell ref="VXQ42:VXT42"/>
    <mergeCell ref="DLA29:DLD29"/>
    <mergeCell ref="WIO29:WIR29"/>
    <mergeCell ref="BDI29:BDL29"/>
    <mergeCell ref="UVM46:UVP46"/>
    <mergeCell ref="IWW46:IWZ46"/>
    <mergeCell ref="BXY46:BYB46"/>
    <mergeCell ref="QVU44:QVX44"/>
    <mergeCell ref="PCW42:PCZ42"/>
    <mergeCell ref="VHE29:VHH29"/>
    <mergeCell ref="DPE29:DPH29"/>
    <mergeCell ref="UYG42:UYJ42"/>
    <mergeCell ref="IZQ42:IZT42"/>
    <mergeCell ref="PDY29:PEB29"/>
    <mergeCell ref="HRI29:HRL29"/>
    <mergeCell ref="VEG46:VEJ46"/>
    <mergeCell ref="OQG29:OQJ29"/>
    <mergeCell ref="PKW46:PKZ46"/>
    <mergeCell ref="WNY44:WOB44"/>
    <mergeCell ref="DSC29:DSF29"/>
    <mergeCell ref="WPQ29:WPT29"/>
    <mergeCell ref="FSG42:FSJ42"/>
    <mergeCell ref="ICS46:ICV46"/>
    <mergeCell ref="LWO29:LWR29"/>
    <mergeCell ref="TQC46:TQF46"/>
    <mergeCell ref="UVQ46:UVT46"/>
    <mergeCell ref="MHM44:MHP44"/>
    <mergeCell ref="TGK44:TGN44"/>
    <mergeCell ref="QEW44:QEZ44"/>
    <mergeCell ref="DTQ29:DTT29"/>
    <mergeCell ref="NGC44:NGF44"/>
    <mergeCell ref="EOG42:EOJ42"/>
    <mergeCell ref="PES29:PEV29"/>
    <mergeCell ref="FTU42:FTX42"/>
    <mergeCell ref="SVE46:SVH46"/>
    <mergeCell ref="RFY44:RGB44"/>
    <mergeCell ref="VOC44:VOF44"/>
    <mergeCell ref="WPQ46:WPT46"/>
    <mergeCell ref="SZQ29:SZT29"/>
    <mergeCell ref="HUW46:HUZ46"/>
    <mergeCell ref="DVE44:DVH44"/>
    <mergeCell ref="OAW42:OAZ42"/>
    <mergeCell ref="WGC42:WGF42"/>
    <mergeCell ref="FU29:FX29"/>
    <mergeCell ref="GES29:GEV29"/>
    <mergeCell ref="GZI46:GZL46"/>
    <mergeCell ref="NYG46:NYJ46"/>
    <mergeCell ref="UEG42:UEJ42"/>
    <mergeCell ref="UPE29:UPH29"/>
    <mergeCell ref="QS44:QV44"/>
    <mergeCell ref="GPQ44:GPT44"/>
    <mergeCell ref="QJI46:QJL46"/>
    <mergeCell ref="EKS46:EKV46"/>
    <mergeCell ref="MJQ44:MJT44"/>
    <mergeCell ref="KHQ29:KHT29"/>
    <mergeCell ref="NKW29:NKZ29"/>
    <mergeCell ref="LSS42:LSV42"/>
    <mergeCell ref="TI46:TL46"/>
    <mergeCell ref="TCO29:TCR29"/>
    <mergeCell ref="DTE44:DTH44"/>
    <mergeCell ref="BZM46:BZP46"/>
    <mergeCell ref="NYW42:NYZ42"/>
    <mergeCell ref="PEK42:PEN42"/>
    <mergeCell ref="OJU29:OJX29"/>
    <mergeCell ref="VIS29:VIV29"/>
    <mergeCell ref="WDI46:WDL46"/>
    <mergeCell ref="HRE46:HRH46"/>
    <mergeCell ref="BYO42:BYR42"/>
    <mergeCell ref="GEG44:GEJ44"/>
    <mergeCell ref="ICW29:ICZ29"/>
    <mergeCell ref="OJM44:OJP44"/>
    <mergeCell ref="LVE29:LVH29"/>
    <mergeCell ref="MPU46:MPX46"/>
    <mergeCell ref="TOS46:TOV46"/>
    <mergeCell ref="ARE46:ARH46"/>
    <mergeCell ref="BSW42:BSZ42"/>
    <mergeCell ref="QWG46:QWJ46"/>
    <mergeCell ref="DVY44:DWB44"/>
    <mergeCell ref="UOO46:UOR46"/>
    <mergeCell ref="VBA44:VBD44"/>
    <mergeCell ref="PE29:PH29"/>
    <mergeCell ref="AJU46:AJX46"/>
    <mergeCell ref="HIS46:HIV46"/>
    <mergeCell ref="NOS42:NOV42"/>
    <mergeCell ref="TTA29:TTD29"/>
    <mergeCell ref="UYO29:UYR29"/>
    <mergeCell ref="AAC44:AAF44"/>
    <mergeCell ref="UDE29:UDH29"/>
    <mergeCell ref="UDY44:UEB44"/>
    <mergeCell ref="EBE42:EBH42"/>
    <mergeCell ref="RZA46:RZD46"/>
    <mergeCell ref="TEO46:TER46"/>
    <mergeCell ref="KQK44:KQN44"/>
    <mergeCell ref="RPI44:RPL44"/>
    <mergeCell ref="IXM42:IXP42"/>
    <mergeCell ref="JIK29:JIN29"/>
    <mergeCell ref="QHI29:QHL29"/>
    <mergeCell ref="CSW42:CSZ42"/>
    <mergeCell ref="RBY46:RCB46"/>
    <mergeCell ref="CYC44:CYF44"/>
    <mergeCell ref="BFE42:BFH42"/>
    <mergeCell ref="OLM44:OLP44"/>
    <mergeCell ref="HJM29:HJP29"/>
    <mergeCell ref="XBY44:XCB44"/>
    <mergeCell ref="ATE46:ATH46"/>
    <mergeCell ref="GZE42:GZH42"/>
    <mergeCell ref="MSO42:MSR42"/>
    <mergeCell ref="IPA29:IPD29"/>
    <mergeCell ref="UCK29:UCN29"/>
    <mergeCell ref="THU44:THX44"/>
    <mergeCell ref="NNQ29:NNT29"/>
    <mergeCell ref="NOK44:NON44"/>
    <mergeCell ref="UNI44:UNL44"/>
    <mergeCell ref="FPM46:FPP46"/>
    <mergeCell ref="LVM42:LVP42"/>
    <mergeCell ref="GVA46:GVD46"/>
    <mergeCell ref="BPU44:BPX44"/>
    <mergeCell ref="TFI29:TFL29"/>
    <mergeCell ref="WHE29:WHH29"/>
    <mergeCell ref="BIS44:BIV44"/>
    <mergeCell ref="ABM44:ABP44"/>
    <mergeCell ref="HAK44:HAN44"/>
    <mergeCell ref="WNQ44:WNT44"/>
    <mergeCell ref="VNQ46:VNT46"/>
    <mergeCell ref="VVY44:VWB44"/>
    <mergeCell ref="WGO44:WGR44"/>
    <mergeCell ref="VNE44:VNH44"/>
    <mergeCell ref="WSG42:WSJ42"/>
    <mergeCell ref="WTU42:WTX42"/>
    <mergeCell ref="VZE29:VZH29"/>
    <mergeCell ref="WXM46:WXP46"/>
    <mergeCell ref="JXE44:JXH44"/>
    <mergeCell ref="ROG29:ROJ29"/>
    <mergeCell ref="JQC46:JQF46"/>
    <mergeCell ref="IDE44:IDH44"/>
    <mergeCell ref="EIK29:EIN29"/>
    <mergeCell ref="LEC44:LEF44"/>
    <mergeCell ref="WPE44:WPH44"/>
    <mergeCell ref="OQG46:OQJ46"/>
    <mergeCell ref="WZU29:WZX29"/>
    <mergeCell ref="WZA46:WZD46"/>
    <mergeCell ref="WWW46:WWZ46"/>
    <mergeCell ref="XDY46:XEB46"/>
    <mergeCell ref="XCS29:XCV29"/>
    <mergeCell ref="WZY29:XAB29"/>
    <mergeCell ref="WPM42:WPP42"/>
    <mergeCell ref="XAK29:XAN29"/>
    <mergeCell ref="RTQ44:RTT44"/>
    <mergeCell ref="CBY44:CCB44"/>
    <mergeCell ref="HSW29:HSZ29"/>
    <mergeCell ref="VUS42:VUV42"/>
    <mergeCell ref="INM46:INP46"/>
    <mergeCell ref="GDA42:GDD42"/>
    <mergeCell ref="KES29:KEV29"/>
    <mergeCell ref="MSG44:MSJ44"/>
    <mergeCell ref="TRE44:TRH44"/>
    <mergeCell ref="KZI42:KZL42"/>
    <mergeCell ref="WYG29:WYJ29"/>
    <mergeCell ref="CSK44:CSN44"/>
    <mergeCell ref="MYC42:MYF42"/>
    <mergeCell ref="WVM29:WVP29"/>
    <mergeCell ref="TPQ44:TPT44"/>
    <mergeCell ref="LQS46:LQV46"/>
    <mergeCell ref="HRA44:HRD44"/>
    <mergeCell ref="RWS42:RWV42"/>
    <mergeCell ref="MWG46:MWJ46"/>
    <mergeCell ref="FYC42:FYF42"/>
    <mergeCell ref="LPA46:LPD46"/>
    <mergeCell ref="XEO42:XER42"/>
    <mergeCell ref="XEG44:XEJ44"/>
    <mergeCell ref="WQK29:WQN29"/>
    <mergeCell ref="XDE46:XDH46"/>
    <mergeCell ref="OKK46:OKN46"/>
    <mergeCell ref="LEO46:LER46"/>
    <mergeCell ref="ERI44:ERL44"/>
    <mergeCell ref="UQK42:UQN42"/>
    <mergeCell ref="CYK42:CYN42"/>
    <mergeCell ref="DLU44:DLX44"/>
    <mergeCell ref="JCS29:JCV29"/>
    <mergeCell ref="KKS44:KKV44"/>
    <mergeCell ref="KQO44:KQR44"/>
    <mergeCell ref="UWG42:UWJ42"/>
    <mergeCell ref="DOO29:DOR29"/>
    <mergeCell ref="PBY29:PCB29"/>
    <mergeCell ref="LZY42:MAB42"/>
    <mergeCell ref="QMS44:QMV44"/>
    <mergeCell ref="PFM44:PFP44"/>
    <mergeCell ref="HWW42:HWZ42"/>
    <mergeCell ref="HCG29:HCJ29"/>
    <mergeCell ref="OBE29:OBH29"/>
    <mergeCell ref="OOK44:OON44"/>
    <mergeCell ref="ENQ29:ENT29"/>
    <mergeCell ref="RHQ42:RHT42"/>
    <mergeCell ref="FIG46:FIJ46"/>
    <mergeCell ref="MHE46:MHH46"/>
    <mergeCell ref="SNE42:SNH42"/>
    <mergeCell ref="LOG42:LOJ42"/>
    <mergeCell ref="SYC29:SYF29"/>
    <mergeCell ref="DTA44:DTD44"/>
    <mergeCell ref="EYO44:EYR44"/>
    <mergeCell ref="JNA44:JND44"/>
    <mergeCell ref="RFU46:RFX46"/>
    <mergeCell ref="DQO29:DQR29"/>
    <mergeCell ref="HPY46:HQB46"/>
    <mergeCell ref="GRA44:GRD44"/>
    <mergeCell ref="HWO44:HWR44"/>
    <mergeCell ref="TJY44:TKB44"/>
    <mergeCell ref="KSC42:KSF42"/>
    <mergeCell ref="RRA42:RRD42"/>
    <mergeCell ref="WXA44:WXD44"/>
    <mergeCell ref="JES46:JEV46"/>
    <mergeCell ref="VEC42:VEF42"/>
    <mergeCell ref="FMK42:FMN42"/>
    <mergeCell ref="VKC29:VKF29"/>
    <mergeCell ref="WVE42:WVH42"/>
    <mergeCell ref="WJY29:WKB29"/>
    <mergeCell ref="VXI42:VXL42"/>
    <mergeCell ref="WUW44:WUZ44"/>
    <mergeCell ref="JKO29:JKR29"/>
    <mergeCell ref="QCK44:QCN44"/>
    <mergeCell ref="FQC46:FQF46"/>
    <mergeCell ref="WFE42:WFH42"/>
    <mergeCell ref="WTA46:WTD46"/>
    <mergeCell ref="LGG42:LGJ42"/>
    <mergeCell ref="BSC46:BSF46"/>
    <mergeCell ref="OCK29:OCN29"/>
    <mergeCell ref="NFM46:NFP46"/>
    <mergeCell ref="TLM42:TLP42"/>
    <mergeCell ref="HMC46:HMF46"/>
    <mergeCell ref="TWK29:TWN29"/>
    <mergeCell ref="SXE46:SXH46"/>
    <mergeCell ref="FWW44:FWZ44"/>
    <mergeCell ref="BOW44:BOZ44"/>
    <mergeCell ref="LUO42:LUR42"/>
    <mergeCell ref="GAG29:GAJ29"/>
    <mergeCell ref="XES46:XEV46"/>
    <mergeCell ref="KMK46:KMN46"/>
    <mergeCell ref="RLI46:RLL46"/>
    <mergeCell ref="BTQ46:BTT46"/>
    <mergeCell ref="HZQ42:HZT42"/>
    <mergeCell ref="RXA29:RXD29"/>
    <mergeCell ref="EFM46:EFP46"/>
    <mergeCell ref="VQC44:VQF44"/>
    <mergeCell ref="CSO44:CSR44"/>
    <mergeCell ref="TXE42:TXH42"/>
    <mergeCell ref="HXU46:HXX46"/>
    <mergeCell ref="UIC29:UIF29"/>
    <mergeCell ref="IJM29:IJP29"/>
    <mergeCell ref="IKG44:IKJ44"/>
    <mergeCell ref="WJA42:WJD42"/>
    <mergeCell ref="GRI42:GRL42"/>
    <mergeCell ref="NVY42:NWB42"/>
    <mergeCell ref="BWO46:BWR46"/>
    <mergeCell ref="UAG29:UAJ29"/>
    <mergeCell ref="OGW29:OGZ29"/>
    <mergeCell ref="NJY46:NKB46"/>
    <mergeCell ref="TPY42:TQB42"/>
    <mergeCell ref="WAK46:WAN46"/>
    <mergeCell ref="KBU46:KBX46"/>
    <mergeCell ref="CIG29:CIJ29"/>
    <mergeCell ref="VFU29:VFX29"/>
    <mergeCell ref="CJA44:CJD44"/>
    <mergeCell ref="WVA44:WVD44"/>
    <mergeCell ref="WYW46:WYZ46"/>
    <mergeCell ref="WYK29:WYN29"/>
    <mergeCell ref="WWK44:WWN44"/>
    <mergeCell ref="WVM46:WVP46"/>
    <mergeCell ref="TA42:TD42"/>
    <mergeCell ref="JQK29:JQN29"/>
    <mergeCell ref="BSG46:BSJ46"/>
    <mergeCell ref="FKO46:FKR46"/>
    <mergeCell ref="LQO42:LQR42"/>
    <mergeCell ref="OBA46:OBD46"/>
    <mergeCell ref="ADQ44:ADT44"/>
    <mergeCell ref="TVU42:TVX42"/>
    <mergeCell ref="AVE46:AVH46"/>
    <mergeCell ref="JI46:JL46"/>
    <mergeCell ref="FPI42:FPL42"/>
    <mergeCell ref="LTQ29:LTT29"/>
    <mergeCell ref="SSO29:SSR29"/>
    <mergeCell ref="TNE46:TNH46"/>
    <mergeCell ref="USS46:USV46"/>
    <mergeCell ref="MEO44:MER44"/>
    <mergeCell ref="TI29:TL29"/>
    <mergeCell ref="RYO44:RYR44"/>
    <mergeCell ref="JZQ46:JZT46"/>
    <mergeCell ref="FZY44:GAB44"/>
    <mergeCell ref="SQC46:SQF46"/>
    <mergeCell ref="SGC42:SGF42"/>
    <mergeCell ref="LHE42:LHH42"/>
    <mergeCell ref="GTE44:GTH44"/>
    <mergeCell ref="VDU44:VDX44"/>
    <mergeCell ref="JFE44:JFH44"/>
    <mergeCell ref="TKW42:TKZ42"/>
    <mergeCell ref="HLM46:HLP46"/>
    <mergeCell ref="TVU29:TVX29"/>
    <mergeCell ref="HXY44:HYB44"/>
    <mergeCell ref="NGG42:NGJ42"/>
    <mergeCell ref="BEO46:BER46"/>
    <mergeCell ref="FTA46:FTD46"/>
    <mergeCell ref="NOW29:NOZ29"/>
    <mergeCell ref="OC42:OF42"/>
    <mergeCell ref="MUK44:MUN44"/>
    <mergeCell ref="ECO42:ECR42"/>
    <mergeCell ref="LBM42:LBP42"/>
    <mergeCell ref="NLY46:NMB46"/>
    <mergeCell ref="FSK29:FSN29"/>
    <mergeCell ref="RPY29:RQB29"/>
    <mergeCell ref="BKC42:BKF42"/>
    <mergeCell ref="LHM29:LHP29"/>
    <mergeCell ref="DJI46:DJL46"/>
    <mergeCell ref="JPI42:JPL42"/>
    <mergeCell ref="EOW46:EOZ46"/>
    <mergeCell ref="QZE29:QZH29"/>
    <mergeCell ref="NHQ42:NHT42"/>
    <mergeCell ref="QFQ42:QFT42"/>
    <mergeCell ref="ERY29:ESB29"/>
    <mergeCell ref="PRI46:PRL46"/>
    <mergeCell ref="JYS42:JYV42"/>
    <mergeCell ref="CZU42:CZX42"/>
    <mergeCell ref="KWG44:KWJ44"/>
    <mergeCell ref="KJQ29:KJT29"/>
    <mergeCell ref="NM46:NP46"/>
    <mergeCell ref="KG44:KJ44"/>
    <mergeCell ref="OW46:OZ46"/>
    <mergeCell ref="DHE46:DHH46"/>
    <mergeCell ref="JNE42:JNH42"/>
    <mergeCell ref="PRM29:PRP29"/>
    <mergeCell ref="DTQ44:DTT44"/>
    <mergeCell ref="DGG42:DGJ42"/>
    <mergeCell ref="CLQ29:CLT29"/>
    <mergeCell ref="CW29:CZ29"/>
    <mergeCell ref="ELY42:EMB42"/>
    <mergeCell ref="GWK46:GWN46"/>
    <mergeCell ref="NVI46:NVL46"/>
    <mergeCell ref="VUG44:VUJ44"/>
    <mergeCell ref="NCK42:NCN42"/>
    <mergeCell ref="GBU29:GBX29"/>
    <mergeCell ref="OUO29:OUR29"/>
    <mergeCell ref="LAK29:LAN29"/>
    <mergeCell ref="LBE44:LBH44"/>
    <mergeCell ref="SAC44:SAF44"/>
    <mergeCell ref="FHU44:FHX44"/>
    <mergeCell ref="JIG42:JIJ42"/>
    <mergeCell ref="DOW42:DOZ42"/>
    <mergeCell ref="KNU42:KNX42"/>
    <mergeCell ref="JTE29:JTH29"/>
    <mergeCell ref="QSC29:QSF29"/>
    <mergeCell ref="KYS29:KYV29"/>
    <mergeCell ref="DAO46:DAR46"/>
    <mergeCell ref="JGO42:JGR42"/>
    <mergeCell ref="BNQ44:BNT44"/>
    <mergeCell ref="DMG29:DMJ29"/>
    <mergeCell ref="KEC44:KEF44"/>
    <mergeCell ref="HZE46:HZH46"/>
    <mergeCell ref="OYC46:OYF46"/>
    <mergeCell ref="IHI44:IHL44"/>
    <mergeCell ref="SNA42:SND42"/>
    <mergeCell ref="GZI29:GZL29"/>
    <mergeCell ref="NYG29:NYJ29"/>
    <mergeCell ref="OSW46:OSZ46"/>
    <mergeCell ref="KSK44:KSN44"/>
    <mergeCell ref="SLE46:SLH46"/>
    <mergeCell ref="AQW42:AQZ42"/>
    <mergeCell ref="OOS46:OOV46"/>
    <mergeCell ref="IAS29:IAV29"/>
    <mergeCell ref="PUG46:PUJ46"/>
    <mergeCell ref="GIO42:GIR42"/>
    <mergeCell ref="QFY29:QGB29"/>
    <mergeCell ref="FBE46:FBH46"/>
    <mergeCell ref="MAC46:MAF46"/>
    <mergeCell ref="UAK29:UAN29"/>
    <mergeCell ref="OHA29:OHD29"/>
    <mergeCell ref="GIW46:GIZ46"/>
    <mergeCell ref="PBQ42:PBT42"/>
    <mergeCell ref="KBE46:KBH46"/>
    <mergeCell ref="QHE42:QHH42"/>
    <mergeCell ref="KFY42:KGB42"/>
    <mergeCell ref="ANU44:ANX44"/>
    <mergeCell ref="OMO42:OMR42"/>
    <mergeCell ref="AAK42:AAN42"/>
    <mergeCell ref="OGO44:OGR44"/>
    <mergeCell ref="MMW46:MMZ46"/>
    <mergeCell ref="TLU46:TLX46"/>
    <mergeCell ref="INE44:INH44"/>
    <mergeCell ref="SEO46:SER46"/>
    <mergeCell ref="GFY46:GGB46"/>
    <mergeCell ref="JRU29:JRX29"/>
    <mergeCell ref="JKC44:JKF44"/>
    <mergeCell ref="UPY46:UQB46"/>
    <mergeCell ref="JDY42:JEB42"/>
    <mergeCell ref="OUG46:OUJ46"/>
    <mergeCell ref="ALE42:ALH42"/>
    <mergeCell ref="FRQ46:FRT46"/>
    <mergeCell ref="LXQ42:LXT42"/>
    <mergeCell ref="U42:X42"/>
    <mergeCell ref="MDA29:MDD29"/>
    <mergeCell ref="UWO44:UWR44"/>
    <mergeCell ref="MXQ46:MXT46"/>
    <mergeCell ref="TWO46:TWR46"/>
    <mergeCell ref="TDQ42:TDT42"/>
    <mergeCell ref="ODE46:ODH46"/>
    <mergeCell ref="HFA42:HFD42"/>
    <mergeCell ref="UTM29:UTP29"/>
    <mergeCell ref="MNY44:MOB44"/>
    <mergeCell ref="QPA42:QPD42"/>
    <mergeCell ref="SZM46:SZP46"/>
    <mergeCell ref="JBU46:JBX46"/>
    <mergeCell ref="PHU42:PHX42"/>
    <mergeCell ref="DJE42:DJH42"/>
    <mergeCell ref="QFI44:QFL44"/>
    <mergeCell ref="FAG42:FAJ42"/>
    <mergeCell ref="FLE29:FLH29"/>
    <mergeCell ref="MKC29:MKF29"/>
    <mergeCell ref="SQS44:SQV44"/>
    <mergeCell ref="LOS29:LOV29"/>
    <mergeCell ref="HLI42:HLL42"/>
    <mergeCell ref="RIS29:RIV29"/>
    <mergeCell ref="PQO42:PQR42"/>
    <mergeCell ref="DRE46:DRH46"/>
    <mergeCell ref="Y46:AB46"/>
    <mergeCell ref="JY29:KB29"/>
    <mergeCell ref="LSK44:LSN44"/>
    <mergeCell ref="URM29:URP29"/>
    <mergeCell ref="VMC46:VMF46"/>
    <mergeCell ref="BUS44:BUV44"/>
    <mergeCell ref="PTM42:PTP42"/>
    <mergeCell ref="HAS42:HAV42"/>
    <mergeCell ref="ABU42:ABX42"/>
    <mergeCell ref="BHI42:BHL42"/>
    <mergeCell ref="HLQ29:HLT29"/>
    <mergeCell ref="HYG44:HYJ44"/>
    <mergeCell ref="NSG44:NSJ44"/>
    <mergeCell ref="BHE42:BHH42"/>
    <mergeCell ref="QG46:QJ46"/>
    <mergeCell ref="QIS29:QIV29"/>
    <mergeCell ref="APM42:APP42"/>
    <mergeCell ref="NHA46:NHD46"/>
    <mergeCell ref="TNA42:TND42"/>
    <mergeCell ref="MOC42:MOF42"/>
    <mergeCell ref="AYC29:AYF29"/>
    <mergeCell ref="FYK44:FYN44"/>
    <mergeCell ref="SDI46:SDL46"/>
    <mergeCell ref="MJY46:MKB46"/>
    <mergeCell ref="MVQ29:MVT29"/>
    <mergeCell ref="BIK44:BIN44"/>
    <mergeCell ref="MHA46:MHD46"/>
    <mergeCell ref="QCC46:QCF46"/>
    <mergeCell ref="OUW46:OUZ46"/>
    <mergeCell ref="NHY44:NIB44"/>
    <mergeCell ref="BJI44:BJL44"/>
    <mergeCell ref="LPA42:LPD42"/>
    <mergeCell ref="SNY42:SOB42"/>
    <mergeCell ref="ABI29:ABL29"/>
    <mergeCell ref="SYW29:SYZ29"/>
    <mergeCell ref="TTM46:TTP46"/>
    <mergeCell ref="LAS46:LAV46"/>
    <mergeCell ref="RGS42:RGV42"/>
    <mergeCell ref="EC46:EF46"/>
    <mergeCell ref="HU46:HX46"/>
    <mergeCell ref="SEK44:SEN44"/>
    <mergeCell ref="QKS46:QKV46"/>
    <mergeCell ref="BZI42:BZL42"/>
    <mergeCell ref="GJE44:GJH44"/>
    <mergeCell ref="BIW29:BIZ29"/>
    <mergeCell ref="MUS46:MUV46"/>
    <mergeCell ref="TAS42:TAV42"/>
    <mergeCell ref="DJA42:DJD42"/>
    <mergeCell ref="NGK29:NGN29"/>
    <mergeCell ref="HNA29:HND29"/>
    <mergeCell ref="QZM44:QZP44"/>
    <mergeCell ref="PGO42:PGR42"/>
    <mergeCell ref="XAG46:XAJ46"/>
    <mergeCell ref="DIW44:DIZ44"/>
    <mergeCell ref="BPY42:BQB42"/>
    <mergeCell ref="CVM42:CVP42"/>
    <mergeCell ref="CAW29:CAZ29"/>
    <mergeCell ref="IZU29:IZX29"/>
    <mergeCell ref="HJY42:HKB42"/>
    <mergeCell ref="JUK46:JUN46"/>
    <mergeCell ref="PGK44:PGN44"/>
    <mergeCell ref="NMS46:NMV46"/>
    <mergeCell ref="NZE44:NZH44"/>
    <mergeCell ref="UYC44:UYF44"/>
    <mergeCell ref="MGG42:MGJ42"/>
    <mergeCell ref="TEK46:TEN46"/>
    <mergeCell ref="HFU46:HFX46"/>
    <mergeCell ref="AGW46:AGZ46"/>
    <mergeCell ref="NLU42:NLX42"/>
    <mergeCell ref="MG29:MJ29"/>
    <mergeCell ref="HRM29:HRP29"/>
    <mergeCell ref="TQC29:TQF29"/>
    <mergeCell ref="XE44:XH44"/>
    <mergeCell ref="ELQ44:ELT44"/>
    <mergeCell ref="LKO44:LKR44"/>
    <mergeCell ref="CSS42:CSV42"/>
    <mergeCell ref="JRQ42:JRT42"/>
    <mergeCell ref="DYG42:DYJ42"/>
    <mergeCell ref="KCO29:KCR29"/>
    <mergeCell ref="RWC46:RWF46"/>
    <mergeCell ref="DVQ29:DVT29"/>
    <mergeCell ref="DOO44:DOR44"/>
    <mergeCell ref="KNM44:KNP44"/>
    <mergeCell ref="WAW44:WAZ44"/>
    <mergeCell ref="IIO46:IIR46"/>
    <mergeCell ref="OOO42:OOR42"/>
    <mergeCell ref="WDY42:WEB42"/>
    <mergeCell ref="KRA44:KRD44"/>
    <mergeCell ref="CSC46:CSF46"/>
    <mergeCell ref="IYC42:IYF42"/>
    <mergeCell ref="DPA29:DPD29"/>
    <mergeCell ref="QHY29:QIB29"/>
    <mergeCell ref="ISC44:ISF44"/>
    <mergeCell ref="GYK46:GYN46"/>
    <mergeCell ref="BFU42:BFX42"/>
    <mergeCell ref="HKC29:HKF29"/>
    <mergeCell ref="OJA29:OJD29"/>
    <mergeCell ref="BQS29:BQV29"/>
    <mergeCell ref="VAW44:VAZ44"/>
    <mergeCell ref="IPQ29:IPT29"/>
    <mergeCell ref="SVY46:SWB46"/>
    <mergeCell ref="JKG42:JKJ42"/>
    <mergeCell ref="DQW42:DQZ42"/>
    <mergeCell ref="XDE29:XDH29"/>
    <mergeCell ref="MUO42:MUR42"/>
    <mergeCell ref="NSC44:NSF44"/>
    <mergeCell ref="JXI29:JXL29"/>
    <mergeCell ref="OXQ44:OXT44"/>
    <mergeCell ref="QWG29:QWJ29"/>
    <mergeCell ref="NES42:NEV42"/>
    <mergeCell ref="XCW44:XCZ44"/>
    <mergeCell ref="VJE46:VJH46"/>
    <mergeCell ref="FRM46:FRP46"/>
    <mergeCell ref="BRU44:BRX44"/>
    <mergeCell ref="LXM42:LXP42"/>
    <mergeCell ref="YW42:YZ42"/>
    <mergeCell ref="AJU29:AJX29"/>
    <mergeCell ref="NWS46:NWV46"/>
    <mergeCell ref="HIS29:HIV29"/>
    <mergeCell ref="IDI46:IDL46"/>
    <mergeCell ref="MHI29:MHL29"/>
    <mergeCell ref="MIC44:MIF44"/>
    <mergeCell ref="THA44:THD44"/>
    <mergeCell ref="KPE42:KPH42"/>
    <mergeCell ref="LUS42:LUV42"/>
    <mergeCell ref="LAC29:LAF29"/>
    <mergeCell ref="RZA29:RZD29"/>
    <mergeCell ref="EHM46:EHP46"/>
    <mergeCell ref="BBQ42:BBT42"/>
    <mergeCell ref="DMC46:DMF46"/>
    <mergeCell ref="IAO42:IAR42"/>
    <mergeCell ref="ILM29:ILP29"/>
    <mergeCell ref="QFA46:QFD46"/>
    <mergeCell ref="WLA42:WLD42"/>
    <mergeCell ref="PMC42:PMF42"/>
    <mergeCell ref="GTI42:GTL42"/>
    <mergeCell ref="HQW44:HQZ44"/>
    <mergeCell ref="OPU44:OPX44"/>
    <mergeCell ref="IWK44:IWN44"/>
    <mergeCell ref="HDM42:HDP42"/>
    <mergeCell ref="UJU44:UJX44"/>
    <mergeCell ref="LRY42:LSB42"/>
    <mergeCell ref="MXM42:MXP42"/>
    <mergeCell ref="TZA44:TZD44"/>
    <mergeCell ref="BBM44:BBP44"/>
    <mergeCell ref="EGS44:EGV44"/>
    <mergeCell ref="DUC29:DUF29"/>
    <mergeCell ref="JYK44:JYN44"/>
    <mergeCell ref="AUO46:AUR46"/>
    <mergeCell ref="IQK29:IQN29"/>
    <mergeCell ref="UCG46:UCJ46"/>
    <mergeCell ref="AKW44:AKZ44"/>
    <mergeCell ref="UOS44:UOV44"/>
    <mergeCell ref="SBU46:SBX46"/>
    <mergeCell ref="FJI44:FJL44"/>
    <mergeCell ref="SQS46:SQV46"/>
    <mergeCell ref="CRQ44:CRT44"/>
    <mergeCell ref="AYS42:AYV42"/>
    <mergeCell ref="WUS29:WUV29"/>
    <mergeCell ref="WVM44:WVP44"/>
    <mergeCell ref="OWO46:OWR46"/>
    <mergeCell ref="VCO42:VCR42"/>
    <mergeCell ref="JDE46:JDH46"/>
    <mergeCell ref="WUK46:WUN46"/>
    <mergeCell ref="TXM44:TXP44"/>
    <mergeCell ref="HYW44:HYZ44"/>
    <mergeCell ref="SEO42:SER42"/>
    <mergeCell ref="BA42:BD42"/>
    <mergeCell ref="ATE29:ATH29"/>
    <mergeCell ref="UXA29:UXD29"/>
    <mergeCell ref="RFM42:RFP42"/>
    <mergeCell ref="YO44:YR44"/>
    <mergeCell ref="MRM44:MRP44"/>
    <mergeCell ref="WXE42:WXH42"/>
    <mergeCell ref="KYO42:KYR42"/>
    <mergeCell ref="DZQ42:DZT42"/>
    <mergeCell ref="FPM29:FPP29"/>
    <mergeCell ref="LJM29:LJP29"/>
    <mergeCell ref="LWC44:LWF44"/>
    <mergeCell ref="BLA42:BLD42"/>
    <mergeCell ref="DVM46:DVP46"/>
    <mergeCell ref="KBM42:KBP42"/>
    <mergeCell ref="QFU29:QFX29"/>
    <mergeCell ref="VOW42:VOZ42"/>
    <mergeCell ref="PVM42:PVP42"/>
    <mergeCell ref="ADU42:ADX42"/>
    <mergeCell ref="BBI44:BBL44"/>
    <mergeCell ref="IAG44:IAJ44"/>
    <mergeCell ref="CGW44:CGZ44"/>
    <mergeCell ref="ANY42:AOB42"/>
    <mergeCell ref="WKS44:WKV44"/>
    <mergeCell ref="OLU46:OLX46"/>
    <mergeCell ref="KMC44:KMF44"/>
    <mergeCell ref="URU42:URX42"/>
    <mergeCell ref="MBI42:MBL42"/>
    <mergeCell ref="ALI29:ALL29"/>
    <mergeCell ref="BFY46:BGB46"/>
    <mergeCell ref="SQO44:SQR44"/>
    <mergeCell ref="MXE44:MXH44"/>
    <mergeCell ref="OVU29:OVX29"/>
    <mergeCell ref="LEG42:LEJ42"/>
    <mergeCell ref="FKS44:FKV44"/>
    <mergeCell ref="QO29:QR29"/>
    <mergeCell ref="RI44:RL44"/>
    <mergeCell ref="KPY46:KQB46"/>
    <mergeCell ref="GQG44:GQJ44"/>
    <mergeCell ref="QVY42:QWB42"/>
    <mergeCell ref="WOO44:WOR44"/>
    <mergeCell ref="PNI44:PNL44"/>
    <mergeCell ref="WLE46:WLH46"/>
    <mergeCell ref="WOC29:WOF29"/>
    <mergeCell ref="NSG46:NSJ46"/>
    <mergeCell ref="URE46:URH46"/>
    <mergeCell ref="EZM46:EZP46"/>
    <mergeCell ref="WKW42:WKZ42"/>
    <mergeCell ref="KMG42:KMJ42"/>
    <mergeCell ref="QQO29:QQR29"/>
    <mergeCell ref="KXE29:KXH29"/>
    <mergeCell ref="RWC29:RWF29"/>
    <mergeCell ref="BZA44:BZD44"/>
    <mergeCell ref="LSS46:LSV46"/>
    <mergeCell ref="BE42:BH42"/>
    <mergeCell ref="HTA44:HTD44"/>
    <mergeCell ref="WUO46:WUR46"/>
    <mergeCell ref="WBQ42:WBT42"/>
    <mergeCell ref="OGK44:OGN44"/>
    <mergeCell ref="BVE29:BVH29"/>
    <mergeCell ref="INA44:IND44"/>
    <mergeCell ref="PLY44:PMB44"/>
    <mergeCell ref="GUC42:GUF42"/>
    <mergeCell ref="UAK44:UAN44"/>
    <mergeCell ref="ABY29:ACB29"/>
    <mergeCell ref="BHM29:BHP29"/>
    <mergeCell ref="FVY29:FWB29"/>
    <mergeCell ref="TMS44:TMV44"/>
    <mergeCell ref="LNU46:LNX46"/>
    <mergeCell ref="RTU42:RTX42"/>
    <mergeCell ref="SES29:SEV29"/>
    <mergeCell ref="GGC29:GGF29"/>
    <mergeCell ref="GGW44:GGZ44"/>
    <mergeCell ref="JZE44:JZH44"/>
    <mergeCell ref="LXU29:LXX29"/>
    <mergeCell ref="WEC46:WEF46"/>
    <mergeCell ref="QMG46:QMJ46"/>
    <mergeCell ref="FNQ44:FNT44"/>
    <mergeCell ref="USW29:USZ29"/>
    <mergeCell ref="CKG29:CKJ29"/>
    <mergeCell ref="DEW46:DEZ46"/>
    <mergeCell ref="KDU46:KDX46"/>
    <mergeCell ref="HTI42:HTL42"/>
    <mergeCell ref="IQW44:IQZ44"/>
    <mergeCell ref="OFQ44:OFT44"/>
    <mergeCell ref="FNU42:FNX42"/>
    <mergeCell ref="FYS29:FYV29"/>
    <mergeCell ref="MXQ29:MXT29"/>
    <mergeCell ref="VVM46:VVP46"/>
    <mergeCell ref="NNM29:NNP29"/>
    <mergeCell ref="SBY29:SCB29"/>
    <mergeCell ref="ECK44:ECN44"/>
    <mergeCell ref="JWK44:JWN44"/>
    <mergeCell ref="UCC42:UCF42"/>
    <mergeCell ref="SMW44:SMZ44"/>
    <mergeCell ref="BEO42:BER42"/>
    <mergeCell ref="KNY46:KOB46"/>
    <mergeCell ref="GOG44:GOJ44"/>
    <mergeCell ref="REW29:REZ29"/>
    <mergeCell ref="QHY46:QIB46"/>
    <mergeCell ref="FGG29:FGJ29"/>
    <mergeCell ref="IZI44:IZL44"/>
    <mergeCell ref="HGK42:HGN42"/>
    <mergeCell ref="EBI29:EBL29"/>
    <mergeCell ref="JKK42:JKN42"/>
    <mergeCell ref="LUW46:LUZ46"/>
    <mergeCell ref="SAW42:SAZ42"/>
    <mergeCell ref="VCG29:VCJ29"/>
    <mergeCell ref="TKC42:TKF42"/>
    <mergeCell ref="UHQ44:UHT44"/>
    <mergeCell ref="OOG44:OOJ44"/>
    <mergeCell ref="CPQ44:CPT44"/>
    <mergeCell ref="TUG42:TUJ42"/>
    <mergeCell ref="QMW29:QMZ29"/>
    <mergeCell ref="UFE29:UFH29"/>
    <mergeCell ref="MAS29:MAV29"/>
    <mergeCell ref="QNM42:QNP42"/>
    <mergeCell ref="EZU29:EZX29"/>
    <mergeCell ref="GZY42:HAB42"/>
    <mergeCell ref="JKK46:JKN46"/>
    <mergeCell ref="PQK42:PQN42"/>
    <mergeCell ref="BDY29:BEB29"/>
    <mergeCell ref="UWC46:UWF46"/>
    <mergeCell ref="HVU44:HVX44"/>
    <mergeCell ref="AIO29:AIR29"/>
    <mergeCell ref="BWG42:BWJ42"/>
    <mergeCell ref="DMC29:DMF29"/>
    <mergeCell ref="BAO44:BAR44"/>
    <mergeCell ref="BY46:CB46"/>
    <mergeCell ref="FHY42:FIB42"/>
    <mergeCell ref="NQ29:NT29"/>
    <mergeCell ref="HHE46:HHH46"/>
    <mergeCell ref="OGC46:OGF46"/>
    <mergeCell ref="BNU46:BNX46"/>
    <mergeCell ref="IMS46:IMV46"/>
    <mergeCell ref="NNE42:NNH42"/>
    <mergeCell ref="SHM42:SHP42"/>
    <mergeCell ref="ODY29:OEB29"/>
    <mergeCell ref="VFY44:VGB44"/>
    <mergeCell ref="KHY44:KIB44"/>
    <mergeCell ref="VTE42:VTH42"/>
    <mergeCell ref="PZQ44:PZT44"/>
    <mergeCell ref="OFY46:OGB46"/>
    <mergeCell ref="CHI46:CHL46"/>
    <mergeCell ref="KGG44:KGJ44"/>
    <mergeCell ref="OGS42:OGV42"/>
    <mergeCell ref="INI42:INL42"/>
    <mergeCell ref="CTA29:CTD29"/>
    <mergeCell ref="UAS42:UAV42"/>
    <mergeCell ref="ORQ29:ORT29"/>
    <mergeCell ref="PXE29:PXH29"/>
    <mergeCell ref="VQO29:VQR29"/>
    <mergeCell ref="OFA42:OFD42"/>
    <mergeCell ref="GMC44:GMF44"/>
    <mergeCell ref="PCO44:PCR44"/>
    <mergeCell ref="FUO29:FUR29"/>
    <mergeCell ref="EZE29:EZH29"/>
    <mergeCell ref="EZY44:FAB44"/>
    <mergeCell ref="KQW29:KQZ29"/>
    <mergeCell ref="HA29:HD29"/>
    <mergeCell ref="RMG44:RMJ44"/>
    <mergeCell ref="JNI46:JNL46"/>
    <mergeCell ref="RUO46:RUR46"/>
    <mergeCell ref="LGO29:LGR29"/>
    <mergeCell ref="MBE46:MBH46"/>
    <mergeCell ref="TAC46:TAF46"/>
    <mergeCell ref="JOK42:JON42"/>
    <mergeCell ref="KLY44:KMB44"/>
    <mergeCell ref="QFY44:QGB44"/>
    <mergeCell ref="RQG42:RQJ42"/>
    <mergeCell ref="UAS46:UAV46"/>
    <mergeCell ref="TGW44:TGZ44"/>
    <mergeCell ref="AJI44:AJL44"/>
    <mergeCell ref="FOO46:FOR46"/>
    <mergeCell ref="HHA42:HHD42"/>
    <mergeCell ref="IWW29:IWZ29"/>
    <mergeCell ref="UDE44:UDH44"/>
    <mergeCell ref="NLI29:NLL29"/>
    <mergeCell ref="NWG44:NWJ44"/>
    <mergeCell ref="FXI46:FXL46"/>
    <mergeCell ref="ADY46:AEB46"/>
    <mergeCell ref="MOG29:MOJ29"/>
    <mergeCell ref="TNE29:TNH29"/>
    <mergeCell ref="RXI42:RXL42"/>
    <mergeCell ref="UHU46:UHX46"/>
    <mergeCell ref="FVQ46:FVT46"/>
    <mergeCell ref="CPU42:CPX42"/>
    <mergeCell ref="DAS29:DAV29"/>
    <mergeCell ref="JZQ29:JZT29"/>
    <mergeCell ref="KUG46:KUJ46"/>
    <mergeCell ref="RTE46:RTH46"/>
    <mergeCell ref="SEW29:SEZ29"/>
    <mergeCell ref="Y29:AB29"/>
    <mergeCell ref="QHQ42:QHT42"/>
    <mergeCell ref="EJA42:EJD42"/>
    <mergeCell ref="GTM46:GTP46"/>
    <mergeCell ref="TDU29:TDX29"/>
    <mergeCell ref="ERQ29:ERT29"/>
    <mergeCell ref="KYG44:KYJ44"/>
    <mergeCell ref="JQG29:JQJ29"/>
    <mergeCell ref="QPE29:QPH29"/>
    <mergeCell ref="OZI42:OZL42"/>
    <mergeCell ref="RJU46:RJX46"/>
    <mergeCell ref="BKS44:BKV44"/>
    <mergeCell ref="VNU29:VNX29"/>
    <mergeCell ref="VOO44:VOR44"/>
    <mergeCell ref="TVQ42:TVT42"/>
    <mergeCell ref="HWG46:HWJ46"/>
    <mergeCell ref="OVE46:OVH46"/>
    <mergeCell ref="WUC44:WUF44"/>
    <mergeCell ref="DWO44:DWR44"/>
    <mergeCell ref="VBE42:VBH42"/>
    <mergeCell ref="OCG42:OCJ42"/>
    <mergeCell ref="NNY46:NOB46"/>
    <mergeCell ref="BPI46:BPL46"/>
    <mergeCell ref="MBA44:MBD44"/>
    <mergeCell ref="NZQ29:NZT29"/>
    <mergeCell ref="IGG29:IGJ29"/>
    <mergeCell ref="EOS42:EOV42"/>
    <mergeCell ref="SMO46:SMR46"/>
    <mergeCell ref="PZU42:PZX42"/>
    <mergeCell ref="TSC46:TSF46"/>
    <mergeCell ref="EAK46:EAN46"/>
    <mergeCell ref="AAS44:AAV44"/>
    <mergeCell ref="KGK42:KGN42"/>
    <mergeCell ref="EMC29:EMF29"/>
    <mergeCell ref="UDU29:UDX29"/>
    <mergeCell ref="MFQ46:MFT46"/>
    <mergeCell ref="FI44:FL44"/>
    <mergeCell ref="PXY46:PYB46"/>
    <mergeCell ref="AO46:AR46"/>
    <mergeCell ref="FZM46:FZP46"/>
    <mergeCell ref="GWK29:GWN29"/>
    <mergeCell ref="SJU29:SJX29"/>
    <mergeCell ref="NDA44:NDD44"/>
    <mergeCell ref="LVU44:LVX44"/>
    <mergeCell ref="DWW46:DWZ46"/>
    <mergeCell ref="SUS44:SUV44"/>
    <mergeCell ref="FCK46:FCN46"/>
    <mergeCell ref="CRY42:CSB42"/>
    <mergeCell ref="RMS29:RMV29"/>
    <mergeCell ref="FOC29:FOF29"/>
    <mergeCell ref="BKS42:BKV42"/>
    <mergeCell ref="VFU44:VFX44"/>
    <mergeCell ref="CPE46:CPH46"/>
    <mergeCell ref="KOC44:KOF44"/>
    <mergeCell ref="UTU42:UTX42"/>
    <mergeCell ref="OZM29:OZP29"/>
    <mergeCell ref="IVE42:IVH42"/>
    <mergeCell ref="JGC29:JGF29"/>
    <mergeCell ref="CEK46:CEN46"/>
    <mergeCell ref="HEW42:HEZ42"/>
    <mergeCell ref="OOS29:OOV29"/>
    <mergeCell ref="KS29:KV29"/>
    <mergeCell ref="QSK42:QSN42"/>
    <mergeCell ref="HEG46:HEJ46"/>
    <mergeCell ref="JY46:KB46"/>
    <mergeCell ref="LUG29:LUJ29"/>
    <mergeCell ref="UKS29:UKV29"/>
    <mergeCell ref="GNM44:GNP44"/>
    <mergeCell ref="FGG44:FGJ44"/>
    <mergeCell ref="QEW46:QEZ46"/>
    <mergeCell ref="EGG46:EGJ46"/>
    <mergeCell ref="MFE44:MFH44"/>
    <mergeCell ref="DRE29:DRH29"/>
    <mergeCell ref="JXU44:JXX44"/>
    <mergeCell ref="UDM42:UDP42"/>
    <mergeCell ref="VUC44:VUF44"/>
    <mergeCell ref="CWO44:CWR44"/>
    <mergeCell ref="TPE46:TPH46"/>
    <mergeCell ref="HQO46:HQR46"/>
    <mergeCell ref="ARQ46:ART46"/>
    <mergeCell ref="BXE46:BXH46"/>
    <mergeCell ref="NWO42:NWR42"/>
    <mergeCell ref="GXQ42:GXT42"/>
    <mergeCell ref="INM29:INP29"/>
    <mergeCell ref="OHM29:OHP29"/>
    <mergeCell ref="AHY44:AIB44"/>
    <mergeCell ref="KJE44:KJH44"/>
    <mergeCell ref="CWW42:CWZ42"/>
    <mergeCell ref="JBE29:JBH29"/>
    <mergeCell ref="DHU29:DHX29"/>
    <mergeCell ref="KGS29:KGV29"/>
    <mergeCell ref="UNA46:UND46"/>
    <mergeCell ref="QNI44:QNL44"/>
    <mergeCell ref="RYS42:RYV42"/>
    <mergeCell ref="GAC42:GAF42"/>
    <mergeCell ref="AGS42:AGV42"/>
    <mergeCell ref="OEO46:OER46"/>
    <mergeCell ref="VDM46:VDP46"/>
    <mergeCell ref="MPI44:MPL44"/>
    <mergeCell ref="UDQ29:UDT29"/>
    <mergeCell ref="IFA29:IFD29"/>
    <mergeCell ref="ATM42:ATP42"/>
    <mergeCell ref="EZE44:EZH44"/>
    <mergeCell ref="LYC44:LYF44"/>
    <mergeCell ref="SOC29:SOF29"/>
    <mergeCell ref="LBQ29:LBT29"/>
    <mergeCell ref="FIG29:FIJ29"/>
    <mergeCell ref="POO46:POR46"/>
    <mergeCell ref="LOW44:LOZ44"/>
    <mergeCell ref="QUC46:QUF46"/>
    <mergeCell ref="CIS46:CIV46"/>
    <mergeCell ref="PNQ42:PNT42"/>
    <mergeCell ref="DOG46:DOJ46"/>
    <mergeCell ref="PYO29:PYR29"/>
    <mergeCell ref="JHE44:JHH44"/>
    <mergeCell ref="CIG44:CIJ44"/>
    <mergeCell ref="HOG42:HOJ42"/>
    <mergeCell ref="API42:APL42"/>
    <mergeCell ref="HZE29:HZH29"/>
    <mergeCell ref="NIG42:NIJ42"/>
    <mergeCell ref="PSS46:PSV46"/>
    <mergeCell ref="OFU44:OFX44"/>
    <mergeCell ref="TQ44:TT44"/>
    <mergeCell ref="BSG29:BSJ29"/>
    <mergeCell ref="VKK46:VKN46"/>
    <mergeCell ref="KO42:KR42"/>
    <mergeCell ref="USO46:USR46"/>
    <mergeCell ref="BVA46:BVD46"/>
    <mergeCell ref="XEW44:XEZ44"/>
    <mergeCell ref="ONA42:OND42"/>
    <mergeCell ref="VLY42:VMB42"/>
    <mergeCell ref="JMO46:JMR46"/>
    <mergeCell ref="QCW29:QCZ29"/>
    <mergeCell ref="IHA46:IHD46"/>
    <mergeCell ref="VWW29:VWZ29"/>
    <mergeCell ref="HXI44:HXL44"/>
    <mergeCell ref="IFI46:IFL46"/>
    <mergeCell ref="GQC44:GQF44"/>
    <mergeCell ref="OIW46:OIZ46"/>
    <mergeCell ref="LYK42:LYN42"/>
    <mergeCell ref="UCW46:UCZ46"/>
    <mergeCell ref="ELE46:ELH46"/>
    <mergeCell ref="KRE42:KRH42"/>
    <mergeCell ref="LOS44:LOV44"/>
    <mergeCell ref="SNQ44:SNT44"/>
    <mergeCell ref="XCS44:XCV44"/>
    <mergeCell ref="KGO29:KGR29"/>
    <mergeCell ref="PPQ42:PPT42"/>
    <mergeCell ref="QNE44:QNH44"/>
    <mergeCell ref="EOO44:EOR44"/>
    <mergeCell ref="CUW46:CUZ46"/>
    <mergeCell ref="WEC29:WEF29"/>
    <mergeCell ref="UOG42:UOJ42"/>
    <mergeCell ref="DHI44:DHL44"/>
    <mergeCell ref="IMO46:IMR46"/>
    <mergeCell ref="EMW44:EMZ44"/>
    <mergeCell ref="IYG29:IYJ29"/>
    <mergeCell ref="KDU29:KDX29"/>
    <mergeCell ref="NLE46:NLH46"/>
    <mergeCell ref="UKC46:UKF46"/>
    <mergeCell ref="MRI44:MRL44"/>
    <mergeCell ref="VLQ44:VLT44"/>
    <mergeCell ref="WOK44:WON44"/>
    <mergeCell ref="TEG44:TEJ44"/>
    <mergeCell ref="RXA44:RXD44"/>
    <mergeCell ref="DKC29:DKF29"/>
    <mergeCell ref="XCG46:XCJ46"/>
    <mergeCell ref="LDQ46:LDT46"/>
    <mergeCell ref="MPA46:MPD46"/>
    <mergeCell ref="NKG42:NKJ42"/>
    <mergeCell ref="RPY44:RQB44"/>
    <mergeCell ref="TOO29:TOR29"/>
    <mergeCell ref="NVE29:NVH29"/>
    <mergeCell ref="UUC29:UUF29"/>
    <mergeCell ref="RCO42:RCR42"/>
    <mergeCell ref="JPI46:JPL46"/>
    <mergeCell ref="FPQ44:FPT44"/>
    <mergeCell ref="PVI42:PVL42"/>
    <mergeCell ref="DWS42:DWV42"/>
    <mergeCell ref="KBA29:KBD29"/>
    <mergeCell ref="EIS44:EIV44"/>
    <mergeCell ref="XBI44:XBL44"/>
    <mergeCell ref="WHA29:WHD29"/>
    <mergeCell ref="WRY44:WSB44"/>
    <mergeCell ref="WXM29:WXP29"/>
    <mergeCell ref="FDA42:FDD42"/>
    <mergeCell ref="LHI29:LHL29"/>
    <mergeCell ref="SGG29:SGJ29"/>
    <mergeCell ref="QQK42:QQN42"/>
    <mergeCell ref="RVY42:RWB42"/>
    <mergeCell ref="EOS46:EOV46"/>
    <mergeCell ref="IYG46:IYJ46"/>
    <mergeCell ref="AAO44:AAR44"/>
    <mergeCell ref="HTI46:HTL46"/>
    <mergeCell ref="EES46:EEV46"/>
    <mergeCell ref="XDA42:XDD42"/>
    <mergeCell ref="RJQ42:RJT42"/>
    <mergeCell ref="LPI29:LPL29"/>
    <mergeCell ref="PIK44:PIN44"/>
    <mergeCell ref="GQO42:GQR42"/>
    <mergeCell ref="NPM42:NPP42"/>
    <mergeCell ref="HWC42:HWF42"/>
    <mergeCell ref="VTY46:VUB46"/>
    <mergeCell ref="HTM29:HTP29"/>
    <mergeCell ref="OLI44:OLL44"/>
    <mergeCell ref="XBM42:XBP42"/>
    <mergeCell ref="UUC46:UUF46"/>
    <mergeCell ref="EVA44:EVD44"/>
    <mergeCell ref="DCC42:DCF42"/>
    <mergeCell ref="FMO46:FMR46"/>
    <mergeCell ref="RWW29:RWZ29"/>
    <mergeCell ref="LGO46:LGR46"/>
    <mergeCell ref="RMO42:RMR42"/>
    <mergeCell ref="AEW29:AEZ29"/>
    <mergeCell ref="DXY44:DYB44"/>
    <mergeCell ref="QCW46:QCZ46"/>
    <mergeCell ref="MDE44:MDH44"/>
    <mergeCell ref="RIK46:RIN46"/>
    <mergeCell ref="WXI29:WXL29"/>
    <mergeCell ref="FFI29:FFL29"/>
    <mergeCell ref="PLQ46:PLT46"/>
    <mergeCell ref="VRQ42:VRT42"/>
    <mergeCell ref="PYC44:PYF44"/>
    <mergeCell ref="BLE29:BLH29"/>
    <mergeCell ref="KES44:KEV44"/>
    <mergeCell ref="VDI46:VDL46"/>
    <mergeCell ref="CFU46:CFX46"/>
    <mergeCell ref="RDQ44:RDT44"/>
    <mergeCell ref="DLI46:DLL46"/>
    <mergeCell ref="ILU42:ILX42"/>
    <mergeCell ref="VPA29:VPD29"/>
    <mergeCell ref="PVQ29:PVT29"/>
    <mergeCell ref="WCG44:WCJ44"/>
    <mergeCell ref="ARE44:ARH44"/>
    <mergeCell ref="HQC44:HQF44"/>
    <mergeCell ref="ELU42:ELX42"/>
    <mergeCell ref="SJQ46:SJT46"/>
    <mergeCell ref="OJY44:OKB44"/>
    <mergeCell ref="QHU29:QHX29"/>
    <mergeCell ref="EJE29:EJH29"/>
    <mergeCell ref="CTI42:CTL42"/>
    <mergeCell ref="FDU46:FDX46"/>
    <mergeCell ref="STQ29:STT29"/>
    <mergeCell ref="PCC42:PCF42"/>
    <mergeCell ref="JIO44:JIR44"/>
    <mergeCell ref="DPE44:DPH44"/>
    <mergeCell ref="ONU46:ONX46"/>
    <mergeCell ref="JXY42:JYB42"/>
    <mergeCell ref="MIK46:MIN46"/>
    <mergeCell ref="IIS44:IIV44"/>
    <mergeCell ref="AMG44:AMJ44"/>
    <mergeCell ref="RQW42:RQZ42"/>
    <mergeCell ref="WFI42:WFL42"/>
    <mergeCell ref="REW46:REZ46"/>
    <mergeCell ref="HTE42:HTH42"/>
    <mergeCell ref="KDQ46:KDT46"/>
    <mergeCell ref="AGW29:AGZ29"/>
    <mergeCell ref="QPI44:QPL44"/>
    <mergeCell ref="UPA46:UPD46"/>
    <mergeCell ref="HXM42:HXP42"/>
    <mergeCell ref="OWK42:OWN42"/>
    <mergeCell ref="RGW46:RGZ46"/>
    <mergeCell ref="JNI29:JNL29"/>
    <mergeCell ref="GDY44:GEB44"/>
    <mergeCell ref="JWG44:JWJ44"/>
    <mergeCell ref="WBE46:WBH46"/>
    <mergeCell ref="WNM46:WNP46"/>
    <mergeCell ref="VUO42:VUR42"/>
    <mergeCell ref="WRQ46:WRT46"/>
    <mergeCell ref="VEG29:VEJ29"/>
    <mergeCell ref="TOK42:TON42"/>
    <mergeCell ref="ONY46:OOB46"/>
    <mergeCell ref="VRM44:VRP44"/>
    <mergeCell ref="MYS44:MYV44"/>
    <mergeCell ref="FZU44:FZX44"/>
    <mergeCell ref="LQS29:LQV29"/>
    <mergeCell ref="QZU42:QZX42"/>
    <mergeCell ref="TKG46:TKJ46"/>
    <mergeCell ref="OCO29:OCR29"/>
    <mergeCell ref="QQC44:QQF44"/>
    <mergeCell ref="CXU46:CXX46"/>
    <mergeCell ref="JWS46:JWV46"/>
    <mergeCell ref="RVQ44:RVT44"/>
    <mergeCell ref="QCS42:QCV42"/>
    <mergeCell ref="OBM42:OBP42"/>
    <mergeCell ref="OZA44:OZD44"/>
    <mergeCell ref="VXY44:VYB44"/>
    <mergeCell ref="NGC42:NGF42"/>
    <mergeCell ref="QEO44:QER44"/>
    <mergeCell ref="IFQ46:IFT46"/>
    <mergeCell ref="UFA42:UFD42"/>
    <mergeCell ref="OLQ42:OLT42"/>
    <mergeCell ref="HMS42:HMV42"/>
    <mergeCell ref="UPY29:UQB29"/>
    <mergeCell ref="WQS44:WQV44"/>
    <mergeCell ref="QKG29:QKJ29"/>
    <mergeCell ref="ELQ29:ELT29"/>
    <mergeCell ref="VTI42:VTL42"/>
    <mergeCell ref="EMK44:EMN44"/>
    <mergeCell ref="MFE46:MFH46"/>
    <mergeCell ref="WQW44:WQZ44"/>
    <mergeCell ref="DEK29:DEN29"/>
    <mergeCell ref="IES44:IEV44"/>
    <mergeCell ref="WPY44:WQB44"/>
    <mergeCell ref="KXA46:KXD46"/>
    <mergeCell ref="QMC42:QMF42"/>
    <mergeCell ref="BXM29:BXP29"/>
    <mergeCell ref="DDA29:DDD29"/>
    <mergeCell ref="BNE42:BNH42"/>
    <mergeCell ref="DXQ46:DXT46"/>
    <mergeCell ref="KWO46:KWR46"/>
    <mergeCell ref="VIG44:VIJ44"/>
    <mergeCell ref="JJQ44:JJT44"/>
    <mergeCell ref="TPI42:TPL42"/>
    <mergeCell ref="IBQ29:IBT29"/>
    <mergeCell ref="ICK44:ICN44"/>
    <mergeCell ref="PBI44:PBL44"/>
    <mergeCell ref="BYC29:BYF29"/>
    <mergeCell ref="IPY44:IQB44"/>
    <mergeCell ref="POW44:POZ44"/>
    <mergeCell ref="DM29:DP29"/>
    <mergeCell ref="LBI42:LBL42"/>
    <mergeCell ref="WOS42:WOV42"/>
    <mergeCell ref="UZM44:UZP44"/>
    <mergeCell ref="DOC46:DOF46"/>
    <mergeCell ref="OK44:ON44"/>
    <mergeCell ref="DZU29:DZX29"/>
    <mergeCell ref="HQ42:HT42"/>
    <mergeCell ref="QG29:QJ29"/>
    <mergeCell ref="CJU44:CJX44"/>
    <mergeCell ref="BBU29:BBX29"/>
    <mergeCell ref="QUG44:QUJ44"/>
    <mergeCell ref="CHI29:CHL29"/>
    <mergeCell ref="DBY46:DCB46"/>
    <mergeCell ref="KAW46:KAZ46"/>
    <mergeCell ref="UMO44:UMR44"/>
    <mergeCell ref="WLE29:WLH29"/>
    <mergeCell ref="HGS44:HGV44"/>
    <mergeCell ref="TSO44:TSR44"/>
    <mergeCell ref="RYW46:RYZ46"/>
    <mergeCell ref="SLI44:SLL44"/>
    <mergeCell ref="DYK29:DYN29"/>
    <mergeCell ref="CIO42:CIR42"/>
    <mergeCell ref="ETA46:ETD46"/>
    <mergeCell ref="IXU44:IXX44"/>
    <mergeCell ref="AYW46:AYZ46"/>
    <mergeCell ref="PWS44:PWV44"/>
    <mergeCell ref="ODA46:ODD46"/>
    <mergeCell ref="ASS44:ASV44"/>
    <mergeCell ref="GC46:GF46"/>
    <mergeCell ref="RU29:RX29"/>
    <mergeCell ref="BRY42:BSB42"/>
    <mergeCell ref="CCO44:CCR44"/>
    <mergeCell ref="AJQ42:AJT42"/>
    <mergeCell ref="AUO29:AUR29"/>
    <mergeCell ref="CAC29:CAF29"/>
    <mergeCell ref="CUS42:CUV42"/>
    <mergeCell ref="BFM44:BFP44"/>
    <mergeCell ref="WIG46:WIJ46"/>
    <mergeCell ref="AXE46:AXH46"/>
    <mergeCell ref="UVI44:UVL44"/>
    <mergeCell ref="BPQ44:BPT44"/>
    <mergeCell ref="HJQ44:HJT44"/>
    <mergeCell ref="SIG46:SIJ46"/>
    <mergeCell ref="OIO44:OIR44"/>
    <mergeCell ref="MOW46:MOZ46"/>
    <mergeCell ref="AQG46:AQJ46"/>
    <mergeCell ref="MPQ42:MPT42"/>
    <mergeCell ref="GWG42:GWJ42"/>
    <mergeCell ref="FQS42:FQV42"/>
    <mergeCell ref="BBY29:BCB29"/>
    <mergeCell ref="NAO29:NAR29"/>
    <mergeCell ref="RE46:RH46"/>
    <mergeCell ref="RVU42:RVX42"/>
    <mergeCell ref="FXE42:FXH42"/>
    <mergeCell ref="GIC29:GIF29"/>
    <mergeCell ref="TVA46:TVD46"/>
    <mergeCell ref="OBQ46:OBT46"/>
    <mergeCell ref="EPY42:EQB42"/>
    <mergeCell ref="ABE29:ABH29"/>
    <mergeCell ref="WGC46:WGF46"/>
    <mergeCell ref="DIO46:DIR46"/>
    <mergeCell ref="SGK44:SGN44"/>
    <mergeCell ref="EOC46:EOF46"/>
  </mergeCells>
  <printOptions horizontalCentered="1"/>
  <pageMargins left="0.17" right="0.17" top="0.18" bottom="0.17" header="0.17" footer="0.17"/>
  <pageSetup scale="76" orientation="portrait"/>
  <headerFooter alignWithMargins="0">
    <oddHeader>&amp;RATTACHMENT 2</oddHeader>
    <oddFooter>&amp;L&amp;C&amp;R</oddFooter>
  </headerFooter>
  <rowBreaks count="1" manualBreakCount="1">
    <brk id="35" max="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E19"/>
  <sheetViews>
    <sheetView showGridLines="0" zoomScale="90" zoomScaleNormal="90" zoomScaleSheetLayoutView="80" workbookViewId="0">
      <pane xSplit="5" ySplit="1" topLeftCell="F2" activePane="bottomRight" state="frozen"/>
      <selection pane="topRight" activeCell="F1" sqref="F1"/>
      <selection pane="bottomLeft" activeCell="A8" sqref="A8"/>
      <selection pane="bottomRight" activeCell="G15" sqref="G15"/>
    </sheetView>
  </sheetViews>
  <sheetFormatPr defaultColWidth="14.33203125" defaultRowHeight="14.4"/>
  <cols>
    <col min="1" max="1" width="46.33203125" style="252" bestFit="1" customWidth="1"/>
    <col min="2" max="2" width="25.33203125" style="252" bestFit="1" customWidth="1"/>
    <col min="3" max="4" width="19.6640625" style="224" customWidth="1"/>
    <col min="5" max="5" width="18.33203125" style="224" customWidth="1"/>
    <col min="6" max="6" width="14.33203125" style="253" customWidth="1"/>
    <col min="7" max="7" width="16.109375" style="254" customWidth="1"/>
    <col min="8" max="8" width="13" style="255" customWidth="1"/>
    <col min="9" max="9" width="16.88671875" style="224" customWidth="1"/>
    <col min="10" max="10" width="13.33203125" style="255" customWidth="1"/>
    <col min="11" max="11" width="16.33203125" style="224" customWidth="1"/>
    <col min="12" max="12" width="13.33203125" style="256" customWidth="1"/>
    <col min="13" max="13" width="15.33203125" style="224" customWidth="1"/>
    <col min="14" max="14" width="13.109375" style="224" customWidth="1"/>
    <col min="15" max="15" width="14.6640625" style="224" customWidth="1"/>
    <col min="16" max="16" width="13.6640625" style="255" customWidth="1"/>
    <col min="17" max="17" width="13.33203125" style="224" customWidth="1"/>
    <col min="18" max="18" width="13.88671875" style="255" customWidth="1"/>
    <col min="19" max="19" width="15.33203125" style="224" customWidth="1"/>
    <col min="20" max="20" width="13.6640625" style="256" customWidth="1"/>
    <col min="21" max="21" width="15.33203125" style="224" customWidth="1"/>
    <col min="22" max="22" width="13.109375" style="224" customWidth="1"/>
    <col min="23" max="23" width="14.6640625" style="224" customWidth="1"/>
    <col min="24" max="24" width="17.33203125" style="224" hidden="1" customWidth="1"/>
    <col min="25" max="25" width="17.88671875" style="224" hidden="1" customWidth="1"/>
    <col min="26" max="27" width="14.6640625" style="224" customWidth="1"/>
    <col min="28" max="28" width="13.109375" style="224" customWidth="1"/>
    <col min="29" max="29" width="17" style="224" customWidth="1"/>
    <col min="30" max="30" width="15.33203125" style="224" customWidth="1"/>
    <col min="31" max="31" width="18.33203125" style="224" customWidth="1"/>
  </cols>
  <sheetData>
    <row r="1" spans="1:31" s="224" customFormat="1" ht="94.95" customHeight="1">
      <c r="A1" s="12" t="s">
        <v>105</v>
      </c>
      <c r="B1" s="12" t="s">
        <v>190</v>
      </c>
      <c r="C1" s="12" t="s">
        <v>192</v>
      </c>
      <c r="D1" s="12" t="s">
        <v>193</v>
      </c>
      <c r="E1" s="11" t="s">
        <v>194</v>
      </c>
      <c r="F1" s="13" t="s">
        <v>195</v>
      </c>
      <c r="G1" s="11" t="s">
        <v>196</v>
      </c>
      <c r="H1" s="18" t="s">
        <v>197</v>
      </c>
      <c r="I1" s="11" t="s">
        <v>198</v>
      </c>
      <c r="J1" s="18" t="s">
        <v>199</v>
      </c>
      <c r="K1" s="11" t="s">
        <v>200</v>
      </c>
      <c r="L1" s="13" t="s">
        <v>201</v>
      </c>
      <c r="M1" s="11" t="s">
        <v>202</v>
      </c>
      <c r="N1" s="13" t="s">
        <v>203</v>
      </c>
      <c r="O1" s="11" t="s">
        <v>204</v>
      </c>
      <c r="P1" s="20" t="s">
        <v>205</v>
      </c>
      <c r="Q1" s="16" t="s">
        <v>206</v>
      </c>
      <c r="R1" s="20" t="s">
        <v>207</v>
      </c>
      <c r="S1" s="16" t="s">
        <v>208</v>
      </c>
      <c r="T1" s="18" t="s">
        <v>209</v>
      </c>
      <c r="U1" s="11" t="s">
        <v>210</v>
      </c>
      <c r="V1" s="13" t="s">
        <v>211</v>
      </c>
      <c r="W1" s="11" t="s">
        <v>212</v>
      </c>
      <c r="X1" s="13" t="s">
        <v>213</v>
      </c>
      <c r="Y1" s="11" t="s">
        <v>214</v>
      </c>
      <c r="Z1" s="38" t="s">
        <v>215</v>
      </c>
      <c r="AA1" s="16" t="s">
        <v>216</v>
      </c>
      <c r="AB1" s="13" t="s">
        <v>217</v>
      </c>
      <c r="AC1" s="11" t="s">
        <v>218</v>
      </c>
      <c r="AD1" s="13" t="s">
        <v>219</v>
      </c>
      <c r="AE1" s="11" t="s">
        <v>116</v>
      </c>
    </row>
    <row r="2" spans="1:31" s="224" customFormat="1" ht="15.6" customHeight="1">
      <c r="A2" s="26" t="s">
        <v>305</v>
      </c>
      <c r="B2" s="29" t="s">
        <v>306</v>
      </c>
      <c r="C2" s="34">
        <v>23.56</v>
      </c>
      <c r="D2" s="34">
        <f t="shared" ref="D2:D9" si="0">C2*2088</f>
        <v>49193.279999999999</v>
      </c>
      <c r="E2" s="34">
        <v>48998.93</v>
      </c>
      <c r="F2" s="21">
        <v>0</v>
      </c>
      <c r="G2" s="9">
        <f t="shared" ref="G2:G9" si="1">E2*F2</f>
        <v>0</v>
      </c>
      <c r="H2" s="32">
        <v>0</v>
      </c>
      <c r="I2" s="9">
        <f t="shared" ref="I2:I9" si="2">E2*H2</f>
        <v>0</v>
      </c>
      <c r="J2" s="32">
        <v>0</v>
      </c>
      <c r="K2" s="9">
        <f t="shared" ref="K2:K9" si="3">E2*J2</f>
        <v>0</v>
      </c>
      <c r="L2" s="32">
        <v>0</v>
      </c>
      <c r="M2" s="9">
        <f t="shared" ref="M2:M9" si="4">E2*L2</f>
        <v>0</v>
      </c>
      <c r="N2" s="21">
        <v>0.01</v>
      </c>
      <c r="O2" s="9">
        <f t="shared" ref="O2:O9" si="5">E2*N2</f>
        <v>489.98930000000001</v>
      </c>
      <c r="P2" s="32">
        <v>0</v>
      </c>
      <c r="Q2" s="9">
        <f t="shared" ref="Q2:Q9" si="6">(E2*P2)</f>
        <v>0</v>
      </c>
      <c r="R2" s="32">
        <v>0</v>
      </c>
      <c r="S2" s="9">
        <f t="shared" ref="S2:S9" si="7">(E2*R2)</f>
        <v>0</v>
      </c>
      <c r="T2" s="32">
        <v>0</v>
      </c>
      <c r="U2" s="9">
        <f t="shared" ref="U2:U9" si="8">(E2*T2)</f>
        <v>0</v>
      </c>
      <c r="V2" s="21">
        <v>0</v>
      </c>
      <c r="W2" s="9">
        <f t="shared" ref="W2:W9" si="9">E2*V2</f>
        <v>0</v>
      </c>
      <c r="X2" s="21">
        <v>0</v>
      </c>
      <c r="Y2" s="9">
        <f t="shared" ref="Y2:Y9" si="10">E2*X2</f>
        <v>0</v>
      </c>
      <c r="Z2" s="21">
        <v>0</v>
      </c>
      <c r="AA2" s="9">
        <f t="shared" ref="AA2:AA9" si="11">E2*Z2</f>
        <v>0</v>
      </c>
      <c r="AB2" s="21">
        <f t="shared" ref="AB2:AB9" si="12">100%-F2-H2-J2-P2-R2-T2-L2-N2-V2-X2-Z2</f>
        <v>0.99</v>
      </c>
      <c r="AC2" s="9">
        <f t="shared" ref="AC2:AC9" si="13">E2*AB2</f>
        <v>48508.940699999999</v>
      </c>
      <c r="AD2" s="10">
        <f t="shared" ref="AD2:AE9" si="14">F2+H2+J2+P2+R2+T2+L2+N2+V2+X2+Z2+AB2</f>
        <v>1</v>
      </c>
      <c r="AE2" s="9">
        <f t="shared" si="14"/>
        <v>48998.93</v>
      </c>
    </row>
    <row r="3" spans="1:31" s="224" customFormat="1" ht="15.6" customHeight="1">
      <c r="A3" s="25" t="s">
        <v>307</v>
      </c>
      <c r="B3" s="29" t="s">
        <v>308</v>
      </c>
      <c r="C3" s="34">
        <v>63.95</v>
      </c>
      <c r="D3" s="34">
        <f t="shared" si="0"/>
        <v>133527.6</v>
      </c>
      <c r="E3" s="34">
        <v>133005.49</v>
      </c>
      <c r="F3" s="21">
        <v>3.6002869999999999E-2</v>
      </c>
      <c r="G3" s="9">
        <f t="shared" si="1"/>
        <v>4788.5793657562999</v>
      </c>
      <c r="H3" s="32">
        <v>3.9003049999999997E-2</v>
      </c>
      <c r="I3" s="9">
        <f t="shared" si="2"/>
        <v>5187.6197767444992</v>
      </c>
      <c r="J3" s="32">
        <v>7.5005799999999997E-2</v>
      </c>
      <c r="K3" s="9">
        <f t="shared" si="3"/>
        <v>9976.1831818419996</v>
      </c>
      <c r="L3" s="32">
        <v>0</v>
      </c>
      <c r="M3" s="9">
        <f t="shared" si="4"/>
        <v>0</v>
      </c>
      <c r="N3" s="21">
        <v>0.05</v>
      </c>
      <c r="O3" s="9">
        <f t="shared" si="5"/>
        <v>6650.2744999999995</v>
      </c>
      <c r="P3" s="32">
        <v>0</v>
      </c>
      <c r="Q3" s="9">
        <f t="shared" si="6"/>
        <v>0</v>
      </c>
      <c r="R3" s="32">
        <v>0</v>
      </c>
      <c r="S3" s="9">
        <f t="shared" si="7"/>
        <v>0</v>
      </c>
      <c r="T3" s="32">
        <v>0</v>
      </c>
      <c r="U3" s="9">
        <f t="shared" si="8"/>
        <v>0</v>
      </c>
      <c r="V3" s="21">
        <v>0</v>
      </c>
      <c r="W3" s="9">
        <f t="shared" si="9"/>
        <v>0</v>
      </c>
      <c r="X3" s="21">
        <v>0</v>
      </c>
      <c r="Y3" s="9">
        <f t="shared" si="10"/>
        <v>0</v>
      </c>
      <c r="Z3" s="21">
        <v>0</v>
      </c>
      <c r="AA3" s="9">
        <f t="shared" si="11"/>
        <v>0</v>
      </c>
      <c r="AB3" s="21">
        <f t="shared" si="12"/>
        <v>0.79998827999999989</v>
      </c>
      <c r="AC3" s="9">
        <f t="shared" si="13"/>
        <v>106402.83317565717</v>
      </c>
      <c r="AD3" s="10">
        <f t="shared" si="14"/>
        <v>0.99999999999999989</v>
      </c>
      <c r="AE3" s="9">
        <f t="shared" si="14"/>
        <v>133005.48999999996</v>
      </c>
    </row>
    <row r="4" spans="1:31" s="224" customFormat="1" ht="15.6" customHeight="1">
      <c r="A4" s="27" t="s">
        <v>309</v>
      </c>
      <c r="B4" s="31" t="s">
        <v>310</v>
      </c>
      <c r="C4" s="34">
        <v>31.49</v>
      </c>
      <c r="D4" s="34">
        <f t="shared" si="0"/>
        <v>65751.12</v>
      </c>
      <c r="E4" s="34">
        <v>65501.93</v>
      </c>
      <c r="F4" s="21">
        <v>3.3333E-3</v>
      </c>
      <c r="G4" s="9">
        <f t="shared" si="1"/>
        <v>218.33758326899999</v>
      </c>
      <c r="H4" s="32">
        <v>3.3329999999999999E-2</v>
      </c>
      <c r="I4" s="9">
        <f t="shared" si="2"/>
        <v>2183.1793269</v>
      </c>
      <c r="J4" s="32">
        <v>3.3340000000000002E-3</v>
      </c>
      <c r="K4" s="9">
        <f t="shared" si="3"/>
        <v>218.38343462</v>
      </c>
      <c r="L4" s="32">
        <v>0</v>
      </c>
      <c r="M4" s="9">
        <f t="shared" si="4"/>
        <v>0</v>
      </c>
      <c r="N4" s="21">
        <v>0</v>
      </c>
      <c r="O4" s="9">
        <f t="shared" si="5"/>
        <v>0</v>
      </c>
      <c r="P4" s="32">
        <v>0</v>
      </c>
      <c r="Q4" s="9">
        <f t="shared" si="6"/>
        <v>0</v>
      </c>
      <c r="R4" s="32">
        <v>0</v>
      </c>
      <c r="S4" s="9">
        <f t="shared" si="7"/>
        <v>0</v>
      </c>
      <c r="T4" s="32">
        <v>0</v>
      </c>
      <c r="U4" s="9">
        <f t="shared" si="8"/>
        <v>0</v>
      </c>
      <c r="V4" s="21">
        <v>0</v>
      </c>
      <c r="W4" s="9">
        <f t="shared" si="9"/>
        <v>0</v>
      </c>
      <c r="X4" s="21">
        <v>0</v>
      </c>
      <c r="Y4" s="9">
        <f t="shared" si="10"/>
        <v>0</v>
      </c>
      <c r="Z4" s="21">
        <v>0</v>
      </c>
      <c r="AA4" s="9">
        <f t="shared" si="11"/>
        <v>0</v>
      </c>
      <c r="AB4" s="21">
        <f t="shared" si="12"/>
        <v>0.9600027000000001</v>
      </c>
      <c r="AC4" s="9">
        <f t="shared" si="13"/>
        <v>62882.029655211009</v>
      </c>
      <c r="AD4" s="10">
        <f t="shared" si="14"/>
        <v>1</v>
      </c>
      <c r="AE4" s="9">
        <f t="shared" si="14"/>
        <v>65501.930000000008</v>
      </c>
    </row>
    <row r="5" spans="1:31" s="224" customFormat="1" ht="15.6" customHeight="1">
      <c r="A5" s="25" t="s">
        <v>311</v>
      </c>
      <c r="B5" s="29" t="s">
        <v>312</v>
      </c>
      <c r="C5" s="34">
        <v>41.35</v>
      </c>
      <c r="D5" s="34">
        <f t="shared" si="0"/>
        <v>86338.8</v>
      </c>
      <c r="E5" s="34">
        <v>86003.19</v>
      </c>
      <c r="F5" s="21">
        <v>0</v>
      </c>
      <c r="G5" s="9">
        <f t="shared" si="1"/>
        <v>0</v>
      </c>
      <c r="H5" s="32">
        <v>0</v>
      </c>
      <c r="I5" s="9">
        <f t="shared" si="2"/>
        <v>0</v>
      </c>
      <c r="J5" s="32">
        <v>0</v>
      </c>
      <c r="K5" s="9">
        <f t="shared" si="3"/>
        <v>0</v>
      </c>
      <c r="L5" s="32">
        <v>0</v>
      </c>
      <c r="M5" s="9">
        <f t="shared" si="4"/>
        <v>0</v>
      </c>
      <c r="N5" s="21">
        <v>3.9399999999999998E-2</v>
      </c>
      <c r="O5" s="9">
        <f t="shared" si="5"/>
        <v>3388.525686</v>
      </c>
      <c r="P5" s="32">
        <v>0</v>
      </c>
      <c r="Q5" s="9">
        <f t="shared" si="6"/>
        <v>0</v>
      </c>
      <c r="R5" s="32">
        <v>0</v>
      </c>
      <c r="S5" s="9">
        <f t="shared" si="7"/>
        <v>0</v>
      </c>
      <c r="T5" s="32">
        <v>0</v>
      </c>
      <c r="U5" s="9">
        <f t="shared" si="8"/>
        <v>0</v>
      </c>
      <c r="V5" s="21">
        <v>0</v>
      </c>
      <c r="W5" s="9">
        <f t="shared" si="9"/>
        <v>0</v>
      </c>
      <c r="X5" s="21">
        <v>0</v>
      </c>
      <c r="Y5" s="9">
        <f t="shared" si="10"/>
        <v>0</v>
      </c>
      <c r="Z5" s="21">
        <v>0</v>
      </c>
      <c r="AA5" s="9">
        <f t="shared" si="11"/>
        <v>0</v>
      </c>
      <c r="AB5" s="21">
        <f t="shared" si="12"/>
        <v>0.96060000000000001</v>
      </c>
      <c r="AC5" s="9">
        <f t="shared" si="13"/>
        <v>82614.664314000009</v>
      </c>
      <c r="AD5" s="10">
        <f t="shared" si="14"/>
        <v>1</v>
      </c>
      <c r="AE5" s="9">
        <f t="shared" si="14"/>
        <v>86003.19</v>
      </c>
    </row>
    <row r="6" spans="1:31" s="224" customFormat="1" ht="15.6" customHeight="1">
      <c r="A6" s="25" t="s">
        <v>313</v>
      </c>
      <c r="B6" s="36" t="s">
        <v>314</v>
      </c>
      <c r="C6" s="35">
        <v>32.409999999999997</v>
      </c>
      <c r="D6" s="35">
        <f t="shared" si="0"/>
        <v>67672.079999999987</v>
      </c>
      <c r="E6" s="35">
        <v>67410.64</v>
      </c>
      <c r="F6" s="23">
        <v>7.2694700000000001E-3</v>
      </c>
      <c r="G6" s="22">
        <f t="shared" si="1"/>
        <v>490.03962516080003</v>
      </c>
      <c r="H6" s="33">
        <v>7.8753E-3</v>
      </c>
      <c r="I6" s="22">
        <f t="shared" si="2"/>
        <v>530.879013192</v>
      </c>
      <c r="J6" s="33">
        <v>1.5144700000000001E-2</v>
      </c>
      <c r="K6" s="22">
        <f t="shared" si="3"/>
        <v>1020.913919608</v>
      </c>
      <c r="L6" s="33">
        <v>0</v>
      </c>
      <c r="M6" s="22">
        <f t="shared" si="4"/>
        <v>0</v>
      </c>
      <c r="N6" s="23">
        <v>0</v>
      </c>
      <c r="O6" s="22">
        <f t="shared" si="5"/>
        <v>0</v>
      </c>
      <c r="P6" s="23">
        <v>0</v>
      </c>
      <c r="Q6" s="22">
        <f t="shared" si="6"/>
        <v>0</v>
      </c>
      <c r="R6" s="33">
        <v>0</v>
      </c>
      <c r="S6" s="22">
        <f t="shared" si="7"/>
        <v>0</v>
      </c>
      <c r="T6" s="33">
        <v>0</v>
      </c>
      <c r="U6" s="22">
        <f t="shared" si="8"/>
        <v>0</v>
      </c>
      <c r="V6" s="23">
        <v>0</v>
      </c>
      <c r="W6" s="22">
        <f t="shared" si="9"/>
        <v>0</v>
      </c>
      <c r="X6" s="23">
        <v>0</v>
      </c>
      <c r="Y6" s="22">
        <f t="shared" si="10"/>
        <v>0</v>
      </c>
      <c r="Z6" s="23">
        <v>0</v>
      </c>
      <c r="AA6" s="22">
        <f t="shared" si="11"/>
        <v>0</v>
      </c>
      <c r="AB6" s="23">
        <f t="shared" si="12"/>
        <v>0.96971052999999996</v>
      </c>
      <c r="AC6" s="22">
        <f t="shared" si="13"/>
        <v>65368.807442039193</v>
      </c>
      <c r="AD6" s="24">
        <f t="shared" si="14"/>
        <v>1</v>
      </c>
      <c r="AE6" s="22">
        <f t="shared" si="14"/>
        <v>67410.64</v>
      </c>
    </row>
    <row r="7" spans="1:31" s="224" customFormat="1" ht="15.6" customHeight="1">
      <c r="A7" s="25" t="s">
        <v>315</v>
      </c>
      <c r="B7" s="29" t="s">
        <v>316</v>
      </c>
      <c r="C7" s="34">
        <v>40.380000000000003</v>
      </c>
      <c r="D7" s="34">
        <f t="shared" si="0"/>
        <v>84313.44</v>
      </c>
      <c r="E7" s="34">
        <v>83999.92</v>
      </c>
      <c r="F7" s="21">
        <v>4.7994559999999999E-2</v>
      </c>
      <c r="G7" s="9">
        <f t="shared" si="1"/>
        <v>4031.5392004351997</v>
      </c>
      <c r="H7" s="32">
        <v>5.199409E-2</v>
      </c>
      <c r="I7" s="9">
        <f t="shared" si="2"/>
        <v>4367.4994004727996</v>
      </c>
      <c r="J7" s="32">
        <v>9.9988599999999997E-2</v>
      </c>
      <c r="K7" s="9">
        <f t="shared" si="3"/>
        <v>8399.0344009119999</v>
      </c>
      <c r="L7" s="32">
        <v>0</v>
      </c>
      <c r="M7" s="9">
        <f t="shared" si="4"/>
        <v>0</v>
      </c>
      <c r="N7" s="21">
        <v>0.1</v>
      </c>
      <c r="O7" s="9">
        <f t="shared" si="5"/>
        <v>8399.9920000000002</v>
      </c>
      <c r="P7" s="21">
        <v>0</v>
      </c>
      <c r="Q7" s="9">
        <f t="shared" si="6"/>
        <v>0</v>
      </c>
      <c r="R7" s="32">
        <v>0</v>
      </c>
      <c r="S7" s="9">
        <f t="shared" si="7"/>
        <v>0</v>
      </c>
      <c r="T7" s="32">
        <v>0</v>
      </c>
      <c r="U7" s="9">
        <f t="shared" si="8"/>
        <v>0</v>
      </c>
      <c r="V7" s="21">
        <v>0</v>
      </c>
      <c r="W7" s="9">
        <f t="shared" si="9"/>
        <v>0</v>
      </c>
      <c r="X7" s="21">
        <v>0</v>
      </c>
      <c r="Y7" s="9">
        <f t="shared" si="10"/>
        <v>0</v>
      </c>
      <c r="Z7" s="21">
        <v>0</v>
      </c>
      <c r="AA7" s="9">
        <f t="shared" si="11"/>
        <v>0</v>
      </c>
      <c r="AB7" s="21">
        <f t="shared" si="12"/>
        <v>0.70002275000000003</v>
      </c>
      <c r="AC7" s="9">
        <f t="shared" si="13"/>
        <v>58801.854998180002</v>
      </c>
      <c r="AD7" s="10">
        <f t="shared" si="14"/>
        <v>1</v>
      </c>
      <c r="AE7" s="9">
        <f t="shared" si="14"/>
        <v>83999.92</v>
      </c>
    </row>
    <row r="8" spans="1:31" s="224" customFormat="1" ht="15.6" customHeight="1">
      <c r="A8" s="25" t="s">
        <v>313</v>
      </c>
      <c r="B8" s="31" t="s">
        <v>317</v>
      </c>
      <c r="C8" s="35">
        <v>32.69</v>
      </c>
      <c r="D8" s="35">
        <f t="shared" si="0"/>
        <v>68256.72</v>
      </c>
      <c r="E8" s="35">
        <v>68002.759999999995</v>
      </c>
      <c r="F8" s="23">
        <v>1.199863E-2</v>
      </c>
      <c r="G8" s="22">
        <f t="shared" si="1"/>
        <v>815.93995621879992</v>
      </c>
      <c r="H8" s="33">
        <v>1.29985E-2</v>
      </c>
      <c r="I8" s="22">
        <f t="shared" si="2"/>
        <v>883.93387585999994</v>
      </c>
      <c r="J8" s="33">
        <v>2.4997200000000001E-2</v>
      </c>
      <c r="K8" s="22">
        <f t="shared" si="3"/>
        <v>1699.8785922719999</v>
      </c>
      <c r="L8" s="33">
        <v>0</v>
      </c>
      <c r="M8" s="22">
        <f t="shared" si="4"/>
        <v>0</v>
      </c>
      <c r="N8" s="23">
        <v>0.01</v>
      </c>
      <c r="O8" s="22">
        <f t="shared" si="5"/>
        <v>680.02760000000001</v>
      </c>
      <c r="P8" s="33">
        <v>0</v>
      </c>
      <c r="Q8" s="22">
        <f t="shared" si="6"/>
        <v>0</v>
      </c>
      <c r="R8" s="33">
        <v>0</v>
      </c>
      <c r="S8" s="22">
        <f t="shared" si="7"/>
        <v>0</v>
      </c>
      <c r="T8" s="33">
        <v>0</v>
      </c>
      <c r="U8" s="22">
        <f t="shared" si="8"/>
        <v>0</v>
      </c>
      <c r="V8" s="23">
        <v>0</v>
      </c>
      <c r="W8" s="22">
        <f t="shared" si="9"/>
        <v>0</v>
      </c>
      <c r="X8" s="23">
        <v>0</v>
      </c>
      <c r="Y8" s="22">
        <f t="shared" si="10"/>
        <v>0</v>
      </c>
      <c r="Z8" s="23">
        <v>0</v>
      </c>
      <c r="AA8" s="22">
        <f t="shared" si="11"/>
        <v>0</v>
      </c>
      <c r="AB8" s="23">
        <f t="shared" si="12"/>
        <v>0.9400056699999999</v>
      </c>
      <c r="AC8" s="22">
        <f t="shared" si="13"/>
        <v>63922.979975649192</v>
      </c>
      <c r="AD8" s="24">
        <f t="shared" si="14"/>
        <v>0.99999999999999989</v>
      </c>
      <c r="AE8" s="22">
        <f t="shared" si="14"/>
        <v>68002.759999999995</v>
      </c>
    </row>
    <row r="9" spans="1:31" s="224" customFormat="1" ht="15.6" customHeight="1">
      <c r="A9" s="28" t="s">
        <v>318</v>
      </c>
      <c r="B9" s="29" t="s">
        <v>319</v>
      </c>
      <c r="C9" s="34">
        <v>31.43</v>
      </c>
      <c r="D9" s="34">
        <f t="shared" si="0"/>
        <v>65625.84</v>
      </c>
      <c r="E9" s="34">
        <v>65373.4</v>
      </c>
      <c r="F9" s="21">
        <v>1.2000139999999999E-2</v>
      </c>
      <c r="G9" s="9">
        <f t="shared" si="1"/>
        <v>784.48995227599994</v>
      </c>
      <c r="H9" s="32">
        <v>1.300024E-2</v>
      </c>
      <c r="I9" s="9">
        <f t="shared" si="2"/>
        <v>849.86988961600002</v>
      </c>
      <c r="J9" s="32">
        <v>2.5000379999999999E-2</v>
      </c>
      <c r="K9" s="9">
        <f t="shared" si="3"/>
        <v>1634.3598418920001</v>
      </c>
      <c r="L9" s="32">
        <v>0</v>
      </c>
      <c r="M9" s="9">
        <f t="shared" si="4"/>
        <v>0</v>
      </c>
      <c r="N9" s="21">
        <v>0</v>
      </c>
      <c r="O9" s="9">
        <f t="shared" si="5"/>
        <v>0</v>
      </c>
      <c r="P9" s="21">
        <v>0</v>
      </c>
      <c r="Q9" s="9">
        <f t="shared" si="6"/>
        <v>0</v>
      </c>
      <c r="R9" s="32">
        <v>0</v>
      </c>
      <c r="S9" s="9">
        <f t="shared" si="7"/>
        <v>0</v>
      </c>
      <c r="T9" s="32">
        <v>0</v>
      </c>
      <c r="U9" s="9">
        <f t="shared" si="8"/>
        <v>0</v>
      </c>
      <c r="V9" s="21">
        <v>0</v>
      </c>
      <c r="W9" s="9">
        <f t="shared" si="9"/>
        <v>0</v>
      </c>
      <c r="X9" s="21">
        <v>0</v>
      </c>
      <c r="Y9" s="9">
        <f t="shared" si="10"/>
        <v>0</v>
      </c>
      <c r="Z9" s="21">
        <v>0</v>
      </c>
      <c r="AA9" s="9">
        <f t="shared" si="11"/>
        <v>0</v>
      </c>
      <c r="AB9" s="21">
        <f t="shared" si="12"/>
        <v>0.94999923999999991</v>
      </c>
      <c r="AC9" s="9">
        <f t="shared" si="13"/>
        <v>62104.680316215992</v>
      </c>
      <c r="AD9" s="10">
        <f t="shared" si="14"/>
        <v>0.99999999999999989</v>
      </c>
      <c r="AE9" s="9">
        <f t="shared" si="14"/>
        <v>65373.399999999994</v>
      </c>
    </row>
    <row r="10" spans="1:31" s="224" customFormat="1" ht="15.6" customHeight="1">
      <c r="A10" s="25"/>
      <c r="B10" s="29"/>
      <c r="C10" s="15"/>
      <c r="D10" s="1"/>
      <c r="E10" s="1"/>
      <c r="F10" s="2"/>
      <c r="G10" s="9"/>
      <c r="H10" s="17"/>
      <c r="I10" s="9"/>
      <c r="J10" s="17"/>
      <c r="K10" s="9"/>
      <c r="L10" s="17"/>
      <c r="M10" s="9"/>
      <c r="N10" s="21"/>
      <c r="O10" s="9"/>
      <c r="P10" s="17"/>
      <c r="Q10" s="9"/>
      <c r="R10" s="17"/>
      <c r="S10" s="9"/>
      <c r="T10" s="17"/>
      <c r="U10" s="9"/>
      <c r="V10" s="21"/>
      <c r="W10" s="9"/>
      <c r="X10" s="21"/>
      <c r="Y10" s="9"/>
      <c r="Z10" s="21"/>
      <c r="AA10" s="9"/>
      <c r="AB10" s="21"/>
      <c r="AC10" s="9"/>
      <c r="AD10" s="10"/>
      <c r="AE10" s="9"/>
    </row>
    <row r="11" spans="1:31" s="224" customFormat="1" ht="25.2" customHeight="1">
      <c r="A11" s="4" t="s">
        <v>302</v>
      </c>
      <c r="B11" s="4"/>
      <c r="C11" s="4"/>
      <c r="D11" s="9">
        <f>SUM(D2:D10)</f>
        <v>620678.88</v>
      </c>
      <c r="E11" s="9">
        <f>SUM(E2:E10)</f>
        <v>618296.26</v>
      </c>
      <c r="F11" s="9"/>
      <c r="G11" s="9">
        <f>SUM(G2:G10)</f>
        <v>11128.9256831161</v>
      </c>
      <c r="H11" s="9"/>
      <c r="I11" s="9">
        <f>SUM(I2:I10)</f>
        <v>14002.9812827853</v>
      </c>
      <c r="J11" s="9"/>
      <c r="K11" s="9">
        <f>SUM(K2:K10)</f>
        <v>22948.753371145998</v>
      </c>
      <c r="L11" s="9"/>
      <c r="M11" s="9">
        <f>SUM(M2:M10)</f>
        <v>0</v>
      </c>
      <c r="N11" s="9"/>
      <c r="O11" s="9">
        <f>SUM(O2:O10)</f>
        <v>19608.809086000001</v>
      </c>
      <c r="P11" s="9"/>
      <c r="Q11" s="9">
        <f>SUM(Q2:Q10)</f>
        <v>0</v>
      </c>
      <c r="R11" s="9"/>
      <c r="S11" s="9">
        <f>SUM(S2:S10)</f>
        <v>0</v>
      </c>
      <c r="T11" s="9"/>
      <c r="U11" s="9">
        <f>SUM(U2:U10)</f>
        <v>0</v>
      </c>
      <c r="V11" s="9"/>
      <c r="W11" s="9">
        <f>SUM(W2:W10)</f>
        <v>0</v>
      </c>
      <c r="X11" s="9">
        <f>SUM(X2:X10)</f>
        <v>0</v>
      </c>
      <c r="Y11" s="9">
        <f>SUM(Y2:Y10)</f>
        <v>0</v>
      </c>
      <c r="Z11" s="9"/>
      <c r="AA11" s="9">
        <f>SUM(AA2:AA10)</f>
        <v>0</v>
      </c>
      <c r="AB11" s="9"/>
      <c r="AC11" s="9">
        <f>SUM(AC2:AC10)</f>
        <v>550606.79057695263</v>
      </c>
      <c r="AD11" s="9"/>
      <c r="AE11" s="9">
        <f>SUM(AE2:AE10)</f>
        <v>618296.26</v>
      </c>
    </row>
    <row r="12" spans="1:31" s="224" customFormat="1" ht="15.6" customHeight="1">
      <c r="A12" s="25"/>
      <c r="B12" s="29"/>
      <c r="C12" s="15"/>
      <c r="D12" s="1"/>
      <c r="E12" s="1"/>
      <c r="F12" s="2"/>
      <c r="G12" s="9"/>
      <c r="H12" s="17"/>
      <c r="I12" s="9"/>
      <c r="J12" s="17"/>
      <c r="K12" s="9"/>
      <c r="L12" s="17"/>
      <c r="M12" s="9"/>
      <c r="N12" s="21"/>
      <c r="O12" s="9"/>
      <c r="P12" s="17"/>
      <c r="Q12" s="9"/>
      <c r="R12" s="17"/>
      <c r="S12" s="9"/>
      <c r="T12" s="17"/>
      <c r="U12" s="9"/>
      <c r="V12" s="21"/>
      <c r="W12" s="9"/>
      <c r="X12" s="21"/>
      <c r="Y12" s="9"/>
      <c r="Z12" s="21"/>
      <c r="AA12" s="9"/>
      <c r="AB12" s="21"/>
      <c r="AC12" s="9"/>
      <c r="AD12" s="10"/>
      <c r="AE12" s="9"/>
    </row>
    <row r="13" spans="1:31" s="224" customFormat="1" ht="15.6" customHeight="1">
      <c r="A13" s="51">
        <v>0.05</v>
      </c>
      <c r="B13" s="29"/>
      <c r="C13" s="15"/>
      <c r="D13" s="1"/>
      <c r="E13" s="1"/>
      <c r="F13" s="2"/>
      <c r="G13" s="9">
        <f>G11*5%</f>
        <v>556.44628415580507</v>
      </c>
      <c r="H13" s="17"/>
      <c r="I13" s="9">
        <f>I11*5%</f>
        <v>700.14906413926508</v>
      </c>
      <c r="J13" s="17"/>
      <c r="K13" s="9">
        <f>K11*5%</f>
        <v>1147.4376685573</v>
      </c>
      <c r="L13" s="17"/>
      <c r="M13" s="9">
        <f>M11*5%</f>
        <v>0</v>
      </c>
      <c r="N13" s="21"/>
      <c r="O13" s="9">
        <f>O11*5%</f>
        <v>980.44045430000006</v>
      </c>
      <c r="P13" s="17"/>
      <c r="Q13" s="9"/>
      <c r="R13" s="17"/>
      <c r="S13" s="9"/>
      <c r="T13" s="17"/>
      <c r="U13" s="9"/>
      <c r="V13" s="21"/>
      <c r="W13" s="9"/>
      <c r="X13" s="21"/>
      <c r="Y13" s="9"/>
      <c r="Z13" s="21"/>
      <c r="AA13" s="9"/>
      <c r="AB13" s="21"/>
      <c r="AC13" s="9"/>
      <c r="AD13" s="10"/>
      <c r="AE13" s="9"/>
    </row>
    <row r="14" spans="1:31" s="224" customFormat="1" ht="15.6" customHeight="1">
      <c r="A14" s="51"/>
      <c r="B14" s="29"/>
      <c r="C14" s="15"/>
      <c r="D14" s="1"/>
      <c r="E14" s="1"/>
      <c r="F14" s="2"/>
      <c r="G14" s="9"/>
      <c r="H14" s="17"/>
      <c r="I14" s="9"/>
      <c r="J14" s="17"/>
      <c r="K14" s="9"/>
      <c r="L14" s="17"/>
      <c r="M14" s="9"/>
      <c r="N14" s="21"/>
      <c r="O14" s="9"/>
      <c r="P14" s="17"/>
      <c r="Q14" s="9"/>
      <c r="R14" s="17"/>
      <c r="S14" s="9"/>
      <c r="T14" s="17"/>
      <c r="U14" s="9"/>
      <c r="V14" s="21"/>
      <c r="W14" s="9"/>
      <c r="X14" s="21"/>
      <c r="Y14" s="9"/>
      <c r="Z14" s="21"/>
      <c r="AA14" s="9"/>
      <c r="AB14" s="21"/>
      <c r="AC14" s="9"/>
      <c r="AD14" s="10"/>
      <c r="AE14" s="9"/>
    </row>
    <row r="15" spans="1:31" s="224" customFormat="1" ht="15.6" customHeight="1">
      <c r="A15" s="25" t="s">
        <v>320</v>
      </c>
      <c r="B15" s="25"/>
      <c r="C15" s="14"/>
      <c r="D15" s="14"/>
      <c r="E15" s="1">
        <f>SUM(G15:AD15)</f>
        <v>2538.355103364278</v>
      </c>
      <c r="F15" s="2"/>
      <c r="G15" s="9">
        <f>(G13/12)*9</f>
        <v>417.33471311685383</v>
      </c>
      <c r="H15" s="17"/>
      <c r="I15" s="9">
        <f>(I13/12)*9</f>
        <v>525.11179810444878</v>
      </c>
      <c r="J15" s="17"/>
      <c r="K15" s="9">
        <f>(K13/12)*9</f>
        <v>860.57825141797503</v>
      </c>
      <c r="L15" s="17"/>
      <c r="M15" s="9">
        <f>(M13/12)*9</f>
        <v>0</v>
      </c>
      <c r="N15" s="3"/>
      <c r="O15" s="9">
        <f>(O13/12)*9</f>
        <v>735.33034072500004</v>
      </c>
      <c r="P15" s="2"/>
      <c r="Q15" s="9"/>
      <c r="R15" s="17"/>
      <c r="S15" s="9"/>
      <c r="T15" s="17"/>
      <c r="U15" s="9"/>
      <c r="V15" s="3"/>
      <c r="W15" s="9"/>
      <c r="X15" s="3"/>
      <c r="Y15" s="9">
        <v>0</v>
      </c>
      <c r="Z15" s="3"/>
      <c r="AA15" s="9"/>
      <c r="AB15" s="3"/>
      <c r="AC15" s="9"/>
      <c r="AD15" s="10"/>
      <c r="AE15" s="9">
        <f>G15+I15+K15+Q15+S15+U15+M15+O15+W15+Y15+AA15+AC15</f>
        <v>2538.355103364278</v>
      </c>
    </row>
    <row r="16" spans="1:31" s="224" customFormat="1" ht="15.6" customHeight="1">
      <c r="A16" s="25"/>
      <c r="B16" s="25"/>
      <c r="C16" s="14"/>
      <c r="D16" s="14"/>
      <c r="E16" s="1"/>
      <c r="F16" s="2"/>
      <c r="G16" s="9"/>
      <c r="H16" s="17"/>
      <c r="I16" s="9"/>
      <c r="J16" s="17"/>
      <c r="K16" s="9"/>
      <c r="L16" s="17"/>
      <c r="M16" s="9"/>
      <c r="N16" s="3"/>
      <c r="O16" s="9"/>
      <c r="P16" s="2"/>
      <c r="Q16" s="9"/>
      <c r="R16" s="17"/>
      <c r="S16" s="9"/>
      <c r="T16" s="17"/>
      <c r="U16" s="9"/>
      <c r="V16" s="3"/>
      <c r="W16" s="9"/>
      <c r="X16" s="3"/>
      <c r="Y16" s="9"/>
      <c r="Z16" s="3"/>
      <c r="AA16" s="9"/>
      <c r="AB16" s="3"/>
      <c r="AC16" s="9"/>
      <c r="AD16" s="10"/>
      <c r="AE16" s="9"/>
    </row>
    <row r="17" spans="1:31" s="224" customFormat="1" ht="25.2" customHeight="1">
      <c r="A17" s="4" t="s">
        <v>117</v>
      </c>
      <c r="B17" s="4"/>
      <c r="C17" s="4"/>
      <c r="D17" s="9">
        <f>SUM(D2:D16)</f>
        <v>1241357.76</v>
      </c>
      <c r="E17" s="9">
        <f>SUM(E11:E16)</f>
        <v>620834.61510336434</v>
      </c>
      <c r="F17" s="10"/>
      <c r="G17" s="9">
        <f>G11+G15</f>
        <v>11546.260396232954</v>
      </c>
      <c r="H17" s="9"/>
      <c r="I17" s="9">
        <f>I11+I15</f>
        <v>14528.093080889748</v>
      </c>
      <c r="J17" s="9"/>
      <c r="K17" s="9">
        <f>K11+K15</f>
        <v>23809.331622563972</v>
      </c>
      <c r="L17" s="9"/>
      <c r="M17" s="9">
        <f>M11+M15</f>
        <v>0</v>
      </c>
      <c r="N17" s="9"/>
      <c r="O17" s="9">
        <f>O11+O15</f>
        <v>20344.139426725</v>
      </c>
      <c r="P17" s="9"/>
      <c r="Q17" s="9">
        <f>Q11+Q15</f>
        <v>0</v>
      </c>
      <c r="R17" s="9"/>
      <c r="S17" s="9">
        <f>S11+S15</f>
        <v>0</v>
      </c>
      <c r="T17" s="9"/>
      <c r="U17" s="9">
        <f>U11+U15</f>
        <v>0</v>
      </c>
      <c r="V17" s="9"/>
      <c r="W17" s="9">
        <f>W11+W15</f>
        <v>0</v>
      </c>
      <c r="X17" s="9">
        <f>X11+X15</f>
        <v>0</v>
      </c>
      <c r="Y17" s="9">
        <f>Y11+Y15</f>
        <v>0</v>
      </c>
      <c r="Z17" s="9"/>
      <c r="AA17" s="9">
        <f>AA11+AA15</f>
        <v>0</v>
      </c>
      <c r="AB17" s="9"/>
      <c r="AC17" s="9">
        <f>AC11+AC15</f>
        <v>550606.79057695263</v>
      </c>
      <c r="AD17" s="9"/>
      <c r="AE17" s="9">
        <f>SUM(AE11:AE15)</f>
        <v>620834.61510336434</v>
      </c>
    </row>
    <row r="18" spans="1:31">
      <c r="E18" s="5"/>
      <c r="G18" s="6"/>
      <c r="I18" s="6"/>
      <c r="K18" s="5"/>
      <c r="Q18" s="7"/>
      <c r="S18" s="5"/>
    </row>
    <row r="19" spans="1:31">
      <c r="E19" s="5"/>
      <c r="G19" s="6"/>
      <c r="I19" s="6"/>
      <c r="K19" s="5"/>
      <c r="Q19" s="7"/>
      <c r="S19" s="5"/>
    </row>
  </sheetData>
  <printOptions horizontalCentered="1"/>
  <pageMargins left="0" right="0" top="1.25" bottom="0" header="0.4" footer="0"/>
  <pageSetup paperSize="17" scale="80" pageOrder="overThenDown" orientation="landscape"/>
  <headerFooter scaleWithDoc="0" alignWithMargins="0">
    <oddHeader>&amp;C&amp;12 &amp;KFF0000PERSONNEL DETAILS
Program Salaries
Contract Period from: 07/01/2016 to 6/30/2017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H469"/>
  <sheetViews>
    <sheetView showGridLines="0" zoomScaleNormal="100" workbookViewId="0">
      <pane xSplit="5" ySplit="10" topLeftCell="F80" activePane="bottomRight" state="frozen"/>
      <selection pane="topRight" activeCell="G1" sqref="G1"/>
      <selection pane="bottomLeft" activeCell="A11" sqref="A11"/>
      <selection pane="bottomRight" activeCell="G89" sqref="G89"/>
    </sheetView>
  </sheetViews>
  <sheetFormatPr defaultColWidth="9.109375" defaultRowHeight="18"/>
  <cols>
    <col min="1" max="2" width="18.33203125" style="183" customWidth="1"/>
    <col min="3" max="3" width="23.33203125" style="183" customWidth="1"/>
    <col min="4" max="4" width="18.6640625" style="183" customWidth="1"/>
    <col min="5" max="5" width="22" style="183" customWidth="1"/>
    <col min="6" max="6" width="30.33203125" style="234" customWidth="1"/>
    <col min="7" max="7" width="9" style="183" customWidth="1"/>
    <col min="8" max="8" width="19.6640625" style="183" hidden="1" customWidth="1"/>
    <col min="9" max="10" width="9.109375" style="183" customWidth="1"/>
    <col min="11" max="16384" width="9.109375" style="183"/>
  </cols>
  <sheetData>
    <row r="1" spans="1:8" s="224" customFormat="1" ht="18.600000000000001" customHeight="1" thickBot="1">
      <c r="A1" s="305" t="s">
        <v>16</v>
      </c>
      <c r="B1" s="306"/>
      <c r="C1" s="306"/>
      <c r="D1" s="306"/>
      <c r="E1" s="306"/>
      <c r="F1" s="307"/>
    </row>
    <row r="2" spans="1:8">
      <c r="A2" s="290" t="s">
        <v>17</v>
      </c>
      <c r="B2" s="291"/>
      <c r="C2" s="291"/>
      <c r="D2" s="291"/>
      <c r="E2" s="291"/>
      <c r="F2" s="292"/>
    </row>
    <row r="3" spans="1:8" s="224" customFormat="1" ht="18.600000000000001" customHeight="1" thickBot="1">
      <c r="A3" s="278" t="s">
        <v>18</v>
      </c>
      <c r="B3" s="267"/>
      <c r="C3" s="267"/>
      <c r="D3" s="267"/>
      <c r="E3" s="267"/>
      <c r="F3" s="279"/>
    </row>
    <row r="4" spans="1:8">
      <c r="A4" s="304" t="s">
        <v>19</v>
      </c>
      <c r="B4" s="281"/>
      <c r="C4" s="281"/>
      <c r="D4" s="282"/>
      <c r="E4" s="293" t="s">
        <v>20</v>
      </c>
      <c r="F4" s="294"/>
    </row>
    <row r="5" spans="1:8">
      <c r="A5" s="287"/>
      <c r="B5" s="288"/>
      <c r="C5" s="288"/>
      <c r="D5" s="289"/>
      <c r="E5" s="276" t="s">
        <v>21</v>
      </c>
      <c r="F5" s="277"/>
    </row>
    <row r="6" spans="1:8" s="224" customFormat="1" ht="18.600000000000001" customHeight="1" thickBot="1">
      <c r="A6" s="287"/>
      <c r="B6" s="288"/>
      <c r="C6" s="288"/>
      <c r="D6" s="289"/>
      <c r="E6" s="297" t="s">
        <v>22</v>
      </c>
      <c r="F6" s="298"/>
    </row>
    <row r="7" spans="1:8" s="224" customFormat="1" ht="18.600000000000001" customHeight="1" thickBot="1">
      <c r="A7" s="302"/>
      <c r="B7" s="303"/>
      <c r="C7" s="303"/>
      <c r="D7" s="298"/>
      <c r="E7" s="285" t="s">
        <v>23</v>
      </c>
      <c r="F7" s="286"/>
    </row>
    <row r="8" spans="1:8" s="224" customFormat="1" ht="18.600000000000001" customHeight="1" thickBot="1">
      <c r="A8" s="285" t="s">
        <v>24</v>
      </c>
      <c r="B8" s="296"/>
      <c r="C8" s="296"/>
      <c r="D8" s="296"/>
      <c r="E8" s="296"/>
      <c r="F8" s="286"/>
    </row>
    <row r="9" spans="1:8" s="224" customFormat="1" ht="20.25" customHeight="1">
      <c r="A9" s="311" t="s">
        <v>25</v>
      </c>
      <c r="B9" s="291"/>
      <c r="C9" s="291"/>
      <c r="D9" s="291"/>
      <c r="E9" s="292"/>
      <c r="F9" s="86" t="s">
        <v>26</v>
      </c>
      <c r="H9" s="55">
        <f>F74+F109-F128</f>
        <v>0</v>
      </c>
    </row>
    <row r="10" spans="1:8" s="235" customFormat="1" ht="38.85" customHeight="1" thickBot="1">
      <c r="A10" s="283" t="s">
        <v>27</v>
      </c>
      <c r="B10" s="267"/>
      <c r="C10" s="267"/>
      <c r="D10" s="267"/>
      <c r="E10" s="284"/>
      <c r="F10" s="184" t="s">
        <v>28</v>
      </c>
      <c r="H10" s="187" t="str">
        <f>IF(H9&gt;(F130-H9*8%),"PROFIT OVER 8 %","PROFIT NOT OVER 8%")</f>
        <v>PROFIT NOT OVER 8%</v>
      </c>
    </row>
    <row r="11" spans="1:8">
      <c r="A11" s="300" t="s">
        <v>29</v>
      </c>
      <c r="B11" s="291"/>
      <c r="C11" s="291"/>
      <c r="D11" s="291"/>
      <c r="E11" s="292"/>
      <c r="F11" s="86" t="s">
        <v>30</v>
      </c>
    </row>
    <row r="12" spans="1:8" s="224" customFormat="1" ht="18.600000000000001" customHeight="1" thickBot="1">
      <c r="A12" s="301"/>
      <c r="B12" s="267"/>
      <c r="C12" s="267"/>
      <c r="D12" s="267"/>
      <c r="E12" s="279"/>
      <c r="F12" s="184" t="s">
        <v>31</v>
      </c>
    </row>
    <row r="13" spans="1:8">
      <c r="A13" s="66" t="s">
        <v>32</v>
      </c>
      <c r="B13" s="56"/>
      <c r="C13" s="56"/>
      <c r="D13" s="56"/>
      <c r="E13" s="56"/>
      <c r="F13" s="57"/>
    </row>
    <row r="14" spans="1:8">
      <c r="A14" s="52" t="s">
        <v>33</v>
      </c>
      <c r="B14" s="179"/>
      <c r="C14" s="53"/>
      <c r="D14" s="53"/>
      <c r="E14" s="53"/>
      <c r="F14" s="67">
        <f>F52</f>
        <v>0</v>
      </c>
    </row>
    <row r="15" spans="1:8">
      <c r="A15" s="52" t="s">
        <v>34</v>
      </c>
      <c r="B15" s="179"/>
      <c r="C15" s="53"/>
      <c r="D15" s="53"/>
      <c r="E15" s="53"/>
      <c r="F15" s="67">
        <f>F53</f>
        <v>0</v>
      </c>
    </row>
    <row r="16" spans="1:8">
      <c r="A16" s="280" t="s">
        <v>35</v>
      </c>
      <c r="B16" s="281"/>
      <c r="C16" s="281"/>
      <c r="D16" s="281"/>
      <c r="E16" s="282"/>
      <c r="F16" s="68">
        <f>SUM(F14:F15)</f>
        <v>0</v>
      </c>
    </row>
    <row r="17" spans="1:6">
      <c r="A17" s="188"/>
      <c r="B17" s="189"/>
      <c r="C17" s="189"/>
      <c r="D17" s="189"/>
      <c r="E17" s="189"/>
      <c r="F17" s="68"/>
    </row>
    <row r="18" spans="1:6">
      <c r="A18" s="52" t="s">
        <v>36</v>
      </c>
      <c r="B18" s="178"/>
      <c r="C18" s="53"/>
      <c r="D18" s="53"/>
      <c r="E18" s="53"/>
      <c r="F18" s="68">
        <f>SUM(F54:F55)</f>
        <v>0</v>
      </c>
    </row>
    <row r="19" spans="1:6">
      <c r="A19" s="59"/>
      <c r="B19" s="53"/>
      <c r="C19" s="53"/>
      <c r="D19" s="53"/>
      <c r="E19" s="53"/>
      <c r="F19" s="69"/>
    </row>
    <row r="20" spans="1:6">
      <c r="A20" s="70" t="s">
        <v>37</v>
      </c>
      <c r="B20" s="60"/>
      <c r="C20" s="60"/>
      <c r="D20" s="60"/>
      <c r="E20" s="60"/>
      <c r="F20" s="61"/>
    </row>
    <row r="21" spans="1:6">
      <c r="A21" s="52"/>
      <c r="B21" s="53"/>
      <c r="C21" s="53"/>
      <c r="D21" s="53"/>
      <c r="E21" s="53"/>
      <c r="F21" s="71"/>
    </row>
    <row r="22" spans="1:6">
      <c r="A22" s="52" t="s">
        <v>38</v>
      </c>
      <c r="B22" s="53"/>
      <c r="C22" s="53"/>
      <c r="D22" s="53"/>
      <c r="E22" s="53"/>
      <c r="F22" s="68">
        <f>F80</f>
        <v>0</v>
      </c>
    </row>
    <row r="23" spans="1:6">
      <c r="A23" s="52"/>
      <c r="B23" s="53"/>
      <c r="C23" s="53"/>
      <c r="D23" s="53"/>
      <c r="E23" s="53"/>
      <c r="F23" s="71"/>
    </row>
    <row r="24" spans="1:6">
      <c r="A24" s="280" t="s">
        <v>39</v>
      </c>
      <c r="B24" s="281"/>
      <c r="C24" s="281"/>
      <c r="D24" s="281"/>
      <c r="E24" s="282"/>
      <c r="F24" s="68">
        <f>F16+F18+F22</f>
        <v>0</v>
      </c>
    </row>
    <row r="25" spans="1:6">
      <c r="A25" s="52"/>
      <c r="B25" s="53"/>
      <c r="C25" s="53"/>
      <c r="D25" s="53"/>
      <c r="E25" s="53"/>
      <c r="F25" s="71"/>
    </row>
    <row r="26" spans="1:6">
      <c r="A26" s="72" t="s">
        <v>40</v>
      </c>
      <c r="B26" s="62"/>
      <c r="C26" s="62"/>
      <c r="D26" s="62"/>
      <c r="E26" s="62"/>
      <c r="F26" s="63"/>
    </row>
    <row r="27" spans="1:6">
      <c r="A27" s="70" t="s">
        <v>41</v>
      </c>
      <c r="B27" s="60"/>
      <c r="C27" s="60"/>
      <c r="D27" s="60"/>
      <c r="E27" s="60"/>
      <c r="F27" s="57"/>
    </row>
    <row r="28" spans="1:6">
      <c r="A28" s="52" t="s">
        <v>33</v>
      </c>
      <c r="B28" s="179"/>
      <c r="C28" s="53"/>
      <c r="D28" s="53"/>
      <c r="E28" s="53"/>
      <c r="F28" s="67">
        <f>F87</f>
        <v>0</v>
      </c>
    </row>
    <row r="29" spans="1:6">
      <c r="A29" s="52" t="s">
        <v>34</v>
      </c>
      <c r="B29" s="179"/>
      <c r="C29" s="53"/>
      <c r="D29" s="53"/>
      <c r="E29" s="53"/>
      <c r="F29" s="67">
        <f>F88</f>
        <v>0</v>
      </c>
    </row>
    <row r="30" spans="1:6">
      <c r="A30" s="280" t="s">
        <v>35</v>
      </c>
      <c r="B30" s="281"/>
      <c r="C30" s="281"/>
      <c r="D30" s="281"/>
      <c r="E30" s="282"/>
      <c r="F30" s="68">
        <f>SUM(F28:F29)</f>
        <v>0</v>
      </c>
    </row>
    <row r="31" spans="1:6">
      <c r="A31" s="73"/>
      <c r="B31" s="74"/>
      <c r="C31" s="58"/>
      <c r="D31" s="58"/>
      <c r="E31" s="58"/>
      <c r="F31" s="75"/>
    </row>
    <row r="32" spans="1:6">
      <c r="A32" s="52" t="s">
        <v>36</v>
      </c>
      <c r="B32" s="178"/>
      <c r="C32" s="53"/>
      <c r="D32" s="53"/>
      <c r="E32" s="53"/>
      <c r="F32" s="68">
        <f>SUM(F89:F90)</f>
        <v>0</v>
      </c>
    </row>
    <row r="33" spans="1:6">
      <c r="A33" s="64"/>
      <c r="B33" s="58"/>
      <c r="C33" s="58"/>
      <c r="D33" s="58"/>
      <c r="E33" s="58"/>
      <c r="F33" s="71"/>
    </row>
    <row r="34" spans="1:6">
      <c r="A34" s="70" t="s">
        <v>37</v>
      </c>
      <c r="B34" s="60"/>
      <c r="C34" s="60"/>
      <c r="D34" s="60"/>
      <c r="E34" s="60"/>
      <c r="F34" s="61"/>
    </row>
    <row r="35" spans="1:6">
      <c r="A35" s="64"/>
      <c r="B35" s="58"/>
      <c r="C35" s="58"/>
      <c r="D35" s="58"/>
      <c r="E35" s="58"/>
      <c r="F35" s="71"/>
    </row>
    <row r="36" spans="1:6">
      <c r="A36" s="52" t="s">
        <v>38</v>
      </c>
      <c r="B36" s="179"/>
      <c r="C36" s="53"/>
      <c r="D36" s="53"/>
      <c r="E36" s="53"/>
      <c r="F36" s="68">
        <f>F116</f>
        <v>0</v>
      </c>
    </row>
    <row r="37" spans="1:6">
      <c r="A37" s="64"/>
      <c r="B37" s="58"/>
      <c r="C37" s="58"/>
      <c r="D37" s="58"/>
      <c r="E37" s="58"/>
      <c r="F37" s="71"/>
    </row>
    <row r="38" spans="1:6">
      <c r="A38" s="70" t="s">
        <v>42</v>
      </c>
      <c r="B38" s="60"/>
      <c r="C38" s="60"/>
      <c r="D38" s="60"/>
      <c r="E38" s="60"/>
      <c r="F38" s="61"/>
    </row>
    <row r="39" spans="1:6">
      <c r="A39" s="64"/>
      <c r="B39" s="58"/>
      <c r="C39" s="58"/>
      <c r="D39" s="58"/>
      <c r="E39" s="58"/>
      <c r="F39" s="71"/>
    </row>
    <row r="40" spans="1:6">
      <c r="A40" s="52" t="s">
        <v>43</v>
      </c>
      <c r="B40" s="58"/>
      <c r="C40" s="58"/>
      <c r="D40" s="58"/>
      <c r="E40" s="58"/>
      <c r="F40" s="71">
        <f>F128</f>
        <v>0</v>
      </c>
    </row>
    <row r="41" spans="1:6">
      <c r="A41" s="64"/>
      <c r="B41" s="58"/>
      <c r="C41" s="58"/>
      <c r="D41" s="58"/>
      <c r="E41" s="58"/>
      <c r="F41" s="71"/>
    </row>
    <row r="42" spans="1:6">
      <c r="A42" s="280" t="s">
        <v>44</v>
      </c>
      <c r="B42" s="281"/>
      <c r="C42" s="281"/>
      <c r="D42" s="281"/>
      <c r="E42" s="282"/>
      <c r="F42" s="68">
        <f>F30+F32+F36+F40</f>
        <v>0</v>
      </c>
    </row>
    <row r="43" spans="1:6">
      <c r="A43" s="321" t="s">
        <v>45</v>
      </c>
      <c r="B43" s="281"/>
      <c r="C43" s="281"/>
      <c r="D43" s="281"/>
      <c r="E43" s="320"/>
      <c r="F43" s="212">
        <f>F24+F42</f>
        <v>0</v>
      </c>
    </row>
    <row r="44" spans="1:6">
      <c r="A44" s="213"/>
      <c r="B44" s="214"/>
      <c r="C44" s="214"/>
      <c r="D44" s="214"/>
      <c r="E44" s="214"/>
      <c r="F44" s="68"/>
    </row>
    <row r="45" spans="1:6">
      <c r="A45" s="198" t="s">
        <v>46</v>
      </c>
      <c r="B45" s="199"/>
      <c r="C45" s="199"/>
      <c r="D45" s="199"/>
      <c r="E45" s="199"/>
      <c r="F45" s="212">
        <f>F141</f>
        <v>0</v>
      </c>
    </row>
    <row r="46" spans="1:6">
      <c r="A46" s="52" t="s">
        <v>47</v>
      </c>
      <c r="B46" s="179"/>
      <c r="C46" s="53"/>
      <c r="D46" s="53"/>
      <c r="E46" s="53"/>
      <c r="F46" s="200"/>
    </row>
    <row r="47" spans="1:6">
      <c r="A47" s="299" t="s">
        <v>48</v>
      </c>
      <c r="B47" s="281"/>
      <c r="C47" s="281"/>
      <c r="D47" s="281"/>
      <c r="E47" s="281"/>
      <c r="F47" s="212">
        <f>F43+F45</f>
        <v>0</v>
      </c>
    </row>
    <row r="48" spans="1:6">
      <c r="A48" s="315" t="s">
        <v>49</v>
      </c>
      <c r="B48" s="316"/>
      <c r="C48" s="316"/>
      <c r="D48" s="316"/>
      <c r="E48" s="317"/>
      <c r="F48" s="185" t="s">
        <v>30</v>
      </c>
    </row>
    <row r="49" spans="1:6" s="224" customFormat="1" ht="18.600000000000001" customHeight="1" thickBot="1">
      <c r="A49" s="318"/>
      <c r="B49" s="274"/>
      <c r="C49" s="274"/>
      <c r="D49" s="274"/>
      <c r="E49" s="275"/>
      <c r="F49" s="184" t="s">
        <v>31</v>
      </c>
    </row>
    <row r="50" spans="1:6">
      <c r="A50" s="70" t="s">
        <v>50</v>
      </c>
      <c r="B50" s="60"/>
      <c r="C50" s="60"/>
      <c r="D50" s="60"/>
      <c r="E50" s="60"/>
      <c r="F50" s="57"/>
    </row>
    <row r="51" spans="1:6">
      <c r="A51" s="146"/>
      <c r="C51" s="83"/>
      <c r="D51" s="83"/>
      <c r="F51" s="71"/>
    </row>
    <row r="52" spans="1:6">
      <c r="A52" s="52" t="s">
        <v>51</v>
      </c>
      <c r="B52" s="179"/>
      <c r="C52" s="53"/>
      <c r="D52" s="53"/>
      <c r="E52" s="53"/>
      <c r="F52" s="76">
        <f>'Admin Personnel Detail'!F37</f>
        <v>0</v>
      </c>
    </row>
    <row r="53" spans="1:6">
      <c r="A53" s="52" t="s">
        <v>52</v>
      </c>
      <c r="B53" s="179"/>
      <c r="C53" s="53"/>
      <c r="D53" s="53"/>
      <c r="E53" s="53"/>
      <c r="F53" s="76">
        <f>'Admin Fringes Detail'!E37</f>
        <v>0</v>
      </c>
    </row>
    <row r="54" spans="1:6">
      <c r="A54" s="52" t="s">
        <v>53</v>
      </c>
      <c r="B54" s="179"/>
      <c r="C54" s="53"/>
      <c r="D54" s="53"/>
      <c r="E54" s="53"/>
      <c r="F54" s="76">
        <f>'Admin Budget Narrative'!D29</f>
        <v>0</v>
      </c>
    </row>
    <row r="55" spans="1:6">
      <c r="A55" s="52" t="s">
        <v>54</v>
      </c>
      <c r="B55" s="179"/>
      <c r="C55" s="53"/>
      <c r="D55" s="53"/>
      <c r="E55" s="53"/>
      <c r="F55" s="76">
        <f>'Admin Budget Narrative'!D47</f>
        <v>0</v>
      </c>
    </row>
    <row r="56" spans="1:6">
      <c r="A56" s="147"/>
      <c r="B56" s="148"/>
      <c r="C56" s="149"/>
      <c r="D56" s="150"/>
      <c r="E56" s="58"/>
      <c r="F56" s="69"/>
    </row>
    <row r="57" spans="1:6">
      <c r="A57" s="280" t="s">
        <v>55</v>
      </c>
      <c r="B57" s="281"/>
      <c r="C57" s="281"/>
      <c r="D57" s="281"/>
      <c r="E57" s="282"/>
      <c r="F57" s="68">
        <f>SUM(F52:F56)</f>
        <v>0</v>
      </c>
    </row>
    <row r="58" spans="1:6">
      <c r="A58" s="64"/>
      <c r="B58" s="58"/>
      <c r="C58" s="58"/>
      <c r="D58" s="58"/>
      <c r="E58" s="58"/>
      <c r="F58" s="71"/>
    </row>
    <row r="59" spans="1:6">
      <c r="A59" s="70" t="s">
        <v>56</v>
      </c>
      <c r="B59" s="151"/>
      <c r="C59" s="151"/>
      <c r="D59" s="151"/>
      <c r="E59" s="151"/>
      <c r="F59" s="85"/>
    </row>
    <row r="60" spans="1:6">
      <c r="A60" s="52" t="s">
        <v>57</v>
      </c>
      <c r="B60" s="179"/>
      <c r="C60" s="53"/>
      <c r="D60" s="53"/>
      <c r="E60" s="53"/>
      <c r="F60" s="67">
        <f>'Admin Budget Narrative'!D9</f>
        <v>0</v>
      </c>
    </row>
    <row r="61" spans="1:6">
      <c r="A61" s="52" t="s">
        <v>58</v>
      </c>
      <c r="B61" s="179"/>
      <c r="C61" s="53"/>
      <c r="D61" s="53"/>
      <c r="E61" s="53"/>
      <c r="F61" s="67">
        <f>'Admin Budget Narrative'!D11</f>
        <v>0</v>
      </c>
    </row>
    <row r="62" spans="1:6">
      <c r="A62" s="52" t="s">
        <v>59</v>
      </c>
      <c r="B62" s="179"/>
      <c r="C62" s="53"/>
      <c r="D62" s="53"/>
      <c r="E62" s="53"/>
      <c r="F62" s="67">
        <f>'Admin Budget Narrative'!D13</f>
        <v>0</v>
      </c>
    </row>
    <row r="63" spans="1:6">
      <c r="A63" s="52" t="s">
        <v>60</v>
      </c>
      <c r="B63" s="179"/>
      <c r="C63" s="53"/>
      <c r="D63" s="53"/>
      <c r="E63" s="53"/>
      <c r="F63" s="67">
        <f>'Admin Budget Narrative'!D15</f>
        <v>0</v>
      </c>
    </row>
    <row r="64" spans="1:6">
      <c r="A64" s="52" t="s">
        <v>61</v>
      </c>
      <c r="B64" s="179"/>
      <c r="C64" s="53"/>
      <c r="D64" s="53"/>
      <c r="E64" s="53"/>
      <c r="F64" s="67">
        <f>'Admin Budget Narrative'!D17</f>
        <v>0</v>
      </c>
    </row>
    <row r="65" spans="1:8">
      <c r="A65" s="52" t="s">
        <v>62</v>
      </c>
      <c r="B65" s="179"/>
      <c r="C65" s="53"/>
      <c r="D65" s="53"/>
      <c r="E65" s="53"/>
      <c r="F65" s="67">
        <f>'Admin Budget Narrative'!D19</f>
        <v>0</v>
      </c>
    </row>
    <row r="66" spans="1:8">
      <c r="A66" s="52" t="s">
        <v>63</v>
      </c>
      <c r="B66" s="179"/>
      <c r="C66" s="53"/>
      <c r="D66" s="53"/>
      <c r="E66" s="53"/>
      <c r="F66" s="67">
        <f>'Admin Budget Narrative'!D21</f>
        <v>0</v>
      </c>
    </row>
    <row r="67" spans="1:8">
      <c r="A67" s="52" t="s">
        <v>64</v>
      </c>
      <c r="B67" s="179"/>
      <c r="C67" s="53"/>
      <c r="D67" s="53"/>
      <c r="E67" s="53"/>
      <c r="F67" s="67">
        <f>'Admin Budget Narrative'!D23</f>
        <v>0</v>
      </c>
    </row>
    <row r="68" spans="1:8">
      <c r="A68" s="52" t="s">
        <v>65</v>
      </c>
      <c r="B68" s="179"/>
      <c r="C68" s="53"/>
      <c r="D68" s="53"/>
      <c r="E68" s="53"/>
      <c r="F68" s="67">
        <f>'Admin Budget Narrative'!D25</f>
        <v>0</v>
      </c>
    </row>
    <row r="69" spans="1:8" s="132" customFormat="1">
      <c r="A69" s="52" t="s">
        <v>66</v>
      </c>
      <c r="B69" s="179"/>
      <c r="C69" s="53"/>
      <c r="D69" s="53"/>
      <c r="E69" s="53"/>
      <c r="F69" s="67">
        <f>'Admin Budget Narrative'!D27</f>
        <v>0</v>
      </c>
    </row>
    <row r="70" spans="1:8">
      <c r="A70" s="52" t="str">
        <f>'Admin Budget Narrative'!A31</f>
        <v>Other</v>
      </c>
      <c r="B70" s="179"/>
      <c r="C70" s="53"/>
      <c r="D70" s="53"/>
      <c r="E70" s="53"/>
      <c r="F70" s="67">
        <f>'Admin Budget Narrative'!D31</f>
        <v>0</v>
      </c>
    </row>
    <row r="71" spans="1:8">
      <c r="A71" s="52" t="str">
        <f>'Admin Budget Narrative'!A33</f>
        <v>Other</v>
      </c>
      <c r="B71" s="179"/>
      <c r="C71" s="53"/>
      <c r="D71" s="53"/>
      <c r="E71" s="53"/>
      <c r="F71" s="67">
        <f>'Admin Budget Narrative'!D33</f>
        <v>0</v>
      </c>
    </row>
    <row r="72" spans="1:8">
      <c r="A72" s="52" t="s">
        <v>67</v>
      </c>
      <c r="B72" s="179"/>
      <c r="C72" s="53"/>
      <c r="D72" s="53"/>
      <c r="E72" s="53"/>
      <c r="F72" s="67">
        <f>'Admin Budget Narrative'!D35</f>
        <v>0</v>
      </c>
    </row>
    <row r="73" spans="1:8">
      <c r="A73" s="52" t="s">
        <v>68</v>
      </c>
      <c r="B73" s="179"/>
      <c r="C73" s="53"/>
      <c r="D73" s="53"/>
      <c r="E73" s="53"/>
      <c r="F73" s="67">
        <f>'Admin Budget Narrative'!D37</f>
        <v>0</v>
      </c>
    </row>
    <row r="74" spans="1:8">
      <c r="A74" s="319" t="s">
        <v>69</v>
      </c>
      <c r="B74" s="281"/>
      <c r="C74" s="281"/>
      <c r="D74" s="281"/>
      <c r="E74" s="320"/>
      <c r="F74" s="77">
        <f>'Admin Budget Narrative'!D39</f>
        <v>0</v>
      </c>
    </row>
    <row r="75" spans="1:8" s="182" customFormat="1">
      <c r="A75" s="52" t="s">
        <v>70</v>
      </c>
      <c r="B75" s="179"/>
      <c r="C75" s="53"/>
      <c r="D75" s="53"/>
      <c r="E75" s="53"/>
      <c r="F75" s="67">
        <f>'Admin Budget Narrative'!D41</f>
        <v>0</v>
      </c>
    </row>
    <row r="76" spans="1:8">
      <c r="A76" s="52" t="s">
        <v>71</v>
      </c>
      <c r="B76" s="179"/>
      <c r="C76" s="53"/>
      <c r="D76" s="53"/>
      <c r="E76" s="53"/>
      <c r="F76" s="67">
        <f>'Admin Budget Narrative'!D43</f>
        <v>0</v>
      </c>
      <c r="H76" s="55">
        <f>F82</f>
        <v>0</v>
      </c>
    </row>
    <row r="77" spans="1:8">
      <c r="A77" s="52" t="s">
        <v>72</v>
      </c>
      <c r="B77" s="179"/>
      <c r="C77" s="53"/>
      <c r="D77" s="53"/>
      <c r="E77" s="53"/>
      <c r="F77" s="67">
        <f>'Admin Budget Narrative'!D45</f>
        <v>0</v>
      </c>
      <c r="H77" s="186" t="str">
        <f>IF(H76&gt;(F130*5%),"TOTAL ADMIN OVER 5 %","TOTAL ADMIN NOT OVER 5%")</f>
        <v>TOTAL ADMIN NOT OVER 5%</v>
      </c>
    </row>
    <row r="78" spans="1:8">
      <c r="A78" s="52" t="s">
        <v>73</v>
      </c>
      <c r="B78" s="179"/>
      <c r="C78" s="53"/>
      <c r="D78" s="53"/>
      <c r="E78" s="53"/>
      <c r="F78" s="67">
        <f>'Admin Budget Narrative'!D49</f>
        <v>0</v>
      </c>
    </row>
    <row r="79" spans="1:8" s="224" customFormat="1" ht="18" customHeight="1">
      <c r="A79" s="152"/>
      <c r="B79" s="58"/>
      <c r="C79" s="58"/>
      <c r="D79" s="58"/>
      <c r="E79" s="58"/>
      <c r="F79" s="84"/>
    </row>
    <row r="80" spans="1:8">
      <c r="A80" s="280" t="s">
        <v>38</v>
      </c>
      <c r="B80" s="281"/>
      <c r="C80" s="281"/>
      <c r="D80" s="281"/>
      <c r="E80" s="282"/>
      <c r="F80" s="75">
        <f>SUM(F60:F79)</f>
        <v>0</v>
      </c>
    </row>
    <row r="81" spans="1:6">
      <c r="A81" s="322" t="s">
        <v>74</v>
      </c>
      <c r="B81" s="281"/>
      <c r="C81" s="281"/>
      <c r="D81" s="281"/>
      <c r="E81" s="282"/>
      <c r="F81" s="78"/>
    </row>
    <row r="82" spans="1:6">
      <c r="A82" s="280" t="s">
        <v>75</v>
      </c>
      <c r="B82" s="281"/>
      <c r="C82" s="281"/>
      <c r="D82" s="281"/>
      <c r="E82" s="282"/>
      <c r="F82" s="75">
        <f>F57+F80</f>
        <v>0</v>
      </c>
    </row>
    <row r="83" spans="1:6">
      <c r="A83" s="328" t="s">
        <v>76</v>
      </c>
      <c r="B83" s="329"/>
      <c r="C83" s="329"/>
      <c r="D83" s="329"/>
      <c r="E83" s="279"/>
      <c r="F83" s="185" t="s">
        <v>30</v>
      </c>
    </row>
    <row r="84" spans="1:6" s="224" customFormat="1" ht="18.600000000000001" customHeight="1" thickBot="1">
      <c r="A84" s="301"/>
      <c r="B84" s="267"/>
      <c r="C84" s="267"/>
      <c r="D84" s="267"/>
      <c r="E84" s="279"/>
      <c r="F84" s="184" t="s">
        <v>31</v>
      </c>
    </row>
    <row r="85" spans="1:6">
      <c r="A85" s="70" t="s">
        <v>50</v>
      </c>
      <c r="B85" s="60"/>
      <c r="C85" s="60"/>
      <c r="D85" s="60"/>
      <c r="E85" s="60"/>
      <c r="F85" s="57"/>
    </row>
    <row r="86" spans="1:6" s="182" customFormat="1">
      <c r="A86" s="146"/>
      <c r="B86" s="54"/>
      <c r="C86" s="83"/>
      <c r="D86" s="83"/>
      <c r="E86" s="54"/>
      <c r="F86" s="71"/>
    </row>
    <row r="87" spans="1:6" s="182" customFormat="1">
      <c r="A87" s="52" t="s">
        <v>51</v>
      </c>
      <c r="B87" s="179"/>
      <c r="C87" s="53"/>
      <c r="D87" s="53"/>
      <c r="E87" s="53"/>
      <c r="F87" s="76">
        <f>'Program Personnel Detail'!F37</f>
        <v>0</v>
      </c>
    </row>
    <row r="88" spans="1:6" s="182" customFormat="1">
      <c r="A88" s="52" t="s">
        <v>52</v>
      </c>
      <c r="B88" s="179"/>
      <c r="C88" s="53"/>
      <c r="D88" s="53"/>
      <c r="E88" s="53"/>
      <c r="F88" s="76">
        <f>'Program Fringes Detail'!E37</f>
        <v>0</v>
      </c>
    </row>
    <row r="89" spans="1:6" s="236" customFormat="1">
      <c r="A89" s="52" t="s">
        <v>53</v>
      </c>
      <c r="B89" s="179"/>
      <c r="C89" s="53"/>
      <c r="D89" s="53"/>
      <c r="E89" s="53"/>
      <c r="F89" s="76">
        <f>'Youth Gen Prgm Budget Narrative'!D31</f>
        <v>0</v>
      </c>
    </row>
    <row r="90" spans="1:6">
      <c r="A90" s="52" t="s">
        <v>54</v>
      </c>
      <c r="B90" s="179"/>
      <c r="C90" s="53"/>
      <c r="D90" s="53"/>
      <c r="E90" s="53"/>
      <c r="F90" s="76">
        <f>'Youth Gen Prgm Budget Narrative'!D57</f>
        <v>0</v>
      </c>
    </row>
    <row r="91" spans="1:6">
      <c r="A91" s="52"/>
      <c r="B91" s="179"/>
      <c r="C91" s="53"/>
      <c r="D91" s="53"/>
      <c r="E91" s="53"/>
      <c r="F91" s="79"/>
    </row>
    <row r="92" spans="1:6">
      <c r="A92" s="280" t="s">
        <v>77</v>
      </c>
      <c r="B92" s="281"/>
      <c r="C92" s="281"/>
      <c r="D92" s="281"/>
      <c r="E92" s="282"/>
      <c r="F92" s="75">
        <f>SUM(F87:F91)</f>
        <v>0</v>
      </c>
    </row>
    <row r="93" spans="1:6">
      <c r="A93" s="64"/>
      <c r="B93" s="58"/>
      <c r="C93" s="58"/>
      <c r="D93" s="58"/>
      <c r="E93" s="58"/>
      <c r="F93" s="71"/>
    </row>
    <row r="94" spans="1:6">
      <c r="A94" s="70" t="s">
        <v>56</v>
      </c>
      <c r="B94" s="151"/>
      <c r="C94" s="151"/>
      <c r="D94" s="151"/>
      <c r="E94" s="151"/>
      <c r="F94" s="85"/>
    </row>
    <row r="95" spans="1:6">
      <c r="A95" s="52"/>
      <c r="B95" s="179"/>
      <c r="C95" s="53"/>
      <c r="D95" s="53"/>
      <c r="E95" s="53"/>
      <c r="F95" s="69"/>
    </row>
    <row r="96" spans="1:6">
      <c r="A96" s="52" t="s">
        <v>78</v>
      </c>
      <c r="B96" s="179"/>
      <c r="C96" s="53"/>
      <c r="D96" s="53"/>
      <c r="E96" s="53"/>
      <c r="F96" s="67">
        <f>'Youth Gen Prgm Budget Narrative'!D9</f>
        <v>0</v>
      </c>
    </row>
    <row r="97" spans="1:6">
      <c r="A97" s="52" t="s">
        <v>60</v>
      </c>
      <c r="B97" s="179"/>
      <c r="C97" s="53"/>
      <c r="D97" s="53"/>
      <c r="E97" s="53"/>
      <c r="F97" s="67">
        <f>'Youth Gen Prgm Budget Narrative'!D13</f>
        <v>0</v>
      </c>
    </row>
    <row r="98" spans="1:6">
      <c r="A98" s="52" t="s">
        <v>79</v>
      </c>
      <c r="B98" s="179"/>
      <c r="C98" s="53"/>
      <c r="D98" s="53"/>
      <c r="E98" s="53"/>
      <c r="F98" s="67">
        <f>'Youth Gen Prgm Budget Narrative'!D15</f>
        <v>0</v>
      </c>
    </row>
    <row r="99" spans="1:6">
      <c r="A99" s="52" t="s">
        <v>61</v>
      </c>
      <c r="B99" s="179"/>
      <c r="C99" s="53"/>
      <c r="D99" s="53"/>
      <c r="E99" s="53"/>
      <c r="F99" s="67">
        <f>'Youth Gen Prgm Budget Narrative'!D19</f>
        <v>0</v>
      </c>
    </row>
    <row r="100" spans="1:6">
      <c r="A100" s="52" t="s">
        <v>62</v>
      </c>
      <c r="B100" s="179"/>
      <c r="C100" s="53"/>
      <c r="D100" s="53"/>
      <c r="E100" s="53"/>
      <c r="F100" s="67">
        <f>'Youth Gen Prgm Budget Narrative'!D21</f>
        <v>0</v>
      </c>
    </row>
    <row r="101" spans="1:6">
      <c r="A101" s="52" t="s">
        <v>80</v>
      </c>
      <c r="B101" s="179"/>
      <c r="C101" s="53"/>
      <c r="D101" s="53"/>
      <c r="E101" s="53"/>
      <c r="F101" s="67">
        <f>'Youth Gen Prgm Budget Narrative'!D23</f>
        <v>0</v>
      </c>
    </row>
    <row r="102" spans="1:6">
      <c r="A102" s="52" t="s">
        <v>64</v>
      </c>
      <c r="B102" s="179"/>
      <c r="C102" s="53"/>
      <c r="D102" s="53"/>
      <c r="E102" s="53"/>
      <c r="F102" s="67">
        <f>'Youth Gen Prgm Budget Narrative'!D25</f>
        <v>0</v>
      </c>
    </row>
    <row r="103" spans="1:6" s="132" customFormat="1">
      <c r="A103" s="52" t="s">
        <v>65</v>
      </c>
      <c r="B103" s="179"/>
      <c r="C103" s="53"/>
      <c r="D103" s="53"/>
      <c r="E103" s="53"/>
      <c r="F103" s="67">
        <f>'Youth Gen Prgm Budget Narrative'!D29</f>
        <v>0</v>
      </c>
    </row>
    <row r="104" spans="1:6">
      <c r="A104" s="52" t="str">
        <f>'Youth Gen Prgm Budget Narrative'!A33</f>
        <v>Other</v>
      </c>
      <c r="B104" s="179"/>
      <c r="C104" s="53"/>
      <c r="D104" s="53"/>
      <c r="E104" s="53"/>
      <c r="F104" s="67">
        <f>'Youth Gen Prgm Budget Narrative'!D33</f>
        <v>0</v>
      </c>
    </row>
    <row r="105" spans="1:6">
      <c r="A105" s="52" t="str">
        <f>'Youth Gen Prgm Budget Narrative'!A35</f>
        <v>Other</v>
      </c>
      <c r="B105" s="179"/>
      <c r="C105" s="53"/>
      <c r="D105" s="53"/>
      <c r="E105" s="53"/>
      <c r="F105" s="67">
        <f>'Youth Gen Prgm Budget Narrative'!D35</f>
        <v>0</v>
      </c>
    </row>
    <row r="106" spans="1:6">
      <c r="A106" s="52" t="s">
        <v>67</v>
      </c>
      <c r="B106" s="179"/>
      <c r="C106" s="53"/>
      <c r="D106" s="53"/>
      <c r="E106" s="53"/>
      <c r="F106" s="67">
        <f>'Youth Gen Prgm Budget Narrative'!D41</f>
        <v>0</v>
      </c>
    </row>
    <row r="107" spans="1:6">
      <c r="A107" s="52" t="s">
        <v>81</v>
      </c>
      <c r="B107" s="179"/>
      <c r="C107" s="53"/>
      <c r="D107" s="53"/>
      <c r="E107" s="53"/>
      <c r="F107" s="67">
        <f>'Youth Gen Prgm Budget Narrative'!D43</f>
        <v>0</v>
      </c>
    </row>
    <row r="108" spans="1:6">
      <c r="A108" s="52" t="s">
        <v>68</v>
      </c>
      <c r="B108" s="179"/>
      <c r="C108" s="53"/>
      <c r="D108" s="53"/>
      <c r="E108" s="53"/>
      <c r="F108" s="67">
        <f>'Youth Gen Prgm Budget Narrative'!D45</f>
        <v>0</v>
      </c>
    </row>
    <row r="109" spans="1:6">
      <c r="A109" s="319" t="s">
        <v>82</v>
      </c>
      <c r="B109" s="281"/>
      <c r="C109" s="281"/>
      <c r="D109" s="281"/>
      <c r="E109" s="320"/>
      <c r="F109" s="77">
        <f>'Youth Gen Prgm Budget Narrative'!D47</f>
        <v>0</v>
      </c>
    </row>
    <row r="110" spans="1:6">
      <c r="A110" s="52" t="s">
        <v>70</v>
      </c>
      <c r="B110" s="216"/>
      <c r="C110" s="216"/>
      <c r="D110" s="216"/>
      <c r="E110" s="216"/>
      <c r="F110" s="77">
        <f>'Youth Gen Prgm Budget Narrative'!D49</f>
        <v>0</v>
      </c>
    </row>
    <row r="111" spans="1:6">
      <c r="A111" s="52" t="s">
        <v>72</v>
      </c>
      <c r="B111" s="179"/>
      <c r="C111" s="53"/>
      <c r="D111" s="53"/>
      <c r="E111" s="53"/>
      <c r="F111" s="67">
        <f>'Youth Gen Prgm Budget Narrative'!D53</f>
        <v>0</v>
      </c>
    </row>
    <row r="112" spans="1:6">
      <c r="A112" s="52" t="s">
        <v>83</v>
      </c>
      <c r="B112" s="179"/>
      <c r="C112" s="53"/>
      <c r="D112" s="53"/>
      <c r="E112" s="53"/>
      <c r="F112" s="67">
        <f>'Youth Gen Prgm Budget Narrative'!D55</f>
        <v>0</v>
      </c>
    </row>
    <row r="113" spans="1:6">
      <c r="A113" s="52" t="s">
        <v>84</v>
      </c>
      <c r="B113" s="179"/>
      <c r="C113" s="53"/>
      <c r="D113" s="53"/>
      <c r="E113" s="53"/>
      <c r="F113" s="67">
        <f>'Youth Gen Prgm Budget Narrative'!D59</f>
        <v>0</v>
      </c>
    </row>
    <row r="114" spans="1:6">
      <c r="A114" s="52" t="s">
        <v>73</v>
      </c>
      <c r="B114" s="179"/>
      <c r="C114" s="53"/>
      <c r="D114" s="53"/>
      <c r="E114" s="53"/>
      <c r="F114" s="67">
        <f>'Youth Gen Prgm Budget Narrative'!D63</f>
        <v>0</v>
      </c>
    </row>
    <row r="115" spans="1:6">
      <c r="A115" s="52"/>
      <c r="B115" s="179"/>
      <c r="C115" s="53"/>
      <c r="D115" s="53"/>
      <c r="E115" s="53"/>
      <c r="F115" s="69"/>
    </row>
    <row r="116" spans="1:6" s="224" customFormat="1" ht="18.600000000000001" customHeight="1" thickBot="1">
      <c r="A116" s="280" t="s">
        <v>38</v>
      </c>
      <c r="B116" s="281"/>
      <c r="C116" s="281"/>
      <c r="D116" s="281"/>
      <c r="E116" s="282"/>
      <c r="F116" s="80">
        <f>SUM(F96:F115)</f>
        <v>0</v>
      </c>
    </row>
    <row r="117" spans="1:6">
      <c r="A117" s="188"/>
      <c r="B117" s="189"/>
      <c r="C117" s="189"/>
      <c r="D117" s="189"/>
      <c r="E117" s="189"/>
      <c r="F117" s="81"/>
    </row>
    <row r="118" spans="1:6" s="224" customFormat="1" ht="18.600000000000001" customHeight="1" thickBot="1">
      <c r="A118" s="324" t="s">
        <v>85</v>
      </c>
      <c r="B118" s="281"/>
      <c r="C118" s="281"/>
      <c r="D118" s="281"/>
      <c r="E118" s="281"/>
      <c r="F118" s="80">
        <f>F92+F116</f>
        <v>0</v>
      </c>
    </row>
    <row r="119" spans="1:6">
      <c r="A119" s="70" t="s">
        <v>86</v>
      </c>
      <c r="B119" s="151"/>
      <c r="C119" s="151"/>
      <c r="D119" s="151"/>
      <c r="E119" s="151"/>
      <c r="F119" s="85"/>
    </row>
    <row r="120" spans="1:6">
      <c r="A120" s="52" t="s">
        <v>87</v>
      </c>
      <c r="B120" s="217"/>
      <c r="C120" s="217"/>
      <c r="D120" s="217"/>
      <c r="E120" s="218"/>
      <c r="F120" s="67">
        <f>'Youth Gen Prgm Budget Narrative'!D11</f>
        <v>0</v>
      </c>
    </row>
    <row r="121" spans="1:6">
      <c r="A121" s="52" t="s">
        <v>88</v>
      </c>
      <c r="B121" s="219"/>
      <c r="C121" s="219"/>
      <c r="D121" s="219"/>
      <c r="E121" s="220"/>
      <c r="F121" s="67">
        <f>'Youth Gen Prgm Budget Narrative'!D17</f>
        <v>0</v>
      </c>
    </row>
    <row r="122" spans="1:6">
      <c r="A122" s="52" t="s">
        <v>89</v>
      </c>
      <c r="B122" s="219"/>
      <c r="C122" s="219"/>
      <c r="D122" s="221"/>
      <c r="E122" s="222"/>
      <c r="F122" s="77">
        <f>'Youth Gen Prgm Budget Narrative'!D27</f>
        <v>0</v>
      </c>
    </row>
    <row r="123" spans="1:6">
      <c r="A123" s="52" t="str">
        <f>'Youth Gen Prgm Budget Narrative'!A37</f>
        <v>Other - Support Services</v>
      </c>
      <c r="B123" s="219"/>
      <c r="C123" s="219"/>
      <c r="D123" s="221"/>
      <c r="E123" s="221"/>
      <c r="F123" s="77">
        <f>'Youth Gen Prgm Budget Narrative'!D37</f>
        <v>0</v>
      </c>
    </row>
    <row r="124" spans="1:6">
      <c r="A124" s="52" t="str">
        <f>'Youth Gen Prgm Budget Narrative'!A39</f>
        <v>Other - Support Services</v>
      </c>
      <c r="B124" s="219"/>
      <c r="C124" s="219"/>
      <c r="D124" s="221"/>
      <c r="E124" s="221"/>
      <c r="F124" s="77">
        <f>'Youth Gen Prgm Budget Narrative'!D39</f>
        <v>0</v>
      </c>
    </row>
    <row r="125" spans="1:6">
      <c r="A125" s="52" t="s">
        <v>90</v>
      </c>
      <c r="B125" s="217"/>
      <c r="C125" s="217"/>
      <c r="D125" s="217"/>
      <c r="E125" s="217"/>
      <c r="F125" s="67">
        <f>'Youth Gen Prgm Budget Narrative'!D51</f>
        <v>0</v>
      </c>
    </row>
    <row r="126" spans="1:6">
      <c r="A126" s="52" t="s">
        <v>91</v>
      </c>
      <c r="B126" s="217"/>
      <c r="C126" s="217"/>
      <c r="D126" s="217"/>
      <c r="E126" s="217"/>
      <c r="F126" s="67">
        <f>'Youth Gen Prgm Budget Narrative'!D61</f>
        <v>0</v>
      </c>
    </row>
    <row r="127" spans="1:6">
      <c r="A127" s="52"/>
      <c r="B127" s="217"/>
      <c r="C127" s="217"/>
      <c r="D127" s="217"/>
      <c r="E127" s="217"/>
      <c r="F127" s="223"/>
    </row>
    <row r="128" spans="1:6" s="224" customFormat="1" ht="18.600000000000001" customHeight="1" thickBot="1">
      <c r="A128" s="295" t="s">
        <v>92</v>
      </c>
      <c r="B128" s="281"/>
      <c r="C128" s="281"/>
      <c r="D128" s="281"/>
      <c r="E128" s="281"/>
      <c r="F128" s="80">
        <f>SUM(F120:F127)</f>
        <v>0</v>
      </c>
    </row>
    <row r="129" spans="1:6" s="224" customFormat="1" ht="18.600000000000001" customHeight="1" thickBot="1">
      <c r="A129" s="153"/>
      <c r="F129" s="87"/>
    </row>
    <row r="130" spans="1:6" s="224" customFormat="1" ht="18.600000000000001" customHeight="1" thickBot="1">
      <c r="A130" s="326" t="s">
        <v>93</v>
      </c>
      <c r="B130" s="291"/>
      <c r="C130" s="291"/>
      <c r="D130" s="291"/>
      <c r="E130" s="327"/>
      <c r="F130" s="215">
        <f>F82+F118+F128</f>
        <v>0</v>
      </c>
    </row>
    <row r="131" spans="1:6">
      <c r="A131" s="325" t="s">
        <v>94</v>
      </c>
      <c r="B131" s="291"/>
      <c r="C131" s="291"/>
      <c r="D131" s="291"/>
      <c r="E131" s="291"/>
      <c r="F131" s="292"/>
    </row>
    <row r="132" spans="1:6" s="224" customFormat="1" ht="18.600000000000001" customHeight="1" thickBot="1">
      <c r="A132" s="308" t="s">
        <v>95</v>
      </c>
      <c r="B132" s="309"/>
      <c r="C132" s="309"/>
      <c r="D132" s="309"/>
      <c r="E132" s="309"/>
      <c r="F132" s="310"/>
    </row>
    <row r="133" spans="1:6">
      <c r="A133" s="273" t="s">
        <v>96</v>
      </c>
      <c r="B133" s="274"/>
      <c r="C133" s="274"/>
      <c r="D133" s="274"/>
      <c r="E133" s="274"/>
      <c r="F133" s="275"/>
    </row>
    <row r="134" spans="1:6">
      <c r="A134" s="201"/>
      <c r="B134" s="202"/>
      <c r="C134" s="202"/>
      <c r="D134" s="202"/>
      <c r="E134" s="203"/>
      <c r="F134" s="204"/>
    </row>
    <row r="135" spans="1:6" s="224" customFormat="1" ht="18.600000000000001" customHeight="1" thickBot="1">
      <c r="A135" s="190" t="s">
        <v>97</v>
      </c>
      <c r="B135" s="191"/>
      <c r="C135" s="192" t="s">
        <v>98</v>
      </c>
      <c r="D135" s="191"/>
      <c r="E135" s="193" t="s">
        <v>99</v>
      </c>
      <c r="F135" s="205">
        <f>B135*D135*12</f>
        <v>0</v>
      </c>
    </row>
    <row r="136" spans="1:6">
      <c r="A136" s="194"/>
      <c r="B136" s="195"/>
      <c r="C136" s="195"/>
      <c r="D136" s="196"/>
      <c r="E136" s="197"/>
      <c r="F136" s="206"/>
    </row>
    <row r="137" spans="1:6">
      <c r="A137" s="323" t="s">
        <v>100</v>
      </c>
      <c r="B137" s="288"/>
      <c r="C137" s="288"/>
      <c r="D137" s="288"/>
      <c r="E137" s="289"/>
      <c r="F137" s="205">
        <f>F135*10%</f>
        <v>0</v>
      </c>
    </row>
    <row r="138" spans="1:6">
      <c r="A138" s="207"/>
      <c r="B138" s="208"/>
      <c r="C138" s="208"/>
      <c r="D138" s="209"/>
      <c r="E138" s="210"/>
      <c r="F138" s="206"/>
    </row>
    <row r="139" spans="1:6">
      <c r="A139" s="207"/>
      <c r="B139" s="208"/>
      <c r="C139" s="208"/>
      <c r="D139" s="209"/>
      <c r="E139" s="210"/>
      <c r="F139" s="206"/>
    </row>
    <row r="140" spans="1:6">
      <c r="A140" s="207"/>
      <c r="B140" s="208"/>
      <c r="C140" s="208"/>
      <c r="D140" s="209"/>
      <c r="E140" s="210"/>
      <c r="F140" s="206"/>
    </row>
    <row r="141" spans="1:6" s="224" customFormat="1" ht="18.600000000000001" customHeight="1" thickBot="1">
      <c r="A141" s="312" t="s">
        <v>101</v>
      </c>
      <c r="B141" s="313"/>
      <c r="C141" s="313"/>
      <c r="D141" s="313"/>
      <c r="E141" s="314"/>
      <c r="F141" s="211">
        <f>SUM(F135:F137)</f>
        <v>0</v>
      </c>
    </row>
    <row r="142" spans="1:6">
      <c r="F142" s="82"/>
    </row>
    <row r="143" spans="1:6">
      <c r="F143" s="82"/>
    </row>
    <row r="144" spans="1:6">
      <c r="F144" s="82"/>
    </row>
    <row r="145" spans="6:6">
      <c r="F145" s="82"/>
    </row>
    <row r="146" spans="6:6">
      <c r="F146" s="82"/>
    </row>
    <row r="147" spans="6:6">
      <c r="F147" s="82"/>
    </row>
    <row r="148" spans="6:6">
      <c r="F148" s="82"/>
    </row>
    <row r="149" spans="6:6">
      <c r="F149" s="82"/>
    </row>
    <row r="150" spans="6:6">
      <c r="F150" s="82"/>
    </row>
    <row r="151" spans="6:6">
      <c r="F151" s="82"/>
    </row>
    <row r="152" spans="6:6">
      <c r="F152" s="82"/>
    </row>
    <row r="153" spans="6:6">
      <c r="F153" s="82"/>
    </row>
    <row r="154" spans="6:6">
      <c r="F154" s="82"/>
    </row>
    <row r="155" spans="6:6">
      <c r="F155" s="82"/>
    </row>
    <row r="156" spans="6:6">
      <c r="F156" s="82"/>
    </row>
    <row r="157" spans="6:6">
      <c r="F157" s="82"/>
    </row>
    <row r="158" spans="6:6">
      <c r="F158" s="82"/>
    </row>
    <row r="159" spans="6:6">
      <c r="F159" s="82"/>
    </row>
    <row r="160" spans="6:6">
      <c r="F160" s="82"/>
    </row>
    <row r="161" spans="6:6">
      <c r="F161" s="82"/>
    </row>
    <row r="162" spans="6:6">
      <c r="F162" s="82"/>
    </row>
    <row r="163" spans="6:6">
      <c r="F163" s="82"/>
    </row>
    <row r="164" spans="6:6">
      <c r="F164" s="82"/>
    </row>
    <row r="165" spans="6:6">
      <c r="F165" s="82"/>
    </row>
    <row r="166" spans="6:6">
      <c r="F166" s="82"/>
    </row>
    <row r="167" spans="6:6">
      <c r="F167" s="82"/>
    </row>
    <row r="168" spans="6:6">
      <c r="F168" s="82"/>
    </row>
    <row r="169" spans="6:6">
      <c r="F169" s="82"/>
    </row>
    <row r="170" spans="6:6">
      <c r="F170" s="82"/>
    </row>
    <row r="171" spans="6:6">
      <c r="F171" s="82"/>
    </row>
    <row r="172" spans="6:6">
      <c r="F172" s="82"/>
    </row>
    <row r="173" spans="6:6">
      <c r="F173" s="82"/>
    </row>
    <row r="174" spans="6:6">
      <c r="F174" s="82"/>
    </row>
    <row r="175" spans="6:6">
      <c r="F175" s="82"/>
    </row>
    <row r="176" spans="6:6">
      <c r="F176" s="82"/>
    </row>
    <row r="177" spans="6:6">
      <c r="F177" s="82"/>
    </row>
    <row r="178" spans="6:6">
      <c r="F178" s="82"/>
    </row>
    <row r="179" spans="6:6">
      <c r="F179" s="82"/>
    </row>
    <row r="180" spans="6:6">
      <c r="F180" s="82"/>
    </row>
    <row r="181" spans="6:6">
      <c r="F181" s="82"/>
    </row>
    <row r="182" spans="6:6">
      <c r="F182" s="82"/>
    </row>
    <row r="183" spans="6:6">
      <c r="F183" s="82"/>
    </row>
    <row r="184" spans="6:6">
      <c r="F184" s="82"/>
    </row>
    <row r="185" spans="6:6">
      <c r="F185" s="82"/>
    </row>
    <row r="186" spans="6:6">
      <c r="F186" s="82"/>
    </row>
    <row r="187" spans="6:6">
      <c r="F187" s="82"/>
    </row>
    <row r="188" spans="6:6">
      <c r="F188" s="82"/>
    </row>
    <row r="189" spans="6:6">
      <c r="F189" s="82"/>
    </row>
    <row r="190" spans="6:6">
      <c r="F190" s="82"/>
    </row>
    <row r="191" spans="6:6">
      <c r="F191" s="82"/>
    </row>
    <row r="192" spans="6:6">
      <c r="F192" s="82"/>
    </row>
    <row r="193" spans="6:6">
      <c r="F193" s="82"/>
    </row>
    <row r="194" spans="6:6">
      <c r="F194" s="82"/>
    </row>
    <row r="195" spans="6:6">
      <c r="F195" s="82"/>
    </row>
    <row r="196" spans="6:6">
      <c r="F196" s="82"/>
    </row>
    <row r="197" spans="6:6">
      <c r="F197" s="82"/>
    </row>
    <row r="198" spans="6:6">
      <c r="F198" s="82"/>
    </row>
    <row r="199" spans="6:6">
      <c r="F199" s="82"/>
    </row>
    <row r="200" spans="6:6">
      <c r="F200" s="82"/>
    </row>
    <row r="201" spans="6:6">
      <c r="F201" s="82"/>
    </row>
    <row r="202" spans="6:6">
      <c r="F202" s="82"/>
    </row>
    <row r="203" spans="6:6">
      <c r="F203" s="82"/>
    </row>
    <row r="204" spans="6:6">
      <c r="F204" s="82"/>
    </row>
    <row r="205" spans="6:6">
      <c r="F205" s="82"/>
    </row>
    <row r="206" spans="6:6">
      <c r="F206" s="82"/>
    </row>
    <row r="207" spans="6:6">
      <c r="F207" s="82"/>
    </row>
    <row r="208" spans="6:6">
      <c r="F208" s="82"/>
    </row>
    <row r="209" spans="6:6">
      <c r="F209" s="82"/>
    </row>
    <row r="210" spans="6:6">
      <c r="F210" s="82"/>
    </row>
    <row r="211" spans="6:6">
      <c r="F211" s="82"/>
    </row>
    <row r="212" spans="6:6">
      <c r="F212" s="82"/>
    </row>
    <row r="213" spans="6:6">
      <c r="F213" s="82"/>
    </row>
    <row r="214" spans="6:6">
      <c r="F214" s="82"/>
    </row>
    <row r="215" spans="6:6">
      <c r="F215" s="82"/>
    </row>
    <row r="216" spans="6:6">
      <c r="F216" s="82"/>
    </row>
    <row r="217" spans="6:6">
      <c r="F217" s="82"/>
    </row>
    <row r="218" spans="6:6">
      <c r="F218" s="82"/>
    </row>
    <row r="219" spans="6:6">
      <c r="F219" s="82"/>
    </row>
    <row r="220" spans="6:6">
      <c r="F220" s="82"/>
    </row>
    <row r="221" spans="6:6">
      <c r="F221" s="82"/>
    </row>
    <row r="222" spans="6:6">
      <c r="F222" s="82"/>
    </row>
    <row r="223" spans="6:6">
      <c r="F223" s="82"/>
    </row>
    <row r="224" spans="6:6">
      <c r="F224" s="82"/>
    </row>
    <row r="225" spans="6:6">
      <c r="F225" s="82"/>
    </row>
    <row r="226" spans="6:6">
      <c r="F226" s="82"/>
    </row>
    <row r="227" spans="6:6">
      <c r="F227" s="82"/>
    </row>
    <row r="228" spans="6:6">
      <c r="F228" s="82"/>
    </row>
    <row r="229" spans="6:6">
      <c r="F229" s="82"/>
    </row>
    <row r="230" spans="6:6">
      <c r="F230" s="82"/>
    </row>
    <row r="231" spans="6:6">
      <c r="F231" s="82"/>
    </row>
    <row r="232" spans="6:6">
      <c r="F232" s="82"/>
    </row>
    <row r="233" spans="6:6">
      <c r="F233" s="82"/>
    </row>
    <row r="234" spans="6:6">
      <c r="F234" s="82"/>
    </row>
    <row r="235" spans="6:6">
      <c r="F235" s="82"/>
    </row>
    <row r="236" spans="6:6">
      <c r="F236" s="82"/>
    </row>
    <row r="237" spans="6:6">
      <c r="F237" s="82"/>
    </row>
    <row r="238" spans="6:6">
      <c r="F238" s="82"/>
    </row>
    <row r="239" spans="6:6">
      <c r="F239" s="82"/>
    </row>
    <row r="240" spans="6:6">
      <c r="F240" s="82"/>
    </row>
    <row r="241" spans="6:6">
      <c r="F241" s="82"/>
    </row>
    <row r="242" spans="6:6">
      <c r="F242" s="82"/>
    </row>
    <row r="243" spans="6:6">
      <c r="F243" s="82"/>
    </row>
    <row r="244" spans="6:6">
      <c r="F244" s="82"/>
    </row>
    <row r="245" spans="6:6">
      <c r="F245" s="82"/>
    </row>
    <row r="246" spans="6:6">
      <c r="F246" s="82"/>
    </row>
    <row r="247" spans="6:6">
      <c r="F247" s="82"/>
    </row>
    <row r="248" spans="6:6">
      <c r="F248" s="82"/>
    </row>
    <row r="249" spans="6:6">
      <c r="F249" s="82"/>
    </row>
    <row r="250" spans="6:6">
      <c r="F250" s="82"/>
    </row>
    <row r="251" spans="6:6">
      <c r="F251" s="82"/>
    </row>
    <row r="252" spans="6:6">
      <c r="F252" s="82"/>
    </row>
    <row r="253" spans="6:6">
      <c r="F253" s="82"/>
    </row>
    <row r="254" spans="6:6">
      <c r="F254" s="82"/>
    </row>
    <row r="255" spans="6:6">
      <c r="F255" s="82"/>
    </row>
    <row r="256" spans="6:6">
      <c r="F256" s="82"/>
    </row>
    <row r="257" spans="6:6">
      <c r="F257" s="82"/>
    </row>
    <row r="258" spans="6:6">
      <c r="F258" s="82"/>
    </row>
    <row r="259" spans="6:6">
      <c r="F259" s="82"/>
    </row>
    <row r="260" spans="6:6">
      <c r="F260" s="82"/>
    </row>
    <row r="261" spans="6:6">
      <c r="F261" s="82"/>
    </row>
    <row r="262" spans="6:6">
      <c r="F262" s="82"/>
    </row>
    <row r="263" spans="6:6">
      <c r="F263" s="82"/>
    </row>
    <row r="264" spans="6:6">
      <c r="F264" s="82"/>
    </row>
    <row r="265" spans="6:6">
      <c r="F265" s="82"/>
    </row>
    <row r="266" spans="6:6">
      <c r="F266" s="82"/>
    </row>
    <row r="267" spans="6:6">
      <c r="F267" s="82"/>
    </row>
    <row r="268" spans="6:6">
      <c r="F268" s="82"/>
    </row>
    <row r="269" spans="6:6">
      <c r="F269" s="82"/>
    </row>
    <row r="270" spans="6:6">
      <c r="F270" s="82"/>
    </row>
    <row r="271" spans="6:6">
      <c r="F271" s="82"/>
    </row>
    <row r="272" spans="6:6">
      <c r="F272" s="82"/>
    </row>
    <row r="273" spans="6:6">
      <c r="F273" s="82"/>
    </row>
    <row r="274" spans="6:6">
      <c r="F274" s="82"/>
    </row>
    <row r="275" spans="6:6">
      <c r="F275" s="82"/>
    </row>
    <row r="276" spans="6:6">
      <c r="F276" s="82"/>
    </row>
    <row r="277" spans="6:6">
      <c r="F277" s="82"/>
    </row>
    <row r="278" spans="6:6">
      <c r="F278" s="82"/>
    </row>
    <row r="279" spans="6:6">
      <c r="F279" s="82"/>
    </row>
    <row r="280" spans="6:6">
      <c r="F280" s="82"/>
    </row>
    <row r="281" spans="6:6">
      <c r="F281" s="82"/>
    </row>
    <row r="282" spans="6:6">
      <c r="F282" s="82"/>
    </row>
    <row r="283" spans="6:6">
      <c r="F283" s="82"/>
    </row>
    <row r="284" spans="6:6">
      <c r="F284" s="82"/>
    </row>
    <row r="285" spans="6:6">
      <c r="F285" s="82"/>
    </row>
    <row r="286" spans="6:6">
      <c r="F286" s="82"/>
    </row>
    <row r="287" spans="6:6">
      <c r="F287" s="82"/>
    </row>
    <row r="288" spans="6:6">
      <c r="F288" s="82"/>
    </row>
    <row r="289" spans="6:6">
      <c r="F289" s="82"/>
    </row>
    <row r="290" spans="6:6">
      <c r="F290" s="82"/>
    </row>
    <row r="291" spans="6:6">
      <c r="F291" s="82"/>
    </row>
    <row r="292" spans="6:6">
      <c r="F292" s="82"/>
    </row>
    <row r="293" spans="6:6">
      <c r="F293" s="82"/>
    </row>
    <row r="294" spans="6:6">
      <c r="F294" s="82"/>
    </row>
    <row r="295" spans="6:6">
      <c r="F295" s="82"/>
    </row>
    <row r="296" spans="6:6">
      <c r="F296" s="82"/>
    </row>
    <row r="297" spans="6:6">
      <c r="F297" s="82"/>
    </row>
    <row r="298" spans="6:6">
      <c r="F298" s="82"/>
    </row>
    <row r="299" spans="6:6">
      <c r="F299" s="82"/>
    </row>
    <row r="300" spans="6:6">
      <c r="F300" s="82"/>
    </row>
    <row r="301" spans="6:6">
      <c r="F301" s="82"/>
    </row>
    <row r="302" spans="6:6">
      <c r="F302" s="82"/>
    </row>
    <row r="303" spans="6:6">
      <c r="F303" s="82"/>
    </row>
    <row r="304" spans="6:6">
      <c r="F304" s="82"/>
    </row>
    <row r="305" spans="6:6">
      <c r="F305" s="82"/>
    </row>
    <row r="306" spans="6:6">
      <c r="F306" s="82"/>
    </row>
    <row r="307" spans="6:6">
      <c r="F307" s="82"/>
    </row>
    <row r="308" spans="6:6">
      <c r="F308" s="82"/>
    </row>
    <row r="309" spans="6:6">
      <c r="F309" s="82"/>
    </row>
    <row r="310" spans="6:6">
      <c r="F310" s="82"/>
    </row>
    <row r="311" spans="6:6">
      <c r="F311" s="82"/>
    </row>
    <row r="312" spans="6:6">
      <c r="F312" s="82"/>
    </row>
    <row r="313" spans="6:6">
      <c r="F313" s="82"/>
    </row>
    <row r="314" spans="6:6">
      <c r="F314" s="82"/>
    </row>
    <row r="315" spans="6:6">
      <c r="F315" s="82"/>
    </row>
    <row r="316" spans="6:6">
      <c r="F316" s="82"/>
    </row>
    <row r="317" spans="6:6">
      <c r="F317" s="82"/>
    </row>
    <row r="318" spans="6:6">
      <c r="F318" s="82"/>
    </row>
    <row r="319" spans="6:6">
      <c r="F319" s="82"/>
    </row>
    <row r="320" spans="6:6">
      <c r="F320" s="82"/>
    </row>
    <row r="321" spans="6:6">
      <c r="F321" s="82"/>
    </row>
    <row r="322" spans="6:6">
      <c r="F322" s="82"/>
    </row>
    <row r="323" spans="6:6">
      <c r="F323" s="82"/>
    </row>
    <row r="324" spans="6:6">
      <c r="F324" s="82"/>
    </row>
    <row r="325" spans="6:6">
      <c r="F325" s="82"/>
    </row>
    <row r="326" spans="6:6">
      <c r="F326" s="82"/>
    </row>
    <row r="327" spans="6:6">
      <c r="F327" s="82"/>
    </row>
    <row r="328" spans="6:6">
      <c r="F328" s="82"/>
    </row>
    <row r="329" spans="6:6">
      <c r="F329" s="82"/>
    </row>
    <row r="330" spans="6:6">
      <c r="F330" s="82"/>
    </row>
    <row r="331" spans="6:6">
      <c r="F331" s="82"/>
    </row>
    <row r="332" spans="6:6">
      <c r="F332" s="82"/>
    </row>
    <row r="333" spans="6:6">
      <c r="F333" s="82"/>
    </row>
    <row r="334" spans="6:6">
      <c r="F334" s="82"/>
    </row>
    <row r="335" spans="6:6">
      <c r="F335" s="82"/>
    </row>
    <row r="336" spans="6:6">
      <c r="F336" s="82"/>
    </row>
    <row r="337" spans="6:6">
      <c r="F337" s="82"/>
    </row>
    <row r="338" spans="6:6">
      <c r="F338" s="82"/>
    </row>
    <row r="339" spans="6:6">
      <c r="F339" s="82"/>
    </row>
    <row r="340" spans="6:6">
      <c r="F340" s="82"/>
    </row>
    <row r="341" spans="6:6">
      <c r="F341" s="82"/>
    </row>
    <row r="342" spans="6:6">
      <c r="F342" s="82"/>
    </row>
    <row r="343" spans="6:6">
      <c r="F343" s="82"/>
    </row>
    <row r="344" spans="6:6">
      <c r="F344" s="82"/>
    </row>
    <row r="345" spans="6:6">
      <c r="F345" s="82"/>
    </row>
    <row r="346" spans="6:6">
      <c r="F346" s="82"/>
    </row>
    <row r="347" spans="6:6">
      <c r="F347" s="82"/>
    </row>
    <row r="348" spans="6:6">
      <c r="F348" s="82"/>
    </row>
    <row r="349" spans="6:6">
      <c r="F349" s="82"/>
    </row>
    <row r="350" spans="6:6">
      <c r="F350" s="82"/>
    </row>
    <row r="351" spans="6:6">
      <c r="F351" s="82"/>
    </row>
    <row r="352" spans="6:6">
      <c r="F352" s="82"/>
    </row>
    <row r="353" spans="6:6">
      <c r="F353" s="82"/>
    </row>
    <row r="354" spans="6:6">
      <c r="F354" s="82"/>
    </row>
    <row r="355" spans="6:6">
      <c r="F355" s="82"/>
    </row>
    <row r="356" spans="6:6">
      <c r="F356" s="82"/>
    </row>
    <row r="357" spans="6:6">
      <c r="F357" s="82"/>
    </row>
    <row r="358" spans="6:6">
      <c r="F358" s="82"/>
    </row>
    <row r="359" spans="6:6">
      <c r="F359" s="82"/>
    </row>
    <row r="360" spans="6:6">
      <c r="F360" s="82"/>
    </row>
    <row r="361" spans="6:6">
      <c r="F361" s="82"/>
    </row>
    <row r="362" spans="6:6">
      <c r="F362" s="82"/>
    </row>
    <row r="363" spans="6:6">
      <c r="F363" s="82"/>
    </row>
    <row r="364" spans="6:6">
      <c r="F364" s="82"/>
    </row>
    <row r="365" spans="6:6">
      <c r="F365" s="82"/>
    </row>
    <row r="366" spans="6:6">
      <c r="F366" s="82"/>
    </row>
    <row r="367" spans="6:6">
      <c r="F367" s="82"/>
    </row>
    <row r="368" spans="6:6">
      <c r="F368" s="82"/>
    </row>
    <row r="369" spans="6:6">
      <c r="F369" s="82"/>
    </row>
    <row r="370" spans="6:6">
      <c r="F370" s="82"/>
    </row>
    <row r="371" spans="6:6">
      <c r="F371" s="82"/>
    </row>
    <row r="372" spans="6:6">
      <c r="F372" s="82"/>
    </row>
    <row r="373" spans="6:6">
      <c r="F373" s="82"/>
    </row>
    <row r="374" spans="6:6">
      <c r="F374" s="82"/>
    </row>
    <row r="375" spans="6:6">
      <c r="F375" s="82"/>
    </row>
    <row r="376" spans="6:6">
      <c r="F376" s="82"/>
    </row>
    <row r="377" spans="6:6">
      <c r="F377" s="82"/>
    </row>
    <row r="378" spans="6:6">
      <c r="F378" s="82"/>
    </row>
    <row r="379" spans="6:6">
      <c r="F379" s="82"/>
    </row>
    <row r="380" spans="6:6">
      <c r="F380" s="82"/>
    </row>
    <row r="381" spans="6:6">
      <c r="F381" s="82"/>
    </row>
    <row r="382" spans="6:6">
      <c r="F382" s="82"/>
    </row>
    <row r="383" spans="6:6">
      <c r="F383" s="82"/>
    </row>
    <row r="384" spans="6:6">
      <c r="F384" s="82"/>
    </row>
    <row r="385" spans="6:6">
      <c r="F385" s="82"/>
    </row>
    <row r="386" spans="6:6">
      <c r="F386" s="82"/>
    </row>
    <row r="387" spans="6:6">
      <c r="F387" s="82"/>
    </row>
    <row r="388" spans="6:6">
      <c r="F388" s="82"/>
    </row>
    <row r="389" spans="6:6">
      <c r="F389" s="82"/>
    </row>
    <row r="390" spans="6:6">
      <c r="F390" s="82"/>
    </row>
    <row r="391" spans="6:6">
      <c r="F391" s="82"/>
    </row>
    <row r="392" spans="6:6">
      <c r="F392" s="82"/>
    </row>
    <row r="393" spans="6:6">
      <c r="F393" s="82"/>
    </row>
    <row r="394" spans="6:6">
      <c r="F394" s="82"/>
    </row>
    <row r="395" spans="6:6">
      <c r="F395" s="82"/>
    </row>
    <row r="396" spans="6:6">
      <c r="F396" s="82"/>
    </row>
    <row r="397" spans="6:6">
      <c r="F397" s="82"/>
    </row>
    <row r="398" spans="6:6">
      <c r="F398" s="82"/>
    </row>
    <row r="399" spans="6:6">
      <c r="F399" s="82"/>
    </row>
    <row r="400" spans="6:6">
      <c r="F400" s="82"/>
    </row>
    <row r="401" spans="6:6">
      <c r="F401" s="82"/>
    </row>
    <row r="402" spans="6:6">
      <c r="F402" s="82"/>
    </row>
    <row r="403" spans="6:6">
      <c r="F403" s="82"/>
    </row>
    <row r="404" spans="6:6">
      <c r="F404" s="82"/>
    </row>
    <row r="405" spans="6:6">
      <c r="F405" s="82"/>
    </row>
    <row r="406" spans="6:6">
      <c r="F406" s="82"/>
    </row>
    <row r="407" spans="6:6">
      <c r="F407" s="82"/>
    </row>
    <row r="408" spans="6:6">
      <c r="F408" s="82"/>
    </row>
    <row r="409" spans="6:6">
      <c r="F409" s="82"/>
    </row>
    <row r="410" spans="6:6">
      <c r="F410" s="82"/>
    </row>
    <row r="411" spans="6:6">
      <c r="F411" s="82"/>
    </row>
    <row r="412" spans="6:6">
      <c r="F412" s="82"/>
    </row>
    <row r="413" spans="6:6">
      <c r="F413" s="82"/>
    </row>
    <row r="414" spans="6:6">
      <c r="F414" s="82"/>
    </row>
    <row r="415" spans="6:6">
      <c r="F415" s="82"/>
    </row>
    <row r="416" spans="6:6">
      <c r="F416" s="82"/>
    </row>
    <row r="417" spans="6:6">
      <c r="F417" s="82"/>
    </row>
    <row r="418" spans="6:6">
      <c r="F418" s="82"/>
    </row>
    <row r="419" spans="6:6">
      <c r="F419" s="82"/>
    </row>
    <row r="420" spans="6:6">
      <c r="F420" s="82"/>
    </row>
    <row r="421" spans="6:6">
      <c r="F421" s="82"/>
    </row>
    <row r="422" spans="6:6">
      <c r="F422" s="82"/>
    </row>
    <row r="423" spans="6:6">
      <c r="F423" s="82"/>
    </row>
    <row r="424" spans="6:6">
      <c r="F424" s="82"/>
    </row>
    <row r="425" spans="6:6">
      <c r="F425" s="82"/>
    </row>
    <row r="426" spans="6:6">
      <c r="F426" s="82"/>
    </row>
    <row r="427" spans="6:6">
      <c r="F427" s="82"/>
    </row>
    <row r="428" spans="6:6">
      <c r="F428" s="82"/>
    </row>
    <row r="429" spans="6:6">
      <c r="F429" s="82"/>
    </row>
    <row r="430" spans="6:6">
      <c r="F430" s="82"/>
    </row>
    <row r="431" spans="6:6">
      <c r="F431" s="82"/>
    </row>
    <row r="432" spans="6:6">
      <c r="F432" s="82"/>
    </row>
    <row r="433" spans="6:6">
      <c r="F433" s="82"/>
    </row>
    <row r="434" spans="6:6">
      <c r="F434" s="82"/>
    </row>
    <row r="435" spans="6:6">
      <c r="F435" s="82"/>
    </row>
    <row r="436" spans="6:6">
      <c r="F436" s="82"/>
    </row>
    <row r="437" spans="6:6">
      <c r="F437" s="82"/>
    </row>
    <row r="438" spans="6:6">
      <c r="F438" s="82"/>
    </row>
    <row r="439" spans="6:6">
      <c r="F439" s="82"/>
    </row>
    <row r="440" spans="6:6">
      <c r="F440" s="82"/>
    </row>
    <row r="441" spans="6:6">
      <c r="F441" s="82"/>
    </row>
    <row r="442" spans="6:6">
      <c r="F442" s="82"/>
    </row>
    <row r="443" spans="6:6">
      <c r="F443" s="82"/>
    </row>
    <row r="444" spans="6:6">
      <c r="F444" s="82"/>
    </row>
    <row r="445" spans="6:6">
      <c r="F445" s="82"/>
    </row>
    <row r="446" spans="6:6">
      <c r="F446" s="82"/>
    </row>
    <row r="447" spans="6:6">
      <c r="F447" s="82"/>
    </row>
    <row r="448" spans="6:6">
      <c r="F448" s="82"/>
    </row>
    <row r="449" spans="6:6">
      <c r="F449" s="82"/>
    </row>
    <row r="450" spans="6:6">
      <c r="F450" s="82"/>
    </row>
    <row r="451" spans="6:6">
      <c r="F451" s="82"/>
    </row>
    <row r="452" spans="6:6">
      <c r="F452" s="82"/>
    </row>
    <row r="453" spans="6:6">
      <c r="F453" s="82"/>
    </row>
    <row r="454" spans="6:6">
      <c r="F454" s="82"/>
    </row>
    <row r="455" spans="6:6">
      <c r="F455" s="82"/>
    </row>
    <row r="456" spans="6:6">
      <c r="F456" s="82"/>
    </row>
    <row r="457" spans="6:6">
      <c r="F457" s="82"/>
    </row>
    <row r="458" spans="6:6">
      <c r="F458" s="82"/>
    </row>
    <row r="459" spans="6:6">
      <c r="F459" s="82"/>
    </row>
    <row r="460" spans="6:6">
      <c r="F460" s="82"/>
    </row>
    <row r="461" spans="6:6">
      <c r="F461" s="82"/>
    </row>
    <row r="462" spans="6:6">
      <c r="F462" s="82"/>
    </row>
    <row r="463" spans="6:6">
      <c r="F463" s="82"/>
    </row>
    <row r="464" spans="6:6">
      <c r="F464" s="82"/>
    </row>
    <row r="465" spans="6:6">
      <c r="F465" s="82"/>
    </row>
    <row r="466" spans="6:6">
      <c r="F466" s="82"/>
    </row>
    <row r="467" spans="6:6">
      <c r="F467" s="82"/>
    </row>
    <row r="468" spans="6:6">
      <c r="F468" s="82"/>
    </row>
    <row r="469" spans="6:6">
      <c r="F469" s="82"/>
    </row>
  </sheetData>
  <sheetProtection algorithmName="SHA-512" hashValue="8ufGvXin8eszhltsgbP+VtV44vC8o/Ju7b0grRShk0bLqO1OzpFt+ZI4bDe4B5XwKLD0wvdKDz6YQVo0iK+Rzw==" saltValue="Wl201mUl3OONAGUI7RhSAw==" spinCount="100000" sheet="1" objects="1" scenarios="1" selectLockedCells="1"/>
  <mergeCells count="39">
    <mergeCell ref="A1:F1"/>
    <mergeCell ref="A132:F132"/>
    <mergeCell ref="A9:E9"/>
    <mergeCell ref="A92:E92"/>
    <mergeCell ref="A141:E141"/>
    <mergeCell ref="A48:E49"/>
    <mergeCell ref="A109:E109"/>
    <mergeCell ref="A43:E43"/>
    <mergeCell ref="A81:E81"/>
    <mergeCell ref="A137:E137"/>
    <mergeCell ref="A118:E118"/>
    <mergeCell ref="A131:F131"/>
    <mergeCell ref="A80:E80"/>
    <mergeCell ref="A74:E74"/>
    <mergeCell ref="A130:E130"/>
    <mergeCell ref="A83:E84"/>
    <mergeCell ref="A2:F2"/>
    <mergeCell ref="E4:F4"/>
    <mergeCell ref="A16:E16"/>
    <mergeCell ref="A128:E128"/>
    <mergeCell ref="A8:F8"/>
    <mergeCell ref="E6:F6"/>
    <mergeCell ref="A57:E57"/>
    <mergeCell ref="A6:D6"/>
    <mergeCell ref="A42:E42"/>
    <mergeCell ref="A47:E47"/>
    <mergeCell ref="A11:E12"/>
    <mergeCell ref="A7:D7"/>
    <mergeCell ref="A4:D4"/>
    <mergeCell ref="A116:E116"/>
    <mergeCell ref="A133:F133"/>
    <mergeCell ref="E5:F5"/>
    <mergeCell ref="A3:F3"/>
    <mergeCell ref="A82:E82"/>
    <mergeCell ref="A10:E10"/>
    <mergeCell ref="E7:F7"/>
    <mergeCell ref="A30:E30"/>
    <mergeCell ref="A5:D5"/>
    <mergeCell ref="A24:E24"/>
  </mergeCells>
  <printOptions horizontalCentered="1"/>
  <pageMargins left="0" right="0" top="0.5" bottom="0" header="0" footer="0"/>
  <pageSetup scale="75" fitToWidth="3" fitToHeight="3" orientation="portrait" cellComments="asDisplayed"/>
  <headerFooter>
    <oddHeader>&amp;RATTACHMENT 2</oddHeader>
  </headerFooter>
  <rowBreaks count="3" manualBreakCount="3">
    <brk id="47" max="5" man="1"/>
    <brk id="82" max="5" man="1"/>
    <brk id="13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808"/>
  <sheetViews>
    <sheetView showGridLines="0" zoomScale="55" zoomScaleNormal="55" workbookViewId="0">
      <selection activeCell="M2" sqref="M2"/>
    </sheetView>
  </sheetViews>
  <sheetFormatPr defaultColWidth="16.109375" defaultRowHeight="18"/>
  <cols>
    <col min="1" max="1" width="25.33203125" style="183" customWidth="1"/>
    <col min="2" max="2" width="26.33203125" style="183" customWidth="1"/>
    <col min="3" max="3" width="12.6640625" style="183" customWidth="1"/>
    <col min="4" max="4" width="20.88671875" style="183" customWidth="1"/>
    <col min="5" max="5" width="18.6640625" style="237" customWidth="1"/>
    <col min="6" max="6" width="20.88671875" style="238" customWidth="1"/>
    <col min="7" max="7" width="18.6640625" style="237" customWidth="1"/>
    <col min="8" max="8" width="20.88671875" style="183" customWidth="1"/>
    <col min="9" max="9" width="18.6640625" style="183" customWidth="1"/>
    <col min="10" max="10" width="20.88671875" style="183" customWidth="1"/>
    <col min="11" max="11" width="18.6640625" style="183" customWidth="1"/>
    <col min="12" max="12" width="20.88671875" style="183" customWidth="1"/>
    <col min="13" max="14" width="16.109375" style="183" customWidth="1"/>
    <col min="15" max="16384" width="16.109375" style="183"/>
  </cols>
  <sheetData>
    <row r="1" spans="1:12">
      <c r="A1" s="330" t="s">
        <v>102</v>
      </c>
      <c r="B1" s="329"/>
      <c r="C1" s="329"/>
      <c r="D1" s="329"/>
      <c r="E1" s="331"/>
      <c r="F1" s="332"/>
      <c r="G1" s="331"/>
      <c r="H1" s="329"/>
      <c r="I1" s="329"/>
      <c r="J1" s="329"/>
      <c r="K1" s="329"/>
      <c r="L1" s="329"/>
    </row>
    <row r="2" spans="1:12">
      <c r="A2" s="330" t="s">
        <v>17</v>
      </c>
      <c r="B2" s="329"/>
      <c r="C2" s="329"/>
      <c r="D2" s="329"/>
      <c r="E2" s="331"/>
      <c r="F2" s="332"/>
      <c r="G2" s="331"/>
      <c r="H2" s="329"/>
      <c r="I2" s="329"/>
      <c r="J2" s="329"/>
      <c r="K2" s="329"/>
      <c r="L2" s="329"/>
    </row>
    <row r="3" spans="1:12" s="224" customFormat="1" ht="20.100000000000001" customHeight="1">
      <c r="A3" s="330" t="s">
        <v>103</v>
      </c>
      <c r="B3" s="267"/>
      <c r="C3" s="267"/>
      <c r="D3" s="267"/>
      <c r="E3" s="267"/>
      <c r="F3" s="267"/>
      <c r="G3" s="267"/>
      <c r="H3" s="267"/>
      <c r="I3" s="267"/>
      <c r="J3" s="267"/>
      <c r="K3" s="267"/>
      <c r="L3" s="267"/>
    </row>
    <row r="4" spans="1:12">
      <c r="A4" s="333" t="s">
        <v>104</v>
      </c>
      <c r="B4" s="329"/>
      <c r="C4" s="329"/>
      <c r="D4" s="329"/>
      <c r="E4" s="331"/>
      <c r="F4" s="332"/>
      <c r="G4" s="331"/>
      <c r="H4" s="329"/>
      <c r="I4" s="329"/>
      <c r="J4" s="329"/>
      <c r="K4" s="329"/>
      <c r="L4" s="329"/>
    </row>
    <row r="5" spans="1:12">
      <c r="A5" s="88"/>
      <c r="B5" s="88"/>
      <c r="C5" s="88"/>
      <c r="D5" s="88"/>
      <c r="E5" s="88"/>
      <c r="F5" s="88"/>
      <c r="G5" s="88"/>
      <c r="H5" s="88"/>
      <c r="I5" s="88"/>
      <c r="J5" s="88"/>
      <c r="K5" s="88"/>
      <c r="L5" s="88"/>
    </row>
    <row r="6" spans="1:12" s="224" customFormat="1" ht="108" customHeight="1">
      <c r="A6" s="89" t="s">
        <v>105</v>
      </c>
      <c r="B6" s="89" t="s">
        <v>106</v>
      </c>
      <c r="C6" s="89" t="s">
        <v>107</v>
      </c>
      <c r="D6" s="90" t="s">
        <v>108</v>
      </c>
      <c r="E6" s="91" t="s">
        <v>109</v>
      </c>
      <c r="F6" s="90" t="s">
        <v>110</v>
      </c>
      <c r="G6" s="90" t="s">
        <v>111</v>
      </c>
      <c r="H6" s="90" t="s">
        <v>112</v>
      </c>
      <c r="I6" s="92" t="s">
        <v>113</v>
      </c>
      <c r="J6" s="90" t="s">
        <v>114</v>
      </c>
      <c r="K6" s="92" t="s">
        <v>115</v>
      </c>
      <c r="L6" s="90" t="s">
        <v>116</v>
      </c>
    </row>
    <row r="7" spans="1:12" s="132" customFormat="1" ht="30.45" customHeight="1">
      <c r="A7" s="124"/>
      <c r="B7" s="125"/>
      <c r="C7" s="113"/>
      <c r="D7" s="113"/>
      <c r="E7" s="126"/>
      <c r="F7" s="115">
        <f t="shared" ref="F7:F36" si="0">D7*E7</f>
        <v>0</v>
      </c>
      <c r="G7" s="126"/>
      <c r="H7" s="115">
        <f t="shared" ref="H7:H36" si="1">D7*G7</f>
        <v>0</v>
      </c>
      <c r="I7" s="126"/>
      <c r="J7" s="115">
        <f t="shared" ref="J7:J36" si="2">D7*I7</f>
        <v>0</v>
      </c>
      <c r="K7" s="120">
        <f t="shared" ref="K7:K36" si="3">E7+G7+I7</f>
        <v>0</v>
      </c>
      <c r="L7" s="115">
        <f t="shared" ref="L7:L36" si="4">F7+H7+J7</f>
        <v>0</v>
      </c>
    </row>
    <row r="8" spans="1:12" s="235" customFormat="1" ht="30.45" customHeight="1">
      <c r="A8" s="124"/>
      <c r="B8" s="125"/>
      <c r="C8" s="113"/>
      <c r="D8" s="113"/>
      <c r="E8" s="126"/>
      <c r="F8" s="115">
        <f t="shared" si="0"/>
        <v>0</v>
      </c>
      <c r="G8" s="126"/>
      <c r="H8" s="115">
        <f t="shared" si="1"/>
        <v>0</v>
      </c>
      <c r="I8" s="126"/>
      <c r="J8" s="115">
        <f t="shared" si="2"/>
        <v>0</v>
      </c>
      <c r="K8" s="120">
        <f t="shared" si="3"/>
        <v>0</v>
      </c>
      <c r="L8" s="115">
        <f t="shared" si="4"/>
        <v>0</v>
      </c>
    </row>
    <row r="9" spans="1:12" s="132" customFormat="1" ht="30.45" customHeight="1">
      <c r="A9" s="124"/>
      <c r="B9" s="125"/>
      <c r="C9" s="113"/>
      <c r="D9" s="113"/>
      <c r="E9" s="126"/>
      <c r="F9" s="115">
        <f t="shared" si="0"/>
        <v>0</v>
      </c>
      <c r="G9" s="126"/>
      <c r="H9" s="115">
        <f t="shared" si="1"/>
        <v>0</v>
      </c>
      <c r="I9" s="126"/>
      <c r="J9" s="115">
        <f t="shared" si="2"/>
        <v>0</v>
      </c>
      <c r="K9" s="120">
        <f t="shared" si="3"/>
        <v>0</v>
      </c>
      <c r="L9" s="115">
        <f t="shared" si="4"/>
        <v>0</v>
      </c>
    </row>
    <row r="10" spans="1:12" s="132" customFormat="1" ht="30.45" customHeight="1">
      <c r="A10" s="124"/>
      <c r="B10" s="125"/>
      <c r="C10" s="113"/>
      <c r="D10" s="113"/>
      <c r="E10" s="126"/>
      <c r="F10" s="115">
        <f t="shared" ref="F10:F14" si="5">D10*E10</f>
        <v>0</v>
      </c>
      <c r="G10" s="126"/>
      <c r="H10" s="115">
        <f t="shared" ref="H10:H14" si="6">D10*G10</f>
        <v>0</v>
      </c>
      <c r="I10" s="126"/>
      <c r="J10" s="115">
        <f t="shared" ref="J10:J14" si="7">D10*I10</f>
        <v>0</v>
      </c>
      <c r="K10" s="120">
        <f t="shared" ref="K10:K14" si="8">E10+G10+I10</f>
        <v>0</v>
      </c>
      <c r="L10" s="115">
        <f t="shared" ref="L10:L14" si="9">F10+H10+J10</f>
        <v>0</v>
      </c>
    </row>
    <row r="11" spans="1:12" s="132" customFormat="1" ht="30.45" customHeight="1">
      <c r="A11" s="124"/>
      <c r="B11" s="125"/>
      <c r="C11" s="113"/>
      <c r="D11" s="113"/>
      <c r="E11" s="126"/>
      <c r="F11" s="115">
        <f t="shared" si="5"/>
        <v>0</v>
      </c>
      <c r="G11" s="126"/>
      <c r="H11" s="115">
        <f t="shared" si="6"/>
        <v>0</v>
      </c>
      <c r="I11" s="126"/>
      <c r="J11" s="115">
        <f t="shared" si="7"/>
        <v>0</v>
      </c>
      <c r="K11" s="120">
        <f t="shared" si="8"/>
        <v>0</v>
      </c>
      <c r="L11" s="115">
        <f t="shared" si="9"/>
        <v>0</v>
      </c>
    </row>
    <row r="12" spans="1:12" s="132" customFormat="1" ht="30.45" customHeight="1">
      <c r="A12" s="124"/>
      <c r="B12" s="125"/>
      <c r="C12" s="113"/>
      <c r="D12" s="113"/>
      <c r="E12" s="126"/>
      <c r="F12" s="115">
        <f t="shared" si="5"/>
        <v>0</v>
      </c>
      <c r="G12" s="126"/>
      <c r="H12" s="115">
        <f t="shared" si="6"/>
        <v>0</v>
      </c>
      <c r="I12" s="126"/>
      <c r="J12" s="115">
        <f t="shared" si="7"/>
        <v>0</v>
      </c>
      <c r="K12" s="120">
        <f t="shared" si="8"/>
        <v>0</v>
      </c>
      <c r="L12" s="115">
        <f t="shared" si="9"/>
        <v>0</v>
      </c>
    </row>
    <row r="13" spans="1:12" s="132" customFormat="1" ht="30.45" customHeight="1">
      <c r="A13" s="124"/>
      <c r="B13" s="125"/>
      <c r="C13" s="113"/>
      <c r="D13" s="113"/>
      <c r="E13" s="126"/>
      <c r="F13" s="115">
        <f t="shared" si="5"/>
        <v>0</v>
      </c>
      <c r="G13" s="126"/>
      <c r="H13" s="115">
        <f t="shared" si="6"/>
        <v>0</v>
      </c>
      <c r="I13" s="126"/>
      <c r="J13" s="115">
        <f t="shared" si="7"/>
        <v>0</v>
      </c>
      <c r="K13" s="120">
        <f t="shared" si="8"/>
        <v>0</v>
      </c>
      <c r="L13" s="115">
        <f t="shared" si="9"/>
        <v>0</v>
      </c>
    </row>
    <row r="14" spans="1:12" s="132" customFormat="1" ht="30.45" customHeight="1">
      <c r="A14" s="124"/>
      <c r="B14" s="125"/>
      <c r="C14" s="113"/>
      <c r="D14" s="113"/>
      <c r="E14" s="126"/>
      <c r="F14" s="115">
        <f t="shared" si="5"/>
        <v>0</v>
      </c>
      <c r="G14" s="126"/>
      <c r="H14" s="115">
        <f t="shared" si="6"/>
        <v>0</v>
      </c>
      <c r="I14" s="126"/>
      <c r="J14" s="115">
        <f t="shared" si="7"/>
        <v>0</v>
      </c>
      <c r="K14" s="120">
        <f t="shared" si="8"/>
        <v>0</v>
      </c>
      <c r="L14" s="115">
        <f t="shared" si="9"/>
        <v>0</v>
      </c>
    </row>
    <row r="15" spans="1:12" s="132" customFormat="1" ht="30.45" customHeight="1">
      <c r="A15" s="124"/>
      <c r="B15" s="125"/>
      <c r="C15" s="113"/>
      <c r="D15" s="113"/>
      <c r="E15" s="126"/>
      <c r="F15" s="115">
        <f t="shared" si="0"/>
        <v>0</v>
      </c>
      <c r="G15" s="126"/>
      <c r="H15" s="115">
        <f t="shared" si="1"/>
        <v>0</v>
      </c>
      <c r="I15" s="126"/>
      <c r="J15" s="115">
        <f t="shared" si="2"/>
        <v>0</v>
      </c>
      <c r="K15" s="120">
        <f t="shared" si="3"/>
        <v>0</v>
      </c>
      <c r="L15" s="115">
        <f t="shared" si="4"/>
        <v>0</v>
      </c>
    </row>
    <row r="16" spans="1:12" s="132" customFormat="1" ht="30.45" customHeight="1">
      <c r="A16" s="124"/>
      <c r="B16" s="125"/>
      <c r="C16" s="113"/>
      <c r="D16" s="113"/>
      <c r="E16" s="126"/>
      <c r="F16" s="115">
        <f t="shared" si="0"/>
        <v>0</v>
      </c>
      <c r="G16" s="126"/>
      <c r="H16" s="115">
        <f t="shared" si="1"/>
        <v>0</v>
      </c>
      <c r="I16" s="126"/>
      <c r="J16" s="115">
        <f t="shared" si="2"/>
        <v>0</v>
      </c>
      <c r="K16" s="120">
        <f t="shared" si="3"/>
        <v>0</v>
      </c>
      <c r="L16" s="115">
        <f t="shared" si="4"/>
        <v>0</v>
      </c>
    </row>
    <row r="17" spans="1:12" s="132" customFormat="1" ht="30.45" customHeight="1">
      <c r="A17" s="124"/>
      <c r="B17" s="125"/>
      <c r="C17" s="113"/>
      <c r="D17" s="113"/>
      <c r="E17" s="126"/>
      <c r="F17" s="115">
        <f t="shared" si="0"/>
        <v>0</v>
      </c>
      <c r="G17" s="126"/>
      <c r="H17" s="115">
        <f t="shared" si="1"/>
        <v>0</v>
      </c>
      <c r="I17" s="126"/>
      <c r="J17" s="115">
        <f t="shared" si="2"/>
        <v>0</v>
      </c>
      <c r="K17" s="120">
        <f t="shared" si="3"/>
        <v>0</v>
      </c>
      <c r="L17" s="115">
        <f t="shared" si="4"/>
        <v>0</v>
      </c>
    </row>
    <row r="18" spans="1:12" s="132" customFormat="1" ht="30.45" customHeight="1">
      <c r="A18" s="124"/>
      <c r="B18" s="125"/>
      <c r="C18" s="113"/>
      <c r="D18" s="113"/>
      <c r="E18" s="126"/>
      <c r="F18" s="115">
        <f t="shared" si="0"/>
        <v>0</v>
      </c>
      <c r="G18" s="126"/>
      <c r="H18" s="115">
        <f t="shared" si="1"/>
        <v>0</v>
      </c>
      <c r="I18" s="126"/>
      <c r="J18" s="115">
        <f t="shared" si="2"/>
        <v>0</v>
      </c>
      <c r="K18" s="120">
        <f t="shared" si="3"/>
        <v>0</v>
      </c>
      <c r="L18" s="115">
        <f t="shared" si="4"/>
        <v>0</v>
      </c>
    </row>
    <row r="19" spans="1:12" s="132" customFormat="1" ht="30.45" customHeight="1">
      <c r="A19" s="124"/>
      <c r="B19" s="125"/>
      <c r="C19" s="113"/>
      <c r="D19" s="113"/>
      <c r="E19" s="126"/>
      <c r="F19" s="115">
        <f t="shared" si="0"/>
        <v>0</v>
      </c>
      <c r="G19" s="126"/>
      <c r="H19" s="115">
        <f t="shared" si="1"/>
        <v>0</v>
      </c>
      <c r="I19" s="126"/>
      <c r="J19" s="115">
        <f t="shared" si="2"/>
        <v>0</v>
      </c>
      <c r="K19" s="120">
        <f t="shared" si="3"/>
        <v>0</v>
      </c>
      <c r="L19" s="115">
        <f t="shared" si="4"/>
        <v>0</v>
      </c>
    </row>
    <row r="20" spans="1:12" s="132" customFormat="1" ht="30.45" customHeight="1">
      <c r="A20" s="124"/>
      <c r="B20" s="125"/>
      <c r="C20" s="113"/>
      <c r="D20" s="113"/>
      <c r="E20" s="126"/>
      <c r="F20" s="115">
        <f t="shared" si="0"/>
        <v>0</v>
      </c>
      <c r="G20" s="126"/>
      <c r="H20" s="115">
        <f t="shared" si="1"/>
        <v>0</v>
      </c>
      <c r="I20" s="126"/>
      <c r="J20" s="115">
        <f t="shared" si="2"/>
        <v>0</v>
      </c>
      <c r="K20" s="120">
        <f t="shared" si="3"/>
        <v>0</v>
      </c>
      <c r="L20" s="115">
        <f t="shared" si="4"/>
        <v>0</v>
      </c>
    </row>
    <row r="21" spans="1:12" s="132" customFormat="1" ht="30.45" customHeight="1">
      <c r="A21" s="124"/>
      <c r="B21" s="125"/>
      <c r="C21" s="113"/>
      <c r="D21" s="113"/>
      <c r="E21" s="126"/>
      <c r="F21" s="115">
        <f t="shared" si="0"/>
        <v>0</v>
      </c>
      <c r="G21" s="126"/>
      <c r="H21" s="115">
        <f t="shared" si="1"/>
        <v>0</v>
      </c>
      <c r="I21" s="126"/>
      <c r="J21" s="115">
        <f t="shared" si="2"/>
        <v>0</v>
      </c>
      <c r="K21" s="120">
        <f t="shared" si="3"/>
        <v>0</v>
      </c>
      <c r="L21" s="115">
        <f t="shared" si="4"/>
        <v>0</v>
      </c>
    </row>
    <row r="22" spans="1:12" s="132" customFormat="1" ht="30.45" customHeight="1">
      <c r="A22" s="124"/>
      <c r="B22" s="125"/>
      <c r="C22" s="113"/>
      <c r="D22" s="113"/>
      <c r="E22" s="126"/>
      <c r="F22" s="115">
        <f t="shared" si="0"/>
        <v>0</v>
      </c>
      <c r="G22" s="126"/>
      <c r="H22" s="115">
        <f t="shared" si="1"/>
        <v>0</v>
      </c>
      <c r="I22" s="126"/>
      <c r="J22" s="115">
        <f t="shared" si="2"/>
        <v>0</v>
      </c>
      <c r="K22" s="120">
        <f t="shared" si="3"/>
        <v>0</v>
      </c>
      <c r="L22" s="115">
        <f t="shared" si="4"/>
        <v>0</v>
      </c>
    </row>
    <row r="23" spans="1:12" s="132" customFormat="1" ht="30.45" customHeight="1">
      <c r="A23" s="124"/>
      <c r="B23" s="125"/>
      <c r="C23" s="113"/>
      <c r="D23" s="113"/>
      <c r="E23" s="126"/>
      <c r="F23" s="115">
        <f t="shared" si="0"/>
        <v>0</v>
      </c>
      <c r="G23" s="126"/>
      <c r="H23" s="115">
        <f t="shared" si="1"/>
        <v>0</v>
      </c>
      <c r="I23" s="126"/>
      <c r="J23" s="115">
        <f t="shared" si="2"/>
        <v>0</v>
      </c>
      <c r="K23" s="120">
        <f t="shared" si="3"/>
        <v>0</v>
      </c>
      <c r="L23" s="115">
        <f t="shared" si="4"/>
        <v>0</v>
      </c>
    </row>
    <row r="24" spans="1:12" s="132" customFormat="1" ht="30.45" customHeight="1">
      <c r="A24" s="124"/>
      <c r="B24" s="125"/>
      <c r="C24" s="113"/>
      <c r="D24" s="113"/>
      <c r="E24" s="126"/>
      <c r="F24" s="115">
        <f t="shared" si="0"/>
        <v>0</v>
      </c>
      <c r="G24" s="126"/>
      <c r="H24" s="115">
        <f t="shared" si="1"/>
        <v>0</v>
      </c>
      <c r="I24" s="126"/>
      <c r="J24" s="115">
        <f t="shared" si="2"/>
        <v>0</v>
      </c>
      <c r="K24" s="120">
        <f t="shared" si="3"/>
        <v>0</v>
      </c>
      <c r="L24" s="115">
        <f t="shared" si="4"/>
        <v>0</v>
      </c>
    </row>
    <row r="25" spans="1:12" s="132" customFormat="1" ht="30.45" customHeight="1">
      <c r="A25" s="124"/>
      <c r="B25" s="125"/>
      <c r="C25" s="113"/>
      <c r="D25" s="113"/>
      <c r="E25" s="126"/>
      <c r="F25" s="115">
        <f t="shared" si="0"/>
        <v>0</v>
      </c>
      <c r="G25" s="126"/>
      <c r="H25" s="115">
        <f t="shared" si="1"/>
        <v>0</v>
      </c>
      <c r="I25" s="126"/>
      <c r="J25" s="115">
        <f t="shared" si="2"/>
        <v>0</v>
      </c>
      <c r="K25" s="120">
        <f t="shared" si="3"/>
        <v>0</v>
      </c>
      <c r="L25" s="115">
        <f t="shared" si="4"/>
        <v>0</v>
      </c>
    </row>
    <row r="26" spans="1:12" s="132" customFormat="1" ht="30.45" customHeight="1">
      <c r="A26" s="124"/>
      <c r="B26" s="125"/>
      <c r="C26" s="113"/>
      <c r="D26" s="113"/>
      <c r="E26" s="126"/>
      <c r="F26" s="115">
        <f t="shared" si="0"/>
        <v>0</v>
      </c>
      <c r="G26" s="126"/>
      <c r="H26" s="115">
        <f t="shared" si="1"/>
        <v>0</v>
      </c>
      <c r="I26" s="126"/>
      <c r="J26" s="115">
        <f t="shared" si="2"/>
        <v>0</v>
      </c>
      <c r="K26" s="120">
        <f t="shared" si="3"/>
        <v>0</v>
      </c>
      <c r="L26" s="115">
        <f t="shared" si="4"/>
        <v>0</v>
      </c>
    </row>
    <row r="27" spans="1:12" s="132" customFormat="1" ht="30.45" customHeight="1">
      <c r="A27" s="124"/>
      <c r="B27" s="125"/>
      <c r="C27" s="113"/>
      <c r="D27" s="113"/>
      <c r="E27" s="126"/>
      <c r="F27" s="115">
        <f t="shared" si="0"/>
        <v>0</v>
      </c>
      <c r="G27" s="126"/>
      <c r="H27" s="115">
        <f t="shared" si="1"/>
        <v>0</v>
      </c>
      <c r="I27" s="126"/>
      <c r="J27" s="115">
        <f t="shared" si="2"/>
        <v>0</v>
      </c>
      <c r="K27" s="120">
        <f t="shared" si="3"/>
        <v>0</v>
      </c>
      <c r="L27" s="115">
        <f t="shared" si="4"/>
        <v>0</v>
      </c>
    </row>
    <row r="28" spans="1:12" s="132" customFormat="1" ht="30.45" customHeight="1">
      <c r="A28" s="124"/>
      <c r="B28" s="125"/>
      <c r="C28" s="113"/>
      <c r="D28" s="113"/>
      <c r="E28" s="126"/>
      <c r="F28" s="115">
        <f t="shared" si="0"/>
        <v>0</v>
      </c>
      <c r="G28" s="126"/>
      <c r="H28" s="115">
        <f t="shared" si="1"/>
        <v>0</v>
      </c>
      <c r="I28" s="126"/>
      <c r="J28" s="115">
        <f t="shared" si="2"/>
        <v>0</v>
      </c>
      <c r="K28" s="120">
        <f t="shared" si="3"/>
        <v>0</v>
      </c>
      <c r="L28" s="115">
        <f t="shared" si="4"/>
        <v>0</v>
      </c>
    </row>
    <row r="29" spans="1:12" s="132" customFormat="1" ht="30.45" customHeight="1">
      <c r="A29" s="124"/>
      <c r="B29" s="125"/>
      <c r="C29" s="113"/>
      <c r="D29" s="113"/>
      <c r="E29" s="126"/>
      <c r="F29" s="115">
        <f t="shared" si="0"/>
        <v>0</v>
      </c>
      <c r="G29" s="126"/>
      <c r="H29" s="115">
        <f t="shared" si="1"/>
        <v>0</v>
      </c>
      <c r="I29" s="126"/>
      <c r="J29" s="115">
        <f t="shared" si="2"/>
        <v>0</v>
      </c>
      <c r="K29" s="120">
        <f t="shared" si="3"/>
        <v>0</v>
      </c>
      <c r="L29" s="115">
        <f t="shared" si="4"/>
        <v>0</v>
      </c>
    </row>
    <row r="30" spans="1:12" s="132" customFormat="1" ht="30.45" customHeight="1">
      <c r="A30" s="124"/>
      <c r="B30" s="125"/>
      <c r="C30" s="113"/>
      <c r="D30" s="113"/>
      <c r="E30" s="126"/>
      <c r="F30" s="115">
        <f t="shared" si="0"/>
        <v>0</v>
      </c>
      <c r="G30" s="126"/>
      <c r="H30" s="115">
        <f t="shared" si="1"/>
        <v>0</v>
      </c>
      <c r="I30" s="126"/>
      <c r="J30" s="115">
        <f t="shared" si="2"/>
        <v>0</v>
      </c>
      <c r="K30" s="120">
        <f t="shared" si="3"/>
        <v>0</v>
      </c>
      <c r="L30" s="115">
        <f t="shared" si="4"/>
        <v>0</v>
      </c>
    </row>
    <row r="31" spans="1:12" s="132" customFormat="1" ht="30.45" customHeight="1">
      <c r="A31" s="124"/>
      <c r="B31" s="125"/>
      <c r="C31" s="113"/>
      <c r="D31" s="113"/>
      <c r="E31" s="126"/>
      <c r="F31" s="115">
        <f t="shared" si="0"/>
        <v>0</v>
      </c>
      <c r="G31" s="126"/>
      <c r="H31" s="115">
        <f t="shared" si="1"/>
        <v>0</v>
      </c>
      <c r="I31" s="126"/>
      <c r="J31" s="115">
        <f t="shared" si="2"/>
        <v>0</v>
      </c>
      <c r="K31" s="120">
        <f t="shared" si="3"/>
        <v>0</v>
      </c>
      <c r="L31" s="115">
        <f t="shared" si="4"/>
        <v>0</v>
      </c>
    </row>
    <row r="32" spans="1:12" s="132" customFormat="1" ht="30.45" customHeight="1">
      <c r="A32" s="124"/>
      <c r="B32" s="125"/>
      <c r="C32" s="113"/>
      <c r="D32" s="113"/>
      <c r="E32" s="126"/>
      <c r="F32" s="115">
        <f t="shared" si="0"/>
        <v>0</v>
      </c>
      <c r="G32" s="126"/>
      <c r="H32" s="115">
        <f t="shared" si="1"/>
        <v>0</v>
      </c>
      <c r="I32" s="126"/>
      <c r="J32" s="115">
        <f t="shared" si="2"/>
        <v>0</v>
      </c>
      <c r="K32" s="120">
        <f t="shared" si="3"/>
        <v>0</v>
      </c>
      <c r="L32" s="115">
        <f t="shared" si="4"/>
        <v>0</v>
      </c>
    </row>
    <row r="33" spans="1:12" s="132" customFormat="1" ht="30.45" customHeight="1">
      <c r="A33" s="124"/>
      <c r="B33" s="125"/>
      <c r="C33" s="113"/>
      <c r="D33" s="113"/>
      <c r="E33" s="126"/>
      <c r="F33" s="115">
        <f t="shared" si="0"/>
        <v>0</v>
      </c>
      <c r="G33" s="126"/>
      <c r="H33" s="115">
        <f t="shared" si="1"/>
        <v>0</v>
      </c>
      <c r="I33" s="126"/>
      <c r="J33" s="115">
        <f t="shared" si="2"/>
        <v>0</v>
      </c>
      <c r="K33" s="120">
        <f t="shared" si="3"/>
        <v>0</v>
      </c>
      <c r="L33" s="115">
        <f t="shared" si="4"/>
        <v>0</v>
      </c>
    </row>
    <row r="34" spans="1:12" s="132" customFormat="1" ht="30.45" customHeight="1">
      <c r="A34" s="124"/>
      <c r="B34" s="125"/>
      <c r="C34" s="113"/>
      <c r="D34" s="113"/>
      <c r="E34" s="126"/>
      <c r="F34" s="115">
        <f t="shared" si="0"/>
        <v>0</v>
      </c>
      <c r="G34" s="126"/>
      <c r="H34" s="115">
        <f t="shared" si="1"/>
        <v>0</v>
      </c>
      <c r="I34" s="126"/>
      <c r="J34" s="115">
        <f t="shared" si="2"/>
        <v>0</v>
      </c>
      <c r="K34" s="120">
        <f t="shared" si="3"/>
        <v>0</v>
      </c>
      <c r="L34" s="115">
        <f t="shared" si="4"/>
        <v>0</v>
      </c>
    </row>
    <row r="35" spans="1:12" s="132" customFormat="1" ht="30.45" customHeight="1">
      <c r="A35" s="124"/>
      <c r="B35" s="125"/>
      <c r="C35" s="113"/>
      <c r="D35" s="113"/>
      <c r="E35" s="126"/>
      <c r="F35" s="115">
        <f t="shared" si="0"/>
        <v>0</v>
      </c>
      <c r="G35" s="126"/>
      <c r="H35" s="115">
        <f t="shared" si="1"/>
        <v>0</v>
      </c>
      <c r="I35" s="126"/>
      <c r="J35" s="115">
        <f t="shared" si="2"/>
        <v>0</v>
      </c>
      <c r="K35" s="120">
        <f t="shared" si="3"/>
        <v>0</v>
      </c>
      <c r="L35" s="115">
        <f t="shared" si="4"/>
        <v>0</v>
      </c>
    </row>
    <row r="36" spans="1:12" s="132" customFormat="1" ht="30.45" customHeight="1">
      <c r="A36" s="124"/>
      <c r="B36" s="125"/>
      <c r="C36" s="113"/>
      <c r="D36" s="113"/>
      <c r="E36" s="126"/>
      <c r="F36" s="115">
        <f t="shared" si="0"/>
        <v>0</v>
      </c>
      <c r="G36" s="126"/>
      <c r="H36" s="115">
        <f t="shared" si="1"/>
        <v>0</v>
      </c>
      <c r="I36" s="126"/>
      <c r="J36" s="115">
        <f t="shared" si="2"/>
        <v>0</v>
      </c>
      <c r="K36" s="120">
        <f t="shared" si="3"/>
        <v>0</v>
      </c>
      <c r="L36" s="115">
        <f t="shared" si="4"/>
        <v>0</v>
      </c>
    </row>
    <row r="37" spans="1:12" s="224" customFormat="1" ht="25.2" customHeight="1">
      <c r="A37" s="95" t="s">
        <v>117</v>
      </c>
      <c r="B37" s="95"/>
      <c r="C37" s="95"/>
      <c r="D37" s="93">
        <f>SUM(D7:D36)</f>
        <v>0</v>
      </c>
      <c r="E37" s="94"/>
      <c r="F37" s="93">
        <f>SUM(F7:F36)</f>
        <v>0</v>
      </c>
      <c r="G37" s="93"/>
      <c r="H37" s="93">
        <f>SUM(H7:H36)</f>
        <v>0</v>
      </c>
      <c r="I37" s="93"/>
      <c r="J37" s="93">
        <f>SUM(J7:J36)</f>
        <v>0</v>
      </c>
      <c r="K37" s="93"/>
      <c r="L37" s="93">
        <f>SUM(L7:L36)</f>
        <v>0</v>
      </c>
    </row>
    <row r="38" spans="1:12" s="224" customFormat="1" ht="25.2" customHeight="1">
      <c r="D38" s="96"/>
      <c r="F38" s="98"/>
      <c r="H38" s="96"/>
    </row>
    <row r="39" spans="1:12" s="224" customFormat="1" ht="25.2" customHeight="1">
      <c r="D39" s="96"/>
      <c r="F39" s="96"/>
      <c r="H39" s="96"/>
    </row>
    <row r="40" spans="1:12" s="224" customFormat="1" ht="20.100000000000001" customHeight="1">
      <c r="F40" s="54"/>
    </row>
    <row r="41" spans="1:12" s="224" customFormat="1" ht="20.100000000000001" customHeight="1">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row r="56808" spans="6:6">
      <c r="F56808" s="54"/>
    </row>
  </sheetData>
  <sheetProtection algorithmName="SHA-512" hashValue="29tmLH/g/b/xm4HqzBOYsg/tsaHt+wmxy/uLUBorLMWA7ziMeCtfGazHN4CE5RmFTo57YDMFTBYEy6Co6V0p/w==" saltValue="Jw4alt5D90OQzdOeqx+y4w==" spinCount="100000" sheet="1" objects="1" scenarios="1" selectLockedCells="1"/>
  <mergeCells count="4">
    <mergeCell ref="A3:L3"/>
    <mergeCell ref="A2:L2"/>
    <mergeCell ref="A1:L1"/>
    <mergeCell ref="A4:L4"/>
  </mergeCells>
  <printOptions horizontalCentered="1"/>
  <pageMargins left="0" right="0" top="0" bottom="0" header="0.4" footer="0"/>
  <pageSetup scale="55" pageOrder="overThenDown" orientation="landscape"/>
  <headerFooter scaleWithDoc="0">
    <oddHeader>&amp;RATTACHMENT 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6806"/>
  <sheetViews>
    <sheetView showGridLines="0" topLeftCell="A2" zoomScale="60" zoomScaleNormal="60" zoomScaleSheetLayoutView="100" workbookViewId="0">
      <selection activeCell="M2" sqref="M2"/>
    </sheetView>
  </sheetViews>
  <sheetFormatPr defaultColWidth="9.109375" defaultRowHeight="18"/>
  <cols>
    <col min="1" max="1" width="31.33203125" style="183" bestFit="1" customWidth="1"/>
    <col min="2" max="2" width="23.6640625" style="183" bestFit="1" customWidth="1"/>
    <col min="3" max="3" width="20.88671875" style="238" customWidth="1"/>
    <col min="4" max="4" width="18.6640625" style="237" customWidth="1"/>
    <col min="5" max="5" width="20.88671875" style="183" customWidth="1"/>
    <col min="6" max="6" width="18.6640625" style="237" customWidth="1"/>
    <col min="7" max="7" width="20.88671875" style="183" customWidth="1"/>
    <col min="8" max="8" width="18.6640625" style="183" customWidth="1"/>
    <col min="9" max="9" width="20.88671875" style="183" customWidth="1"/>
    <col min="10" max="10" width="18.6640625" style="183" customWidth="1"/>
    <col min="11" max="11" width="20.88671875" style="183" customWidth="1"/>
    <col min="12" max="13" width="9.109375" style="183" customWidth="1"/>
    <col min="14" max="16384" width="9.109375" style="183"/>
  </cols>
  <sheetData>
    <row r="1" spans="1:14">
      <c r="A1" s="330" t="s">
        <v>102</v>
      </c>
      <c r="B1" s="329"/>
      <c r="C1" s="332"/>
      <c r="D1" s="331"/>
      <c r="E1" s="329"/>
      <c r="F1" s="331"/>
      <c r="G1" s="329"/>
      <c r="H1" s="329"/>
      <c r="I1" s="329"/>
      <c r="J1" s="329"/>
      <c r="K1" s="329"/>
      <c r="L1" s="65"/>
    </row>
    <row r="2" spans="1:14">
      <c r="A2" s="330" t="s">
        <v>17</v>
      </c>
      <c r="B2" s="329"/>
      <c r="C2" s="332"/>
      <c r="D2" s="331"/>
      <c r="E2" s="329"/>
      <c r="F2" s="331"/>
      <c r="G2" s="329"/>
      <c r="H2" s="329"/>
      <c r="I2" s="329"/>
      <c r="J2" s="329"/>
      <c r="K2" s="329"/>
      <c r="L2" s="65"/>
    </row>
    <row r="3" spans="1:14" s="224" customFormat="1" ht="20.100000000000001" customHeight="1">
      <c r="A3" s="330" t="s">
        <v>118</v>
      </c>
      <c r="B3" s="267"/>
      <c r="C3" s="267"/>
      <c r="D3" s="267"/>
      <c r="E3" s="267"/>
      <c r="F3" s="267"/>
      <c r="G3" s="267"/>
      <c r="H3" s="267"/>
      <c r="I3" s="267"/>
      <c r="J3" s="267"/>
      <c r="K3" s="267"/>
      <c r="L3" s="65"/>
      <c r="M3" s="65"/>
      <c r="N3" s="65"/>
    </row>
    <row r="4" spans="1:14" s="224" customFormat="1" ht="20.100000000000001" customHeight="1">
      <c r="A4" s="333" t="str">
        <f>'Admin Personnel Detail'!A4:L4</f>
        <v xml:space="preserve">  Budget Period From: 7/1/2026 to  6/30/2027</v>
      </c>
      <c r="B4" s="267"/>
      <c r="C4" s="267"/>
      <c r="D4" s="267"/>
      <c r="E4" s="267"/>
      <c r="F4" s="267"/>
      <c r="G4" s="267"/>
      <c r="H4" s="267"/>
      <c r="I4" s="267"/>
      <c r="J4" s="267"/>
      <c r="K4" s="267"/>
    </row>
    <row r="5" spans="1:14" s="224" customFormat="1" ht="20.100000000000001" customHeight="1">
      <c r="A5" s="88"/>
      <c r="B5" s="88"/>
      <c r="C5" s="88"/>
      <c r="D5" s="88"/>
      <c r="E5" s="88"/>
      <c r="F5" s="88"/>
      <c r="G5" s="88"/>
      <c r="H5" s="88"/>
      <c r="I5" s="88"/>
      <c r="J5" s="88"/>
      <c r="K5" s="88"/>
    </row>
    <row r="6" spans="1:14" s="224" customFormat="1" ht="90" customHeight="1">
      <c r="A6" s="89" t="s">
        <v>105</v>
      </c>
      <c r="B6" s="89" t="s">
        <v>119</v>
      </c>
      <c r="C6" s="90" t="s">
        <v>120</v>
      </c>
      <c r="D6" s="91" t="s">
        <v>121</v>
      </c>
      <c r="E6" s="90" t="s">
        <v>122</v>
      </c>
      <c r="F6" s="90" t="s">
        <v>111</v>
      </c>
      <c r="G6" s="90" t="s">
        <v>112</v>
      </c>
      <c r="H6" s="92" t="s">
        <v>123</v>
      </c>
      <c r="I6" s="90" t="s">
        <v>124</v>
      </c>
      <c r="J6" s="92" t="s">
        <v>115</v>
      </c>
      <c r="K6" s="90" t="s">
        <v>116</v>
      </c>
    </row>
    <row r="7" spans="1:14" s="132" customFormat="1" ht="30.45" customHeight="1">
      <c r="A7" s="127">
        <f>'Admin Personnel Detail'!A7</f>
        <v>0</v>
      </c>
      <c r="B7" s="128">
        <f>'Admin Personnel Detail'!B7</f>
        <v>0</v>
      </c>
      <c r="C7" s="129">
        <f>'Admin Personnel Detail'!D7*30%</f>
        <v>0</v>
      </c>
      <c r="D7" s="130">
        <f>'Admin Personnel Detail'!E7</f>
        <v>0</v>
      </c>
      <c r="E7" s="131">
        <f t="shared" ref="E7" si="0">C7*D7</f>
        <v>0</v>
      </c>
      <c r="F7" s="121">
        <f>'Admin Personnel Detail'!G7</f>
        <v>0</v>
      </c>
      <c r="G7" s="131">
        <f t="shared" ref="G7" si="1">C7*F7</f>
        <v>0</v>
      </c>
      <c r="H7" s="130">
        <f>'Admin Personnel Detail'!I7</f>
        <v>0</v>
      </c>
      <c r="I7" s="131">
        <f t="shared" ref="I7:I36" si="2">H7*C7</f>
        <v>0</v>
      </c>
      <c r="J7" s="120">
        <f t="shared" ref="J7:J36" si="3">D7+F7+H7</f>
        <v>0</v>
      </c>
      <c r="K7" s="131">
        <f t="shared" ref="K7:K36" si="4">E7+G7+I7</f>
        <v>0</v>
      </c>
    </row>
    <row r="8" spans="1:14" s="235" customFormat="1" ht="30.45" customHeight="1">
      <c r="A8" s="127">
        <f>'Admin Personnel Detail'!A8</f>
        <v>0</v>
      </c>
      <c r="B8" s="128">
        <f>'Admin Personnel Detail'!B8</f>
        <v>0</v>
      </c>
      <c r="C8" s="129">
        <f>'Admin Personnel Detail'!D8*30%</f>
        <v>0</v>
      </c>
      <c r="D8" s="130">
        <f>'Admin Personnel Detail'!E8</f>
        <v>0</v>
      </c>
      <c r="E8" s="131">
        <f t="shared" ref="E8:E16" si="5">C8*D8</f>
        <v>0</v>
      </c>
      <c r="F8" s="121">
        <f>'Admin Personnel Detail'!G8</f>
        <v>0</v>
      </c>
      <c r="G8" s="131">
        <f t="shared" ref="G8:G16" si="6">C8*F8</f>
        <v>0</v>
      </c>
      <c r="H8" s="130">
        <f>'Admin Personnel Detail'!I8</f>
        <v>0</v>
      </c>
      <c r="I8" s="131">
        <f t="shared" si="2"/>
        <v>0</v>
      </c>
      <c r="J8" s="120">
        <f t="shared" si="3"/>
        <v>0</v>
      </c>
      <c r="K8" s="131">
        <f t="shared" si="4"/>
        <v>0</v>
      </c>
    </row>
    <row r="9" spans="1:14" s="132" customFormat="1" ht="30.45" customHeight="1">
      <c r="A9" s="127">
        <f>'Admin Personnel Detail'!A9</f>
        <v>0</v>
      </c>
      <c r="B9" s="128">
        <f>'Admin Personnel Detail'!B9</f>
        <v>0</v>
      </c>
      <c r="C9" s="129">
        <f>'Admin Personnel Detail'!D9*30%</f>
        <v>0</v>
      </c>
      <c r="D9" s="130">
        <f>'Admin Personnel Detail'!E9</f>
        <v>0</v>
      </c>
      <c r="E9" s="131">
        <f t="shared" si="5"/>
        <v>0</v>
      </c>
      <c r="F9" s="121">
        <f>'Admin Personnel Detail'!G9</f>
        <v>0</v>
      </c>
      <c r="G9" s="131">
        <f t="shared" si="6"/>
        <v>0</v>
      </c>
      <c r="H9" s="130">
        <f>'Admin Personnel Detail'!I9</f>
        <v>0</v>
      </c>
      <c r="I9" s="131">
        <f t="shared" si="2"/>
        <v>0</v>
      </c>
      <c r="J9" s="120">
        <f t="shared" si="3"/>
        <v>0</v>
      </c>
      <c r="K9" s="131">
        <f t="shared" si="4"/>
        <v>0</v>
      </c>
    </row>
    <row r="10" spans="1:14" s="132" customFormat="1" ht="30.45" customHeight="1">
      <c r="A10" s="127">
        <f>'Admin Personnel Detail'!A10</f>
        <v>0</v>
      </c>
      <c r="B10" s="128">
        <f>'Admin Personnel Detail'!B10</f>
        <v>0</v>
      </c>
      <c r="C10" s="129">
        <f>'Admin Personnel Detail'!D10*30%</f>
        <v>0</v>
      </c>
      <c r="D10" s="130">
        <f>'Admin Personnel Detail'!E10</f>
        <v>0</v>
      </c>
      <c r="E10" s="131">
        <f t="shared" si="5"/>
        <v>0</v>
      </c>
      <c r="F10" s="121">
        <f>'Admin Personnel Detail'!G10</f>
        <v>0</v>
      </c>
      <c r="G10" s="131">
        <f t="shared" si="6"/>
        <v>0</v>
      </c>
      <c r="H10" s="130">
        <f>'Admin Personnel Detail'!I10</f>
        <v>0</v>
      </c>
      <c r="I10" s="131">
        <f t="shared" si="2"/>
        <v>0</v>
      </c>
      <c r="J10" s="120">
        <f t="shared" si="3"/>
        <v>0</v>
      </c>
      <c r="K10" s="131">
        <f t="shared" si="4"/>
        <v>0</v>
      </c>
    </row>
    <row r="11" spans="1:14" s="132" customFormat="1" ht="30.45" customHeight="1">
      <c r="A11" s="127">
        <f>'Admin Personnel Detail'!A11</f>
        <v>0</v>
      </c>
      <c r="B11" s="128">
        <f>'Admin Personnel Detail'!B11</f>
        <v>0</v>
      </c>
      <c r="C11" s="129">
        <f>'Admin Personnel Detail'!D11*30%</f>
        <v>0</v>
      </c>
      <c r="D11" s="130">
        <f>'Admin Personnel Detail'!E11</f>
        <v>0</v>
      </c>
      <c r="E11" s="131">
        <f t="shared" si="5"/>
        <v>0</v>
      </c>
      <c r="F11" s="121">
        <f>'Admin Personnel Detail'!G11</f>
        <v>0</v>
      </c>
      <c r="G11" s="131">
        <f t="shared" si="6"/>
        <v>0</v>
      </c>
      <c r="H11" s="130">
        <f>'Admin Personnel Detail'!I11</f>
        <v>0</v>
      </c>
      <c r="I11" s="131">
        <f t="shared" si="2"/>
        <v>0</v>
      </c>
      <c r="J11" s="120">
        <f t="shared" si="3"/>
        <v>0</v>
      </c>
      <c r="K11" s="131">
        <f t="shared" si="4"/>
        <v>0</v>
      </c>
    </row>
    <row r="12" spans="1:14" s="132" customFormat="1" ht="30.45" customHeight="1">
      <c r="A12" s="127">
        <f>'Admin Personnel Detail'!A12</f>
        <v>0</v>
      </c>
      <c r="B12" s="128">
        <f>'Admin Personnel Detail'!B12</f>
        <v>0</v>
      </c>
      <c r="C12" s="129">
        <f>'Admin Personnel Detail'!D12*30%</f>
        <v>0</v>
      </c>
      <c r="D12" s="130">
        <f>'Admin Personnel Detail'!E12</f>
        <v>0</v>
      </c>
      <c r="E12" s="131">
        <f t="shared" si="5"/>
        <v>0</v>
      </c>
      <c r="F12" s="121">
        <f>'Admin Personnel Detail'!G12</f>
        <v>0</v>
      </c>
      <c r="G12" s="131">
        <f t="shared" si="6"/>
        <v>0</v>
      </c>
      <c r="H12" s="130">
        <f>'Admin Personnel Detail'!I12</f>
        <v>0</v>
      </c>
      <c r="I12" s="131">
        <f t="shared" si="2"/>
        <v>0</v>
      </c>
      <c r="J12" s="120">
        <f t="shared" si="3"/>
        <v>0</v>
      </c>
      <c r="K12" s="131">
        <f t="shared" si="4"/>
        <v>0</v>
      </c>
    </row>
    <row r="13" spans="1:14" s="132" customFormat="1" ht="30.45" customHeight="1">
      <c r="A13" s="127">
        <f>'Admin Personnel Detail'!A13</f>
        <v>0</v>
      </c>
      <c r="B13" s="128">
        <f>'Admin Personnel Detail'!B13</f>
        <v>0</v>
      </c>
      <c r="C13" s="129">
        <f>'Admin Personnel Detail'!D13*30%</f>
        <v>0</v>
      </c>
      <c r="D13" s="130">
        <f>'Admin Personnel Detail'!E13</f>
        <v>0</v>
      </c>
      <c r="E13" s="131">
        <f t="shared" si="5"/>
        <v>0</v>
      </c>
      <c r="F13" s="121">
        <f>'Admin Personnel Detail'!G13</f>
        <v>0</v>
      </c>
      <c r="G13" s="131">
        <f t="shared" si="6"/>
        <v>0</v>
      </c>
      <c r="H13" s="130">
        <f>'Admin Personnel Detail'!I13</f>
        <v>0</v>
      </c>
      <c r="I13" s="131">
        <f t="shared" ref="I13:I17" si="7">H13*C13</f>
        <v>0</v>
      </c>
      <c r="J13" s="120">
        <f t="shared" ref="J13:J17" si="8">D13+F13+H13</f>
        <v>0</v>
      </c>
      <c r="K13" s="131">
        <f t="shared" ref="K13:K17" si="9">E13+G13+I13</f>
        <v>0</v>
      </c>
    </row>
    <row r="14" spans="1:14" s="132" customFormat="1" ht="30.45" customHeight="1">
      <c r="A14" s="127">
        <f>'Admin Personnel Detail'!A14</f>
        <v>0</v>
      </c>
      <c r="B14" s="128">
        <f>'Admin Personnel Detail'!B14</f>
        <v>0</v>
      </c>
      <c r="C14" s="129">
        <f>'Admin Personnel Detail'!D14*30%</f>
        <v>0</v>
      </c>
      <c r="D14" s="130">
        <f>'Admin Personnel Detail'!E14</f>
        <v>0</v>
      </c>
      <c r="E14" s="131">
        <f t="shared" si="5"/>
        <v>0</v>
      </c>
      <c r="F14" s="121">
        <f>'Admin Personnel Detail'!G14</f>
        <v>0</v>
      </c>
      <c r="G14" s="131">
        <f t="shared" si="6"/>
        <v>0</v>
      </c>
      <c r="H14" s="130">
        <f>'Admin Personnel Detail'!I14</f>
        <v>0</v>
      </c>
      <c r="I14" s="131">
        <f t="shared" si="7"/>
        <v>0</v>
      </c>
      <c r="J14" s="120">
        <f t="shared" si="8"/>
        <v>0</v>
      </c>
      <c r="K14" s="131">
        <f t="shared" si="9"/>
        <v>0</v>
      </c>
    </row>
    <row r="15" spans="1:14" s="132" customFormat="1" ht="30.45" customHeight="1">
      <c r="A15" s="127">
        <f>'Admin Personnel Detail'!A15</f>
        <v>0</v>
      </c>
      <c r="B15" s="128">
        <f>'Admin Personnel Detail'!B15</f>
        <v>0</v>
      </c>
      <c r="C15" s="129">
        <f>'Admin Personnel Detail'!D15*30%</f>
        <v>0</v>
      </c>
      <c r="D15" s="130">
        <f>'Admin Personnel Detail'!E15</f>
        <v>0</v>
      </c>
      <c r="E15" s="131">
        <f t="shared" si="5"/>
        <v>0</v>
      </c>
      <c r="F15" s="121">
        <f>'Admin Personnel Detail'!G15</f>
        <v>0</v>
      </c>
      <c r="G15" s="131">
        <f t="shared" si="6"/>
        <v>0</v>
      </c>
      <c r="H15" s="130">
        <f>'Admin Personnel Detail'!I15</f>
        <v>0</v>
      </c>
      <c r="I15" s="131">
        <f t="shared" si="7"/>
        <v>0</v>
      </c>
      <c r="J15" s="120">
        <f t="shared" si="8"/>
        <v>0</v>
      </c>
      <c r="K15" s="131">
        <f t="shared" si="9"/>
        <v>0</v>
      </c>
    </row>
    <row r="16" spans="1:14" s="132" customFormat="1" ht="30.45" customHeight="1">
      <c r="A16" s="127">
        <f>'Admin Personnel Detail'!A16</f>
        <v>0</v>
      </c>
      <c r="B16" s="128">
        <f>'Admin Personnel Detail'!B16</f>
        <v>0</v>
      </c>
      <c r="C16" s="129">
        <f>'Admin Personnel Detail'!D16*30%</f>
        <v>0</v>
      </c>
      <c r="D16" s="130">
        <f>'Admin Personnel Detail'!E16</f>
        <v>0</v>
      </c>
      <c r="E16" s="131">
        <f t="shared" si="5"/>
        <v>0</v>
      </c>
      <c r="F16" s="121">
        <f>'Admin Personnel Detail'!G16</f>
        <v>0</v>
      </c>
      <c r="G16" s="131">
        <f t="shared" si="6"/>
        <v>0</v>
      </c>
      <c r="H16" s="130">
        <f>'Admin Personnel Detail'!I16</f>
        <v>0</v>
      </c>
      <c r="I16" s="131">
        <f t="shared" si="7"/>
        <v>0</v>
      </c>
      <c r="J16" s="120">
        <f t="shared" si="8"/>
        <v>0</v>
      </c>
      <c r="K16" s="131">
        <f t="shared" si="9"/>
        <v>0</v>
      </c>
    </row>
    <row r="17" spans="1:11" s="132" customFormat="1" ht="30.45" customHeight="1">
      <c r="A17" s="127">
        <f>'Admin Personnel Detail'!A17</f>
        <v>0</v>
      </c>
      <c r="B17" s="128">
        <f>'Admin Personnel Detail'!B17</f>
        <v>0</v>
      </c>
      <c r="C17" s="129">
        <f>'Admin Personnel Detail'!D17*30%</f>
        <v>0</v>
      </c>
      <c r="D17" s="130">
        <f>'Admin Personnel Detail'!E17</f>
        <v>0</v>
      </c>
      <c r="E17" s="131">
        <f t="shared" ref="E17:E36" si="10">C17*D17</f>
        <v>0</v>
      </c>
      <c r="F17" s="121">
        <f>'Admin Personnel Detail'!G17</f>
        <v>0</v>
      </c>
      <c r="G17" s="131">
        <f t="shared" ref="G17:G36" si="11">C17*F17</f>
        <v>0</v>
      </c>
      <c r="H17" s="130">
        <f>'Admin Personnel Detail'!I17</f>
        <v>0</v>
      </c>
      <c r="I17" s="131">
        <f t="shared" si="7"/>
        <v>0</v>
      </c>
      <c r="J17" s="120">
        <f t="shared" si="8"/>
        <v>0</v>
      </c>
      <c r="K17" s="131">
        <f t="shared" si="9"/>
        <v>0</v>
      </c>
    </row>
    <row r="18" spans="1:11" s="132" customFormat="1" ht="30.45" customHeight="1">
      <c r="A18" s="127">
        <f>'Admin Personnel Detail'!A18</f>
        <v>0</v>
      </c>
      <c r="B18" s="128">
        <f>'Admin Personnel Detail'!B18</f>
        <v>0</v>
      </c>
      <c r="C18" s="129">
        <f>'Admin Personnel Detail'!D18*30%</f>
        <v>0</v>
      </c>
      <c r="D18" s="130">
        <f>'Admin Personnel Detail'!E18</f>
        <v>0</v>
      </c>
      <c r="E18" s="131">
        <f t="shared" si="10"/>
        <v>0</v>
      </c>
      <c r="F18" s="121">
        <f>'Admin Personnel Detail'!G18</f>
        <v>0</v>
      </c>
      <c r="G18" s="131">
        <f t="shared" si="11"/>
        <v>0</v>
      </c>
      <c r="H18" s="130">
        <f>'Admin Personnel Detail'!I18</f>
        <v>0</v>
      </c>
      <c r="I18" s="131">
        <f t="shared" si="2"/>
        <v>0</v>
      </c>
      <c r="J18" s="120">
        <f t="shared" si="3"/>
        <v>0</v>
      </c>
      <c r="K18" s="131">
        <f t="shared" si="4"/>
        <v>0</v>
      </c>
    </row>
    <row r="19" spans="1:11" s="132" customFormat="1" ht="30.45" customHeight="1">
      <c r="A19" s="127">
        <f>'Admin Personnel Detail'!A19</f>
        <v>0</v>
      </c>
      <c r="B19" s="128">
        <f>'Admin Personnel Detail'!B19</f>
        <v>0</v>
      </c>
      <c r="C19" s="129">
        <f>'Admin Personnel Detail'!D19*30%</f>
        <v>0</v>
      </c>
      <c r="D19" s="130">
        <f>'Admin Personnel Detail'!E19</f>
        <v>0</v>
      </c>
      <c r="E19" s="131">
        <f t="shared" si="10"/>
        <v>0</v>
      </c>
      <c r="F19" s="121">
        <f>'Admin Personnel Detail'!G19</f>
        <v>0</v>
      </c>
      <c r="G19" s="131">
        <f t="shared" si="11"/>
        <v>0</v>
      </c>
      <c r="H19" s="130">
        <f>'Admin Personnel Detail'!I19</f>
        <v>0</v>
      </c>
      <c r="I19" s="131">
        <f t="shared" si="2"/>
        <v>0</v>
      </c>
      <c r="J19" s="120">
        <f t="shared" si="3"/>
        <v>0</v>
      </c>
      <c r="K19" s="131">
        <f t="shared" si="4"/>
        <v>0</v>
      </c>
    </row>
    <row r="20" spans="1:11" s="132" customFormat="1" ht="30.45" customHeight="1">
      <c r="A20" s="127">
        <f>'Admin Personnel Detail'!A20</f>
        <v>0</v>
      </c>
      <c r="B20" s="128">
        <f>'Admin Personnel Detail'!B20</f>
        <v>0</v>
      </c>
      <c r="C20" s="129">
        <f>'Admin Personnel Detail'!D20*30%</f>
        <v>0</v>
      </c>
      <c r="D20" s="130">
        <f>'Admin Personnel Detail'!E20</f>
        <v>0</v>
      </c>
      <c r="E20" s="131">
        <f t="shared" si="10"/>
        <v>0</v>
      </c>
      <c r="F20" s="121">
        <f>'Admin Personnel Detail'!G20</f>
        <v>0</v>
      </c>
      <c r="G20" s="131">
        <f t="shared" si="11"/>
        <v>0</v>
      </c>
      <c r="H20" s="130">
        <f>'Admin Personnel Detail'!I20</f>
        <v>0</v>
      </c>
      <c r="I20" s="131">
        <f t="shared" si="2"/>
        <v>0</v>
      </c>
      <c r="J20" s="120">
        <f t="shared" si="3"/>
        <v>0</v>
      </c>
      <c r="K20" s="131">
        <f t="shared" si="4"/>
        <v>0</v>
      </c>
    </row>
    <row r="21" spans="1:11" s="132" customFormat="1" ht="30.45" customHeight="1">
      <c r="A21" s="127">
        <f>'Admin Personnel Detail'!A21</f>
        <v>0</v>
      </c>
      <c r="B21" s="128">
        <f>'Admin Personnel Detail'!B21</f>
        <v>0</v>
      </c>
      <c r="C21" s="129">
        <f>'Admin Personnel Detail'!D21*30%</f>
        <v>0</v>
      </c>
      <c r="D21" s="130">
        <f>'Admin Personnel Detail'!E21</f>
        <v>0</v>
      </c>
      <c r="E21" s="131">
        <f t="shared" si="10"/>
        <v>0</v>
      </c>
      <c r="F21" s="121">
        <f>'Admin Personnel Detail'!G21</f>
        <v>0</v>
      </c>
      <c r="G21" s="131">
        <f t="shared" si="11"/>
        <v>0</v>
      </c>
      <c r="H21" s="130">
        <f>'Admin Personnel Detail'!I21</f>
        <v>0</v>
      </c>
      <c r="I21" s="131">
        <f t="shared" si="2"/>
        <v>0</v>
      </c>
      <c r="J21" s="120">
        <f t="shared" si="3"/>
        <v>0</v>
      </c>
      <c r="K21" s="131">
        <f t="shared" si="4"/>
        <v>0</v>
      </c>
    </row>
    <row r="22" spans="1:11" s="132" customFormat="1" ht="30.45" customHeight="1">
      <c r="A22" s="127">
        <f>'Admin Personnel Detail'!A22</f>
        <v>0</v>
      </c>
      <c r="B22" s="128">
        <f>'Admin Personnel Detail'!B22</f>
        <v>0</v>
      </c>
      <c r="C22" s="129">
        <f>'Admin Personnel Detail'!D22*30%</f>
        <v>0</v>
      </c>
      <c r="D22" s="130">
        <f>'Admin Personnel Detail'!E22</f>
        <v>0</v>
      </c>
      <c r="E22" s="131">
        <f t="shared" si="10"/>
        <v>0</v>
      </c>
      <c r="F22" s="121">
        <f>'Admin Personnel Detail'!G22</f>
        <v>0</v>
      </c>
      <c r="G22" s="131">
        <f t="shared" si="11"/>
        <v>0</v>
      </c>
      <c r="H22" s="130">
        <f>'Admin Personnel Detail'!I22</f>
        <v>0</v>
      </c>
      <c r="I22" s="131">
        <f t="shared" si="2"/>
        <v>0</v>
      </c>
      <c r="J22" s="120">
        <f t="shared" si="3"/>
        <v>0</v>
      </c>
      <c r="K22" s="131">
        <f t="shared" si="4"/>
        <v>0</v>
      </c>
    </row>
    <row r="23" spans="1:11" s="132" customFormat="1" ht="30.45" customHeight="1">
      <c r="A23" s="127">
        <f>'Admin Personnel Detail'!A23</f>
        <v>0</v>
      </c>
      <c r="B23" s="128">
        <f>'Admin Personnel Detail'!B23</f>
        <v>0</v>
      </c>
      <c r="C23" s="129">
        <f>'Admin Personnel Detail'!D23*30%</f>
        <v>0</v>
      </c>
      <c r="D23" s="130">
        <f>'Admin Personnel Detail'!E23</f>
        <v>0</v>
      </c>
      <c r="E23" s="131">
        <f t="shared" si="10"/>
        <v>0</v>
      </c>
      <c r="F23" s="121">
        <f>'Admin Personnel Detail'!G23</f>
        <v>0</v>
      </c>
      <c r="G23" s="131">
        <f t="shared" si="11"/>
        <v>0</v>
      </c>
      <c r="H23" s="130">
        <f>'Admin Personnel Detail'!I23</f>
        <v>0</v>
      </c>
      <c r="I23" s="131">
        <f t="shared" ref="I23:I27" si="12">H23*C23</f>
        <v>0</v>
      </c>
      <c r="J23" s="120">
        <f t="shared" ref="J23:J27" si="13">D23+F23+H23</f>
        <v>0</v>
      </c>
      <c r="K23" s="131">
        <f t="shared" ref="K23:K27" si="14">E23+G23+I23</f>
        <v>0</v>
      </c>
    </row>
    <row r="24" spans="1:11" s="132" customFormat="1" ht="30.45" customHeight="1">
      <c r="A24" s="127">
        <f>'Admin Personnel Detail'!A24</f>
        <v>0</v>
      </c>
      <c r="B24" s="128">
        <f>'Admin Personnel Detail'!B24</f>
        <v>0</v>
      </c>
      <c r="C24" s="129">
        <f>'Admin Personnel Detail'!D24*30%</f>
        <v>0</v>
      </c>
      <c r="D24" s="130">
        <f>'Admin Personnel Detail'!E24</f>
        <v>0</v>
      </c>
      <c r="E24" s="131">
        <f t="shared" si="10"/>
        <v>0</v>
      </c>
      <c r="F24" s="121">
        <f>'Admin Personnel Detail'!G24</f>
        <v>0</v>
      </c>
      <c r="G24" s="131">
        <f t="shared" si="11"/>
        <v>0</v>
      </c>
      <c r="H24" s="130">
        <f>'Admin Personnel Detail'!I24</f>
        <v>0</v>
      </c>
      <c r="I24" s="131">
        <f t="shared" si="12"/>
        <v>0</v>
      </c>
      <c r="J24" s="120">
        <f t="shared" si="13"/>
        <v>0</v>
      </c>
      <c r="K24" s="131">
        <f t="shared" si="14"/>
        <v>0</v>
      </c>
    </row>
    <row r="25" spans="1:11" s="132" customFormat="1" ht="30.45" customHeight="1">
      <c r="A25" s="127">
        <f>'Admin Personnel Detail'!A25</f>
        <v>0</v>
      </c>
      <c r="B25" s="128">
        <f>'Admin Personnel Detail'!B25</f>
        <v>0</v>
      </c>
      <c r="C25" s="129">
        <f>'Admin Personnel Detail'!D25*30%</f>
        <v>0</v>
      </c>
      <c r="D25" s="130">
        <f>'Admin Personnel Detail'!E25</f>
        <v>0</v>
      </c>
      <c r="E25" s="131">
        <f t="shared" si="10"/>
        <v>0</v>
      </c>
      <c r="F25" s="121">
        <f>'Admin Personnel Detail'!G25</f>
        <v>0</v>
      </c>
      <c r="G25" s="131">
        <f t="shared" si="11"/>
        <v>0</v>
      </c>
      <c r="H25" s="130">
        <f>'Admin Personnel Detail'!I25</f>
        <v>0</v>
      </c>
      <c r="I25" s="131">
        <f t="shared" si="12"/>
        <v>0</v>
      </c>
      <c r="J25" s="120">
        <f t="shared" si="13"/>
        <v>0</v>
      </c>
      <c r="K25" s="131">
        <f t="shared" si="14"/>
        <v>0</v>
      </c>
    </row>
    <row r="26" spans="1:11" s="132" customFormat="1" ht="30.45" customHeight="1">
      <c r="A26" s="127">
        <f>'Admin Personnel Detail'!A26</f>
        <v>0</v>
      </c>
      <c r="B26" s="128">
        <f>'Admin Personnel Detail'!B26</f>
        <v>0</v>
      </c>
      <c r="C26" s="129">
        <f>'Admin Personnel Detail'!D26*30%</f>
        <v>0</v>
      </c>
      <c r="D26" s="130">
        <f>'Admin Personnel Detail'!E26</f>
        <v>0</v>
      </c>
      <c r="E26" s="131">
        <f t="shared" si="10"/>
        <v>0</v>
      </c>
      <c r="F26" s="121">
        <f>'Admin Personnel Detail'!G26</f>
        <v>0</v>
      </c>
      <c r="G26" s="131">
        <f t="shared" si="11"/>
        <v>0</v>
      </c>
      <c r="H26" s="130">
        <f>'Admin Personnel Detail'!I26</f>
        <v>0</v>
      </c>
      <c r="I26" s="131">
        <f t="shared" si="12"/>
        <v>0</v>
      </c>
      <c r="J26" s="120">
        <f t="shared" si="13"/>
        <v>0</v>
      </c>
      <c r="K26" s="131">
        <f t="shared" si="14"/>
        <v>0</v>
      </c>
    </row>
    <row r="27" spans="1:11" s="132" customFormat="1" ht="30.45" customHeight="1">
      <c r="A27" s="127">
        <f>'Admin Personnel Detail'!A27</f>
        <v>0</v>
      </c>
      <c r="B27" s="128">
        <f>'Admin Personnel Detail'!B27</f>
        <v>0</v>
      </c>
      <c r="C27" s="129">
        <f>'Admin Personnel Detail'!D27*30%</f>
        <v>0</v>
      </c>
      <c r="D27" s="130">
        <f>'Admin Personnel Detail'!E27</f>
        <v>0</v>
      </c>
      <c r="E27" s="131">
        <f t="shared" si="10"/>
        <v>0</v>
      </c>
      <c r="F27" s="121">
        <f>'Admin Personnel Detail'!G27</f>
        <v>0</v>
      </c>
      <c r="G27" s="131">
        <f t="shared" si="11"/>
        <v>0</v>
      </c>
      <c r="H27" s="130">
        <f>'Admin Personnel Detail'!I27</f>
        <v>0</v>
      </c>
      <c r="I27" s="131">
        <f t="shared" si="12"/>
        <v>0</v>
      </c>
      <c r="J27" s="120">
        <f t="shared" si="13"/>
        <v>0</v>
      </c>
      <c r="K27" s="131">
        <f t="shared" si="14"/>
        <v>0</v>
      </c>
    </row>
    <row r="28" spans="1:11" s="132" customFormat="1" ht="30.45" customHeight="1">
      <c r="A28" s="127">
        <f>'Admin Personnel Detail'!A28</f>
        <v>0</v>
      </c>
      <c r="B28" s="128">
        <f>'Admin Personnel Detail'!B28</f>
        <v>0</v>
      </c>
      <c r="C28" s="129">
        <f>'Admin Personnel Detail'!D28*30%</f>
        <v>0</v>
      </c>
      <c r="D28" s="130">
        <f>'Admin Personnel Detail'!E28</f>
        <v>0</v>
      </c>
      <c r="E28" s="131">
        <f t="shared" si="10"/>
        <v>0</v>
      </c>
      <c r="F28" s="121">
        <f>'Admin Personnel Detail'!G28</f>
        <v>0</v>
      </c>
      <c r="G28" s="131">
        <f t="shared" si="11"/>
        <v>0</v>
      </c>
      <c r="H28" s="130">
        <f>'Admin Personnel Detail'!I28</f>
        <v>0</v>
      </c>
      <c r="I28" s="131">
        <f t="shared" si="2"/>
        <v>0</v>
      </c>
      <c r="J28" s="120">
        <f t="shared" si="3"/>
        <v>0</v>
      </c>
      <c r="K28" s="131">
        <f t="shared" si="4"/>
        <v>0</v>
      </c>
    </row>
    <row r="29" spans="1:11" s="132" customFormat="1" ht="30.45" customHeight="1">
      <c r="A29" s="127">
        <f>'Admin Personnel Detail'!A29</f>
        <v>0</v>
      </c>
      <c r="B29" s="128">
        <f>'Admin Personnel Detail'!B29</f>
        <v>0</v>
      </c>
      <c r="C29" s="129">
        <f>'Admin Personnel Detail'!D29*30%</f>
        <v>0</v>
      </c>
      <c r="D29" s="130">
        <f>'Admin Personnel Detail'!E29</f>
        <v>0</v>
      </c>
      <c r="E29" s="131">
        <f t="shared" si="10"/>
        <v>0</v>
      </c>
      <c r="F29" s="121">
        <f>'Admin Personnel Detail'!G29</f>
        <v>0</v>
      </c>
      <c r="G29" s="131">
        <f t="shared" si="11"/>
        <v>0</v>
      </c>
      <c r="H29" s="130">
        <f>'Admin Personnel Detail'!I29</f>
        <v>0</v>
      </c>
      <c r="I29" s="131">
        <f t="shared" si="2"/>
        <v>0</v>
      </c>
      <c r="J29" s="120">
        <f t="shared" si="3"/>
        <v>0</v>
      </c>
      <c r="K29" s="131">
        <f t="shared" si="4"/>
        <v>0</v>
      </c>
    </row>
    <row r="30" spans="1:11" s="132" customFormat="1" ht="30.45" customHeight="1">
      <c r="A30" s="127">
        <f>'Admin Personnel Detail'!A30</f>
        <v>0</v>
      </c>
      <c r="B30" s="128">
        <f>'Admin Personnel Detail'!B30</f>
        <v>0</v>
      </c>
      <c r="C30" s="129">
        <f>'Admin Personnel Detail'!D30*30%</f>
        <v>0</v>
      </c>
      <c r="D30" s="130">
        <f>'Admin Personnel Detail'!E30</f>
        <v>0</v>
      </c>
      <c r="E30" s="131">
        <f t="shared" si="10"/>
        <v>0</v>
      </c>
      <c r="F30" s="121">
        <f>'Admin Personnel Detail'!G30</f>
        <v>0</v>
      </c>
      <c r="G30" s="131">
        <f t="shared" si="11"/>
        <v>0</v>
      </c>
      <c r="H30" s="130">
        <f>'Admin Personnel Detail'!I30</f>
        <v>0</v>
      </c>
      <c r="I30" s="131">
        <f t="shared" si="2"/>
        <v>0</v>
      </c>
      <c r="J30" s="120">
        <f t="shared" si="3"/>
        <v>0</v>
      </c>
      <c r="K30" s="131">
        <f t="shared" si="4"/>
        <v>0</v>
      </c>
    </row>
    <row r="31" spans="1:11" s="132" customFormat="1" ht="30.45" customHeight="1">
      <c r="A31" s="127">
        <f>'Admin Personnel Detail'!A31</f>
        <v>0</v>
      </c>
      <c r="B31" s="128">
        <f>'Admin Personnel Detail'!B31</f>
        <v>0</v>
      </c>
      <c r="C31" s="129">
        <f>'Admin Personnel Detail'!D31*30%</f>
        <v>0</v>
      </c>
      <c r="D31" s="130">
        <f>'Admin Personnel Detail'!E31</f>
        <v>0</v>
      </c>
      <c r="E31" s="131">
        <f t="shared" si="10"/>
        <v>0</v>
      </c>
      <c r="F31" s="121">
        <f>'Admin Personnel Detail'!G31</f>
        <v>0</v>
      </c>
      <c r="G31" s="131">
        <f t="shared" si="11"/>
        <v>0</v>
      </c>
      <c r="H31" s="130">
        <f>'Admin Personnel Detail'!I31</f>
        <v>0</v>
      </c>
      <c r="I31" s="131">
        <f t="shared" si="2"/>
        <v>0</v>
      </c>
      <c r="J31" s="120">
        <f t="shared" si="3"/>
        <v>0</v>
      </c>
      <c r="K31" s="131">
        <f t="shared" si="4"/>
        <v>0</v>
      </c>
    </row>
    <row r="32" spans="1:11" s="132" customFormat="1" ht="30.45" customHeight="1">
      <c r="A32" s="127">
        <f>'Admin Personnel Detail'!A32</f>
        <v>0</v>
      </c>
      <c r="B32" s="128">
        <f>'Admin Personnel Detail'!B32</f>
        <v>0</v>
      </c>
      <c r="C32" s="129">
        <f>'Admin Personnel Detail'!D32*30%</f>
        <v>0</v>
      </c>
      <c r="D32" s="130">
        <f>'Admin Personnel Detail'!E32</f>
        <v>0</v>
      </c>
      <c r="E32" s="131">
        <f t="shared" si="10"/>
        <v>0</v>
      </c>
      <c r="F32" s="121">
        <f>'Admin Personnel Detail'!G32</f>
        <v>0</v>
      </c>
      <c r="G32" s="131">
        <f t="shared" si="11"/>
        <v>0</v>
      </c>
      <c r="H32" s="130">
        <f>'Admin Personnel Detail'!I32</f>
        <v>0</v>
      </c>
      <c r="I32" s="131">
        <f t="shared" si="2"/>
        <v>0</v>
      </c>
      <c r="J32" s="120">
        <f t="shared" si="3"/>
        <v>0</v>
      </c>
      <c r="K32" s="131">
        <f t="shared" si="4"/>
        <v>0</v>
      </c>
    </row>
    <row r="33" spans="1:11" s="132" customFormat="1" ht="30.45" customHeight="1">
      <c r="A33" s="127">
        <f>'Admin Personnel Detail'!A33</f>
        <v>0</v>
      </c>
      <c r="B33" s="128">
        <f>'Admin Personnel Detail'!B33</f>
        <v>0</v>
      </c>
      <c r="C33" s="129">
        <f>'Admin Personnel Detail'!D33*30%</f>
        <v>0</v>
      </c>
      <c r="D33" s="130">
        <f>'Admin Personnel Detail'!E33</f>
        <v>0</v>
      </c>
      <c r="E33" s="131">
        <f t="shared" si="10"/>
        <v>0</v>
      </c>
      <c r="F33" s="121">
        <f>'Admin Personnel Detail'!G33</f>
        <v>0</v>
      </c>
      <c r="G33" s="131">
        <f t="shared" si="11"/>
        <v>0</v>
      </c>
      <c r="H33" s="130">
        <f>'Admin Personnel Detail'!I33</f>
        <v>0</v>
      </c>
      <c r="I33" s="131">
        <f t="shared" si="2"/>
        <v>0</v>
      </c>
      <c r="J33" s="120">
        <f t="shared" si="3"/>
        <v>0</v>
      </c>
      <c r="K33" s="131">
        <f t="shared" si="4"/>
        <v>0</v>
      </c>
    </row>
    <row r="34" spans="1:11" s="132" customFormat="1" ht="30.45" customHeight="1">
      <c r="A34" s="127">
        <f>'Admin Personnel Detail'!A34</f>
        <v>0</v>
      </c>
      <c r="B34" s="128">
        <f>'Admin Personnel Detail'!B34</f>
        <v>0</v>
      </c>
      <c r="C34" s="129">
        <f>'Admin Personnel Detail'!D34*30%</f>
        <v>0</v>
      </c>
      <c r="D34" s="130">
        <f>'Admin Personnel Detail'!E34</f>
        <v>0</v>
      </c>
      <c r="E34" s="131">
        <f t="shared" si="10"/>
        <v>0</v>
      </c>
      <c r="F34" s="121">
        <f>'Admin Personnel Detail'!G34</f>
        <v>0</v>
      </c>
      <c r="G34" s="131">
        <f t="shared" si="11"/>
        <v>0</v>
      </c>
      <c r="H34" s="130">
        <f>'Admin Personnel Detail'!I34</f>
        <v>0</v>
      </c>
      <c r="I34" s="131">
        <f t="shared" si="2"/>
        <v>0</v>
      </c>
      <c r="J34" s="120">
        <f t="shared" si="3"/>
        <v>0</v>
      </c>
      <c r="K34" s="131">
        <f t="shared" si="4"/>
        <v>0</v>
      </c>
    </row>
    <row r="35" spans="1:11" s="132" customFormat="1" ht="30.45" customHeight="1">
      <c r="A35" s="127">
        <f>'Admin Personnel Detail'!A35</f>
        <v>0</v>
      </c>
      <c r="B35" s="128">
        <f>'Admin Personnel Detail'!B35</f>
        <v>0</v>
      </c>
      <c r="C35" s="129">
        <f>'Admin Personnel Detail'!D35*30%</f>
        <v>0</v>
      </c>
      <c r="D35" s="130">
        <f>'Admin Personnel Detail'!E35</f>
        <v>0</v>
      </c>
      <c r="E35" s="131">
        <f t="shared" si="10"/>
        <v>0</v>
      </c>
      <c r="F35" s="121">
        <f>'Admin Personnel Detail'!G35</f>
        <v>0</v>
      </c>
      <c r="G35" s="131">
        <f t="shared" si="11"/>
        <v>0</v>
      </c>
      <c r="H35" s="130">
        <f>'Admin Personnel Detail'!I35</f>
        <v>0</v>
      </c>
      <c r="I35" s="131">
        <f t="shared" si="2"/>
        <v>0</v>
      </c>
      <c r="J35" s="120">
        <f t="shared" si="3"/>
        <v>0</v>
      </c>
      <c r="K35" s="131">
        <f t="shared" si="4"/>
        <v>0</v>
      </c>
    </row>
    <row r="36" spans="1:11" s="132" customFormat="1" ht="30.45" customHeight="1">
      <c r="A36" s="127">
        <f>'Admin Personnel Detail'!A36</f>
        <v>0</v>
      </c>
      <c r="B36" s="128">
        <f>'Admin Personnel Detail'!B36</f>
        <v>0</v>
      </c>
      <c r="C36" s="129">
        <f>'Admin Personnel Detail'!D36*30%</f>
        <v>0</v>
      </c>
      <c r="D36" s="130">
        <f>'Admin Personnel Detail'!E36</f>
        <v>0</v>
      </c>
      <c r="E36" s="131">
        <f t="shared" si="10"/>
        <v>0</v>
      </c>
      <c r="F36" s="121">
        <f>'Admin Personnel Detail'!G36</f>
        <v>0</v>
      </c>
      <c r="G36" s="131">
        <f t="shared" si="11"/>
        <v>0</v>
      </c>
      <c r="H36" s="130">
        <f>'Admin Personnel Detail'!I36</f>
        <v>0</v>
      </c>
      <c r="I36" s="131">
        <f t="shared" si="2"/>
        <v>0</v>
      </c>
      <c r="J36" s="120">
        <f t="shared" si="3"/>
        <v>0</v>
      </c>
      <c r="K36" s="131">
        <f t="shared" si="4"/>
        <v>0</v>
      </c>
    </row>
    <row r="37" spans="1:11" s="224" customFormat="1" ht="25.2" customHeight="1">
      <c r="A37" s="95" t="s">
        <v>117</v>
      </c>
      <c r="B37" s="103"/>
      <c r="C37" s="104">
        <f>SUM(C7:C36)</f>
        <v>0</v>
      </c>
      <c r="D37" s="94"/>
      <c r="E37" s="104">
        <f>SUM(E7:E36)</f>
        <v>0</v>
      </c>
      <c r="F37" s="105"/>
      <c r="G37" s="104">
        <f>SUM(G7:G36)</f>
        <v>0</v>
      </c>
      <c r="H37" s="94"/>
      <c r="I37" s="104">
        <f>SUM(I7:I36)</f>
        <v>0</v>
      </c>
      <c r="J37" s="94"/>
      <c r="K37" s="104">
        <f>SUM(K7:K36)</f>
        <v>0</v>
      </c>
    </row>
    <row r="38" spans="1:11" s="224" customFormat="1" ht="72" customHeight="1">
      <c r="A38" s="106" t="s">
        <v>125</v>
      </c>
      <c r="B38" s="107" t="s">
        <v>126</v>
      </c>
      <c r="C38" s="97"/>
      <c r="E38" s="98"/>
      <c r="F38" s="108"/>
      <c r="I38" s="83"/>
    </row>
    <row r="39" spans="1:11" s="224" customFormat="1" ht="25.2" customHeight="1">
      <c r="A39" s="136" t="s">
        <v>127</v>
      </c>
      <c r="B39" s="143"/>
      <c r="C39" s="54"/>
    </row>
    <row r="40" spans="1:11" s="224" customFormat="1" ht="20.100000000000001" customHeight="1">
      <c r="A40" s="106" t="s">
        <v>128</v>
      </c>
      <c r="B40" s="143"/>
      <c r="C40" s="54"/>
    </row>
    <row r="41" spans="1:11">
      <c r="A41" s="106" t="s">
        <v>129</v>
      </c>
      <c r="B41" s="143"/>
      <c r="C41" s="97"/>
      <c r="E41" s="55"/>
    </row>
    <row r="42" spans="1:11">
      <c r="A42" s="136" t="s">
        <v>130</v>
      </c>
      <c r="B42" s="143"/>
      <c r="C42" s="54"/>
    </row>
    <row r="43" spans="1:11">
      <c r="A43" s="136" t="s">
        <v>130</v>
      </c>
      <c r="B43" s="143"/>
      <c r="C43" s="54"/>
    </row>
    <row r="44" spans="1:11">
      <c r="A44" s="136" t="s">
        <v>130</v>
      </c>
      <c r="B44" s="143"/>
      <c r="C44" s="54"/>
    </row>
    <row r="45" spans="1:11">
      <c r="A45" s="136" t="s">
        <v>130</v>
      </c>
      <c r="B45" s="143"/>
      <c r="C45" s="54"/>
    </row>
    <row r="46" spans="1:11">
      <c r="A46" s="106" t="s">
        <v>131</v>
      </c>
      <c r="B46" s="143"/>
      <c r="C46" s="54"/>
    </row>
    <row r="47" spans="1:11">
      <c r="A47" s="136" t="s">
        <v>132</v>
      </c>
      <c r="B47" s="143"/>
      <c r="C47" s="54"/>
    </row>
    <row r="48" spans="1:11">
      <c r="A48" s="136" t="s">
        <v>133</v>
      </c>
      <c r="B48" s="143"/>
      <c r="C48" s="54"/>
    </row>
    <row r="49" spans="1:6">
      <c r="C49" s="54"/>
    </row>
    <row r="50" spans="1:6">
      <c r="A50" s="106" t="s">
        <v>134</v>
      </c>
      <c r="B50" s="154">
        <f>SUM(B39:B48)</f>
        <v>0</v>
      </c>
      <c r="C50" s="54"/>
      <c r="F50" s="54"/>
    </row>
    <row r="51" spans="1:6">
      <c r="C51" s="54"/>
      <c r="F51" s="54"/>
    </row>
    <row r="52" spans="1:6">
      <c r="C52" s="54"/>
      <c r="F52" s="54"/>
    </row>
    <row r="53" spans="1:6">
      <c r="C53" s="54"/>
      <c r="F53" s="54"/>
    </row>
    <row r="54" spans="1:6">
      <c r="C54" s="54"/>
      <c r="F54" s="54"/>
    </row>
    <row r="55" spans="1:6">
      <c r="C55" s="54"/>
      <c r="F55" s="54"/>
    </row>
    <row r="56" spans="1:6">
      <c r="C56" s="54"/>
      <c r="F56" s="54"/>
    </row>
    <row r="57" spans="1:6">
      <c r="C57" s="54"/>
      <c r="F57" s="54"/>
    </row>
    <row r="58" spans="1:6">
      <c r="C58" s="54"/>
      <c r="F58" s="54"/>
    </row>
    <row r="59" spans="1:6">
      <c r="C59" s="54"/>
      <c r="F59" s="54"/>
    </row>
    <row r="60" spans="1:6">
      <c r="C60" s="54"/>
      <c r="F60" s="54"/>
    </row>
    <row r="61" spans="1:6">
      <c r="C61" s="54"/>
      <c r="F61" s="54"/>
    </row>
    <row r="62" spans="1:6">
      <c r="C62" s="54"/>
      <c r="F62" s="54"/>
    </row>
    <row r="63" spans="1:6">
      <c r="C63" s="54"/>
      <c r="F63" s="54"/>
    </row>
    <row r="64" spans="1:6">
      <c r="C64" s="54"/>
      <c r="F64" s="54"/>
    </row>
    <row r="65" spans="3:6">
      <c r="C65" s="54"/>
      <c r="F65" s="54"/>
    </row>
    <row r="66" spans="3:6">
      <c r="C66" s="54"/>
      <c r="F66" s="54"/>
    </row>
    <row r="67" spans="3:6">
      <c r="C67" s="54"/>
      <c r="F67" s="54"/>
    </row>
    <row r="68" spans="3:6">
      <c r="C68" s="54"/>
      <c r="F68" s="54"/>
    </row>
    <row r="69" spans="3:6">
      <c r="C69" s="54"/>
      <c r="F69" s="54"/>
    </row>
    <row r="70" spans="3:6">
      <c r="C70" s="54"/>
      <c r="F70" s="54"/>
    </row>
    <row r="71" spans="3:6">
      <c r="C71" s="54"/>
      <c r="F71" s="54"/>
    </row>
    <row r="72" spans="3:6">
      <c r="C72" s="54"/>
      <c r="F72" s="54"/>
    </row>
    <row r="73" spans="3:6">
      <c r="C73" s="54"/>
      <c r="F73" s="54"/>
    </row>
    <row r="74" spans="3:6">
      <c r="C74" s="54"/>
      <c r="F74" s="54"/>
    </row>
    <row r="75" spans="3:6">
      <c r="C75" s="54"/>
      <c r="F75" s="54"/>
    </row>
    <row r="76" spans="3:6">
      <c r="C76" s="54"/>
      <c r="F76" s="54"/>
    </row>
    <row r="77" spans="3:6">
      <c r="C77" s="54"/>
      <c r="F77" s="54"/>
    </row>
    <row r="78" spans="3:6">
      <c r="C78" s="54"/>
      <c r="F78" s="54"/>
    </row>
    <row r="79" spans="3:6">
      <c r="C79" s="54"/>
      <c r="F79" s="54"/>
    </row>
    <row r="80" spans="3:6">
      <c r="C80" s="54"/>
      <c r="F80" s="54"/>
    </row>
    <row r="81" spans="3:6">
      <c r="C81" s="54"/>
      <c r="F81" s="54"/>
    </row>
    <row r="82" spans="3:6">
      <c r="C82" s="54"/>
      <c r="F82" s="54"/>
    </row>
    <row r="83" spans="3:6">
      <c r="C83" s="54"/>
      <c r="F83" s="54"/>
    </row>
    <row r="84" spans="3:6">
      <c r="C84" s="54"/>
      <c r="F84" s="54"/>
    </row>
    <row r="85" spans="3:6">
      <c r="C85" s="54"/>
      <c r="F85" s="54"/>
    </row>
    <row r="86" spans="3:6">
      <c r="C86" s="54"/>
      <c r="F86" s="54"/>
    </row>
    <row r="87" spans="3:6">
      <c r="C87" s="54"/>
      <c r="F87" s="54"/>
    </row>
    <row r="88" spans="3:6">
      <c r="C88" s="54"/>
      <c r="F88" s="54"/>
    </row>
    <row r="89" spans="3:6">
      <c r="C89" s="54"/>
      <c r="F89" s="54"/>
    </row>
    <row r="90" spans="3:6">
      <c r="C90" s="54"/>
      <c r="F90" s="54"/>
    </row>
    <row r="91" spans="3:6">
      <c r="C91" s="54"/>
      <c r="F91" s="54"/>
    </row>
    <row r="92" spans="3:6">
      <c r="C92" s="54"/>
      <c r="F92" s="54"/>
    </row>
    <row r="93" spans="3:6">
      <c r="C93" s="54"/>
      <c r="F93" s="54"/>
    </row>
    <row r="94" spans="3:6">
      <c r="C94" s="54"/>
      <c r="F94" s="54"/>
    </row>
    <row r="95" spans="3:6">
      <c r="C95" s="54"/>
      <c r="F95" s="54"/>
    </row>
    <row r="96" spans="3:6">
      <c r="C96" s="54"/>
      <c r="F96" s="54"/>
    </row>
    <row r="97" spans="3:6">
      <c r="C97" s="54"/>
      <c r="F97" s="54"/>
    </row>
    <row r="98" spans="3:6">
      <c r="C98" s="54"/>
      <c r="F98" s="54"/>
    </row>
    <row r="99" spans="3:6">
      <c r="C99" s="54"/>
      <c r="F99" s="54"/>
    </row>
    <row r="100" spans="3:6">
      <c r="C100" s="54"/>
      <c r="F100" s="54"/>
    </row>
    <row r="101" spans="3:6">
      <c r="C101" s="54"/>
      <c r="F101" s="54"/>
    </row>
    <row r="102" spans="3:6">
      <c r="C102" s="54"/>
      <c r="F102" s="54"/>
    </row>
    <row r="103" spans="3:6">
      <c r="C103" s="54"/>
      <c r="F103" s="54"/>
    </row>
    <row r="104" spans="3:6">
      <c r="C104" s="54"/>
      <c r="F104" s="54"/>
    </row>
    <row r="105" spans="3:6">
      <c r="C105" s="54"/>
      <c r="F105" s="54"/>
    </row>
    <row r="106" spans="3:6">
      <c r="C106" s="54"/>
      <c r="F106" s="54"/>
    </row>
    <row r="107" spans="3:6">
      <c r="C107" s="54"/>
      <c r="F107" s="54"/>
    </row>
    <row r="108" spans="3:6">
      <c r="C108" s="54"/>
      <c r="F108" s="54"/>
    </row>
    <row r="109" spans="3:6">
      <c r="C109" s="54"/>
      <c r="F109" s="54"/>
    </row>
    <row r="110" spans="3:6">
      <c r="C110" s="54"/>
      <c r="F110" s="54"/>
    </row>
    <row r="111" spans="3:6">
      <c r="C111" s="54"/>
      <c r="F111" s="54"/>
    </row>
    <row r="112" spans="3:6">
      <c r="C112" s="54"/>
      <c r="F112" s="54"/>
    </row>
    <row r="113" spans="3:6">
      <c r="C113" s="54"/>
      <c r="F113" s="54"/>
    </row>
    <row r="114" spans="3:6">
      <c r="C114" s="54"/>
      <c r="F114" s="54"/>
    </row>
    <row r="115" spans="3:6">
      <c r="C115" s="54"/>
      <c r="F115" s="54"/>
    </row>
    <row r="116" spans="3:6">
      <c r="C116" s="54"/>
      <c r="F116" s="54"/>
    </row>
    <row r="117" spans="3:6">
      <c r="C117" s="54"/>
      <c r="F117" s="54"/>
    </row>
    <row r="118" spans="3:6">
      <c r="C118" s="54"/>
      <c r="F118" s="54"/>
    </row>
    <row r="119" spans="3:6">
      <c r="C119" s="54"/>
      <c r="F119" s="54"/>
    </row>
    <row r="120" spans="3:6">
      <c r="C120" s="54"/>
      <c r="F120" s="54"/>
    </row>
    <row r="121" spans="3:6">
      <c r="C121" s="54"/>
      <c r="F121" s="54"/>
    </row>
    <row r="122" spans="3:6">
      <c r="C122" s="54"/>
      <c r="F122" s="54"/>
    </row>
    <row r="123" spans="3:6">
      <c r="C123" s="54"/>
      <c r="F123" s="54"/>
    </row>
    <row r="124" spans="3:6">
      <c r="C124" s="54"/>
      <c r="F124" s="54"/>
    </row>
    <row r="125" spans="3:6">
      <c r="C125" s="54"/>
      <c r="F125" s="54"/>
    </row>
    <row r="126" spans="3:6">
      <c r="C126" s="54"/>
      <c r="F126" s="54"/>
    </row>
    <row r="127" spans="3:6">
      <c r="C127" s="54"/>
      <c r="F127" s="54"/>
    </row>
    <row r="128" spans="3:6">
      <c r="C128" s="54"/>
      <c r="F128" s="54"/>
    </row>
    <row r="129" spans="3:6">
      <c r="C129" s="54"/>
      <c r="F129" s="54"/>
    </row>
    <row r="130" spans="3:6">
      <c r="C130" s="54"/>
      <c r="F130" s="54"/>
    </row>
    <row r="131" spans="3:6">
      <c r="C131" s="54"/>
      <c r="F131" s="54"/>
    </row>
    <row r="132" spans="3:6">
      <c r="C132" s="54"/>
      <c r="F132" s="54"/>
    </row>
    <row r="133" spans="3:6">
      <c r="C133" s="54"/>
      <c r="F133" s="54"/>
    </row>
    <row r="134" spans="3:6">
      <c r="C134" s="54"/>
      <c r="F134" s="54"/>
    </row>
    <row r="135" spans="3:6">
      <c r="C135" s="54"/>
      <c r="F135" s="54"/>
    </row>
    <row r="136" spans="3:6">
      <c r="C136" s="54"/>
      <c r="F136" s="54"/>
    </row>
    <row r="137" spans="3:6">
      <c r="C137" s="54"/>
      <c r="F137" s="54"/>
    </row>
    <row r="138" spans="3:6">
      <c r="C138" s="54"/>
      <c r="F138" s="54"/>
    </row>
    <row r="139" spans="3:6">
      <c r="C139" s="54"/>
      <c r="F139" s="54"/>
    </row>
    <row r="140" spans="3:6">
      <c r="C140" s="54"/>
      <c r="F140" s="54"/>
    </row>
    <row r="141" spans="3:6">
      <c r="C141" s="54"/>
      <c r="F141" s="54"/>
    </row>
    <row r="142" spans="3:6">
      <c r="C142" s="54"/>
      <c r="F142" s="54"/>
    </row>
    <row r="143" spans="3:6">
      <c r="C143" s="54"/>
      <c r="F143" s="54"/>
    </row>
    <row r="144" spans="3:6">
      <c r="C144" s="54"/>
      <c r="F144" s="54"/>
    </row>
    <row r="145" spans="3:6">
      <c r="C145" s="54"/>
      <c r="F145" s="54"/>
    </row>
    <row r="146" spans="3:6">
      <c r="C146" s="54"/>
      <c r="F146" s="54"/>
    </row>
    <row r="147" spans="3:6">
      <c r="C147" s="54"/>
      <c r="F147" s="54"/>
    </row>
    <row r="148" spans="3:6">
      <c r="C148" s="54"/>
      <c r="F148" s="54"/>
    </row>
    <row r="149" spans="3:6">
      <c r="C149" s="54"/>
      <c r="F149" s="54"/>
    </row>
    <row r="150" spans="3:6">
      <c r="C150" s="54"/>
      <c r="F150" s="54"/>
    </row>
    <row r="151" spans="3:6">
      <c r="C151" s="54"/>
      <c r="F151" s="54"/>
    </row>
    <row r="152" spans="3:6">
      <c r="C152" s="54"/>
      <c r="F152" s="54"/>
    </row>
    <row r="153" spans="3:6">
      <c r="C153" s="54"/>
      <c r="F153" s="54"/>
    </row>
    <row r="154" spans="3:6">
      <c r="C154" s="54"/>
      <c r="F154" s="54"/>
    </row>
    <row r="155" spans="3:6">
      <c r="C155" s="54"/>
      <c r="F155" s="54"/>
    </row>
    <row r="156" spans="3:6">
      <c r="C156" s="54"/>
      <c r="F156" s="54"/>
    </row>
    <row r="157" spans="3:6">
      <c r="C157" s="54"/>
      <c r="F157" s="54"/>
    </row>
    <row r="158" spans="3:6">
      <c r="C158" s="54"/>
      <c r="F158" s="54"/>
    </row>
    <row r="159" spans="3:6">
      <c r="C159" s="54"/>
      <c r="F159" s="54"/>
    </row>
    <row r="160" spans="3:6">
      <c r="C160" s="54"/>
      <c r="F160" s="54"/>
    </row>
    <row r="161" spans="3:6">
      <c r="C161" s="54"/>
      <c r="F161" s="54"/>
    </row>
    <row r="162" spans="3:6">
      <c r="C162" s="54"/>
      <c r="F162" s="54"/>
    </row>
    <row r="163" spans="3:6">
      <c r="C163" s="54"/>
      <c r="F163" s="54"/>
    </row>
    <row r="164" spans="3:6">
      <c r="C164" s="54"/>
      <c r="F164" s="54"/>
    </row>
    <row r="165" spans="3:6">
      <c r="C165" s="54"/>
      <c r="F165" s="54"/>
    </row>
    <row r="166" spans="3:6">
      <c r="C166" s="54"/>
      <c r="F166" s="54"/>
    </row>
    <row r="167" spans="3:6">
      <c r="C167" s="54"/>
      <c r="F167" s="54"/>
    </row>
    <row r="168" spans="3:6">
      <c r="C168" s="54"/>
      <c r="F168" s="54"/>
    </row>
    <row r="169" spans="3:6">
      <c r="C169" s="54"/>
      <c r="F169" s="54"/>
    </row>
    <row r="170" spans="3:6">
      <c r="C170" s="54"/>
      <c r="F170" s="54"/>
    </row>
    <row r="171" spans="3:6">
      <c r="C171" s="54"/>
      <c r="F171" s="54"/>
    </row>
    <row r="172" spans="3:6">
      <c r="C172" s="54"/>
      <c r="F172" s="54"/>
    </row>
    <row r="173" spans="3:6">
      <c r="C173" s="54"/>
      <c r="F173" s="54"/>
    </row>
    <row r="174" spans="3:6">
      <c r="C174" s="54"/>
      <c r="F174" s="54"/>
    </row>
    <row r="175" spans="3:6">
      <c r="C175" s="54"/>
      <c r="F175" s="54"/>
    </row>
    <row r="176" spans="3:6">
      <c r="C176" s="54"/>
      <c r="F176" s="54"/>
    </row>
    <row r="177" spans="3:6">
      <c r="C177" s="54"/>
      <c r="F177" s="54"/>
    </row>
    <row r="178" spans="3:6">
      <c r="C178" s="54"/>
      <c r="F178" s="54"/>
    </row>
    <row r="179" spans="3:6">
      <c r="C179" s="54"/>
      <c r="F179" s="54"/>
    </row>
    <row r="180" spans="3:6">
      <c r="C180" s="54"/>
      <c r="F180" s="54"/>
    </row>
    <row r="181" spans="3:6">
      <c r="C181" s="54"/>
      <c r="F181" s="54"/>
    </row>
    <row r="182" spans="3:6">
      <c r="C182" s="54"/>
      <c r="F182" s="54"/>
    </row>
    <row r="183" spans="3:6">
      <c r="C183" s="54"/>
      <c r="F183" s="54"/>
    </row>
    <row r="184" spans="3:6">
      <c r="C184" s="54"/>
      <c r="F184" s="54"/>
    </row>
    <row r="185" spans="3:6">
      <c r="C185" s="54"/>
      <c r="F185" s="54"/>
    </row>
    <row r="186" spans="3:6">
      <c r="C186" s="54"/>
      <c r="F186" s="54"/>
    </row>
    <row r="187" spans="3:6">
      <c r="C187" s="54"/>
      <c r="F187" s="54"/>
    </row>
    <row r="188" spans="3:6">
      <c r="C188" s="54"/>
      <c r="F188" s="54"/>
    </row>
    <row r="189" spans="3:6">
      <c r="C189" s="54"/>
      <c r="F189" s="54"/>
    </row>
    <row r="190" spans="3:6">
      <c r="C190" s="54"/>
      <c r="F190" s="54"/>
    </row>
    <row r="191" spans="3:6">
      <c r="C191" s="54"/>
      <c r="F191" s="54"/>
    </row>
    <row r="192" spans="3:6">
      <c r="C192" s="54"/>
      <c r="F192" s="54"/>
    </row>
    <row r="193" spans="3:6">
      <c r="C193" s="54"/>
      <c r="F193" s="54"/>
    </row>
    <row r="194" spans="3:6">
      <c r="C194" s="54"/>
      <c r="F194" s="54"/>
    </row>
    <row r="195" spans="3:6">
      <c r="C195" s="54"/>
      <c r="F195" s="54"/>
    </row>
    <row r="196" spans="3:6">
      <c r="C196" s="54"/>
      <c r="F196" s="54"/>
    </row>
    <row r="197" spans="3:6">
      <c r="C197" s="54"/>
      <c r="F197" s="54"/>
    </row>
    <row r="198" spans="3:6">
      <c r="C198" s="54"/>
      <c r="F198" s="54"/>
    </row>
    <row r="199" spans="3:6">
      <c r="C199" s="54"/>
      <c r="F199" s="54"/>
    </row>
    <row r="200" spans="3:6">
      <c r="C200" s="54"/>
      <c r="F200" s="54"/>
    </row>
    <row r="201" spans="3:6">
      <c r="C201" s="54"/>
      <c r="F201" s="54"/>
    </row>
    <row r="202" spans="3:6">
      <c r="C202" s="54"/>
      <c r="F202" s="54"/>
    </row>
    <row r="203" spans="3:6">
      <c r="C203" s="54"/>
      <c r="F203" s="54"/>
    </row>
    <row r="204" spans="3:6">
      <c r="C204" s="54"/>
      <c r="F204" s="54"/>
    </row>
    <row r="205" spans="3:6">
      <c r="C205" s="54"/>
      <c r="F205" s="54"/>
    </row>
    <row r="206" spans="3:6">
      <c r="C206" s="54"/>
      <c r="F206" s="54"/>
    </row>
    <row r="207" spans="3:6">
      <c r="C207" s="54"/>
      <c r="F207" s="54"/>
    </row>
    <row r="208" spans="3:6">
      <c r="C208" s="54"/>
      <c r="F208" s="54"/>
    </row>
    <row r="209" spans="3:6">
      <c r="C209" s="54"/>
      <c r="F209" s="54"/>
    </row>
    <row r="210" spans="3:6">
      <c r="C210" s="54"/>
      <c r="F210" s="54"/>
    </row>
    <row r="211" spans="3:6">
      <c r="C211" s="54"/>
      <c r="F211" s="54"/>
    </row>
    <row r="212" spans="3:6">
      <c r="C212" s="54"/>
      <c r="F212" s="54"/>
    </row>
    <row r="213" spans="3:6">
      <c r="C213" s="54"/>
      <c r="F213" s="54"/>
    </row>
    <row r="214" spans="3:6">
      <c r="C214" s="54"/>
      <c r="F214" s="54"/>
    </row>
    <row r="215" spans="3:6">
      <c r="C215" s="54"/>
      <c r="F215" s="54"/>
    </row>
    <row r="216" spans="3:6">
      <c r="C216" s="54"/>
      <c r="F216" s="54"/>
    </row>
    <row r="217" spans="3:6">
      <c r="C217" s="54"/>
      <c r="F217" s="54"/>
    </row>
    <row r="218" spans="3:6">
      <c r="C218" s="54"/>
      <c r="F218" s="54"/>
    </row>
    <row r="219" spans="3:6">
      <c r="C219" s="54"/>
      <c r="F219" s="54"/>
    </row>
    <row r="220" spans="3:6">
      <c r="C220" s="54"/>
      <c r="F220" s="54"/>
    </row>
    <row r="221" spans="3:6">
      <c r="C221" s="54"/>
      <c r="F221" s="54"/>
    </row>
    <row r="222" spans="3:6">
      <c r="C222" s="54"/>
      <c r="F222" s="54"/>
    </row>
    <row r="223" spans="3:6">
      <c r="C223" s="54"/>
      <c r="F223" s="54"/>
    </row>
    <row r="224" spans="3:6">
      <c r="C224" s="54"/>
      <c r="F224" s="54"/>
    </row>
    <row r="225" spans="3:6">
      <c r="C225" s="54"/>
      <c r="F225" s="54"/>
    </row>
    <row r="226" spans="3:6">
      <c r="C226" s="54"/>
      <c r="F226" s="54"/>
    </row>
    <row r="227" spans="3:6">
      <c r="C227" s="54"/>
      <c r="F227" s="54"/>
    </row>
    <row r="228" spans="3:6">
      <c r="C228" s="54"/>
      <c r="F228" s="54"/>
    </row>
    <row r="229" spans="3:6">
      <c r="C229" s="54"/>
      <c r="F229" s="54"/>
    </row>
    <row r="230" spans="3:6">
      <c r="C230" s="54"/>
      <c r="F230" s="54"/>
    </row>
    <row r="231" spans="3:6">
      <c r="C231" s="54"/>
      <c r="F231" s="54"/>
    </row>
    <row r="232" spans="3:6">
      <c r="C232" s="54"/>
      <c r="F232" s="54"/>
    </row>
    <row r="233" spans="3:6">
      <c r="C233" s="54"/>
      <c r="F233" s="54"/>
    </row>
    <row r="234" spans="3:6">
      <c r="C234" s="54"/>
      <c r="F234" s="54"/>
    </row>
    <row r="235" spans="3:6">
      <c r="C235" s="54"/>
      <c r="F235" s="54"/>
    </row>
    <row r="236" spans="3:6">
      <c r="C236" s="54"/>
      <c r="F236" s="54"/>
    </row>
    <row r="237" spans="3:6">
      <c r="C237" s="54"/>
      <c r="F237" s="54"/>
    </row>
    <row r="238" spans="3:6">
      <c r="C238" s="54"/>
      <c r="F238" s="54"/>
    </row>
    <row r="239" spans="3:6">
      <c r="C239" s="54"/>
      <c r="F239" s="54"/>
    </row>
    <row r="240" spans="3:6">
      <c r="C240" s="54"/>
      <c r="F240" s="54"/>
    </row>
    <row r="241" spans="3:6">
      <c r="C241" s="54"/>
      <c r="F241" s="54"/>
    </row>
    <row r="242" spans="3:6">
      <c r="C242" s="54"/>
      <c r="F242" s="54"/>
    </row>
    <row r="243" spans="3:6">
      <c r="C243" s="54"/>
      <c r="F243" s="54"/>
    </row>
    <row r="244" spans="3:6">
      <c r="C244" s="54"/>
      <c r="F244" s="54"/>
    </row>
    <row r="245" spans="3:6">
      <c r="C245" s="54"/>
      <c r="F245" s="54"/>
    </row>
    <row r="246" spans="3:6">
      <c r="C246" s="54"/>
      <c r="F246" s="54"/>
    </row>
    <row r="247" spans="3:6">
      <c r="C247" s="54"/>
      <c r="F247" s="54"/>
    </row>
    <row r="248" spans="3:6">
      <c r="C248" s="54"/>
      <c r="F248" s="54"/>
    </row>
    <row r="249" spans="3:6">
      <c r="C249" s="54"/>
      <c r="F249" s="54"/>
    </row>
    <row r="250" spans="3:6">
      <c r="C250" s="54"/>
      <c r="F250" s="54"/>
    </row>
    <row r="251" spans="3:6">
      <c r="C251" s="54"/>
      <c r="F251" s="54"/>
    </row>
    <row r="252" spans="3:6">
      <c r="C252" s="54"/>
      <c r="F252" s="54"/>
    </row>
    <row r="253" spans="3:6">
      <c r="C253" s="54"/>
      <c r="F253" s="54"/>
    </row>
    <row r="254" spans="3:6">
      <c r="C254" s="54"/>
      <c r="F254" s="54"/>
    </row>
    <row r="255" spans="3:6">
      <c r="C255" s="54"/>
      <c r="F255" s="54"/>
    </row>
    <row r="256" spans="3:6">
      <c r="C256" s="54"/>
      <c r="F256" s="54"/>
    </row>
    <row r="257" spans="3:6">
      <c r="C257" s="54"/>
      <c r="F257" s="54"/>
    </row>
    <row r="258" spans="3:6">
      <c r="C258" s="54"/>
      <c r="F258" s="54"/>
    </row>
    <row r="259" spans="3:6">
      <c r="C259" s="54"/>
      <c r="F259" s="54"/>
    </row>
    <row r="260" spans="3:6">
      <c r="C260" s="54"/>
      <c r="F260" s="54"/>
    </row>
    <row r="261" spans="3:6">
      <c r="C261" s="54"/>
      <c r="F261" s="54"/>
    </row>
    <row r="262" spans="3:6">
      <c r="C262" s="54"/>
      <c r="F262" s="54"/>
    </row>
    <row r="263" spans="3:6">
      <c r="C263" s="54"/>
      <c r="F263" s="54"/>
    </row>
    <row r="264" spans="3:6">
      <c r="C264" s="54"/>
      <c r="F264" s="54"/>
    </row>
    <row r="265" spans="3:6">
      <c r="C265" s="54"/>
      <c r="F265" s="54"/>
    </row>
    <row r="266" spans="3:6">
      <c r="C266" s="54"/>
      <c r="F266" s="54"/>
    </row>
    <row r="267" spans="3:6">
      <c r="C267" s="54"/>
      <c r="F267" s="54"/>
    </row>
    <row r="268" spans="3:6">
      <c r="C268" s="54"/>
      <c r="F268" s="54"/>
    </row>
    <row r="269" spans="3:6">
      <c r="C269" s="54"/>
      <c r="F269" s="54"/>
    </row>
    <row r="270" spans="3:6">
      <c r="C270" s="54"/>
      <c r="F270" s="54"/>
    </row>
    <row r="271" spans="3:6">
      <c r="C271" s="54"/>
      <c r="F271" s="54"/>
    </row>
    <row r="272" spans="3:6">
      <c r="C272" s="54"/>
      <c r="F272" s="54"/>
    </row>
    <row r="273" spans="3:6">
      <c r="C273" s="54"/>
      <c r="F273" s="54"/>
    </row>
    <row r="274" spans="3:6">
      <c r="C274" s="54"/>
      <c r="F274" s="54"/>
    </row>
    <row r="275" spans="3:6">
      <c r="C275" s="54"/>
      <c r="F275" s="54"/>
    </row>
    <row r="276" spans="3:6">
      <c r="C276" s="54"/>
      <c r="F276" s="54"/>
    </row>
    <row r="277" spans="3:6">
      <c r="C277" s="54"/>
      <c r="F277" s="54"/>
    </row>
    <row r="278" spans="3:6">
      <c r="C278" s="54"/>
      <c r="F278" s="54"/>
    </row>
    <row r="279" spans="3:6">
      <c r="C279" s="54"/>
      <c r="F279" s="54"/>
    </row>
    <row r="280" spans="3:6">
      <c r="C280" s="54"/>
      <c r="F280" s="54"/>
    </row>
    <row r="281" spans="3:6">
      <c r="C281" s="54"/>
      <c r="F281" s="54"/>
    </row>
    <row r="282" spans="3:6">
      <c r="C282" s="54"/>
      <c r="F282" s="54"/>
    </row>
    <row r="283" spans="3:6">
      <c r="C283" s="54"/>
      <c r="F283" s="54"/>
    </row>
    <row r="284" spans="3:6">
      <c r="C284" s="54"/>
      <c r="F284" s="54"/>
    </row>
    <row r="285" spans="3:6">
      <c r="C285" s="54"/>
      <c r="F285" s="54"/>
    </row>
    <row r="286" spans="3:6">
      <c r="C286" s="54"/>
      <c r="F286" s="54"/>
    </row>
    <row r="287" spans="3:6">
      <c r="C287" s="54"/>
      <c r="F287" s="54"/>
    </row>
    <row r="288" spans="3:6">
      <c r="C288" s="54"/>
      <c r="F288" s="54"/>
    </row>
    <row r="289" spans="3:6">
      <c r="C289" s="54"/>
      <c r="F289" s="54"/>
    </row>
    <row r="290" spans="3:6">
      <c r="C290" s="54"/>
      <c r="F290" s="54"/>
    </row>
    <row r="291" spans="3:6">
      <c r="C291" s="54"/>
      <c r="F291" s="54"/>
    </row>
    <row r="292" spans="3:6">
      <c r="C292" s="54"/>
      <c r="F292" s="54"/>
    </row>
    <row r="293" spans="3:6">
      <c r="C293" s="54"/>
      <c r="F293" s="54"/>
    </row>
    <row r="294" spans="3:6">
      <c r="C294" s="54"/>
      <c r="F294" s="54"/>
    </row>
    <row r="295" spans="3:6">
      <c r="C295" s="54"/>
      <c r="F295" s="54"/>
    </row>
    <row r="296" spans="3:6">
      <c r="C296" s="54"/>
      <c r="F296" s="54"/>
    </row>
    <row r="297" spans="3:6">
      <c r="C297" s="54"/>
      <c r="F297" s="54"/>
    </row>
    <row r="298" spans="3:6">
      <c r="C298" s="54"/>
      <c r="F298" s="54"/>
    </row>
    <row r="299" spans="3:6">
      <c r="C299" s="54"/>
      <c r="F299" s="54"/>
    </row>
    <row r="300" spans="3:6">
      <c r="C300" s="54"/>
      <c r="F300" s="54"/>
    </row>
    <row r="301" spans="3:6">
      <c r="C301" s="54"/>
      <c r="F301" s="54"/>
    </row>
    <row r="302" spans="3:6">
      <c r="C302" s="54"/>
      <c r="F302" s="54"/>
    </row>
    <row r="303" spans="3:6">
      <c r="C303" s="54"/>
      <c r="F303" s="54"/>
    </row>
    <row r="304" spans="3:6">
      <c r="C304" s="54"/>
      <c r="F304" s="54"/>
    </row>
    <row r="305" spans="3:6">
      <c r="C305" s="54"/>
      <c r="F305" s="54"/>
    </row>
    <row r="306" spans="3:6">
      <c r="C306" s="54"/>
      <c r="F306" s="54"/>
    </row>
    <row r="307" spans="3:6">
      <c r="C307" s="54"/>
      <c r="F307" s="54"/>
    </row>
    <row r="308" spans="3:6">
      <c r="C308" s="54"/>
      <c r="F308" s="54"/>
    </row>
    <row r="309" spans="3:6">
      <c r="C309" s="54"/>
      <c r="F309" s="54"/>
    </row>
    <row r="310" spans="3:6">
      <c r="C310" s="54"/>
      <c r="F310" s="54"/>
    </row>
    <row r="311" spans="3:6">
      <c r="C311" s="54"/>
      <c r="F311" s="54"/>
    </row>
    <row r="312" spans="3:6">
      <c r="C312" s="54"/>
      <c r="F312" s="54"/>
    </row>
    <row r="313" spans="3:6">
      <c r="C313" s="54"/>
      <c r="F313" s="54"/>
    </row>
    <row r="314" spans="3:6">
      <c r="C314" s="54"/>
      <c r="F314" s="54"/>
    </row>
    <row r="315" spans="3:6">
      <c r="C315" s="54"/>
      <c r="F315" s="54"/>
    </row>
    <row r="316" spans="3:6">
      <c r="C316" s="54"/>
      <c r="F316" s="54"/>
    </row>
    <row r="317" spans="3:6">
      <c r="C317" s="54"/>
      <c r="F317" s="54"/>
    </row>
    <row r="318" spans="3:6">
      <c r="C318" s="54"/>
      <c r="F318" s="54"/>
    </row>
    <row r="319" spans="3:6">
      <c r="C319" s="54"/>
      <c r="F319" s="54"/>
    </row>
    <row r="320" spans="3:6">
      <c r="C320" s="54"/>
      <c r="F320" s="54"/>
    </row>
    <row r="321" spans="3:6">
      <c r="C321" s="54"/>
      <c r="F321" s="54"/>
    </row>
    <row r="322" spans="3:6">
      <c r="C322" s="54"/>
      <c r="F322" s="54"/>
    </row>
    <row r="323" spans="3:6">
      <c r="C323" s="54"/>
      <c r="F323" s="54"/>
    </row>
    <row r="324" spans="3:6">
      <c r="C324" s="54"/>
      <c r="F324" s="54"/>
    </row>
    <row r="325" spans="3:6">
      <c r="C325" s="54"/>
      <c r="F325" s="54"/>
    </row>
    <row r="326" spans="3:6">
      <c r="C326" s="54"/>
      <c r="F326" s="54"/>
    </row>
    <row r="327" spans="3:6">
      <c r="C327" s="54"/>
      <c r="F327" s="54"/>
    </row>
    <row r="328" spans="3:6">
      <c r="C328" s="54"/>
      <c r="F328" s="54"/>
    </row>
    <row r="329" spans="3:6">
      <c r="C329" s="54"/>
      <c r="F329" s="54"/>
    </row>
    <row r="330" spans="3:6">
      <c r="C330" s="54"/>
      <c r="F330" s="54"/>
    </row>
    <row r="331" spans="3:6">
      <c r="C331" s="54"/>
      <c r="F331" s="54"/>
    </row>
    <row r="332" spans="3:6">
      <c r="C332" s="54"/>
      <c r="F332" s="54"/>
    </row>
    <row r="333" spans="3:6">
      <c r="C333" s="54"/>
      <c r="F333" s="54"/>
    </row>
    <row r="334" spans="3:6">
      <c r="C334" s="54"/>
      <c r="F334" s="54"/>
    </row>
    <row r="335" spans="3:6">
      <c r="C335" s="54"/>
      <c r="F335" s="54"/>
    </row>
    <row r="336" spans="3:6">
      <c r="C336" s="54"/>
      <c r="F336" s="54"/>
    </row>
    <row r="337" spans="3:6">
      <c r="C337" s="54"/>
      <c r="F337" s="54"/>
    </row>
    <row r="338" spans="3:6">
      <c r="C338" s="54"/>
      <c r="F338" s="54"/>
    </row>
    <row r="339" spans="3:6">
      <c r="C339" s="54"/>
      <c r="F339" s="54"/>
    </row>
    <row r="340" spans="3:6">
      <c r="C340" s="54"/>
      <c r="F340" s="54"/>
    </row>
    <row r="341" spans="3:6">
      <c r="C341" s="54"/>
      <c r="F341" s="54"/>
    </row>
    <row r="342" spans="3:6">
      <c r="C342" s="54"/>
      <c r="F342" s="54"/>
    </row>
    <row r="343" spans="3:6">
      <c r="C343" s="54"/>
      <c r="F343" s="54"/>
    </row>
    <row r="344" spans="3:6">
      <c r="C344" s="54"/>
      <c r="F344" s="54"/>
    </row>
    <row r="345" spans="3:6">
      <c r="C345" s="54"/>
      <c r="F345" s="54"/>
    </row>
    <row r="346" spans="3:6">
      <c r="C346" s="54"/>
      <c r="F346" s="54"/>
    </row>
    <row r="347" spans="3:6">
      <c r="C347" s="54"/>
      <c r="F347" s="54"/>
    </row>
    <row r="348" spans="3:6">
      <c r="C348" s="54"/>
      <c r="F348" s="54"/>
    </row>
    <row r="349" spans="3:6">
      <c r="C349" s="54"/>
      <c r="F349" s="54"/>
    </row>
    <row r="350" spans="3:6">
      <c r="C350" s="54"/>
      <c r="F350" s="54"/>
    </row>
    <row r="351" spans="3:6">
      <c r="C351" s="54"/>
      <c r="F351" s="54"/>
    </row>
    <row r="352" spans="3:6">
      <c r="C352" s="54"/>
      <c r="F352" s="54"/>
    </row>
    <row r="353" spans="3:6">
      <c r="C353" s="54"/>
      <c r="F353" s="54"/>
    </row>
    <row r="354" spans="3:6">
      <c r="C354" s="54"/>
      <c r="F354" s="54"/>
    </row>
    <row r="355" spans="3:6">
      <c r="C355" s="54"/>
      <c r="F355" s="54"/>
    </row>
    <row r="356" spans="3:6">
      <c r="C356" s="54"/>
      <c r="F356" s="54"/>
    </row>
    <row r="357" spans="3:6">
      <c r="C357" s="54"/>
      <c r="F357" s="54"/>
    </row>
    <row r="358" spans="3:6">
      <c r="C358" s="54"/>
      <c r="F358" s="54"/>
    </row>
    <row r="359" spans="3:6">
      <c r="C359" s="54"/>
      <c r="F359" s="54"/>
    </row>
    <row r="360" spans="3:6">
      <c r="C360" s="54"/>
      <c r="F360" s="54"/>
    </row>
    <row r="361" spans="3:6">
      <c r="C361" s="54"/>
      <c r="F361" s="54"/>
    </row>
    <row r="362" spans="3:6">
      <c r="C362" s="54"/>
      <c r="F362" s="54"/>
    </row>
    <row r="363" spans="3:6">
      <c r="C363" s="54"/>
      <c r="F363" s="54"/>
    </row>
    <row r="364" spans="3:6">
      <c r="C364" s="54"/>
      <c r="F364" s="54"/>
    </row>
    <row r="365" spans="3:6">
      <c r="C365" s="54"/>
      <c r="F365" s="54"/>
    </row>
    <row r="366" spans="3:6">
      <c r="C366" s="54"/>
      <c r="F366" s="54"/>
    </row>
    <row r="367" spans="3:6">
      <c r="C367" s="54"/>
      <c r="F367" s="54"/>
    </row>
    <row r="368" spans="3:6">
      <c r="C368" s="54"/>
      <c r="F368" s="54"/>
    </row>
    <row r="369" spans="3:6">
      <c r="C369" s="54"/>
      <c r="F369" s="54"/>
    </row>
    <row r="370" spans="3:6">
      <c r="C370" s="54"/>
      <c r="F370" s="54"/>
    </row>
    <row r="371" spans="3:6">
      <c r="C371" s="54"/>
      <c r="F371" s="54"/>
    </row>
    <row r="372" spans="3:6">
      <c r="C372" s="54"/>
      <c r="F372" s="54"/>
    </row>
    <row r="373" spans="3:6">
      <c r="C373" s="54"/>
      <c r="F373" s="54"/>
    </row>
    <row r="374" spans="3:6">
      <c r="C374" s="54"/>
      <c r="F374" s="54"/>
    </row>
    <row r="375" spans="3:6">
      <c r="C375" s="54"/>
      <c r="F375" s="54"/>
    </row>
    <row r="376" spans="3:6">
      <c r="C376" s="54"/>
      <c r="F376" s="54"/>
    </row>
    <row r="377" spans="3:6">
      <c r="C377" s="54"/>
      <c r="F377" s="54"/>
    </row>
    <row r="378" spans="3:6">
      <c r="C378" s="54"/>
      <c r="F378" s="54"/>
    </row>
    <row r="379" spans="3:6">
      <c r="C379" s="54"/>
      <c r="F379" s="54"/>
    </row>
    <row r="380" spans="3:6">
      <c r="C380" s="54"/>
      <c r="F380" s="54"/>
    </row>
    <row r="381" spans="3:6">
      <c r="C381" s="54"/>
      <c r="F381" s="54"/>
    </row>
    <row r="382" spans="3:6">
      <c r="C382" s="54"/>
      <c r="F382" s="54"/>
    </row>
    <row r="383" spans="3:6">
      <c r="C383" s="54"/>
      <c r="F383" s="54"/>
    </row>
    <row r="384" spans="3:6">
      <c r="C384" s="54"/>
      <c r="F384" s="54"/>
    </row>
    <row r="385" spans="3:6">
      <c r="C385" s="54"/>
      <c r="F385" s="54"/>
    </row>
    <row r="386" spans="3:6">
      <c r="C386" s="54"/>
      <c r="F386" s="54"/>
    </row>
    <row r="387" spans="3:6">
      <c r="C387" s="54"/>
      <c r="F387" s="54"/>
    </row>
    <row r="388" spans="3:6">
      <c r="C388" s="54"/>
      <c r="F388" s="54"/>
    </row>
    <row r="389" spans="3:6">
      <c r="C389" s="54"/>
      <c r="F389" s="54"/>
    </row>
    <row r="390" spans="3:6">
      <c r="C390" s="54"/>
      <c r="F390" s="54"/>
    </row>
    <row r="391" spans="3:6">
      <c r="C391" s="54"/>
      <c r="F391" s="54"/>
    </row>
    <row r="392" spans="3:6">
      <c r="C392" s="54"/>
      <c r="F392" s="54"/>
    </row>
    <row r="393" spans="3:6">
      <c r="C393" s="54"/>
      <c r="F393" s="54"/>
    </row>
    <row r="394" spans="3:6">
      <c r="C394" s="54"/>
      <c r="F394" s="54"/>
    </row>
    <row r="395" spans="3:6">
      <c r="C395" s="54"/>
      <c r="F395" s="54"/>
    </row>
    <row r="396" spans="3:6">
      <c r="C396" s="54"/>
      <c r="F396" s="54"/>
    </row>
    <row r="397" spans="3:6">
      <c r="C397" s="54"/>
      <c r="F397" s="54"/>
    </row>
    <row r="398" spans="3:6">
      <c r="C398" s="54"/>
      <c r="F398" s="54"/>
    </row>
    <row r="399" spans="3:6">
      <c r="C399" s="54"/>
      <c r="F399" s="54"/>
    </row>
    <row r="400" spans="3:6">
      <c r="C400" s="54"/>
      <c r="F400" s="54"/>
    </row>
    <row r="401" spans="3:6">
      <c r="C401" s="54"/>
      <c r="F401" s="54"/>
    </row>
    <row r="402" spans="3:6">
      <c r="C402" s="54"/>
      <c r="F402" s="54"/>
    </row>
    <row r="403" spans="3:6">
      <c r="C403" s="54"/>
      <c r="F403" s="54"/>
    </row>
    <row r="404" spans="3:6">
      <c r="C404" s="54"/>
      <c r="F404" s="54"/>
    </row>
    <row r="405" spans="3:6">
      <c r="C405" s="54"/>
      <c r="F405" s="54"/>
    </row>
    <row r="406" spans="3:6">
      <c r="C406" s="54"/>
      <c r="F406" s="54"/>
    </row>
    <row r="407" spans="3:6">
      <c r="C407" s="54"/>
      <c r="F407" s="54"/>
    </row>
    <row r="408" spans="3:6">
      <c r="C408" s="54"/>
      <c r="F408" s="54"/>
    </row>
    <row r="409" spans="3:6">
      <c r="C409" s="54"/>
      <c r="F409" s="54"/>
    </row>
    <row r="410" spans="3:6">
      <c r="C410" s="54"/>
      <c r="F410" s="54"/>
    </row>
    <row r="411" spans="3:6">
      <c r="C411" s="54"/>
      <c r="F411" s="54"/>
    </row>
    <row r="412" spans="3:6">
      <c r="C412" s="54"/>
      <c r="F412" s="54"/>
    </row>
    <row r="413" spans="3:6">
      <c r="C413" s="54"/>
      <c r="F413" s="54"/>
    </row>
    <row r="414" spans="3:6">
      <c r="C414" s="54"/>
      <c r="F414" s="54"/>
    </row>
    <row r="415" spans="3:6">
      <c r="C415" s="54"/>
      <c r="F415" s="54"/>
    </row>
    <row r="416" spans="3:6">
      <c r="C416" s="54"/>
      <c r="F416" s="54"/>
    </row>
    <row r="417" spans="3:6">
      <c r="C417" s="54"/>
      <c r="F417" s="54"/>
    </row>
    <row r="418" spans="3:6">
      <c r="C418" s="54"/>
      <c r="F418" s="54"/>
    </row>
    <row r="419" spans="3:6">
      <c r="C419" s="54"/>
      <c r="F419" s="54"/>
    </row>
    <row r="420" spans="3:6">
      <c r="C420" s="54"/>
      <c r="F420" s="54"/>
    </row>
    <row r="421" spans="3:6">
      <c r="C421" s="54"/>
      <c r="F421" s="54"/>
    </row>
    <row r="422" spans="3:6">
      <c r="C422" s="54"/>
      <c r="F422" s="54"/>
    </row>
    <row r="423" spans="3:6">
      <c r="C423" s="54"/>
      <c r="F423" s="54"/>
    </row>
    <row r="424" spans="3:6">
      <c r="C424" s="54"/>
      <c r="F424" s="54"/>
    </row>
    <row r="425" spans="3:6">
      <c r="C425" s="54"/>
      <c r="F425" s="54"/>
    </row>
    <row r="426" spans="3:6">
      <c r="C426" s="54"/>
      <c r="F426" s="54"/>
    </row>
    <row r="427" spans="3:6">
      <c r="C427" s="54"/>
      <c r="F427" s="54"/>
    </row>
    <row r="428" spans="3:6">
      <c r="C428" s="54"/>
      <c r="F428" s="54"/>
    </row>
    <row r="429" spans="3:6">
      <c r="C429" s="54"/>
      <c r="F429" s="54"/>
    </row>
    <row r="430" spans="3:6">
      <c r="C430" s="54"/>
      <c r="F430" s="54"/>
    </row>
    <row r="431" spans="3:6">
      <c r="C431" s="54"/>
      <c r="F431" s="54"/>
    </row>
    <row r="432" spans="3:6">
      <c r="C432" s="54"/>
      <c r="F432" s="54"/>
    </row>
    <row r="433" spans="3:6">
      <c r="C433" s="54"/>
      <c r="F433" s="54"/>
    </row>
    <row r="434" spans="3:6">
      <c r="C434" s="54"/>
      <c r="F434" s="54"/>
    </row>
    <row r="435" spans="3:6">
      <c r="C435" s="54"/>
      <c r="F435" s="54"/>
    </row>
    <row r="436" spans="3:6">
      <c r="C436" s="54"/>
      <c r="F436" s="54"/>
    </row>
    <row r="437" spans="3:6">
      <c r="C437" s="54"/>
      <c r="F437" s="54"/>
    </row>
    <row r="438" spans="3:6">
      <c r="C438" s="54"/>
      <c r="F438" s="54"/>
    </row>
    <row r="439" spans="3:6">
      <c r="C439" s="54"/>
      <c r="F439" s="54"/>
    </row>
    <row r="440" spans="3:6">
      <c r="C440" s="54"/>
      <c r="F440" s="54"/>
    </row>
    <row r="441" spans="3:6">
      <c r="C441" s="54"/>
      <c r="F441" s="54"/>
    </row>
    <row r="442" spans="3:6">
      <c r="C442" s="54"/>
      <c r="F442" s="54"/>
    </row>
    <row r="443" spans="3:6">
      <c r="C443" s="54"/>
      <c r="F443" s="54"/>
    </row>
    <row r="444" spans="3:6">
      <c r="C444" s="54"/>
      <c r="F444" s="54"/>
    </row>
    <row r="445" spans="3:6">
      <c r="C445" s="54"/>
      <c r="F445" s="54"/>
    </row>
    <row r="446" spans="3:6">
      <c r="C446" s="54"/>
      <c r="F446" s="54"/>
    </row>
    <row r="447" spans="3:6">
      <c r="C447" s="54"/>
      <c r="F447" s="54"/>
    </row>
    <row r="448" spans="3:6">
      <c r="C448" s="54"/>
      <c r="F448" s="54"/>
    </row>
    <row r="449" spans="3:6">
      <c r="C449" s="54"/>
      <c r="F449" s="54"/>
    </row>
    <row r="450" spans="3:6">
      <c r="C450" s="54"/>
      <c r="F450" s="54"/>
    </row>
    <row r="451" spans="3:6">
      <c r="C451" s="54"/>
      <c r="F451" s="54"/>
    </row>
    <row r="452" spans="3:6">
      <c r="C452" s="54"/>
      <c r="F452" s="54"/>
    </row>
    <row r="453" spans="3:6">
      <c r="C453" s="54"/>
      <c r="F453" s="54"/>
    </row>
    <row r="454" spans="3:6">
      <c r="C454" s="54"/>
      <c r="F454" s="54"/>
    </row>
    <row r="455" spans="3:6">
      <c r="C455" s="54"/>
      <c r="F455" s="54"/>
    </row>
    <row r="456" spans="3:6">
      <c r="C456" s="54"/>
      <c r="F456" s="54"/>
    </row>
    <row r="457" spans="3:6">
      <c r="C457" s="54"/>
      <c r="F457" s="54"/>
    </row>
    <row r="458" spans="3:6">
      <c r="C458" s="54"/>
      <c r="F458" s="54"/>
    </row>
    <row r="459" spans="3:6">
      <c r="C459" s="54"/>
      <c r="F459" s="54"/>
    </row>
    <row r="460" spans="3:6">
      <c r="C460" s="54"/>
      <c r="F460" s="54"/>
    </row>
    <row r="461" spans="3:6">
      <c r="C461" s="54"/>
      <c r="F461" s="54"/>
    </row>
    <row r="462" spans="3:6">
      <c r="C462" s="54"/>
      <c r="F462" s="54"/>
    </row>
    <row r="463" spans="3:6">
      <c r="C463" s="54"/>
      <c r="F463" s="54"/>
    </row>
    <row r="464" spans="3:6">
      <c r="C464" s="54"/>
      <c r="F464" s="54"/>
    </row>
    <row r="465" spans="3:6">
      <c r="C465" s="54"/>
      <c r="F465" s="54"/>
    </row>
    <row r="466" spans="3:6">
      <c r="C466" s="54"/>
      <c r="F466" s="54"/>
    </row>
    <row r="467" spans="3:6">
      <c r="C467" s="54"/>
      <c r="F467" s="54"/>
    </row>
    <row r="468" spans="3:6">
      <c r="C468" s="54"/>
      <c r="F468" s="54"/>
    </row>
    <row r="469" spans="3:6">
      <c r="C469" s="54"/>
      <c r="F469" s="54"/>
    </row>
    <row r="470" spans="3:6">
      <c r="C470" s="54"/>
      <c r="F470" s="54"/>
    </row>
    <row r="471" spans="3:6">
      <c r="C471" s="54"/>
      <c r="F471" s="54"/>
    </row>
    <row r="472" spans="3:6">
      <c r="C472" s="54"/>
      <c r="F472" s="54"/>
    </row>
    <row r="473" spans="3:6">
      <c r="C473" s="54"/>
      <c r="F473" s="54"/>
    </row>
    <row r="474" spans="3:6">
      <c r="C474" s="54"/>
      <c r="F474" s="54"/>
    </row>
    <row r="475" spans="3:6">
      <c r="C475" s="54"/>
      <c r="F475" s="54"/>
    </row>
    <row r="476" spans="3:6">
      <c r="C476" s="54"/>
      <c r="F476" s="54"/>
    </row>
    <row r="477" spans="3:6">
      <c r="C477" s="54"/>
      <c r="F477" s="54"/>
    </row>
    <row r="478" spans="3:6">
      <c r="C478" s="54"/>
      <c r="F478" s="54"/>
    </row>
    <row r="479" spans="3:6">
      <c r="C479" s="54"/>
      <c r="F479" s="54"/>
    </row>
    <row r="480" spans="3:6">
      <c r="C480" s="54"/>
      <c r="F480" s="54"/>
    </row>
    <row r="481" spans="3:6">
      <c r="C481" s="54"/>
      <c r="F481" s="54"/>
    </row>
    <row r="482" spans="3:6">
      <c r="C482" s="54"/>
      <c r="F482" s="54"/>
    </row>
    <row r="483" spans="3:6">
      <c r="C483" s="54"/>
      <c r="F483" s="54"/>
    </row>
    <row r="484" spans="3:6">
      <c r="C484" s="54"/>
      <c r="F484" s="54"/>
    </row>
    <row r="485" spans="3:6">
      <c r="C485" s="54"/>
      <c r="F485" s="54"/>
    </row>
    <row r="486" spans="3:6">
      <c r="C486" s="54"/>
      <c r="F486" s="54"/>
    </row>
    <row r="487" spans="3:6">
      <c r="C487" s="54"/>
      <c r="F487" s="54"/>
    </row>
    <row r="488" spans="3:6">
      <c r="C488" s="54"/>
      <c r="F488" s="54"/>
    </row>
    <row r="489" spans="3:6">
      <c r="C489" s="54"/>
      <c r="F489" s="54"/>
    </row>
    <row r="490" spans="3:6">
      <c r="C490" s="54"/>
      <c r="F490" s="54"/>
    </row>
    <row r="491" spans="3:6">
      <c r="C491" s="54"/>
      <c r="F491" s="54"/>
    </row>
    <row r="492" spans="3:6">
      <c r="C492" s="54"/>
      <c r="F492" s="54"/>
    </row>
    <row r="493" spans="3:6">
      <c r="C493" s="54"/>
      <c r="F493" s="54"/>
    </row>
    <row r="494" spans="3:6">
      <c r="C494" s="54"/>
      <c r="F494" s="54"/>
    </row>
    <row r="495" spans="3:6">
      <c r="C495" s="54"/>
      <c r="F495" s="54"/>
    </row>
    <row r="496" spans="3:6">
      <c r="C496" s="54"/>
      <c r="F496" s="54"/>
    </row>
    <row r="497" spans="3:6">
      <c r="C497" s="54"/>
      <c r="F497" s="54"/>
    </row>
    <row r="498" spans="3:6">
      <c r="C498" s="54"/>
      <c r="F498" s="54"/>
    </row>
    <row r="499" spans="3:6">
      <c r="C499" s="54"/>
      <c r="F499" s="54"/>
    </row>
    <row r="500" spans="3:6">
      <c r="C500" s="54"/>
      <c r="F500" s="54"/>
    </row>
    <row r="501" spans="3:6">
      <c r="C501" s="54"/>
      <c r="F501" s="54"/>
    </row>
    <row r="502" spans="3:6">
      <c r="C502" s="54"/>
      <c r="F502" s="54"/>
    </row>
    <row r="503" spans="3:6">
      <c r="C503" s="54"/>
      <c r="F503" s="54"/>
    </row>
    <row r="504" spans="3:6">
      <c r="C504" s="54"/>
      <c r="F504" s="54"/>
    </row>
    <row r="505" spans="3:6">
      <c r="C505" s="54"/>
      <c r="F505" s="54"/>
    </row>
    <row r="506" spans="3:6">
      <c r="C506" s="54"/>
      <c r="F506" s="54"/>
    </row>
    <row r="507" spans="3:6">
      <c r="C507" s="54"/>
      <c r="F507" s="54"/>
    </row>
    <row r="508" spans="3:6">
      <c r="C508" s="54"/>
      <c r="F508" s="54"/>
    </row>
    <row r="509" spans="3:6">
      <c r="C509" s="54"/>
      <c r="F509" s="54"/>
    </row>
    <row r="510" spans="3:6">
      <c r="C510" s="54"/>
      <c r="F510" s="54"/>
    </row>
    <row r="511" spans="3:6">
      <c r="C511" s="54"/>
      <c r="F511" s="54"/>
    </row>
    <row r="512" spans="3:6">
      <c r="C512" s="54"/>
      <c r="F512" s="54"/>
    </row>
    <row r="513" spans="3:6">
      <c r="C513" s="54"/>
      <c r="F513" s="54"/>
    </row>
    <row r="514" spans="3:6">
      <c r="C514" s="54"/>
      <c r="F514" s="54"/>
    </row>
    <row r="515" spans="3:6">
      <c r="C515" s="54"/>
      <c r="F515" s="54"/>
    </row>
    <row r="516" spans="3:6">
      <c r="C516" s="54"/>
      <c r="F516" s="54"/>
    </row>
    <row r="517" spans="3:6">
      <c r="C517" s="54"/>
      <c r="F517" s="54"/>
    </row>
    <row r="518" spans="3:6">
      <c r="C518" s="54"/>
      <c r="F518" s="54"/>
    </row>
    <row r="519" spans="3:6">
      <c r="C519" s="54"/>
      <c r="F519" s="54"/>
    </row>
    <row r="520" spans="3:6">
      <c r="C520" s="54"/>
      <c r="F520" s="54"/>
    </row>
    <row r="521" spans="3:6">
      <c r="C521" s="54"/>
      <c r="F521" s="54"/>
    </row>
    <row r="522" spans="3:6">
      <c r="C522" s="54"/>
      <c r="F522" s="54"/>
    </row>
    <row r="523" spans="3:6">
      <c r="C523" s="54"/>
      <c r="F523" s="54"/>
    </row>
    <row r="524" spans="3:6">
      <c r="C524" s="54"/>
      <c r="F524" s="54"/>
    </row>
    <row r="525" spans="3:6">
      <c r="C525" s="54"/>
      <c r="F525" s="54"/>
    </row>
    <row r="526" spans="3:6">
      <c r="C526" s="54"/>
      <c r="F526" s="54"/>
    </row>
    <row r="527" spans="3:6">
      <c r="C527" s="54"/>
      <c r="F527" s="54"/>
    </row>
    <row r="528" spans="3:6">
      <c r="C528" s="54"/>
      <c r="F528" s="54"/>
    </row>
    <row r="529" spans="3:6">
      <c r="C529" s="54"/>
      <c r="F529" s="54"/>
    </row>
    <row r="530" spans="3:6">
      <c r="C530" s="54"/>
      <c r="F530" s="54"/>
    </row>
    <row r="531" spans="3:6">
      <c r="C531" s="54"/>
      <c r="F531" s="54"/>
    </row>
    <row r="532" spans="3:6">
      <c r="C532" s="54"/>
      <c r="F532" s="54"/>
    </row>
    <row r="533" spans="3:6">
      <c r="C533" s="54"/>
      <c r="F533" s="54"/>
    </row>
    <row r="534" spans="3:6">
      <c r="C534" s="54"/>
      <c r="F534" s="54"/>
    </row>
    <row r="535" spans="3:6">
      <c r="C535" s="54"/>
      <c r="F535" s="54"/>
    </row>
    <row r="536" spans="3:6">
      <c r="C536" s="54"/>
      <c r="F536" s="54"/>
    </row>
    <row r="537" spans="3:6">
      <c r="C537" s="54"/>
      <c r="F537" s="54"/>
    </row>
    <row r="538" spans="3:6">
      <c r="C538" s="54"/>
      <c r="F538" s="54"/>
    </row>
    <row r="539" spans="3:6">
      <c r="C539" s="54"/>
      <c r="F539" s="54"/>
    </row>
    <row r="540" spans="3:6">
      <c r="C540" s="54"/>
      <c r="F540" s="54"/>
    </row>
    <row r="541" spans="3:6">
      <c r="C541" s="54"/>
      <c r="F541" s="54"/>
    </row>
    <row r="542" spans="3:6">
      <c r="C542" s="54"/>
      <c r="F542" s="54"/>
    </row>
    <row r="543" spans="3:6">
      <c r="C543" s="54"/>
      <c r="F543" s="54"/>
    </row>
    <row r="544" spans="3:6">
      <c r="C544" s="54"/>
      <c r="F544" s="54"/>
    </row>
    <row r="545" spans="3:6">
      <c r="C545" s="54"/>
      <c r="F545" s="54"/>
    </row>
    <row r="546" spans="3:6">
      <c r="C546" s="54"/>
      <c r="F546" s="54"/>
    </row>
    <row r="547" spans="3:6">
      <c r="C547" s="54"/>
      <c r="F547" s="54"/>
    </row>
    <row r="548" spans="3:6">
      <c r="C548" s="54"/>
      <c r="F548" s="54"/>
    </row>
    <row r="549" spans="3:6">
      <c r="C549" s="54"/>
      <c r="F549" s="54"/>
    </row>
    <row r="550" spans="3:6">
      <c r="C550" s="54"/>
      <c r="F550" s="54"/>
    </row>
    <row r="551" spans="3:6">
      <c r="C551" s="54"/>
      <c r="F551" s="54"/>
    </row>
    <row r="552" spans="3:6">
      <c r="C552" s="54"/>
      <c r="F552" s="54"/>
    </row>
    <row r="553" spans="3:6">
      <c r="C553" s="54"/>
      <c r="F553" s="54"/>
    </row>
    <row r="554" spans="3:6">
      <c r="C554" s="54"/>
      <c r="F554" s="54"/>
    </row>
    <row r="555" spans="3:6">
      <c r="C555" s="54"/>
      <c r="F555" s="54"/>
    </row>
    <row r="556" spans="3:6">
      <c r="C556" s="54"/>
      <c r="F556" s="54"/>
    </row>
    <row r="557" spans="3:6">
      <c r="C557" s="54"/>
      <c r="F557" s="54"/>
    </row>
    <row r="558" spans="3:6">
      <c r="C558" s="54"/>
      <c r="F558" s="54"/>
    </row>
    <row r="559" spans="3:6">
      <c r="C559" s="54"/>
      <c r="F559" s="54"/>
    </row>
    <row r="560" spans="3:6">
      <c r="C560" s="54"/>
      <c r="F560" s="54"/>
    </row>
    <row r="561" spans="3:6">
      <c r="C561" s="54"/>
      <c r="F561" s="54"/>
    </row>
    <row r="562" spans="3:6">
      <c r="C562" s="54"/>
      <c r="F562" s="54"/>
    </row>
    <row r="563" spans="3:6">
      <c r="C563" s="54"/>
      <c r="F563" s="54"/>
    </row>
    <row r="564" spans="3:6">
      <c r="C564" s="54"/>
      <c r="F564" s="54"/>
    </row>
    <row r="565" spans="3:6">
      <c r="C565" s="54"/>
      <c r="F565" s="54"/>
    </row>
    <row r="566" spans="3:6">
      <c r="C566" s="54"/>
      <c r="F566" s="54"/>
    </row>
    <row r="567" spans="3:6">
      <c r="C567" s="54"/>
      <c r="F567" s="54"/>
    </row>
    <row r="568" spans="3:6">
      <c r="C568" s="54"/>
      <c r="F568" s="54"/>
    </row>
    <row r="569" spans="3:6">
      <c r="C569" s="54"/>
      <c r="F569" s="54"/>
    </row>
    <row r="570" spans="3:6">
      <c r="C570" s="54"/>
      <c r="F570" s="54"/>
    </row>
    <row r="571" spans="3:6">
      <c r="C571" s="54"/>
      <c r="F571" s="54"/>
    </row>
    <row r="572" spans="3:6">
      <c r="C572" s="54"/>
      <c r="F572" s="54"/>
    </row>
    <row r="573" spans="3:6">
      <c r="C573" s="54"/>
      <c r="F573" s="54"/>
    </row>
    <row r="574" spans="3:6">
      <c r="C574" s="54"/>
      <c r="F574" s="54"/>
    </row>
    <row r="575" spans="3:6">
      <c r="C575" s="54"/>
      <c r="F575" s="54"/>
    </row>
    <row r="576" spans="3:6">
      <c r="C576" s="54"/>
      <c r="F576" s="54"/>
    </row>
    <row r="577" spans="3:6">
      <c r="C577" s="54"/>
      <c r="F577" s="54"/>
    </row>
    <row r="578" spans="3:6">
      <c r="C578" s="54"/>
      <c r="F578" s="54"/>
    </row>
    <row r="579" spans="3:6">
      <c r="C579" s="54"/>
      <c r="F579" s="54"/>
    </row>
    <row r="580" spans="3:6">
      <c r="C580" s="54"/>
      <c r="F580" s="54"/>
    </row>
    <row r="581" spans="3:6">
      <c r="C581" s="54"/>
      <c r="F581" s="54"/>
    </row>
    <row r="582" spans="3:6">
      <c r="C582" s="54"/>
      <c r="F582" s="54"/>
    </row>
    <row r="583" spans="3:6">
      <c r="C583" s="54"/>
      <c r="F583" s="54"/>
    </row>
    <row r="584" spans="3:6">
      <c r="C584" s="54"/>
      <c r="F584" s="54"/>
    </row>
    <row r="585" spans="3:6">
      <c r="C585" s="54"/>
      <c r="F585" s="54"/>
    </row>
    <row r="586" spans="3:6">
      <c r="C586" s="54"/>
      <c r="F586" s="54"/>
    </row>
    <row r="587" spans="3:6">
      <c r="C587" s="54"/>
      <c r="F587" s="54"/>
    </row>
    <row r="588" spans="3:6">
      <c r="C588" s="54"/>
      <c r="F588" s="54"/>
    </row>
    <row r="589" spans="3:6">
      <c r="C589" s="54"/>
      <c r="F589" s="54"/>
    </row>
    <row r="590" spans="3:6">
      <c r="C590" s="54"/>
      <c r="F590" s="54"/>
    </row>
    <row r="591" spans="3:6">
      <c r="C591" s="54"/>
      <c r="F591" s="54"/>
    </row>
    <row r="592" spans="3:6">
      <c r="C592" s="54"/>
      <c r="F592" s="54"/>
    </row>
    <row r="593" spans="3:6">
      <c r="C593" s="54"/>
      <c r="F593" s="54"/>
    </row>
    <row r="594" spans="3:6">
      <c r="C594" s="54"/>
      <c r="F594" s="54"/>
    </row>
    <row r="595" spans="3:6">
      <c r="C595" s="54"/>
      <c r="F595" s="54"/>
    </row>
    <row r="596" spans="3:6">
      <c r="C596" s="54"/>
      <c r="F596" s="54"/>
    </row>
    <row r="597" spans="3:6">
      <c r="C597" s="54"/>
      <c r="F597" s="54"/>
    </row>
    <row r="598" spans="3:6">
      <c r="C598" s="54"/>
      <c r="F598" s="54"/>
    </row>
    <row r="599" spans="3:6">
      <c r="C599" s="54"/>
      <c r="F599" s="54"/>
    </row>
    <row r="600" spans="3:6">
      <c r="C600" s="54"/>
      <c r="F600" s="54"/>
    </row>
    <row r="601" spans="3:6">
      <c r="C601" s="54"/>
      <c r="F601" s="54"/>
    </row>
    <row r="602" spans="3:6">
      <c r="C602" s="54"/>
      <c r="F602" s="54"/>
    </row>
    <row r="603" spans="3:6">
      <c r="C603" s="54"/>
      <c r="F603" s="54"/>
    </row>
    <row r="604" spans="3:6">
      <c r="C604" s="54"/>
      <c r="F604" s="54"/>
    </row>
    <row r="605" spans="3:6">
      <c r="C605" s="54"/>
      <c r="F605" s="54"/>
    </row>
    <row r="606" spans="3:6">
      <c r="C606" s="54"/>
      <c r="F606" s="54"/>
    </row>
    <row r="607" spans="3:6">
      <c r="C607" s="54"/>
      <c r="F607" s="54"/>
    </row>
    <row r="608" spans="3:6">
      <c r="C608" s="54"/>
      <c r="F608" s="54"/>
    </row>
    <row r="609" spans="3:6">
      <c r="C609" s="54"/>
      <c r="F609" s="54"/>
    </row>
    <row r="610" spans="3:6">
      <c r="C610" s="54"/>
      <c r="F610" s="54"/>
    </row>
    <row r="611" spans="3:6">
      <c r="C611" s="54"/>
      <c r="F611" s="54"/>
    </row>
    <row r="612" spans="3:6">
      <c r="C612" s="54"/>
      <c r="F612" s="54"/>
    </row>
    <row r="613" spans="3:6">
      <c r="C613" s="54"/>
      <c r="F613" s="54"/>
    </row>
    <row r="614" spans="3:6">
      <c r="C614" s="54"/>
      <c r="F614" s="54"/>
    </row>
    <row r="615" spans="3:6">
      <c r="C615" s="54"/>
      <c r="F615" s="54"/>
    </row>
    <row r="616" spans="3:6">
      <c r="C616" s="54"/>
      <c r="F616" s="54"/>
    </row>
    <row r="617" spans="3:6">
      <c r="C617" s="54"/>
      <c r="F617" s="54"/>
    </row>
    <row r="618" spans="3:6">
      <c r="C618" s="54"/>
      <c r="F618" s="54"/>
    </row>
    <row r="619" spans="3:6">
      <c r="C619" s="54"/>
      <c r="F619" s="54"/>
    </row>
    <row r="620" spans="3:6">
      <c r="C620" s="54"/>
      <c r="F620" s="54"/>
    </row>
    <row r="621" spans="3:6">
      <c r="C621" s="54"/>
      <c r="F621" s="54"/>
    </row>
    <row r="622" spans="3:6">
      <c r="C622" s="54"/>
      <c r="F622" s="54"/>
    </row>
    <row r="623" spans="3:6">
      <c r="C623" s="54"/>
      <c r="F623" s="54"/>
    </row>
    <row r="624" spans="3:6">
      <c r="C624" s="54"/>
      <c r="F624" s="54"/>
    </row>
    <row r="625" spans="3:6">
      <c r="C625" s="54"/>
      <c r="F625" s="54"/>
    </row>
    <row r="626" spans="3:6">
      <c r="C626" s="54"/>
      <c r="F626" s="54"/>
    </row>
    <row r="627" spans="3:6">
      <c r="C627" s="54"/>
      <c r="F627" s="54"/>
    </row>
    <row r="628" spans="3:6">
      <c r="C628" s="54"/>
      <c r="F628" s="54"/>
    </row>
    <row r="629" spans="3:6">
      <c r="C629" s="54"/>
      <c r="F629" s="54"/>
    </row>
    <row r="630" spans="3:6">
      <c r="C630" s="54"/>
      <c r="F630" s="54"/>
    </row>
    <row r="631" spans="3:6">
      <c r="C631" s="54"/>
      <c r="F631" s="54"/>
    </row>
    <row r="632" spans="3:6">
      <c r="C632" s="54"/>
      <c r="F632" s="54"/>
    </row>
    <row r="633" spans="3:6">
      <c r="C633" s="54"/>
      <c r="F633" s="54"/>
    </row>
    <row r="634" spans="3:6">
      <c r="C634" s="54"/>
      <c r="F634" s="54"/>
    </row>
    <row r="635" spans="3:6">
      <c r="C635" s="54"/>
      <c r="F635" s="54"/>
    </row>
    <row r="636" spans="3:6">
      <c r="C636" s="54"/>
      <c r="F636" s="54"/>
    </row>
    <row r="637" spans="3:6">
      <c r="C637" s="54"/>
      <c r="F637" s="54"/>
    </row>
    <row r="638" spans="3:6">
      <c r="C638" s="54"/>
      <c r="F638" s="54"/>
    </row>
    <row r="639" spans="3:6">
      <c r="C639" s="54"/>
      <c r="F639" s="54"/>
    </row>
    <row r="640" spans="3:6">
      <c r="C640" s="54"/>
      <c r="F640" s="54"/>
    </row>
    <row r="641" spans="3:6">
      <c r="C641" s="54"/>
      <c r="F641" s="54"/>
    </row>
    <row r="642" spans="3:6">
      <c r="C642" s="54"/>
      <c r="F642" s="54"/>
    </row>
    <row r="643" spans="3:6">
      <c r="C643" s="54"/>
      <c r="F643" s="54"/>
    </row>
    <row r="644" spans="3:6">
      <c r="C644" s="54"/>
      <c r="F644" s="54"/>
    </row>
    <row r="645" spans="3:6">
      <c r="C645" s="54"/>
      <c r="F645" s="54"/>
    </row>
    <row r="646" spans="3:6">
      <c r="C646" s="54"/>
      <c r="F646" s="54"/>
    </row>
    <row r="647" spans="3:6">
      <c r="C647" s="54"/>
      <c r="F647" s="54"/>
    </row>
    <row r="648" spans="3:6">
      <c r="C648" s="54"/>
      <c r="F648" s="54"/>
    </row>
    <row r="649" spans="3:6">
      <c r="C649" s="54"/>
      <c r="F649" s="54"/>
    </row>
    <row r="650" spans="3:6">
      <c r="C650" s="54"/>
      <c r="F650" s="54"/>
    </row>
    <row r="651" spans="3:6">
      <c r="C651" s="54"/>
      <c r="F651" s="54"/>
    </row>
    <row r="652" spans="3:6">
      <c r="C652" s="54"/>
      <c r="F652" s="54"/>
    </row>
    <row r="653" spans="3:6">
      <c r="C653" s="54"/>
      <c r="F653" s="54"/>
    </row>
    <row r="654" spans="3:6">
      <c r="C654" s="54"/>
      <c r="F654" s="54"/>
    </row>
    <row r="655" spans="3:6">
      <c r="C655" s="54"/>
      <c r="F655" s="54"/>
    </row>
    <row r="656" spans="3:6">
      <c r="C656" s="54"/>
      <c r="F656" s="54"/>
    </row>
    <row r="657" spans="3:6">
      <c r="C657" s="54"/>
      <c r="F657" s="54"/>
    </row>
    <row r="658" spans="3:6">
      <c r="C658" s="54"/>
      <c r="F658" s="54"/>
    </row>
    <row r="659" spans="3:6">
      <c r="C659" s="54"/>
      <c r="F659" s="54"/>
    </row>
    <row r="660" spans="3:6">
      <c r="C660" s="54"/>
      <c r="F660" s="54"/>
    </row>
    <row r="661" spans="3:6">
      <c r="C661" s="54"/>
      <c r="F661" s="54"/>
    </row>
    <row r="662" spans="3:6">
      <c r="C662" s="54"/>
      <c r="F662" s="54"/>
    </row>
    <row r="663" spans="3:6">
      <c r="C663" s="54"/>
      <c r="F663" s="54"/>
    </row>
    <row r="664" spans="3:6">
      <c r="C664" s="54"/>
      <c r="F664" s="54"/>
    </row>
    <row r="665" spans="3:6">
      <c r="C665" s="54"/>
      <c r="F665" s="54"/>
    </row>
    <row r="666" spans="3:6">
      <c r="C666" s="54"/>
      <c r="F666" s="54"/>
    </row>
    <row r="667" spans="3:6">
      <c r="C667" s="54"/>
      <c r="F667" s="54"/>
    </row>
    <row r="668" spans="3:6">
      <c r="C668" s="54"/>
      <c r="F668" s="54"/>
    </row>
    <row r="669" spans="3:6">
      <c r="C669" s="54"/>
      <c r="F669" s="54"/>
    </row>
    <row r="670" spans="3:6">
      <c r="C670" s="54"/>
      <c r="F670" s="54"/>
    </row>
    <row r="671" spans="3:6">
      <c r="C671" s="54"/>
      <c r="F671" s="54"/>
    </row>
    <row r="672" spans="3:6">
      <c r="C672" s="54"/>
      <c r="F672" s="54"/>
    </row>
    <row r="673" spans="3:6">
      <c r="C673" s="54"/>
      <c r="F673" s="54"/>
    </row>
    <row r="674" spans="3:6">
      <c r="C674" s="54"/>
      <c r="F674" s="54"/>
    </row>
    <row r="675" spans="3:6">
      <c r="C675" s="54"/>
      <c r="F675" s="54"/>
    </row>
    <row r="676" spans="3:6">
      <c r="C676" s="54"/>
      <c r="F676" s="54"/>
    </row>
    <row r="677" spans="3:6">
      <c r="C677" s="54"/>
      <c r="F677" s="54"/>
    </row>
    <row r="678" spans="3:6">
      <c r="C678" s="54"/>
      <c r="F678" s="54"/>
    </row>
    <row r="679" spans="3:6">
      <c r="C679" s="54"/>
      <c r="F679" s="54"/>
    </row>
    <row r="680" spans="3:6">
      <c r="C680" s="54"/>
      <c r="F680" s="54"/>
    </row>
    <row r="681" spans="3:6">
      <c r="C681" s="54"/>
      <c r="F681" s="54"/>
    </row>
    <row r="682" spans="3:6">
      <c r="C682" s="54"/>
      <c r="F682" s="54"/>
    </row>
    <row r="683" spans="3:6">
      <c r="C683" s="54"/>
      <c r="F683" s="54"/>
    </row>
    <row r="684" spans="3:6">
      <c r="C684" s="54"/>
      <c r="F684" s="54"/>
    </row>
    <row r="685" spans="3:6">
      <c r="C685" s="54"/>
      <c r="F685" s="54"/>
    </row>
    <row r="686" spans="3:6">
      <c r="C686" s="54"/>
      <c r="F686" s="54"/>
    </row>
    <row r="687" spans="3:6">
      <c r="C687" s="54"/>
      <c r="F687" s="54"/>
    </row>
    <row r="688" spans="3:6">
      <c r="C688" s="54"/>
      <c r="F688" s="54"/>
    </row>
    <row r="689" spans="3:6">
      <c r="C689" s="54"/>
      <c r="F689" s="54"/>
    </row>
    <row r="690" spans="3:6">
      <c r="C690" s="54"/>
      <c r="F690" s="54"/>
    </row>
    <row r="691" spans="3:6">
      <c r="C691" s="54"/>
      <c r="F691" s="54"/>
    </row>
    <row r="692" spans="3:6">
      <c r="C692" s="54"/>
      <c r="F692" s="54"/>
    </row>
    <row r="693" spans="3:6">
      <c r="C693" s="54"/>
      <c r="F693" s="54"/>
    </row>
    <row r="694" spans="3:6">
      <c r="C694" s="54"/>
      <c r="F694" s="54"/>
    </row>
    <row r="695" spans="3:6">
      <c r="C695" s="54"/>
      <c r="F695" s="54"/>
    </row>
    <row r="696" spans="3:6">
      <c r="C696" s="54"/>
      <c r="F696" s="54"/>
    </row>
    <row r="697" spans="3:6">
      <c r="C697" s="54"/>
      <c r="F697" s="54"/>
    </row>
    <row r="698" spans="3:6">
      <c r="C698" s="54"/>
      <c r="F698" s="54"/>
    </row>
    <row r="699" spans="3:6">
      <c r="C699" s="54"/>
      <c r="F699" s="54"/>
    </row>
    <row r="700" spans="3:6">
      <c r="C700" s="54"/>
      <c r="F700" s="54"/>
    </row>
    <row r="701" spans="3:6">
      <c r="C701" s="54"/>
      <c r="F701" s="54"/>
    </row>
    <row r="702" spans="3:6">
      <c r="C702" s="54"/>
      <c r="F702" s="54"/>
    </row>
    <row r="703" spans="3:6">
      <c r="C703" s="54"/>
      <c r="F703" s="54"/>
    </row>
    <row r="704" spans="3:6">
      <c r="C704" s="54"/>
      <c r="F704" s="54"/>
    </row>
    <row r="705" spans="3:6">
      <c r="C705" s="54"/>
      <c r="F705" s="54"/>
    </row>
    <row r="706" spans="3:6">
      <c r="C706" s="54"/>
      <c r="F706" s="54"/>
    </row>
    <row r="707" spans="3:6">
      <c r="C707" s="54"/>
      <c r="F707" s="54"/>
    </row>
    <row r="708" spans="3:6">
      <c r="C708" s="54"/>
      <c r="F708" s="54"/>
    </row>
    <row r="709" spans="3:6">
      <c r="C709" s="54"/>
      <c r="F709" s="54"/>
    </row>
    <row r="710" spans="3:6">
      <c r="C710" s="54"/>
      <c r="F710" s="54"/>
    </row>
    <row r="711" spans="3:6">
      <c r="C711" s="54"/>
      <c r="F711" s="54"/>
    </row>
    <row r="712" spans="3:6">
      <c r="C712" s="54"/>
      <c r="F712" s="54"/>
    </row>
    <row r="713" spans="3:6">
      <c r="C713" s="54"/>
      <c r="F713" s="54"/>
    </row>
    <row r="714" spans="3:6">
      <c r="C714" s="54"/>
      <c r="F714" s="54"/>
    </row>
    <row r="715" spans="3:6">
      <c r="C715" s="54"/>
      <c r="F715" s="54"/>
    </row>
    <row r="716" spans="3:6">
      <c r="C716" s="54"/>
      <c r="F716" s="54"/>
    </row>
    <row r="717" spans="3:6">
      <c r="C717" s="54"/>
      <c r="F717" s="54"/>
    </row>
    <row r="718" spans="3:6">
      <c r="C718" s="54"/>
      <c r="F718" s="54"/>
    </row>
    <row r="719" spans="3:6">
      <c r="C719" s="54"/>
      <c r="F719" s="54"/>
    </row>
    <row r="720" spans="3:6">
      <c r="C720" s="54"/>
      <c r="F720" s="54"/>
    </row>
    <row r="721" spans="3:6">
      <c r="C721" s="54"/>
      <c r="F721" s="54"/>
    </row>
    <row r="722" spans="3:6">
      <c r="C722" s="54"/>
      <c r="F722" s="54"/>
    </row>
    <row r="723" spans="3:6">
      <c r="C723" s="54"/>
      <c r="F723" s="54"/>
    </row>
    <row r="724" spans="3:6">
      <c r="C724" s="54"/>
      <c r="F724" s="54"/>
    </row>
    <row r="725" spans="3:6">
      <c r="C725" s="54"/>
      <c r="F725" s="54"/>
    </row>
    <row r="726" spans="3:6">
      <c r="C726" s="54"/>
      <c r="F726" s="54"/>
    </row>
    <row r="727" spans="3:6">
      <c r="C727" s="54"/>
      <c r="F727" s="54"/>
    </row>
    <row r="728" spans="3:6">
      <c r="C728" s="54"/>
      <c r="F728" s="54"/>
    </row>
    <row r="729" spans="3:6">
      <c r="C729" s="54"/>
      <c r="F729" s="54"/>
    </row>
    <row r="730" spans="3:6">
      <c r="C730" s="54"/>
      <c r="F730" s="54"/>
    </row>
    <row r="731" spans="3:6">
      <c r="C731" s="54"/>
      <c r="F731" s="54"/>
    </row>
    <row r="732" spans="3:6">
      <c r="C732" s="54"/>
      <c r="F732" s="54"/>
    </row>
    <row r="733" spans="3:6">
      <c r="C733" s="54"/>
      <c r="F733" s="54"/>
    </row>
    <row r="734" spans="3:6">
      <c r="C734" s="54"/>
      <c r="F734" s="54"/>
    </row>
    <row r="735" spans="3:6">
      <c r="C735" s="54"/>
      <c r="F735" s="54"/>
    </row>
    <row r="736" spans="3:6">
      <c r="C736" s="54"/>
      <c r="F736" s="54"/>
    </row>
    <row r="737" spans="3:6">
      <c r="C737" s="54"/>
      <c r="F737" s="54"/>
    </row>
    <row r="738" spans="3:6">
      <c r="C738" s="54"/>
      <c r="F738" s="54"/>
    </row>
    <row r="739" spans="3:6">
      <c r="C739" s="54"/>
      <c r="F739" s="54"/>
    </row>
    <row r="740" spans="3:6">
      <c r="C740" s="54"/>
      <c r="F740" s="54"/>
    </row>
    <row r="741" spans="3:6">
      <c r="C741" s="54"/>
      <c r="F741" s="54"/>
    </row>
    <row r="742" spans="3:6">
      <c r="C742" s="54"/>
      <c r="F742" s="54"/>
    </row>
    <row r="743" spans="3:6">
      <c r="C743" s="54"/>
      <c r="F743" s="54"/>
    </row>
    <row r="744" spans="3:6">
      <c r="C744" s="54"/>
      <c r="F744" s="54"/>
    </row>
    <row r="745" spans="3:6">
      <c r="C745" s="54"/>
      <c r="F745" s="54"/>
    </row>
    <row r="746" spans="3:6">
      <c r="C746" s="54"/>
      <c r="F746" s="54"/>
    </row>
    <row r="747" spans="3:6">
      <c r="C747" s="54"/>
      <c r="F747" s="54"/>
    </row>
    <row r="748" spans="3:6">
      <c r="C748" s="54"/>
      <c r="F748" s="54"/>
    </row>
    <row r="749" spans="3:6">
      <c r="C749" s="54"/>
      <c r="F749" s="54"/>
    </row>
    <row r="750" spans="3:6">
      <c r="C750" s="54"/>
      <c r="F750" s="54"/>
    </row>
    <row r="751" spans="3:6">
      <c r="C751" s="54"/>
      <c r="F751" s="54"/>
    </row>
    <row r="752" spans="3:6">
      <c r="C752" s="54"/>
      <c r="F752" s="54"/>
    </row>
    <row r="753" spans="3:6">
      <c r="C753" s="54"/>
      <c r="F753" s="54"/>
    </row>
    <row r="754" spans="3:6">
      <c r="C754" s="54"/>
      <c r="F754" s="54"/>
    </row>
    <row r="755" spans="3:6">
      <c r="C755" s="54"/>
      <c r="F755" s="54"/>
    </row>
    <row r="756" spans="3:6">
      <c r="C756" s="54"/>
      <c r="F756" s="54"/>
    </row>
    <row r="757" spans="3:6">
      <c r="C757" s="54"/>
      <c r="F757" s="54"/>
    </row>
    <row r="758" spans="3:6">
      <c r="C758" s="54"/>
      <c r="F758" s="54"/>
    </row>
    <row r="759" spans="3:6">
      <c r="C759" s="54"/>
      <c r="F759" s="54"/>
    </row>
    <row r="760" spans="3:6">
      <c r="C760" s="54"/>
      <c r="F760" s="54"/>
    </row>
    <row r="761" spans="3:6">
      <c r="C761" s="54"/>
      <c r="F761" s="54"/>
    </row>
    <row r="762" spans="3:6">
      <c r="C762" s="54"/>
      <c r="F762" s="54"/>
    </row>
    <row r="763" spans="3:6">
      <c r="C763" s="54"/>
      <c r="F763" s="54"/>
    </row>
    <row r="764" spans="3:6">
      <c r="C764" s="54"/>
      <c r="F764" s="54"/>
    </row>
    <row r="765" spans="3:6">
      <c r="C765" s="54"/>
      <c r="F765" s="54"/>
    </row>
    <row r="766" spans="3:6">
      <c r="C766" s="54"/>
      <c r="F766" s="54"/>
    </row>
    <row r="767" spans="3:6">
      <c r="C767" s="54"/>
      <c r="F767" s="54"/>
    </row>
    <row r="768" spans="3:6">
      <c r="C768" s="54"/>
      <c r="F768" s="54"/>
    </row>
    <row r="769" spans="3:6">
      <c r="C769" s="54"/>
      <c r="F769" s="54"/>
    </row>
    <row r="770" spans="3:6">
      <c r="C770" s="54"/>
      <c r="F770" s="54"/>
    </row>
    <row r="771" spans="3:6">
      <c r="C771" s="54"/>
      <c r="F771" s="54"/>
    </row>
    <row r="772" spans="3:6">
      <c r="C772" s="54"/>
      <c r="F772" s="54"/>
    </row>
    <row r="773" spans="3:6">
      <c r="C773" s="54"/>
      <c r="F773" s="54"/>
    </row>
    <row r="774" spans="3:6">
      <c r="C774" s="54"/>
      <c r="F774" s="54"/>
    </row>
    <row r="775" spans="3:6">
      <c r="C775" s="54"/>
      <c r="F775" s="54"/>
    </row>
    <row r="776" spans="3:6">
      <c r="C776" s="54"/>
      <c r="F776" s="54"/>
    </row>
    <row r="777" spans="3:6">
      <c r="C777" s="54"/>
      <c r="F777" s="54"/>
    </row>
    <row r="778" spans="3:6">
      <c r="C778" s="54"/>
      <c r="F778" s="54"/>
    </row>
    <row r="779" spans="3:6">
      <c r="C779" s="54"/>
      <c r="F779" s="54"/>
    </row>
    <row r="780" spans="3:6">
      <c r="C780" s="54"/>
      <c r="F780" s="54"/>
    </row>
    <row r="781" spans="3:6">
      <c r="C781" s="54"/>
      <c r="F781" s="54"/>
    </row>
    <row r="782" spans="3:6">
      <c r="C782" s="54"/>
      <c r="F782" s="54"/>
    </row>
    <row r="783" spans="3:6">
      <c r="C783" s="54"/>
      <c r="F783" s="54"/>
    </row>
    <row r="784" spans="3:6">
      <c r="C784" s="54"/>
      <c r="F784" s="54"/>
    </row>
    <row r="785" spans="3:6">
      <c r="C785" s="54"/>
      <c r="F785" s="54"/>
    </row>
    <row r="786" spans="3:6">
      <c r="C786" s="54"/>
      <c r="F786" s="54"/>
    </row>
    <row r="787" spans="3:6">
      <c r="C787" s="54"/>
      <c r="F787" s="54"/>
    </row>
    <row r="788" spans="3:6">
      <c r="C788" s="54"/>
      <c r="F788" s="54"/>
    </row>
    <row r="789" spans="3:6">
      <c r="C789" s="54"/>
      <c r="F789" s="54"/>
    </row>
    <row r="790" spans="3:6">
      <c r="C790" s="54"/>
      <c r="F790" s="54"/>
    </row>
    <row r="791" spans="3:6">
      <c r="C791" s="54"/>
      <c r="F791" s="54"/>
    </row>
    <row r="792" spans="3:6">
      <c r="C792" s="54"/>
      <c r="F792" s="54"/>
    </row>
    <row r="793" spans="3:6">
      <c r="C793" s="54"/>
      <c r="F793" s="54"/>
    </row>
    <row r="794" spans="3:6">
      <c r="C794" s="54"/>
      <c r="F794" s="54"/>
    </row>
    <row r="795" spans="3:6">
      <c r="C795" s="54"/>
      <c r="F795" s="54"/>
    </row>
    <row r="796" spans="3:6">
      <c r="C796" s="54"/>
      <c r="F796" s="54"/>
    </row>
    <row r="797" spans="3:6">
      <c r="C797" s="54"/>
      <c r="F797" s="54"/>
    </row>
    <row r="798" spans="3:6">
      <c r="C798" s="54"/>
      <c r="F798" s="54"/>
    </row>
    <row r="799" spans="3:6">
      <c r="C799" s="54"/>
      <c r="F799" s="54"/>
    </row>
    <row r="800" spans="3:6">
      <c r="C800" s="54"/>
      <c r="F800" s="54"/>
    </row>
    <row r="801" spans="3:6">
      <c r="C801" s="54"/>
      <c r="F801" s="54"/>
    </row>
    <row r="802" spans="3:6">
      <c r="C802" s="54"/>
      <c r="F802" s="54"/>
    </row>
    <row r="803" spans="3:6">
      <c r="C803" s="54"/>
      <c r="F803" s="54"/>
    </row>
    <row r="804" spans="3:6">
      <c r="C804" s="54"/>
      <c r="F804" s="54"/>
    </row>
    <row r="805" spans="3:6">
      <c r="C805" s="54"/>
      <c r="F805" s="54"/>
    </row>
    <row r="806" spans="3:6">
      <c r="C806" s="54"/>
      <c r="F806" s="54"/>
    </row>
    <row r="807" spans="3:6">
      <c r="C807" s="54"/>
      <c r="F807" s="54"/>
    </row>
    <row r="808" spans="3:6">
      <c r="C808" s="54"/>
      <c r="F808" s="54"/>
    </row>
    <row r="809" spans="3:6">
      <c r="C809" s="54"/>
      <c r="F809" s="54"/>
    </row>
    <row r="810" spans="3:6">
      <c r="C810" s="54"/>
      <c r="F810" s="54"/>
    </row>
    <row r="811" spans="3:6">
      <c r="C811" s="54"/>
      <c r="F811" s="54"/>
    </row>
    <row r="812" spans="3:6">
      <c r="C812" s="54"/>
      <c r="F812" s="54"/>
    </row>
    <row r="813" spans="3:6">
      <c r="C813" s="54"/>
      <c r="F813" s="54"/>
    </row>
    <row r="814" spans="3:6">
      <c r="C814" s="54"/>
      <c r="F814" s="54"/>
    </row>
    <row r="815" spans="3:6">
      <c r="C815" s="54"/>
      <c r="F815" s="54"/>
    </row>
    <row r="816" spans="3:6">
      <c r="C816" s="54"/>
      <c r="F816" s="54"/>
    </row>
    <row r="817" spans="3:6">
      <c r="C817" s="54"/>
      <c r="F817" s="54"/>
    </row>
    <row r="818" spans="3:6">
      <c r="C818" s="54"/>
      <c r="F818" s="54"/>
    </row>
    <row r="819" spans="3:6">
      <c r="C819" s="54"/>
      <c r="F819" s="54"/>
    </row>
    <row r="820" spans="3:6">
      <c r="C820" s="54"/>
      <c r="F820" s="54"/>
    </row>
    <row r="821" spans="3:6">
      <c r="C821" s="54"/>
      <c r="F821" s="54"/>
    </row>
    <row r="822" spans="3:6">
      <c r="C822" s="54"/>
      <c r="F822" s="54"/>
    </row>
    <row r="823" spans="3:6">
      <c r="C823" s="54"/>
      <c r="F823" s="54"/>
    </row>
    <row r="824" spans="3:6">
      <c r="C824" s="54"/>
      <c r="F824" s="54"/>
    </row>
    <row r="825" spans="3:6">
      <c r="C825" s="54"/>
      <c r="F825" s="54"/>
    </row>
    <row r="826" spans="3:6">
      <c r="C826" s="54"/>
      <c r="F826" s="54"/>
    </row>
    <row r="827" spans="3:6">
      <c r="C827" s="54"/>
      <c r="F827" s="54"/>
    </row>
    <row r="828" spans="3:6">
      <c r="C828" s="54"/>
      <c r="F828" s="54"/>
    </row>
    <row r="829" spans="3:6">
      <c r="C829" s="54"/>
      <c r="F829" s="54"/>
    </row>
    <row r="830" spans="3:6">
      <c r="C830" s="54"/>
      <c r="F830" s="54"/>
    </row>
    <row r="831" spans="3:6">
      <c r="C831" s="54"/>
      <c r="F831" s="54"/>
    </row>
    <row r="832" spans="3:6">
      <c r="C832" s="54"/>
      <c r="F832" s="54"/>
    </row>
    <row r="833" spans="3:6">
      <c r="C833" s="54"/>
      <c r="F833" s="54"/>
    </row>
    <row r="834" spans="3:6">
      <c r="C834" s="54"/>
      <c r="F834" s="54"/>
    </row>
    <row r="835" spans="3:6">
      <c r="C835" s="54"/>
      <c r="F835" s="54"/>
    </row>
    <row r="836" spans="3:6">
      <c r="C836" s="54"/>
      <c r="F836" s="54"/>
    </row>
    <row r="837" spans="3:6">
      <c r="C837" s="54"/>
      <c r="F837" s="54"/>
    </row>
    <row r="838" spans="3:6">
      <c r="C838" s="54"/>
      <c r="F838" s="54"/>
    </row>
    <row r="839" spans="3:6">
      <c r="C839" s="54"/>
      <c r="F839" s="54"/>
    </row>
    <row r="840" spans="3:6">
      <c r="C840" s="54"/>
      <c r="F840" s="54"/>
    </row>
    <row r="841" spans="3:6">
      <c r="C841" s="54"/>
      <c r="F841" s="54"/>
    </row>
    <row r="842" spans="3:6">
      <c r="C842" s="54"/>
      <c r="F842" s="54"/>
    </row>
    <row r="843" spans="3:6">
      <c r="C843" s="54"/>
      <c r="F843" s="54"/>
    </row>
    <row r="844" spans="3:6">
      <c r="C844" s="54"/>
      <c r="F844" s="54"/>
    </row>
    <row r="845" spans="3:6">
      <c r="C845" s="54"/>
      <c r="F845" s="54"/>
    </row>
    <row r="846" spans="3:6">
      <c r="C846" s="54"/>
      <c r="F846" s="54"/>
    </row>
    <row r="847" spans="3:6">
      <c r="C847" s="54"/>
      <c r="F847" s="54"/>
    </row>
    <row r="848" spans="3:6">
      <c r="C848" s="54"/>
      <c r="F848" s="54"/>
    </row>
    <row r="849" spans="3:6">
      <c r="C849" s="54"/>
      <c r="F849" s="54"/>
    </row>
    <row r="850" spans="3:6">
      <c r="C850" s="54"/>
      <c r="F850" s="54"/>
    </row>
    <row r="851" spans="3:6">
      <c r="C851" s="54"/>
      <c r="F851" s="54"/>
    </row>
    <row r="852" spans="3:6">
      <c r="C852" s="54"/>
      <c r="F852" s="54"/>
    </row>
    <row r="853" spans="3:6">
      <c r="C853" s="54"/>
      <c r="F853" s="54"/>
    </row>
    <row r="854" spans="3:6">
      <c r="C854" s="54"/>
      <c r="F854" s="54"/>
    </row>
    <row r="855" spans="3:6">
      <c r="C855" s="54"/>
      <c r="F855" s="54"/>
    </row>
    <row r="856" spans="3:6">
      <c r="C856" s="54"/>
      <c r="F856" s="54"/>
    </row>
    <row r="857" spans="3:6">
      <c r="C857" s="54"/>
      <c r="F857" s="54"/>
    </row>
    <row r="858" spans="3:6">
      <c r="C858" s="54"/>
      <c r="F858" s="54"/>
    </row>
    <row r="859" spans="3:6">
      <c r="C859" s="54"/>
      <c r="F859" s="54"/>
    </row>
    <row r="860" spans="3:6">
      <c r="C860" s="54"/>
      <c r="F860" s="54"/>
    </row>
    <row r="861" spans="3:6">
      <c r="C861" s="54"/>
      <c r="F861" s="54"/>
    </row>
    <row r="862" spans="3:6">
      <c r="C862" s="54"/>
      <c r="F862" s="54"/>
    </row>
    <row r="863" spans="3:6">
      <c r="C863" s="54"/>
      <c r="F863" s="54"/>
    </row>
    <row r="864" spans="3:6">
      <c r="C864" s="54"/>
      <c r="F864" s="54"/>
    </row>
    <row r="865" spans="3:6">
      <c r="C865" s="54"/>
      <c r="F865" s="54"/>
    </row>
    <row r="866" spans="3:6">
      <c r="C866" s="54"/>
      <c r="F866" s="54"/>
    </row>
    <row r="867" spans="3:6">
      <c r="C867" s="54"/>
      <c r="F867" s="54"/>
    </row>
    <row r="868" spans="3:6">
      <c r="C868" s="54"/>
      <c r="F868" s="54"/>
    </row>
    <row r="869" spans="3:6">
      <c r="C869" s="54"/>
      <c r="F869" s="54"/>
    </row>
    <row r="870" spans="3:6">
      <c r="C870" s="54"/>
      <c r="F870" s="54"/>
    </row>
    <row r="871" spans="3:6">
      <c r="C871" s="54"/>
      <c r="F871" s="54"/>
    </row>
    <row r="872" spans="3:6">
      <c r="C872" s="54"/>
      <c r="F872" s="54"/>
    </row>
    <row r="873" spans="3:6">
      <c r="C873" s="54"/>
      <c r="F873" s="54"/>
    </row>
    <row r="874" spans="3:6">
      <c r="C874" s="54"/>
      <c r="F874" s="54"/>
    </row>
    <row r="875" spans="3:6">
      <c r="C875" s="54"/>
      <c r="F875" s="54"/>
    </row>
    <row r="876" spans="3:6">
      <c r="C876" s="54"/>
      <c r="F876" s="54"/>
    </row>
    <row r="877" spans="3:6">
      <c r="C877" s="54"/>
      <c r="F877" s="54"/>
    </row>
    <row r="878" spans="3:6">
      <c r="C878" s="54"/>
      <c r="F878" s="54"/>
    </row>
    <row r="879" spans="3:6">
      <c r="C879" s="54"/>
      <c r="F879" s="54"/>
    </row>
    <row r="880" spans="3:6">
      <c r="C880" s="54"/>
      <c r="F880" s="54"/>
    </row>
    <row r="881" spans="3:6">
      <c r="C881" s="54"/>
      <c r="F881" s="54"/>
    </row>
    <row r="882" spans="3:6">
      <c r="C882" s="54"/>
      <c r="F882" s="54"/>
    </row>
    <row r="883" spans="3:6">
      <c r="C883" s="54"/>
      <c r="F883" s="54"/>
    </row>
    <row r="884" spans="3:6">
      <c r="C884" s="54"/>
      <c r="F884" s="54"/>
    </row>
    <row r="885" spans="3:6">
      <c r="C885" s="54"/>
      <c r="F885" s="54"/>
    </row>
    <row r="886" spans="3:6">
      <c r="C886" s="54"/>
      <c r="F886" s="54"/>
    </row>
    <row r="887" spans="3:6">
      <c r="C887" s="54"/>
      <c r="F887" s="54"/>
    </row>
    <row r="888" spans="3:6">
      <c r="C888" s="54"/>
      <c r="F888" s="54"/>
    </row>
    <row r="889" spans="3:6">
      <c r="C889" s="54"/>
      <c r="F889" s="54"/>
    </row>
    <row r="890" spans="3:6">
      <c r="C890" s="54"/>
      <c r="F890" s="54"/>
    </row>
    <row r="891" spans="3:6">
      <c r="C891" s="54"/>
      <c r="F891" s="54"/>
    </row>
    <row r="892" spans="3:6">
      <c r="C892" s="54"/>
      <c r="F892" s="54"/>
    </row>
    <row r="893" spans="3:6">
      <c r="C893" s="54"/>
      <c r="F893" s="54"/>
    </row>
    <row r="894" spans="3:6">
      <c r="C894" s="54"/>
      <c r="F894" s="54"/>
    </row>
    <row r="895" spans="3:6">
      <c r="C895" s="54"/>
      <c r="F895" s="54"/>
    </row>
    <row r="896" spans="3:6">
      <c r="C896" s="54"/>
      <c r="F896" s="54"/>
    </row>
    <row r="897" spans="3:6">
      <c r="C897" s="54"/>
      <c r="F897" s="54"/>
    </row>
    <row r="898" spans="3:6">
      <c r="C898" s="54"/>
      <c r="F898" s="54"/>
    </row>
    <row r="899" spans="3:6">
      <c r="C899" s="54"/>
      <c r="F899" s="54"/>
    </row>
    <row r="900" spans="3:6">
      <c r="C900" s="54"/>
      <c r="F900" s="54"/>
    </row>
    <row r="901" spans="3:6">
      <c r="C901" s="54"/>
      <c r="F901" s="54"/>
    </row>
    <row r="902" spans="3:6">
      <c r="C902" s="54"/>
      <c r="F902" s="54"/>
    </row>
    <row r="903" spans="3:6">
      <c r="C903" s="54"/>
      <c r="F903" s="54"/>
    </row>
    <row r="904" spans="3:6">
      <c r="C904" s="54"/>
      <c r="F904" s="54"/>
    </row>
    <row r="905" spans="3:6">
      <c r="C905" s="54"/>
      <c r="F905" s="54"/>
    </row>
    <row r="906" spans="3:6">
      <c r="C906" s="54"/>
      <c r="F906" s="54"/>
    </row>
    <row r="907" spans="3:6">
      <c r="C907" s="54"/>
      <c r="F907" s="54"/>
    </row>
    <row r="908" spans="3:6">
      <c r="C908" s="54"/>
      <c r="F908" s="54"/>
    </row>
    <row r="909" spans="3:6">
      <c r="C909" s="54"/>
      <c r="F909" s="54"/>
    </row>
    <row r="910" spans="3:6">
      <c r="C910" s="54"/>
      <c r="F910" s="54"/>
    </row>
    <row r="911" spans="3:6">
      <c r="C911" s="54"/>
      <c r="F911" s="54"/>
    </row>
    <row r="912" spans="3:6">
      <c r="C912" s="54"/>
      <c r="F912" s="54"/>
    </row>
    <row r="913" spans="3:6">
      <c r="C913" s="54"/>
      <c r="F913" s="54"/>
    </row>
    <row r="914" spans="3:6">
      <c r="C914" s="54"/>
      <c r="F914" s="54"/>
    </row>
    <row r="915" spans="3:6">
      <c r="C915" s="54"/>
      <c r="F915" s="54"/>
    </row>
    <row r="916" spans="3:6">
      <c r="C916" s="54"/>
      <c r="F916" s="54"/>
    </row>
    <row r="917" spans="3:6">
      <c r="C917" s="54"/>
      <c r="F917" s="54"/>
    </row>
    <row r="918" spans="3:6">
      <c r="C918" s="54"/>
      <c r="F918" s="54"/>
    </row>
    <row r="919" spans="3:6">
      <c r="C919" s="54"/>
      <c r="F919" s="54"/>
    </row>
    <row r="920" spans="3:6">
      <c r="C920" s="54"/>
      <c r="F920" s="54"/>
    </row>
    <row r="921" spans="3:6">
      <c r="C921" s="54"/>
      <c r="F921" s="54"/>
    </row>
    <row r="922" spans="3:6">
      <c r="C922" s="54"/>
      <c r="F922" s="54"/>
    </row>
    <row r="923" spans="3:6">
      <c r="C923" s="54"/>
      <c r="F923" s="54"/>
    </row>
    <row r="924" spans="3:6">
      <c r="C924" s="54"/>
      <c r="F924" s="54"/>
    </row>
    <row r="925" spans="3:6">
      <c r="C925" s="54"/>
      <c r="F925" s="54"/>
    </row>
    <row r="926" spans="3:6">
      <c r="C926" s="54"/>
      <c r="F926" s="54"/>
    </row>
    <row r="927" spans="3:6">
      <c r="C927" s="54"/>
      <c r="F927" s="54"/>
    </row>
    <row r="928" spans="3:6">
      <c r="C928" s="54"/>
      <c r="F928" s="54"/>
    </row>
    <row r="929" spans="3:6">
      <c r="C929" s="54"/>
      <c r="F929" s="54"/>
    </row>
    <row r="930" spans="3:6">
      <c r="C930" s="54"/>
      <c r="F930" s="54"/>
    </row>
    <row r="931" spans="3:6">
      <c r="C931" s="54"/>
      <c r="F931" s="54"/>
    </row>
    <row r="932" spans="3:6">
      <c r="C932" s="54"/>
      <c r="F932" s="54"/>
    </row>
    <row r="933" spans="3:6">
      <c r="C933" s="54"/>
      <c r="F933" s="54"/>
    </row>
    <row r="934" spans="3:6">
      <c r="C934" s="54"/>
      <c r="F934" s="54"/>
    </row>
    <row r="935" spans="3:6">
      <c r="C935" s="54"/>
      <c r="F935" s="54"/>
    </row>
    <row r="936" spans="3:6">
      <c r="C936" s="54"/>
      <c r="F936" s="54"/>
    </row>
    <row r="937" spans="3:6">
      <c r="C937" s="54"/>
      <c r="F937" s="54"/>
    </row>
    <row r="938" spans="3:6">
      <c r="C938" s="54"/>
      <c r="F938" s="54"/>
    </row>
    <row r="939" spans="3:6">
      <c r="C939" s="54"/>
      <c r="F939" s="54"/>
    </row>
    <row r="940" spans="3:6">
      <c r="C940" s="54"/>
      <c r="F940" s="54"/>
    </row>
    <row r="941" spans="3:6">
      <c r="C941" s="54"/>
      <c r="F941" s="54"/>
    </row>
    <row r="942" spans="3:6">
      <c r="C942" s="54"/>
      <c r="F942" s="54"/>
    </row>
    <row r="943" spans="3:6">
      <c r="C943" s="54"/>
      <c r="F943" s="54"/>
    </row>
    <row r="944" spans="3:6">
      <c r="C944" s="54"/>
      <c r="F944" s="54"/>
    </row>
    <row r="945" spans="3:6">
      <c r="C945" s="54"/>
      <c r="F945" s="54"/>
    </row>
    <row r="946" spans="3:6">
      <c r="C946" s="54"/>
      <c r="F946" s="54"/>
    </row>
    <row r="947" spans="3:6">
      <c r="C947" s="54"/>
      <c r="F947" s="54"/>
    </row>
    <row r="948" spans="3:6">
      <c r="C948" s="54"/>
      <c r="F948" s="54"/>
    </row>
    <row r="949" spans="3:6">
      <c r="C949" s="54"/>
      <c r="F949" s="54"/>
    </row>
    <row r="950" spans="3:6">
      <c r="C950" s="54"/>
      <c r="F950" s="54"/>
    </row>
    <row r="951" spans="3:6">
      <c r="C951" s="54"/>
      <c r="F951" s="54"/>
    </row>
    <row r="952" spans="3:6">
      <c r="C952" s="54"/>
      <c r="F952" s="54"/>
    </row>
    <row r="953" spans="3:6">
      <c r="C953" s="54"/>
      <c r="F953" s="54"/>
    </row>
    <row r="954" spans="3:6">
      <c r="C954" s="54"/>
      <c r="F954" s="54"/>
    </row>
    <row r="955" spans="3:6">
      <c r="C955" s="54"/>
      <c r="F955" s="54"/>
    </row>
    <row r="956" spans="3:6">
      <c r="C956" s="54"/>
      <c r="F956" s="54"/>
    </row>
    <row r="957" spans="3:6">
      <c r="C957" s="54"/>
      <c r="F957" s="54"/>
    </row>
    <row r="958" spans="3:6">
      <c r="C958" s="54"/>
      <c r="F958" s="54"/>
    </row>
    <row r="959" spans="3:6">
      <c r="C959" s="54"/>
      <c r="F959" s="54"/>
    </row>
    <row r="960" spans="3:6">
      <c r="C960" s="54"/>
      <c r="F960" s="54"/>
    </row>
    <row r="961" spans="3:6">
      <c r="C961" s="54"/>
      <c r="F961" s="54"/>
    </row>
    <row r="962" spans="3:6">
      <c r="C962" s="54"/>
      <c r="F962" s="54"/>
    </row>
    <row r="963" spans="3:6">
      <c r="C963" s="54"/>
      <c r="F963" s="54"/>
    </row>
    <row r="964" spans="3:6">
      <c r="C964" s="54"/>
      <c r="F964" s="54"/>
    </row>
    <row r="965" spans="3:6">
      <c r="C965" s="54"/>
      <c r="F965" s="54"/>
    </row>
    <row r="966" spans="3:6">
      <c r="C966" s="54"/>
      <c r="F966" s="54"/>
    </row>
    <row r="967" spans="3:6">
      <c r="C967" s="54"/>
      <c r="F967" s="54"/>
    </row>
    <row r="968" spans="3:6">
      <c r="C968" s="54"/>
      <c r="F968" s="54"/>
    </row>
    <row r="969" spans="3:6">
      <c r="C969" s="54"/>
      <c r="F969" s="54"/>
    </row>
    <row r="970" spans="3:6">
      <c r="C970" s="54"/>
      <c r="F970" s="54"/>
    </row>
    <row r="971" spans="3:6">
      <c r="C971" s="54"/>
      <c r="F971" s="54"/>
    </row>
    <row r="972" spans="3:6">
      <c r="C972" s="54"/>
      <c r="F972" s="54"/>
    </row>
    <row r="973" spans="3:6">
      <c r="C973" s="54"/>
      <c r="F973" s="54"/>
    </row>
    <row r="974" spans="3:6">
      <c r="C974" s="54"/>
      <c r="F974" s="54"/>
    </row>
    <row r="975" spans="3:6">
      <c r="C975" s="54"/>
      <c r="F975" s="54"/>
    </row>
    <row r="976" spans="3:6">
      <c r="C976" s="54"/>
      <c r="F976" s="54"/>
    </row>
    <row r="977" spans="3:6">
      <c r="C977" s="54"/>
      <c r="F977" s="54"/>
    </row>
    <row r="978" spans="3:6">
      <c r="C978" s="54"/>
      <c r="F978" s="54"/>
    </row>
    <row r="979" spans="3:6">
      <c r="C979" s="54"/>
      <c r="F979" s="54"/>
    </row>
    <row r="980" spans="3:6">
      <c r="C980" s="54"/>
      <c r="F980" s="54"/>
    </row>
    <row r="981" spans="3:6">
      <c r="C981" s="54"/>
      <c r="F981" s="54"/>
    </row>
    <row r="982" spans="3:6">
      <c r="C982" s="54"/>
      <c r="F982" s="54"/>
    </row>
    <row r="983" spans="3:6">
      <c r="C983" s="54"/>
      <c r="F983" s="54"/>
    </row>
    <row r="984" spans="3:6">
      <c r="C984" s="54"/>
      <c r="F984" s="54"/>
    </row>
    <row r="985" spans="3:6">
      <c r="C985" s="54"/>
      <c r="F985" s="54"/>
    </row>
    <row r="986" spans="3:6">
      <c r="C986" s="54"/>
      <c r="F986" s="54"/>
    </row>
    <row r="987" spans="3:6">
      <c r="C987" s="54"/>
      <c r="F987" s="54"/>
    </row>
    <row r="988" spans="3:6">
      <c r="C988" s="54"/>
      <c r="F988" s="54"/>
    </row>
    <row r="989" spans="3:6">
      <c r="C989" s="54"/>
      <c r="F989" s="54"/>
    </row>
    <row r="990" spans="3:6">
      <c r="C990" s="54"/>
      <c r="F990" s="54"/>
    </row>
    <row r="991" spans="3:6">
      <c r="C991" s="54"/>
      <c r="F991" s="54"/>
    </row>
    <row r="992" spans="3:6">
      <c r="C992" s="54"/>
      <c r="F992" s="54"/>
    </row>
    <row r="993" spans="3:6">
      <c r="C993" s="54"/>
      <c r="F993" s="54"/>
    </row>
    <row r="994" spans="3:6">
      <c r="C994" s="54"/>
      <c r="F994" s="54"/>
    </row>
    <row r="995" spans="3:6">
      <c r="C995" s="54"/>
      <c r="F995" s="54"/>
    </row>
    <row r="996" spans="3:6">
      <c r="C996" s="54"/>
      <c r="F996" s="54"/>
    </row>
    <row r="997" spans="3:6">
      <c r="C997" s="54"/>
      <c r="F997" s="54"/>
    </row>
    <row r="998" spans="3:6">
      <c r="C998" s="54"/>
      <c r="F998" s="54"/>
    </row>
    <row r="999" spans="3:6">
      <c r="C999" s="54"/>
      <c r="F999" s="54"/>
    </row>
    <row r="1000" spans="3:6">
      <c r="C1000" s="54"/>
      <c r="F1000" s="54"/>
    </row>
    <row r="1001" spans="3:6">
      <c r="C1001" s="54"/>
      <c r="F1001" s="54"/>
    </row>
    <row r="1002" spans="3:6">
      <c r="C1002" s="54"/>
      <c r="F1002" s="54"/>
    </row>
    <row r="1003" spans="3:6">
      <c r="C1003" s="54"/>
      <c r="F1003" s="54"/>
    </row>
    <row r="1004" spans="3:6">
      <c r="C1004" s="54"/>
      <c r="F1004" s="54"/>
    </row>
    <row r="1005" spans="3:6">
      <c r="C1005" s="54"/>
      <c r="F1005" s="54"/>
    </row>
    <row r="1006" spans="3:6">
      <c r="C1006" s="54"/>
      <c r="F1006" s="54"/>
    </row>
    <row r="1007" spans="3:6">
      <c r="C1007" s="54"/>
      <c r="F1007" s="54"/>
    </row>
    <row r="1008" spans="3:6">
      <c r="C1008" s="54"/>
      <c r="F1008" s="54"/>
    </row>
    <row r="1009" spans="3:6">
      <c r="C1009" s="54"/>
      <c r="F1009" s="54"/>
    </row>
    <row r="1010" spans="3:6">
      <c r="C1010" s="54"/>
      <c r="F1010" s="54"/>
    </row>
    <row r="1011" spans="3:6">
      <c r="C1011" s="54"/>
      <c r="F1011" s="54"/>
    </row>
    <row r="1012" spans="3:6">
      <c r="C1012" s="54"/>
      <c r="F1012" s="54"/>
    </row>
    <row r="1013" spans="3:6">
      <c r="C1013" s="54"/>
      <c r="F1013" s="54"/>
    </row>
    <row r="1014" spans="3:6">
      <c r="C1014" s="54"/>
      <c r="F1014" s="54"/>
    </row>
    <row r="1015" spans="3:6">
      <c r="C1015" s="54"/>
      <c r="F1015" s="54"/>
    </row>
    <row r="1016" spans="3:6">
      <c r="C1016" s="54"/>
      <c r="F1016" s="54"/>
    </row>
    <row r="1017" spans="3:6">
      <c r="C1017" s="54"/>
      <c r="F1017" s="54"/>
    </row>
    <row r="1018" spans="3:6">
      <c r="C1018" s="54"/>
      <c r="F1018" s="54"/>
    </row>
    <row r="1019" spans="3:6">
      <c r="C1019" s="54"/>
      <c r="F1019" s="54"/>
    </row>
    <row r="1020" spans="3:6">
      <c r="C1020" s="54"/>
      <c r="F1020" s="54"/>
    </row>
    <row r="1021" spans="3:6">
      <c r="C1021" s="54"/>
      <c r="F1021" s="54"/>
    </row>
    <row r="1022" spans="3:6">
      <c r="C1022" s="54"/>
      <c r="F1022" s="54"/>
    </row>
    <row r="1023" spans="3:6">
      <c r="C1023" s="54"/>
      <c r="F1023" s="54"/>
    </row>
    <row r="1024" spans="3:6">
      <c r="C1024" s="54"/>
      <c r="F1024" s="54"/>
    </row>
    <row r="1025" spans="3:6">
      <c r="C1025" s="54"/>
      <c r="F1025" s="54"/>
    </row>
    <row r="1026" spans="3:6">
      <c r="C1026" s="54"/>
      <c r="F1026" s="54"/>
    </row>
    <row r="1027" spans="3:6">
      <c r="C1027" s="54"/>
      <c r="F1027" s="54"/>
    </row>
    <row r="1028" spans="3:6">
      <c r="C1028" s="54"/>
      <c r="F1028" s="54"/>
    </row>
    <row r="1029" spans="3:6">
      <c r="C1029" s="54"/>
      <c r="F1029" s="54"/>
    </row>
    <row r="1030" spans="3:6">
      <c r="C1030" s="54"/>
      <c r="F1030" s="54"/>
    </row>
    <row r="1031" spans="3:6">
      <c r="C1031" s="54"/>
      <c r="F1031" s="54"/>
    </row>
    <row r="1032" spans="3:6">
      <c r="C1032" s="54"/>
      <c r="F1032" s="54"/>
    </row>
    <row r="1033" spans="3:6">
      <c r="C1033" s="54"/>
      <c r="F1033" s="54"/>
    </row>
    <row r="1034" spans="3:6">
      <c r="C1034" s="54"/>
      <c r="F1034" s="54"/>
    </row>
    <row r="1035" spans="3:6">
      <c r="C1035" s="54"/>
      <c r="F1035" s="54"/>
    </row>
    <row r="1036" spans="3:6">
      <c r="C1036" s="54"/>
      <c r="F1036" s="54"/>
    </row>
    <row r="1037" spans="3:6">
      <c r="C1037" s="54"/>
      <c r="F1037" s="54"/>
    </row>
    <row r="1038" spans="3:6">
      <c r="C1038" s="54"/>
      <c r="F1038" s="54"/>
    </row>
    <row r="1039" spans="3:6">
      <c r="C1039" s="54"/>
      <c r="F1039" s="54"/>
    </row>
    <row r="1040" spans="3:6">
      <c r="C1040" s="54"/>
      <c r="F1040" s="54"/>
    </row>
    <row r="1041" spans="3:6">
      <c r="C1041" s="54"/>
      <c r="F1041" s="54"/>
    </row>
    <row r="1042" spans="3:6">
      <c r="C1042" s="54"/>
      <c r="F1042" s="54"/>
    </row>
    <row r="1043" spans="3:6">
      <c r="C1043" s="54"/>
      <c r="F1043" s="54"/>
    </row>
    <row r="1044" spans="3:6">
      <c r="C1044" s="54"/>
      <c r="F1044" s="54"/>
    </row>
    <row r="1045" spans="3:6">
      <c r="C1045" s="54"/>
      <c r="F1045" s="54"/>
    </row>
    <row r="1046" spans="3:6">
      <c r="C1046" s="54"/>
      <c r="F1046" s="54"/>
    </row>
    <row r="1047" spans="3:6">
      <c r="C1047" s="54"/>
      <c r="F1047" s="54"/>
    </row>
    <row r="1048" spans="3:6">
      <c r="C1048" s="54"/>
      <c r="F1048" s="54"/>
    </row>
    <row r="1049" spans="3:6">
      <c r="C1049" s="54"/>
      <c r="F1049" s="54"/>
    </row>
    <row r="1050" spans="3:6">
      <c r="C1050" s="54"/>
      <c r="F1050" s="54"/>
    </row>
    <row r="1051" spans="3:6">
      <c r="C1051" s="54"/>
      <c r="F1051" s="54"/>
    </row>
    <row r="1052" spans="3:6">
      <c r="C1052" s="54"/>
      <c r="F1052" s="54"/>
    </row>
    <row r="1053" spans="3:6">
      <c r="C1053" s="54"/>
      <c r="F1053" s="54"/>
    </row>
    <row r="1054" spans="3:6">
      <c r="C1054" s="54"/>
      <c r="F1054" s="54"/>
    </row>
    <row r="1055" spans="3:6">
      <c r="C1055" s="54"/>
      <c r="F1055" s="54"/>
    </row>
    <row r="1056" spans="3:6">
      <c r="C1056" s="54"/>
      <c r="F1056" s="54"/>
    </row>
    <row r="1057" spans="3:6">
      <c r="C1057" s="54"/>
      <c r="F1057" s="54"/>
    </row>
    <row r="1058" spans="3:6">
      <c r="C1058" s="54"/>
      <c r="F1058" s="54"/>
    </row>
    <row r="1059" spans="3:6">
      <c r="C1059" s="54"/>
      <c r="F1059" s="54"/>
    </row>
    <row r="1060" spans="3:6">
      <c r="C1060" s="54"/>
      <c r="F1060" s="54"/>
    </row>
    <row r="1061" spans="3:6">
      <c r="C1061" s="54"/>
      <c r="F1061" s="54"/>
    </row>
    <row r="1062" spans="3:6">
      <c r="C1062" s="54"/>
      <c r="F1062" s="54"/>
    </row>
    <row r="1063" spans="3:6">
      <c r="C1063" s="54"/>
      <c r="F1063" s="54"/>
    </row>
    <row r="1064" spans="3:6">
      <c r="C1064" s="54"/>
      <c r="F1064" s="54"/>
    </row>
    <row r="1065" spans="3:6">
      <c r="C1065" s="54"/>
      <c r="F1065" s="54"/>
    </row>
    <row r="1066" spans="3:6">
      <c r="C1066" s="54"/>
      <c r="F1066" s="54"/>
    </row>
    <row r="1067" spans="3:6">
      <c r="C1067" s="54"/>
      <c r="F1067" s="54"/>
    </row>
    <row r="1068" spans="3:6">
      <c r="C1068" s="54"/>
      <c r="F1068" s="54"/>
    </row>
    <row r="1069" spans="3:6">
      <c r="C1069" s="54"/>
      <c r="F1069" s="54"/>
    </row>
    <row r="1070" spans="3:6">
      <c r="C1070" s="54"/>
      <c r="F1070" s="54"/>
    </row>
    <row r="1071" spans="3:6">
      <c r="C1071" s="54"/>
      <c r="F1071" s="54"/>
    </row>
    <row r="1072" spans="3:6">
      <c r="C1072" s="54"/>
      <c r="F1072" s="54"/>
    </row>
    <row r="1073" spans="3:6">
      <c r="C1073" s="54"/>
      <c r="F1073" s="54"/>
    </row>
    <row r="1074" spans="3:6">
      <c r="C1074" s="54"/>
      <c r="F1074" s="54"/>
    </row>
    <row r="1075" spans="3:6">
      <c r="C1075" s="54"/>
      <c r="F1075" s="54"/>
    </row>
    <row r="1076" spans="3:6">
      <c r="C1076" s="54"/>
      <c r="F1076" s="54"/>
    </row>
    <row r="1077" spans="3:6">
      <c r="C1077" s="54"/>
      <c r="F1077" s="54"/>
    </row>
    <row r="1078" spans="3:6">
      <c r="C1078" s="54"/>
      <c r="F1078" s="54"/>
    </row>
    <row r="1079" spans="3:6">
      <c r="C1079" s="54"/>
      <c r="F1079" s="54"/>
    </row>
    <row r="1080" spans="3:6">
      <c r="C1080" s="54"/>
      <c r="F1080" s="54"/>
    </row>
    <row r="1081" spans="3:6">
      <c r="C1081" s="54"/>
      <c r="F1081" s="54"/>
    </row>
    <row r="1082" spans="3:6">
      <c r="C1082" s="54"/>
      <c r="F1082" s="54"/>
    </row>
    <row r="1083" spans="3:6">
      <c r="C1083" s="54"/>
      <c r="F1083" s="54"/>
    </row>
    <row r="1084" spans="3:6">
      <c r="C1084" s="54"/>
      <c r="F1084" s="54"/>
    </row>
    <row r="1085" spans="3:6">
      <c r="C1085" s="54"/>
      <c r="F1085" s="54"/>
    </row>
    <row r="1086" spans="3:6">
      <c r="C1086" s="54"/>
      <c r="F1086" s="54"/>
    </row>
    <row r="1087" spans="3:6">
      <c r="C1087" s="54"/>
      <c r="F1087" s="54"/>
    </row>
    <row r="1088" spans="3:6">
      <c r="C1088" s="54"/>
      <c r="F1088" s="54"/>
    </row>
    <row r="1089" spans="3:6">
      <c r="C1089" s="54"/>
      <c r="F1089" s="54"/>
    </row>
    <row r="1090" spans="3:6">
      <c r="C1090" s="54"/>
      <c r="F1090" s="54"/>
    </row>
    <row r="1091" spans="3:6">
      <c r="C1091" s="54"/>
      <c r="F1091" s="54"/>
    </row>
    <row r="1092" spans="3:6">
      <c r="C1092" s="54"/>
      <c r="F1092" s="54"/>
    </row>
    <row r="1093" spans="3:6">
      <c r="C1093" s="54"/>
      <c r="F1093" s="54"/>
    </row>
    <row r="1094" spans="3:6">
      <c r="C1094" s="54"/>
      <c r="F1094" s="54"/>
    </row>
    <row r="1095" spans="3:6">
      <c r="C1095" s="54"/>
      <c r="F1095" s="54"/>
    </row>
    <row r="1096" spans="3:6">
      <c r="C1096" s="54"/>
      <c r="F1096" s="54"/>
    </row>
    <row r="1097" spans="3:6">
      <c r="C1097" s="54"/>
      <c r="F1097" s="54"/>
    </row>
    <row r="1098" spans="3:6">
      <c r="C1098" s="54"/>
      <c r="F1098" s="54"/>
    </row>
    <row r="1099" spans="3:6">
      <c r="C1099" s="54"/>
      <c r="F1099" s="54"/>
    </row>
    <row r="1100" spans="3:6">
      <c r="C1100" s="54"/>
      <c r="F1100" s="54"/>
    </row>
    <row r="1101" spans="3:6">
      <c r="C1101" s="54"/>
      <c r="F1101" s="54"/>
    </row>
    <row r="1102" spans="3:6">
      <c r="C1102" s="54"/>
      <c r="F1102" s="54"/>
    </row>
    <row r="1103" spans="3:6">
      <c r="C1103" s="54"/>
      <c r="F1103" s="54"/>
    </row>
    <row r="1104" spans="3:6">
      <c r="C1104" s="54"/>
      <c r="F1104" s="54"/>
    </row>
    <row r="1105" spans="3:6">
      <c r="C1105" s="54"/>
      <c r="F1105" s="54"/>
    </row>
    <row r="1106" spans="3:6">
      <c r="C1106" s="54"/>
      <c r="F1106" s="54"/>
    </row>
    <row r="1107" spans="3:6">
      <c r="C1107" s="54"/>
      <c r="F1107" s="54"/>
    </row>
    <row r="1108" spans="3:6">
      <c r="C1108" s="54"/>
      <c r="F1108" s="54"/>
    </row>
    <row r="1109" spans="3:6">
      <c r="C1109" s="54"/>
      <c r="F1109" s="54"/>
    </row>
    <row r="1110" spans="3:6">
      <c r="C1110" s="54"/>
      <c r="F1110" s="54"/>
    </row>
    <row r="1111" spans="3:6">
      <c r="C1111" s="54"/>
      <c r="F1111" s="54"/>
    </row>
    <row r="1112" spans="3:6">
      <c r="C1112" s="54"/>
      <c r="F1112" s="54"/>
    </row>
    <row r="1113" spans="3:6">
      <c r="C1113" s="54"/>
      <c r="F1113" s="54"/>
    </row>
    <row r="1114" spans="3:6">
      <c r="C1114" s="54"/>
      <c r="F1114" s="54"/>
    </row>
    <row r="1115" spans="3:6">
      <c r="C1115" s="54"/>
      <c r="F1115" s="54"/>
    </row>
    <row r="1116" spans="3:6">
      <c r="C1116" s="54"/>
      <c r="F1116" s="54"/>
    </row>
    <row r="1117" spans="3:6">
      <c r="C1117" s="54"/>
      <c r="F1117" s="54"/>
    </row>
    <row r="1118" spans="3:6">
      <c r="C1118" s="54"/>
      <c r="F1118" s="54"/>
    </row>
    <row r="1119" spans="3:6">
      <c r="C1119" s="54"/>
      <c r="F1119" s="54"/>
    </row>
    <row r="1120" spans="3:6">
      <c r="C1120" s="54"/>
      <c r="F1120" s="54"/>
    </row>
    <row r="1121" spans="3:6">
      <c r="C1121" s="54"/>
      <c r="F1121" s="54"/>
    </row>
    <row r="1122" spans="3:6">
      <c r="C1122" s="54"/>
      <c r="F1122" s="54"/>
    </row>
    <row r="1123" spans="3:6">
      <c r="C1123" s="54"/>
      <c r="F1123" s="54"/>
    </row>
    <row r="1124" spans="3:6">
      <c r="C1124" s="54"/>
      <c r="F1124" s="54"/>
    </row>
    <row r="1125" spans="3:6">
      <c r="C1125" s="54"/>
      <c r="F1125" s="54"/>
    </row>
    <row r="1126" spans="3:6">
      <c r="C1126" s="54"/>
      <c r="F1126" s="54"/>
    </row>
    <row r="1127" spans="3:6">
      <c r="C1127" s="54"/>
      <c r="F1127" s="54"/>
    </row>
    <row r="1128" spans="3:6">
      <c r="C1128" s="54"/>
      <c r="F1128" s="54"/>
    </row>
    <row r="1129" spans="3:6">
      <c r="C1129" s="54"/>
      <c r="F1129" s="54"/>
    </row>
    <row r="1130" spans="3:6">
      <c r="C1130" s="54"/>
      <c r="F1130" s="54"/>
    </row>
    <row r="1131" spans="3:6">
      <c r="C1131" s="54"/>
      <c r="F1131" s="54"/>
    </row>
    <row r="1132" spans="3:6">
      <c r="C1132" s="54"/>
      <c r="F1132" s="54"/>
    </row>
    <row r="1133" spans="3:6">
      <c r="C1133" s="54"/>
      <c r="F1133" s="54"/>
    </row>
    <row r="1134" spans="3:6">
      <c r="C1134" s="54"/>
      <c r="F1134" s="54"/>
    </row>
    <row r="1135" spans="3:6">
      <c r="C1135" s="54"/>
      <c r="F1135" s="54"/>
    </row>
    <row r="1136" spans="3:6">
      <c r="C1136" s="54"/>
      <c r="F1136" s="54"/>
    </row>
    <row r="1137" spans="3:6">
      <c r="C1137" s="54"/>
      <c r="F1137" s="54"/>
    </row>
    <row r="1138" spans="3:6">
      <c r="C1138" s="54"/>
      <c r="F1138" s="54"/>
    </row>
    <row r="1139" spans="3:6">
      <c r="C1139" s="54"/>
      <c r="F1139" s="54"/>
    </row>
    <row r="1140" spans="3:6">
      <c r="C1140" s="54"/>
      <c r="F1140" s="54"/>
    </row>
    <row r="1141" spans="3:6">
      <c r="C1141" s="54"/>
      <c r="F1141" s="54"/>
    </row>
    <row r="1142" spans="3:6">
      <c r="C1142" s="54"/>
      <c r="F1142" s="54"/>
    </row>
    <row r="1143" spans="3:6">
      <c r="C1143" s="54"/>
      <c r="F1143" s="54"/>
    </row>
    <row r="1144" spans="3:6">
      <c r="C1144" s="54"/>
      <c r="F1144" s="54"/>
    </row>
    <row r="1145" spans="3:6">
      <c r="C1145" s="54"/>
      <c r="F1145" s="54"/>
    </row>
    <row r="1146" spans="3:6">
      <c r="C1146" s="54"/>
      <c r="F1146" s="54"/>
    </row>
    <row r="1147" spans="3:6">
      <c r="C1147" s="54"/>
      <c r="F1147" s="54"/>
    </row>
    <row r="1148" spans="3:6">
      <c r="C1148" s="54"/>
      <c r="F1148" s="54"/>
    </row>
    <row r="1149" spans="3:6">
      <c r="C1149" s="54"/>
      <c r="F1149" s="54"/>
    </row>
    <row r="1150" spans="3:6">
      <c r="C1150" s="54"/>
      <c r="F1150" s="54"/>
    </row>
    <row r="1151" spans="3:6">
      <c r="C1151" s="54"/>
      <c r="F1151" s="54"/>
    </row>
    <row r="1152" spans="3:6">
      <c r="C1152" s="54"/>
      <c r="F1152" s="54"/>
    </row>
    <row r="1153" spans="3:6">
      <c r="C1153" s="54"/>
      <c r="F1153" s="54"/>
    </row>
    <row r="1154" spans="3:6">
      <c r="C1154" s="54"/>
      <c r="F1154" s="54"/>
    </row>
    <row r="1155" spans="3:6">
      <c r="C1155" s="54"/>
      <c r="F1155" s="54"/>
    </row>
    <row r="1156" spans="3:6">
      <c r="C1156" s="54"/>
      <c r="F1156" s="54"/>
    </row>
    <row r="1157" spans="3:6">
      <c r="C1157" s="54"/>
      <c r="F1157" s="54"/>
    </row>
    <row r="1158" spans="3:6">
      <c r="C1158" s="54"/>
      <c r="F1158" s="54"/>
    </row>
    <row r="1159" spans="3:6">
      <c r="C1159" s="54"/>
      <c r="F1159" s="54"/>
    </row>
    <row r="1160" spans="3:6">
      <c r="C1160" s="54"/>
      <c r="F1160" s="54"/>
    </row>
    <row r="1161" spans="3:6">
      <c r="C1161" s="54"/>
      <c r="F1161" s="54"/>
    </row>
    <row r="1162" spans="3:6">
      <c r="C1162" s="54"/>
      <c r="F1162" s="54"/>
    </row>
    <row r="1163" spans="3:6">
      <c r="C1163" s="54"/>
      <c r="F1163" s="54"/>
    </row>
    <row r="1164" spans="3:6">
      <c r="C1164" s="54"/>
      <c r="F1164" s="54"/>
    </row>
    <row r="1165" spans="3:6">
      <c r="C1165" s="54"/>
      <c r="F1165" s="54"/>
    </row>
    <row r="1166" spans="3:6">
      <c r="C1166" s="54"/>
      <c r="F1166" s="54"/>
    </row>
    <row r="1167" spans="3:6">
      <c r="C1167" s="54"/>
      <c r="F1167" s="54"/>
    </row>
    <row r="1168" spans="3:6">
      <c r="C1168" s="54"/>
      <c r="F1168" s="54"/>
    </row>
    <row r="1169" spans="3:6">
      <c r="C1169" s="54"/>
      <c r="F1169" s="54"/>
    </row>
    <row r="1170" spans="3:6">
      <c r="C1170" s="54"/>
      <c r="F1170" s="54"/>
    </row>
    <row r="1171" spans="3:6">
      <c r="C1171" s="54"/>
      <c r="F1171" s="54"/>
    </row>
    <row r="1172" spans="3:6">
      <c r="C1172" s="54"/>
      <c r="F1172" s="54"/>
    </row>
    <row r="1173" spans="3:6">
      <c r="C1173" s="54"/>
      <c r="F1173" s="54"/>
    </row>
    <row r="1174" spans="3:6">
      <c r="C1174" s="54"/>
      <c r="F1174" s="54"/>
    </row>
    <row r="1175" spans="3:6">
      <c r="C1175" s="54"/>
      <c r="F1175" s="54"/>
    </row>
    <row r="1176" spans="3:6">
      <c r="C1176" s="54"/>
      <c r="F1176" s="54"/>
    </row>
    <row r="1177" spans="3:6">
      <c r="C1177" s="54"/>
      <c r="F1177" s="54"/>
    </row>
    <row r="1178" spans="3:6">
      <c r="C1178" s="54"/>
      <c r="F1178" s="54"/>
    </row>
    <row r="1179" spans="3:6">
      <c r="C1179" s="54"/>
      <c r="F1179" s="54"/>
    </row>
    <row r="1180" spans="3:6">
      <c r="C1180" s="54"/>
      <c r="F1180" s="54"/>
    </row>
    <row r="1181" spans="3:6">
      <c r="C1181" s="54"/>
      <c r="F1181" s="54"/>
    </row>
    <row r="1182" spans="3:6">
      <c r="C1182" s="54"/>
      <c r="F1182" s="54"/>
    </row>
    <row r="1183" spans="3:6">
      <c r="C1183" s="54"/>
      <c r="F1183" s="54"/>
    </row>
    <row r="1184" spans="3:6">
      <c r="C1184" s="54"/>
      <c r="F1184" s="54"/>
    </row>
    <row r="1185" spans="3:6">
      <c r="C1185" s="54"/>
      <c r="F1185" s="54"/>
    </row>
    <row r="1186" spans="3:6">
      <c r="C1186" s="54"/>
      <c r="F1186" s="54"/>
    </row>
    <row r="1187" spans="3:6">
      <c r="C1187" s="54"/>
      <c r="F1187" s="54"/>
    </row>
    <row r="1188" spans="3:6">
      <c r="C1188" s="54"/>
      <c r="F1188" s="54"/>
    </row>
    <row r="1189" spans="3:6">
      <c r="C1189" s="54"/>
      <c r="F1189" s="54"/>
    </row>
    <row r="1190" spans="3:6">
      <c r="C1190" s="54"/>
      <c r="F1190" s="54"/>
    </row>
    <row r="1191" spans="3:6">
      <c r="C1191" s="54"/>
      <c r="F1191" s="54"/>
    </row>
    <row r="1192" spans="3:6">
      <c r="C1192" s="54"/>
      <c r="F1192" s="54"/>
    </row>
    <row r="1193" spans="3:6">
      <c r="C1193" s="54"/>
      <c r="F1193" s="54"/>
    </row>
    <row r="1194" spans="3:6">
      <c r="C1194" s="54"/>
      <c r="F1194" s="54"/>
    </row>
    <row r="1195" spans="3:6">
      <c r="C1195" s="54"/>
      <c r="F1195" s="54"/>
    </row>
    <row r="1196" spans="3:6">
      <c r="C1196" s="54"/>
      <c r="F1196" s="54"/>
    </row>
    <row r="1197" spans="3:6">
      <c r="C1197" s="54"/>
      <c r="F1197" s="54"/>
    </row>
    <row r="1198" spans="3:6">
      <c r="C1198" s="54"/>
      <c r="F1198" s="54"/>
    </row>
    <row r="1199" spans="3:6">
      <c r="C1199" s="54"/>
      <c r="F1199" s="54"/>
    </row>
    <row r="1200" spans="3:6">
      <c r="C1200" s="54"/>
      <c r="F1200" s="54"/>
    </row>
    <row r="1201" spans="3:6">
      <c r="C1201" s="54"/>
      <c r="F1201" s="54"/>
    </row>
    <row r="1202" spans="3:6">
      <c r="C1202" s="54"/>
      <c r="F1202" s="54"/>
    </row>
    <row r="1203" spans="3:6">
      <c r="C1203" s="54"/>
      <c r="F1203" s="54"/>
    </row>
    <row r="1204" spans="3:6">
      <c r="C1204" s="54"/>
      <c r="F1204" s="54"/>
    </row>
    <row r="1205" spans="3:6">
      <c r="C1205" s="54"/>
      <c r="F1205" s="54"/>
    </row>
    <row r="1206" spans="3:6">
      <c r="C1206" s="54"/>
      <c r="F1206" s="54"/>
    </row>
    <row r="1207" spans="3:6">
      <c r="C1207" s="54"/>
      <c r="F1207" s="54"/>
    </row>
    <row r="1208" spans="3:6">
      <c r="C1208" s="54"/>
      <c r="F1208" s="54"/>
    </row>
    <row r="1209" spans="3:6">
      <c r="C1209" s="54"/>
      <c r="F1209" s="54"/>
    </row>
    <row r="1210" spans="3:6">
      <c r="C1210" s="54"/>
      <c r="F1210" s="54"/>
    </row>
    <row r="1211" spans="3:6">
      <c r="C1211" s="54"/>
      <c r="F1211" s="54"/>
    </row>
    <row r="1212" spans="3:6">
      <c r="C1212" s="54"/>
      <c r="F1212" s="54"/>
    </row>
    <row r="1213" spans="3:6">
      <c r="C1213" s="54"/>
      <c r="F1213" s="54"/>
    </row>
    <row r="1214" spans="3:6">
      <c r="C1214" s="54"/>
      <c r="F1214" s="54"/>
    </row>
    <row r="1215" spans="3:6">
      <c r="C1215" s="54"/>
      <c r="F1215" s="54"/>
    </row>
    <row r="1216" spans="3:6">
      <c r="C1216" s="54"/>
      <c r="F1216" s="54"/>
    </row>
    <row r="1217" spans="3:6">
      <c r="C1217" s="54"/>
      <c r="F1217" s="54"/>
    </row>
    <row r="1218" spans="3:6">
      <c r="C1218" s="54"/>
      <c r="F1218" s="54"/>
    </row>
    <row r="1219" spans="3:6">
      <c r="C1219" s="54"/>
      <c r="F1219" s="54"/>
    </row>
    <row r="1220" spans="3:6">
      <c r="C1220" s="54"/>
      <c r="F1220" s="54"/>
    </row>
    <row r="1221" spans="3:6">
      <c r="C1221" s="54"/>
      <c r="F1221" s="54"/>
    </row>
    <row r="1222" spans="3:6">
      <c r="C1222" s="54"/>
      <c r="F1222" s="54"/>
    </row>
    <row r="1223" spans="3:6">
      <c r="C1223" s="54"/>
      <c r="F1223" s="54"/>
    </row>
    <row r="1224" spans="3:6">
      <c r="C1224" s="54"/>
      <c r="F1224" s="54"/>
    </row>
    <row r="1225" spans="3:6">
      <c r="C1225" s="54"/>
      <c r="F1225" s="54"/>
    </row>
    <row r="1226" spans="3:6">
      <c r="C1226" s="54"/>
      <c r="F1226" s="54"/>
    </row>
    <row r="1227" spans="3:6">
      <c r="C1227" s="54"/>
      <c r="F1227" s="54"/>
    </row>
    <row r="1228" spans="3:6">
      <c r="C1228" s="54"/>
      <c r="F1228" s="54"/>
    </row>
    <row r="1229" spans="3:6">
      <c r="C1229" s="54"/>
      <c r="F1229" s="54"/>
    </row>
    <row r="1230" spans="3:6">
      <c r="C1230" s="54"/>
      <c r="F1230" s="54"/>
    </row>
    <row r="1231" spans="3:6">
      <c r="C1231" s="54"/>
      <c r="F1231" s="54"/>
    </row>
    <row r="1232" spans="3:6">
      <c r="C1232" s="54"/>
      <c r="F1232" s="54"/>
    </row>
    <row r="1233" spans="3:6">
      <c r="C1233" s="54"/>
      <c r="F1233" s="54"/>
    </row>
    <row r="1234" spans="3:6">
      <c r="C1234" s="54"/>
      <c r="F1234" s="54"/>
    </row>
    <row r="1235" spans="3:6">
      <c r="C1235" s="54"/>
      <c r="F1235" s="54"/>
    </row>
    <row r="1236" spans="3:6">
      <c r="C1236" s="54"/>
      <c r="F1236" s="54"/>
    </row>
    <row r="1237" spans="3:6">
      <c r="C1237" s="54"/>
      <c r="F1237" s="54"/>
    </row>
    <row r="1238" spans="3:6">
      <c r="C1238" s="54"/>
      <c r="F1238" s="54"/>
    </row>
    <row r="1239" spans="3:6">
      <c r="C1239" s="54"/>
      <c r="F1239" s="54"/>
    </row>
    <row r="1240" spans="3:6">
      <c r="C1240" s="54"/>
      <c r="F1240" s="54"/>
    </row>
    <row r="1241" spans="3:6">
      <c r="C1241" s="54"/>
      <c r="F1241" s="54"/>
    </row>
    <row r="1242" spans="3:6">
      <c r="C1242" s="54"/>
      <c r="F1242" s="54"/>
    </row>
    <row r="1243" spans="3:6">
      <c r="C1243" s="54"/>
      <c r="F1243" s="54"/>
    </row>
    <row r="1244" spans="3:6">
      <c r="C1244" s="54"/>
      <c r="F1244" s="54"/>
    </row>
    <row r="1245" spans="3:6">
      <c r="C1245" s="54"/>
      <c r="F1245" s="54"/>
    </row>
    <row r="1246" spans="3:6">
      <c r="C1246" s="54"/>
      <c r="F1246" s="54"/>
    </row>
    <row r="1247" spans="3:6">
      <c r="C1247" s="54"/>
      <c r="F1247" s="54"/>
    </row>
    <row r="1248" spans="3:6">
      <c r="C1248" s="54"/>
      <c r="F1248" s="54"/>
    </row>
    <row r="1249" spans="3:6">
      <c r="C1249" s="54"/>
      <c r="F1249" s="54"/>
    </row>
    <row r="1250" spans="3:6">
      <c r="C1250" s="54"/>
      <c r="F1250" s="54"/>
    </row>
    <row r="1251" spans="3:6">
      <c r="C1251" s="54"/>
      <c r="F1251" s="54"/>
    </row>
    <row r="1252" spans="3:6">
      <c r="C1252" s="54"/>
      <c r="F1252" s="54"/>
    </row>
    <row r="1253" spans="3:6">
      <c r="C1253" s="54"/>
      <c r="F1253" s="54"/>
    </row>
    <row r="1254" spans="3:6">
      <c r="C1254" s="54"/>
      <c r="F1254" s="54"/>
    </row>
    <row r="1255" spans="3:6">
      <c r="C1255" s="54"/>
      <c r="F1255" s="54"/>
    </row>
    <row r="1256" spans="3:6">
      <c r="C1256" s="54"/>
      <c r="F1256" s="54"/>
    </row>
    <row r="1257" spans="3:6">
      <c r="C1257" s="54"/>
      <c r="F1257" s="54"/>
    </row>
    <row r="1258" spans="3:6">
      <c r="C1258" s="54"/>
      <c r="F1258" s="54"/>
    </row>
    <row r="1259" spans="3:6">
      <c r="C1259" s="54"/>
      <c r="F1259" s="54"/>
    </row>
    <row r="1260" spans="3:6">
      <c r="C1260" s="54"/>
      <c r="F1260" s="54"/>
    </row>
    <row r="1261" spans="3:6">
      <c r="C1261" s="54"/>
      <c r="F1261" s="54"/>
    </row>
    <row r="1262" spans="3:6">
      <c r="C1262" s="54"/>
      <c r="F1262" s="54"/>
    </row>
    <row r="1263" spans="3:6">
      <c r="C1263" s="54"/>
      <c r="F1263" s="54"/>
    </row>
    <row r="1264" spans="3:6">
      <c r="C1264" s="54"/>
      <c r="F1264" s="54"/>
    </row>
    <row r="1265" spans="3:6">
      <c r="C1265" s="54"/>
      <c r="F1265" s="54"/>
    </row>
    <row r="1266" spans="3:6">
      <c r="C1266" s="54"/>
      <c r="F1266" s="54"/>
    </row>
    <row r="1267" spans="3:6">
      <c r="C1267" s="54"/>
      <c r="F1267" s="54"/>
    </row>
    <row r="1268" spans="3:6">
      <c r="C1268" s="54"/>
      <c r="F1268" s="54"/>
    </row>
    <row r="1269" spans="3:6">
      <c r="C1269" s="54"/>
      <c r="F1269" s="54"/>
    </row>
    <row r="1270" spans="3:6">
      <c r="C1270" s="54"/>
      <c r="F1270" s="54"/>
    </row>
    <row r="1271" spans="3:6">
      <c r="C1271" s="54"/>
      <c r="F1271" s="54"/>
    </row>
    <row r="1272" spans="3:6">
      <c r="C1272" s="54"/>
      <c r="F1272" s="54"/>
    </row>
    <row r="1273" spans="3:6">
      <c r="C1273" s="54"/>
      <c r="F1273" s="54"/>
    </row>
    <row r="1274" spans="3:6">
      <c r="C1274" s="54"/>
      <c r="F1274" s="54"/>
    </row>
    <row r="1275" spans="3:6">
      <c r="C1275" s="54"/>
      <c r="F1275" s="54"/>
    </row>
    <row r="1276" spans="3:6">
      <c r="C1276" s="54"/>
      <c r="F1276" s="54"/>
    </row>
    <row r="1277" spans="3:6">
      <c r="C1277" s="54"/>
      <c r="F1277" s="54"/>
    </row>
    <row r="1278" spans="3:6">
      <c r="C1278" s="54"/>
      <c r="F1278" s="54"/>
    </row>
    <row r="1279" spans="3:6">
      <c r="C1279" s="54"/>
      <c r="F1279" s="54"/>
    </row>
    <row r="1280" spans="3:6">
      <c r="C1280" s="54"/>
      <c r="F1280" s="54"/>
    </row>
    <row r="1281" spans="3:6">
      <c r="C1281" s="54"/>
      <c r="F1281" s="54"/>
    </row>
    <row r="1282" spans="3:6">
      <c r="C1282" s="54"/>
      <c r="F1282" s="54"/>
    </row>
    <row r="1283" spans="3:6">
      <c r="C1283" s="54"/>
      <c r="F1283" s="54"/>
    </row>
    <row r="1284" spans="3:6">
      <c r="C1284" s="54"/>
      <c r="F1284" s="54"/>
    </row>
    <row r="1285" spans="3:6">
      <c r="C1285" s="54"/>
      <c r="F1285" s="54"/>
    </row>
    <row r="1286" spans="3:6">
      <c r="C1286" s="54"/>
      <c r="F1286" s="54"/>
    </row>
    <row r="1287" spans="3:6">
      <c r="C1287" s="54"/>
      <c r="F1287" s="54"/>
    </row>
    <row r="1288" spans="3:6">
      <c r="C1288" s="54"/>
      <c r="F1288" s="54"/>
    </row>
    <row r="1289" spans="3:6">
      <c r="C1289" s="54"/>
      <c r="F1289" s="54"/>
    </row>
    <row r="1290" spans="3:6">
      <c r="C1290" s="54"/>
      <c r="F1290" s="54"/>
    </row>
    <row r="1291" spans="3:6">
      <c r="C1291" s="54"/>
      <c r="F1291" s="54"/>
    </row>
    <row r="1292" spans="3:6">
      <c r="C1292" s="54"/>
      <c r="F1292" s="54"/>
    </row>
    <row r="1293" spans="3:6">
      <c r="C1293" s="54"/>
      <c r="F1293" s="54"/>
    </row>
    <row r="1294" spans="3:6">
      <c r="C1294" s="54"/>
      <c r="F1294" s="54"/>
    </row>
    <row r="1295" spans="3:6">
      <c r="C1295" s="54"/>
      <c r="F1295" s="54"/>
    </row>
    <row r="1296" spans="3:6">
      <c r="C1296" s="54"/>
      <c r="F1296" s="54"/>
    </row>
    <row r="1297" spans="3:6">
      <c r="C1297" s="54"/>
      <c r="F1297" s="54"/>
    </row>
    <row r="1298" spans="3:6">
      <c r="C1298" s="54"/>
      <c r="F1298" s="54"/>
    </row>
    <row r="1299" spans="3:6">
      <c r="C1299" s="54"/>
      <c r="F1299" s="54"/>
    </row>
    <row r="1300" spans="3:6">
      <c r="C1300" s="54"/>
      <c r="F1300" s="54"/>
    </row>
    <row r="1301" spans="3:6">
      <c r="C1301" s="54"/>
      <c r="F1301" s="54"/>
    </row>
    <row r="1302" spans="3:6">
      <c r="C1302" s="54"/>
      <c r="F1302" s="54"/>
    </row>
    <row r="1303" spans="3:6">
      <c r="C1303" s="54"/>
      <c r="F1303" s="54"/>
    </row>
    <row r="1304" spans="3:6">
      <c r="C1304" s="54"/>
      <c r="F1304" s="54"/>
    </row>
    <row r="1305" spans="3:6">
      <c r="C1305" s="54"/>
      <c r="F1305" s="54"/>
    </row>
    <row r="1306" spans="3:6">
      <c r="C1306" s="54"/>
      <c r="F1306" s="54"/>
    </row>
    <row r="1307" spans="3:6">
      <c r="C1307" s="54"/>
      <c r="F1307" s="54"/>
    </row>
    <row r="1308" spans="3:6">
      <c r="C1308" s="54"/>
      <c r="F1308" s="54"/>
    </row>
    <row r="1309" spans="3:6">
      <c r="C1309" s="54"/>
      <c r="F1309" s="54"/>
    </row>
    <row r="1310" spans="3:6">
      <c r="C1310" s="54"/>
      <c r="F1310" s="54"/>
    </row>
    <row r="1311" spans="3:6">
      <c r="C1311" s="54"/>
      <c r="F1311" s="54"/>
    </row>
    <row r="1312" spans="3:6">
      <c r="C1312" s="54"/>
      <c r="F1312" s="54"/>
    </row>
    <row r="1313" spans="3:6">
      <c r="C1313" s="54"/>
      <c r="F1313" s="54"/>
    </row>
    <row r="1314" spans="3:6">
      <c r="C1314" s="54"/>
      <c r="F1314" s="54"/>
    </row>
    <row r="1315" spans="3:6">
      <c r="C1315" s="54"/>
      <c r="F1315" s="54"/>
    </row>
    <row r="1316" spans="3:6">
      <c r="C1316" s="54"/>
      <c r="F1316" s="54"/>
    </row>
    <row r="1317" spans="3:6">
      <c r="C1317" s="54"/>
      <c r="F1317" s="54"/>
    </row>
    <row r="1318" spans="3:6">
      <c r="C1318" s="54"/>
      <c r="F1318" s="54"/>
    </row>
    <row r="1319" spans="3:6">
      <c r="C1319" s="54"/>
      <c r="F1319" s="54"/>
    </row>
    <row r="1320" spans="3:6">
      <c r="C1320" s="54"/>
      <c r="F1320" s="54"/>
    </row>
    <row r="1321" spans="3:6">
      <c r="C1321" s="54"/>
      <c r="F1321" s="54"/>
    </row>
    <row r="1322" spans="3:6">
      <c r="C1322" s="54"/>
      <c r="F1322" s="54"/>
    </row>
    <row r="1323" spans="3:6">
      <c r="C1323" s="54"/>
      <c r="F1323" s="54"/>
    </row>
    <row r="1324" spans="3:6">
      <c r="C1324" s="54"/>
      <c r="F1324" s="54"/>
    </row>
    <row r="1325" spans="3:6">
      <c r="C1325" s="54"/>
      <c r="F1325" s="54"/>
    </row>
    <row r="1326" spans="3:6">
      <c r="C1326" s="54"/>
      <c r="F1326" s="54"/>
    </row>
    <row r="1327" spans="3:6">
      <c r="C1327" s="54"/>
      <c r="F1327" s="54"/>
    </row>
    <row r="1328" spans="3:6">
      <c r="C1328" s="54"/>
      <c r="F1328" s="54"/>
    </row>
    <row r="1329" spans="3:6">
      <c r="C1329" s="54"/>
      <c r="F1329" s="54"/>
    </row>
    <row r="1330" spans="3:6">
      <c r="C1330" s="54"/>
      <c r="F1330" s="54"/>
    </row>
    <row r="1331" spans="3:6">
      <c r="C1331" s="54"/>
      <c r="F1331" s="54"/>
    </row>
    <row r="1332" spans="3:6">
      <c r="C1332" s="54"/>
      <c r="F1332" s="54"/>
    </row>
    <row r="1333" spans="3:6">
      <c r="C1333" s="54"/>
      <c r="F1333" s="54"/>
    </row>
    <row r="1334" spans="3:6">
      <c r="C1334" s="54"/>
      <c r="F1334" s="54"/>
    </row>
    <row r="1335" spans="3:6">
      <c r="C1335" s="54"/>
      <c r="F1335" s="54"/>
    </row>
    <row r="1336" spans="3:6">
      <c r="C1336" s="54"/>
      <c r="F1336" s="54"/>
    </row>
    <row r="1337" spans="3:6">
      <c r="C1337" s="54"/>
      <c r="F1337" s="54"/>
    </row>
    <row r="1338" spans="3:6">
      <c r="C1338" s="54"/>
      <c r="F1338" s="54"/>
    </row>
    <row r="1339" spans="3:6">
      <c r="C1339" s="54"/>
      <c r="F1339" s="54"/>
    </row>
    <row r="1340" spans="3:6">
      <c r="C1340" s="54"/>
      <c r="F1340" s="54"/>
    </row>
    <row r="1341" spans="3:6">
      <c r="C1341" s="54"/>
      <c r="F1341" s="54"/>
    </row>
    <row r="1342" spans="3:6">
      <c r="C1342" s="54"/>
      <c r="F1342" s="54"/>
    </row>
    <row r="1343" spans="3:6">
      <c r="C1343" s="54"/>
      <c r="F1343" s="54"/>
    </row>
    <row r="1344" spans="3:6">
      <c r="C1344" s="54"/>
      <c r="F1344" s="54"/>
    </row>
    <row r="1345" spans="3:6">
      <c r="C1345" s="54"/>
      <c r="F1345" s="54"/>
    </row>
    <row r="1346" spans="3:6">
      <c r="C1346" s="54"/>
      <c r="F1346" s="54"/>
    </row>
    <row r="1347" spans="3:6">
      <c r="C1347" s="54"/>
      <c r="F1347" s="54"/>
    </row>
    <row r="1348" spans="3:6">
      <c r="C1348" s="54"/>
      <c r="F1348" s="54"/>
    </row>
    <row r="1349" spans="3:6">
      <c r="C1349" s="54"/>
      <c r="F1349" s="54"/>
    </row>
    <row r="1350" spans="3:6">
      <c r="C1350" s="54"/>
      <c r="F1350" s="54"/>
    </row>
    <row r="1351" spans="3:6">
      <c r="C1351" s="54"/>
      <c r="F1351" s="54"/>
    </row>
    <row r="1352" spans="3:6">
      <c r="C1352" s="54"/>
      <c r="F1352" s="54"/>
    </row>
    <row r="1353" spans="3:6">
      <c r="C1353" s="54"/>
      <c r="F1353" s="54"/>
    </row>
    <row r="1354" spans="3:6">
      <c r="C1354" s="54"/>
      <c r="F1354" s="54"/>
    </row>
    <row r="1355" spans="3:6">
      <c r="C1355" s="54"/>
      <c r="F1355" s="54"/>
    </row>
    <row r="1356" spans="3:6">
      <c r="C1356" s="54"/>
      <c r="F1356" s="54"/>
    </row>
    <row r="1357" spans="3:6">
      <c r="C1357" s="54"/>
      <c r="F1357" s="54"/>
    </row>
    <row r="1358" spans="3:6">
      <c r="C1358" s="54"/>
      <c r="F1358" s="54"/>
    </row>
    <row r="1359" spans="3:6">
      <c r="C1359" s="54"/>
      <c r="F1359" s="54"/>
    </row>
    <row r="1360" spans="3:6">
      <c r="C1360" s="54"/>
      <c r="F1360" s="54"/>
    </row>
    <row r="1361" spans="3:6">
      <c r="C1361" s="54"/>
      <c r="F1361" s="54"/>
    </row>
    <row r="1362" spans="3:6">
      <c r="C1362" s="54"/>
      <c r="F1362" s="54"/>
    </row>
    <row r="1363" spans="3:6">
      <c r="C1363" s="54"/>
      <c r="F1363" s="54"/>
    </row>
    <row r="1364" spans="3:6">
      <c r="C1364" s="54"/>
      <c r="F1364" s="54"/>
    </row>
    <row r="1365" spans="3:6">
      <c r="C1365" s="54"/>
      <c r="F1365" s="54"/>
    </row>
    <row r="1366" spans="3:6">
      <c r="C1366" s="54"/>
      <c r="F1366" s="54"/>
    </row>
    <row r="1367" spans="3:6">
      <c r="C1367" s="54"/>
      <c r="F1367" s="54"/>
    </row>
    <row r="1368" spans="3:6">
      <c r="C1368" s="54"/>
      <c r="F1368" s="54"/>
    </row>
    <row r="1369" spans="3:6">
      <c r="C1369" s="54"/>
      <c r="F1369" s="54"/>
    </row>
    <row r="1370" spans="3:6">
      <c r="C1370" s="54"/>
      <c r="F1370" s="54"/>
    </row>
    <row r="1371" spans="3:6">
      <c r="C1371" s="54"/>
      <c r="F1371" s="54"/>
    </row>
    <row r="1372" spans="3:6">
      <c r="C1372" s="54"/>
      <c r="F1372" s="54"/>
    </row>
    <row r="1373" spans="3:6">
      <c r="C1373" s="54"/>
      <c r="F1373" s="54"/>
    </row>
    <row r="1374" spans="3:6">
      <c r="C1374" s="54"/>
      <c r="F1374" s="54"/>
    </row>
    <row r="1375" spans="3:6">
      <c r="C1375" s="54"/>
      <c r="F1375" s="54"/>
    </row>
    <row r="1376" spans="3:6">
      <c r="C1376" s="54"/>
      <c r="F1376" s="54"/>
    </row>
    <row r="1377" spans="3:6">
      <c r="C1377" s="54"/>
      <c r="F1377" s="54"/>
    </row>
    <row r="1378" spans="3:6">
      <c r="C1378" s="54"/>
      <c r="F1378" s="54"/>
    </row>
    <row r="1379" spans="3:6">
      <c r="C1379" s="54"/>
      <c r="F1379" s="54"/>
    </row>
    <row r="1380" spans="3:6">
      <c r="C1380" s="54"/>
      <c r="F1380" s="54"/>
    </row>
    <row r="1381" spans="3:6">
      <c r="C1381" s="54"/>
      <c r="F1381" s="54"/>
    </row>
    <row r="1382" spans="3:6">
      <c r="C1382" s="54"/>
      <c r="F1382" s="54"/>
    </row>
    <row r="1383" spans="3:6">
      <c r="C1383" s="54"/>
      <c r="F1383" s="54"/>
    </row>
    <row r="1384" spans="3:6">
      <c r="C1384" s="54"/>
      <c r="F1384" s="54"/>
    </row>
    <row r="1385" spans="3:6">
      <c r="C1385" s="54"/>
      <c r="F1385" s="54"/>
    </row>
    <row r="1386" spans="3:6">
      <c r="C1386" s="54"/>
      <c r="F1386" s="54"/>
    </row>
    <row r="1387" spans="3:6">
      <c r="C1387" s="54"/>
      <c r="F1387" s="54"/>
    </row>
    <row r="1388" spans="3:6">
      <c r="C1388" s="54"/>
      <c r="F1388" s="54"/>
    </row>
    <row r="1389" spans="3:6">
      <c r="C1389" s="54"/>
      <c r="F1389" s="54"/>
    </row>
    <row r="1390" spans="3:6">
      <c r="C1390" s="54"/>
      <c r="F1390" s="54"/>
    </row>
    <row r="1391" spans="3:6">
      <c r="C1391" s="54"/>
      <c r="F1391" s="54"/>
    </row>
    <row r="1392" spans="3:6">
      <c r="C1392" s="54"/>
      <c r="F1392" s="54"/>
    </row>
    <row r="1393" spans="3:6">
      <c r="C1393" s="54"/>
      <c r="F1393" s="54"/>
    </row>
    <row r="1394" spans="3:6">
      <c r="C1394" s="54"/>
      <c r="F1394" s="54"/>
    </row>
    <row r="1395" spans="3:6">
      <c r="C1395" s="54"/>
      <c r="F1395" s="54"/>
    </row>
    <row r="1396" spans="3:6">
      <c r="C1396" s="54"/>
      <c r="F1396" s="54"/>
    </row>
    <row r="1397" spans="3:6">
      <c r="C1397" s="54"/>
      <c r="F1397" s="54"/>
    </row>
    <row r="1398" spans="3:6">
      <c r="C1398" s="54"/>
      <c r="F1398" s="54"/>
    </row>
    <row r="1399" spans="3:6">
      <c r="C1399" s="54"/>
      <c r="F1399" s="54"/>
    </row>
    <row r="1400" spans="3:6">
      <c r="C1400" s="54"/>
      <c r="F1400" s="54"/>
    </row>
    <row r="1401" spans="3:6">
      <c r="C1401" s="54"/>
      <c r="F1401" s="54"/>
    </row>
    <row r="1402" spans="3:6">
      <c r="C1402" s="54"/>
      <c r="F1402" s="54"/>
    </row>
    <row r="1403" spans="3:6">
      <c r="C1403" s="54"/>
      <c r="F1403" s="54"/>
    </row>
    <row r="1404" spans="3:6">
      <c r="C1404" s="54"/>
      <c r="F1404" s="54"/>
    </row>
    <row r="1405" spans="3:6">
      <c r="C1405" s="54"/>
      <c r="F1405" s="54"/>
    </row>
    <row r="1406" spans="3:6">
      <c r="C1406" s="54"/>
      <c r="F1406" s="54"/>
    </row>
    <row r="1407" spans="3:6">
      <c r="C1407" s="54"/>
      <c r="F1407" s="54"/>
    </row>
    <row r="1408" spans="3:6">
      <c r="C1408" s="54"/>
      <c r="F1408" s="54"/>
    </row>
    <row r="1409" spans="3:6">
      <c r="C1409" s="54"/>
      <c r="F1409" s="54"/>
    </row>
    <row r="1410" spans="3:6">
      <c r="C1410" s="54"/>
      <c r="F1410" s="54"/>
    </row>
    <row r="1411" spans="3:6">
      <c r="C1411" s="54"/>
      <c r="F1411" s="54"/>
    </row>
    <row r="1412" spans="3:6">
      <c r="C1412" s="54"/>
      <c r="F1412" s="54"/>
    </row>
    <row r="1413" spans="3:6">
      <c r="C1413" s="54"/>
      <c r="F1413" s="54"/>
    </row>
    <row r="1414" spans="3:6">
      <c r="C1414" s="54"/>
      <c r="F1414" s="54"/>
    </row>
    <row r="1415" spans="3:6">
      <c r="C1415" s="54"/>
      <c r="F1415" s="54"/>
    </row>
    <row r="1416" spans="3:6">
      <c r="C1416" s="54"/>
      <c r="F1416" s="54"/>
    </row>
    <row r="1417" spans="3:6">
      <c r="C1417" s="54"/>
      <c r="F1417" s="54"/>
    </row>
    <row r="1418" spans="3:6">
      <c r="C1418" s="54"/>
      <c r="F1418" s="54"/>
    </row>
    <row r="1419" spans="3:6">
      <c r="C1419" s="54"/>
      <c r="F1419" s="54"/>
    </row>
    <row r="1420" spans="3:6">
      <c r="C1420" s="54"/>
      <c r="F1420" s="54"/>
    </row>
    <row r="1421" spans="3:6">
      <c r="C1421" s="54"/>
      <c r="F1421" s="54"/>
    </row>
    <row r="1422" spans="3:6">
      <c r="C1422" s="54"/>
      <c r="F1422" s="54"/>
    </row>
    <row r="1423" spans="3:6">
      <c r="C1423" s="54"/>
      <c r="F1423" s="54"/>
    </row>
    <row r="1424" spans="3:6">
      <c r="C1424" s="54"/>
      <c r="F1424" s="54"/>
    </row>
    <row r="1425" spans="3:6">
      <c r="C1425" s="54"/>
      <c r="F1425" s="54"/>
    </row>
    <row r="1426" spans="3:6">
      <c r="C1426" s="54"/>
      <c r="F1426" s="54"/>
    </row>
    <row r="1427" spans="3:6">
      <c r="C1427" s="54"/>
      <c r="F1427" s="54"/>
    </row>
    <row r="1428" spans="3:6">
      <c r="C1428" s="54"/>
      <c r="F1428" s="54"/>
    </row>
    <row r="1429" spans="3:6">
      <c r="C1429" s="54"/>
      <c r="F1429" s="54"/>
    </row>
    <row r="1430" spans="3:6">
      <c r="C1430" s="54"/>
      <c r="F1430" s="54"/>
    </row>
    <row r="1431" spans="3:6">
      <c r="C1431" s="54"/>
      <c r="F1431" s="54"/>
    </row>
    <row r="1432" spans="3:6">
      <c r="C1432" s="54"/>
      <c r="F1432" s="54"/>
    </row>
    <row r="1433" spans="3:6">
      <c r="C1433" s="54"/>
      <c r="F1433" s="54"/>
    </row>
    <row r="1434" spans="3:6">
      <c r="C1434" s="54"/>
      <c r="F1434" s="54"/>
    </row>
    <row r="1435" spans="3:6">
      <c r="C1435" s="54"/>
      <c r="F1435" s="54"/>
    </row>
    <row r="1436" spans="3:6">
      <c r="C1436" s="54"/>
      <c r="F1436" s="54"/>
    </row>
    <row r="1437" spans="3:6">
      <c r="C1437" s="54"/>
      <c r="F1437" s="54"/>
    </row>
    <row r="1438" spans="3:6">
      <c r="C1438" s="54"/>
      <c r="F1438" s="54"/>
    </row>
    <row r="1439" spans="3:6">
      <c r="C1439" s="54"/>
      <c r="F1439" s="54"/>
    </row>
    <row r="1440" spans="3:6">
      <c r="C1440" s="54"/>
      <c r="F1440" s="54"/>
    </row>
    <row r="1441" spans="3:6">
      <c r="C1441" s="54"/>
      <c r="F1441" s="54"/>
    </row>
    <row r="1442" spans="3:6">
      <c r="C1442" s="54"/>
      <c r="F1442" s="54"/>
    </row>
    <row r="1443" spans="3:6">
      <c r="C1443" s="54"/>
      <c r="F1443" s="54"/>
    </row>
    <row r="1444" spans="3:6">
      <c r="C1444" s="54"/>
      <c r="F1444" s="54"/>
    </row>
    <row r="1445" spans="3:6">
      <c r="C1445" s="54"/>
      <c r="F1445" s="54"/>
    </row>
    <row r="1446" spans="3:6">
      <c r="C1446" s="54"/>
      <c r="F1446" s="54"/>
    </row>
    <row r="1447" spans="3:6">
      <c r="C1447" s="54"/>
      <c r="F1447" s="54"/>
    </row>
    <row r="1448" spans="3:6">
      <c r="C1448" s="54"/>
      <c r="F1448" s="54"/>
    </row>
    <row r="1449" spans="3:6">
      <c r="C1449" s="54"/>
      <c r="F1449" s="54"/>
    </row>
    <row r="1450" spans="3:6">
      <c r="C1450" s="54"/>
      <c r="F1450" s="54"/>
    </row>
    <row r="1451" spans="3:6">
      <c r="C1451" s="54"/>
      <c r="F1451" s="54"/>
    </row>
    <row r="1452" spans="3:6">
      <c r="C1452" s="54"/>
      <c r="F1452" s="54"/>
    </row>
    <row r="1453" spans="3:6">
      <c r="C1453" s="54"/>
      <c r="F1453" s="54"/>
    </row>
    <row r="1454" spans="3:6">
      <c r="C1454" s="54"/>
      <c r="F1454" s="54"/>
    </row>
    <row r="1455" spans="3:6">
      <c r="C1455" s="54"/>
      <c r="F1455" s="54"/>
    </row>
    <row r="1456" spans="3:6">
      <c r="C1456" s="54"/>
      <c r="F1456" s="54"/>
    </row>
    <row r="1457" spans="3:6">
      <c r="C1457" s="54"/>
      <c r="F1457" s="54"/>
    </row>
    <row r="1458" spans="3:6">
      <c r="C1458" s="54"/>
      <c r="F1458" s="54"/>
    </row>
    <row r="1459" spans="3:6">
      <c r="C1459" s="54"/>
      <c r="F1459" s="54"/>
    </row>
    <row r="1460" spans="3:6">
      <c r="C1460" s="54"/>
      <c r="F1460" s="54"/>
    </row>
    <row r="1461" spans="3:6">
      <c r="C1461" s="54"/>
      <c r="F1461" s="54"/>
    </row>
    <row r="1462" spans="3:6">
      <c r="C1462" s="54"/>
      <c r="F1462" s="54"/>
    </row>
    <row r="1463" spans="3:6">
      <c r="C1463" s="54"/>
      <c r="F1463" s="54"/>
    </row>
    <row r="1464" spans="3:6">
      <c r="C1464" s="54"/>
      <c r="F1464" s="54"/>
    </row>
    <row r="1465" spans="3:6">
      <c r="C1465" s="54"/>
      <c r="F1465" s="54"/>
    </row>
    <row r="1466" spans="3:6">
      <c r="C1466" s="54"/>
      <c r="F1466" s="54"/>
    </row>
    <row r="1467" spans="3:6">
      <c r="C1467" s="54"/>
      <c r="F1467" s="54"/>
    </row>
    <row r="1468" spans="3:6">
      <c r="C1468" s="54"/>
      <c r="F1468" s="54"/>
    </row>
    <row r="1469" spans="3:6">
      <c r="C1469" s="54"/>
      <c r="F1469" s="54"/>
    </row>
    <row r="1470" spans="3:6">
      <c r="C1470" s="54"/>
      <c r="F1470" s="54"/>
    </row>
    <row r="1471" spans="3:6">
      <c r="C1471" s="54"/>
      <c r="F1471" s="54"/>
    </row>
    <row r="1472" spans="3:6">
      <c r="C1472" s="54"/>
      <c r="F1472" s="54"/>
    </row>
    <row r="1473" spans="3:6">
      <c r="C1473" s="54"/>
      <c r="F1473" s="54"/>
    </row>
    <row r="1474" spans="3:6">
      <c r="C1474" s="54"/>
      <c r="F1474" s="54"/>
    </row>
    <row r="1475" spans="3:6">
      <c r="C1475" s="54"/>
      <c r="F1475" s="54"/>
    </row>
    <row r="1476" spans="3:6">
      <c r="C1476" s="54"/>
      <c r="F1476" s="54"/>
    </row>
    <row r="1477" spans="3:6">
      <c r="C1477" s="54"/>
      <c r="F1477" s="54"/>
    </row>
    <row r="1478" spans="3:6">
      <c r="C1478" s="54"/>
      <c r="F1478" s="54"/>
    </row>
    <row r="1479" spans="3:6">
      <c r="C1479" s="54"/>
      <c r="F1479" s="54"/>
    </row>
    <row r="1480" spans="3:6">
      <c r="C1480" s="54"/>
      <c r="F1480" s="54"/>
    </row>
    <row r="1481" spans="3:6">
      <c r="C1481" s="54"/>
      <c r="F1481" s="54"/>
    </row>
    <row r="1482" spans="3:6">
      <c r="C1482" s="54"/>
      <c r="F1482" s="54"/>
    </row>
    <row r="1483" spans="3:6">
      <c r="C1483" s="54"/>
      <c r="F1483" s="54"/>
    </row>
    <row r="1484" spans="3:6">
      <c r="C1484" s="54"/>
      <c r="F1484" s="54"/>
    </row>
    <row r="1485" spans="3:6">
      <c r="C1485" s="54"/>
      <c r="F1485" s="54"/>
    </row>
    <row r="1486" spans="3:6">
      <c r="C1486" s="54"/>
      <c r="F1486" s="54"/>
    </row>
    <row r="1487" spans="3:6">
      <c r="C1487" s="54"/>
      <c r="F1487" s="54"/>
    </row>
    <row r="1488" spans="3:6">
      <c r="C1488" s="54"/>
      <c r="F1488" s="54"/>
    </row>
    <row r="1489" spans="3:6">
      <c r="C1489" s="54"/>
      <c r="F1489" s="54"/>
    </row>
    <row r="1490" spans="3:6">
      <c r="C1490" s="54"/>
      <c r="F1490" s="54"/>
    </row>
    <row r="1491" spans="3:6">
      <c r="C1491" s="54"/>
      <c r="F1491" s="54"/>
    </row>
    <row r="1492" spans="3:6">
      <c r="C1492" s="54"/>
      <c r="F1492" s="54"/>
    </row>
    <row r="1493" spans="3:6">
      <c r="C1493" s="54"/>
      <c r="F1493" s="54"/>
    </row>
    <row r="1494" spans="3:6">
      <c r="C1494" s="54"/>
      <c r="F1494" s="54"/>
    </row>
    <row r="1495" spans="3:6">
      <c r="C1495" s="54"/>
      <c r="F1495" s="54"/>
    </row>
    <row r="1496" spans="3:6">
      <c r="C1496" s="54"/>
      <c r="F1496" s="54"/>
    </row>
    <row r="1497" spans="3:6">
      <c r="C1497" s="54"/>
      <c r="F1497" s="54"/>
    </row>
    <row r="1498" spans="3:6">
      <c r="C1498" s="54"/>
      <c r="F1498" s="54"/>
    </row>
    <row r="1499" spans="3:6">
      <c r="C1499" s="54"/>
      <c r="F1499" s="54"/>
    </row>
    <row r="1500" spans="3:6">
      <c r="C1500" s="54"/>
      <c r="F1500" s="54"/>
    </row>
    <row r="1501" spans="3:6">
      <c r="C1501" s="54"/>
      <c r="F1501" s="54"/>
    </row>
    <row r="1502" spans="3:6">
      <c r="C1502" s="54"/>
      <c r="F1502" s="54"/>
    </row>
    <row r="1503" spans="3:6">
      <c r="C1503" s="54"/>
      <c r="F1503" s="54"/>
    </row>
    <row r="1504" spans="3:6">
      <c r="C1504" s="54"/>
      <c r="F1504" s="54"/>
    </row>
    <row r="1505" spans="3:6">
      <c r="C1505" s="54"/>
      <c r="F1505" s="54"/>
    </row>
    <row r="1506" spans="3:6">
      <c r="C1506" s="54"/>
      <c r="F1506" s="54"/>
    </row>
    <row r="1507" spans="3:6">
      <c r="C1507" s="54"/>
      <c r="F1507" s="54"/>
    </row>
    <row r="1508" spans="3:6">
      <c r="C1508" s="54"/>
      <c r="F1508" s="54"/>
    </row>
    <row r="1509" spans="3:6">
      <c r="C1509" s="54"/>
      <c r="F1509" s="54"/>
    </row>
    <row r="1510" spans="3:6">
      <c r="C1510" s="54"/>
      <c r="F1510" s="54"/>
    </row>
    <row r="1511" spans="3:6">
      <c r="C1511" s="54"/>
      <c r="F1511" s="54"/>
    </row>
    <row r="1512" spans="3:6">
      <c r="C1512" s="54"/>
      <c r="F1512" s="54"/>
    </row>
    <row r="1513" spans="3:6">
      <c r="C1513" s="54"/>
      <c r="F1513" s="54"/>
    </row>
    <row r="1514" spans="3:6">
      <c r="C1514" s="54"/>
      <c r="F1514" s="54"/>
    </row>
    <row r="1515" spans="3:6">
      <c r="C1515" s="54"/>
      <c r="F1515" s="54"/>
    </row>
    <row r="1516" spans="3:6">
      <c r="C1516" s="54"/>
      <c r="F1516" s="54"/>
    </row>
    <row r="1517" spans="3:6">
      <c r="C1517" s="54"/>
      <c r="F1517" s="54"/>
    </row>
    <row r="1518" spans="3:6">
      <c r="C1518" s="54"/>
      <c r="F1518" s="54"/>
    </row>
    <row r="1519" spans="3:6">
      <c r="C1519" s="54"/>
      <c r="F1519" s="54"/>
    </row>
    <row r="1520" spans="3:6">
      <c r="C1520" s="54"/>
      <c r="F1520" s="54"/>
    </row>
    <row r="1521" spans="3:6">
      <c r="C1521" s="54"/>
      <c r="F1521" s="54"/>
    </row>
    <row r="1522" spans="3:6">
      <c r="C1522" s="54"/>
      <c r="F1522" s="54"/>
    </row>
    <row r="1523" spans="3:6">
      <c r="C1523" s="54"/>
      <c r="F1523" s="54"/>
    </row>
    <row r="1524" spans="3:6">
      <c r="C1524" s="54"/>
      <c r="F1524" s="54"/>
    </row>
    <row r="1525" spans="3:6">
      <c r="C1525" s="54"/>
      <c r="F1525" s="54"/>
    </row>
    <row r="1526" spans="3:6">
      <c r="C1526" s="54"/>
      <c r="F1526" s="54"/>
    </row>
    <row r="1527" spans="3:6">
      <c r="C1527" s="54"/>
      <c r="F1527" s="54"/>
    </row>
    <row r="1528" spans="3:6">
      <c r="C1528" s="54"/>
      <c r="F1528" s="54"/>
    </row>
    <row r="1529" spans="3:6">
      <c r="C1529" s="54"/>
      <c r="F1529" s="54"/>
    </row>
    <row r="1530" spans="3:6">
      <c r="C1530" s="54"/>
      <c r="F1530" s="54"/>
    </row>
    <row r="1531" spans="3:6">
      <c r="C1531" s="54"/>
      <c r="F1531" s="54"/>
    </row>
    <row r="1532" spans="3:6">
      <c r="C1532" s="54"/>
      <c r="F1532" s="54"/>
    </row>
    <row r="1533" spans="3:6">
      <c r="C1533" s="54"/>
      <c r="F1533" s="54"/>
    </row>
    <row r="1534" spans="3:6">
      <c r="C1534" s="54"/>
      <c r="F1534" s="54"/>
    </row>
    <row r="1535" spans="3:6">
      <c r="C1535" s="54"/>
      <c r="F1535" s="54"/>
    </row>
    <row r="1536" spans="3:6">
      <c r="C1536" s="54"/>
      <c r="F1536" s="54"/>
    </row>
    <row r="1537" spans="3:6">
      <c r="C1537" s="54"/>
      <c r="F1537" s="54"/>
    </row>
    <row r="1538" spans="3:6">
      <c r="C1538" s="54"/>
      <c r="F1538" s="54"/>
    </row>
    <row r="1539" spans="3:6">
      <c r="C1539" s="54"/>
      <c r="F1539" s="54"/>
    </row>
    <row r="1540" spans="3:6">
      <c r="C1540" s="54"/>
      <c r="F1540" s="54"/>
    </row>
    <row r="1541" spans="3:6">
      <c r="C1541" s="54"/>
      <c r="F1541" s="54"/>
    </row>
    <row r="1542" spans="3:6">
      <c r="C1542" s="54"/>
      <c r="F1542" s="54"/>
    </row>
    <row r="1543" spans="3:6">
      <c r="C1543" s="54"/>
      <c r="F1543" s="54"/>
    </row>
    <row r="1544" spans="3:6">
      <c r="C1544" s="54"/>
      <c r="F1544" s="54"/>
    </row>
    <row r="1545" spans="3:6">
      <c r="C1545" s="54"/>
      <c r="F1545" s="54"/>
    </row>
    <row r="1546" spans="3:6">
      <c r="C1546" s="54"/>
      <c r="F1546" s="54"/>
    </row>
    <row r="1547" spans="3:6">
      <c r="C1547" s="54"/>
      <c r="F1547" s="54"/>
    </row>
    <row r="1548" spans="3:6">
      <c r="C1548" s="54"/>
      <c r="F1548" s="54"/>
    </row>
    <row r="1549" spans="3:6">
      <c r="C1549" s="54"/>
      <c r="F1549" s="54"/>
    </row>
    <row r="1550" spans="3:6">
      <c r="C1550" s="54"/>
      <c r="F1550" s="54"/>
    </row>
    <row r="1551" spans="3:6">
      <c r="C1551" s="54"/>
      <c r="F1551" s="54"/>
    </row>
    <row r="1552" spans="3:6">
      <c r="C1552" s="54"/>
      <c r="F1552" s="54"/>
    </row>
    <row r="1553" spans="3:6">
      <c r="C1553" s="54"/>
      <c r="F1553" s="54"/>
    </row>
    <row r="1554" spans="3:6">
      <c r="C1554" s="54"/>
      <c r="F1554" s="54"/>
    </row>
    <row r="1555" spans="3:6">
      <c r="C1555" s="54"/>
      <c r="F1555" s="54"/>
    </row>
    <row r="1556" spans="3:6">
      <c r="C1556" s="54"/>
      <c r="F1556" s="54"/>
    </row>
    <row r="1557" spans="3:6">
      <c r="C1557" s="54"/>
      <c r="F1557" s="54"/>
    </row>
    <row r="1558" spans="3:6">
      <c r="C1558" s="54"/>
      <c r="F1558" s="54"/>
    </row>
    <row r="1559" spans="3:6">
      <c r="C1559" s="54"/>
      <c r="F1559" s="54"/>
    </row>
    <row r="1560" spans="3:6">
      <c r="C1560" s="54"/>
      <c r="F1560" s="54"/>
    </row>
    <row r="1561" spans="3:6">
      <c r="C1561" s="54"/>
      <c r="F1561" s="54"/>
    </row>
    <row r="1562" spans="3:6">
      <c r="C1562" s="54"/>
      <c r="F1562" s="54"/>
    </row>
    <row r="1563" spans="3:6">
      <c r="C1563" s="54"/>
      <c r="F1563" s="54"/>
    </row>
    <row r="1564" spans="3:6">
      <c r="C1564" s="54"/>
      <c r="F1564" s="54"/>
    </row>
    <row r="1565" spans="3:6">
      <c r="C1565" s="54"/>
      <c r="F1565" s="54"/>
    </row>
    <row r="1566" spans="3:6">
      <c r="C1566" s="54"/>
      <c r="F1566" s="54"/>
    </row>
    <row r="1567" spans="3:6">
      <c r="C1567" s="54"/>
      <c r="F1567" s="54"/>
    </row>
    <row r="1568" spans="3:6">
      <c r="C1568" s="54"/>
      <c r="F1568" s="54"/>
    </row>
    <row r="1569" spans="3:6">
      <c r="C1569" s="54"/>
      <c r="F1569" s="54"/>
    </row>
    <row r="1570" spans="3:6">
      <c r="C1570" s="54"/>
      <c r="F1570" s="54"/>
    </row>
    <row r="1571" spans="3:6">
      <c r="C1571" s="54"/>
      <c r="F1571" s="54"/>
    </row>
    <row r="1572" spans="3:6">
      <c r="C1572" s="54"/>
      <c r="F1572" s="54"/>
    </row>
    <row r="1573" spans="3:6">
      <c r="C1573" s="54"/>
      <c r="F1573" s="54"/>
    </row>
    <row r="1574" spans="3:6">
      <c r="C1574" s="54"/>
      <c r="F1574" s="54"/>
    </row>
    <row r="1575" spans="3:6">
      <c r="C1575" s="54"/>
      <c r="F1575" s="54"/>
    </row>
    <row r="1576" spans="3:6">
      <c r="C1576" s="54"/>
      <c r="F1576" s="54"/>
    </row>
    <row r="1577" spans="3:6">
      <c r="C1577" s="54"/>
      <c r="F1577" s="54"/>
    </row>
    <row r="1578" spans="3:6">
      <c r="C1578" s="54"/>
      <c r="F1578" s="54"/>
    </row>
    <row r="1579" spans="3:6">
      <c r="C1579" s="54"/>
      <c r="F1579" s="54"/>
    </row>
    <row r="1580" spans="3:6">
      <c r="C1580" s="54"/>
      <c r="F1580" s="54"/>
    </row>
    <row r="1581" spans="3:6">
      <c r="C1581" s="54"/>
      <c r="F1581" s="54"/>
    </row>
    <row r="1582" spans="3:6">
      <c r="C1582" s="54"/>
      <c r="F1582" s="54"/>
    </row>
    <row r="1583" spans="3:6">
      <c r="C1583" s="54"/>
      <c r="F1583" s="54"/>
    </row>
    <row r="1584" spans="3:6">
      <c r="C1584" s="54"/>
      <c r="F1584" s="54"/>
    </row>
    <row r="1585" spans="3:6">
      <c r="C1585" s="54"/>
      <c r="F1585" s="54"/>
    </row>
    <row r="1586" spans="3:6">
      <c r="C1586" s="54"/>
      <c r="F1586" s="54"/>
    </row>
    <row r="1587" spans="3:6">
      <c r="C1587" s="54"/>
      <c r="F1587" s="54"/>
    </row>
    <row r="1588" spans="3:6">
      <c r="C1588" s="54"/>
      <c r="F1588" s="54"/>
    </row>
    <row r="1589" spans="3:6">
      <c r="C1589" s="54"/>
      <c r="F1589" s="54"/>
    </row>
    <row r="1590" spans="3:6">
      <c r="C1590" s="54"/>
      <c r="F1590" s="54"/>
    </row>
    <row r="1591" spans="3:6">
      <c r="C1591" s="54"/>
      <c r="F1591" s="54"/>
    </row>
    <row r="1592" spans="3:6">
      <c r="C1592" s="54"/>
      <c r="F1592" s="54"/>
    </row>
    <row r="1593" spans="3:6">
      <c r="C1593" s="54"/>
      <c r="F1593" s="54"/>
    </row>
    <row r="1594" spans="3:6">
      <c r="C1594" s="54"/>
      <c r="F1594" s="54"/>
    </row>
    <row r="1595" spans="3:6">
      <c r="C1595" s="54"/>
      <c r="F1595" s="54"/>
    </row>
    <row r="1596" spans="3:6">
      <c r="C1596" s="54"/>
      <c r="F1596" s="54"/>
    </row>
    <row r="1597" spans="3:6">
      <c r="C1597" s="54"/>
      <c r="F1597" s="54"/>
    </row>
    <row r="1598" spans="3:6">
      <c r="C1598" s="54"/>
      <c r="F1598" s="54"/>
    </row>
    <row r="1599" spans="3:6">
      <c r="C1599" s="54"/>
      <c r="F1599" s="54"/>
    </row>
    <row r="1600" spans="3:6">
      <c r="C1600" s="54"/>
      <c r="F1600" s="54"/>
    </row>
    <row r="1601" spans="3:6">
      <c r="C1601" s="54"/>
      <c r="F1601" s="54"/>
    </row>
    <row r="1602" spans="3:6">
      <c r="C1602" s="54"/>
      <c r="F1602" s="54"/>
    </row>
    <row r="1603" spans="3:6">
      <c r="C1603" s="54"/>
      <c r="F1603" s="54"/>
    </row>
    <row r="1604" spans="3:6">
      <c r="C1604" s="54"/>
      <c r="F1604" s="54"/>
    </row>
    <row r="1605" spans="3:6">
      <c r="C1605" s="54"/>
      <c r="F1605" s="54"/>
    </row>
    <row r="1606" spans="3:6">
      <c r="C1606" s="54"/>
      <c r="F1606" s="54"/>
    </row>
    <row r="1607" spans="3:6">
      <c r="C1607" s="54"/>
      <c r="F1607" s="54"/>
    </row>
    <row r="1608" spans="3:6">
      <c r="C1608" s="54"/>
      <c r="F1608" s="54"/>
    </row>
    <row r="1609" spans="3:6">
      <c r="C1609" s="54"/>
      <c r="F1609" s="54"/>
    </row>
    <row r="1610" spans="3:6">
      <c r="C1610" s="54"/>
      <c r="F1610" s="54"/>
    </row>
    <row r="1611" spans="3:6">
      <c r="C1611" s="54"/>
      <c r="F1611" s="54"/>
    </row>
    <row r="1612" spans="3:6">
      <c r="C1612" s="54"/>
      <c r="F1612" s="54"/>
    </row>
    <row r="1613" spans="3:6">
      <c r="C1613" s="54"/>
      <c r="F1613" s="54"/>
    </row>
    <row r="1614" spans="3:6">
      <c r="C1614" s="54"/>
      <c r="F1614" s="54"/>
    </row>
    <row r="1615" spans="3:6">
      <c r="C1615" s="54"/>
      <c r="F1615" s="54"/>
    </row>
    <row r="1616" spans="3:6">
      <c r="C1616" s="54"/>
      <c r="F1616" s="54"/>
    </row>
    <row r="1617" spans="3:6">
      <c r="C1617" s="54"/>
      <c r="F1617" s="54"/>
    </row>
    <row r="1618" spans="3:6">
      <c r="C1618" s="54"/>
      <c r="F1618" s="54"/>
    </row>
    <row r="1619" spans="3:6">
      <c r="C1619" s="54"/>
      <c r="F1619" s="54"/>
    </row>
    <row r="1620" spans="3:6">
      <c r="C1620" s="54"/>
      <c r="F1620" s="54"/>
    </row>
    <row r="1621" spans="3:6">
      <c r="C1621" s="54"/>
      <c r="F1621" s="54"/>
    </row>
    <row r="1622" spans="3:6">
      <c r="C1622" s="54"/>
      <c r="F1622" s="54"/>
    </row>
    <row r="1623" spans="3:6">
      <c r="C1623" s="54"/>
      <c r="F1623" s="54"/>
    </row>
    <row r="1624" spans="3:6">
      <c r="C1624" s="54"/>
      <c r="F1624" s="54"/>
    </row>
    <row r="1625" spans="3:6">
      <c r="C1625" s="54"/>
      <c r="F1625" s="54"/>
    </row>
    <row r="1626" spans="3:6">
      <c r="C1626" s="54"/>
      <c r="F1626" s="54"/>
    </row>
    <row r="1627" spans="3:6">
      <c r="C1627" s="54"/>
      <c r="F1627" s="54"/>
    </row>
    <row r="1628" spans="3:6">
      <c r="C1628" s="54"/>
      <c r="F1628" s="54"/>
    </row>
    <row r="1629" spans="3:6">
      <c r="C1629" s="54"/>
      <c r="F1629" s="54"/>
    </row>
    <row r="1630" spans="3:6">
      <c r="C1630" s="54"/>
      <c r="F1630" s="54"/>
    </row>
    <row r="1631" spans="3:6">
      <c r="C1631" s="54"/>
      <c r="F1631" s="54"/>
    </row>
    <row r="1632" spans="3:6">
      <c r="C1632" s="54"/>
      <c r="F1632" s="54"/>
    </row>
    <row r="1633" spans="3:6">
      <c r="C1633" s="54"/>
      <c r="F1633" s="54"/>
    </row>
    <row r="1634" spans="3:6">
      <c r="C1634" s="54"/>
      <c r="F1634" s="54"/>
    </row>
    <row r="1635" spans="3:6">
      <c r="C1635" s="54"/>
      <c r="F1635" s="54"/>
    </row>
    <row r="1636" spans="3:6">
      <c r="C1636" s="54"/>
      <c r="F1636" s="54"/>
    </row>
    <row r="1637" spans="3:6">
      <c r="C1637" s="54"/>
      <c r="F1637" s="54"/>
    </row>
    <row r="1638" spans="3:6">
      <c r="C1638" s="54"/>
      <c r="F1638" s="54"/>
    </row>
    <row r="1639" spans="3:6">
      <c r="C1639" s="54"/>
      <c r="F1639" s="54"/>
    </row>
    <row r="1640" spans="3:6">
      <c r="C1640" s="54"/>
      <c r="F1640" s="54"/>
    </row>
    <row r="1641" spans="3:6">
      <c r="C1641" s="54"/>
      <c r="F1641" s="54"/>
    </row>
    <row r="1642" spans="3:6">
      <c r="C1642" s="54"/>
      <c r="F1642" s="54"/>
    </row>
    <row r="1643" spans="3:6">
      <c r="C1643" s="54"/>
      <c r="F1643" s="54"/>
    </row>
    <row r="1644" spans="3:6">
      <c r="C1644" s="54"/>
      <c r="F1644" s="54"/>
    </row>
    <row r="1645" spans="3:6">
      <c r="C1645" s="54"/>
      <c r="F1645" s="54"/>
    </row>
    <row r="1646" spans="3:6">
      <c r="C1646" s="54"/>
      <c r="F1646" s="54"/>
    </row>
    <row r="1647" spans="3:6">
      <c r="C1647" s="54"/>
      <c r="F1647" s="54"/>
    </row>
    <row r="1648" spans="3:6">
      <c r="C1648" s="54"/>
      <c r="F1648" s="54"/>
    </row>
    <row r="1649" spans="3:6">
      <c r="C1649" s="54"/>
      <c r="F1649" s="54"/>
    </row>
    <row r="1650" spans="3:6">
      <c r="C1650" s="54"/>
      <c r="F1650" s="54"/>
    </row>
    <row r="1651" spans="3:6">
      <c r="C1651" s="54"/>
      <c r="F1651" s="54"/>
    </row>
    <row r="1652" spans="3:6">
      <c r="C1652" s="54"/>
      <c r="F1652" s="54"/>
    </row>
    <row r="1653" spans="3:6">
      <c r="C1653" s="54"/>
      <c r="F1653" s="54"/>
    </row>
    <row r="1654" spans="3:6">
      <c r="C1654" s="54"/>
      <c r="F1654" s="54"/>
    </row>
    <row r="1655" spans="3:6">
      <c r="C1655" s="54"/>
      <c r="F1655" s="54"/>
    </row>
    <row r="1656" spans="3:6">
      <c r="C1656" s="54"/>
      <c r="F1656" s="54"/>
    </row>
    <row r="1657" spans="3:6">
      <c r="C1657" s="54"/>
      <c r="F1657" s="54"/>
    </row>
    <row r="1658" spans="3:6">
      <c r="C1658" s="54"/>
      <c r="F1658" s="54"/>
    </row>
    <row r="1659" spans="3:6">
      <c r="C1659" s="54"/>
      <c r="F1659" s="54"/>
    </row>
    <row r="1660" spans="3:6">
      <c r="C1660" s="54"/>
      <c r="F1660" s="54"/>
    </row>
    <row r="1661" spans="3:6">
      <c r="C1661" s="54"/>
      <c r="F1661" s="54"/>
    </row>
    <row r="1662" spans="3:6">
      <c r="C1662" s="54"/>
      <c r="F1662" s="54"/>
    </row>
    <row r="1663" spans="3:6">
      <c r="C1663" s="54"/>
      <c r="F1663" s="54"/>
    </row>
    <row r="1664" spans="3:6">
      <c r="C1664" s="54"/>
      <c r="F1664" s="54"/>
    </row>
    <row r="1665" spans="3:6">
      <c r="C1665" s="54"/>
      <c r="F1665" s="54"/>
    </row>
    <row r="1666" spans="3:6">
      <c r="C1666" s="54"/>
      <c r="F1666" s="54"/>
    </row>
    <row r="1667" spans="3:6">
      <c r="C1667" s="54"/>
      <c r="F1667" s="54"/>
    </row>
    <row r="1668" spans="3:6">
      <c r="C1668" s="54"/>
      <c r="F1668" s="54"/>
    </row>
    <row r="1669" spans="3:6">
      <c r="C1669" s="54"/>
      <c r="F1669" s="54"/>
    </row>
    <row r="1670" spans="3:6">
      <c r="C1670" s="54"/>
      <c r="F1670" s="54"/>
    </row>
    <row r="1671" spans="3:6">
      <c r="C1671" s="54"/>
      <c r="F1671" s="54"/>
    </row>
    <row r="1672" spans="3:6">
      <c r="C1672" s="54"/>
      <c r="F1672" s="54"/>
    </row>
    <row r="1673" spans="3:6">
      <c r="C1673" s="54"/>
      <c r="F1673" s="54"/>
    </row>
    <row r="1674" spans="3:6">
      <c r="C1674" s="54"/>
      <c r="F1674" s="54"/>
    </row>
    <row r="1675" spans="3:6">
      <c r="C1675" s="54"/>
      <c r="F1675" s="54"/>
    </row>
    <row r="1676" spans="3:6">
      <c r="C1676" s="54"/>
      <c r="F1676" s="54"/>
    </row>
    <row r="1677" spans="3:6">
      <c r="C1677" s="54"/>
      <c r="F1677" s="54"/>
    </row>
    <row r="1678" spans="3:6">
      <c r="C1678" s="54"/>
      <c r="F1678" s="54"/>
    </row>
    <row r="1679" spans="3:6">
      <c r="C1679" s="54"/>
      <c r="F1679" s="54"/>
    </row>
    <row r="1680" spans="3:6">
      <c r="C1680" s="54"/>
      <c r="F1680" s="54"/>
    </row>
    <row r="1681" spans="3:6">
      <c r="C1681" s="54"/>
      <c r="F1681" s="54"/>
    </row>
    <row r="1682" spans="3:6">
      <c r="C1682" s="54"/>
      <c r="F1682" s="54"/>
    </row>
    <row r="1683" spans="3:6">
      <c r="C1683" s="54"/>
      <c r="F1683" s="54"/>
    </row>
    <row r="1684" spans="3:6">
      <c r="C1684" s="54"/>
      <c r="F1684" s="54"/>
    </row>
    <row r="1685" spans="3:6">
      <c r="C1685" s="54"/>
      <c r="F1685" s="54"/>
    </row>
    <row r="1686" spans="3:6">
      <c r="C1686" s="54"/>
      <c r="F1686" s="54"/>
    </row>
    <row r="1687" spans="3:6">
      <c r="C1687" s="54"/>
      <c r="F1687" s="54"/>
    </row>
    <row r="1688" spans="3:6">
      <c r="C1688" s="54"/>
      <c r="F1688" s="54"/>
    </row>
    <row r="1689" spans="3:6">
      <c r="C1689" s="54"/>
      <c r="F1689" s="54"/>
    </row>
    <row r="1690" spans="3:6">
      <c r="C1690" s="54"/>
      <c r="F1690" s="54"/>
    </row>
    <row r="1691" spans="3:6">
      <c r="C1691" s="54"/>
      <c r="F1691" s="54"/>
    </row>
    <row r="1692" spans="3:6">
      <c r="C1692" s="54"/>
      <c r="F1692" s="54"/>
    </row>
    <row r="1693" spans="3:6">
      <c r="C1693" s="54"/>
      <c r="F1693" s="54"/>
    </row>
    <row r="1694" spans="3:6">
      <c r="C1694" s="54"/>
      <c r="F1694" s="54"/>
    </row>
    <row r="1695" spans="3:6">
      <c r="C1695" s="54"/>
      <c r="F1695" s="54"/>
    </row>
    <row r="1696" spans="3:6">
      <c r="C1696" s="54"/>
      <c r="F1696" s="54"/>
    </row>
    <row r="1697" spans="3:6">
      <c r="C1697" s="54"/>
      <c r="F1697" s="54"/>
    </row>
    <row r="1698" spans="3:6">
      <c r="C1698" s="54"/>
      <c r="F1698" s="54"/>
    </row>
    <row r="1699" spans="3:6">
      <c r="C1699" s="54"/>
      <c r="F1699" s="54"/>
    </row>
    <row r="1700" spans="3:6">
      <c r="C1700" s="54"/>
      <c r="F1700" s="54"/>
    </row>
    <row r="1701" spans="3:6">
      <c r="C1701" s="54"/>
      <c r="F1701" s="54"/>
    </row>
    <row r="1702" spans="3:6">
      <c r="C1702" s="54"/>
      <c r="F1702" s="54"/>
    </row>
    <row r="1703" spans="3:6">
      <c r="C1703" s="54"/>
      <c r="F1703" s="54"/>
    </row>
    <row r="1704" spans="3:6">
      <c r="C1704" s="54"/>
      <c r="F1704" s="54"/>
    </row>
    <row r="1705" spans="3:6">
      <c r="C1705" s="54"/>
      <c r="F1705" s="54"/>
    </row>
    <row r="1706" spans="3:6">
      <c r="C1706" s="54"/>
      <c r="F1706" s="54"/>
    </row>
    <row r="1707" spans="3:6">
      <c r="C1707" s="54"/>
      <c r="F1707" s="54"/>
    </row>
    <row r="1708" spans="3:6">
      <c r="C1708" s="54"/>
      <c r="F1708" s="54"/>
    </row>
    <row r="1709" spans="3:6">
      <c r="C1709" s="54"/>
      <c r="F1709" s="54"/>
    </row>
    <row r="1710" spans="3:6">
      <c r="C1710" s="54"/>
      <c r="F1710" s="54"/>
    </row>
    <row r="1711" spans="3:6">
      <c r="C1711" s="54"/>
      <c r="F1711" s="54"/>
    </row>
    <row r="1712" spans="3:6">
      <c r="C1712" s="54"/>
      <c r="F1712" s="54"/>
    </row>
    <row r="1713" spans="3:6">
      <c r="C1713" s="54"/>
      <c r="F1713" s="54"/>
    </row>
    <row r="1714" spans="3:6">
      <c r="C1714" s="54"/>
      <c r="F1714" s="54"/>
    </row>
    <row r="1715" spans="3:6">
      <c r="C1715" s="54"/>
      <c r="F1715" s="54"/>
    </row>
    <row r="1716" spans="3:6">
      <c r="C1716" s="54"/>
      <c r="F1716" s="54"/>
    </row>
    <row r="1717" spans="3:6">
      <c r="C1717" s="54"/>
      <c r="F1717" s="54"/>
    </row>
    <row r="1718" spans="3:6">
      <c r="C1718" s="54"/>
      <c r="F1718" s="54"/>
    </row>
    <row r="1719" spans="3:6">
      <c r="C1719" s="54"/>
      <c r="F1719" s="54"/>
    </row>
    <row r="1720" spans="3:6">
      <c r="C1720" s="54"/>
      <c r="F1720" s="54"/>
    </row>
    <row r="1721" spans="3:6">
      <c r="C1721" s="54"/>
      <c r="F1721" s="54"/>
    </row>
    <row r="1722" spans="3:6">
      <c r="C1722" s="54"/>
      <c r="F1722" s="54"/>
    </row>
    <row r="1723" spans="3:6">
      <c r="C1723" s="54"/>
      <c r="F1723" s="54"/>
    </row>
    <row r="1724" spans="3:6">
      <c r="C1724" s="54"/>
      <c r="F1724" s="54"/>
    </row>
    <row r="1725" spans="3:6">
      <c r="C1725" s="54"/>
      <c r="F1725" s="54"/>
    </row>
    <row r="1726" spans="3:6">
      <c r="C1726" s="54"/>
      <c r="F1726" s="54"/>
    </row>
    <row r="1727" spans="3:6">
      <c r="C1727" s="54"/>
      <c r="F1727" s="54"/>
    </row>
    <row r="1728" spans="3:6">
      <c r="C1728" s="54"/>
      <c r="F1728" s="54"/>
    </row>
    <row r="1729" spans="3:6">
      <c r="C1729" s="54"/>
      <c r="F1729" s="54"/>
    </row>
    <row r="1730" spans="3:6">
      <c r="C1730" s="54"/>
      <c r="F1730" s="54"/>
    </row>
    <row r="1731" spans="3:6">
      <c r="C1731" s="54"/>
      <c r="F1731" s="54"/>
    </row>
    <row r="1732" spans="3:6">
      <c r="C1732" s="54"/>
      <c r="F1732" s="54"/>
    </row>
    <row r="1733" spans="3:6">
      <c r="C1733" s="54"/>
      <c r="F1733" s="54"/>
    </row>
    <row r="1734" spans="3:6">
      <c r="C1734" s="54"/>
      <c r="F1734" s="54"/>
    </row>
    <row r="1735" spans="3:6">
      <c r="C1735" s="54"/>
      <c r="F1735" s="54"/>
    </row>
    <row r="1736" spans="3:6">
      <c r="C1736" s="54"/>
      <c r="F1736" s="54"/>
    </row>
    <row r="1737" spans="3:6">
      <c r="C1737" s="54"/>
      <c r="F1737" s="54"/>
    </row>
    <row r="1738" spans="3:6">
      <c r="C1738" s="54"/>
      <c r="F1738" s="54"/>
    </row>
    <row r="1739" spans="3:6">
      <c r="C1739" s="54"/>
      <c r="F1739" s="54"/>
    </row>
    <row r="1740" spans="3:6">
      <c r="C1740" s="54"/>
      <c r="F1740" s="54"/>
    </row>
    <row r="1741" spans="3:6">
      <c r="C1741" s="54"/>
      <c r="F1741" s="54"/>
    </row>
    <row r="1742" spans="3:6">
      <c r="C1742" s="54"/>
      <c r="F1742" s="54"/>
    </row>
    <row r="1743" spans="3:6">
      <c r="C1743" s="54"/>
      <c r="F1743" s="54"/>
    </row>
    <row r="1744" spans="3:6">
      <c r="C1744" s="54"/>
      <c r="F1744" s="54"/>
    </row>
    <row r="1745" spans="3:6">
      <c r="C1745" s="54"/>
      <c r="F1745" s="54"/>
    </row>
    <row r="1746" spans="3:6">
      <c r="C1746" s="54"/>
      <c r="F1746" s="54"/>
    </row>
    <row r="1747" spans="3:6">
      <c r="C1747" s="54"/>
      <c r="F1747" s="54"/>
    </row>
    <row r="1748" spans="3:6">
      <c r="C1748" s="54"/>
      <c r="F1748" s="54"/>
    </row>
    <row r="1749" spans="3:6">
      <c r="C1749" s="54"/>
      <c r="F1749" s="54"/>
    </row>
    <row r="1750" spans="3:6">
      <c r="C1750" s="54"/>
      <c r="F1750" s="54"/>
    </row>
    <row r="1751" spans="3:6">
      <c r="C1751" s="54"/>
      <c r="F1751" s="54"/>
    </row>
    <row r="1752" spans="3:6">
      <c r="C1752" s="54"/>
      <c r="F1752" s="54"/>
    </row>
    <row r="1753" spans="3:6">
      <c r="C1753" s="54"/>
      <c r="F1753" s="54"/>
    </row>
    <row r="1754" spans="3:6">
      <c r="C1754" s="54"/>
      <c r="F1754" s="54"/>
    </row>
    <row r="1755" spans="3:6">
      <c r="C1755" s="54"/>
      <c r="F1755" s="54"/>
    </row>
    <row r="1756" spans="3:6">
      <c r="C1756" s="54"/>
      <c r="F1756" s="54"/>
    </row>
    <row r="1757" spans="3:6">
      <c r="C1757" s="54"/>
      <c r="F1757" s="54"/>
    </row>
    <row r="1758" spans="3:6">
      <c r="C1758" s="54"/>
      <c r="F1758" s="54"/>
    </row>
    <row r="1759" spans="3:6">
      <c r="C1759" s="54"/>
      <c r="F1759" s="54"/>
    </row>
    <row r="1760" spans="3:6">
      <c r="C1760" s="54"/>
      <c r="F1760" s="54"/>
    </row>
    <row r="1761" spans="3:6">
      <c r="C1761" s="54"/>
      <c r="F1761" s="54"/>
    </row>
    <row r="1762" spans="3:6">
      <c r="C1762" s="54"/>
      <c r="F1762" s="54"/>
    </row>
    <row r="1763" spans="3:6">
      <c r="C1763" s="54"/>
      <c r="F1763" s="54"/>
    </row>
    <row r="1764" spans="3:6">
      <c r="C1764" s="54"/>
      <c r="F1764" s="54"/>
    </row>
    <row r="1765" spans="3:6">
      <c r="C1765" s="54"/>
      <c r="F1765" s="54"/>
    </row>
    <row r="1766" spans="3:6">
      <c r="C1766" s="54"/>
      <c r="F1766" s="54"/>
    </row>
    <row r="1767" spans="3:6">
      <c r="C1767" s="54"/>
      <c r="F1767" s="54"/>
    </row>
    <row r="1768" spans="3:6">
      <c r="C1768" s="54"/>
      <c r="F1768" s="54"/>
    </row>
    <row r="1769" spans="3:6">
      <c r="C1769" s="54"/>
      <c r="F1769" s="54"/>
    </row>
    <row r="1770" spans="3:6">
      <c r="C1770" s="54"/>
      <c r="F1770" s="54"/>
    </row>
    <row r="1771" spans="3:6">
      <c r="C1771" s="54"/>
      <c r="F1771" s="54"/>
    </row>
    <row r="1772" spans="3:6">
      <c r="C1772" s="54"/>
      <c r="F1772" s="54"/>
    </row>
    <row r="1773" spans="3:6">
      <c r="C1773" s="54"/>
      <c r="F1773" s="54"/>
    </row>
    <row r="1774" spans="3:6">
      <c r="C1774" s="54"/>
      <c r="F1774" s="54"/>
    </row>
    <row r="1775" spans="3:6">
      <c r="C1775" s="54"/>
      <c r="F1775" s="54"/>
    </row>
    <row r="1776" spans="3:6">
      <c r="C1776" s="54"/>
      <c r="F1776" s="54"/>
    </row>
    <row r="1777" spans="3:6">
      <c r="C1777" s="54"/>
      <c r="F1777" s="54"/>
    </row>
    <row r="1778" spans="3:6">
      <c r="C1778" s="54"/>
      <c r="F1778" s="54"/>
    </row>
    <row r="1779" spans="3:6">
      <c r="C1779" s="54"/>
      <c r="F1779" s="54"/>
    </row>
    <row r="1780" spans="3:6">
      <c r="C1780" s="54"/>
      <c r="F1780" s="54"/>
    </row>
    <row r="1781" spans="3:6">
      <c r="C1781" s="54"/>
      <c r="F1781" s="54"/>
    </row>
    <row r="1782" spans="3:6">
      <c r="C1782" s="54"/>
      <c r="F1782" s="54"/>
    </row>
    <row r="1783" spans="3:6">
      <c r="C1783" s="54"/>
      <c r="F1783" s="54"/>
    </row>
    <row r="1784" spans="3:6">
      <c r="C1784" s="54"/>
      <c r="F1784" s="54"/>
    </row>
    <row r="1785" spans="3:6">
      <c r="C1785" s="54"/>
      <c r="F1785" s="54"/>
    </row>
    <row r="1786" spans="3:6">
      <c r="C1786" s="54"/>
      <c r="F1786" s="54"/>
    </row>
    <row r="1787" spans="3:6">
      <c r="C1787" s="54"/>
      <c r="F1787" s="54"/>
    </row>
    <row r="1788" spans="3:6">
      <c r="C1788" s="54"/>
      <c r="F1788" s="54"/>
    </row>
    <row r="1789" spans="3:6">
      <c r="C1789" s="54"/>
      <c r="F1789" s="54"/>
    </row>
    <row r="1790" spans="3:6">
      <c r="C1790" s="54"/>
      <c r="F1790" s="54"/>
    </row>
    <row r="1791" spans="3:6">
      <c r="C1791" s="54"/>
      <c r="F1791" s="54"/>
    </row>
    <row r="1792" spans="3:6">
      <c r="C1792" s="54"/>
      <c r="F1792" s="54"/>
    </row>
    <row r="1793" spans="3:6">
      <c r="C1793" s="54"/>
      <c r="F1793" s="54"/>
    </row>
    <row r="1794" spans="3:6">
      <c r="C1794" s="54"/>
      <c r="F1794" s="54"/>
    </row>
    <row r="1795" spans="3:6">
      <c r="C1795" s="54"/>
      <c r="F1795" s="54"/>
    </row>
    <row r="1796" spans="3:6">
      <c r="C1796" s="54"/>
      <c r="F1796" s="54"/>
    </row>
    <row r="1797" spans="3:6">
      <c r="C1797" s="54"/>
      <c r="F1797" s="54"/>
    </row>
    <row r="1798" spans="3:6">
      <c r="C1798" s="54"/>
      <c r="F1798" s="54"/>
    </row>
    <row r="1799" spans="3:6">
      <c r="C1799" s="54"/>
      <c r="F1799" s="54"/>
    </row>
    <row r="1800" spans="3:6">
      <c r="C1800" s="54"/>
      <c r="F1800" s="54"/>
    </row>
    <row r="1801" spans="3:6">
      <c r="C1801" s="54"/>
      <c r="F1801" s="54"/>
    </row>
    <row r="1802" spans="3:6">
      <c r="C1802" s="54"/>
      <c r="F1802" s="54"/>
    </row>
    <row r="1803" spans="3:6">
      <c r="C1803" s="54"/>
      <c r="F1803" s="54"/>
    </row>
    <row r="1804" spans="3:6">
      <c r="C1804" s="54"/>
      <c r="F1804" s="54"/>
    </row>
    <row r="1805" spans="3:6">
      <c r="C1805" s="54"/>
      <c r="F1805" s="54"/>
    </row>
    <row r="1806" spans="3:6">
      <c r="C1806" s="54"/>
      <c r="F1806" s="54"/>
    </row>
    <row r="1807" spans="3:6">
      <c r="C1807" s="54"/>
      <c r="F1807" s="54"/>
    </row>
    <row r="1808" spans="3:6">
      <c r="C1808" s="54"/>
      <c r="F1808" s="54"/>
    </row>
    <row r="1809" spans="3:6">
      <c r="C1809" s="54"/>
      <c r="F1809" s="54"/>
    </row>
    <row r="1810" spans="3:6">
      <c r="C1810" s="54"/>
      <c r="F1810" s="54"/>
    </row>
    <row r="1811" spans="3:6">
      <c r="C1811" s="54"/>
      <c r="F1811" s="54"/>
    </row>
    <row r="1812" spans="3:6">
      <c r="C1812" s="54"/>
      <c r="F1812" s="54"/>
    </row>
    <row r="1813" spans="3:6">
      <c r="C1813" s="54"/>
      <c r="F1813" s="54"/>
    </row>
    <row r="1814" spans="3:6">
      <c r="C1814" s="54"/>
      <c r="F1814" s="54"/>
    </row>
    <row r="1815" spans="3:6">
      <c r="C1815" s="54"/>
      <c r="F1815" s="54"/>
    </row>
    <row r="1816" spans="3:6">
      <c r="C1816" s="54"/>
      <c r="F1816" s="54"/>
    </row>
    <row r="1817" spans="3:6">
      <c r="C1817" s="54"/>
      <c r="F1817" s="54"/>
    </row>
    <row r="1818" spans="3:6">
      <c r="C1818" s="54"/>
      <c r="F1818" s="54"/>
    </row>
    <row r="1819" spans="3:6">
      <c r="C1819" s="54"/>
      <c r="F1819" s="54"/>
    </row>
    <row r="1820" spans="3:6">
      <c r="C1820" s="54"/>
      <c r="F1820" s="54"/>
    </row>
    <row r="1821" spans="3:6">
      <c r="C1821" s="54"/>
      <c r="F1821" s="54"/>
    </row>
    <row r="1822" spans="3:6">
      <c r="C1822" s="54"/>
      <c r="F1822" s="54"/>
    </row>
    <row r="1823" spans="3:6">
      <c r="C1823" s="54"/>
      <c r="F1823" s="54"/>
    </row>
    <row r="1824" spans="3:6">
      <c r="C1824" s="54"/>
      <c r="F1824" s="54"/>
    </row>
    <row r="1825" spans="3:6">
      <c r="C1825" s="54"/>
      <c r="F1825" s="54"/>
    </row>
    <row r="1826" spans="3:6">
      <c r="C1826" s="54"/>
      <c r="F1826" s="54"/>
    </row>
    <row r="1827" spans="3:6">
      <c r="C1827" s="54"/>
      <c r="F1827" s="54"/>
    </row>
    <row r="1828" spans="3:6">
      <c r="C1828" s="54"/>
      <c r="F1828" s="54"/>
    </row>
    <row r="1829" spans="3:6">
      <c r="C1829" s="54"/>
      <c r="F1829" s="54"/>
    </row>
    <row r="1830" spans="3:6">
      <c r="C1830" s="54"/>
      <c r="F1830" s="54"/>
    </row>
    <row r="1831" spans="3:6">
      <c r="C1831" s="54"/>
      <c r="F1831" s="54"/>
    </row>
    <row r="1832" spans="3:6">
      <c r="C1832" s="54"/>
      <c r="F1832" s="54"/>
    </row>
    <row r="1833" spans="3:6">
      <c r="C1833" s="54"/>
      <c r="F1833" s="54"/>
    </row>
    <row r="1834" spans="3:6">
      <c r="C1834" s="54"/>
      <c r="F1834" s="54"/>
    </row>
    <row r="1835" spans="3:6">
      <c r="C1835" s="54"/>
      <c r="F1835" s="54"/>
    </row>
    <row r="1836" spans="3:6">
      <c r="C1836" s="54"/>
      <c r="F1836" s="54"/>
    </row>
    <row r="1837" spans="3:6">
      <c r="C1837" s="54"/>
      <c r="F1837" s="54"/>
    </row>
    <row r="1838" spans="3:6">
      <c r="C1838" s="54"/>
      <c r="F1838" s="54"/>
    </row>
    <row r="1839" spans="3:6">
      <c r="C1839" s="54"/>
      <c r="F1839" s="54"/>
    </row>
    <row r="1840" spans="3:6">
      <c r="C1840" s="54"/>
      <c r="F1840" s="54"/>
    </row>
    <row r="1841" spans="3:6">
      <c r="C1841" s="54"/>
      <c r="F1841" s="54"/>
    </row>
    <row r="1842" spans="3:6">
      <c r="C1842" s="54"/>
      <c r="F1842" s="54"/>
    </row>
    <row r="1843" spans="3:6">
      <c r="C1843" s="54"/>
      <c r="F1843" s="54"/>
    </row>
    <row r="1844" spans="3:6">
      <c r="C1844" s="54"/>
      <c r="F1844" s="54"/>
    </row>
    <row r="1845" spans="3:6">
      <c r="C1845" s="54"/>
      <c r="F1845" s="54"/>
    </row>
    <row r="1846" spans="3:6">
      <c r="C1846" s="54"/>
      <c r="F1846" s="54"/>
    </row>
    <row r="1847" spans="3:6">
      <c r="C1847" s="54"/>
      <c r="F1847" s="54"/>
    </row>
    <row r="1848" spans="3:6">
      <c r="C1848" s="54"/>
      <c r="F1848" s="54"/>
    </row>
    <row r="1849" spans="3:6">
      <c r="C1849" s="54"/>
      <c r="F1849" s="54"/>
    </row>
    <row r="1850" spans="3:6">
      <c r="C1850" s="54"/>
      <c r="F1850" s="54"/>
    </row>
    <row r="1851" spans="3:6">
      <c r="C1851" s="54"/>
      <c r="F1851" s="54"/>
    </row>
    <row r="1852" spans="3:6">
      <c r="C1852" s="54"/>
      <c r="F1852" s="54"/>
    </row>
    <row r="1853" spans="3:6">
      <c r="C1853" s="54"/>
      <c r="F1853" s="54"/>
    </row>
    <row r="1854" spans="3:6">
      <c r="C1854" s="54"/>
      <c r="F1854" s="54"/>
    </row>
    <row r="1855" spans="3:6">
      <c r="C1855" s="54"/>
      <c r="F1855" s="54"/>
    </row>
    <row r="1856" spans="3:6">
      <c r="C1856" s="54"/>
      <c r="F1856" s="54"/>
    </row>
    <row r="1857" spans="3:6">
      <c r="C1857" s="54"/>
      <c r="F1857" s="54"/>
    </row>
    <row r="1858" spans="3:6">
      <c r="C1858" s="54"/>
      <c r="F1858" s="54"/>
    </row>
    <row r="1859" spans="3:6">
      <c r="C1859" s="54"/>
      <c r="F1859" s="54"/>
    </row>
    <row r="1860" spans="3:6">
      <c r="C1860" s="54"/>
      <c r="F1860" s="54"/>
    </row>
    <row r="1861" spans="3:6">
      <c r="C1861" s="54"/>
      <c r="F1861" s="54"/>
    </row>
    <row r="1862" spans="3:6">
      <c r="C1862" s="54"/>
      <c r="F1862" s="54"/>
    </row>
    <row r="1863" spans="3:6">
      <c r="C1863" s="54"/>
      <c r="F1863" s="54"/>
    </row>
    <row r="1864" spans="3:6">
      <c r="C1864" s="54"/>
      <c r="F1864" s="54"/>
    </row>
    <row r="1865" spans="3:6">
      <c r="C1865" s="54"/>
      <c r="F1865" s="54"/>
    </row>
    <row r="1866" spans="3:6">
      <c r="C1866" s="54"/>
      <c r="F1866" s="54"/>
    </row>
    <row r="1867" spans="3:6">
      <c r="C1867" s="54"/>
      <c r="F1867" s="54"/>
    </row>
    <row r="1868" spans="3:6">
      <c r="C1868" s="54"/>
      <c r="F1868" s="54"/>
    </row>
    <row r="1869" spans="3:6">
      <c r="C1869" s="54"/>
      <c r="F1869" s="54"/>
    </row>
    <row r="1870" spans="3:6">
      <c r="C1870" s="54"/>
      <c r="F1870" s="54"/>
    </row>
    <row r="1871" spans="3:6">
      <c r="C1871" s="54"/>
      <c r="F1871" s="54"/>
    </row>
    <row r="1872" spans="3:6">
      <c r="C1872" s="54"/>
      <c r="F1872" s="54"/>
    </row>
    <row r="1873" spans="3:6">
      <c r="C1873" s="54"/>
      <c r="F1873" s="54"/>
    </row>
    <row r="1874" spans="3:6">
      <c r="C1874" s="54"/>
      <c r="F1874" s="54"/>
    </row>
    <row r="1875" spans="3:6">
      <c r="C1875" s="54"/>
      <c r="F1875" s="54"/>
    </row>
    <row r="1876" spans="3:6">
      <c r="C1876" s="54"/>
      <c r="F1876" s="54"/>
    </row>
    <row r="1877" spans="3:6">
      <c r="C1877" s="54"/>
      <c r="F1877" s="54"/>
    </row>
    <row r="1878" spans="3:6">
      <c r="C1878" s="54"/>
      <c r="F1878" s="54"/>
    </row>
    <row r="1879" spans="3:6">
      <c r="C1879" s="54"/>
      <c r="F1879" s="54"/>
    </row>
    <row r="1880" spans="3:6">
      <c r="C1880" s="54"/>
      <c r="F1880" s="54"/>
    </row>
    <row r="1881" spans="3:6">
      <c r="C1881" s="54"/>
      <c r="F1881" s="54"/>
    </row>
    <row r="1882" spans="3:6">
      <c r="C1882" s="54"/>
      <c r="F1882" s="54"/>
    </row>
    <row r="1883" spans="3:6">
      <c r="C1883" s="54"/>
      <c r="F1883" s="54"/>
    </row>
    <row r="1884" spans="3:6">
      <c r="C1884" s="54"/>
      <c r="F1884" s="54"/>
    </row>
    <row r="1885" spans="3:6">
      <c r="C1885" s="54"/>
      <c r="F1885" s="54"/>
    </row>
    <row r="1886" spans="3:6">
      <c r="C1886" s="54"/>
      <c r="F1886" s="54"/>
    </row>
    <row r="1887" spans="3:6">
      <c r="C1887" s="54"/>
      <c r="F1887" s="54"/>
    </row>
    <row r="1888" spans="3:6">
      <c r="C1888" s="54"/>
      <c r="F1888" s="54"/>
    </row>
    <row r="1889" spans="3:6">
      <c r="C1889" s="54"/>
      <c r="F1889" s="54"/>
    </row>
    <row r="1890" spans="3:6">
      <c r="C1890" s="54"/>
      <c r="F1890" s="54"/>
    </row>
    <row r="1891" spans="3:6">
      <c r="C1891" s="54"/>
      <c r="F1891" s="54"/>
    </row>
    <row r="1892" spans="3:6">
      <c r="C1892" s="54"/>
      <c r="F1892" s="54"/>
    </row>
    <row r="1893" spans="3:6">
      <c r="C1893" s="54"/>
      <c r="F1893" s="54"/>
    </row>
    <row r="1894" spans="3:6">
      <c r="C1894" s="54"/>
      <c r="F1894" s="54"/>
    </row>
    <row r="1895" spans="3:6">
      <c r="C1895" s="54"/>
      <c r="F1895" s="54"/>
    </row>
    <row r="1896" spans="3:6">
      <c r="C1896" s="54"/>
      <c r="F1896" s="54"/>
    </row>
    <row r="1897" spans="3:6">
      <c r="C1897" s="54"/>
      <c r="F1897" s="54"/>
    </row>
    <row r="1898" spans="3:6">
      <c r="C1898" s="54"/>
      <c r="F1898" s="54"/>
    </row>
    <row r="1899" spans="3:6">
      <c r="C1899" s="54"/>
      <c r="F1899" s="54"/>
    </row>
    <row r="1900" spans="3:6">
      <c r="C1900" s="54"/>
      <c r="F1900" s="54"/>
    </row>
    <row r="1901" spans="3:6">
      <c r="C1901" s="54"/>
      <c r="F1901" s="54"/>
    </row>
    <row r="1902" spans="3:6">
      <c r="C1902" s="54"/>
      <c r="F1902" s="54"/>
    </row>
    <row r="1903" spans="3:6">
      <c r="C1903" s="54"/>
      <c r="F1903" s="54"/>
    </row>
    <row r="1904" spans="3:6">
      <c r="C1904" s="54"/>
      <c r="F1904" s="54"/>
    </row>
    <row r="1905" spans="3:6">
      <c r="C1905" s="54"/>
      <c r="F1905" s="54"/>
    </row>
    <row r="1906" spans="3:6">
      <c r="C1906" s="54"/>
      <c r="F1906" s="54"/>
    </row>
    <row r="1907" spans="3:6">
      <c r="C1907" s="54"/>
      <c r="F1907" s="54"/>
    </row>
    <row r="1908" spans="3:6">
      <c r="C1908" s="54"/>
      <c r="F1908" s="54"/>
    </row>
    <row r="1909" spans="3:6">
      <c r="C1909" s="54"/>
      <c r="F1909" s="54"/>
    </row>
    <row r="1910" spans="3:6">
      <c r="C1910" s="54"/>
      <c r="F1910" s="54"/>
    </row>
    <row r="1911" spans="3:6">
      <c r="C1911" s="54"/>
      <c r="F1911" s="54"/>
    </row>
    <row r="1912" spans="3:6">
      <c r="C1912" s="54"/>
      <c r="F1912" s="54"/>
    </row>
    <row r="1913" spans="3:6">
      <c r="C1913" s="54"/>
      <c r="F1913" s="54"/>
    </row>
    <row r="1914" spans="3:6">
      <c r="C1914" s="54"/>
      <c r="F1914" s="54"/>
    </row>
    <row r="1915" spans="3:6">
      <c r="C1915" s="54"/>
      <c r="F1915" s="54"/>
    </row>
    <row r="1916" spans="3:6">
      <c r="C1916" s="54"/>
      <c r="F1916" s="54"/>
    </row>
    <row r="1917" spans="3:6">
      <c r="C1917" s="54"/>
      <c r="F1917" s="54"/>
    </row>
    <row r="1918" spans="3:6">
      <c r="C1918" s="54"/>
      <c r="F1918" s="54"/>
    </row>
    <row r="1919" spans="3:6">
      <c r="C1919" s="54"/>
      <c r="F1919" s="54"/>
    </row>
    <row r="1920" spans="3:6">
      <c r="C1920" s="54"/>
      <c r="F1920" s="54"/>
    </row>
    <row r="1921" spans="3:6">
      <c r="C1921" s="54"/>
      <c r="F1921" s="54"/>
    </row>
    <row r="1922" spans="3:6">
      <c r="C1922" s="54"/>
      <c r="F1922" s="54"/>
    </row>
    <row r="1923" spans="3:6">
      <c r="C1923" s="54"/>
      <c r="F1923" s="54"/>
    </row>
    <row r="1924" spans="3:6">
      <c r="C1924" s="54"/>
      <c r="F1924" s="54"/>
    </row>
    <row r="1925" spans="3:6">
      <c r="C1925" s="54"/>
      <c r="F1925" s="54"/>
    </row>
    <row r="1926" spans="3:6">
      <c r="C1926" s="54"/>
      <c r="F1926" s="54"/>
    </row>
    <row r="1927" spans="3:6">
      <c r="C1927" s="54"/>
      <c r="F1927" s="54"/>
    </row>
    <row r="1928" spans="3:6">
      <c r="C1928" s="54"/>
      <c r="F1928" s="54"/>
    </row>
    <row r="1929" spans="3:6">
      <c r="C1929" s="54"/>
      <c r="F1929" s="54"/>
    </row>
    <row r="1930" spans="3:6">
      <c r="C1930" s="54"/>
      <c r="F1930" s="54"/>
    </row>
    <row r="1931" spans="3:6">
      <c r="C1931" s="54"/>
      <c r="F1931" s="54"/>
    </row>
    <row r="1932" spans="3:6">
      <c r="C1932" s="54"/>
      <c r="F1932" s="54"/>
    </row>
    <row r="1933" spans="3:6">
      <c r="C1933" s="54"/>
      <c r="F1933" s="54"/>
    </row>
    <row r="1934" spans="3:6">
      <c r="C1934" s="54"/>
      <c r="F1934" s="54"/>
    </row>
    <row r="1935" spans="3:6">
      <c r="C1935" s="54"/>
      <c r="F1935" s="54"/>
    </row>
    <row r="1936" spans="3:6">
      <c r="C1936" s="54"/>
      <c r="F1936" s="54"/>
    </row>
    <row r="1937" spans="3:6">
      <c r="C1937" s="54"/>
      <c r="F1937" s="54"/>
    </row>
    <row r="1938" spans="3:6">
      <c r="C1938" s="54"/>
      <c r="F1938" s="54"/>
    </row>
    <row r="1939" spans="3:6">
      <c r="C1939" s="54"/>
      <c r="F1939" s="54"/>
    </row>
    <row r="1940" spans="3:6">
      <c r="C1940" s="54"/>
      <c r="F1940" s="54"/>
    </row>
    <row r="1941" spans="3:6">
      <c r="C1941" s="54"/>
      <c r="F1941" s="54"/>
    </row>
    <row r="1942" spans="3:6">
      <c r="C1942" s="54"/>
      <c r="F1942" s="54"/>
    </row>
    <row r="1943" spans="3:6">
      <c r="C1943" s="54"/>
      <c r="F1943" s="54"/>
    </row>
    <row r="1944" spans="3:6">
      <c r="C1944" s="54"/>
      <c r="F1944" s="54"/>
    </row>
    <row r="1945" spans="3:6">
      <c r="C1945" s="54"/>
      <c r="F1945" s="54"/>
    </row>
    <row r="1946" spans="3:6">
      <c r="C1946" s="54"/>
      <c r="F1946" s="54"/>
    </row>
    <row r="1947" spans="3:6">
      <c r="C1947" s="54"/>
      <c r="F1947" s="54"/>
    </row>
    <row r="1948" spans="3:6">
      <c r="C1948" s="54"/>
      <c r="F1948" s="54"/>
    </row>
    <row r="1949" spans="3:6">
      <c r="C1949" s="54"/>
      <c r="F1949" s="54"/>
    </row>
    <row r="1950" spans="3:6">
      <c r="C1950" s="54"/>
      <c r="F1950" s="54"/>
    </row>
    <row r="1951" spans="3:6">
      <c r="C1951" s="54"/>
      <c r="F1951" s="54"/>
    </row>
    <row r="1952" spans="3:6">
      <c r="C1952" s="54"/>
      <c r="F1952" s="54"/>
    </row>
    <row r="1953" spans="3:6">
      <c r="C1953" s="54"/>
      <c r="F1953" s="54"/>
    </row>
    <row r="1954" spans="3:6">
      <c r="C1954" s="54"/>
      <c r="F1954" s="54"/>
    </row>
    <row r="1955" spans="3:6">
      <c r="C1955" s="54"/>
      <c r="F1955" s="54"/>
    </row>
    <row r="1956" spans="3:6">
      <c r="C1956" s="54"/>
      <c r="F1956" s="54"/>
    </row>
    <row r="1957" spans="3:6">
      <c r="C1957" s="54"/>
      <c r="F1957" s="54"/>
    </row>
    <row r="1958" spans="3:6">
      <c r="C1958" s="54"/>
      <c r="F1958" s="54"/>
    </row>
    <row r="1959" spans="3:6">
      <c r="C1959" s="54"/>
      <c r="F1959" s="54"/>
    </row>
    <row r="1960" spans="3:6">
      <c r="C1960" s="54"/>
      <c r="F1960" s="54"/>
    </row>
    <row r="1961" spans="3:6">
      <c r="C1961" s="54"/>
      <c r="F1961" s="54"/>
    </row>
    <row r="1962" spans="3:6">
      <c r="C1962" s="54"/>
      <c r="F1962" s="54"/>
    </row>
    <row r="1963" spans="3:6">
      <c r="C1963" s="54"/>
      <c r="F1963" s="54"/>
    </row>
    <row r="1964" spans="3:6">
      <c r="C1964" s="54"/>
      <c r="F1964" s="54"/>
    </row>
    <row r="1965" spans="3:6">
      <c r="C1965" s="54"/>
      <c r="F1965" s="54"/>
    </row>
    <row r="1966" spans="3:6">
      <c r="C1966" s="54"/>
      <c r="F1966" s="54"/>
    </row>
    <row r="1967" spans="3:6">
      <c r="C1967" s="54"/>
      <c r="F1967" s="54"/>
    </row>
    <row r="1968" spans="3:6">
      <c r="C1968" s="54"/>
      <c r="F1968" s="54"/>
    </row>
    <row r="1969" spans="3:6">
      <c r="C1969" s="54"/>
      <c r="F1969" s="54"/>
    </row>
    <row r="1970" spans="3:6">
      <c r="C1970" s="54"/>
      <c r="F1970" s="54"/>
    </row>
    <row r="1971" spans="3:6">
      <c r="C1971" s="54"/>
      <c r="F1971" s="54"/>
    </row>
    <row r="1972" spans="3:6">
      <c r="C1972" s="54"/>
      <c r="F1972" s="54"/>
    </row>
    <row r="1973" spans="3:6">
      <c r="C1973" s="54"/>
      <c r="F1973" s="54"/>
    </row>
    <row r="1974" spans="3:6">
      <c r="C1974" s="54"/>
      <c r="F1974" s="54"/>
    </row>
    <row r="1975" spans="3:6">
      <c r="C1975" s="54"/>
      <c r="F1975" s="54"/>
    </row>
    <row r="1976" spans="3:6">
      <c r="C1976" s="54"/>
      <c r="F1976" s="54"/>
    </row>
    <row r="1977" spans="3:6">
      <c r="C1977" s="54"/>
      <c r="F1977" s="54"/>
    </row>
    <row r="1978" spans="3:6">
      <c r="C1978" s="54"/>
      <c r="F1978" s="54"/>
    </row>
    <row r="1979" spans="3:6">
      <c r="C1979" s="54"/>
      <c r="F1979" s="54"/>
    </row>
    <row r="1980" spans="3:6">
      <c r="C1980" s="54"/>
      <c r="F1980" s="54"/>
    </row>
    <row r="1981" spans="3:6">
      <c r="C1981" s="54"/>
      <c r="F1981" s="54"/>
    </row>
    <row r="1982" spans="3:6">
      <c r="C1982" s="54"/>
      <c r="F1982" s="54"/>
    </row>
    <row r="1983" spans="3:6">
      <c r="C1983" s="54"/>
      <c r="F1983" s="54"/>
    </row>
    <row r="1984" spans="3:6">
      <c r="C1984" s="54"/>
      <c r="F1984" s="54"/>
    </row>
    <row r="1985" spans="3:6">
      <c r="C1985" s="54"/>
      <c r="F1985" s="54"/>
    </row>
    <row r="1986" spans="3:6">
      <c r="C1986" s="54"/>
      <c r="F1986" s="54"/>
    </row>
    <row r="1987" spans="3:6">
      <c r="C1987" s="54"/>
      <c r="F1987" s="54"/>
    </row>
    <row r="1988" spans="3:6">
      <c r="C1988" s="54"/>
      <c r="F1988" s="54"/>
    </row>
    <row r="1989" spans="3:6">
      <c r="C1989" s="54"/>
      <c r="F1989" s="54"/>
    </row>
    <row r="1990" spans="3:6">
      <c r="C1990" s="54"/>
      <c r="F1990" s="54"/>
    </row>
    <row r="1991" spans="3:6">
      <c r="C1991" s="54"/>
      <c r="F1991" s="54"/>
    </row>
    <row r="1992" spans="3:6">
      <c r="C1992" s="54"/>
      <c r="F1992" s="54"/>
    </row>
    <row r="1993" spans="3:6">
      <c r="C1993" s="54"/>
      <c r="F1993" s="54"/>
    </row>
    <row r="1994" spans="3:6">
      <c r="C1994" s="54"/>
      <c r="F1994" s="54"/>
    </row>
    <row r="1995" spans="3:6">
      <c r="C1995" s="54"/>
      <c r="F1995" s="54"/>
    </row>
    <row r="1996" spans="3:6">
      <c r="C1996" s="54"/>
      <c r="F1996" s="54"/>
    </row>
    <row r="1997" spans="3:6">
      <c r="C1997" s="54"/>
      <c r="F1997" s="54"/>
    </row>
    <row r="1998" spans="3:6">
      <c r="C1998" s="54"/>
      <c r="F1998" s="54"/>
    </row>
    <row r="1999" spans="3:6">
      <c r="C1999" s="54"/>
      <c r="F1999" s="54"/>
    </row>
    <row r="2000" spans="3:6">
      <c r="C2000" s="54"/>
      <c r="F2000" s="54"/>
    </row>
    <row r="2001" spans="3:6">
      <c r="C2001" s="54"/>
      <c r="F2001" s="54"/>
    </row>
    <row r="2002" spans="3:6">
      <c r="C2002" s="54"/>
      <c r="F2002" s="54"/>
    </row>
    <row r="2003" spans="3:6">
      <c r="C2003" s="54"/>
      <c r="F2003" s="54"/>
    </row>
    <row r="2004" spans="3:6">
      <c r="C2004" s="54"/>
      <c r="F2004" s="54"/>
    </row>
    <row r="2005" spans="3:6">
      <c r="C2005" s="54"/>
      <c r="F2005" s="54"/>
    </row>
    <row r="2006" spans="3:6">
      <c r="C2006" s="54"/>
      <c r="F2006" s="54"/>
    </row>
    <row r="2007" spans="3:6">
      <c r="C2007" s="54"/>
      <c r="F2007" s="54"/>
    </row>
    <row r="2008" spans="3:6">
      <c r="C2008" s="54"/>
      <c r="F2008" s="54"/>
    </row>
    <row r="2009" spans="3:6">
      <c r="C2009" s="54"/>
      <c r="F2009" s="54"/>
    </row>
    <row r="2010" spans="3:6">
      <c r="C2010" s="54"/>
      <c r="F2010" s="54"/>
    </row>
    <row r="2011" spans="3:6">
      <c r="C2011" s="54"/>
      <c r="F2011" s="54"/>
    </row>
    <row r="2012" spans="3:6">
      <c r="C2012" s="54"/>
      <c r="F2012" s="54"/>
    </row>
    <row r="2013" spans="3:6">
      <c r="C2013" s="54"/>
      <c r="F2013" s="54"/>
    </row>
    <row r="2014" spans="3:6">
      <c r="C2014" s="54"/>
      <c r="F2014" s="54"/>
    </row>
    <row r="2015" spans="3:6">
      <c r="C2015" s="54"/>
      <c r="F2015" s="54"/>
    </row>
    <row r="2016" spans="3:6">
      <c r="C2016" s="54"/>
      <c r="F2016" s="54"/>
    </row>
    <row r="2017" spans="3:6">
      <c r="C2017" s="54"/>
      <c r="F2017" s="54"/>
    </row>
    <row r="2018" spans="3:6">
      <c r="C2018" s="54"/>
      <c r="F2018" s="54"/>
    </row>
    <row r="2019" spans="3:6">
      <c r="C2019" s="54"/>
      <c r="F2019" s="54"/>
    </row>
    <row r="2020" spans="3:6">
      <c r="C2020" s="54"/>
      <c r="F2020" s="54"/>
    </row>
    <row r="2021" spans="3:6">
      <c r="C2021" s="54"/>
      <c r="F2021" s="54"/>
    </row>
    <row r="2022" spans="3:6">
      <c r="C2022" s="54"/>
      <c r="F2022" s="54"/>
    </row>
    <row r="2023" spans="3:6">
      <c r="C2023" s="54"/>
      <c r="F2023" s="54"/>
    </row>
    <row r="2024" spans="3:6">
      <c r="C2024" s="54"/>
      <c r="F2024" s="54"/>
    </row>
    <row r="2025" spans="3:6">
      <c r="C2025" s="54"/>
      <c r="F2025" s="54"/>
    </row>
    <row r="2026" spans="3:6">
      <c r="C2026" s="54"/>
      <c r="F2026" s="54"/>
    </row>
    <row r="2027" spans="3:6">
      <c r="C2027" s="54"/>
      <c r="F2027" s="54"/>
    </row>
    <row r="2028" spans="3:6">
      <c r="C2028" s="54"/>
      <c r="F2028" s="54"/>
    </row>
    <row r="2029" spans="3:6">
      <c r="C2029" s="54"/>
      <c r="F2029" s="54"/>
    </row>
    <row r="2030" spans="3:6">
      <c r="C2030" s="54"/>
      <c r="F2030" s="54"/>
    </row>
    <row r="2031" spans="3:6">
      <c r="C2031" s="54"/>
      <c r="F2031" s="54"/>
    </row>
    <row r="2032" spans="3:6">
      <c r="C2032" s="54"/>
      <c r="F2032" s="54"/>
    </row>
    <row r="2033" spans="3:6">
      <c r="C2033" s="54"/>
      <c r="F2033" s="54"/>
    </row>
    <row r="2034" spans="3:6">
      <c r="C2034" s="54"/>
      <c r="F2034" s="54"/>
    </row>
    <row r="2035" spans="3:6">
      <c r="C2035" s="54"/>
      <c r="F2035" s="54"/>
    </row>
    <row r="2036" spans="3:6">
      <c r="C2036" s="54"/>
      <c r="F2036" s="54"/>
    </row>
    <row r="2037" spans="3:6">
      <c r="C2037" s="54"/>
      <c r="F2037" s="54"/>
    </row>
    <row r="2038" spans="3:6">
      <c r="C2038" s="54"/>
      <c r="F2038" s="54"/>
    </row>
    <row r="2039" spans="3:6">
      <c r="C2039" s="54"/>
      <c r="F2039" s="54"/>
    </row>
    <row r="2040" spans="3:6">
      <c r="C2040" s="54"/>
      <c r="F2040" s="54"/>
    </row>
    <row r="2041" spans="3:6">
      <c r="C2041" s="54"/>
      <c r="F2041" s="54"/>
    </row>
    <row r="2042" spans="3:6">
      <c r="C2042" s="54"/>
      <c r="F2042" s="54"/>
    </row>
    <row r="2043" spans="3:6">
      <c r="C2043" s="54"/>
      <c r="F2043" s="54"/>
    </row>
    <row r="2044" spans="3:6">
      <c r="C2044" s="54"/>
      <c r="F2044" s="54"/>
    </row>
    <row r="2045" spans="3:6">
      <c r="C2045" s="54"/>
      <c r="F2045" s="54"/>
    </row>
    <row r="2046" spans="3:6">
      <c r="C2046" s="54"/>
      <c r="F2046" s="54"/>
    </row>
    <row r="2047" spans="3:6">
      <c r="C2047" s="54"/>
      <c r="F2047" s="54"/>
    </row>
    <row r="2048" spans="3:6">
      <c r="C2048" s="54"/>
      <c r="F2048" s="54"/>
    </row>
    <row r="2049" spans="3:6">
      <c r="C2049" s="54"/>
      <c r="F2049" s="54"/>
    </row>
    <row r="2050" spans="3:6">
      <c r="C2050" s="54"/>
      <c r="F2050" s="54"/>
    </row>
    <row r="2051" spans="3:6">
      <c r="C2051" s="54"/>
      <c r="F2051" s="54"/>
    </row>
    <row r="2052" spans="3:6">
      <c r="C2052" s="54"/>
      <c r="F2052" s="54"/>
    </row>
    <row r="2053" spans="3:6">
      <c r="C2053" s="54"/>
      <c r="F2053" s="54"/>
    </row>
    <row r="2054" spans="3:6">
      <c r="C2054" s="54"/>
      <c r="F2054" s="54"/>
    </row>
    <row r="2055" spans="3:6">
      <c r="C2055" s="54"/>
      <c r="F2055" s="54"/>
    </row>
    <row r="2056" spans="3:6">
      <c r="C2056" s="54"/>
      <c r="F2056" s="54"/>
    </row>
    <row r="2057" spans="3:6">
      <c r="C2057" s="54"/>
      <c r="F2057" s="54"/>
    </row>
    <row r="2058" spans="3:6">
      <c r="C2058" s="54"/>
      <c r="F2058" s="54"/>
    </row>
    <row r="2059" spans="3:6">
      <c r="C2059" s="54"/>
      <c r="F2059" s="54"/>
    </row>
    <row r="2060" spans="3:6">
      <c r="C2060" s="54"/>
      <c r="F2060" s="54"/>
    </row>
    <row r="2061" spans="3:6">
      <c r="C2061" s="54"/>
      <c r="F2061" s="54"/>
    </row>
    <row r="2062" spans="3:6">
      <c r="C2062" s="54"/>
      <c r="F2062" s="54"/>
    </row>
    <row r="2063" spans="3:6">
      <c r="C2063" s="54"/>
      <c r="F2063" s="54"/>
    </row>
    <row r="2064" spans="3:6">
      <c r="C2064" s="54"/>
      <c r="F2064" s="54"/>
    </row>
    <row r="2065" spans="3:6">
      <c r="C2065" s="54"/>
      <c r="F2065" s="54"/>
    </row>
    <row r="2066" spans="3:6">
      <c r="C2066" s="54"/>
      <c r="F2066" s="54"/>
    </row>
    <row r="2067" spans="3:6">
      <c r="C2067" s="54"/>
      <c r="F2067" s="54"/>
    </row>
    <row r="2068" spans="3:6">
      <c r="C2068" s="54"/>
      <c r="F2068" s="54"/>
    </row>
    <row r="2069" spans="3:6">
      <c r="C2069" s="54"/>
      <c r="F2069" s="54"/>
    </row>
    <row r="2070" spans="3:6">
      <c r="C2070" s="54"/>
      <c r="F2070" s="54"/>
    </row>
    <row r="2071" spans="3:6">
      <c r="C2071" s="54"/>
      <c r="F2071" s="54"/>
    </row>
    <row r="2072" spans="3:6">
      <c r="C2072" s="54"/>
      <c r="F2072" s="54"/>
    </row>
    <row r="2073" spans="3:6">
      <c r="C2073" s="54"/>
      <c r="F2073" s="54"/>
    </row>
    <row r="2074" spans="3:6">
      <c r="C2074" s="54"/>
      <c r="F2074" s="54"/>
    </row>
    <row r="2075" spans="3:6">
      <c r="C2075" s="54"/>
      <c r="F2075" s="54"/>
    </row>
    <row r="2076" spans="3:6">
      <c r="C2076" s="54"/>
      <c r="F2076" s="54"/>
    </row>
    <row r="2077" spans="3:6">
      <c r="C2077" s="54"/>
      <c r="F2077" s="54"/>
    </row>
    <row r="2078" spans="3:6">
      <c r="C2078" s="54"/>
      <c r="F2078" s="54"/>
    </row>
    <row r="2079" spans="3:6">
      <c r="C2079" s="54"/>
      <c r="F2079" s="54"/>
    </row>
    <row r="2080" spans="3:6">
      <c r="C2080" s="54"/>
      <c r="F2080" s="54"/>
    </row>
    <row r="2081" spans="3:6">
      <c r="C2081" s="54"/>
      <c r="F2081" s="54"/>
    </row>
    <row r="2082" spans="3:6">
      <c r="C2082" s="54"/>
      <c r="F2082" s="54"/>
    </row>
    <row r="2083" spans="3:6">
      <c r="C2083" s="54"/>
      <c r="F2083" s="54"/>
    </row>
    <row r="2084" spans="3:6">
      <c r="C2084" s="54"/>
      <c r="F2084" s="54"/>
    </row>
    <row r="2085" spans="3:6">
      <c r="C2085" s="54"/>
      <c r="F2085" s="54"/>
    </row>
    <row r="2086" spans="3:6">
      <c r="C2086" s="54"/>
      <c r="F2086" s="54"/>
    </row>
    <row r="2087" spans="3:6">
      <c r="C2087" s="54"/>
      <c r="F2087" s="54"/>
    </row>
    <row r="2088" spans="3:6">
      <c r="C2088" s="54"/>
      <c r="F2088" s="54"/>
    </row>
    <row r="2089" spans="3:6">
      <c r="C2089" s="54"/>
      <c r="F2089" s="54"/>
    </row>
    <row r="2090" spans="3:6">
      <c r="C2090" s="54"/>
      <c r="F2090" s="54"/>
    </row>
    <row r="2091" spans="3:6">
      <c r="C2091" s="54"/>
      <c r="F2091" s="54"/>
    </row>
    <row r="2092" spans="3:6">
      <c r="C2092" s="54"/>
      <c r="F2092" s="54"/>
    </row>
    <row r="2093" spans="3:6">
      <c r="C2093" s="54"/>
      <c r="F2093" s="54"/>
    </row>
    <row r="2094" spans="3:6">
      <c r="C2094" s="54"/>
      <c r="F2094" s="54"/>
    </row>
    <row r="2095" spans="3:6">
      <c r="C2095" s="54"/>
      <c r="F2095" s="54"/>
    </row>
    <row r="2096" spans="3:6">
      <c r="C2096" s="54"/>
      <c r="F2096" s="54"/>
    </row>
    <row r="2097" spans="3:6">
      <c r="C2097" s="54"/>
      <c r="F2097" s="54"/>
    </row>
    <row r="2098" spans="3:6">
      <c r="C2098" s="54"/>
      <c r="F2098" s="54"/>
    </row>
    <row r="2099" spans="3:6">
      <c r="C2099" s="54"/>
      <c r="F2099" s="54"/>
    </row>
    <row r="2100" spans="3:6">
      <c r="C2100" s="54"/>
      <c r="F2100" s="54"/>
    </row>
    <row r="2101" spans="3:6">
      <c r="C2101" s="54"/>
      <c r="F2101" s="54"/>
    </row>
    <row r="2102" spans="3:6">
      <c r="C2102" s="54"/>
      <c r="F2102" s="54"/>
    </row>
    <row r="2103" spans="3:6">
      <c r="C2103" s="54"/>
      <c r="F2103" s="54"/>
    </row>
    <row r="2104" spans="3:6">
      <c r="C2104" s="54"/>
      <c r="F2104" s="54"/>
    </row>
    <row r="2105" spans="3:6">
      <c r="C2105" s="54"/>
      <c r="F2105" s="54"/>
    </row>
    <row r="2106" spans="3:6">
      <c r="C2106" s="54"/>
      <c r="F2106" s="54"/>
    </row>
    <row r="2107" spans="3:6">
      <c r="C2107" s="54"/>
      <c r="F2107" s="54"/>
    </row>
    <row r="2108" spans="3:6">
      <c r="C2108" s="54"/>
      <c r="F2108" s="54"/>
    </row>
    <row r="2109" spans="3:6">
      <c r="C2109" s="54"/>
      <c r="F2109" s="54"/>
    </row>
    <row r="2110" spans="3:6">
      <c r="C2110" s="54"/>
      <c r="F2110" s="54"/>
    </row>
    <row r="2111" spans="3:6">
      <c r="C2111" s="54"/>
      <c r="F2111" s="54"/>
    </row>
    <row r="2112" spans="3:6">
      <c r="C2112" s="54"/>
      <c r="F2112" s="54"/>
    </row>
    <row r="2113" spans="3:6">
      <c r="C2113" s="54"/>
      <c r="F2113" s="54"/>
    </row>
    <row r="2114" spans="3:6">
      <c r="C2114" s="54"/>
      <c r="F2114" s="54"/>
    </row>
    <row r="2115" spans="3:6">
      <c r="C2115" s="54"/>
      <c r="F2115" s="54"/>
    </row>
    <row r="2116" spans="3:6">
      <c r="C2116" s="54"/>
      <c r="F2116" s="54"/>
    </row>
    <row r="2117" spans="3:6">
      <c r="C2117" s="54"/>
      <c r="F2117" s="54"/>
    </row>
    <row r="2118" spans="3:6">
      <c r="C2118" s="54"/>
      <c r="F2118" s="54"/>
    </row>
    <row r="2119" spans="3:6">
      <c r="C2119" s="54"/>
      <c r="F2119" s="54"/>
    </row>
    <row r="2120" spans="3:6">
      <c r="C2120" s="54"/>
      <c r="F2120" s="54"/>
    </row>
    <row r="2121" spans="3:6">
      <c r="C2121" s="54"/>
      <c r="F2121" s="54"/>
    </row>
    <row r="2122" spans="3:6">
      <c r="C2122" s="54"/>
      <c r="F2122" s="54"/>
    </row>
    <row r="2123" spans="3:6">
      <c r="C2123" s="54"/>
      <c r="F2123" s="54"/>
    </row>
    <row r="2124" spans="3:6">
      <c r="C2124" s="54"/>
      <c r="F2124" s="54"/>
    </row>
    <row r="2125" spans="3:6">
      <c r="C2125" s="54"/>
      <c r="F2125" s="54"/>
    </row>
    <row r="2126" spans="3:6">
      <c r="C2126" s="54"/>
      <c r="F2126" s="54"/>
    </row>
    <row r="2127" spans="3:6">
      <c r="C2127" s="54"/>
      <c r="F2127" s="54"/>
    </row>
    <row r="2128" spans="3:6">
      <c r="C2128" s="54"/>
      <c r="F2128" s="54"/>
    </row>
    <row r="2129" spans="3:6">
      <c r="C2129" s="54"/>
      <c r="F2129" s="54"/>
    </row>
    <row r="2130" spans="3:6">
      <c r="C2130" s="54"/>
      <c r="F2130" s="54"/>
    </row>
    <row r="2131" spans="3:6">
      <c r="C2131" s="54"/>
      <c r="F2131" s="54"/>
    </row>
    <row r="2132" spans="3:6">
      <c r="C2132" s="54"/>
      <c r="F2132" s="54"/>
    </row>
    <row r="2133" spans="3:6">
      <c r="C2133" s="54"/>
      <c r="F2133" s="54"/>
    </row>
    <row r="2134" spans="3:6">
      <c r="C2134" s="54"/>
      <c r="F2134" s="54"/>
    </row>
    <row r="2135" spans="3:6">
      <c r="C2135" s="54"/>
      <c r="F2135" s="54"/>
    </row>
    <row r="2136" spans="3:6">
      <c r="C2136" s="54"/>
      <c r="F2136" s="54"/>
    </row>
    <row r="2137" spans="3:6">
      <c r="C2137" s="54"/>
      <c r="F2137" s="54"/>
    </row>
    <row r="2138" spans="3:6">
      <c r="C2138" s="54"/>
      <c r="F2138" s="54"/>
    </row>
    <row r="2139" spans="3:6">
      <c r="C2139" s="54"/>
      <c r="F2139" s="54"/>
    </row>
    <row r="2140" spans="3:6">
      <c r="C2140" s="54"/>
      <c r="F2140" s="54"/>
    </row>
    <row r="2141" spans="3:6">
      <c r="C2141" s="54"/>
      <c r="F2141" s="54"/>
    </row>
    <row r="2142" spans="3:6">
      <c r="C2142" s="54"/>
      <c r="F2142" s="54"/>
    </row>
    <row r="2143" spans="3:6">
      <c r="C2143" s="54"/>
      <c r="F2143" s="54"/>
    </row>
    <row r="2144" spans="3:6">
      <c r="C2144" s="54"/>
      <c r="F2144" s="54"/>
    </row>
    <row r="2145" spans="3:6">
      <c r="C2145" s="54"/>
      <c r="F2145" s="54"/>
    </row>
    <row r="2146" spans="3:6">
      <c r="C2146" s="54"/>
      <c r="F2146" s="54"/>
    </row>
    <row r="2147" spans="3:6">
      <c r="C2147" s="54"/>
      <c r="F2147" s="54"/>
    </row>
    <row r="2148" spans="3:6">
      <c r="C2148" s="54"/>
      <c r="F2148" s="54"/>
    </row>
    <row r="2149" spans="3:6">
      <c r="C2149" s="54"/>
      <c r="F2149" s="54"/>
    </row>
    <row r="2150" spans="3:6">
      <c r="C2150" s="54"/>
      <c r="F2150" s="54"/>
    </row>
    <row r="2151" spans="3:6">
      <c r="C2151" s="54"/>
      <c r="F2151" s="54"/>
    </row>
    <row r="2152" spans="3:6">
      <c r="C2152" s="54"/>
      <c r="F2152" s="54"/>
    </row>
    <row r="2153" spans="3:6">
      <c r="C2153" s="54"/>
      <c r="F2153" s="54"/>
    </row>
    <row r="2154" spans="3:6">
      <c r="C2154" s="54"/>
      <c r="F2154" s="54"/>
    </row>
    <row r="2155" spans="3:6">
      <c r="C2155" s="54"/>
      <c r="F2155" s="54"/>
    </row>
    <row r="2156" spans="3:6">
      <c r="C2156" s="54"/>
      <c r="F2156" s="54"/>
    </row>
    <row r="2157" spans="3:6">
      <c r="C2157" s="54"/>
      <c r="F2157" s="54"/>
    </row>
    <row r="2158" spans="3:6">
      <c r="C2158" s="54"/>
      <c r="F2158" s="54"/>
    </row>
    <row r="2159" spans="3:6">
      <c r="C2159" s="54"/>
      <c r="F2159" s="54"/>
    </row>
    <row r="2160" spans="3:6">
      <c r="C2160" s="54"/>
      <c r="F2160" s="54"/>
    </row>
    <row r="2161" spans="3:6">
      <c r="C2161" s="54"/>
      <c r="F2161" s="54"/>
    </row>
    <row r="2162" spans="3:6">
      <c r="C2162" s="54"/>
      <c r="F2162" s="54"/>
    </row>
    <row r="2163" spans="3:6">
      <c r="C2163" s="54"/>
      <c r="F2163" s="54"/>
    </row>
    <row r="2164" spans="3:6">
      <c r="C2164" s="54"/>
      <c r="F2164" s="54"/>
    </row>
    <row r="2165" spans="3:6">
      <c r="C2165" s="54"/>
      <c r="F2165" s="54"/>
    </row>
    <row r="2166" spans="3:6">
      <c r="C2166" s="54"/>
      <c r="F2166" s="54"/>
    </row>
    <row r="2167" spans="3:6">
      <c r="C2167" s="54"/>
      <c r="F2167" s="54"/>
    </row>
    <row r="2168" spans="3:6">
      <c r="C2168" s="54"/>
      <c r="F2168" s="54"/>
    </row>
    <row r="2169" spans="3:6">
      <c r="C2169" s="54"/>
      <c r="F2169" s="54"/>
    </row>
    <row r="2170" spans="3:6">
      <c r="C2170" s="54"/>
      <c r="F2170" s="54"/>
    </row>
    <row r="2171" spans="3:6">
      <c r="C2171" s="54"/>
      <c r="F2171" s="54"/>
    </row>
    <row r="2172" spans="3:6">
      <c r="C2172" s="54"/>
      <c r="F2172" s="54"/>
    </row>
    <row r="2173" spans="3:6">
      <c r="C2173" s="54"/>
      <c r="F2173" s="54"/>
    </row>
    <row r="2174" spans="3:6">
      <c r="C2174" s="54"/>
      <c r="F2174" s="54"/>
    </row>
    <row r="2175" spans="3:6">
      <c r="C2175" s="54"/>
      <c r="F2175" s="54"/>
    </row>
    <row r="2176" spans="3:6">
      <c r="C2176" s="54"/>
      <c r="F2176" s="54"/>
    </row>
    <row r="2177" spans="3:6">
      <c r="C2177" s="54"/>
      <c r="F2177" s="54"/>
    </row>
    <row r="2178" spans="3:6">
      <c r="C2178" s="54"/>
      <c r="F2178" s="54"/>
    </row>
    <row r="2179" spans="3:6">
      <c r="C2179" s="54"/>
      <c r="F2179" s="54"/>
    </row>
    <row r="2180" spans="3:6">
      <c r="C2180" s="54"/>
      <c r="F2180" s="54"/>
    </row>
    <row r="2181" spans="3:6">
      <c r="C2181" s="54"/>
      <c r="F2181" s="54"/>
    </row>
    <row r="2182" spans="3:6">
      <c r="C2182" s="54"/>
      <c r="F2182" s="54"/>
    </row>
    <row r="2183" spans="3:6">
      <c r="C2183" s="54"/>
      <c r="F2183" s="54"/>
    </row>
    <row r="2184" spans="3:6">
      <c r="C2184" s="54"/>
      <c r="F2184" s="54"/>
    </row>
    <row r="2185" spans="3:6">
      <c r="C2185" s="54"/>
      <c r="F2185" s="54"/>
    </row>
    <row r="2186" spans="3:6">
      <c r="C2186" s="54"/>
      <c r="F2186" s="54"/>
    </row>
    <row r="2187" spans="3:6">
      <c r="C2187" s="54"/>
      <c r="F2187" s="54"/>
    </row>
    <row r="2188" spans="3:6">
      <c r="C2188" s="54"/>
      <c r="F2188" s="54"/>
    </row>
    <row r="2189" spans="3:6">
      <c r="C2189" s="54"/>
      <c r="F2189" s="54"/>
    </row>
    <row r="2190" spans="3:6">
      <c r="C2190" s="54"/>
      <c r="F2190" s="54"/>
    </row>
    <row r="2191" spans="3:6">
      <c r="C2191" s="54"/>
      <c r="F2191" s="54"/>
    </row>
    <row r="2192" spans="3:6">
      <c r="C2192" s="54"/>
      <c r="F2192" s="54"/>
    </row>
    <row r="2193" spans="3:6">
      <c r="C2193" s="54"/>
      <c r="F2193" s="54"/>
    </row>
    <row r="2194" spans="3:6">
      <c r="C2194" s="54"/>
      <c r="F2194" s="54"/>
    </row>
    <row r="2195" spans="3:6">
      <c r="C2195" s="54"/>
      <c r="F2195" s="54"/>
    </row>
    <row r="2196" spans="3:6">
      <c r="C2196" s="54"/>
      <c r="F2196" s="54"/>
    </row>
    <row r="2197" spans="3:6">
      <c r="C2197" s="54"/>
      <c r="F2197" s="54"/>
    </row>
    <row r="2198" spans="3:6">
      <c r="C2198" s="54"/>
      <c r="F2198" s="54"/>
    </row>
    <row r="2199" spans="3:6">
      <c r="C2199" s="54"/>
      <c r="F2199" s="54"/>
    </row>
    <row r="2200" spans="3:6">
      <c r="C2200" s="54"/>
      <c r="F2200" s="54"/>
    </row>
    <row r="2201" spans="3:6">
      <c r="C2201" s="54"/>
      <c r="F2201" s="54"/>
    </row>
    <row r="2202" spans="3:6">
      <c r="C2202" s="54"/>
      <c r="F2202" s="54"/>
    </row>
    <row r="2203" spans="3:6">
      <c r="C2203" s="54"/>
      <c r="F2203" s="54"/>
    </row>
    <row r="2204" spans="3:6">
      <c r="C2204" s="54"/>
      <c r="F2204" s="54"/>
    </row>
    <row r="2205" spans="3:6">
      <c r="C2205" s="54"/>
      <c r="F2205" s="54"/>
    </row>
    <row r="2206" spans="3:6">
      <c r="C2206" s="54"/>
      <c r="F2206" s="54"/>
    </row>
    <row r="2207" spans="3:6">
      <c r="C2207" s="54"/>
      <c r="F2207" s="54"/>
    </row>
    <row r="2208" spans="3:6">
      <c r="C2208" s="54"/>
      <c r="F2208" s="54"/>
    </row>
    <row r="2209" spans="3:6">
      <c r="C2209" s="54"/>
      <c r="F2209" s="54"/>
    </row>
    <row r="2210" spans="3:6">
      <c r="C2210" s="54"/>
      <c r="F2210" s="54"/>
    </row>
    <row r="2211" spans="3:6">
      <c r="C2211" s="54"/>
      <c r="F2211" s="54"/>
    </row>
    <row r="2212" spans="3:6">
      <c r="C2212" s="54"/>
      <c r="F2212" s="54"/>
    </row>
    <row r="2213" spans="3:6">
      <c r="C2213" s="54"/>
      <c r="F2213" s="54"/>
    </row>
    <row r="2214" spans="3:6">
      <c r="C2214" s="54"/>
      <c r="F2214" s="54"/>
    </row>
    <row r="2215" spans="3:6">
      <c r="C2215" s="54"/>
      <c r="F2215" s="54"/>
    </row>
    <row r="2216" spans="3:6">
      <c r="C2216" s="54"/>
      <c r="F2216" s="54"/>
    </row>
    <row r="2217" spans="3:6">
      <c r="C2217" s="54"/>
      <c r="F2217" s="54"/>
    </row>
    <row r="2218" spans="3:6">
      <c r="C2218" s="54"/>
      <c r="F2218" s="54"/>
    </row>
    <row r="2219" spans="3:6">
      <c r="C2219" s="54"/>
      <c r="F2219" s="54"/>
    </row>
    <row r="2220" spans="3:6">
      <c r="C2220" s="54"/>
      <c r="F2220" s="54"/>
    </row>
    <row r="2221" spans="3:6">
      <c r="C2221" s="54"/>
      <c r="F2221" s="54"/>
    </row>
    <row r="2222" spans="3:6">
      <c r="C2222" s="54"/>
      <c r="F2222" s="54"/>
    </row>
    <row r="2223" spans="3:6">
      <c r="C2223" s="54"/>
      <c r="F2223" s="54"/>
    </row>
    <row r="2224" spans="3:6">
      <c r="C2224" s="54"/>
      <c r="F2224" s="54"/>
    </row>
    <row r="2225" spans="3:6">
      <c r="C2225" s="54"/>
      <c r="F2225" s="54"/>
    </row>
    <row r="2226" spans="3:6">
      <c r="C2226" s="54"/>
      <c r="F2226" s="54"/>
    </row>
    <row r="2227" spans="3:6">
      <c r="C2227" s="54"/>
      <c r="F2227" s="54"/>
    </row>
    <row r="2228" spans="3:6">
      <c r="C2228" s="54"/>
      <c r="F2228" s="54"/>
    </row>
    <row r="2229" spans="3:6">
      <c r="C2229" s="54"/>
      <c r="F2229" s="54"/>
    </row>
    <row r="2230" spans="3:6">
      <c r="C2230" s="54"/>
      <c r="F2230" s="54"/>
    </row>
    <row r="2231" spans="3:6">
      <c r="C2231" s="54"/>
      <c r="F2231" s="54"/>
    </row>
    <row r="2232" spans="3:6">
      <c r="C2232" s="54"/>
      <c r="F2232" s="54"/>
    </row>
    <row r="2233" spans="3:6">
      <c r="C2233" s="54"/>
      <c r="F2233" s="54"/>
    </row>
    <row r="2234" spans="3:6">
      <c r="C2234" s="54"/>
      <c r="F2234" s="54"/>
    </row>
    <row r="2235" spans="3:6">
      <c r="C2235" s="54"/>
      <c r="F2235" s="54"/>
    </row>
    <row r="2236" spans="3:6">
      <c r="C2236" s="54"/>
      <c r="F2236" s="54"/>
    </row>
    <row r="2237" spans="3:6">
      <c r="C2237" s="54"/>
      <c r="F2237" s="54"/>
    </row>
    <row r="2238" spans="3:6">
      <c r="C2238" s="54"/>
      <c r="F2238" s="54"/>
    </row>
    <row r="2239" spans="3:6">
      <c r="C2239" s="54"/>
      <c r="F2239" s="54"/>
    </row>
    <row r="2240" spans="3:6">
      <c r="C2240" s="54"/>
      <c r="F2240" s="54"/>
    </row>
    <row r="2241" spans="3:6">
      <c r="C2241" s="54"/>
      <c r="F2241" s="54"/>
    </row>
    <row r="2242" spans="3:6">
      <c r="C2242" s="54"/>
      <c r="F2242" s="54"/>
    </row>
    <row r="2243" spans="3:6">
      <c r="C2243" s="54"/>
      <c r="F2243" s="54"/>
    </row>
    <row r="2244" spans="3:6">
      <c r="C2244" s="54"/>
      <c r="F2244" s="54"/>
    </row>
    <row r="2245" spans="3:6">
      <c r="C2245" s="54"/>
      <c r="F2245" s="54"/>
    </row>
    <row r="2246" spans="3:6">
      <c r="C2246" s="54"/>
      <c r="F2246" s="54"/>
    </row>
    <row r="2247" spans="3:6">
      <c r="C2247" s="54"/>
      <c r="F2247" s="54"/>
    </row>
    <row r="2248" spans="3:6">
      <c r="C2248" s="54"/>
      <c r="F2248" s="54"/>
    </row>
    <row r="2249" spans="3:6">
      <c r="C2249" s="54"/>
      <c r="F2249" s="54"/>
    </row>
    <row r="2250" spans="3:6">
      <c r="C2250" s="54"/>
      <c r="F2250" s="54"/>
    </row>
    <row r="2251" spans="3:6">
      <c r="C2251" s="54"/>
      <c r="F2251" s="54"/>
    </row>
    <row r="2252" spans="3:6">
      <c r="C2252" s="54"/>
      <c r="F2252" s="54"/>
    </row>
    <row r="2253" spans="3:6">
      <c r="C2253" s="54"/>
      <c r="F2253" s="54"/>
    </row>
    <row r="2254" spans="3:6">
      <c r="C2254" s="54"/>
      <c r="F2254" s="54"/>
    </row>
    <row r="2255" spans="3:6">
      <c r="C2255" s="54"/>
      <c r="F2255" s="54"/>
    </row>
    <row r="2256" spans="3:6">
      <c r="C2256" s="54"/>
      <c r="F2256" s="54"/>
    </row>
    <row r="2257" spans="3:6">
      <c r="C2257" s="54"/>
      <c r="F2257" s="54"/>
    </row>
    <row r="2258" spans="3:6">
      <c r="C2258" s="54"/>
      <c r="F2258" s="54"/>
    </row>
    <row r="2259" spans="3:6">
      <c r="C2259" s="54"/>
      <c r="F2259" s="54"/>
    </row>
    <row r="2260" spans="3:6">
      <c r="C2260" s="54"/>
      <c r="F2260" s="54"/>
    </row>
    <row r="2261" spans="3:6">
      <c r="C2261" s="54"/>
      <c r="F2261" s="54"/>
    </row>
    <row r="2262" spans="3:6">
      <c r="C2262" s="54"/>
      <c r="F2262" s="54"/>
    </row>
    <row r="2263" spans="3:6">
      <c r="C2263" s="54"/>
      <c r="F2263" s="54"/>
    </row>
    <row r="2264" spans="3:6">
      <c r="C2264" s="54"/>
      <c r="F2264" s="54"/>
    </row>
    <row r="2265" spans="3:6">
      <c r="C2265" s="54"/>
      <c r="F2265" s="54"/>
    </row>
    <row r="2266" spans="3:6">
      <c r="C2266" s="54"/>
      <c r="F2266" s="54"/>
    </row>
    <row r="2267" spans="3:6">
      <c r="C2267" s="54"/>
      <c r="F2267" s="54"/>
    </row>
    <row r="2268" spans="3:6">
      <c r="C2268" s="54"/>
      <c r="F2268" s="54"/>
    </row>
    <row r="2269" spans="3:6">
      <c r="C2269" s="54"/>
      <c r="F2269" s="54"/>
    </row>
    <row r="2270" spans="3:6">
      <c r="C2270" s="54"/>
      <c r="F2270" s="54"/>
    </row>
    <row r="2271" spans="3:6">
      <c r="C2271" s="54"/>
      <c r="F2271" s="54"/>
    </row>
    <row r="2272" spans="3:6">
      <c r="C2272" s="54"/>
      <c r="F2272" s="54"/>
    </row>
    <row r="2273" spans="3:6">
      <c r="C2273" s="54"/>
      <c r="F2273" s="54"/>
    </row>
    <row r="2274" spans="3:6">
      <c r="C2274" s="54"/>
      <c r="F2274" s="54"/>
    </row>
    <row r="2275" spans="3:6">
      <c r="C2275" s="54"/>
      <c r="F2275" s="54"/>
    </row>
    <row r="2276" spans="3:6">
      <c r="C2276" s="54"/>
      <c r="F2276" s="54"/>
    </row>
    <row r="2277" spans="3:6">
      <c r="C2277" s="54"/>
      <c r="F2277" s="54"/>
    </row>
    <row r="2278" spans="3:6">
      <c r="C2278" s="54"/>
      <c r="F2278" s="54"/>
    </row>
    <row r="2279" spans="3:6">
      <c r="C2279" s="54"/>
      <c r="F2279" s="54"/>
    </row>
    <row r="2280" spans="3:6">
      <c r="C2280" s="54"/>
      <c r="F2280" s="54"/>
    </row>
    <row r="2281" spans="3:6">
      <c r="C2281" s="54"/>
      <c r="F2281" s="54"/>
    </row>
    <row r="2282" spans="3:6">
      <c r="C2282" s="54"/>
      <c r="F2282" s="54"/>
    </row>
    <row r="2283" spans="3:6">
      <c r="C2283" s="54"/>
      <c r="F2283" s="54"/>
    </row>
    <row r="2284" spans="3:6">
      <c r="C2284" s="54"/>
      <c r="F2284" s="54"/>
    </row>
    <row r="2285" spans="3:6">
      <c r="C2285" s="54"/>
      <c r="F2285" s="54"/>
    </row>
    <row r="2286" spans="3:6">
      <c r="C2286" s="54"/>
      <c r="F2286" s="54"/>
    </row>
    <row r="2287" spans="3:6">
      <c r="C2287" s="54"/>
      <c r="F2287" s="54"/>
    </row>
    <row r="2288" spans="3:6">
      <c r="C2288" s="54"/>
      <c r="F2288" s="54"/>
    </row>
    <row r="2289" spans="3:6">
      <c r="C2289" s="54"/>
      <c r="F2289" s="54"/>
    </row>
    <row r="2290" spans="3:6">
      <c r="C2290" s="54"/>
      <c r="F2290" s="54"/>
    </row>
    <row r="2291" spans="3:6">
      <c r="C2291" s="54"/>
      <c r="F2291" s="54"/>
    </row>
    <row r="2292" spans="3:6">
      <c r="C2292" s="54"/>
      <c r="F2292" s="54"/>
    </row>
    <row r="2293" spans="3:6">
      <c r="C2293" s="54"/>
      <c r="F2293" s="54"/>
    </row>
    <row r="2294" spans="3:6">
      <c r="C2294" s="54"/>
      <c r="F2294" s="54"/>
    </row>
    <row r="2295" spans="3:6">
      <c r="C2295" s="54"/>
      <c r="F2295" s="54"/>
    </row>
    <row r="2296" spans="3:6">
      <c r="C2296" s="54"/>
      <c r="F2296" s="54"/>
    </row>
    <row r="2297" spans="3:6">
      <c r="C2297" s="54"/>
      <c r="F2297" s="54"/>
    </row>
    <row r="2298" spans="3:6">
      <c r="C2298" s="54"/>
      <c r="F2298" s="54"/>
    </row>
    <row r="2299" spans="3:6">
      <c r="C2299" s="54"/>
      <c r="F2299" s="54"/>
    </row>
    <row r="2300" spans="3:6">
      <c r="C2300" s="54"/>
      <c r="F2300" s="54"/>
    </row>
    <row r="2301" spans="3:6">
      <c r="C2301" s="54"/>
      <c r="F2301" s="54"/>
    </row>
    <row r="2302" spans="3:6">
      <c r="C2302" s="54"/>
      <c r="F2302" s="54"/>
    </row>
    <row r="2303" spans="3:6">
      <c r="C2303" s="54"/>
      <c r="F2303" s="54"/>
    </row>
    <row r="2304" spans="3:6">
      <c r="C2304" s="54"/>
      <c r="F2304" s="54"/>
    </row>
    <row r="2305" spans="3:6">
      <c r="C2305" s="54"/>
      <c r="F2305" s="54"/>
    </row>
    <row r="2306" spans="3:6">
      <c r="C2306" s="54"/>
      <c r="F2306" s="54"/>
    </row>
    <row r="2307" spans="3:6">
      <c r="C2307" s="54"/>
      <c r="F2307" s="54"/>
    </row>
    <row r="2308" spans="3:6">
      <c r="C2308" s="54"/>
      <c r="F2308" s="54"/>
    </row>
    <row r="2309" spans="3:6">
      <c r="C2309" s="54"/>
      <c r="F2309" s="54"/>
    </row>
    <row r="2310" spans="3:6">
      <c r="C2310" s="54"/>
      <c r="F2310" s="54"/>
    </row>
    <row r="2311" spans="3:6">
      <c r="C2311" s="54"/>
      <c r="F2311" s="54"/>
    </row>
    <row r="2312" spans="3:6">
      <c r="C2312" s="54"/>
      <c r="F2312" s="54"/>
    </row>
    <row r="2313" spans="3:6">
      <c r="C2313" s="54"/>
      <c r="F2313" s="54"/>
    </row>
    <row r="2314" spans="3:6">
      <c r="C2314" s="54"/>
      <c r="F2314" s="54"/>
    </row>
    <row r="2315" spans="3:6">
      <c r="C2315" s="54"/>
      <c r="F2315" s="54"/>
    </row>
    <row r="2316" spans="3:6">
      <c r="C2316" s="54"/>
      <c r="F2316" s="54"/>
    </row>
    <row r="2317" spans="3:6">
      <c r="C2317" s="54"/>
      <c r="F2317" s="54"/>
    </row>
    <row r="2318" spans="3:6">
      <c r="C2318" s="54"/>
      <c r="F2318" s="54"/>
    </row>
    <row r="2319" spans="3:6">
      <c r="C2319" s="54"/>
      <c r="F2319" s="54"/>
    </row>
    <row r="2320" spans="3:6">
      <c r="C2320" s="54"/>
      <c r="F2320" s="54"/>
    </row>
    <row r="2321" spans="3:6">
      <c r="C2321" s="54"/>
      <c r="F2321" s="54"/>
    </row>
    <row r="2322" spans="3:6">
      <c r="C2322" s="54"/>
      <c r="F2322" s="54"/>
    </row>
    <row r="2323" spans="3:6">
      <c r="C2323" s="54"/>
      <c r="F2323" s="54"/>
    </row>
    <row r="2324" spans="3:6">
      <c r="C2324" s="54"/>
      <c r="F2324" s="54"/>
    </row>
    <row r="2325" spans="3:6">
      <c r="C2325" s="54"/>
      <c r="F2325" s="54"/>
    </row>
    <row r="2326" spans="3:6">
      <c r="C2326" s="54"/>
      <c r="F2326" s="54"/>
    </row>
    <row r="2327" spans="3:6">
      <c r="C2327" s="54"/>
      <c r="F2327" s="54"/>
    </row>
    <row r="2328" spans="3:6">
      <c r="C2328" s="54"/>
      <c r="F2328" s="54"/>
    </row>
    <row r="2329" spans="3:6">
      <c r="C2329" s="54"/>
      <c r="F2329" s="54"/>
    </row>
    <row r="2330" spans="3:6">
      <c r="C2330" s="54"/>
      <c r="F2330" s="54"/>
    </row>
    <row r="2331" spans="3:6">
      <c r="C2331" s="54"/>
      <c r="F2331" s="54"/>
    </row>
    <row r="2332" spans="3:6">
      <c r="C2332" s="54"/>
      <c r="F2332" s="54"/>
    </row>
    <row r="2333" spans="3:6">
      <c r="C2333" s="54"/>
      <c r="F2333" s="54"/>
    </row>
    <row r="2334" spans="3:6">
      <c r="C2334" s="54"/>
      <c r="F2334" s="54"/>
    </row>
    <row r="2335" spans="3:6">
      <c r="C2335" s="54"/>
      <c r="F2335" s="54"/>
    </row>
    <row r="2336" spans="3:6">
      <c r="C2336" s="54"/>
      <c r="F2336" s="54"/>
    </row>
    <row r="2337" spans="3:6">
      <c r="C2337" s="54"/>
      <c r="F2337" s="54"/>
    </row>
    <row r="2338" spans="3:6">
      <c r="C2338" s="54"/>
      <c r="F2338" s="54"/>
    </row>
    <row r="2339" spans="3:6">
      <c r="C2339" s="54"/>
      <c r="F2339" s="54"/>
    </row>
    <row r="2340" spans="3:6">
      <c r="C2340" s="54"/>
      <c r="F2340" s="54"/>
    </row>
    <row r="2341" spans="3:6">
      <c r="C2341" s="54"/>
      <c r="F2341" s="54"/>
    </row>
    <row r="2342" spans="3:6">
      <c r="C2342" s="54"/>
      <c r="F2342" s="54"/>
    </row>
    <row r="2343" spans="3:6">
      <c r="C2343" s="54"/>
      <c r="F2343" s="54"/>
    </row>
    <row r="2344" spans="3:6">
      <c r="C2344" s="54"/>
      <c r="F2344" s="54"/>
    </row>
    <row r="2345" spans="3:6">
      <c r="C2345" s="54"/>
      <c r="F2345" s="54"/>
    </row>
    <row r="2346" spans="3:6">
      <c r="C2346" s="54"/>
      <c r="F2346" s="54"/>
    </row>
    <row r="2347" spans="3:6">
      <c r="C2347" s="54"/>
      <c r="F2347" s="54"/>
    </row>
    <row r="2348" spans="3:6">
      <c r="C2348" s="54"/>
      <c r="F2348" s="54"/>
    </row>
    <row r="2349" spans="3:6">
      <c r="C2349" s="54"/>
      <c r="F2349" s="54"/>
    </row>
    <row r="2350" spans="3:6">
      <c r="C2350" s="54"/>
      <c r="F2350" s="54"/>
    </row>
    <row r="2351" spans="3:6">
      <c r="C2351" s="54"/>
      <c r="F2351" s="54"/>
    </row>
    <row r="2352" spans="3:6">
      <c r="C2352" s="54"/>
      <c r="F2352" s="54"/>
    </row>
    <row r="2353" spans="3:6">
      <c r="C2353" s="54"/>
      <c r="F2353" s="54"/>
    </row>
    <row r="2354" spans="3:6">
      <c r="C2354" s="54"/>
      <c r="F2354" s="54"/>
    </row>
    <row r="2355" spans="3:6">
      <c r="C2355" s="54"/>
      <c r="F2355" s="54"/>
    </row>
    <row r="2356" spans="3:6">
      <c r="C2356" s="54"/>
      <c r="F2356" s="54"/>
    </row>
    <row r="2357" spans="3:6">
      <c r="C2357" s="54"/>
      <c r="F2357" s="54"/>
    </row>
    <row r="2358" spans="3:6">
      <c r="C2358" s="54"/>
      <c r="F2358" s="54"/>
    </row>
    <row r="2359" spans="3:6">
      <c r="C2359" s="54"/>
      <c r="F2359" s="54"/>
    </row>
    <row r="2360" spans="3:6">
      <c r="C2360" s="54"/>
      <c r="F2360" s="54"/>
    </row>
    <row r="2361" spans="3:6">
      <c r="C2361" s="54"/>
      <c r="F2361" s="54"/>
    </row>
    <row r="2362" spans="3:6">
      <c r="C2362" s="54"/>
      <c r="F2362" s="54"/>
    </row>
    <row r="2363" spans="3:6">
      <c r="C2363" s="54"/>
      <c r="F2363" s="54"/>
    </row>
    <row r="2364" spans="3:6">
      <c r="C2364" s="54"/>
      <c r="F2364" s="54"/>
    </row>
    <row r="2365" spans="3:6">
      <c r="C2365" s="54"/>
      <c r="F2365" s="54"/>
    </row>
    <row r="2366" spans="3:6">
      <c r="C2366" s="54"/>
      <c r="F2366" s="54"/>
    </row>
    <row r="2367" spans="3:6">
      <c r="C2367" s="54"/>
      <c r="F2367" s="54"/>
    </row>
    <row r="2368" spans="3:6">
      <c r="C2368" s="54"/>
      <c r="F2368" s="54"/>
    </row>
    <row r="2369" spans="3:6">
      <c r="C2369" s="54"/>
      <c r="F2369" s="54"/>
    </row>
    <row r="2370" spans="3:6">
      <c r="C2370" s="54"/>
      <c r="F2370" s="54"/>
    </row>
    <row r="2371" spans="3:6">
      <c r="C2371" s="54"/>
      <c r="F2371" s="54"/>
    </row>
    <row r="2372" spans="3:6">
      <c r="C2372" s="54"/>
      <c r="F2372" s="54"/>
    </row>
    <row r="2373" spans="3:6">
      <c r="C2373" s="54"/>
      <c r="F2373" s="54"/>
    </row>
    <row r="2374" spans="3:6">
      <c r="C2374" s="54"/>
      <c r="F2374" s="54"/>
    </row>
    <row r="2375" spans="3:6">
      <c r="C2375" s="54"/>
      <c r="F2375" s="54"/>
    </row>
    <row r="2376" spans="3:6">
      <c r="C2376" s="54"/>
      <c r="F2376" s="54"/>
    </row>
    <row r="2377" spans="3:6">
      <c r="C2377" s="54"/>
      <c r="F2377" s="54"/>
    </row>
    <row r="2378" spans="3:6">
      <c r="C2378" s="54"/>
      <c r="F2378" s="54"/>
    </row>
    <row r="2379" spans="3:6">
      <c r="C2379" s="54"/>
      <c r="F2379" s="54"/>
    </row>
    <row r="2380" spans="3:6">
      <c r="C2380" s="54"/>
      <c r="F2380" s="54"/>
    </row>
    <row r="2381" spans="3:6">
      <c r="C2381" s="54"/>
      <c r="F2381" s="54"/>
    </row>
    <row r="2382" spans="3:6">
      <c r="C2382" s="54"/>
      <c r="F2382" s="54"/>
    </row>
    <row r="2383" spans="3:6">
      <c r="C2383" s="54"/>
      <c r="F2383" s="54"/>
    </row>
    <row r="2384" spans="3:6">
      <c r="C2384" s="54"/>
      <c r="F2384" s="54"/>
    </row>
    <row r="2385" spans="3:6">
      <c r="C2385" s="54"/>
      <c r="F2385" s="54"/>
    </row>
    <row r="2386" spans="3:6">
      <c r="C2386" s="54"/>
      <c r="F2386" s="54"/>
    </row>
    <row r="2387" spans="3:6">
      <c r="C2387" s="54"/>
      <c r="F2387" s="54"/>
    </row>
    <row r="2388" spans="3:6">
      <c r="C2388" s="54"/>
      <c r="F2388" s="54"/>
    </row>
    <row r="2389" spans="3:6">
      <c r="C2389" s="54"/>
      <c r="F2389" s="54"/>
    </row>
    <row r="2390" spans="3:6">
      <c r="C2390" s="54"/>
      <c r="F2390" s="54"/>
    </row>
    <row r="2391" spans="3:6">
      <c r="C2391" s="54"/>
      <c r="F2391" s="54"/>
    </row>
    <row r="2392" spans="3:6">
      <c r="C2392" s="54"/>
      <c r="F2392" s="54"/>
    </row>
    <row r="2393" spans="3:6">
      <c r="C2393" s="54"/>
      <c r="F2393" s="54"/>
    </row>
    <row r="2394" spans="3:6">
      <c r="C2394" s="54"/>
      <c r="F2394" s="54"/>
    </row>
    <row r="2395" spans="3:6">
      <c r="C2395" s="54"/>
      <c r="F2395" s="54"/>
    </row>
    <row r="2396" spans="3:6">
      <c r="C2396" s="54"/>
      <c r="F2396" s="54"/>
    </row>
    <row r="2397" spans="3:6">
      <c r="C2397" s="54"/>
      <c r="F2397" s="54"/>
    </row>
    <row r="2398" spans="3:6">
      <c r="C2398" s="54"/>
      <c r="F2398" s="54"/>
    </row>
    <row r="2399" spans="3:6">
      <c r="C2399" s="54"/>
      <c r="F2399" s="54"/>
    </row>
    <row r="2400" spans="3:6">
      <c r="C2400" s="54"/>
      <c r="F2400" s="54"/>
    </row>
    <row r="2401" spans="3:6">
      <c r="C2401" s="54"/>
      <c r="F2401" s="54"/>
    </row>
    <row r="2402" spans="3:6">
      <c r="C2402" s="54"/>
      <c r="F2402" s="54"/>
    </row>
    <row r="2403" spans="3:6">
      <c r="C2403" s="54"/>
      <c r="F2403" s="54"/>
    </row>
    <row r="2404" spans="3:6">
      <c r="C2404" s="54"/>
      <c r="F2404" s="54"/>
    </row>
    <row r="2405" spans="3:6">
      <c r="C2405" s="54"/>
      <c r="F2405" s="54"/>
    </row>
    <row r="2406" spans="3:6">
      <c r="C2406" s="54"/>
      <c r="F2406" s="54"/>
    </row>
    <row r="2407" spans="3:6">
      <c r="C2407" s="54"/>
      <c r="F2407" s="54"/>
    </row>
    <row r="2408" spans="3:6">
      <c r="C2408" s="54"/>
      <c r="F2408" s="54"/>
    </row>
    <row r="2409" spans="3:6">
      <c r="C2409" s="54"/>
      <c r="F2409" s="54"/>
    </row>
    <row r="2410" spans="3:6">
      <c r="C2410" s="54"/>
      <c r="F2410" s="54"/>
    </row>
    <row r="2411" spans="3:6">
      <c r="C2411" s="54"/>
      <c r="F2411" s="54"/>
    </row>
    <row r="2412" spans="3:6">
      <c r="C2412" s="54"/>
      <c r="F2412" s="54"/>
    </row>
    <row r="2413" spans="3:6">
      <c r="C2413" s="54"/>
      <c r="F2413" s="54"/>
    </row>
    <row r="2414" spans="3:6">
      <c r="C2414" s="54"/>
      <c r="F2414" s="54"/>
    </row>
    <row r="2415" spans="3:6">
      <c r="C2415" s="54"/>
      <c r="F2415" s="54"/>
    </row>
    <row r="2416" spans="3:6">
      <c r="C2416" s="54"/>
      <c r="F2416" s="54"/>
    </row>
    <row r="2417" spans="3:6">
      <c r="C2417" s="54"/>
      <c r="F2417" s="54"/>
    </row>
    <row r="2418" spans="3:6">
      <c r="C2418" s="54"/>
      <c r="F2418" s="54"/>
    </row>
    <row r="2419" spans="3:6">
      <c r="C2419" s="54"/>
      <c r="F2419" s="54"/>
    </row>
    <row r="2420" spans="3:6">
      <c r="C2420" s="54"/>
      <c r="F2420" s="54"/>
    </row>
    <row r="2421" spans="3:6">
      <c r="C2421" s="54"/>
      <c r="F2421" s="54"/>
    </row>
    <row r="2422" spans="3:6">
      <c r="C2422" s="54"/>
      <c r="F2422" s="54"/>
    </row>
    <row r="2423" spans="3:6">
      <c r="C2423" s="54"/>
      <c r="F2423" s="54"/>
    </row>
    <row r="2424" spans="3:6">
      <c r="C2424" s="54"/>
      <c r="F2424" s="54"/>
    </row>
    <row r="2425" spans="3:6">
      <c r="C2425" s="54"/>
      <c r="F2425" s="54"/>
    </row>
    <row r="2426" spans="3:6">
      <c r="C2426" s="54"/>
      <c r="F2426" s="54"/>
    </row>
    <row r="2427" spans="3:6">
      <c r="C2427" s="54"/>
      <c r="F2427" s="54"/>
    </row>
    <row r="2428" spans="3:6">
      <c r="C2428" s="54"/>
      <c r="F2428" s="54"/>
    </row>
    <row r="2429" spans="3:6">
      <c r="C2429" s="54"/>
      <c r="F2429" s="54"/>
    </row>
    <row r="2430" spans="3:6">
      <c r="C2430" s="54"/>
      <c r="F2430" s="54"/>
    </row>
    <row r="2431" spans="3:6">
      <c r="C2431" s="54"/>
      <c r="F2431" s="54"/>
    </row>
    <row r="2432" spans="3:6">
      <c r="C2432" s="54"/>
      <c r="F2432" s="54"/>
    </row>
    <row r="2433" spans="3:6">
      <c r="C2433" s="54"/>
      <c r="F2433" s="54"/>
    </row>
    <row r="2434" spans="3:6">
      <c r="C2434" s="54"/>
      <c r="F2434" s="54"/>
    </row>
    <row r="2435" spans="3:6">
      <c r="C2435" s="54"/>
      <c r="F2435" s="54"/>
    </row>
    <row r="2436" spans="3:6">
      <c r="C2436" s="54"/>
      <c r="F2436" s="54"/>
    </row>
    <row r="2437" spans="3:6">
      <c r="C2437" s="54"/>
      <c r="F2437" s="54"/>
    </row>
    <row r="2438" spans="3:6">
      <c r="C2438" s="54"/>
      <c r="F2438" s="54"/>
    </row>
    <row r="2439" spans="3:6">
      <c r="C2439" s="54"/>
      <c r="F2439" s="54"/>
    </row>
    <row r="2440" spans="3:6">
      <c r="C2440" s="54"/>
      <c r="F2440" s="54"/>
    </row>
    <row r="2441" spans="3:6">
      <c r="C2441" s="54"/>
      <c r="F2441" s="54"/>
    </row>
    <row r="2442" spans="3:6">
      <c r="C2442" s="54"/>
      <c r="F2442" s="54"/>
    </row>
    <row r="2443" spans="3:6">
      <c r="C2443" s="54"/>
      <c r="F2443" s="54"/>
    </row>
    <row r="2444" spans="3:6">
      <c r="C2444" s="54"/>
      <c r="F2444" s="54"/>
    </row>
    <row r="2445" spans="3:6">
      <c r="C2445" s="54"/>
      <c r="F2445" s="54"/>
    </row>
    <row r="2446" spans="3:6">
      <c r="C2446" s="54"/>
      <c r="F2446" s="54"/>
    </row>
    <row r="2447" spans="3:6">
      <c r="C2447" s="54"/>
      <c r="F2447" s="54"/>
    </row>
    <row r="2448" spans="3:6">
      <c r="C2448" s="54"/>
      <c r="F2448" s="54"/>
    </row>
    <row r="2449" spans="3:6">
      <c r="C2449" s="54"/>
      <c r="F2449" s="54"/>
    </row>
    <row r="2450" spans="3:6">
      <c r="C2450" s="54"/>
      <c r="F2450" s="54"/>
    </row>
    <row r="2451" spans="3:6">
      <c r="C2451" s="54"/>
      <c r="F2451" s="54"/>
    </row>
    <row r="2452" spans="3:6">
      <c r="C2452" s="54"/>
      <c r="F2452" s="54"/>
    </row>
    <row r="2453" spans="3:6">
      <c r="C2453" s="54"/>
      <c r="F2453" s="54"/>
    </row>
    <row r="2454" spans="3:6">
      <c r="C2454" s="54"/>
      <c r="F2454" s="54"/>
    </row>
    <row r="2455" spans="3:6">
      <c r="C2455" s="54"/>
      <c r="F2455" s="54"/>
    </row>
    <row r="2456" spans="3:6">
      <c r="C2456" s="54"/>
      <c r="F2456" s="54"/>
    </row>
    <row r="2457" spans="3:6">
      <c r="C2457" s="54"/>
      <c r="F2457" s="54"/>
    </row>
    <row r="2458" spans="3:6">
      <c r="C2458" s="54"/>
      <c r="F2458" s="54"/>
    </row>
    <row r="2459" spans="3:6">
      <c r="C2459" s="54"/>
      <c r="F2459" s="54"/>
    </row>
    <row r="2460" spans="3:6">
      <c r="C2460" s="54"/>
      <c r="F2460" s="54"/>
    </row>
    <row r="2461" spans="3:6">
      <c r="C2461" s="54"/>
      <c r="F2461" s="54"/>
    </row>
    <row r="2462" spans="3:6">
      <c r="C2462" s="54"/>
      <c r="F2462" s="54"/>
    </row>
    <row r="2463" spans="3:6">
      <c r="C2463" s="54"/>
      <c r="F2463" s="54"/>
    </row>
    <row r="2464" spans="3:6">
      <c r="C2464" s="54"/>
      <c r="F2464" s="54"/>
    </row>
    <row r="2465" spans="3:6">
      <c r="C2465" s="54"/>
      <c r="F2465" s="54"/>
    </row>
    <row r="2466" spans="3:6">
      <c r="C2466" s="54"/>
      <c r="F2466" s="54"/>
    </row>
    <row r="2467" spans="3:6">
      <c r="C2467" s="54"/>
      <c r="F2467" s="54"/>
    </row>
    <row r="2468" spans="3:6">
      <c r="C2468" s="54"/>
      <c r="F2468" s="54"/>
    </row>
    <row r="2469" spans="3:6">
      <c r="C2469" s="54"/>
      <c r="F2469" s="54"/>
    </row>
    <row r="2470" spans="3:6">
      <c r="C2470" s="54"/>
      <c r="F2470" s="54"/>
    </row>
    <row r="2471" spans="3:6">
      <c r="C2471" s="54"/>
      <c r="F2471" s="54"/>
    </row>
    <row r="2472" spans="3:6">
      <c r="C2472" s="54"/>
      <c r="F2472" s="54"/>
    </row>
    <row r="2473" spans="3:6">
      <c r="C2473" s="54"/>
      <c r="F2473" s="54"/>
    </row>
    <row r="2474" spans="3:6">
      <c r="C2474" s="54"/>
      <c r="F2474" s="54"/>
    </row>
    <row r="2475" spans="3:6">
      <c r="C2475" s="54"/>
      <c r="F2475" s="54"/>
    </row>
    <row r="2476" spans="3:6">
      <c r="C2476" s="54"/>
      <c r="F2476" s="54"/>
    </row>
    <row r="2477" spans="3:6">
      <c r="C2477" s="54"/>
      <c r="F2477" s="54"/>
    </row>
    <row r="2478" spans="3:6">
      <c r="C2478" s="54"/>
      <c r="F2478" s="54"/>
    </row>
    <row r="2479" spans="3:6">
      <c r="C2479" s="54"/>
      <c r="F2479" s="54"/>
    </row>
    <row r="2480" spans="3:6">
      <c r="C2480" s="54"/>
      <c r="F2480" s="54"/>
    </row>
    <row r="2481" spans="3:6">
      <c r="C2481" s="54"/>
      <c r="F2481" s="54"/>
    </row>
    <row r="2482" spans="3:6">
      <c r="C2482" s="54"/>
      <c r="F2482" s="54"/>
    </row>
    <row r="2483" spans="3:6">
      <c r="C2483" s="54"/>
      <c r="F2483" s="54"/>
    </row>
    <row r="2484" spans="3:6">
      <c r="C2484" s="54"/>
      <c r="F2484" s="54"/>
    </row>
    <row r="2485" spans="3:6">
      <c r="C2485" s="54"/>
      <c r="F2485" s="54"/>
    </row>
    <row r="2486" spans="3:6">
      <c r="C2486" s="54"/>
      <c r="F2486" s="54"/>
    </row>
    <row r="2487" spans="3:6">
      <c r="C2487" s="54"/>
      <c r="F2487" s="54"/>
    </row>
    <row r="2488" spans="3:6">
      <c r="C2488" s="54"/>
      <c r="F2488" s="54"/>
    </row>
    <row r="2489" spans="3:6">
      <c r="C2489" s="54"/>
      <c r="F2489" s="54"/>
    </row>
    <row r="2490" spans="3:6">
      <c r="C2490" s="54"/>
      <c r="F2490" s="54"/>
    </row>
    <row r="2491" spans="3:6">
      <c r="C2491" s="54"/>
      <c r="F2491" s="54"/>
    </row>
    <row r="2492" spans="3:6">
      <c r="C2492" s="54"/>
      <c r="F2492" s="54"/>
    </row>
    <row r="2493" spans="3:6">
      <c r="C2493" s="54"/>
      <c r="F2493" s="54"/>
    </row>
    <row r="2494" spans="3:6">
      <c r="C2494" s="54"/>
      <c r="F2494" s="54"/>
    </row>
    <row r="2495" spans="3:6">
      <c r="C2495" s="54"/>
      <c r="F2495" s="54"/>
    </row>
    <row r="2496" spans="3:6">
      <c r="C2496" s="54"/>
      <c r="F2496" s="54"/>
    </row>
    <row r="2497" spans="3:6">
      <c r="C2497" s="54"/>
      <c r="F2497" s="54"/>
    </row>
    <row r="2498" spans="3:6">
      <c r="C2498" s="54"/>
      <c r="F2498" s="54"/>
    </row>
    <row r="2499" spans="3:6">
      <c r="C2499" s="54"/>
      <c r="F2499" s="54"/>
    </row>
    <row r="2500" spans="3:6">
      <c r="C2500" s="54"/>
      <c r="F2500" s="54"/>
    </row>
    <row r="2501" spans="3:6">
      <c r="C2501" s="54"/>
      <c r="F2501" s="54"/>
    </row>
    <row r="2502" spans="3:6">
      <c r="C2502" s="54"/>
      <c r="F2502" s="54"/>
    </row>
    <row r="2503" spans="3:6">
      <c r="C2503" s="54"/>
      <c r="F2503" s="54"/>
    </row>
    <row r="2504" spans="3:6">
      <c r="C2504" s="54"/>
      <c r="F2504" s="54"/>
    </row>
    <row r="2505" spans="3:6">
      <c r="C2505" s="54"/>
      <c r="F2505" s="54"/>
    </row>
    <row r="2506" spans="3:6">
      <c r="C2506" s="54"/>
      <c r="F2506" s="54"/>
    </row>
    <row r="2507" spans="3:6">
      <c r="C2507" s="54"/>
      <c r="F2507" s="54"/>
    </row>
    <row r="2508" spans="3:6">
      <c r="C2508" s="54"/>
      <c r="F2508" s="54"/>
    </row>
    <row r="2509" spans="3:6">
      <c r="C2509" s="54"/>
      <c r="F2509" s="54"/>
    </row>
    <row r="2510" spans="3:6">
      <c r="C2510" s="54"/>
      <c r="F2510" s="54"/>
    </row>
    <row r="2511" spans="3:6">
      <c r="C2511" s="54"/>
      <c r="F2511" s="54"/>
    </row>
    <row r="2512" spans="3:6">
      <c r="C2512" s="54"/>
      <c r="F2512" s="54"/>
    </row>
    <row r="2513" spans="3:6">
      <c r="C2513" s="54"/>
      <c r="F2513" s="54"/>
    </row>
    <row r="2514" spans="3:6">
      <c r="C2514" s="54"/>
      <c r="F2514" s="54"/>
    </row>
    <row r="2515" spans="3:6">
      <c r="C2515" s="54"/>
      <c r="F2515" s="54"/>
    </row>
    <row r="2516" spans="3:6">
      <c r="C2516" s="54"/>
      <c r="F2516" s="54"/>
    </row>
    <row r="2517" spans="3:6">
      <c r="C2517" s="54"/>
      <c r="F2517" s="54"/>
    </row>
    <row r="2518" spans="3:6">
      <c r="C2518" s="54"/>
      <c r="F2518" s="54"/>
    </row>
    <row r="2519" spans="3:6">
      <c r="C2519" s="54"/>
      <c r="F2519" s="54"/>
    </row>
    <row r="2520" spans="3:6">
      <c r="C2520" s="54"/>
      <c r="F2520" s="54"/>
    </row>
    <row r="2521" spans="3:6">
      <c r="C2521" s="54"/>
      <c r="F2521" s="54"/>
    </row>
    <row r="2522" spans="3:6">
      <c r="C2522" s="54"/>
      <c r="F2522" s="54"/>
    </row>
    <row r="2523" spans="3:6">
      <c r="C2523" s="54"/>
      <c r="F2523" s="54"/>
    </row>
    <row r="2524" spans="3:6">
      <c r="C2524" s="54"/>
      <c r="F2524" s="54"/>
    </row>
    <row r="2525" spans="3:6">
      <c r="C2525" s="54"/>
      <c r="F2525" s="54"/>
    </row>
    <row r="2526" spans="3:6">
      <c r="C2526" s="54"/>
      <c r="F2526" s="54"/>
    </row>
    <row r="2527" spans="3:6">
      <c r="C2527" s="54"/>
      <c r="F2527" s="54"/>
    </row>
    <row r="2528" spans="3:6">
      <c r="C2528" s="54"/>
      <c r="F2528" s="54"/>
    </row>
    <row r="2529" spans="3:6">
      <c r="C2529" s="54"/>
      <c r="F2529" s="54"/>
    </row>
    <row r="2530" spans="3:6">
      <c r="C2530" s="54"/>
      <c r="F2530" s="54"/>
    </row>
    <row r="2531" spans="3:6">
      <c r="C2531" s="54"/>
      <c r="F2531" s="54"/>
    </row>
    <row r="2532" spans="3:6">
      <c r="C2532" s="54"/>
      <c r="F2532" s="54"/>
    </row>
    <row r="2533" spans="3:6">
      <c r="C2533" s="54"/>
      <c r="F2533" s="54"/>
    </row>
    <row r="2534" spans="3:6">
      <c r="C2534" s="54"/>
      <c r="F2534" s="54"/>
    </row>
    <row r="2535" spans="3:6">
      <c r="C2535" s="54"/>
      <c r="F2535" s="54"/>
    </row>
    <row r="2536" spans="3:6">
      <c r="C2536" s="54"/>
      <c r="F2536" s="54"/>
    </row>
    <row r="2537" spans="3:6">
      <c r="C2537" s="54"/>
      <c r="F2537" s="54"/>
    </row>
    <row r="2538" spans="3:6">
      <c r="C2538" s="54"/>
      <c r="F2538" s="54"/>
    </row>
    <row r="2539" spans="3:6">
      <c r="C2539" s="54"/>
      <c r="F2539" s="54"/>
    </row>
    <row r="2540" spans="3:6">
      <c r="C2540" s="54"/>
      <c r="F2540" s="54"/>
    </row>
    <row r="2541" spans="3:6">
      <c r="C2541" s="54"/>
      <c r="F2541" s="54"/>
    </row>
    <row r="2542" spans="3:6">
      <c r="C2542" s="54"/>
      <c r="F2542" s="54"/>
    </row>
    <row r="2543" spans="3:6">
      <c r="C2543" s="54"/>
      <c r="F2543" s="54"/>
    </row>
    <row r="2544" spans="3:6">
      <c r="C2544" s="54"/>
      <c r="F2544" s="54"/>
    </row>
    <row r="2545" spans="3:6">
      <c r="C2545" s="54"/>
      <c r="F2545" s="54"/>
    </row>
    <row r="2546" spans="3:6">
      <c r="C2546" s="54"/>
      <c r="F2546" s="54"/>
    </row>
    <row r="2547" spans="3:6">
      <c r="C2547" s="54"/>
      <c r="F2547" s="54"/>
    </row>
    <row r="2548" spans="3:6">
      <c r="C2548" s="54"/>
      <c r="F2548" s="54"/>
    </row>
    <row r="2549" spans="3:6">
      <c r="C2549" s="54"/>
      <c r="F2549" s="54"/>
    </row>
    <row r="2550" spans="3:6">
      <c r="C2550" s="54"/>
      <c r="F2550" s="54"/>
    </row>
    <row r="2551" spans="3:6">
      <c r="C2551" s="54"/>
      <c r="F2551" s="54"/>
    </row>
    <row r="2552" spans="3:6">
      <c r="C2552" s="54"/>
      <c r="F2552" s="54"/>
    </row>
    <row r="2553" spans="3:6">
      <c r="C2553" s="54"/>
      <c r="F2553" s="54"/>
    </row>
    <row r="2554" spans="3:6">
      <c r="C2554" s="54"/>
      <c r="F2554" s="54"/>
    </row>
    <row r="2555" spans="3:6">
      <c r="C2555" s="54"/>
      <c r="F2555" s="54"/>
    </row>
    <row r="2556" spans="3:6">
      <c r="C2556" s="54"/>
      <c r="F2556" s="54"/>
    </row>
    <row r="2557" spans="3:6">
      <c r="C2557" s="54"/>
      <c r="F2557" s="54"/>
    </row>
    <row r="2558" spans="3:6">
      <c r="C2558" s="54"/>
      <c r="F2558" s="54"/>
    </row>
    <row r="2559" spans="3:6">
      <c r="C2559" s="54"/>
      <c r="F2559" s="54"/>
    </row>
    <row r="2560" spans="3:6">
      <c r="C2560" s="54"/>
      <c r="F2560" s="54"/>
    </row>
    <row r="2561" spans="3:6">
      <c r="C2561" s="54"/>
      <c r="F2561" s="54"/>
    </row>
    <row r="2562" spans="3:6">
      <c r="C2562" s="54"/>
      <c r="F2562" s="54"/>
    </row>
    <row r="2563" spans="3:6">
      <c r="C2563" s="54"/>
      <c r="F2563" s="54"/>
    </row>
    <row r="2564" spans="3:6">
      <c r="C2564" s="54"/>
      <c r="F2564" s="54"/>
    </row>
    <row r="2565" spans="3:6">
      <c r="C2565" s="54"/>
      <c r="F2565" s="54"/>
    </row>
    <row r="2566" spans="3:6">
      <c r="C2566" s="54"/>
      <c r="F2566" s="54"/>
    </row>
    <row r="2567" spans="3:6">
      <c r="C2567" s="54"/>
      <c r="F2567" s="54"/>
    </row>
    <row r="2568" spans="3:6">
      <c r="C2568" s="54"/>
      <c r="F2568" s="54"/>
    </row>
    <row r="2569" spans="3:6">
      <c r="C2569" s="54"/>
      <c r="F2569" s="54"/>
    </row>
    <row r="2570" spans="3:6">
      <c r="C2570" s="54"/>
      <c r="F2570" s="54"/>
    </row>
    <row r="2571" spans="3:6">
      <c r="C2571" s="54"/>
      <c r="F2571" s="54"/>
    </row>
    <row r="2572" spans="3:6">
      <c r="C2572" s="54"/>
      <c r="F2572" s="54"/>
    </row>
    <row r="2573" spans="3:6">
      <c r="C2573" s="54"/>
      <c r="F2573" s="54"/>
    </row>
    <row r="2574" spans="3:6">
      <c r="C2574" s="54"/>
      <c r="F2574" s="54"/>
    </row>
    <row r="2575" spans="3:6">
      <c r="C2575" s="54"/>
      <c r="F2575" s="54"/>
    </row>
    <row r="2576" spans="3:6">
      <c r="C2576" s="54"/>
      <c r="F2576" s="54"/>
    </row>
    <row r="2577" spans="3:6">
      <c r="C2577" s="54"/>
      <c r="F2577" s="54"/>
    </row>
    <row r="2578" spans="3:6">
      <c r="C2578" s="54"/>
      <c r="F2578" s="54"/>
    </row>
    <row r="2579" spans="3:6">
      <c r="C2579" s="54"/>
      <c r="F2579" s="54"/>
    </row>
    <row r="2580" spans="3:6">
      <c r="C2580" s="54"/>
      <c r="F2580" s="54"/>
    </row>
    <row r="2581" spans="3:6">
      <c r="C2581" s="54"/>
      <c r="F2581" s="54"/>
    </row>
    <row r="2582" spans="3:6">
      <c r="C2582" s="54"/>
      <c r="F2582" s="54"/>
    </row>
    <row r="2583" spans="3:6">
      <c r="C2583" s="54"/>
      <c r="F2583" s="54"/>
    </row>
    <row r="2584" spans="3:6">
      <c r="C2584" s="54"/>
      <c r="F2584" s="54"/>
    </row>
    <row r="2585" spans="3:6">
      <c r="C2585" s="54"/>
      <c r="F2585" s="54"/>
    </row>
    <row r="2586" spans="3:6">
      <c r="C2586" s="54"/>
      <c r="F2586" s="54"/>
    </row>
    <row r="2587" spans="3:6">
      <c r="C2587" s="54"/>
      <c r="F2587" s="54"/>
    </row>
    <row r="2588" spans="3:6">
      <c r="C2588" s="54"/>
      <c r="F2588" s="54"/>
    </row>
    <row r="2589" spans="3:6">
      <c r="C2589" s="54"/>
      <c r="F2589" s="54"/>
    </row>
    <row r="2590" spans="3:6">
      <c r="C2590" s="54"/>
      <c r="F2590" s="54"/>
    </row>
    <row r="2591" spans="3:6">
      <c r="C2591" s="54"/>
      <c r="F2591" s="54"/>
    </row>
    <row r="2592" spans="3:6">
      <c r="C2592" s="54"/>
      <c r="F2592" s="54"/>
    </row>
    <row r="2593" spans="3:6">
      <c r="C2593" s="54"/>
      <c r="F2593" s="54"/>
    </row>
    <row r="2594" spans="3:6">
      <c r="C2594" s="54"/>
      <c r="F2594" s="54"/>
    </row>
    <row r="2595" spans="3:6">
      <c r="C2595" s="54"/>
      <c r="F2595" s="54"/>
    </row>
    <row r="2596" spans="3:6">
      <c r="C2596" s="54"/>
      <c r="F2596" s="54"/>
    </row>
    <row r="2597" spans="3:6">
      <c r="C2597" s="54"/>
      <c r="F2597" s="54"/>
    </row>
    <row r="2598" spans="3:6">
      <c r="C2598" s="54"/>
      <c r="F2598" s="54"/>
    </row>
    <row r="2599" spans="3:6">
      <c r="C2599" s="54"/>
      <c r="F2599" s="54"/>
    </row>
    <row r="2600" spans="3:6">
      <c r="C2600" s="54"/>
      <c r="F2600" s="54"/>
    </row>
    <row r="2601" spans="3:6">
      <c r="C2601" s="54"/>
      <c r="F2601" s="54"/>
    </row>
    <row r="2602" spans="3:6">
      <c r="C2602" s="54"/>
      <c r="F2602" s="54"/>
    </row>
    <row r="2603" spans="3:6">
      <c r="C2603" s="54"/>
      <c r="F2603" s="54"/>
    </row>
    <row r="2604" spans="3:6">
      <c r="C2604" s="54"/>
      <c r="F2604" s="54"/>
    </row>
    <row r="2605" spans="3:6">
      <c r="C2605" s="54"/>
      <c r="F2605" s="54"/>
    </row>
    <row r="2606" spans="3:6">
      <c r="C2606" s="54"/>
      <c r="F2606" s="54"/>
    </row>
    <row r="2607" spans="3:6">
      <c r="C2607" s="54"/>
      <c r="F2607" s="54"/>
    </row>
    <row r="2608" spans="3:6">
      <c r="C2608" s="54"/>
      <c r="F2608" s="54"/>
    </row>
    <row r="2609" spans="3:6">
      <c r="C2609" s="54"/>
      <c r="F2609" s="54"/>
    </row>
    <row r="2610" spans="3:6">
      <c r="C2610" s="54"/>
      <c r="F2610" s="54"/>
    </row>
    <row r="2611" spans="3:6">
      <c r="C2611" s="54"/>
      <c r="F2611" s="54"/>
    </row>
    <row r="2612" spans="3:6">
      <c r="C2612" s="54"/>
      <c r="F2612" s="54"/>
    </row>
    <row r="2613" spans="3:6">
      <c r="C2613" s="54"/>
      <c r="F2613" s="54"/>
    </row>
    <row r="2614" spans="3:6">
      <c r="C2614" s="54"/>
      <c r="F2614" s="54"/>
    </row>
    <row r="2615" spans="3:6">
      <c r="C2615" s="54"/>
      <c r="F2615" s="54"/>
    </row>
    <row r="2616" spans="3:6">
      <c r="C2616" s="54"/>
      <c r="F2616" s="54"/>
    </row>
    <row r="2617" spans="3:6">
      <c r="C2617" s="54"/>
      <c r="F2617" s="54"/>
    </row>
    <row r="2618" spans="3:6">
      <c r="C2618" s="54"/>
      <c r="F2618" s="54"/>
    </row>
    <row r="2619" spans="3:6">
      <c r="C2619" s="54"/>
      <c r="F2619" s="54"/>
    </row>
    <row r="2620" spans="3:6">
      <c r="C2620" s="54"/>
      <c r="F2620" s="54"/>
    </row>
    <row r="2621" spans="3:6">
      <c r="C2621" s="54"/>
      <c r="F2621" s="54"/>
    </row>
    <row r="2622" spans="3:6">
      <c r="C2622" s="54"/>
      <c r="F2622" s="54"/>
    </row>
    <row r="2623" spans="3:6">
      <c r="C2623" s="54"/>
      <c r="F2623" s="54"/>
    </row>
    <row r="2624" spans="3:6">
      <c r="C2624" s="54"/>
      <c r="F2624" s="54"/>
    </row>
    <row r="2625" spans="3:6">
      <c r="C2625" s="54"/>
      <c r="F2625" s="54"/>
    </row>
    <row r="2626" spans="3:6">
      <c r="C2626" s="54"/>
      <c r="F2626" s="54"/>
    </row>
    <row r="2627" spans="3:6">
      <c r="C2627" s="54"/>
      <c r="F2627" s="54"/>
    </row>
    <row r="2628" spans="3:6">
      <c r="C2628" s="54"/>
      <c r="F2628" s="54"/>
    </row>
    <row r="2629" spans="3:6">
      <c r="C2629" s="54"/>
      <c r="F2629" s="54"/>
    </row>
    <row r="2630" spans="3:6">
      <c r="C2630" s="54"/>
      <c r="F2630" s="54"/>
    </row>
    <row r="2631" spans="3:6">
      <c r="C2631" s="54"/>
      <c r="F2631" s="54"/>
    </row>
    <row r="2632" spans="3:6">
      <c r="C2632" s="54"/>
      <c r="F2632" s="54"/>
    </row>
    <row r="2633" spans="3:6">
      <c r="C2633" s="54"/>
      <c r="F2633" s="54"/>
    </row>
    <row r="2634" spans="3:6">
      <c r="C2634" s="54"/>
      <c r="F2634" s="54"/>
    </row>
    <row r="2635" spans="3:6">
      <c r="C2635" s="54"/>
      <c r="F2635" s="54"/>
    </row>
    <row r="2636" spans="3:6">
      <c r="C2636" s="54"/>
      <c r="F2636" s="54"/>
    </row>
    <row r="2637" spans="3:6">
      <c r="C2637" s="54"/>
      <c r="F2637" s="54"/>
    </row>
    <row r="2638" spans="3:6">
      <c r="C2638" s="54"/>
      <c r="F2638" s="54"/>
    </row>
    <row r="2639" spans="3:6">
      <c r="C2639" s="54"/>
      <c r="F2639" s="54"/>
    </row>
    <row r="2640" spans="3:6">
      <c r="C2640" s="54"/>
      <c r="F2640" s="54"/>
    </row>
    <row r="2641" spans="3:6">
      <c r="C2641" s="54"/>
      <c r="F2641" s="54"/>
    </row>
    <row r="2642" spans="3:6">
      <c r="C2642" s="54"/>
      <c r="F2642" s="54"/>
    </row>
    <row r="2643" spans="3:6">
      <c r="C2643" s="54"/>
      <c r="F2643" s="54"/>
    </row>
    <row r="2644" spans="3:6">
      <c r="C2644" s="54"/>
      <c r="F2644" s="54"/>
    </row>
    <row r="2645" spans="3:6">
      <c r="C2645" s="54"/>
      <c r="F2645" s="54"/>
    </row>
    <row r="2646" spans="3:6">
      <c r="C2646" s="54"/>
      <c r="F2646" s="54"/>
    </row>
    <row r="2647" spans="3:6">
      <c r="C2647" s="54"/>
      <c r="F2647" s="54"/>
    </row>
    <row r="2648" spans="3:6">
      <c r="C2648" s="54"/>
      <c r="F2648" s="54"/>
    </row>
    <row r="2649" spans="3:6">
      <c r="C2649" s="54"/>
      <c r="F2649" s="54"/>
    </row>
    <row r="2650" spans="3:6">
      <c r="C2650" s="54"/>
      <c r="F2650" s="54"/>
    </row>
    <row r="2651" spans="3:6">
      <c r="C2651" s="54"/>
      <c r="F2651" s="54"/>
    </row>
    <row r="2652" spans="3:6">
      <c r="C2652" s="54"/>
      <c r="F2652" s="54"/>
    </row>
    <row r="2653" spans="3:6">
      <c r="C2653" s="54"/>
      <c r="F2653" s="54"/>
    </row>
    <row r="2654" spans="3:6">
      <c r="C2654" s="54"/>
      <c r="F2654" s="54"/>
    </row>
    <row r="2655" spans="3:6">
      <c r="C2655" s="54"/>
      <c r="F2655" s="54"/>
    </row>
    <row r="2656" spans="3:6">
      <c r="C2656" s="54"/>
      <c r="F2656" s="54"/>
    </row>
    <row r="2657" spans="3:6">
      <c r="C2657" s="54"/>
      <c r="F2657" s="54"/>
    </row>
    <row r="2658" spans="3:6">
      <c r="C2658" s="54"/>
      <c r="F2658" s="54"/>
    </row>
    <row r="2659" spans="3:6">
      <c r="C2659" s="54"/>
      <c r="F2659" s="54"/>
    </row>
    <row r="2660" spans="3:6">
      <c r="C2660" s="54"/>
      <c r="F2660" s="54"/>
    </row>
    <row r="2661" spans="3:6">
      <c r="C2661" s="54"/>
      <c r="F2661" s="54"/>
    </row>
    <row r="2662" spans="3:6">
      <c r="C2662" s="54"/>
      <c r="F2662" s="54"/>
    </row>
    <row r="2663" spans="3:6">
      <c r="C2663" s="54"/>
      <c r="F2663" s="54"/>
    </row>
    <row r="2664" spans="3:6">
      <c r="C2664" s="54"/>
      <c r="F2664" s="54"/>
    </row>
    <row r="2665" spans="3:6">
      <c r="C2665" s="54"/>
      <c r="F2665" s="54"/>
    </row>
    <row r="2666" spans="3:6">
      <c r="C2666" s="54"/>
      <c r="F2666" s="54"/>
    </row>
    <row r="2667" spans="3:6">
      <c r="C2667" s="54"/>
      <c r="F2667" s="54"/>
    </row>
    <row r="2668" spans="3:6">
      <c r="C2668" s="54"/>
      <c r="F2668" s="54"/>
    </row>
    <row r="2669" spans="3:6">
      <c r="C2669" s="54"/>
      <c r="F2669" s="54"/>
    </row>
    <row r="2670" spans="3:6">
      <c r="C2670" s="54"/>
      <c r="F2670" s="54"/>
    </row>
    <row r="2671" spans="3:6">
      <c r="C2671" s="54"/>
      <c r="F2671" s="54"/>
    </row>
    <row r="2672" spans="3:6">
      <c r="C2672" s="54"/>
      <c r="F2672" s="54"/>
    </row>
    <row r="2673" spans="3:6">
      <c r="C2673" s="54"/>
      <c r="F2673" s="54"/>
    </row>
    <row r="2674" spans="3:6">
      <c r="C2674" s="54"/>
      <c r="F2674" s="54"/>
    </row>
    <row r="2675" spans="3:6">
      <c r="C2675" s="54"/>
      <c r="F2675" s="54"/>
    </row>
    <row r="2676" spans="3:6">
      <c r="C2676" s="54"/>
      <c r="F2676" s="54"/>
    </row>
    <row r="2677" spans="3:6">
      <c r="C2677" s="54"/>
      <c r="F2677" s="54"/>
    </row>
    <row r="2678" spans="3:6">
      <c r="C2678" s="54"/>
      <c r="F2678" s="54"/>
    </row>
    <row r="2679" spans="3:6">
      <c r="C2679" s="54"/>
      <c r="F2679" s="54"/>
    </row>
    <row r="2680" spans="3:6">
      <c r="C2680" s="54"/>
      <c r="F2680" s="54"/>
    </row>
    <row r="2681" spans="3:6">
      <c r="C2681" s="54"/>
      <c r="F2681" s="54"/>
    </row>
    <row r="2682" spans="3:6">
      <c r="C2682" s="54"/>
      <c r="F2682" s="54"/>
    </row>
    <row r="2683" spans="3:6">
      <c r="C2683" s="54"/>
      <c r="F2683" s="54"/>
    </row>
    <row r="2684" spans="3:6">
      <c r="C2684" s="54"/>
      <c r="F2684" s="54"/>
    </row>
    <row r="2685" spans="3:6">
      <c r="C2685" s="54"/>
      <c r="F2685" s="54"/>
    </row>
    <row r="2686" spans="3:6">
      <c r="C2686" s="54"/>
      <c r="F2686" s="54"/>
    </row>
    <row r="2687" spans="3:6">
      <c r="C2687" s="54"/>
      <c r="F2687" s="54"/>
    </row>
    <row r="2688" spans="3:6">
      <c r="C2688" s="54"/>
      <c r="F2688" s="54"/>
    </row>
    <row r="2689" spans="3:6">
      <c r="C2689" s="54"/>
      <c r="F2689" s="54"/>
    </row>
    <row r="2690" spans="3:6">
      <c r="C2690" s="54"/>
      <c r="F2690" s="54"/>
    </row>
    <row r="2691" spans="3:6">
      <c r="C2691" s="54"/>
      <c r="F2691" s="54"/>
    </row>
    <row r="2692" spans="3:6">
      <c r="C2692" s="54"/>
      <c r="F2692" s="54"/>
    </row>
    <row r="2693" spans="3:6">
      <c r="C2693" s="54"/>
      <c r="F2693" s="54"/>
    </row>
    <row r="2694" spans="3:6">
      <c r="C2694" s="54"/>
      <c r="F2694" s="54"/>
    </row>
    <row r="2695" spans="3:6">
      <c r="C2695" s="54"/>
      <c r="F2695" s="54"/>
    </row>
    <row r="2696" spans="3:6">
      <c r="C2696" s="54"/>
      <c r="F2696" s="54"/>
    </row>
    <row r="2697" spans="3:6">
      <c r="C2697" s="54"/>
      <c r="F2697" s="54"/>
    </row>
    <row r="2698" spans="3:6">
      <c r="C2698" s="54"/>
      <c r="F2698" s="54"/>
    </row>
    <row r="2699" spans="3:6">
      <c r="C2699" s="54"/>
      <c r="F2699" s="54"/>
    </row>
    <row r="2700" spans="3:6">
      <c r="C2700" s="54"/>
      <c r="F2700" s="54"/>
    </row>
    <row r="2701" spans="3:6">
      <c r="C2701" s="54"/>
      <c r="F2701" s="54"/>
    </row>
    <row r="2702" spans="3:6">
      <c r="C2702" s="54"/>
      <c r="F2702" s="54"/>
    </row>
    <row r="2703" spans="3:6">
      <c r="C2703" s="54"/>
      <c r="F2703" s="54"/>
    </row>
    <row r="2704" spans="3:6">
      <c r="C2704" s="54"/>
      <c r="F2704" s="54"/>
    </row>
    <row r="2705" spans="3:6">
      <c r="C2705" s="54"/>
      <c r="F2705" s="54"/>
    </row>
    <row r="2706" spans="3:6">
      <c r="C2706" s="54"/>
      <c r="F2706" s="54"/>
    </row>
    <row r="2707" spans="3:6">
      <c r="C2707" s="54"/>
      <c r="F2707" s="54"/>
    </row>
    <row r="2708" spans="3:6">
      <c r="C2708" s="54"/>
      <c r="F2708" s="54"/>
    </row>
    <row r="2709" spans="3:6">
      <c r="C2709" s="54"/>
      <c r="F2709" s="54"/>
    </row>
    <row r="2710" spans="3:6">
      <c r="C2710" s="54"/>
      <c r="F2710" s="54"/>
    </row>
    <row r="2711" spans="3:6">
      <c r="C2711" s="54"/>
      <c r="F2711" s="54"/>
    </row>
    <row r="2712" spans="3:6">
      <c r="C2712" s="54"/>
      <c r="F2712" s="54"/>
    </row>
    <row r="2713" spans="3:6">
      <c r="C2713" s="54"/>
      <c r="F2713" s="54"/>
    </row>
    <row r="2714" spans="3:6">
      <c r="C2714" s="54"/>
      <c r="F2714" s="54"/>
    </row>
    <row r="2715" spans="3:6">
      <c r="C2715" s="54"/>
      <c r="F2715" s="54"/>
    </row>
    <row r="2716" spans="3:6">
      <c r="C2716" s="54"/>
      <c r="F2716" s="54"/>
    </row>
    <row r="2717" spans="3:6">
      <c r="C2717" s="54"/>
      <c r="F2717" s="54"/>
    </row>
    <row r="2718" spans="3:6">
      <c r="C2718" s="54"/>
      <c r="F2718" s="54"/>
    </row>
    <row r="2719" spans="3:6">
      <c r="C2719" s="54"/>
      <c r="F2719" s="54"/>
    </row>
    <row r="2720" spans="3:6">
      <c r="C2720" s="54"/>
      <c r="F2720" s="54"/>
    </row>
    <row r="2721" spans="3:6">
      <c r="C2721" s="54"/>
      <c r="F2721" s="54"/>
    </row>
    <row r="2722" spans="3:6">
      <c r="C2722" s="54"/>
      <c r="F2722" s="54"/>
    </row>
    <row r="2723" spans="3:6">
      <c r="C2723" s="54"/>
      <c r="F2723" s="54"/>
    </row>
    <row r="2724" spans="3:6">
      <c r="C2724" s="54"/>
      <c r="F2724" s="54"/>
    </row>
    <row r="2725" spans="3:6">
      <c r="C2725" s="54"/>
      <c r="F2725" s="54"/>
    </row>
    <row r="2726" spans="3:6">
      <c r="C2726" s="54"/>
      <c r="F2726" s="54"/>
    </row>
    <row r="2727" spans="3:6">
      <c r="C2727" s="54"/>
      <c r="F2727" s="54"/>
    </row>
    <row r="2728" spans="3:6">
      <c r="C2728" s="54"/>
      <c r="F2728" s="54"/>
    </row>
    <row r="2729" spans="3:6">
      <c r="C2729" s="54"/>
      <c r="F2729" s="54"/>
    </row>
    <row r="2730" spans="3:6">
      <c r="C2730" s="54"/>
      <c r="F2730" s="54"/>
    </row>
    <row r="2731" spans="3:6">
      <c r="C2731" s="54"/>
      <c r="F2731" s="54"/>
    </row>
    <row r="2732" spans="3:6">
      <c r="C2732" s="54"/>
      <c r="F2732" s="54"/>
    </row>
    <row r="2733" spans="3:6">
      <c r="C2733" s="54"/>
      <c r="F2733" s="54"/>
    </row>
    <row r="2734" spans="3:6">
      <c r="C2734" s="54"/>
      <c r="F2734" s="54"/>
    </row>
    <row r="2735" spans="3:6">
      <c r="C2735" s="54"/>
      <c r="F2735" s="54"/>
    </row>
    <row r="2736" spans="3:6">
      <c r="C2736" s="54"/>
      <c r="F2736" s="54"/>
    </row>
    <row r="2737" spans="3:6">
      <c r="C2737" s="54"/>
      <c r="F2737" s="54"/>
    </row>
    <row r="2738" spans="3:6">
      <c r="C2738" s="54"/>
      <c r="F2738" s="54"/>
    </row>
    <row r="2739" spans="3:6">
      <c r="C2739" s="54"/>
      <c r="F2739" s="54"/>
    </row>
    <row r="2740" spans="3:6">
      <c r="C2740" s="54"/>
      <c r="F2740" s="54"/>
    </row>
    <row r="2741" spans="3:6">
      <c r="C2741" s="54"/>
      <c r="F2741" s="54"/>
    </row>
    <row r="2742" spans="3:6">
      <c r="C2742" s="54"/>
      <c r="F2742" s="54"/>
    </row>
    <row r="2743" spans="3:6">
      <c r="C2743" s="54"/>
      <c r="F2743" s="54"/>
    </row>
    <row r="2744" spans="3:6">
      <c r="C2744" s="54"/>
      <c r="F2744" s="54"/>
    </row>
    <row r="2745" spans="3:6">
      <c r="C2745" s="54"/>
      <c r="F2745" s="54"/>
    </row>
    <row r="2746" spans="3:6">
      <c r="C2746" s="54"/>
      <c r="F2746" s="54"/>
    </row>
    <row r="2747" spans="3:6">
      <c r="C2747" s="54"/>
      <c r="F2747" s="54"/>
    </row>
    <row r="2748" spans="3:6">
      <c r="C2748" s="54"/>
      <c r="F2748" s="54"/>
    </row>
    <row r="2749" spans="3:6">
      <c r="C2749" s="54"/>
      <c r="F2749" s="54"/>
    </row>
    <row r="2750" spans="3:6">
      <c r="C2750" s="54"/>
      <c r="F2750" s="54"/>
    </row>
    <row r="2751" spans="3:6">
      <c r="C2751" s="54"/>
      <c r="F2751" s="54"/>
    </row>
    <row r="2752" spans="3:6">
      <c r="C2752" s="54"/>
      <c r="F2752" s="54"/>
    </row>
    <row r="2753" spans="3:6">
      <c r="C2753" s="54"/>
      <c r="F2753" s="54"/>
    </row>
    <row r="2754" spans="3:6">
      <c r="C2754" s="54"/>
      <c r="F2754" s="54"/>
    </row>
    <row r="2755" spans="3:6">
      <c r="C2755" s="54"/>
      <c r="F2755" s="54"/>
    </row>
    <row r="2756" spans="3:6">
      <c r="C2756" s="54"/>
      <c r="F2756" s="54"/>
    </row>
    <row r="2757" spans="3:6">
      <c r="C2757" s="54"/>
      <c r="F2757" s="54"/>
    </row>
    <row r="2758" spans="3:6">
      <c r="C2758" s="54"/>
      <c r="F2758" s="54"/>
    </row>
    <row r="2759" spans="3:6">
      <c r="C2759" s="54"/>
      <c r="F2759" s="54"/>
    </row>
    <row r="2760" spans="3:6">
      <c r="C2760" s="54"/>
      <c r="F2760" s="54"/>
    </row>
    <row r="2761" spans="3:6">
      <c r="C2761" s="54"/>
      <c r="F2761" s="54"/>
    </row>
    <row r="2762" spans="3:6">
      <c r="C2762" s="54"/>
      <c r="F2762" s="54"/>
    </row>
    <row r="2763" spans="3:6">
      <c r="C2763" s="54"/>
      <c r="F2763" s="54"/>
    </row>
    <row r="2764" spans="3:6">
      <c r="C2764" s="54"/>
      <c r="F2764" s="54"/>
    </row>
    <row r="2765" spans="3:6">
      <c r="C2765" s="54"/>
      <c r="F2765" s="54"/>
    </row>
    <row r="2766" spans="3:6">
      <c r="C2766" s="54"/>
      <c r="F2766" s="54"/>
    </row>
    <row r="2767" spans="3:6">
      <c r="C2767" s="54"/>
      <c r="F2767" s="54"/>
    </row>
    <row r="2768" spans="3:6">
      <c r="C2768" s="54"/>
      <c r="F2768" s="54"/>
    </row>
    <row r="2769" spans="3:6">
      <c r="C2769" s="54"/>
      <c r="F2769" s="54"/>
    </row>
    <row r="2770" spans="3:6">
      <c r="C2770" s="54"/>
      <c r="F2770" s="54"/>
    </row>
    <row r="2771" spans="3:6">
      <c r="C2771" s="54"/>
      <c r="F2771" s="54"/>
    </row>
    <row r="2772" spans="3:6">
      <c r="C2772" s="54"/>
      <c r="F2772" s="54"/>
    </row>
    <row r="2773" spans="3:6">
      <c r="C2773" s="54"/>
      <c r="F2773" s="54"/>
    </row>
    <row r="2774" spans="3:6">
      <c r="C2774" s="54"/>
      <c r="F2774" s="54"/>
    </row>
    <row r="2775" spans="3:6">
      <c r="C2775" s="54"/>
      <c r="F2775" s="54"/>
    </row>
    <row r="2776" spans="3:6">
      <c r="C2776" s="54"/>
      <c r="F2776" s="54"/>
    </row>
    <row r="2777" spans="3:6">
      <c r="C2777" s="54"/>
      <c r="F2777" s="54"/>
    </row>
    <row r="2778" spans="3:6">
      <c r="C2778" s="54"/>
      <c r="F2778" s="54"/>
    </row>
    <row r="2779" spans="3:6">
      <c r="C2779" s="54"/>
      <c r="F2779" s="54"/>
    </row>
    <row r="2780" spans="3:6">
      <c r="C2780" s="54"/>
      <c r="F2780" s="54"/>
    </row>
    <row r="2781" spans="3:6">
      <c r="C2781" s="54"/>
      <c r="F2781" s="54"/>
    </row>
    <row r="2782" spans="3:6">
      <c r="C2782" s="54"/>
      <c r="F2782" s="54"/>
    </row>
    <row r="2783" spans="3:6">
      <c r="C2783" s="54"/>
      <c r="F2783" s="54"/>
    </row>
    <row r="2784" spans="3:6">
      <c r="C2784" s="54"/>
      <c r="F2784" s="54"/>
    </row>
    <row r="2785" spans="3:6">
      <c r="C2785" s="54"/>
      <c r="F2785" s="54"/>
    </row>
    <row r="2786" spans="3:6">
      <c r="C2786" s="54"/>
      <c r="F2786" s="54"/>
    </row>
    <row r="2787" spans="3:6">
      <c r="C2787" s="54"/>
      <c r="F2787" s="54"/>
    </row>
    <row r="2788" spans="3:6">
      <c r="C2788" s="54"/>
      <c r="F2788" s="54"/>
    </row>
    <row r="2789" spans="3:6">
      <c r="C2789" s="54"/>
      <c r="F2789" s="54"/>
    </row>
    <row r="2790" spans="3:6">
      <c r="C2790" s="54"/>
      <c r="F2790" s="54"/>
    </row>
    <row r="2791" spans="3:6">
      <c r="C2791" s="54"/>
      <c r="F2791" s="54"/>
    </row>
    <row r="2792" spans="3:6">
      <c r="C2792" s="54"/>
      <c r="F2792" s="54"/>
    </row>
    <row r="2793" spans="3:6">
      <c r="C2793" s="54"/>
      <c r="F2793" s="54"/>
    </row>
    <row r="2794" spans="3:6">
      <c r="C2794" s="54"/>
      <c r="F2794" s="54"/>
    </row>
    <row r="2795" spans="3:6">
      <c r="C2795" s="54"/>
      <c r="F2795" s="54"/>
    </row>
    <row r="2796" spans="3:6">
      <c r="C2796" s="54"/>
      <c r="F2796" s="54"/>
    </row>
    <row r="2797" spans="3:6">
      <c r="C2797" s="54"/>
      <c r="F2797" s="54"/>
    </row>
    <row r="2798" spans="3:6">
      <c r="C2798" s="54"/>
      <c r="F2798" s="54"/>
    </row>
    <row r="2799" spans="3:6">
      <c r="C2799" s="54"/>
      <c r="F2799" s="54"/>
    </row>
    <row r="2800" spans="3:6">
      <c r="C2800" s="54"/>
      <c r="F2800" s="54"/>
    </row>
    <row r="2801" spans="3:6">
      <c r="C2801" s="54"/>
      <c r="F2801" s="54"/>
    </row>
    <row r="2802" spans="3:6">
      <c r="C2802" s="54"/>
      <c r="F2802" s="54"/>
    </row>
    <row r="2803" spans="3:6">
      <c r="C2803" s="54"/>
      <c r="F2803" s="54"/>
    </row>
    <row r="2804" spans="3:6">
      <c r="C2804" s="54"/>
      <c r="F2804" s="54"/>
    </row>
    <row r="2805" spans="3:6">
      <c r="C2805" s="54"/>
      <c r="F2805" s="54"/>
    </row>
    <row r="2806" spans="3:6">
      <c r="C2806" s="54"/>
      <c r="F2806" s="54"/>
    </row>
    <row r="2807" spans="3:6">
      <c r="C2807" s="54"/>
      <c r="F2807" s="54"/>
    </row>
    <row r="2808" spans="3:6">
      <c r="C2808" s="54"/>
      <c r="F2808" s="54"/>
    </row>
    <row r="2809" spans="3:6">
      <c r="C2809" s="54"/>
      <c r="F2809" s="54"/>
    </row>
    <row r="2810" spans="3:6">
      <c r="C2810" s="54"/>
      <c r="F2810" s="54"/>
    </row>
    <row r="2811" spans="3:6">
      <c r="C2811" s="54"/>
      <c r="F2811" s="54"/>
    </row>
    <row r="2812" spans="3:6">
      <c r="C2812" s="54"/>
      <c r="F2812" s="54"/>
    </row>
    <row r="2813" spans="3:6">
      <c r="C2813" s="54"/>
      <c r="F2813" s="54"/>
    </row>
    <row r="2814" spans="3:6">
      <c r="C2814" s="54"/>
      <c r="F2814" s="54"/>
    </row>
    <row r="2815" spans="3:6">
      <c r="C2815" s="54"/>
      <c r="F2815" s="54"/>
    </row>
    <row r="2816" spans="3:6">
      <c r="C2816" s="54"/>
      <c r="F2816" s="54"/>
    </row>
    <row r="2817" spans="3:6">
      <c r="C2817" s="54"/>
      <c r="F2817" s="54"/>
    </row>
    <row r="2818" spans="3:6">
      <c r="C2818" s="54"/>
      <c r="F2818" s="54"/>
    </row>
    <row r="2819" spans="3:6">
      <c r="C2819" s="54"/>
      <c r="F2819" s="54"/>
    </row>
    <row r="2820" spans="3:6">
      <c r="C2820" s="54"/>
      <c r="F2820" s="54"/>
    </row>
    <row r="2821" spans="3:6">
      <c r="C2821" s="54"/>
      <c r="F2821" s="54"/>
    </row>
    <row r="2822" spans="3:6">
      <c r="C2822" s="54"/>
      <c r="F2822" s="54"/>
    </row>
    <row r="2823" spans="3:6">
      <c r="C2823" s="54"/>
      <c r="F2823" s="54"/>
    </row>
    <row r="2824" spans="3:6">
      <c r="C2824" s="54"/>
      <c r="F2824" s="54"/>
    </row>
    <row r="2825" spans="3:6">
      <c r="C2825" s="54"/>
      <c r="F2825" s="54"/>
    </row>
    <row r="2826" spans="3:6">
      <c r="C2826" s="54"/>
      <c r="F2826" s="54"/>
    </row>
    <row r="2827" spans="3:6">
      <c r="C2827" s="54"/>
      <c r="F2827" s="54"/>
    </row>
    <row r="2828" spans="3:6">
      <c r="C2828" s="54"/>
      <c r="F2828" s="54"/>
    </row>
    <row r="2829" spans="3:6">
      <c r="C2829" s="54"/>
      <c r="F2829" s="54"/>
    </row>
    <row r="2830" spans="3:6">
      <c r="C2830" s="54"/>
      <c r="F2830" s="54"/>
    </row>
    <row r="2831" spans="3:6">
      <c r="C2831" s="54"/>
      <c r="F2831" s="54"/>
    </row>
    <row r="2832" spans="3:6">
      <c r="C2832" s="54"/>
      <c r="F2832" s="54"/>
    </row>
    <row r="2833" spans="3:6">
      <c r="C2833" s="54"/>
      <c r="F2833" s="54"/>
    </row>
    <row r="2834" spans="3:6">
      <c r="C2834" s="54"/>
      <c r="F2834" s="54"/>
    </row>
    <row r="2835" spans="3:6">
      <c r="C2835" s="54"/>
      <c r="F2835" s="54"/>
    </row>
    <row r="2836" spans="3:6">
      <c r="C2836" s="54"/>
      <c r="F2836" s="54"/>
    </row>
    <row r="2837" spans="3:6">
      <c r="C2837" s="54"/>
      <c r="F2837" s="54"/>
    </row>
    <row r="2838" spans="3:6">
      <c r="C2838" s="54"/>
      <c r="F2838" s="54"/>
    </row>
    <row r="2839" spans="3:6">
      <c r="C2839" s="54"/>
      <c r="F2839" s="54"/>
    </row>
    <row r="2840" spans="3:6">
      <c r="C2840" s="54"/>
      <c r="F2840" s="54"/>
    </row>
    <row r="2841" spans="3:6">
      <c r="C2841" s="54"/>
      <c r="F2841" s="54"/>
    </row>
    <row r="2842" spans="3:6">
      <c r="C2842" s="54"/>
      <c r="F2842" s="54"/>
    </row>
    <row r="2843" spans="3:6">
      <c r="C2843" s="54"/>
      <c r="F2843" s="54"/>
    </row>
    <row r="2844" spans="3:6">
      <c r="C2844" s="54"/>
      <c r="F2844" s="54"/>
    </row>
    <row r="2845" spans="3:6">
      <c r="C2845" s="54"/>
      <c r="F2845" s="54"/>
    </row>
    <row r="2846" spans="3:6">
      <c r="C2846" s="54"/>
      <c r="F2846" s="54"/>
    </row>
    <row r="2847" spans="3:6">
      <c r="C2847" s="54"/>
      <c r="F2847" s="54"/>
    </row>
    <row r="2848" spans="3:6">
      <c r="C2848" s="54"/>
      <c r="F2848" s="54"/>
    </row>
    <row r="2849" spans="3:6">
      <c r="C2849" s="54"/>
      <c r="F2849" s="54"/>
    </row>
    <row r="2850" spans="3:6">
      <c r="C2850" s="54"/>
      <c r="F2850" s="54"/>
    </row>
    <row r="2851" spans="3:6">
      <c r="C2851" s="54"/>
      <c r="F2851" s="54"/>
    </row>
    <row r="2852" spans="3:6">
      <c r="C2852" s="54"/>
      <c r="F2852" s="54"/>
    </row>
    <row r="2853" spans="3:6">
      <c r="C2853" s="54"/>
      <c r="F2853" s="54"/>
    </row>
    <row r="2854" spans="3:6">
      <c r="C2854" s="54"/>
      <c r="F2854" s="54"/>
    </row>
    <row r="2855" spans="3:6">
      <c r="C2855" s="54"/>
      <c r="F2855" s="54"/>
    </row>
    <row r="2856" spans="3:6">
      <c r="C2856" s="54"/>
      <c r="F2856" s="54"/>
    </row>
    <row r="2857" spans="3:6">
      <c r="C2857" s="54"/>
      <c r="F2857" s="54"/>
    </row>
    <row r="2858" spans="3:6">
      <c r="C2858" s="54"/>
      <c r="F2858" s="54"/>
    </row>
    <row r="2859" spans="3:6">
      <c r="C2859" s="54"/>
      <c r="F2859" s="54"/>
    </row>
    <row r="2860" spans="3:6">
      <c r="C2860" s="54"/>
      <c r="F2860" s="54"/>
    </row>
    <row r="2861" spans="3:6">
      <c r="C2861" s="54"/>
      <c r="F2861" s="54"/>
    </row>
    <row r="2862" spans="3:6">
      <c r="C2862" s="54"/>
      <c r="F2862" s="54"/>
    </row>
    <row r="2863" spans="3:6">
      <c r="C2863" s="54"/>
      <c r="F2863" s="54"/>
    </row>
    <row r="2864" spans="3:6">
      <c r="C2864" s="54"/>
      <c r="F2864" s="54"/>
    </row>
    <row r="2865" spans="3:6">
      <c r="C2865" s="54"/>
      <c r="F2865" s="54"/>
    </row>
    <row r="2866" spans="3:6">
      <c r="C2866" s="54"/>
      <c r="F2866" s="54"/>
    </row>
    <row r="2867" spans="3:6">
      <c r="C2867" s="54"/>
      <c r="F2867" s="54"/>
    </row>
    <row r="2868" spans="3:6">
      <c r="C2868" s="54"/>
      <c r="F2868" s="54"/>
    </row>
    <row r="2869" spans="3:6">
      <c r="C2869" s="54"/>
      <c r="F2869" s="54"/>
    </row>
    <row r="2870" spans="3:6">
      <c r="C2870" s="54"/>
      <c r="F2870" s="54"/>
    </row>
    <row r="2871" spans="3:6">
      <c r="C2871" s="54"/>
      <c r="F2871" s="54"/>
    </row>
    <row r="2872" spans="3:6">
      <c r="C2872" s="54"/>
      <c r="F2872" s="54"/>
    </row>
    <row r="2873" spans="3:6">
      <c r="C2873" s="54"/>
      <c r="F2873" s="54"/>
    </row>
    <row r="2874" spans="3:6">
      <c r="C2874" s="54"/>
      <c r="F2874" s="54"/>
    </row>
    <row r="2875" spans="3:6">
      <c r="C2875" s="54"/>
      <c r="F2875" s="54"/>
    </row>
    <row r="2876" spans="3:6">
      <c r="C2876" s="54"/>
      <c r="F2876" s="54"/>
    </row>
    <row r="2877" spans="3:6">
      <c r="C2877" s="54"/>
      <c r="F2877" s="54"/>
    </row>
    <row r="2878" spans="3:6">
      <c r="C2878" s="54"/>
      <c r="F2878" s="54"/>
    </row>
    <row r="2879" spans="3:6">
      <c r="C2879" s="54"/>
      <c r="F2879" s="54"/>
    </row>
    <row r="2880" spans="3:6">
      <c r="C2880" s="54"/>
      <c r="F2880" s="54"/>
    </row>
    <row r="2881" spans="3:6">
      <c r="C2881" s="54"/>
      <c r="F2881" s="54"/>
    </row>
    <row r="2882" spans="3:6">
      <c r="C2882" s="54"/>
      <c r="F2882" s="54"/>
    </row>
    <row r="2883" spans="3:6">
      <c r="C2883" s="54"/>
      <c r="F2883" s="54"/>
    </row>
    <row r="2884" spans="3:6">
      <c r="C2884" s="54"/>
      <c r="F2884" s="54"/>
    </row>
    <row r="2885" spans="3:6">
      <c r="C2885" s="54"/>
      <c r="F2885" s="54"/>
    </row>
    <row r="2886" spans="3:6">
      <c r="C2886" s="54"/>
      <c r="F2886" s="54"/>
    </row>
    <row r="2887" spans="3:6">
      <c r="C2887" s="54"/>
      <c r="F2887" s="54"/>
    </row>
    <row r="2888" spans="3:6">
      <c r="C2888" s="54"/>
      <c r="F2888" s="54"/>
    </row>
    <row r="2889" spans="3:6">
      <c r="C2889" s="54"/>
      <c r="F2889" s="54"/>
    </row>
    <row r="2890" spans="3:6">
      <c r="C2890" s="54"/>
      <c r="F2890" s="54"/>
    </row>
    <row r="2891" spans="3:6">
      <c r="C2891" s="54"/>
      <c r="F2891" s="54"/>
    </row>
    <row r="2892" spans="3:6">
      <c r="C2892" s="54"/>
      <c r="F2892" s="54"/>
    </row>
    <row r="2893" spans="3:6">
      <c r="C2893" s="54"/>
      <c r="F2893" s="54"/>
    </row>
    <row r="2894" spans="3:6">
      <c r="C2894" s="54"/>
      <c r="F2894" s="54"/>
    </row>
    <row r="2895" spans="3:6">
      <c r="C2895" s="54"/>
      <c r="F2895" s="54"/>
    </row>
    <row r="2896" spans="3:6">
      <c r="C2896" s="54"/>
      <c r="F2896" s="54"/>
    </row>
    <row r="2897" spans="3:6">
      <c r="C2897" s="54"/>
      <c r="F2897" s="54"/>
    </row>
    <row r="2898" spans="3:6">
      <c r="C2898" s="54"/>
      <c r="F2898" s="54"/>
    </row>
    <row r="2899" spans="3:6">
      <c r="C2899" s="54"/>
      <c r="F2899" s="54"/>
    </row>
    <row r="2900" spans="3:6">
      <c r="C2900" s="54"/>
      <c r="F2900" s="54"/>
    </row>
    <row r="2901" spans="3:6">
      <c r="C2901" s="54"/>
      <c r="F2901" s="54"/>
    </row>
    <row r="2902" spans="3:6">
      <c r="C2902" s="54"/>
      <c r="F2902" s="54"/>
    </row>
    <row r="2903" spans="3:6">
      <c r="C2903" s="54"/>
      <c r="F2903" s="54"/>
    </row>
    <row r="2904" spans="3:6">
      <c r="C2904" s="54"/>
      <c r="F2904" s="54"/>
    </row>
    <row r="2905" spans="3:6">
      <c r="C2905" s="54"/>
      <c r="F2905" s="54"/>
    </row>
    <row r="2906" spans="3:6">
      <c r="C2906" s="54"/>
      <c r="F2906" s="54"/>
    </row>
    <row r="2907" spans="3:6">
      <c r="C2907" s="54"/>
      <c r="F2907" s="54"/>
    </row>
    <row r="2908" spans="3:6">
      <c r="C2908" s="54"/>
      <c r="F2908" s="54"/>
    </row>
    <row r="2909" spans="3:6">
      <c r="C2909" s="54"/>
      <c r="F2909" s="54"/>
    </row>
    <row r="2910" spans="3:6">
      <c r="C2910" s="54"/>
      <c r="F2910" s="54"/>
    </row>
    <row r="2911" spans="3:6">
      <c r="C2911" s="54"/>
      <c r="F2911" s="54"/>
    </row>
    <row r="2912" spans="3:6">
      <c r="C2912" s="54"/>
      <c r="F2912" s="54"/>
    </row>
    <row r="2913" spans="3:6">
      <c r="C2913" s="54"/>
      <c r="F2913" s="54"/>
    </row>
    <row r="2914" spans="3:6">
      <c r="C2914" s="54"/>
      <c r="F2914" s="54"/>
    </row>
    <row r="2915" spans="3:6">
      <c r="C2915" s="54"/>
      <c r="F2915" s="54"/>
    </row>
    <row r="2916" spans="3:6">
      <c r="C2916" s="54"/>
      <c r="F2916" s="54"/>
    </row>
    <row r="2917" spans="3:6">
      <c r="C2917" s="54"/>
      <c r="F2917" s="54"/>
    </row>
    <row r="2918" spans="3:6">
      <c r="C2918" s="54"/>
      <c r="F2918" s="54"/>
    </row>
    <row r="2919" spans="3:6">
      <c r="C2919" s="54"/>
      <c r="F2919" s="54"/>
    </row>
    <row r="2920" spans="3:6">
      <c r="C2920" s="54"/>
      <c r="F2920" s="54"/>
    </row>
    <row r="2921" spans="3:6">
      <c r="C2921" s="54"/>
      <c r="F2921" s="54"/>
    </row>
    <row r="2922" spans="3:6">
      <c r="C2922" s="54"/>
      <c r="F2922" s="54"/>
    </row>
    <row r="2923" spans="3:6">
      <c r="C2923" s="54"/>
      <c r="F2923" s="54"/>
    </row>
    <row r="2924" spans="3:6">
      <c r="C2924" s="54"/>
      <c r="F2924" s="54"/>
    </row>
    <row r="2925" spans="3:6">
      <c r="C2925" s="54"/>
      <c r="F2925" s="54"/>
    </row>
    <row r="2926" spans="3:6">
      <c r="C2926" s="54"/>
      <c r="F2926" s="54"/>
    </row>
    <row r="2927" spans="3:6">
      <c r="C2927" s="54"/>
      <c r="F2927" s="54"/>
    </row>
    <row r="2928" spans="3:6">
      <c r="C2928" s="54"/>
      <c r="F2928" s="54"/>
    </row>
    <row r="2929" spans="3:6">
      <c r="C2929" s="54"/>
      <c r="F2929" s="54"/>
    </row>
    <row r="2930" spans="3:6">
      <c r="C2930" s="54"/>
      <c r="F2930" s="54"/>
    </row>
    <row r="2931" spans="3:6">
      <c r="C2931" s="54"/>
      <c r="F2931" s="54"/>
    </row>
    <row r="2932" spans="3:6">
      <c r="C2932" s="54"/>
      <c r="F2932" s="54"/>
    </row>
    <row r="2933" spans="3:6">
      <c r="C2933" s="54"/>
      <c r="F2933" s="54"/>
    </row>
    <row r="2934" spans="3:6">
      <c r="C2934" s="54"/>
      <c r="F2934" s="54"/>
    </row>
    <row r="2935" spans="3:6">
      <c r="C2935" s="54"/>
      <c r="F2935" s="54"/>
    </row>
    <row r="2936" spans="3:6">
      <c r="C2936" s="54"/>
      <c r="F2936" s="54"/>
    </row>
    <row r="2937" spans="3:6">
      <c r="C2937" s="54"/>
      <c r="F2937" s="54"/>
    </row>
    <row r="2938" spans="3:6">
      <c r="C2938" s="54"/>
      <c r="F2938" s="54"/>
    </row>
    <row r="2939" spans="3:6">
      <c r="C2939" s="54"/>
      <c r="F2939" s="54"/>
    </row>
    <row r="2940" spans="3:6">
      <c r="C2940" s="54"/>
      <c r="F2940" s="54"/>
    </row>
    <row r="2941" spans="3:6">
      <c r="C2941" s="54"/>
      <c r="F2941" s="54"/>
    </row>
    <row r="2942" spans="3:6">
      <c r="C2942" s="54"/>
      <c r="F2942" s="54"/>
    </row>
    <row r="2943" spans="3:6">
      <c r="C2943" s="54"/>
      <c r="F2943" s="54"/>
    </row>
    <row r="2944" spans="3:6">
      <c r="C2944" s="54"/>
      <c r="F2944" s="54"/>
    </row>
    <row r="2945" spans="3:6">
      <c r="C2945" s="54"/>
      <c r="F2945" s="54"/>
    </row>
    <row r="2946" spans="3:6">
      <c r="C2946" s="54"/>
      <c r="F2946" s="54"/>
    </row>
    <row r="2947" spans="3:6">
      <c r="C2947" s="54"/>
      <c r="F2947" s="54"/>
    </row>
    <row r="2948" spans="3:6">
      <c r="C2948" s="54"/>
      <c r="F2948" s="54"/>
    </row>
    <row r="2949" spans="3:6">
      <c r="C2949" s="54"/>
      <c r="F2949" s="54"/>
    </row>
    <row r="2950" spans="3:6">
      <c r="C2950" s="54"/>
      <c r="F2950" s="54"/>
    </row>
    <row r="2951" spans="3:6">
      <c r="C2951" s="54"/>
      <c r="F2951" s="54"/>
    </row>
    <row r="2952" spans="3:6">
      <c r="C2952" s="54"/>
      <c r="F2952" s="54"/>
    </row>
    <row r="2953" spans="3:6">
      <c r="C2953" s="54"/>
      <c r="F2953" s="54"/>
    </row>
    <row r="2954" spans="3:6">
      <c r="C2954" s="54"/>
      <c r="F2954" s="54"/>
    </row>
    <row r="2955" spans="3:6">
      <c r="C2955" s="54"/>
      <c r="F2955" s="54"/>
    </row>
    <row r="2956" spans="3:6">
      <c r="C2956" s="54"/>
      <c r="F2956" s="54"/>
    </row>
    <row r="2957" spans="3:6">
      <c r="C2957" s="54"/>
      <c r="F2957" s="54"/>
    </row>
    <row r="2958" spans="3:6">
      <c r="C2958" s="54"/>
      <c r="F2958" s="54"/>
    </row>
    <row r="2959" spans="3:6">
      <c r="C2959" s="54"/>
      <c r="F2959" s="54"/>
    </row>
    <row r="2960" spans="3:6">
      <c r="C2960" s="54"/>
      <c r="F2960" s="54"/>
    </row>
    <row r="2961" spans="3:6">
      <c r="C2961" s="54"/>
      <c r="F2961" s="54"/>
    </row>
    <row r="2962" spans="3:6">
      <c r="C2962" s="54"/>
      <c r="F2962" s="54"/>
    </row>
    <row r="2963" spans="3:6">
      <c r="C2963" s="54"/>
      <c r="F2963" s="54"/>
    </row>
    <row r="2964" spans="3:6">
      <c r="C2964" s="54"/>
      <c r="F2964" s="54"/>
    </row>
    <row r="2965" spans="3:6">
      <c r="C2965" s="54"/>
      <c r="F2965" s="54"/>
    </row>
    <row r="2966" spans="3:6">
      <c r="C2966" s="54"/>
      <c r="F2966" s="54"/>
    </row>
    <row r="2967" spans="3:6">
      <c r="C2967" s="54"/>
      <c r="F2967" s="54"/>
    </row>
    <row r="2968" spans="3:6">
      <c r="C2968" s="54"/>
      <c r="F2968" s="54"/>
    </row>
    <row r="2969" spans="3:6">
      <c r="C2969" s="54"/>
      <c r="F2969" s="54"/>
    </row>
    <row r="2970" spans="3:6">
      <c r="C2970" s="54"/>
      <c r="F2970" s="54"/>
    </row>
    <row r="2971" spans="3:6">
      <c r="C2971" s="54"/>
      <c r="F2971" s="54"/>
    </row>
    <row r="2972" spans="3:6">
      <c r="C2972" s="54"/>
      <c r="F2972" s="54"/>
    </row>
    <row r="2973" spans="3:6">
      <c r="C2973" s="54"/>
      <c r="F2973" s="54"/>
    </row>
    <row r="2974" spans="3:6">
      <c r="C2974" s="54"/>
      <c r="F2974" s="54"/>
    </row>
    <row r="2975" spans="3:6">
      <c r="C2975" s="54"/>
      <c r="F2975" s="54"/>
    </row>
    <row r="2976" spans="3:6">
      <c r="C2976" s="54"/>
      <c r="F2976" s="54"/>
    </row>
    <row r="2977" spans="3:6">
      <c r="C2977" s="54"/>
      <c r="F2977" s="54"/>
    </row>
    <row r="2978" spans="3:6">
      <c r="C2978" s="54"/>
      <c r="F2978" s="54"/>
    </row>
    <row r="2979" spans="3:6">
      <c r="C2979" s="54"/>
      <c r="F2979" s="54"/>
    </row>
    <row r="2980" spans="3:6">
      <c r="C2980" s="54"/>
      <c r="F2980" s="54"/>
    </row>
    <row r="2981" spans="3:6">
      <c r="C2981" s="54"/>
      <c r="F2981" s="54"/>
    </row>
    <row r="2982" spans="3:6">
      <c r="C2982" s="54"/>
      <c r="F2982" s="54"/>
    </row>
    <row r="2983" spans="3:6">
      <c r="C2983" s="54"/>
      <c r="F2983" s="54"/>
    </row>
    <row r="2984" spans="3:6">
      <c r="C2984" s="54"/>
      <c r="F2984" s="54"/>
    </row>
    <row r="2985" spans="3:6">
      <c r="C2985" s="54"/>
      <c r="F2985" s="54"/>
    </row>
    <row r="2986" spans="3:6">
      <c r="C2986" s="54"/>
      <c r="F2986" s="54"/>
    </row>
    <row r="2987" spans="3:6">
      <c r="C2987" s="54"/>
      <c r="F2987" s="54"/>
    </row>
    <row r="2988" spans="3:6">
      <c r="C2988" s="54"/>
      <c r="F2988" s="54"/>
    </row>
    <row r="2989" spans="3:6">
      <c r="C2989" s="54"/>
      <c r="F2989" s="54"/>
    </row>
    <row r="2990" spans="3:6">
      <c r="C2990" s="54"/>
      <c r="F2990" s="54"/>
    </row>
    <row r="2991" spans="3:6">
      <c r="C2991" s="54"/>
      <c r="F2991" s="54"/>
    </row>
    <row r="2992" spans="3:6">
      <c r="C2992" s="54"/>
      <c r="F2992" s="54"/>
    </row>
    <row r="2993" spans="3:6">
      <c r="C2993" s="54"/>
      <c r="F2993" s="54"/>
    </row>
    <row r="2994" spans="3:6">
      <c r="C2994" s="54"/>
      <c r="F2994" s="54"/>
    </row>
    <row r="2995" spans="3:6">
      <c r="C2995" s="54"/>
      <c r="F2995" s="54"/>
    </row>
    <row r="2996" spans="3:6">
      <c r="C2996" s="54"/>
      <c r="F2996" s="54"/>
    </row>
    <row r="2997" spans="3:6">
      <c r="C2997" s="54"/>
      <c r="F2997" s="54"/>
    </row>
    <row r="2998" spans="3:6">
      <c r="C2998" s="54"/>
      <c r="F2998" s="54"/>
    </row>
    <row r="2999" spans="3:6">
      <c r="C2999" s="54"/>
      <c r="F2999" s="54"/>
    </row>
    <row r="3000" spans="3:6">
      <c r="C3000" s="54"/>
      <c r="F3000" s="54"/>
    </row>
    <row r="3001" spans="3:6">
      <c r="C3001" s="54"/>
      <c r="F3001" s="54"/>
    </row>
    <row r="3002" spans="3:6">
      <c r="C3002" s="54"/>
      <c r="F3002" s="54"/>
    </row>
    <row r="3003" spans="3:6">
      <c r="C3003" s="54"/>
      <c r="F3003" s="54"/>
    </row>
    <row r="3004" spans="3:6">
      <c r="C3004" s="54"/>
      <c r="F3004" s="54"/>
    </row>
    <row r="3005" spans="3:6">
      <c r="C3005" s="54"/>
      <c r="F3005" s="54"/>
    </row>
    <row r="3006" spans="3:6">
      <c r="C3006" s="54"/>
      <c r="F3006" s="54"/>
    </row>
    <row r="3007" spans="3:6">
      <c r="C3007" s="54"/>
      <c r="F3007" s="54"/>
    </row>
    <row r="3008" spans="3:6">
      <c r="C3008" s="54"/>
      <c r="F3008" s="54"/>
    </row>
    <row r="3009" spans="3:6">
      <c r="C3009" s="54"/>
      <c r="F3009" s="54"/>
    </row>
    <row r="3010" spans="3:6">
      <c r="C3010" s="54"/>
      <c r="F3010" s="54"/>
    </row>
    <row r="3011" spans="3:6">
      <c r="C3011" s="54"/>
      <c r="F3011" s="54"/>
    </row>
    <row r="3012" spans="3:6">
      <c r="C3012" s="54"/>
      <c r="F3012" s="54"/>
    </row>
    <row r="3013" spans="3:6">
      <c r="C3013" s="54"/>
      <c r="F3013" s="54"/>
    </row>
    <row r="3014" spans="3:6">
      <c r="C3014" s="54"/>
      <c r="F3014" s="54"/>
    </row>
    <row r="3015" spans="3:6">
      <c r="C3015" s="54"/>
      <c r="F3015" s="54"/>
    </row>
    <row r="3016" spans="3:6">
      <c r="C3016" s="54"/>
      <c r="F3016" s="54"/>
    </row>
    <row r="3017" spans="3:6">
      <c r="C3017" s="54"/>
      <c r="F3017" s="54"/>
    </row>
    <row r="3018" spans="3:6">
      <c r="C3018" s="54"/>
      <c r="F3018" s="54"/>
    </row>
    <row r="3019" spans="3:6">
      <c r="C3019" s="54"/>
      <c r="F3019" s="54"/>
    </row>
    <row r="3020" spans="3:6">
      <c r="C3020" s="54"/>
      <c r="F3020" s="54"/>
    </row>
    <row r="3021" spans="3:6">
      <c r="C3021" s="54"/>
      <c r="F3021" s="54"/>
    </row>
    <row r="3022" spans="3:6">
      <c r="C3022" s="54"/>
      <c r="F3022" s="54"/>
    </row>
    <row r="3023" spans="3:6">
      <c r="C3023" s="54"/>
      <c r="F3023" s="54"/>
    </row>
    <row r="3024" spans="3:6">
      <c r="C3024" s="54"/>
      <c r="F3024" s="54"/>
    </row>
    <row r="3025" spans="3:6">
      <c r="C3025" s="54"/>
      <c r="F3025" s="54"/>
    </row>
    <row r="3026" spans="3:6">
      <c r="C3026" s="54"/>
      <c r="F3026" s="54"/>
    </row>
    <row r="3027" spans="3:6">
      <c r="C3027" s="54"/>
      <c r="F3027" s="54"/>
    </row>
    <row r="3028" spans="3:6">
      <c r="C3028" s="54"/>
      <c r="F3028" s="54"/>
    </row>
    <row r="3029" spans="3:6">
      <c r="C3029" s="54"/>
      <c r="F3029" s="54"/>
    </row>
    <row r="3030" spans="3:6">
      <c r="C3030" s="54"/>
      <c r="F3030" s="54"/>
    </row>
    <row r="3031" spans="3:6">
      <c r="C3031" s="54"/>
      <c r="F3031" s="54"/>
    </row>
    <row r="3032" spans="3:6">
      <c r="C3032" s="54"/>
      <c r="F3032" s="54"/>
    </row>
    <row r="3033" spans="3:6">
      <c r="C3033" s="54"/>
      <c r="F3033" s="54"/>
    </row>
    <row r="3034" spans="3:6">
      <c r="C3034" s="54"/>
      <c r="F3034" s="54"/>
    </row>
    <row r="3035" spans="3:6">
      <c r="C3035" s="54"/>
      <c r="F3035" s="54"/>
    </row>
    <row r="3036" spans="3:6">
      <c r="C3036" s="54"/>
      <c r="F3036" s="54"/>
    </row>
    <row r="3037" spans="3:6">
      <c r="C3037" s="54"/>
      <c r="F3037" s="54"/>
    </row>
    <row r="3038" spans="3:6">
      <c r="C3038" s="54"/>
      <c r="F3038" s="54"/>
    </row>
    <row r="3039" spans="3:6">
      <c r="C3039" s="54"/>
      <c r="F3039" s="54"/>
    </row>
    <row r="3040" spans="3:6">
      <c r="C3040" s="54"/>
      <c r="F3040" s="54"/>
    </row>
    <row r="3041" spans="3:6">
      <c r="C3041" s="54"/>
      <c r="F3041" s="54"/>
    </row>
    <row r="3042" spans="3:6">
      <c r="C3042" s="54"/>
      <c r="F3042" s="54"/>
    </row>
    <row r="3043" spans="3:6">
      <c r="C3043" s="54"/>
      <c r="F3043" s="54"/>
    </row>
    <row r="3044" spans="3:6">
      <c r="C3044" s="54"/>
      <c r="F3044" s="54"/>
    </row>
    <row r="3045" spans="3:6">
      <c r="C3045" s="54"/>
      <c r="F3045" s="54"/>
    </row>
    <row r="3046" spans="3:6">
      <c r="C3046" s="54"/>
      <c r="F3046" s="54"/>
    </row>
    <row r="3047" spans="3:6">
      <c r="C3047" s="54"/>
      <c r="F3047" s="54"/>
    </row>
    <row r="3048" spans="3:6">
      <c r="C3048" s="54"/>
      <c r="F3048" s="54"/>
    </row>
    <row r="3049" spans="3:6">
      <c r="C3049" s="54"/>
      <c r="F3049" s="54"/>
    </row>
    <row r="3050" spans="3:6">
      <c r="C3050" s="54"/>
      <c r="F3050" s="54"/>
    </row>
    <row r="3051" spans="3:6">
      <c r="C3051" s="54"/>
      <c r="F3051" s="54"/>
    </row>
    <row r="3052" spans="3:6">
      <c r="C3052" s="54"/>
      <c r="F3052" s="54"/>
    </row>
    <row r="3053" spans="3:6">
      <c r="C3053" s="54"/>
      <c r="F3053" s="54"/>
    </row>
    <row r="3054" spans="3:6">
      <c r="C3054" s="54"/>
      <c r="F3054" s="54"/>
    </row>
    <row r="3055" spans="3:6">
      <c r="C3055" s="54"/>
      <c r="F3055" s="54"/>
    </row>
    <row r="3056" spans="3:6">
      <c r="C3056" s="54"/>
      <c r="F3056" s="54"/>
    </row>
    <row r="3057" spans="3:6">
      <c r="C3057" s="54"/>
      <c r="F3057" s="54"/>
    </row>
    <row r="3058" spans="3:6">
      <c r="C3058" s="54"/>
      <c r="F3058" s="54"/>
    </row>
    <row r="3059" spans="3:6">
      <c r="C3059" s="54"/>
      <c r="F3059" s="54"/>
    </row>
    <row r="3060" spans="3:6">
      <c r="C3060" s="54"/>
      <c r="F3060" s="54"/>
    </row>
    <row r="3061" spans="3:6">
      <c r="C3061" s="54"/>
      <c r="F3061" s="54"/>
    </row>
    <row r="3062" spans="3:6">
      <c r="C3062" s="54"/>
      <c r="F3062" s="54"/>
    </row>
    <row r="3063" spans="3:6">
      <c r="C3063" s="54"/>
      <c r="F3063" s="54"/>
    </row>
    <row r="3064" spans="3:6">
      <c r="C3064" s="54"/>
      <c r="F3064" s="54"/>
    </row>
    <row r="3065" spans="3:6">
      <c r="C3065" s="54"/>
      <c r="F3065" s="54"/>
    </row>
    <row r="3066" spans="3:6">
      <c r="C3066" s="54"/>
      <c r="F3066" s="54"/>
    </row>
    <row r="3067" spans="3:6">
      <c r="C3067" s="54"/>
      <c r="F3067" s="54"/>
    </row>
    <row r="3068" spans="3:6">
      <c r="C3068" s="54"/>
      <c r="F3068" s="54"/>
    </row>
    <row r="3069" spans="3:6">
      <c r="C3069" s="54"/>
      <c r="F3069" s="54"/>
    </row>
    <row r="3070" spans="3:6">
      <c r="C3070" s="54"/>
      <c r="F3070" s="54"/>
    </row>
    <row r="3071" spans="3:6">
      <c r="C3071" s="54"/>
      <c r="F3071" s="54"/>
    </row>
    <row r="3072" spans="3:6">
      <c r="C3072" s="54"/>
      <c r="F3072" s="54"/>
    </row>
    <row r="3073" spans="3:6">
      <c r="C3073" s="54"/>
      <c r="F3073" s="54"/>
    </row>
    <row r="3074" spans="3:6">
      <c r="C3074" s="54"/>
      <c r="F3074" s="54"/>
    </row>
    <row r="3075" spans="3:6">
      <c r="C3075" s="54"/>
      <c r="F3075" s="54"/>
    </row>
    <row r="3076" spans="3:6">
      <c r="C3076" s="54"/>
      <c r="F3076" s="54"/>
    </row>
    <row r="3077" spans="3:6">
      <c r="C3077" s="54"/>
      <c r="F3077" s="54"/>
    </row>
    <row r="3078" spans="3:6">
      <c r="C3078" s="54"/>
      <c r="F3078" s="54"/>
    </row>
    <row r="3079" spans="3:6">
      <c r="C3079" s="54"/>
      <c r="F3079" s="54"/>
    </row>
    <row r="3080" spans="3:6">
      <c r="C3080" s="54"/>
      <c r="F3080" s="54"/>
    </row>
    <row r="3081" spans="3:6">
      <c r="C3081" s="54"/>
      <c r="F3081" s="54"/>
    </row>
    <row r="3082" spans="3:6">
      <c r="C3082" s="54"/>
      <c r="F3082" s="54"/>
    </row>
    <row r="3083" spans="3:6">
      <c r="C3083" s="54"/>
      <c r="F3083" s="54"/>
    </row>
    <row r="3084" spans="3:6">
      <c r="C3084" s="54"/>
      <c r="F3084" s="54"/>
    </row>
    <row r="3085" spans="3:6">
      <c r="C3085" s="54"/>
      <c r="F3085" s="54"/>
    </row>
    <row r="3086" spans="3:6">
      <c r="C3086" s="54"/>
      <c r="F3086" s="54"/>
    </row>
    <row r="3087" spans="3:6">
      <c r="C3087" s="54"/>
      <c r="F3087" s="54"/>
    </row>
    <row r="3088" spans="3:6">
      <c r="C3088" s="54"/>
      <c r="F3088" s="54"/>
    </row>
    <row r="3089" spans="3:6">
      <c r="C3089" s="54"/>
      <c r="F3089" s="54"/>
    </row>
    <row r="3090" spans="3:6">
      <c r="C3090" s="54"/>
      <c r="F3090" s="54"/>
    </row>
    <row r="3091" spans="3:6">
      <c r="C3091" s="54"/>
      <c r="F3091" s="54"/>
    </row>
    <row r="3092" spans="3:6">
      <c r="C3092" s="54"/>
      <c r="F3092" s="54"/>
    </row>
    <row r="3093" spans="3:6">
      <c r="C3093" s="54"/>
      <c r="F3093" s="54"/>
    </row>
    <row r="3094" spans="3:6">
      <c r="C3094" s="54"/>
      <c r="F3094" s="54"/>
    </row>
    <row r="3095" spans="3:6">
      <c r="C3095" s="54"/>
      <c r="F3095" s="54"/>
    </row>
    <row r="3096" spans="3:6">
      <c r="C3096" s="54"/>
      <c r="F3096" s="54"/>
    </row>
    <row r="3097" spans="3:6">
      <c r="C3097" s="54"/>
      <c r="F3097" s="54"/>
    </row>
    <row r="3098" spans="3:6">
      <c r="C3098" s="54"/>
      <c r="F3098" s="54"/>
    </row>
    <row r="3099" spans="3:6">
      <c r="C3099" s="54"/>
      <c r="F3099" s="54"/>
    </row>
    <row r="3100" spans="3:6">
      <c r="C3100" s="54"/>
      <c r="F3100" s="54"/>
    </row>
    <row r="3101" spans="3:6">
      <c r="C3101" s="54"/>
      <c r="F3101" s="54"/>
    </row>
    <row r="3102" spans="3:6">
      <c r="C3102" s="54"/>
      <c r="F3102" s="54"/>
    </row>
    <row r="3103" spans="3:6">
      <c r="C3103" s="54"/>
      <c r="F3103" s="54"/>
    </row>
    <row r="3104" spans="3:6">
      <c r="C3104" s="54"/>
      <c r="F3104" s="54"/>
    </row>
    <row r="3105" spans="3:6">
      <c r="C3105" s="54"/>
      <c r="F3105" s="54"/>
    </row>
    <row r="3106" spans="3:6">
      <c r="C3106" s="54"/>
      <c r="F3106" s="54"/>
    </row>
    <row r="3107" spans="3:6">
      <c r="C3107" s="54"/>
      <c r="F3107" s="54"/>
    </row>
    <row r="3108" spans="3:6">
      <c r="C3108" s="54"/>
      <c r="F3108" s="54"/>
    </row>
    <row r="3109" spans="3:6">
      <c r="C3109" s="54"/>
      <c r="F3109" s="54"/>
    </row>
    <row r="3110" spans="3:6">
      <c r="C3110" s="54"/>
      <c r="F3110" s="54"/>
    </row>
    <row r="3111" spans="3:6">
      <c r="C3111" s="54"/>
      <c r="F3111" s="54"/>
    </row>
    <row r="3112" spans="3:6">
      <c r="C3112" s="54"/>
      <c r="F3112" s="54"/>
    </row>
    <row r="3113" spans="3:6">
      <c r="C3113" s="54"/>
      <c r="F3113" s="54"/>
    </row>
    <row r="3114" spans="3:6">
      <c r="C3114" s="54"/>
      <c r="F3114" s="54"/>
    </row>
    <row r="3115" spans="3:6">
      <c r="C3115" s="54"/>
      <c r="F3115" s="54"/>
    </row>
    <row r="3116" spans="3:6">
      <c r="C3116" s="54"/>
      <c r="F3116" s="54"/>
    </row>
    <row r="3117" spans="3:6">
      <c r="C3117" s="54"/>
      <c r="F3117" s="54"/>
    </row>
    <row r="3118" spans="3:6">
      <c r="C3118" s="54"/>
      <c r="F3118" s="54"/>
    </row>
    <row r="3119" spans="3:6">
      <c r="C3119" s="54"/>
      <c r="F3119" s="54"/>
    </row>
    <row r="3120" spans="3:6">
      <c r="C3120" s="54"/>
      <c r="F3120" s="54"/>
    </row>
    <row r="3121" spans="3:6">
      <c r="C3121" s="54"/>
      <c r="F3121" s="54"/>
    </row>
    <row r="3122" spans="3:6">
      <c r="C3122" s="54"/>
      <c r="F3122" s="54"/>
    </row>
    <row r="3123" spans="3:6">
      <c r="C3123" s="54"/>
      <c r="F3123" s="54"/>
    </row>
    <row r="3124" spans="3:6">
      <c r="C3124" s="54"/>
      <c r="F3124" s="54"/>
    </row>
    <row r="3125" spans="3:6">
      <c r="C3125" s="54"/>
      <c r="F3125" s="54"/>
    </row>
    <row r="3126" spans="3:6">
      <c r="C3126" s="54"/>
      <c r="F3126" s="54"/>
    </row>
    <row r="3127" spans="3:6">
      <c r="C3127" s="54"/>
      <c r="F3127" s="54"/>
    </row>
    <row r="3128" spans="3:6">
      <c r="C3128" s="54"/>
      <c r="F3128" s="54"/>
    </row>
    <row r="3129" spans="3:6">
      <c r="C3129" s="54"/>
      <c r="F3129" s="54"/>
    </row>
    <row r="3130" spans="3:6">
      <c r="C3130" s="54"/>
      <c r="F3130" s="54"/>
    </row>
    <row r="3131" spans="3:6">
      <c r="C3131" s="54"/>
      <c r="F3131" s="54"/>
    </row>
    <row r="3132" spans="3:6">
      <c r="C3132" s="54"/>
      <c r="F3132" s="54"/>
    </row>
    <row r="3133" spans="3:6">
      <c r="C3133" s="54"/>
      <c r="F3133" s="54"/>
    </row>
    <row r="3134" spans="3:6">
      <c r="C3134" s="54"/>
      <c r="F3134" s="54"/>
    </row>
    <row r="3135" spans="3:6">
      <c r="C3135" s="54"/>
      <c r="F3135" s="54"/>
    </row>
    <row r="3136" spans="3:6">
      <c r="C3136" s="54"/>
      <c r="F3136" s="54"/>
    </row>
    <row r="3137" spans="3:6">
      <c r="C3137" s="54"/>
      <c r="F3137" s="54"/>
    </row>
    <row r="3138" spans="3:6">
      <c r="C3138" s="54"/>
      <c r="F3138" s="54"/>
    </row>
    <row r="3139" spans="3:6">
      <c r="C3139" s="54"/>
      <c r="F3139" s="54"/>
    </row>
    <row r="3140" spans="3:6">
      <c r="C3140" s="54"/>
      <c r="F3140" s="54"/>
    </row>
    <row r="3141" spans="3:6">
      <c r="C3141" s="54"/>
      <c r="F3141" s="54"/>
    </row>
    <row r="3142" spans="3:6">
      <c r="C3142" s="54"/>
      <c r="F3142" s="54"/>
    </row>
    <row r="3143" spans="3:6">
      <c r="C3143" s="54"/>
      <c r="F3143" s="54"/>
    </row>
    <row r="3144" spans="3:6">
      <c r="C3144" s="54"/>
      <c r="F3144" s="54"/>
    </row>
    <row r="3145" spans="3:6">
      <c r="C3145" s="54"/>
      <c r="F3145" s="54"/>
    </row>
    <row r="3146" spans="3:6">
      <c r="C3146" s="54"/>
      <c r="F3146" s="54"/>
    </row>
    <row r="3147" spans="3:6">
      <c r="C3147" s="54"/>
      <c r="F3147" s="54"/>
    </row>
    <row r="3148" spans="3:6">
      <c r="C3148" s="54"/>
      <c r="F3148" s="54"/>
    </row>
    <row r="3149" spans="3:6">
      <c r="C3149" s="54"/>
      <c r="F3149" s="54"/>
    </row>
    <row r="3150" spans="3:6">
      <c r="C3150" s="54"/>
      <c r="F3150" s="54"/>
    </row>
    <row r="3151" spans="3:6">
      <c r="C3151" s="54"/>
      <c r="F3151" s="54"/>
    </row>
    <row r="3152" spans="3:6">
      <c r="C3152" s="54"/>
      <c r="F3152" s="54"/>
    </row>
    <row r="3153" spans="3:6">
      <c r="C3153" s="54"/>
      <c r="F3153" s="54"/>
    </row>
    <row r="3154" spans="3:6">
      <c r="C3154" s="54"/>
      <c r="F3154" s="54"/>
    </row>
    <row r="3155" spans="3:6">
      <c r="C3155" s="54"/>
      <c r="F3155" s="54"/>
    </row>
    <row r="3156" spans="3:6">
      <c r="C3156" s="54"/>
      <c r="F3156" s="54"/>
    </row>
    <row r="3157" spans="3:6">
      <c r="C3157" s="54"/>
      <c r="F3157" s="54"/>
    </row>
    <row r="3158" spans="3:6">
      <c r="C3158" s="54"/>
      <c r="F3158" s="54"/>
    </row>
    <row r="3159" spans="3:6">
      <c r="C3159" s="54"/>
      <c r="F3159" s="54"/>
    </row>
    <row r="3160" spans="3:6">
      <c r="C3160" s="54"/>
      <c r="F3160" s="54"/>
    </row>
    <row r="3161" spans="3:6">
      <c r="C3161" s="54"/>
      <c r="F3161" s="54"/>
    </row>
    <row r="3162" spans="3:6">
      <c r="C3162" s="54"/>
      <c r="F3162" s="54"/>
    </row>
    <row r="3163" spans="3:6">
      <c r="C3163" s="54"/>
      <c r="F3163" s="54"/>
    </row>
    <row r="3164" spans="3:6">
      <c r="C3164" s="54"/>
      <c r="F3164" s="54"/>
    </row>
    <row r="3165" spans="3:6">
      <c r="C3165" s="54"/>
      <c r="F3165" s="54"/>
    </row>
    <row r="3166" spans="3:6">
      <c r="C3166" s="54"/>
      <c r="F3166" s="54"/>
    </row>
    <row r="3167" spans="3:6">
      <c r="C3167" s="54"/>
      <c r="F3167" s="54"/>
    </row>
    <row r="3168" spans="3:6">
      <c r="C3168" s="54"/>
      <c r="F3168" s="54"/>
    </row>
    <row r="3169" spans="3:6">
      <c r="C3169" s="54"/>
      <c r="F3169" s="54"/>
    </row>
    <row r="3170" spans="3:6">
      <c r="C3170" s="54"/>
      <c r="F3170" s="54"/>
    </row>
    <row r="3171" spans="3:6">
      <c r="C3171" s="54"/>
      <c r="F3171" s="54"/>
    </row>
    <row r="3172" spans="3:6">
      <c r="C3172" s="54"/>
      <c r="F3172" s="54"/>
    </row>
    <row r="3173" spans="3:6">
      <c r="C3173" s="54"/>
      <c r="F3173" s="54"/>
    </row>
    <row r="3174" spans="3:6">
      <c r="C3174" s="54"/>
      <c r="F3174" s="54"/>
    </row>
    <row r="3175" spans="3:6">
      <c r="C3175" s="54"/>
      <c r="F3175" s="54"/>
    </row>
    <row r="3176" spans="3:6">
      <c r="C3176" s="54"/>
      <c r="F3176" s="54"/>
    </row>
    <row r="3177" spans="3:6">
      <c r="C3177" s="54"/>
      <c r="F3177" s="54"/>
    </row>
    <row r="3178" spans="3:6">
      <c r="C3178" s="54"/>
      <c r="F3178" s="54"/>
    </row>
    <row r="3179" spans="3:6">
      <c r="C3179" s="54"/>
      <c r="F3179" s="54"/>
    </row>
    <row r="3180" spans="3:6">
      <c r="C3180" s="54"/>
      <c r="F3180" s="54"/>
    </row>
    <row r="3181" spans="3:6">
      <c r="C3181" s="54"/>
      <c r="F3181" s="54"/>
    </row>
    <row r="3182" spans="3:6">
      <c r="C3182" s="54"/>
      <c r="F3182" s="54"/>
    </row>
    <row r="3183" spans="3:6">
      <c r="C3183" s="54"/>
      <c r="F3183" s="54"/>
    </row>
    <row r="3184" spans="3:6">
      <c r="C3184" s="54"/>
      <c r="F3184" s="54"/>
    </row>
    <row r="3185" spans="3:6">
      <c r="C3185" s="54"/>
      <c r="F3185" s="54"/>
    </row>
    <row r="3186" spans="3:6">
      <c r="C3186" s="54"/>
      <c r="F3186" s="54"/>
    </row>
    <row r="3187" spans="3:6">
      <c r="C3187" s="54"/>
      <c r="F3187" s="54"/>
    </row>
    <row r="3188" spans="3:6">
      <c r="C3188" s="54"/>
      <c r="F3188" s="54"/>
    </row>
    <row r="3189" spans="3:6">
      <c r="C3189" s="54"/>
      <c r="F3189" s="54"/>
    </row>
    <row r="3190" spans="3:6">
      <c r="C3190" s="54"/>
      <c r="F3190" s="54"/>
    </row>
    <row r="3191" spans="3:6">
      <c r="C3191" s="54"/>
      <c r="F3191" s="54"/>
    </row>
    <row r="3192" spans="3:6">
      <c r="C3192" s="54"/>
      <c r="F3192" s="54"/>
    </row>
    <row r="3193" spans="3:6">
      <c r="C3193" s="54"/>
      <c r="F3193" s="54"/>
    </row>
    <row r="3194" spans="3:6">
      <c r="C3194" s="54"/>
      <c r="F3194" s="54"/>
    </row>
    <row r="3195" spans="3:6">
      <c r="C3195" s="54"/>
      <c r="F3195" s="54"/>
    </row>
    <row r="3196" spans="3:6">
      <c r="C3196" s="54"/>
      <c r="F3196" s="54"/>
    </row>
    <row r="3197" spans="3:6">
      <c r="C3197" s="54"/>
      <c r="F3197" s="54"/>
    </row>
    <row r="3198" spans="3:6">
      <c r="C3198" s="54"/>
      <c r="F3198" s="54"/>
    </row>
    <row r="3199" spans="3:6">
      <c r="C3199" s="54"/>
      <c r="F3199" s="54"/>
    </row>
    <row r="3200" spans="3:6">
      <c r="C3200" s="54"/>
      <c r="F3200" s="54"/>
    </row>
    <row r="3201" spans="3:6">
      <c r="C3201" s="54"/>
      <c r="F3201" s="54"/>
    </row>
    <row r="3202" spans="3:6">
      <c r="C3202" s="54"/>
      <c r="F3202" s="54"/>
    </row>
    <row r="3203" spans="3:6">
      <c r="C3203" s="54"/>
      <c r="F3203" s="54"/>
    </row>
    <row r="3204" spans="3:6">
      <c r="C3204" s="54"/>
      <c r="F3204" s="54"/>
    </row>
    <row r="3205" spans="3:6">
      <c r="C3205" s="54"/>
      <c r="F3205" s="54"/>
    </row>
    <row r="3206" spans="3:6">
      <c r="C3206" s="54"/>
      <c r="F3206" s="54"/>
    </row>
    <row r="3207" spans="3:6">
      <c r="C3207" s="54"/>
      <c r="F3207" s="54"/>
    </row>
    <row r="3208" spans="3:6">
      <c r="C3208" s="54"/>
      <c r="F3208" s="54"/>
    </row>
    <row r="3209" spans="3:6">
      <c r="C3209" s="54"/>
      <c r="F3209" s="54"/>
    </row>
    <row r="3210" spans="3:6">
      <c r="C3210" s="54"/>
      <c r="F3210" s="54"/>
    </row>
    <row r="3211" spans="3:6">
      <c r="C3211" s="54"/>
      <c r="F3211" s="54"/>
    </row>
    <row r="3212" spans="3:6">
      <c r="C3212" s="54"/>
      <c r="F3212" s="54"/>
    </row>
    <row r="3213" spans="3:6">
      <c r="C3213" s="54"/>
      <c r="F3213" s="54"/>
    </row>
    <row r="3214" spans="3:6">
      <c r="C3214" s="54"/>
      <c r="F3214" s="54"/>
    </row>
    <row r="3215" spans="3:6">
      <c r="C3215" s="54"/>
      <c r="F3215" s="54"/>
    </row>
    <row r="3216" spans="3:6">
      <c r="C3216" s="54"/>
      <c r="F3216" s="54"/>
    </row>
    <row r="3217" spans="3:6">
      <c r="C3217" s="54"/>
      <c r="F3217" s="54"/>
    </row>
    <row r="3218" spans="3:6">
      <c r="C3218" s="54"/>
      <c r="F3218" s="54"/>
    </row>
    <row r="3219" spans="3:6">
      <c r="C3219" s="54"/>
      <c r="F3219" s="54"/>
    </row>
    <row r="3220" spans="3:6">
      <c r="C3220" s="54"/>
      <c r="F3220" s="54"/>
    </row>
    <row r="3221" spans="3:6">
      <c r="C3221" s="54"/>
      <c r="F3221" s="54"/>
    </row>
    <row r="3222" spans="3:6">
      <c r="C3222" s="54"/>
      <c r="F3222" s="54"/>
    </row>
    <row r="3223" spans="3:6">
      <c r="C3223" s="54"/>
      <c r="F3223" s="54"/>
    </row>
    <row r="3224" spans="3:6">
      <c r="C3224" s="54"/>
      <c r="F3224" s="54"/>
    </row>
    <row r="3225" spans="3:6">
      <c r="C3225" s="54"/>
      <c r="F3225" s="54"/>
    </row>
    <row r="3226" spans="3:6">
      <c r="C3226" s="54"/>
      <c r="F3226" s="54"/>
    </row>
    <row r="3227" spans="3:6">
      <c r="C3227" s="54"/>
      <c r="F3227" s="54"/>
    </row>
    <row r="3228" spans="3:6">
      <c r="C3228" s="54"/>
      <c r="F3228" s="54"/>
    </row>
    <row r="3229" spans="3:6">
      <c r="C3229" s="54"/>
      <c r="F3229" s="54"/>
    </row>
    <row r="3230" spans="3:6">
      <c r="C3230" s="54"/>
      <c r="F3230" s="54"/>
    </row>
    <row r="3231" spans="3:6">
      <c r="C3231" s="54"/>
      <c r="F3231" s="54"/>
    </row>
    <row r="3232" spans="3:6">
      <c r="C3232" s="54"/>
      <c r="F3232" s="54"/>
    </row>
    <row r="3233" spans="3:6">
      <c r="C3233" s="54"/>
      <c r="F3233" s="54"/>
    </row>
    <row r="3234" spans="3:6">
      <c r="C3234" s="54"/>
      <c r="F3234" s="54"/>
    </row>
    <row r="3235" spans="3:6">
      <c r="C3235" s="54"/>
      <c r="F3235" s="54"/>
    </row>
    <row r="3236" spans="3:6">
      <c r="C3236" s="54"/>
      <c r="F3236" s="54"/>
    </row>
    <row r="3237" spans="3:6">
      <c r="C3237" s="54"/>
      <c r="F3237" s="54"/>
    </row>
    <row r="3238" spans="3:6">
      <c r="C3238" s="54"/>
      <c r="F3238" s="54"/>
    </row>
    <row r="3239" spans="3:6">
      <c r="C3239" s="54"/>
      <c r="F3239" s="54"/>
    </row>
    <row r="3240" spans="3:6">
      <c r="C3240" s="54"/>
      <c r="F3240" s="54"/>
    </row>
    <row r="3241" spans="3:6">
      <c r="C3241" s="54"/>
      <c r="F3241" s="54"/>
    </row>
    <row r="3242" spans="3:6">
      <c r="C3242" s="54"/>
      <c r="F3242" s="54"/>
    </row>
    <row r="3243" spans="3:6">
      <c r="C3243" s="54"/>
      <c r="F3243" s="54"/>
    </row>
    <row r="3244" spans="3:6">
      <c r="C3244" s="54"/>
      <c r="F3244" s="54"/>
    </row>
    <row r="3245" spans="3:6">
      <c r="C3245" s="54"/>
      <c r="F3245" s="54"/>
    </row>
    <row r="3246" spans="3:6">
      <c r="C3246" s="54"/>
      <c r="F3246" s="54"/>
    </row>
    <row r="3247" spans="3:6">
      <c r="C3247" s="54"/>
      <c r="F3247" s="54"/>
    </row>
    <row r="3248" spans="3:6">
      <c r="C3248" s="54"/>
      <c r="F3248" s="54"/>
    </row>
    <row r="3249" spans="3:6">
      <c r="C3249" s="54"/>
      <c r="F3249" s="54"/>
    </row>
    <row r="3250" spans="3:6">
      <c r="C3250" s="54"/>
      <c r="F3250" s="54"/>
    </row>
    <row r="3251" spans="3:6">
      <c r="C3251" s="54"/>
      <c r="F3251" s="54"/>
    </row>
    <row r="3252" spans="3:6">
      <c r="C3252" s="54"/>
      <c r="F3252" s="54"/>
    </row>
    <row r="3253" spans="3:6">
      <c r="C3253" s="54"/>
      <c r="F3253" s="54"/>
    </row>
    <row r="3254" spans="3:6">
      <c r="C3254" s="54"/>
      <c r="F3254" s="54"/>
    </row>
    <row r="3255" spans="3:6">
      <c r="C3255" s="54"/>
      <c r="F3255" s="54"/>
    </row>
    <row r="3256" spans="3:6">
      <c r="C3256" s="54"/>
      <c r="F3256" s="54"/>
    </row>
    <row r="3257" spans="3:6">
      <c r="C3257" s="54"/>
      <c r="F3257" s="54"/>
    </row>
    <row r="3258" spans="3:6">
      <c r="C3258" s="54"/>
      <c r="F3258" s="54"/>
    </row>
    <row r="3259" spans="3:6">
      <c r="C3259" s="54"/>
      <c r="F3259" s="54"/>
    </row>
    <row r="3260" spans="3:6">
      <c r="C3260" s="54"/>
      <c r="F3260" s="54"/>
    </row>
    <row r="3261" spans="3:6">
      <c r="C3261" s="54"/>
      <c r="F3261" s="54"/>
    </row>
    <row r="3262" spans="3:6">
      <c r="C3262" s="54"/>
      <c r="F3262" s="54"/>
    </row>
    <row r="3263" spans="3:6">
      <c r="C3263" s="54"/>
      <c r="F3263" s="54"/>
    </row>
    <row r="3264" spans="3:6">
      <c r="C3264" s="54"/>
      <c r="F3264" s="54"/>
    </row>
    <row r="3265" spans="3:6">
      <c r="C3265" s="54"/>
      <c r="F3265" s="54"/>
    </row>
    <row r="3266" spans="3:6">
      <c r="C3266" s="54"/>
      <c r="F3266" s="54"/>
    </row>
    <row r="3267" spans="3:6">
      <c r="C3267" s="54"/>
      <c r="F3267" s="54"/>
    </row>
    <row r="3268" spans="3:6">
      <c r="C3268" s="54"/>
      <c r="F3268" s="54"/>
    </row>
    <row r="3269" spans="3:6">
      <c r="C3269" s="54"/>
      <c r="F3269" s="54"/>
    </row>
    <row r="3270" spans="3:6">
      <c r="C3270" s="54"/>
      <c r="F3270" s="54"/>
    </row>
    <row r="3271" spans="3:6">
      <c r="C3271" s="54"/>
      <c r="F3271" s="54"/>
    </row>
    <row r="3272" spans="3:6">
      <c r="C3272" s="54"/>
      <c r="F3272" s="54"/>
    </row>
    <row r="3273" spans="3:6">
      <c r="C3273" s="54"/>
      <c r="F3273" s="54"/>
    </row>
    <row r="3274" spans="3:6">
      <c r="C3274" s="54"/>
      <c r="F3274" s="54"/>
    </row>
    <row r="3275" spans="3:6">
      <c r="C3275" s="54"/>
      <c r="F3275" s="54"/>
    </row>
    <row r="3276" spans="3:6">
      <c r="C3276" s="54"/>
      <c r="F3276" s="54"/>
    </row>
    <row r="3277" spans="3:6">
      <c r="C3277" s="54"/>
      <c r="F3277" s="54"/>
    </row>
    <row r="3278" spans="3:6">
      <c r="C3278" s="54"/>
      <c r="F3278" s="54"/>
    </row>
    <row r="3279" spans="3:6">
      <c r="C3279" s="54"/>
      <c r="F3279" s="54"/>
    </row>
    <row r="3280" spans="3:6">
      <c r="C3280" s="54"/>
      <c r="F3280" s="54"/>
    </row>
    <row r="3281" spans="3:6">
      <c r="C3281" s="54"/>
      <c r="F3281" s="54"/>
    </row>
    <row r="3282" spans="3:6">
      <c r="C3282" s="54"/>
      <c r="F3282" s="54"/>
    </row>
    <row r="3283" spans="3:6">
      <c r="C3283" s="54"/>
      <c r="F3283" s="54"/>
    </row>
    <row r="3284" spans="3:6">
      <c r="C3284" s="54"/>
      <c r="F3284" s="54"/>
    </row>
    <row r="3285" spans="3:6">
      <c r="C3285" s="54"/>
      <c r="F3285" s="54"/>
    </row>
    <row r="3286" spans="3:6">
      <c r="C3286" s="54"/>
      <c r="F3286" s="54"/>
    </row>
    <row r="3287" spans="3:6">
      <c r="C3287" s="54"/>
      <c r="F3287" s="54"/>
    </row>
    <row r="3288" spans="3:6">
      <c r="C3288" s="54"/>
      <c r="F3288" s="54"/>
    </row>
    <row r="3289" spans="3:6">
      <c r="C3289" s="54"/>
      <c r="F3289" s="54"/>
    </row>
    <row r="3290" spans="3:6">
      <c r="C3290" s="54"/>
      <c r="F3290" s="54"/>
    </row>
    <row r="3291" spans="3:6">
      <c r="C3291" s="54"/>
      <c r="F3291" s="54"/>
    </row>
    <row r="3292" spans="3:6">
      <c r="C3292" s="54"/>
      <c r="F3292" s="54"/>
    </row>
    <row r="3293" spans="3:6">
      <c r="C3293" s="54"/>
      <c r="F3293" s="54"/>
    </row>
    <row r="3294" spans="3:6">
      <c r="C3294" s="54"/>
      <c r="F3294" s="54"/>
    </row>
    <row r="3295" spans="3:6">
      <c r="C3295" s="54"/>
      <c r="F3295" s="54"/>
    </row>
    <row r="3296" spans="3:6">
      <c r="C3296" s="54"/>
      <c r="F3296" s="54"/>
    </row>
    <row r="3297" spans="3:6">
      <c r="C3297" s="54"/>
      <c r="F3297" s="54"/>
    </row>
    <row r="3298" spans="3:6">
      <c r="C3298" s="54"/>
      <c r="F3298" s="54"/>
    </row>
    <row r="3299" spans="3:6">
      <c r="C3299" s="54"/>
      <c r="F3299" s="54"/>
    </row>
    <row r="3300" spans="3:6">
      <c r="C3300" s="54"/>
      <c r="F3300" s="54"/>
    </row>
    <row r="3301" spans="3:6">
      <c r="C3301" s="54"/>
      <c r="F3301" s="54"/>
    </row>
    <row r="3302" spans="3:6">
      <c r="C3302" s="54"/>
      <c r="F3302" s="54"/>
    </row>
    <row r="3303" spans="3:6">
      <c r="C3303" s="54"/>
      <c r="F3303" s="54"/>
    </row>
    <row r="3304" spans="3:6">
      <c r="C3304" s="54"/>
      <c r="F3304" s="54"/>
    </row>
    <row r="3305" spans="3:6">
      <c r="C3305" s="54"/>
      <c r="F3305" s="54"/>
    </row>
    <row r="3306" spans="3:6">
      <c r="C3306" s="54"/>
      <c r="F3306" s="54"/>
    </row>
    <row r="3307" spans="3:6">
      <c r="C3307" s="54"/>
      <c r="F3307" s="54"/>
    </row>
    <row r="3308" spans="3:6">
      <c r="C3308" s="54"/>
      <c r="F3308" s="54"/>
    </row>
    <row r="3309" spans="3:6">
      <c r="C3309" s="54"/>
      <c r="F3309" s="54"/>
    </row>
    <row r="3310" spans="3:6">
      <c r="C3310" s="54"/>
      <c r="F3310" s="54"/>
    </row>
    <row r="3311" spans="3:6">
      <c r="C3311" s="54"/>
      <c r="F3311" s="54"/>
    </row>
    <row r="3312" spans="3:6">
      <c r="C3312" s="54"/>
      <c r="F3312" s="54"/>
    </row>
    <row r="3313" spans="3:6">
      <c r="C3313" s="54"/>
      <c r="F3313" s="54"/>
    </row>
    <row r="3314" spans="3:6">
      <c r="C3314" s="54"/>
      <c r="F3314" s="54"/>
    </row>
    <row r="3315" spans="3:6">
      <c r="C3315" s="54"/>
      <c r="F3315" s="54"/>
    </row>
    <row r="3316" spans="3:6">
      <c r="C3316" s="54"/>
      <c r="F3316" s="54"/>
    </row>
    <row r="3317" spans="3:6">
      <c r="C3317" s="54"/>
      <c r="F3317" s="54"/>
    </row>
    <row r="3318" spans="3:6">
      <c r="C3318" s="54"/>
      <c r="F3318" s="54"/>
    </row>
    <row r="3319" spans="3:6">
      <c r="C3319" s="54"/>
      <c r="F3319" s="54"/>
    </row>
    <row r="3320" spans="3:6">
      <c r="C3320" s="54"/>
      <c r="F3320" s="54"/>
    </row>
    <row r="3321" spans="3:6">
      <c r="C3321" s="54"/>
      <c r="F3321" s="54"/>
    </row>
    <row r="3322" spans="3:6">
      <c r="C3322" s="54"/>
      <c r="F3322" s="54"/>
    </row>
    <row r="3323" spans="3:6">
      <c r="C3323" s="54"/>
      <c r="F3323" s="54"/>
    </row>
    <row r="3324" spans="3:6">
      <c r="C3324" s="54"/>
      <c r="F3324" s="54"/>
    </row>
    <row r="3325" spans="3:6">
      <c r="C3325" s="54"/>
      <c r="F3325" s="54"/>
    </row>
    <row r="3326" spans="3:6">
      <c r="C3326" s="54"/>
      <c r="F3326" s="54"/>
    </row>
    <row r="3327" spans="3:6">
      <c r="C3327" s="54"/>
      <c r="F3327" s="54"/>
    </row>
    <row r="3328" spans="3:6">
      <c r="C3328" s="54"/>
      <c r="F3328" s="54"/>
    </row>
    <row r="3329" spans="3:6">
      <c r="C3329" s="54"/>
      <c r="F3329" s="54"/>
    </row>
    <row r="3330" spans="3:6">
      <c r="C3330" s="54"/>
      <c r="F3330" s="54"/>
    </row>
    <row r="3331" spans="3:6">
      <c r="C3331" s="54"/>
      <c r="F3331" s="54"/>
    </row>
    <row r="3332" spans="3:6">
      <c r="C3332" s="54"/>
      <c r="F3332" s="54"/>
    </row>
    <row r="3333" spans="3:6">
      <c r="C3333" s="54"/>
      <c r="F3333" s="54"/>
    </row>
    <row r="3334" spans="3:6">
      <c r="C3334" s="54"/>
      <c r="F3334" s="54"/>
    </row>
    <row r="3335" spans="3:6">
      <c r="C3335" s="54"/>
      <c r="F3335" s="54"/>
    </row>
    <row r="3336" spans="3:6">
      <c r="C3336" s="54"/>
      <c r="F3336" s="54"/>
    </row>
    <row r="3337" spans="3:6">
      <c r="C3337" s="54"/>
      <c r="F3337" s="54"/>
    </row>
    <row r="3338" spans="3:6">
      <c r="C3338" s="54"/>
      <c r="F3338" s="54"/>
    </row>
    <row r="3339" spans="3:6">
      <c r="C3339" s="54"/>
      <c r="F3339" s="54"/>
    </row>
    <row r="3340" spans="3:6">
      <c r="C3340" s="54"/>
      <c r="F3340" s="54"/>
    </row>
    <row r="3341" spans="3:6">
      <c r="C3341" s="54"/>
      <c r="F3341" s="54"/>
    </row>
    <row r="3342" spans="3:6">
      <c r="C3342" s="54"/>
      <c r="F3342" s="54"/>
    </row>
    <row r="3343" spans="3:6">
      <c r="C3343" s="54"/>
      <c r="F3343" s="54"/>
    </row>
    <row r="3344" spans="3:6">
      <c r="C3344" s="54"/>
      <c r="F3344" s="54"/>
    </row>
    <row r="3345" spans="3:6">
      <c r="C3345" s="54"/>
      <c r="F3345" s="54"/>
    </row>
    <row r="3346" spans="3:6">
      <c r="C3346" s="54"/>
      <c r="F3346" s="54"/>
    </row>
    <row r="3347" spans="3:6">
      <c r="C3347" s="54"/>
      <c r="F3347" s="54"/>
    </row>
    <row r="3348" spans="3:6">
      <c r="C3348" s="54"/>
      <c r="F3348" s="54"/>
    </row>
    <row r="3349" spans="3:6">
      <c r="C3349" s="54"/>
      <c r="F3349" s="54"/>
    </row>
    <row r="3350" spans="3:6">
      <c r="C3350" s="54"/>
      <c r="F3350" s="54"/>
    </row>
    <row r="3351" spans="3:6">
      <c r="C3351" s="54"/>
      <c r="F3351" s="54"/>
    </row>
    <row r="3352" spans="3:6">
      <c r="C3352" s="54"/>
      <c r="F3352" s="54"/>
    </row>
    <row r="3353" spans="3:6">
      <c r="C3353" s="54"/>
      <c r="F3353" s="54"/>
    </row>
    <row r="3354" spans="3:6">
      <c r="C3354" s="54"/>
      <c r="F3354" s="54"/>
    </row>
    <row r="3355" spans="3:6">
      <c r="C3355" s="54"/>
      <c r="F3355" s="54"/>
    </row>
    <row r="3356" spans="3:6">
      <c r="C3356" s="54"/>
      <c r="F3356" s="54"/>
    </row>
    <row r="3357" spans="3:6">
      <c r="C3357" s="54"/>
      <c r="F3357" s="54"/>
    </row>
    <row r="3358" spans="3:6">
      <c r="C3358" s="54"/>
      <c r="F3358" s="54"/>
    </row>
    <row r="3359" spans="3:6">
      <c r="C3359" s="54"/>
      <c r="F3359" s="54"/>
    </row>
    <row r="3360" spans="3:6">
      <c r="C3360" s="54"/>
      <c r="F3360" s="54"/>
    </row>
    <row r="3361" spans="3:6">
      <c r="C3361" s="54"/>
      <c r="F3361" s="54"/>
    </row>
    <row r="3362" spans="3:6">
      <c r="C3362" s="54"/>
      <c r="F3362" s="54"/>
    </row>
    <row r="3363" spans="3:6">
      <c r="C3363" s="54"/>
      <c r="F3363" s="54"/>
    </row>
    <row r="3364" spans="3:6">
      <c r="C3364" s="54"/>
      <c r="F3364" s="54"/>
    </row>
    <row r="3365" spans="3:6">
      <c r="C3365" s="54"/>
      <c r="F3365" s="54"/>
    </row>
    <row r="3366" spans="3:6">
      <c r="C3366" s="54"/>
      <c r="F3366" s="54"/>
    </row>
    <row r="3367" spans="3:6">
      <c r="C3367" s="54"/>
      <c r="F3367" s="54"/>
    </row>
    <row r="3368" spans="3:6">
      <c r="C3368" s="54"/>
      <c r="F3368" s="54"/>
    </row>
    <row r="3369" spans="3:6">
      <c r="C3369" s="54"/>
      <c r="F3369" s="54"/>
    </row>
    <row r="3370" spans="3:6">
      <c r="C3370" s="54"/>
      <c r="F3370" s="54"/>
    </row>
    <row r="3371" spans="3:6">
      <c r="C3371" s="54"/>
      <c r="F3371" s="54"/>
    </row>
    <row r="3372" spans="3:6">
      <c r="C3372" s="54"/>
      <c r="F3372" s="54"/>
    </row>
    <row r="3373" spans="3:6">
      <c r="C3373" s="54"/>
      <c r="F3373" s="54"/>
    </row>
    <row r="3374" spans="3:6">
      <c r="C3374" s="54"/>
      <c r="F3374" s="54"/>
    </row>
    <row r="3375" spans="3:6">
      <c r="C3375" s="54"/>
      <c r="F3375" s="54"/>
    </row>
    <row r="3376" spans="3:6">
      <c r="C3376" s="54"/>
      <c r="F3376" s="54"/>
    </row>
    <row r="3377" spans="3:6">
      <c r="C3377" s="54"/>
      <c r="F3377" s="54"/>
    </row>
    <row r="3378" spans="3:6">
      <c r="C3378" s="54"/>
      <c r="F3378" s="54"/>
    </row>
    <row r="3379" spans="3:6">
      <c r="C3379" s="54"/>
      <c r="F3379" s="54"/>
    </row>
    <row r="3380" spans="3:6">
      <c r="C3380" s="54"/>
      <c r="F3380" s="54"/>
    </row>
    <row r="3381" spans="3:6">
      <c r="C3381" s="54"/>
      <c r="F3381" s="54"/>
    </row>
    <row r="3382" spans="3:6">
      <c r="C3382" s="54"/>
      <c r="F3382" s="54"/>
    </row>
    <row r="3383" spans="3:6">
      <c r="C3383" s="54"/>
      <c r="F3383" s="54"/>
    </row>
    <row r="3384" spans="3:6">
      <c r="C3384" s="54"/>
      <c r="F3384" s="54"/>
    </row>
    <row r="3385" spans="3:6">
      <c r="C3385" s="54"/>
      <c r="F3385" s="54"/>
    </row>
    <row r="3386" spans="3:6">
      <c r="C3386" s="54"/>
      <c r="F3386" s="54"/>
    </row>
    <row r="3387" spans="3:6">
      <c r="C3387" s="54"/>
      <c r="F3387" s="54"/>
    </row>
    <row r="3388" spans="3:6">
      <c r="C3388" s="54"/>
      <c r="F3388" s="54"/>
    </row>
    <row r="3389" spans="3:6">
      <c r="C3389" s="54"/>
      <c r="F3389" s="54"/>
    </row>
    <row r="3390" spans="3:6">
      <c r="C3390" s="54"/>
      <c r="F3390" s="54"/>
    </row>
    <row r="3391" spans="3:6">
      <c r="C3391" s="54"/>
      <c r="F3391" s="54"/>
    </row>
    <row r="3392" spans="3:6">
      <c r="C3392" s="54"/>
      <c r="F3392" s="54"/>
    </row>
    <row r="3393" spans="3:6">
      <c r="C3393" s="54"/>
      <c r="F3393" s="54"/>
    </row>
    <row r="3394" spans="3:6">
      <c r="C3394" s="54"/>
      <c r="F3394" s="54"/>
    </row>
    <row r="3395" spans="3:6">
      <c r="C3395" s="54"/>
      <c r="F3395" s="54"/>
    </row>
    <row r="3396" spans="3:6">
      <c r="C3396" s="54"/>
      <c r="F3396" s="54"/>
    </row>
    <row r="3397" spans="3:6">
      <c r="C3397" s="54"/>
      <c r="F3397" s="54"/>
    </row>
    <row r="3398" spans="3:6">
      <c r="C3398" s="54"/>
      <c r="F3398" s="54"/>
    </row>
    <row r="3399" spans="3:6">
      <c r="C3399" s="54"/>
      <c r="F3399" s="54"/>
    </row>
    <row r="3400" spans="3:6">
      <c r="C3400" s="54"/>
      <c r="F3400" s="54"/>
    </row>
    <row r="3401" spans="3:6">
      <c r="C3401" s="54"/>
      <c r="F3401" s="54"/>
    </row>
    <row r="3402" spans="3:6">
      <c r="C3402" s="54"/>
      <c r="F3402" s="54"/>
    </row>
    <row r="3403" spans="3:6">
      <c r="C3403" s="54"/>
      <c r="F3403" s="54"/>
    </row>
    <row r="3404" spans="3:6">
      <c r="C3404" s="54"/>
      <c r="F3404" s="54"/>
    </row>
    <row r="3405" spans="3:6">
      <c r="C3405" s="54"/>
      <c r="F3405" s="54"/>
    </row>
    <row r="3406" spans="3:6">
      <c r="C3406" s="54"/>
      <c r="F3406" s="54"/>
    </row>
    <row r="3407" spans="3:6">
      <c r="C3407" s="54"/>
      <c r="F3407" s="54"/>
    </row>
    <row r="3408" spans="3:6">
      <c r="C3408" s="54"/>
      <c r="F3408" s="54"/>
    </row>
    <row r="3409" spans="3:6">
      <c r="C3409" s="54"/>
      <c r="F3409" s="54"/>
    </row>
    <row r="3410" spans="3:6">
      <c r="C3410" s="54"/>
      <c r="F3410" s="54"/>
    </row>
    <row r="3411" spans="3:6">
      <c r="C3411" s="54"/>
      <c r="F3411" s="54"/>
    </row>
    <row r="3412" spans="3:6">
      <c r="C3412" s="54"/>
      <c r="F3412" s="54"/>
    </row>
    <row r="3413" spans="3:6">
      <c r="C3413" s="54"/>
      <c r="F3413" s="54"/>
    </row>
    <row r="3414" spans="3:6">
      <c r="C3414" s="54"/>
      <c r="F3414" s="54"/>
    </row>
    <row r="3415" spans="3:6">
      <c r="C3415" s="54"/>
      <c r="F3415" s="54"/>
    </row>
    <row r="3416" spans="3:6">
      <c r="C3416" s="54"/>
      <c r="F3416" s="54"/>
    </row>
    <row r="3417" spans="3:6">
      <c r="C3417" s="54"/>
      <c r="F3417" s="54"/>
    </row>
    <row r="3418" spans="3:6">
      <c r="C3418" s="54"/>
      <c r="F3418" s="54"/>
    </row>
    <row r="3419" spans="3:6">
      <c r="C3419" s="54"/>
      <c r="F3419" s="54"/>
    </row>
    <row r="3420" spans="3:6">
      <c r="C3420" s="54"/>
      <c r="F3420" s="54"/>
    </row>
    <row r="3421" spans="3:6">
      <c r="C3421" s="54"/>
      <c r="F3421" s="54"/>
    </row>
    <row r="3422" spans="3:6">
      <c r="C3422" s="54"/>
      <c r="F3422" s="54"/>
    </row>
    <row r="3423" spans="3:6">
      <c r="C3423" s="54"/>
      <c r="F3423" s="54"/>
    </row>
    <row r="3424" spans="3:6">
      <c r="C3424" s="54"/>
      <c r="F3424" s="54"/>
    </row>
    <row r="3425" spans="3:6">
      <c r="C3425" s="54"/>
      <c r="F3425" s="54"/>
    </row>
    <row r="3426" spans="3:6">
      <c r="C3426" s="54"/>
      <c r="F3426" s="54"/>
    </row>
    <row r="3427" spans="3:6">
      <c r="C3427" s="54"/>
      <c r="F3427" s="54"/>
    </row>
    <row r="3428" spans="3:6">
      <c r="C3428" s="54"/>
      <c r="F3428" s="54"/>
    </row>
    <row r="3429" spans="3:6">
      <c r="C3429" s="54"/>
      <c r="F3429" s="54"/>
    </row>
    <row r="3430" spans="3:6">
      <c r="C3430" s="54"/>
      <c r="F3430" s="54"/>
    </row>
    <row r="3431" spans="3:6">
      <c r="C3431" s="54"/>
      <c r="F3431" s="54"/>
    </row>
    <row r="3432" spans="3:6">
      <c r="C3432" s="54"/>
      <c r="F3432" s="54"/>
    </row>
    <row r="3433" spans="3:6">
      <c r="C3433" s="54"/>
      <c r="F3433" s="54"/>
    </row>
    <row r="3434" spans="3:6">
      <c r="C3434" s="54"/>
      <c r="F3434" s="54"/>
    </row>
    <row r="3435" spans="3:6">
      <c r="C3435" s="54"/>
      <c r="F3435" s="54"/>
    </row>
    <row r="3436" spans="3:6">
      <c r="C3436" s="54"/>
      <c r="F3436" s="54"/>
    </row>
    <row r="3437" spans="3:6">
      <c r="C3437" s="54"/>
      <c r="F3437" s="54"/>
    </row>
    <row r="3438" spans="3:6">
      <c r="C3438" s="54"/>
      <c r="F3438" s="54"/>
    </row>
    <row r="3439" spans="3:6">
      <c r="C3439" s="54"/>
      <c r="F3439" s="54"/>
    </row>
    <row r="3440" spans="3:6">
      <c r="C3440" s="54"/>
      <c r="F3440" s="54"/>
    </row>
    <row r="3441" spans="3:6">
      <c r="C3441" s="54"/>
      <c r="F3441" s="54"/>
    </row>
    <row r="3442" spans="3:6">
      <c r="C3442" s="54"/>
      <c r="F3442" s="54"/>
    </row>
    <row r="3443" spans="3:6">
      <c r="C3443" s="54"/>
      <c r="F3443" s="54"/>
    </row>
    <row r="3444" spans="3:6">
      <c r="C3444" s="54"/>
      <c r="F3444" s="54"/>
    </row>
    <row r="3445" spans="3:6">
      <c r="C3445" s="54"/>
      <c r="F3445" s="54"/>
    </row>
    <row r="3446" spans="3:6">
      <c r="C3446" s="54"/>
      <c r="F3446" s="54"/>
    </row>
    <row r="3447" spans="3:6">
      <c r="C3447" s="54"/>
      <c r="F3447" s="54"/>
    </row>
    <row r="3448" spans="3:6">
      <c r="C3448" s="54"/>
      <c r="F3448" s="54"/>
    </row>
    <row r="3449" spans="3:6">
      <c r="C3449" s="54"/>
      <c r="F3449" s="54"/>
    </row>
    <row r="3450" spans="3:6">
      <c r="C3450" s="54"/>
      <c r="F3450" s="54"/>
    </row>
    <row r="3451" spans="3:6">
      <c r="C3451" s="54"/>
      <c r="F3451" s="54"/>
    </row>
    <row r="3452" spans="3:6">
      <c r="C3452" s="54"/>
      <c r="F3452" s="54"/>
    </row>
    <row r="3453" spans="3:6">
      <c r="C3453" s="54"/>
      <c r="F3453" s="54"/>
    </row>
    <row r="3454" spans="3:6">
      <c r="C3454" s="54"/>
      <c r="F3454" s="54"/>
    </row>
    <row r="3455" spans="3:6">
      <c r="C3455" s="54"/>
      <c r="F3455" s="54"/>
    </row>
    <row r="3456" spans="3:6">
      <c r="C3456" s="54"/>
      <c r="F3456" s="54"/>
    </row>
    <row r="3457" spans="3:6">
      <c r="C3457" s="54"/>
      <c r="F3457" s="54"/>
    </row>
    <row r="3458" spans="3:6">
      <c r="C3458" s="54"/>
      <c r="F3458" s="54"/>
    </row>
    <row r="3459" spans="3:6">
      <c r="C3459" s="54"/>
      <c r="F3459" s="54"/>
    </row>
    <row r="3460" spans="3:6">
      <c r="C3460" s="54"/>
      <c r="F3460" s="54"/>
    </row>
    <row r="3461" spans="3:6">
      <c r="C3461" s="54"/>
      <c r="F3461" s="54"/>
    </row>
    <row r="3462" spans="3:6">
      <c r="C3462" s="54"/>
      <c r="F3462" s="54"/>
    </row>
    <row r="3463" spans="3:6">
      <c r="C3463" s="54"/>
      <c r="F3463" s="54"/>
    </row>
    <row r="3464" spans="3:6">
      <c r="C3464" s="54"/>
      <c r="F3464" s="54"/>
    </row>
    <row r="3465" spans="3:6">
      <c r="C3465" s="54"/>
      <c r="F3465" s="54"/>
    </row>
    <row r="3466" spans="3:6">
      <c r="C3466" s="54"/>
      <c r="F3466" s="54"/>
    </row>
    <row r="3467" spans="3:6">
      <c r="C3467" s="54"/>
      <c r="F3467" s="54"/>
    </row>
    <row r="3468" spans="3:6">
      <c r="C3468" s="54"/>
      <c r="F3468" s="54"/>
    </row>
    <row r="3469" spans="3:6">
      <c r="C3469" s="54"/>
      <c r="F3469" s="54"/>
    </row>
    <row r="3470" spans="3:6">
      <c r="C3470" s="54"/>
      <c r="F3470" s="54"/>
    </row>
    <row r="3471" spans="3:6">
      <c r="C3471" s="54"/>
      <c r="F3471" s="54"/>
    </row>
    <row r="3472" spans="3:6">
      <c r="C3472" s="54"/>
      <c r="F3472" s="54"/>
    </row>
    <row r="3473" spans="3:6">
      <c r="C3473" s="54"/>
      <c r="F3473" s="54"/>
    </row>
    <row r="3474" spans="3:6">
      <c r="C3474" s="54"/>
      <c r="F3474" s="54"/>
    </row>
    <row r="3475" spans="3:6">
      <c r="C3475" s="54"/>
      <c r="F3475" s="54"/>
    </row>
    <row r="3476" spans="3:6">
      <c r="C3476" s="54"/>
      <c r="F3476" s="54"/>
    </row>
    <row r="3477" spans="3:6">
      <c r="C3477" s="54"/>
      <c r="F3477" s="54"/>
    </row>
    <row r="3478" spans="3:6">
      <c r="C3478" s="54"/>
      <c r="F3478" s="54"/>
    </row>
    <row r="3479" spans="3:6">
      <c r="C3479" s="54"/>
      <c r="F3479" s="54"/>
    </row>
    <row r="3480" spans="3:6">
      <c r="C3480" s="54"/>
      <c r="F3480" s="54"/>
    </row>
    <row r="3481" spans="3:6">
      <c r="C3481" s="54"/>
      <c r="F3481" s="54"/>
    </row>
    <row r="3482" spans="3:6">
      <c r="C3482" s="54"/>
      <c r="F3482" s="54"/>
    </row>
    <row r="3483" spans="3:6">
      <c r="C3483" s="54"/>
      <c r="F3483" s="54"/>
    </row>
    <row r="3484" spans="3:6">
      <c r="C3484" s="54"/>
      <c r="F3484" s="54"/>
    </row>
    <row r="3485" spans="3:6">
      <c r="C3485" s="54"/>
      <c r="F3485" s="54"/>
    </row>
    <row r="3486" spans="3:6">
      <c r="C3486" s="54"/>
      <c r="F3486" s="54"/>
    </row>
    <row r="3487" spans="3:6">
      <c r="C3487" s="54"/>
      <c r="F3487" s="54"/>
    </row>
    <row r="3488" spans="3:6">
      <c r="C3488" s="54"/>
      <c r="F3488" s="54"/>
    </row>
    <row r="3489" spans="3:6">
      <c r="C3489" s="54"/>
      <c r="F3489" s="54"/>
    </row>
    <row r="3490" spans="3:6">
      <c r="C3490" s="54"/>
      <c r="F3490" s="54"/>
    </row>
    <row r="3491" spans="3:6">
      <c r="C3491" s="54"/>
      <c r="F3491" s="54"/>
    </row>
    <row r="3492" spans="3:6">
      <c r="C3492" s="54"/>
      <c r="F3492" s="54"/>
    </row>
    <row r="3493" spans="3:6">
      <c r="C3493" s="54"/>
      <c r="F3493" s="54"/>
    </row>
    <row r="3494" spans="3:6">
      <c r="C3494" s="54"/>
      <c r="F3494" s="54"/>
    </row>
    <row r="3495" spans="3:6">
      <c r="C3495" s="54"/>
      <c r="F3495" s="54"/>
    </row>
    <row r="3496" spans="3:6">
      <c r="C3496" s="54"/>
      <c r="F3496" s="54"/>
    </row>
    <row r="3497" spans="3:6">
      <c r="C3497" s="54"/>
      <c r="F3497" s="54"/>
    </row>
    <row r="3498" spans="3:6">
      <c r="C3498" s="54"/>
      <c r="F3498" s="54"/>
    </row>
    <row r="3499" spans="3:6">
      <c r="C3499" s="54"/>
      <c r="F3499" s="54"/>
    </row>
    <row r="3500" spans="3:6">
      <c r="C3500" s="54"/>
      <c r="F3500" s="54"/>
    </row>
    <row r="3501" spans="3:6">
      <c r="C3501" s="54"/>
      <c r="F3501" s="54"/>
    </row>
    <row r="3502" spans="3:6">
      <c r="C3502" s="54"/>
      <c r="F3502" s="54"/>
    </row>
    <row r="3503" spans="3:6">
      <c r="C3503" s="54"/>
      <c r="F3503" s="54"/>
    </row>
    <row r="3504" spans="3:6">
      <c r="C3504" s="54"/>
      <c r="F3504" s="54"/>
    </row>
    <row r="3505" spans="3:6">
      <c r="C3505" s="54"/>
      <c r="F3505" s="54"/>
    </row>
    <row r="3506" spans="3:6">
      <c r="C3506" s="54"/>
      <c r="F3506" s="54"/>
    </row>
    <row r="3507" spans="3:6">
      <c r="C3507" s="54"/>
      <c r="F3507" s="54"/>
    </row>
    <row r="3508" spans="3:6">
      <c r="C3508" s="54"/>
      <c r="F3508" s="54"/>
    </row>
    <row r="3509" spans="3:6">
      <c r="C3509" s="54"/>
      <c r="F3509" s="54"/>
    </row>
    <row r="3510" spans="3:6">
      <c r="C3510" s="54"/>
      <c r="F3510" s="54"/>
    </row>
    <row r="3511" spans="3:6">
      <c r="C3511" s="54"/>
      <c r="F3511" s="54"/>
    </row>
    <row r="3512" spans="3:6">
      <c r="C3512" s="54"/>
      <c r="F3512" s="54"/>
    </row>
    <row r="3513" spans="3:6">
      <c r="C3513" s="54"/>
      <c r="F3513" s="54"/>
    </row>
    <row r="3514" spans="3:6">
      <c r="C3514" s="54"/>
      <c r="F3514" s="54"/>
    </row>
    <row r="3515" spans="3:6">
      <c r="C3515" s="54"/>
      <c r="F3515" s="54"/>
    </row>
    <row r="3516" spans="3:6">
      <c r="C3516" s="54"/>
      <c r="F3516" s="54"/>
    </row>
    <row r="3517" spans="3:6">
      <c r="C3517" s="54"/>
      <c r="F3517" s="54"/>
    </row>
    <row r="3518" spans="3:6">
      <c r="C3518" s="54"/>
      <c r="F3518" s="54"/>
    </row>
    <row r="3519" spans="3:6">
      <c r="C3519" s="54"/>
      <c r="F3519" s="54"/>
    </row>
    <row r="3520" spans="3:6">
      <c r="C3520" s="54"/>
      <c r="F3520" s="54"/>
    </row>
    <row r="3521" spans="3:6">
      <c r="C3521" s="54"/>
      <c r="F3521" s="54"/>
    </row>
    <row r="3522" spans="3:6">
      <c r="C3522" s="54"/>
      <c r="F3522" s="54"/>
    </row>
    <row r="3523" spans="3:6">
      <c r="C3523" s="54"/>
      <c r="F3523" s="54"/>
    </row>
    <row r="3524" spans="3:6">
      <c r="C3524" s="54"/>
      <c r="F3524" s="54"/>
    </row>
    <row r="3525" spans="3:6">
      <c r="C3525" s="54"/>
      <c r="F3525" s="54"/>
    </row>
    <row r="3526" spans="3:6">
      <c r="C3526" s="54"/>
      <c r="F3526" s="54"/>
    </row>
    <row r="3527" spans="3:6">
      <c r="C3527" s="54"/>
      <c r="F3527" s="54"/>
    </row>
    <row r="3528" spans="3:6">
      <c r="C3528" s="54"/>
      <c r="F3528" s="54"/>
    </row>
    <row r="3529" spans="3:6">
      <c r="C3529" s="54"/>
      <c r="F3529" s="54"/>
    </row>
    <row r="3530" spans="3:6">
      <c r="C3530" s="54"/>
      <c r="F3530" s="54"/>
    </row>
    <row r="3531" spans="3:6">
      <c r="C3531" s="54"/>
      <c r="F3531" s="54"/>
    </row>
    <row r="3532" spans="3:6">
      <c r="C3532" s="54"/>
      <c r="F3532" s="54"/>
    </row>
    <row r="3533" spans="3:6">
      <c r="C3533" s="54"/>
      <c r="F3533" s="54"/>
    </row>
    <row r="3534" spans="3:6">
      <c r="C3534" s="54"/>
      <c r="F3534" s="54"/>
    </row>
    <row r="3535" spans="3:6">
      <c r="C3535" s="54"/>
      <c r="F3535" s="54"/>
    </row>
    <row r="3536" spans="3:6">
      <c r="C3536" s="54"/>
      <c r="F3536" s="54"/>
    </row>
    <row r="3537" spans="3:6">
      <c r="C3537" s="54"/>
      <c r="F3537" s="54"/>
    </row>
    <row r="3538" spans="3:6">
      <c r="C3538" s="54"/>
      <c r="F3538" s="54"/>
    </row>
    <row r="3539" spans="3:6">
      <c r="C3539" s="54"/>
      <c r="F3539" s="54"/>
    </row>
    <row r="3540" spans="3:6">
      <c r="C3540" s="54"/>
      <c r="F3540" s="54"/>
    </row>
    <row r="3541" spans="3:6">
      <c r="C3541" s="54"/>
      <c r="F3541" s="54"/>
    </row>
    <row r="3542" spans="3:6">
      <c r="C3542" s="54"/>
      <c r="F3542" s="54"/>
    </row>
    <row r="3543" spans="3:6">
      <c r="C3543" s="54"/>
      <c r="F3543" s="54"/>
    </row>
    <row r="3544" spans="3:6">
      <c r="C3544" s="54"/>
      <c r="F3544" s="54"/>
    </row>
    <row r="3545" spans="3:6">
      <c r="C3545" s="54"/>
      <c r="F3545" s="54"/>
    </row>
    <row r="3546" spans="3:6">
      <c r="C3546" s="54"/>
      <c r="F3546" s="54"/>
    </row>
    <row r="3547" spans="3:6">
      <c r="C3547" s="54"/>
      <c r="F3547" s="54"/>
    </row>
    <row r="3548" spans="3:6">
      <c r="C3548" s="54"/>
      <c r="F3548" s="54"/>
    </row>
    <row r="3549" spans="3:6">
      <c r="C3549" s="54"/>
      <c r="F3549" s="54"/>
    </row>
    <row r="3550" spans="3:6">
      <c r="C3550" s="54"/>
      <c r="F3550" s="54"/>
    </row>
    <row r="3551" spans="3:6">
      <c r="C3551" s="54"/>
      <c r="F3551" s="54"/>
    </row>
    <row r="3552" spans="3:6">
      <c r="C3552" s="54"/>
      <c r="F3552" s="54"/>
    </row>
    <row r="3553" spans="3:6">
      <c r="C3553" s="54"/>
      <c r="F3553" s="54"/>
    </row>
    <row r="3554" spans="3:6">
      <c r="C3554" s="54"/>
      <c r="F3554" s="54"/>
    </row>
    <row r="3555" spans="3:6">
      <c r="C3555" s="54"/>
      <c r="F3555" s="54"/>
    </row>
    <row r="3556" spans="3:6">
      <c r="C3556" s="54"/>
      <c r="F3556" s="54"/>
    </row>
    <row r="3557" spans="3:6">
      <c r="C3557" s="54"/>
      <c r="F3557" s="54"/>
    </row>
    <row r="3558" spans="3:6">
      <c r="C3558" s="54"/>
      <c r="F3558" s="54"/>
    </row>
    <row r="3559" spans="3:6">
      <c r="C3559" s="54"/>
      <c r="F3559" s="54"/>
    </row>
    <row r="3560" spans="3:6">
      <c r="C3560" s="54"/>
      <c r="F3560" s="54"/>
    </row>
    <row r="3561" spans="3:6">
      <c r="C3561" s="54"/>
      <c r="F3561" s="54"/>
    </row>
    <row r="3562" spans="3:6">
      <c r="C3562" s="54"/>
      <c r="F3562" s="54"/>
    </row>
    <row r="3563" spans="3:6">
      <c r="C3563" s="54"/>
      <c r="F3563" s="54"/>
    </row>
    <row r="3564" spans="3:6">
      <c r="C3564" s="54"/>
      <c r="F3564" s="54"/>
    </row>
    <row r="3565" spans="3:6">
      <c r="C3565" s="54"/>
      <c r="F3565" s="54"/>
    </row>
    <row r="3566" spans="3:6">
      <c r="C3566" s="54"/>
      <c r="F3566" s="54"/>
    </row>
    <row r="3567" spans="3:6">
      <c r="C3567" s="54"/>
      <c r="F3567" s="54"/>
    </row>
    <row r="3568" spans="3:6">
      <c r="C3568" s="54"/>
      <c r="F3568" s="54"/>
    </row>
    <row r="3569" spans="3:6">
      <c r="C3569" s="54"/>
      <c r="F3569" s="54"/>
    </row>
    <row r="3570" spans="3:6">
      <c r="C3570" s="54"/>
      <c r="F3570" s="54"/>
    </row>
    <row r="3571" spans="3:6">
      <c r="C3571" s="54"/>
      <c r="F3571" s="54"/>
    </row>
    <row r="3572" spans="3:6">
      <c r="C3572" s="54"/>
      <c r="F3572" s="54"/>
    </row>
    <row r="3573" spans="3:6">
      <c r="C3573" s="54"/>
      <c r="F3573" s="54"/>
    </row>
    <row r="3574" spans="3:6">
      <c r="C3574" s="54"/>
      <c r="F3574" s="54"/>
    </row>
    <row r="3575" spans="3:6">
      <c r="C3575" s="54"/>
      <c r="F3575" s="54"/>
    </row>
    <row r="3576" spans="3:6">
      <c r="C3576" s="54"/>
      <c r="F3576" s="54"/>
    </row>
    <row r="3577" spans="3:6">
      <c r="C3577" s="54"/>
      <c r="F3577" s="54"/>
    </row>
    <row r="3578" spans="3:6">
      <c r="C3578" s="54"/>
      <c r="F3578" s="54"/>
    </row>
    <row r="3579" spans="3:6">
      <c r="C3579" s="54"/>
      <c r="F3579" s="54"/>
    </row>
    <row r="3580" spans="3:6">
      <c r="C3580" s="54"/>
      <c r="F3580" s="54"/>
    </row>
    <row r="3581" spans="3:6">
      <c r="C3581" s="54"/>
      <c r="F3581" s="54"/>
    </row>
    <row r="3582" spans="3:6">
      <c r="C3582" s="54"/>
      <c r="F3582" s="54"/>
    </row>
    <row r="3583" spans="3:6">
      <c r="C3583" s="54"/>
      <c r="F3583" s="54"/>
    </row>
    <row r="3584" spans="3:6">
      <c r="C3584" s="54"/>
      <c r="F3584" s="54"/>
    </row>
    <row r="3585" spans="3:6">
      <c r="C3585" s="54"/>
      <c r="F3585" s="54"/>
    </row>
    <row r="3586" spans="3:6">
      <c r="C3586" s="54"/>
      <c r="F3586" s="54"/>
    </row>
    <row r="3587" spans="3:6">
      <c r="C3587" s="54"/>
      <c r="F3587" s="54"/>
    </row>
    <row r="3588" spans="3:6">
      <c r="C3588" s="54"/>
      <c r="F3588" s="54"/>
    </row>
    <row r="3589" spans="3:6">
      <c r="C3589" s="54"/>
      <c r="F3589" s="54"/>
    </row>
    <row r="3590" spans="3:6">
      <c r="C3590" s="54"/>
      <c r="F3590" s="54"/>
    </row>
    <row r="3591" spans="3:6">
      <c r="C3591" s="54"/>
      <c r="F3591" s="54"/>
    </row>
    <row r="3592" spans="3:6">
      <c r="C3592" s="54"/>
      <c r="F3592" s="54"/>
    </row>
    <row r="3593" spans="3:6">
      <c r="C3593" s="54"/>
      <c r="F3593" s="54"/>
    </row>
    <row r="3594" spans="3:6">
      <c r="C3594" s="54"/>
      <c r="F3594" s="54"/>
    </row>
    <row r="3595" spans="3:6">
      <c r="C3595" s="54"/>
      <c r="F3595" s="54"/>
    </row>
    <row r="3596" spans="3:6">
      <c r="C3596" s="54"/>
      <c r="F3596" s="54"/>
    </row>
    <row r="3597" spans="3:6">
      <c r="C3597" s="54"/>
      <c r="F3597" s="54"/>
    </row>
    <row r="3598" spans="3:6">
      <c r="C3598" s="54"/>
      <c r="F3598" s="54"/>
    </row>
    <row r="3599" spans="3:6">
      <c r="C3599" s="54"/>
      <c r="F3599" s="54"/>
    </row>
    <row r="3600" spans="3:6">
      <c r="C3600" s="54"/>
      <c r="F3600" s="54"/>
    </row>
    <row r="3601" spans="3:6">
      <c r="C3601" s="54"/>
      <c r="F3601" s="54"/>
    </row>
    <row r="3602" spans="3:6">
      <c r="C3602" s="54"/>
      <c r="F3602" s="54"/>
    </row>
    <row r="3603" spans="3:6">
      <c r="C3603" s="54"/>
      <c r="F3603" s="54"/>
    </row>
    <row r="3604" spans="3:6">
      <c r="C3604" s="54"/>
      <c r="F3604" s="54"/>
    </row>
    <row r="3605" spans="3:6">
      <c r="C3605" s="54"/>
      <c r="F3605" s="54"/>
    </row>
    <row r="3606" spans="3:6">
      <c r="C3606" s="54"/>
      <c r="F3606" s="54"/>
    </row>
    <row r="3607" spans="3:6">
      <c r="C3607" s="54"/>
      <c r="F3607" s="54"/>
    </row>
    <row r="3608" spans="3:6">
      <c r="C3608" s="54"/>
      <c r="F3608" s="54"/>
    </row>
    <row r="3609" spans="3:6">
      <c r="C3609" s="54"/>
      <c r="F3609" s="54"/>
    </row>
    <row r="3610" spans="3:6">
      <c r="C3610" s="54"/>
      <c r="F3610" s="54"/>
    </row>
    <row r="3611" spans="3:6">
      <c r="C3611" s="54"/>
      <c r="F3611" s="54"/>
    </row>
    <row r="3612" spans="3:6">
      <c r="C3612" s="54"/>
      <c r="F3612" s="54"/>
    </row>
    <row r="3613" spans="3:6">
      <c r="C3613" s="54"/>
      <c r="F3613" s="54"/>
    </row>
    <row r="3614" spans="3:6">
      <c r="C3614" s="54"/>
      <c r="F3614" s="54"/>
    </row>
    <row r="3615" spans="3:6">
      <c r="C3615" s="54"/>
      <c r="F3615" s="54"/>
    </row>
    <row r="3616" spans="3:6">
      <c r="C3616" s="54"/>
      <c r="F3616" s="54"/>
    </row>
    <row r="3617" spans="3:6">
      <c r="C3617" s="54"/>
      <c r="F3617" s="54"/>
    </row>
    <row r="3618" spans="3:6">
      <c r="C3618" s="54"/>
      <c r="F3618" s="54"/>
    </row>
    <row r="3619" spans="3:6">
      <c r="C3619" s="54"/>
      <c r="F3619" s="54"/>
    </row>
    <row r="3620" spans="3:6">
      <c r="C3620" s="54"/>
      <c r="F3620" s="54"/>
    </row>
    <row r="3621" spans="3:6">
      <c r="C3621" s="54"/>
      <c r="F3621" s="54"/>
    </row>
    <row r="3622" spans="3:6">
      <c r="C3622" s="54"/>
      <c r="F3622" s="54"/>
    </row>
    <row r="3623" spans="3:6">
      <c r="C3623" s="54"/>
      <c r="F3623" s="54"/>
    </row>
    <row r="3624" spans="3:6">
      <c r="C3624" s="54"/>
      <c r="F3624" s="54"/>
    </row>
    <row r="3625" spans="3:6">
      <c r="C3625" s="54"/>
      <c r="F3625" s="54"/>
    </row>
    <row r="3626" spans="3:6">
      <c r="C3626" s="54"/>
      <c r="F3626" s="54"/>
    </row>
    <row r="3627" spans="3:6">
      <c r="C3627" s="54"/>
      <c r="F3627" s="54"/>
    </row>
    <row r="3628" spans="3:6">
      <c r="C3628" s="54"/>
      <c r="F3628" s="54"/>
    </row>
    <row r="3629" spans="3:6">
      <c r="C3629" s="54"/>
      <c r="F3629" s="54"/>
    </row>
    <row r="3630" spans="3:6">
      <c r="C3630" s="54"/>
      <c r="F3630" s="54"/>
    </row>
    <row r="3631" spans="3:6">
      <c r="C3631" s="54"/>
      <c r="F3631" s="54"/>
    </row>
    <row r="3632" spans="3:6">
      <c r="C3632" s="54"/>
      <c r="F3632" s="54"/>
    </row>
    <row r="3633" spans="3:6">
      <c r="C3633" s="54"/>
      <c r="F3633" s="54"/>
    </row>
    <row r="3634" spans="3:6">
      <c r="C3634" s="54"/>
      <c r="F3634" s="54"/>
    </row>
    <row r="3635" spans="3:6">
      <c r="C3635" s="54"/>
      <c r="F3635" s="54"/>
    </row>
    <row r="3636" spans="3:6">
      <c r="C3636" s="54"/>
      <c r="F3636" s="54"/>
    </row>
    <row r="3637" spans="3:6">
      <c r="C3637" s="54"/>
      <c r="F3637" s="54"/>
    </row>
    <row r="3638" spans="3:6">
      <c r="C3638" s="54"/>
      <c r="F3638" s="54"/>
    </row>
    <row r="3639" spans="3:6">
      <c r="C3639" s="54"/>
      <c r="F3639" s="54"/>
    </row>
    <row r="3640" spans="3:6">
      <c r="C3640" s="54"/>
      <c r="F3640" s="54"/>
    </row>
    <row r="3641" spans="3:6">
      <c r="C3641" s="54"/>
      <c r="F3641" s="54"/>
    </row>
    <row r="3642" spans="3:6">
      <c r="C3642" s="54"/>
      <c r="F3642" s="54"/>
    </row>
    <row r="3643" spans="3:6">
      <c r="C3643" s="54"/>
      <c r="F3643" s="54"/>
    </row>
    <row r="3644" spans="3:6">
      <c r="C3644" s="54"/>
      <c r="F3644" s="54"/>
    </row>
    <row r="3645" spans="3:6">
      <c r="C3645" s="54"/>
      <c r="F3645" s="54"/>
    </row>
    <row r="3646" spans="3:6">
      <c r="C3646" s="54"/>
      <c r="F3646" s="54"/>
    </row>
    <row r="3647" spans="3:6">
      <c r="C3647" s="54"/>
      <c r="F3647" s="54"/>
    </row>
    <row r="3648" spans="3:6">
      <c r="C3648" s="54"/>
      <c r="F3648" s="54"/>
    </row>
    <row r="3649" spans="3:6">
      <c r="C3649" s="54"/>
      <c r="F3649" s="54"/>
    </row>
    <row r="3650" spans="3:6">
      <c r="C3650" s="54"/>
      <c r="F3650" s="54"/>
    </row>
    <row r="3651" spans="3:6">
      <c r="C3651" s="54"/>
      <c r="F3651" s="54"/>
    </row>
    <row r="3652" spans="3:6">
      <c r="C3652" s="54"/>
      <c r="F3652" s="54"/>
    </row>
    <row r="3653" spans="3:6">
      <c r="C3653" s="54"/>
      <c r="F3653" s="54"/>
    </row>
    <row r="3654" spans="3:6">
      <c r="C3654" s="54"/>
      <c r="F3654" s="54"/>
    </row>
    <row r="3655" spans="3:6">
      <c r="C3655" s="54"/>
      <c r="F3655" s="54"/>
    </row>
    <row r="3656" spans="3:6">
      <c r="C3656" s="54"/>
      <c r="F3656" s="54"/>
    </row>
    <row r="3657" spans="3:6">
      <c r="C3657" s="54"/>
      <c r="F3657" s="54"/>
    </row>
    <row r="3658" spans="3:6">
      <c r="C3658" s="54"/>
      <c r="F3658" s="54"/>
    </row>
    <row r="3659" spans="3:6">
      <c r="C3659" s="54"/>
      <c r="F3659" s="54"/>
    </row>
    <row r="3660" spans="3:6">
      <c r="C3660" s="54"/>
      <c r="F3660" s="54"/>
    </row>
    <row r="3661" spans="3:6">
      <c r="C3661" s="54"/>
      <c r="F3661" s="54"/>
    </row>
    <row r="3662" spans="3:6">
      <c r="C3662" s="54"/>
      <c r="F3662" s="54"/>
    </row>
    <row r="3663" spans="3:6">
      <c r="C3663" s="54"/>
      <c r="F3663" s="54"/>
    </row>
    <row r="3664" spans="3:6">
      <c r="C3664" s="54"/>
      <c r="F3664" s="54"/>
    </row>
    <row r="3665" spans="3:6">
      <c r="C3665" s="54"/>
      <c r="F3665" s="54"/>
    </row>
    <row r="3666" spans="3:6">
      <c r="C3666" s="54"/>
      <c r="F3666" s="54"/>
    </row>
    <row r="3667" spans="3:6">
      <c r="C3667" s="54"/>
      <c r="F3667" s="54"/>
    </row>
    <row r="3668" spans="3:6">
      <c r="C3668" s="54"/>
      <c r="F3668" s="54"/>
    </row>
    <row r="3669" spans="3:6">
      <c r="C3669" s="54"/>
      <c r="F3669" s="54"/>
    </row>
    <row r="3670" spans="3:6">
      <c r="C3670" s="54"/>
      <c r="F3670" s="54"/>
    </row>
    <row r="3671" spans="3:6">
      <c r="C3671" s="54"/>
      <c r="F3671" s="54"/>
    </row>
    <row r="3672" spans="3:6">
      <c r="C3672" s="54"/>
      <c r="F3672" s="54"/>
    </row>
    <row r="3673" spans="3:6">
      <c r="C3673" s="54"/>
      <c r="F3673" s="54"/>
    </row>
    <row r="3674" spans="3:6">
      <c r="C3674" s="54"/>
      <c r="F3674" s="54"/>
    </row>
    <row r="3675" spans="3:6">
      <c r="C3675" s="54"/>
      <c r="F3675" s="54"/>
    </row>
    <row r="3676" spans="3:6">
      <c r="C3676" s="54"/>
      <c r="F3676" s="54"/>
    </row>
    <row r="3677" spans="3:6">
      <c r="C3677" s="54"/>
      <c r="F3677" s="54"/>
    </row>
    <row r="3678" spans="3:6">
      <c r="C3678" s="54"/>
      <c r="F3678" s="54"/>
    </row>
    <row r="3679" spans="3:6">
      <c r="C3679" s="54"/>
      <c r="F3679" s="54"/>
    </row>
    <row r="3680" spans="3:6">
      <c r="C3680" s="54"/>
      <c r="F3680" s="54"/>
    </row>
    <row r="3681" spans="3:6">
      <c r="C3681" s="54"/>
      <c r="F3681" s="54"/>
    </row>
    <row r="3682" spans="3:6">
      <c r="C3682" s="54"/>
      <c r="F3682" s="54"/>
    </row>
    <row r="3683" spans="3:6">
      <c r="C3683" s="54"/>
      <c r="F3683" s="54"/>
    </row>
    <row r="3684" spans="3:6">
      <c r="C3684" s="54"/>
      <c r="F3684" s="54"/>
    </row>
    <row r="3685" spans="3:6">
      <c r="C3685" s="54"/>
      <c r="F3685" s="54"/>
    </row>
    <row r="3686" spans="3:6">
      <c r="C3686" s="54"/>
      <c r="F3686" s="54"/>
    </row>
    <row r="3687" spans="3:6">
      <c r="C3687" s="54"/>
      <c r="F3687" s="54"/>
    </row>
    <row r="3688" spans="3:6">
      <c r="C3688" s="54"/>
      <c r="F3688" s="54"/>
    </row>
    <row r="3689" spans="3:6">
      <c r="C3689" s="54"/>
      <c r="F3689" s="54"/>
    </row>
    <row r="3690" spans="3:6">
      <c r="C3690" s="54"/>
      <c r="F3690" s="54"/>
    </row>
    <row r="3691" spans="3:6">
      <c r="C3691" s="54"/>
      <c r="F3691" s="54"/>
    </row>
    <row r="3692" spans="3:6">
      <c r="C3692" s="54"/>
      <c r="F3692" s="54"/>
    </row>
    <row r="3693" spans="3:6">
      <c r="C3693" s="54"/>
      <c r="F3693" s="54"/>
    </row>
    <row r="3694" spans="3:6">
      <c r="C3694" s="54"/>
      <c r="F3694" s="54"/>
    </row>
    <row r="3695" spans="3:6">
      <c r="C3695" s="54"/>
      <c r="F3695" s="54"/>
    </row>
    <row r="3696" spans="3:6">
      <c r="C3696" s="54"/>
      <c r="F3696" s="54"/>
    </row>
    <row r="3697" spans="3:6">
      <c r="C3697" s="54"/>
      <c r="F3697" s="54"/>
    </row>
    <row r="3698" spans="3:6">
      <c r="C3698" s="54"/>
      <c r="F3698" s="54"/>
    </row>
    <row r="3699" spans="3:6">
      <c r="C3699" s="54"/>
      <c r="F3699" s="54"/>
    </row>
    <row r="3700" spans="3:6">
      <c r="C3700" s="54"/>
      <c r="F3700" s="54"/>
    </row>
    <row r="3701" spans="3:6">
      <c r="C3701" s="54"/>
      <c r="F3701" s="54"/>
    </row>
    <row r="3702" spans="3:6">
      <c r="C3702" s="54"/>
      <c r="F3702" s="54"/>
    </row>
    <row r="3703" spans="3:6">
      <c r="C3703" s="54"/>
      <c r="F3703" s="54"/>
    </row>
    <row r="3704" spans="3:6">
      <c r="C3704" s="54"/>
      <c r="F3704" s="54"/>
    </row>
    <row r="3705" spans="3:6">
      <c r="C3705" s="54"/>
      <c r="F3705" s="54"/>
    </row>
    <row r="3706" spans="3:6">
      <c r="C3706" s="54"/>
      <c r="F3706" s="54"/>
    </row>
    <row r="3707" spans="3:6">
      <c r="C3707" s="54"/>
      <c r="F3707" s="54"/>
    </row>
    <row r="3708" spans="3:6">
      <c r="C3708" s="54"/>
      <c r="F3708" s="54"/>
    </row>
    <row r="3709" spans="3:6">
      <c r="C3709" s="54"/>
      <c r="F3709" s="54"/>
    </row>
    <row r="3710" spans="3:6">
      <c r="C3710" s="54"/>
      <c r="F3710" s="54"/>
    </row>
    <row r="3711" spans="3:6">
      <c r="C3711" s="54"/>
      <c r="F3711" s="54"/>
    </row>
    <row r="3712" spans="3:6">
      <c r="C3712" s="54"/>
      <c r="F3712" s="54"/>
    </row>
    <row r="3713" spans="3:6">
      <c r="C3713" s="54"/>
      <c r="F3713" s="54"/>
    </row>
    <row r="3714" spans="3:6">
      <c r="C3714" s="54"/>
      <c r="F3714" s="54"/>
    </row>
    <row r="3715" spans="3:6">
      <c r="C3715" s="54"/>
      <c r="F3715" s="54"/>
    </row>
    <row r="3716" spans="3:6">
      <c r="C3716" s="54"/>
      <c r="F3716" s="54"/>
    </row>
    <row r="3717" spans="3:6">
      <c r="C3717" s="54"/>
      <c r="F3717" s="54"/>
    </row>
    <row r="3718" spans="3:6">
      <c r="C3718" s="54"/>
      <c r="F3718" s="54"/>
    </row>
    <row r="3719" spans="3:6">
      <c r="C3719" s="54"/>
      <c r="F3719" s="54"/>
    </row>
    <row r="3720" spans="3:6">
      <c r="C3720" s="54"/>
      <c r="F3720" s="54"/>
    </row>
    <row r="3721" spans="3:6">
      <c r="C3721" s="54"/>
      <c r="F3721" s="54"/>
    </row>
    <row r="3722" spans="3:6">
      <c r="C3722" s="54"/>
      <c r="F3722" s="54"/>
    </row>
    <row r="3723" spans="3:6">
      <c r="C3723" s="54"/>
      <c r="F3723" s="54"/>
    </row>
    <row r="3724" spans="3:6">
      <c r="C3724" s="54"/>
      <c r="F3724" s="54"/>
    </row>
    <row r="3725" spans="3:6">
      <c r="C3725" s="54"/>
      <c r="F3725" s="54"/>
    </row>
    <row r="3726" spans="3:6">
      <c r="C3726" s="54"/>
      <c r="F3726" s="54"/>
    </row>
    <row r="3727" spans="3:6">
      <c r="C3727" s="54"/>
      <c r="F3727" s="54"/>
    </row>
    <row r="3728" spans="3:6">
      <c r="C3728" s="54"/>
      <c r="F3728" s="54"/>
    </row>
    <row r="3729" spans="3:6">
      <c r="C3729" s="54"/>
      <c r="F3729" s="54"/>
    </row>
    <row r="3730" spans="3:6">
      <c r="C3730" s="54"/>
      <c r="F3730" s="54"/>
    </row>
    <row r="3731" spans="3:6">
      <c r="C3731" s="54"/>
      <c r="F3731" s="54"/>
    </row>
    <row r="3732" spans="3:6">
      <c r="C3732" s="54"/>
      <c r="F3732" s="54"/>
    </row>
    <row r="3733" spans="3:6">
      <c r="C3733" s="54"/>
      <c r="F3733" s="54"/>
    </row>
    <row r="3734" spans="3:6">
      <c r="C3734" s="54"/>
      <c r="F3734" s="54"/>
    </row>
    <row r="3735" spans="3:6">
      <c r="C3735" s="54"/>
      <c r="F3735" s="54"/>
    </row>
    <row r="3736" spans="3:6">
      <c r="C3736" s="54"/>
      <c r="F3736" s="54"/>
    </row>
    <row r="3737" spans="3:6">
      <c r="C3737" s="54"/>
      <c r="F3737" s="54"/>
    </row>
    <row r="3738" spans="3:6">
      <c r="C3738" s="54"/>
      <c r="F3738" s="54"/>
    </row>
    <row r="3739" spans="3:6">
      <c r="C3739" s="54"/>
      <c r="F3739" s="54"/>
    </row>
    <row r="3740" spans="3:6">
      <c r="C3740" s="54"/>
      <c r="F3740" s="54"/>
    </row>
    <row r="3741" spans="3:6">
      <c r="C3741" s="54"/>
      <c r="F3741" s="54"/>
    </row>
    <row r="3742" spans="3:6">
      <c r="C3742" s="54"/>
      <c r="F3742" s="54"/>
    </row>
    <row r="3743" spans="3:6">
      <c r="C3743" s="54"/>
      <c r="F3743" s="54"/>
    </row>
    <row r="3744" spans="3:6">
      <c r="C3744" s="54"/>
      <c r="F3744" s="54"/>
    </row>
    <row r="3745" spans="3:6">
      <c r="C3745" s="54"/>
      <c r="F3745" s="54"/>
    </row>
    <row r="3746" spans="3:6">
      <c r="C3746" s="54"/>
      <c r="F3746" s="54"/>
    </row>
    <row r="3747" spans="3:6">
      <c r="C3747" s="54"/>
      <c r="F3747" s="54"/>
    </row>
    <row r="3748" spans="3:6">
      <c r="C3748" s="54"/>
      <c r="F3748" s="54"/>
    </row>
    <row r="3749" spans="3:6">
      <c r="C3749" s="54"/>
      <c r="F3749" s="54"/>
    </row>
    <row r="3750" spans="3:6">
      <c r="C3750" s="54"/>
      <c r="F3750" s="54"/>
    </row>
    <row r="3751" spans="3:6">
      <c r="C3751" s="54"/>
      <c r="F3751" s="54"/>
    </row>
    <row r="3752" spans="3:6">
      <c r="C3752" s="54"/>
      <c r="F3752" s="54"/>
    </row>
    <row r="3753" spans="3:6">
      <c r="C3753" s="54"/>
      <c r="F3753" s="54"/>
    </row>
    <row r="3754" spans="3:6">
      <c r="C3754" s="54"/>
      <c r="F3754" s="54"/>
    </row>
    <row r="3755" spans="3:6">
      <c r="C3755" s="54"/>
      <c r="F3755" s="54"/>
    </row>
    <row r="3756" spans="3:6">
      <c r="C3756" s="54"/>
      <c r="F3756" s="54"/>
    </row>
    <row r="3757" spans="3:6">
      <c r="C3757" s="54"/>
      <c r="F3757" s="54"/>
    </row>
    <row r="3758" spans="3:6">
      <c r="C3758" s="54"/>
      <c r="F3758" s="54"/>
    </row>
    <row r="3759" spans="3:6">
      <c r="C3759" s="54"/>
      <c r="F3759" s="54"/>
    </row>
    <row r="3760" spans="3:6">
      <c r="C3760" s="54"/>
      <c r="F3760" s="54"/>
    </row>
    <row r="3761" spans="3:6">
      <c r="C3761" s="54"/>
      <c r="F3761" s="54"/>
    </row>
    <row r="3762" spans="3:6">
      <c r="C3762" s="54"/>
      <c r="F3762" s="54"/>
    </row>
    <row r="3763" spans="3:6">
      <c r="C3763" s="54"/>
      <c r="F3763" s="54"/>
    </row>
    <row r="3764" spans="3:6">
      <c r="C3764" s="54"/>
      <c r="F3764" s="54"/>
    </row>
    <row r="3765" spans="3:6">
      <c r="C3765" s="54"/>
      <c r="F3765" s="54"/>
    </row>
    <row r="3766" spans="3:6">
      <c r="C3766" s="54"/>
      <c r="F3766" s="54"/>
    </row>
    <row r="3767" spans="3:6">
      <c r="C3767" s="54"/>
      <c r="F3767" s="54"/>
    </row>
    <row r="3768" spans="3:6">
      <c r="C3768" s="54"/>
      <c r="F3768" s="54"/>
    </row>
    <row r="3769" spans="3:6">
      <c r="C3769" s="54"/>
      <c r="F3769" s="54"/>
    </row>
    <row r="3770" spans="3:6">
      <c r="C3770" s="54"/>
      <c r="F3770" s="54"/>
    </row>
    <row r="3771" spans="3:6">
      <c r="C3771" s="54"/>
      <c r="F3771" s="54"/>
    </row>
    <row r="3772" spans="3:6">
      <c r="C3772" s="54"/>
      <c r="F3772" s="54"/>
    </row>
    <row r="3773" spans="3:6">
      <c r="C3773" s="54"/>
      <c r="F3773" s="54"/>
    </row>
    <row r="3774" spans="3:6">
      <c r="C3774" s="54"/>
      <c r="F3774" s="54"/>
    </row>
    <row r="3775" spans="3:6">
      <c r="C3775" s="54"/>
      <c r="F3775" s="54"/>
    </row>
    <row r="3776" spans="3:6">
      <c r="C3776" s="54"/>
      <c r="F3776" s="54"/>
    </row>
    <row r="3777" spans="3:6">
      <c r="C3777" s="54"/>
      <c r="F3777" s="54"/>
    </row>
    <row r="3778" spans="3:6">
      <c r="C3778" s="54"/>
      <c r="F3778" s="54"/>
    </row>
    <row r="3779" spans="3:6">
      <c r="C3779" s="54"/>
      <c r="F3779" s="54"/>
    </row>
    <row r="3780" spans="3:6">
      <c r="C3780" s="54"/>
      <c r="F3780" s="54"/>
    </row>
    <row r="3781" spans="3:6">
      <c r="C3781" s="54"/>
      <c r="F3781" s="54"/>
    </row>
    <row r="3782" spans="3:6">
      <c r="C3782" s="54"/>
      <c r="F3782" s="54"/>
    </row>
    <row r="3783" spans="3:6">
      <c r="C3783" s="54"/>
      <c r="F3783" s="54"/>
    </row>
    <row r="3784" spans="3:6">
      <c r="C3784" s="54"/>
      <c r="F3784" s="54"/>
    </row>
    <row r="3785" spans="3:6">
      <c r="C3785" s="54"/>
      <c r="F3785" s="54"/>
    </row>
    <row r="3786" spans="3:6">
      <c r="C3786" s="54"/>
      <c r="F3786" s="54"/>
    </row>
    <row r="3787" spans="3:6">
      <c r="C3787" s="54"/>
      <c r="F3787" s="54"/>
    </row>
    <row r="3788" spans="3:6">
      <c r="C3788" s="54"/>
      <c r="F3788" s="54"/>
    </row>
    <row r="3789" spans="3:6">
      <c r="C3789" s="54"/>
      <c r="F3789" s="54"/>
    </row>
    <row r="3790" spans="3:6">
      <c r="C3790" s="54"/>
      <c r="F3790" s="54"/>
    </row>
    <row r="3791" spans="3:6">
      <c r="C3791" s="54"/>
      <c r="F3791" s="54"/>
    </row>
    <row r="3792" spans="3:6">
      <c r="C3792" s="54"/>
      <c r="F3792" s="54"/>
    </row>
    <row r="3793" spans="3:6">
      <c r="C3793" s="54"/>
      <c r="F3793" s="54"/>
    </row>
    <row r="3794" spans="3:6">
      <c r="C3794" s="54"/>
      <c r="F3794" s="54"/>
    </row>
    <row r="3795" spans="3:6">
      <c r="C3795" s="54"/>
      <c r="F3795" s="54"/>
    </row>
    <row r="3796" spans="3:6">
      <c r="C3796" s="54"/>
      <c r="F3796" s="54"/>
    </row>
    <row r="3797" spans="3:6">
      <c r="C3797" s="54"/>
      <c r="F3797" s="54"/>
    </row>
    <row r="3798" spans="3:6">
      <c r="C3798" s="54"/>
      <c r="F3798" s="54"/>
    </row>
    <row r="3799" spans="3:6">
      <c r="C3799" s="54"/>
      <c r="F3799" s="54"/>
    </row>
    <row r="3800" spans="3:6">
      <c r="C3800" s="54"/>
      <c r="F3800" s="54"/>
    </row>
    <row r="3801" spans="3:6">
      <c r="C3801" s="54"/>
      <c r="F3801" s="54"/>
    </row>
    <row r="3802" spans="3:6">
      <c r="C3802" s="54"/>
      <c r="F3802" s="54"/>
    </row>
    <row r="3803" spans="3:6">
      <c r="C3803" s="54"/>
      <c r="F3803" s="54"/>
    </row>
    <row r="3804" spans="3:6">
      <c r="C3804" s="54"/>
      <c r="F3804" s="54"/>
    </row>
    <row r="3805" spans="3:6">
      <c r="C3805" s="54"/>
      <c r="F3805" s="54"/>
    </row>
    <row r="3806" spans="3:6">
      <c r="C3806" s="54"/>
      <c r="F3806" s="54"/>
    </row>
    <row r="3807" spans="3:6">
      <c r="C3807" s="54"/>
      <c r="F3807" s="54"/>
    </row>
    <row r="3808" spans="3:6">
      <c r="C3808" s="54"/>
      <c r="F3808" s="54"/>
    </row>
    <row r="3809" spans="3:6">
      <c r="C3809" s="54"/>
      <c r="F3809" s="54"/>
    </row>
    <row r="3810" spans="3:6">
      <c r="C3810" s="54"/>
      <c r="F3810" s="54"/>
    </row>
    <row r="3811" spans="3:6">
      <c r="C3811" s="54"/>
      <c r="F3811" s="54"/>
    </row>
    <row r="3812" spans="3:6">
      <c r="C3812" s="54"/>
      <c r="F3812" s="54"/>
    </row>
    <row r="3813" spans="3:6">
      <c r="C3813" s="54"/>
      <c r="F3813" s="54"/>
    </row>
    <row r="3814" spans="3:6">
      <c r="C3814" s="54"/>
      <c r="F3814" s="54"/>
    </row>
    <row r="3815" spans="3:6">
      <c r="C3815" s="54"/>
      <c r="F3815" s="54"/>
    </row>
    <row r="3816" spans="3:6">
      <c r="C3816" s="54"/>
      <c r="F3816" s="54"/>
    </row>
    <row r="3817" spans="3:6">
      <c r="C3817" s="54"/>
      <c r="F3817" s="54"/>
    </row>
    <row r="3818" spans="3:6">
      <c r="C3818" s="54"/>
      <c r="F3818" s="54"/>
    </row>
    <row r="3819" spans="3:6">
      <c r="C3819" s="54"/>
      <c r="F3819" s="54"/>
    </row>
    <row r="3820" spans="3:6">
      <c r="C3820" s="54"/>
      <c r="F3820" s="54"/>
    </row>
    <row r="3821" spans="3:6">
      <c r="C3821" s="54"/>
      <c r="F3821" s="54"/>
    </row>
    <row r="3822" spans="3:6">
      <c r="C3822" s="54"/>
      <c r="F3822" s="54"/>
    </row>
    <row r="3823" spans="3:6">
      <c r="C3823" s="54"/>
      <c r="F3823" s="54"/>
    </row>
    <row r="3824" spans="3:6">
      <c r="C3824" s="54"/>
      <c r="F3824" s="54"/>
    </row>
    <row r="3825" spans="3:6">
      <c r="C3825" s="54"/>
      <c r="F3825" s="54"/>
    </row>
    <row r="3826" spans="3:6">
      <c r="C3826" s="54"/>
      <c r="F3826" s="54"/>
    </row>
    <row r="3827" spans="3:6">
      <c r="C3827" s="54"/>
      <c r="F3827" s="54"/>
    </row>
    <row r="3828" spans="3:6">
      <c r="C3828" s="54"/>
      <c r="F3828" s="54"/>
    </row>
    <row r="3829" spans="3:6">
      <c r="C3829" s="54"/>
      <c r="F3829" s="54"/>
    </row>
    <row r="3830" spans="3:6">
      <c r="C3830" s="54"/>
      <c r="F3830" s="54"/>
    </row>
    <row r="3831" spans="3:6">
      <c r="C3831" s="54"/>
      <c r="F3831" s="54"/>
    </row>
    <row r="3832" spans="3:6">
      <c r="C3832" s="54"/>
      <c r="F3832" s="54"/>
    </row>
    <row r="3833" spans="3:6">
      <c r="C3833" s="54"/>
      <c r="F3833" s="54"/>
    </row>
    <row r="3834" spans="3:6">
      <c r="C3834" s="54"/>
      <c r="F3834" s="54"/>
    </row>
    <row r="3835" spans="3:6">
      <c r="C3835" s="54"/>
      <c r="F3835" s="54"/>
    </row>
    <row r="3836" spans="3:6">
      <c r="C3836" s="54"/>
      <c r="F3836" s="54"/>
    </row>
    <row r="3837" spans="3:6">
      <c r="C3837" s="54"/>
      <c r="F3837" s="54"/>
    </row>
    <row r="3838" spans="3:6">
      <c r="C3838" s="54"/>
      <c r="F3838" s="54"/>
    </row>
    <row r="3839" spans="3:6">
      <c r="C3839" s="54"/>
      <c r="F3839" s="54"/>
    </row>
    <row r="3840" spans="3:6">
      <c r="C3840" s="54"/>
      <c r="F3840" s="54"/>
    </row>
    <row r="3841" spans="3:6">
      <c r="C3841" s="54"/>
      <c r="F3841" s="54"/>
    </row>
    <row r="3842" spans="3:6">
      <c r="C3842" s="54"/>
      <c r="F3842" s="54"/>
    </row>
    <row r="3843" spans="3:6">
      <c r="C3843" s="54"/>
      <c r="F3843" s="54"/>
    </row>
    <row r="3844" spans="3:6">
      <c r="C3844" s="54"/>
      <c r="F3844" s="54"/>
    </row>
    <row r="3845" spans="3:6">
      <c r="C3845" s="54"/>
      <c r="F3845" s="54"/>
    </row>
    <row r="3846" spans="3:6">
      <c r="C3846" s="54"/>
      <c r="F3846" s="54"/>
    </row>
    <row r="3847" spans="3:6">
      <c r="C3847" s="54"/>
      <c r="F3847" s="54"/>
    </row>
    <row r="3848" spans="3:6">
      <c r="C3848" s="54"/>
      <c r="F3848" s="54"/>
    </row>
    <row r="3849" spans="3:6">
      <c r="C3849" s="54"/>
      <c r="F3849" s="54"/>
    </row>
    <row r="3850" spans="3:6">
      <c r="C3850" s="54"/>
      <c r="F3850" s="54"/>
    </row>
    <row r="3851" spans="3:6">
      <c r="C3851" s="54"/>
      <c r="F3851" s="54"/>
    </row>
    <row r="3852" spans="3:6">
      <c r="C3852" s="54"/>
      <c r="F3852" s="54"/>
    </row>
    <row r="3853" spans="3:6">
      <c r="C3853" s="54"/>
      <c r="F3853" s="54"/>
    </row>
    <row r="3854" spans="3:6">
      <c r="C3854" s="54"/>
      <c r="F3854" s="54"/>
    </row>
    <row r="3855" spans="3:6">
      <c r="C3855" s="54"/>
      <c r="F3855" s="54"/>
    </row>
    <row r="3856" spans="3:6">
      <c r="C3856" s="54"/>
      <c r="F3856" s="54"/>
    </row>
    <row r="3857" spans="3:6">
      <c r="C3857" s="54"/>
      <c r="F3857" s="54"/>
    </row>
    <row r="3858" spans="3:6">
      <c r="C3858" s="54"/>
      <c r="F3858" s="54"/>
    </row>
    <row r="3859" spans="3:6">
      <c r="C3859" s="54"/>
      <c r="F3859" s="54"/>
    </row>
    <row r="3860" spans="3:6">
      <c r="C3860" s="54"/>
      <c r="F3860" s="54"/>
    </row>
    <row r="3861" spans="3:6">
      <c r="C3861" s="54"/>
      <c r="F3861" s="54"/>
    </row>
    <row r="3862" spans="3:6">
      <c r="C3862" s="54"/>
      <c r="F3862" s="54"/>
    </row>
    <row r="3863" spans="3:6">
      <c r="C3863" s="54"/>
      <c r="F3863" s="54"/>
    </row>
    <row r="3864" spans="3:6">
      <c r="C3864" s="54"/>
      <c r="F3864" s="54"/>
    </row>
    <row r="3865" spans="3:6">
      <c r="C3865" s="54"/>
      <c r="F3865" s="54"/>
    </row>
    <row r="3866" spans="3:6">
      <c r="C3866" s="54"/>
      <c r="F3866" s="54"/>
    </row>
    <row r="3867" spans="3:6">
      <c r="C3867" s="54"/>
      <c r="F3867" s="54"/>
    </row>
    <row r="3868" spans="3:6">
      <c r="C3868" s="54"/>
      <c r="F3868" s="54"/>
    </row>
    <row r="3869" spans="3:6">
      <c r="C3869" s="54"/>
      <c r="F3869" s="54"/>
    </row>
    <row r="3870" spans="3:6">
      <c r="C3870" s="54"/>
      <c r="F3870" s="54"/>
    </row>
    <row r="3871" spans="3:6">
      <c r="C3871" s="54"/>
      <c r="F3871" s="54"/>
    </row>
    <row r="3872" spans="3:6">
      <c r="C3872" s="54"/>
      <c r="F3872" s="54"/>
    </row>
    <row r="3873" spans="3:6">
      <c r="C3873" s="54"/>
      <c r="F3873" s="54"/>
    </row>
    <row r="3874" spans="3:6">
      <c r="C3874" s="54"/>
      <c r="F3874" s="54"/>
    </row>
    <row r="3875" spans="3:6">
      <c r="C3875" s="54"/>
      <c r="F3875" s="54"/>
    </row>
    <row r="3876" spans="3:6">
      <c r="C3876" s="54"/>
      <c r="F3876" s="54"/>
    </row>
    <row r="3877" spans="3:6">
      <c r="C3877" s="54"/>
      <c r="F3877" s="54"/>
    </row>
    <row r="3878" spans="3:6">
      <c r="C3878" s="54"/>
      <c r="F3878" s="54"/>
    </row>
    <row r="3879" spans="3:6">
      <c r="C3879" s="54"/>
      <c r="F3879" s="54"/>
    </row>
    <row r="3880" spans="3:6">
      <c r="C3880" s="54"/>
      <c r="F3880" s="54"/>
    </row>
    <row r="3881" spans="3:6">
      <c r="C3881" s="54"/>
      <c r="F3881" s="54"/>
    </row>
    <row r="3882" spans="3:6">
      <c r="C3882" s="54"/>
      <c r="F3882" s="54"/>
    </row>
    <row r="3883" spans="3:6">
      <c r="C3883" s="54"/>
      <c r="F3883" s="54"/>
    </row>
    <row r="3884" spans="3:6">
      <c r="C3884" s="54"/>
      <c r="F3884" s="54"/>
    </row>
    <row r="3885" spans="3:6">
      <c r="C3885" s="54"/>
      <c r="F3885" s="54"/>
    </row>
    <row r="3886" spans="3:6">
      <c r="C3886" s="54"/>
      <c r="F3886" s="54"/>
    </row>
    <row r="3887" spans="3:6">
      <c r="C3887" s="54"/>
      <c r="F3887" s="54"/>
    </row>
    <row r="3888" spans="3:6">
      <c r="C3888" s="54"/>
      <c r="F3888" s="54"/>
    </row>
    <row r="3889" spans="3:6">
      <c r="C3889" s="54"/>
      <c r="F3889" s="54"/>
    </row>
    <row r="3890" spans="3:6">
      <c r="C3890" s="54"/>
      <c r="F3890" s="54"/>
    </row>
    <row r="3891" spans="3:6">
      <c r="C3891" s="54"/>
      <c r="F3891" s="54"/>
    </row>
    <row r="3892" spans="3:6">
      <c r="C3892" s="54"/>
      <c r="F3892" s="54"/>
    </row>
    <row r="3893" spans="3:6">
      <c r="C3893" s="54"/>
      <c r="F3893" s="54"/>
    </row>
    <row r="3894" spans="3:6">
      <c r="C3894" s="54"/>
      <c r="F3894" s="54"/>
    </row>
    <row r="3895" spans="3:6">
      <c r="C3895" s="54"/>
      <c r="F3895" s="54"/>
    </row>
    <row r="3896" spans="3:6">
      <c r="C3896" s="54"/>
      <c r="F3896" s="54"/>
    </row>
    <row r="3897" spans="3:6">
      <c r="C3897" s="54"/>
      <c r="F3897" s="54"/>
    </row>
    <row r="3898" spans="3:6">
      <c r="C3898" s="54"/>
      <c r="F3898" s="54"/>
    </row>
    <row r="3899" spans="3:6">
      <c r="C3899" s="54"/>
      <c r="F3899" s="54"/>
    </row>
    <row r="3900" spans="3:6">
      <c r="C3900" s="54"/>
      <c r="F3900" s="54"/>
    </row>
    <row r="3901" spans="3:6">
      <c r="C3901" s="54"/>
      <c r="F3901" s="54"/>
    </row>
    <row r="3902" spans="3:6">
      <c r="C3902" s="54"/>
      <c r="F3902" s="54"/>
    </row>
    <row r="3903" spans="3:6">
      <c r="C3903" s="54"/>
      <c r="F3903" s="54"/>
    </row>
    <row r="3904" spans="3:6">
      <c r="C3904" s="54"/>
      <c r="F3904" s="54"/>
    </row>
    <row r="3905" spans="3:6">
      <c r="C3905" s="54"/>
      <c r="F3905" s="54"/>
    </row>
    <row r="3906" spans="3:6">
      <c r="C3906" s="54"/>
      <c r="F3906" s="54"/>
    </row>
    <row r="3907" spans="3:6">
      <c r="C3907" s="54"/>
      <c r="F3907" s="54"/>
    </row>
    <row r="3908" spans="3:6">
      <c r="C3908" s="54"/>
      <c r="F3908" s="54"/>
    </row>
    <row r="3909" spans="3:6">
      <c r="C3909" s="54"/>
      <c r="F3909" s="54"/>
    </row>
    <row r="3910" spans="3:6">
      <c r="C3910" s="54"/>
      <c r="F3910" s="54"/>
    </row>
    <row r="3911" spans="3:6">
      <c r="C3911" s="54"/>
      <c r="F3911" s="54"/>
    </row>
    <row r="3912" spans="3:6">
      <c r="C3912" s="54"/>
      <c r="F3912" s="54"/>
    </row>
    <row r="3913" spans="3:6">
      <c r="C3913" s="54"/>
      <c r="F3913" s="54"/>
    </row>
    <row r="3914" spans="3:6">
      <c r="C3914" s="54"/>
      <c r="F3914" s="54"/>
    </row>
    <row r="3915" spans="3:6">
      <c r="C3915" s="54"/>
      <c r="F3915" s="54"/>
    </row>
    <row r="3916" spans="3:6">
      <c r="C3916" s="54"/>
      <c r="F3916" s="54"/>
    </row>
    <row r="3917" spans="3:6">
      <c r="C3917" s="54"/>
      <c r="F3917" s="54"/>
    </row>
    <row r="3918" spans="3:6">
      <c r="C3918" s="54"/>
      <c r="F3918" s="54"/>
    </row>
    <row r="3919" spans="3:6">
      <c r="C3919" s="54"/>
      <c r="F3919" s="54"/>
    </row>
    <row r="3920" spans="3:6">
      <c r="C3920" s="54"/>
      <c r="F3920" s="54"/>
    </row>
    <row r="3921" spans="3:6">
      <c r="C3921" s="54"/>
      <c r="F3921" s="54"/>
    </row>
    <row r="3922" spans="3:6">
      <c r="C3922" s="54"/>
      <c r="F3922" s="54"/>
    </row>
    <row r="3923" spans="3:6">
      <c r="C3923" s="54"/>
      <c r="F3923" s="54"/>
    </row>
    <row r="3924" spans="3:6">
      <c r="C3924" s="54"/>
      <c r="F3924" s="54"/>
    </row>
    <row r="3925" spans="3:6">
      <c r="C3925" s="54"/>
      <c r="F3925" s="54"/>
    </row>
    <row r="3926" spans="3:6">
      <c r="C3926" s="54"/>
      <c r="F3926" s="54"/>
    </row>
    <row r="3927" spans="3:6">
      <c r="C3927" s="54"/>
      <c r="F3927" s="54"/>
    </row>
    <row r="3928" spans="3:6">
      <c r="C3928" s="54"/>
      <c r="F3928" s="54"/>
    </row>
    <row r="3929" spans="3:6">
      <c r="C3929" s="54"/>
      <c r="F3929" s="54"/>
    </row>
    <row r="3930" spans="3:6">
      <c r="C3930" s="54"/>
      <c r="F3930" s="54"/>
    </row>
    <row r="3931" spans="3:6">
      <c r="C3931" s="54"/>
      <c r="F3931" s="54"/>
    </row>
    <row r="3932" spans="3:6">
      <c r="C3932" s="54"/>
      <c r="F3932" s="54"/>
    </row>
    <row r="3933" spans="3:6">
      <c r="C3933" s="54"/>
      <c r="F3933" s="54"/>
    </row>
    <row r="3934" spans="3:6">
      <c r="C3934" s="54"/>
      <c r="F3934" s="54"/>
    </row>
    <row r="3935" spans="3:6">
      <c r="C3935" s="54"/>
      <c r="F3935" s="54"/>
    </row>
    <row r="3936" spans="3:6">
      <c r="C3936" s="54"/>
      <c r="F3936" s="54"/>
    </row>
    <row r="3937" spans="3:6">
      <c r="C3937" s="54"/>
      <c r="F3937" s="54"/>
    </row>
    <row r="3938" spans="3:6">
      <c r="C3938" s="54"/>
      <c r="F3938" s="54"/>
    </row>
    <row r="3939" spans="3:6">
      <c r="C3939" s="54"/>
      <c r="F3939" s="54"/>
    </row>
    <row r="3940" spans="3:6">
      <c r="C3940" s="54"/>
      <c r="F3940" s="54"/>
    </row>
    <row r="3941" spans="3:6">
      <c r="C3941" s="54"/>
      <c r="F3941" s="54"/>
    </row>
    <row r="3942" spans="3:6">
      <c r="C3942" s="54"/>
      <c r="F3942" s="54"/>
    </row>
    <row r="3943" spans="3:6">
      <c r="C3943" s="54"/>
      <c r="F3943" s="54"/>
    </row>
    <row r="3944" spans="3:6">
      <c r="C3944" s="54"/>
      <c r="F3944" s="54"/>
    </row>
    <row r="3945" spans="3:6">
      <c r="C3945" s="54"/>
      <c r="F3945" s="54"/>
    </row>
    <row r="3946" spans="3:6">
      <c r="C3946" s="54"/>
      <c r="F3946" s="54"/>
    </row>
    <row r="3947" spans="3:6">
      <c r="C3947" s="54"/>
      <c r="F3947" s="54"/>
    </row>
    <row r="3948" spans="3:6">
      <c r="C3948" s="54"/>
      <c r="F3948" s="54"/>
    </row>
    <row r="3949" spans="3:6">
      <c r="C3949" s="54"/>
      <c r="F3949" s="54"/>
    </row>
    <row r="3950" spans="3:6">
      <c r="C3950" s="54"/>
      <c r="F3950" s="54"/>
    </row>
    <row r="3951" spans="3:6">
      <c r="C3951" s="54"/>
      <c r="F3951" s="54"/>
    </row>
    <row r="3952" spans="3:6">
      <c r="C3952" s="54"/>
      <c r="F3952" s="54"/>
    </row>
    <row r="3953" spans="3:6">
      <c r="C3953" s="54"/>
      <c r="F3953" s="54"/>
    </row>
    <row r="3954" spans="3:6">
      <c r="C3954" s="54"/>
      <c r="F3954" s="54"/>
    </row>
    <row r="3955" spans="3:6">
      <c r="C3955" s="54"/>
      <c r="F3955" s="54"/>
    </row>
    <row r="3956" spans="3:6">
      <c r="C3956" s="54"/>
      <c r="F3956" s="54"/>
    </row>
    <row r="3957" spans="3:6">
      <c r="C3957" s="54"/>
      <c r="F3957" s="54"/>
    </row>
    <row r="3958" spans="3:6">
      <c r="C3958" s="54"/>
      <c r="F3958" s="54"/>
    </row>
    <row r="3959" spans="3:6">
      <c r="C3959" s="54"/>
      <c r="F3959" s="54"/>
    </row>
    <row r="3960" spans="3:6">
      <c r="C3960" s="54"/>
      <c r="F3960" s="54"/>
    </row>
    <row r="3961" spans="3:6">
      <c r="C3961" s="54"/>
      <c r="F3961" s="54"/>
    </row>
    <row r="3962" spans="3:6">
      <c r="C3962" s="54"/>
      <c r="F3962" s="54"/>
    </row>
    <row r="3963" spans="3:6">
      <c r="C3963" s="54"/>
      <c r="F3963" s="54"/>
    </row>
    <row r="3964" spans="3:6">
      <c r="C3964" s="54"/>
      <c r="F3964" s="54"/>
    </row>
    <row r="3965" spans="3:6">
      <c r="C3965" s="54"/>
      <c r="F3965" s="54"/>
    </row>
    <row r="3966" spans="3:6">
      <c r="C3966" s="54"/>
      <c r="F3966" s="54"/>
    </row>
    <row r="3967" spans="3:6">
      <c r="C3967" s="54"/>
      <c r="F3967" s="54"/>
    </row>
    <row r="3968" spans="3:6">
      <c r="C3968" s="54"/>
      <c r="F3968" s="54"/>
    </row>
    <row r="3969" spans="3:6">
      <c r="C3969" s="54"/>
      <c r="F3969" s="54"/>
    </row>
    <row r="3970" spans="3:6">
      <c r="C3970" s="54"/>
      <c r="F3970" s="54"/>
    </row>
    <row r="3971" spans="3:6">
      <c r="C3971" s="54"/>
      <c r="F3971" s="54"/>
    </row>
    <row r="3972" spans="3:6">
      <c r="C3972" s="54"/>
      <c r="F3972" s="54"/>
    </row>
    <row r="3973" spans="3:6">
      <c r="C3973" s="54"/>
      <c r="F3973" s="54"/>
    </row>
    <row r="3974" spans="3:6">
      <c r="C3974" s="54"/>
      <c r="F3974" s="54"/>
    </row>
    <row r="3975" spans="3:6">
      <c r="C3975" s="54"/>
      <c r="F3975" s="54"/>
    </row>
    <row r="3976" spans="3:6">
      <c r="C3976" s="54"/>
      <c r="F3976" s="54"/>
    </row>
    <row r="3977" spans="3:6">
      <c r="C3977" s="54"/>
      <c r="F3977" s="54"/>
    </row>
    <row r="3978" spans="3:6">
      <c r="C3978" s="54"/>
      <c r="F3978" s="54"/>
    </row>
    <row r="3979" spans="3:6">
      <c r="C3979" s="54"/>
      <c r="F3979" s="54"/>
    </row>
    <row r="3980" spans="3:6">
      <c r="C3980" s="54"/>
      <c r="F3980" s="54"/>
    </row>
    <row r="3981" spans="3:6">
      <c r="C3981" s="54"/>
      <c r="F3981" s="54"/>
    </row>
    <row r="3982" spans="3:6">
      <c r="C3982" s="54"/>
      <c r="F3982" s="54"/>
    </row>
    <row r="3983" spans="3:6">
      <c r="C3983" s="54"/>
      <c r="F3983" s="54"/>
    </row>
    <row r="3984" spans="3:6">
      <c r="C3984" s="54"/>
      <c r="F3984" s="54"/>
    </row>
    <row r="3985" spans="3:6">
      <c r="C3985" s="54"/>
      <c r="F3985" s="54"/>
    </row>
    <row r="3986" spans="3:6">
      <c r="C3986" s="54"/>
      <c r="F3986" s="54"/>
    </row>
    <row r="3987" spans="3:6">
      <c r="C3987" s="54"/>
      <c r="F3987" s="54"/>
    </row>
    <row r="3988" spans="3:6">
      <c r="C3988" s="54"/>
      <c r="F3988" s="54"/>
    </row>
    <row r="3989" spans="3:6">
      <c r="C3989" s="54"/>
      <c r="F3989" s="54"/>
    </row>
    <row r="3990" spans="3:6">
      <c r="C3990" s="54"/>
      <c r="F3990" s="54"/>
    </row>
    <row r="3991" spans="3:6">
      <c r="C3991" s="54"/>
      <c r="F3991" s="54"/>
    </row>
    <row r="3992" spans="3:6">
      <c r="C3992" s="54"/>
      <c r="F3992" s="54"/>
    </row>
    <row r="3993" spans="3:6">
      <c r="C3993" s="54"/>
      <c r="F3993" s="54"/>
    </row>
    <row r="3994" spans="3:6">
      <c r="C3994" s="54"/>
      <c r="F3994" s="54"/>
    </row>
    <row r="3995" spans="3:6">
      <c r="C3995" s="54"/>
      <c r="F3995" s="54"/>
    </row>
    <row r="3996" spans="3:6">
      <c r="C3996" s="54"/>
      <c r="F3996" s="54"/>
    </row>
    <row r="3997" spans="3:6">
      <c r="C3997" s="54"/>
      <c r="F3997" s="54"/>
    </row>
    <row r="3998" spans="3:6">
      <c r="C3998" s="54"/>
      <c r="F3998" s="54"/>
    </row>
    <row r="3999" spans="3:6">
      <c r="C3999" s="54"/>
      <c r="F3999" s="54"/>
    </row>
    <row r="4000" spans="3:6">
      <c r="C4000" s="54"/>
      <c r="F4000" s="54"/>
    </row>
    <row r="4001" spans="3:6">
      <c r="C4001" s="54"/>
      <c r="F4001" s="54"/>
    </row>
    <row r="4002" spans="3:6">
      <c r="C4002" s="54"/>
      <c r="F4002" s="54"/>
    </row>
    <row r="4003" spans="3:6">
      <c r="C4003" s="54"/>
      <c r="F4003" s="54"/>
    </row>
    <row r="4004" spans="3:6">
      <c r="C4004" s="54"/>
      <c r="F4004" s="54"/>
    </row>
    <row r="4005" spans="3:6">
      <c r="C4005" s="54"/>
      <c r="F4005" s="54"/>
    </row>
    <row r="4006" spans="3:6">
      <c r="C4006" s="54"/>
      <c r="F4006" s="54"/>
    </row>
    <row r="4007" spans="3:6">
      <c r="C4007" s="54"/>
      <c r="F4007" s="54"/>
    </row>
    <row r="4008" spans="3:6">
      <c r="C4008" s="54"/>
      <c r="F4008" s="54"/>
    </row>
    <row r="4009" spans="3:6">
      <c r="C4009" s="54"/>
      <c r="F4009" s="54"/>
    </row>
    <row r="4010" spans="3:6">
      <c r="C4010" s="54"/>
      <c r="F4010" s="54"/>
    </row>
    <row r="4011" spans="3:6">
      <c r="C4011" s="54"/>
      <c r="F4011" s="54"/>
    </row>
    <row r="4012" spans="3:6">
      <c r="C4012" s="54"/>
      <c r="F4012" s="54"/>
    </row>
    <row r="4013" spans="3:6">
      <c r="C4013" s="54"/>
      <c r="F4013" s="54"/>
    </row>
    <row r="4014" spans="3:6">
      <c r="C4014" s="54"/>
      <c r="F4014" s="54"/>
    </row>
    <row r="4015" spans="3:6">
      <c r="C4015" s="54"/>
      <c r="F4015" s="54"/>
    </row>
    <row r="4016" spans="3:6">
      <c r="C4016" s="54"/>
      <c r="F4016" s="54"/>
    </row>
    <row r="4017" spans="3:6">
      <c r="C4017" s="54"/>
      <c r="F4017" s="54"/>
    </row>
    <row r="4018" spans="3:6">
      <c r="C4018" s="54"/>
      <c r="F4018" s="54"/>
    </row>
    <row r="4019" spans="3:6">
      <c r="C4019" s="54"/>
      <c r="F4019" s="54"/>
    </row>
    <row r="4020" spans="3:6">
      <c r="C4020" s="54"/>
      <c r="F4020" s="54"/>
    </row>
    <row r="4021" spans="3:6">
      <c r="C4021" s="54"/>
      <c r="F4021" s="54"/>
    </row>
    <row r="4022" spans="3:6">
      <c r="C4022" s="54"/>
      <c r="F4022" s="54"/>
    </row>
    <row r="4023" spans="3:6">
      <c r="C4023" s="54"/>
      <c r="F4023" s="54"/>
    </row>
    <row r="4024" spans="3:6">
      <c r="C4024" s="54"/>
      <c r="F4024" s="54"/>
    </row>
    <row r="4025" spans="3:6">
      <c r="C4025" s="54"/>
      <c r="F4025" s="54"/>
    </row>
    <row r="4026" spans="3:6">
      <c r="C4026" s="54"/>
      <c r="F4026" s="54"/>
    </row>
    <row r="4027" spans="3:6">
      <c r="C4027" s="54"/>
      <c r="F4027" s="54"/>
    </row>
    <row r="4028" spans="3:6">
      <c r="C4028" s="54"/>
      <c r="F4028" s="54"/>
    </row>
    <row r="4029" spans="3:6">
      <c r="C4029" s="54"/>
      <c r="F4029" s="54"/>
    </row>
    <row r="4030" spans="3:6">
      <c r="C4030" s="54"/>
      <c r="F4030" s="54"/>
    </row>
    <row r="4031" spans="3:6">
      <c r="C4031" s="54"/>
      <c r="F4031" s="54"/>
    </row>
    <row r="4032" spans="3:6">
      <c r="C4032" s="54"/>
      <c r="F4032" s="54"/>
    </row>
    <row r="4033" spans="3:6">
      <c r="C4033" s="54"/>
      <c r="F4033" s="54"/>
    </row>
    <row r="4034" spans="3:6">
      <c r="C4034" s="54"/>
      <c r="F4034" s="54"/>
    </row>
    <row r="4035" spans="3:6">
      <c r="C4035" s="54"/>
      <c r="F4035" s="54"/>
    </row>
    <row r="4036" spans="3:6">
      <c r="C4036" s="54"/>
      <c r="F4036" s="54"/>
    </row>
    <row r="4037" spans="3:6">
      <c r="C4037" s="54"/>
      <c r="F4037" s="54"/>
    </row>
    <row r="4038" spans="3:6">
      <c r="C4038" s="54"/>
      <c r="F4038" s="54"/>
    </row>
    <row r="4039" spans="3:6">
      <c r="C4039" s="54"/>
      <c r="F4039" s="54"/>
    </row>
    <row r="4040" spans="3:6">
      <c r="C4040" s="54"/>
      <c r="F4040" s="54"/>
    </row>
    <row r="4041" spans="3:6">
      <c r="C4041" s="54"/>
      <c r="F4041" s="54"/>
    </row>
    <row r="4042" spans="3:6">
      <c r="C4042" s="54"/>
      <c r="F4042" s="54"/>
    </row>
    <row r="4043" spans="3:6">
      <c r="C4043" s="54"/>
      <c r="F4043" s="54"/>
    </row>
    <row r="4044" spans="3:6">
      <c r="C4044" s="54"/>
      <c r="F4044" s="54"/>
    </row>
    <row r="4045" spans="3:6">
      <c r="C4045" s="54"/>
      <c r="F4045" s="54"/>
    </row>
    <row r="4046" spans="3:6">
      <c r="C4046" s="54"/>
      <c r="F4046" s="54"/>
    </row>
    <row r="4047" spans="3:6">
      <c r="C4047" s="54"/>
      <c r="F4047" s="54"/>
    </row>
    <row r="4048" spans="3:6">
      <c r="C4048" s="54"/>
      <c r="F4048" s="54"/>
    </row>
    <row r="4049" spans="3:6">
      <c r="C4049" s="54"/>
      <c r="F4049" s="54"/>
    </row>
    <row r="4050" spans="3:6">
      <c r="C4050" s="54"/>
      <c r="F4050" s="54"/>
    </row>
    <row r="4051" spans="3:6">
      <c r="C4051" s="54"/>
      <c r="F4051" s="54"/>
    </row>
    <row r="4052" spans="3:6">
      <c r="C4052" s="54"/>
      <c r="F4052" s="54"/>
    </row>
    <row r="4053" spans="3:6">
      <c r="C4053" s="54"/>
      <c r="F4053" s="54"/>
    </row>
    <row r="4054" spans="3:6">
      <c r="C4054" s="54"/>
      <c r="F4054" s="54"/>
    </row>
    <row r="4055" spans="3:6">
      <c r="C4055" s="54"/>
      <c r="F4055" s="54"/>
    </row>
    <row r="4056" spans="3:6">
      <c r="C4056" s="54"/>
      <c r="F4056" s="54"/>
    </row>
    <row r="4057" spans="3:6">
      <c r="C4057" s="54"/>
      <c r="F4057" s="54"/>
    </row>
    <row r="4058" spans="3:6">
      <c r="C4058" s="54"/>
      <c r="F4058" s="54"/>
    </row>
    <row r="4059" spans="3:6">
      <c r="C4059" s="54"/>
      <c r="F4059" s="54"/>
    </row>
    <row r="4060" spans="3:6">
      <c r="C4060" s="54"/>
      <c r="F4060" s="54"/>
    </row>
    <row r="4061" spans="3:6">
      <c r="C4061" s="54"/>
      <c r="F4061" s="54"/>
    </row>
    <row r="4062" spans="3:6">
      <c r="C4062" s="54"/>
      <c r="F4062" s="54"/>
    </row>
    <row r="4063" spans="3:6">
      <c r="C4063" s="54"/>
      <c r="F4063" s="54"/>
    </row>
    <row r="4064" spans="3:6">
      <c r="C4064" s="54"/>
      <c r="F4064" s="54"/>
    </row>
    <row r="4065" spans="3:6">
      <c r="C4065" s="54"/>
      <c r="F4065" s="54"/>
    </row>
    <row r="4066" spans="3:6">
      <c r="C4066" s="54"/>
      <c r="F4066" s="54"/>
    </row>
    <row r="4067" spans="3:6">
      <c r="C4067" s="54"/>
      <c r="F4067" s="54"/>
    </row>
    <row r="4068" spans="3:6">
      <c r="C4068" s="54"/>
      <c r="F4068" s="54"/>
    </row>
    <row r="4069" spans="3:6">
      <c r="C4069" s="54"/>
      <c r="F4069" s="54"/>
    </row>
    <row r="4070" spans="3:6">
      <c r="C4070" s="54"/>
      <c r="F4070" s="54"/>
    </row>
    <row r="4071" spans="3:6">
      <c r="C4071" s="54"/>
      <c r="F4071" s="54"/>
    </row>
    <row r="4072" spans="3:6">
      <c r="C4072" s="54"/>
      <c r="F4072" s="54"/>
    </row>
    <row r="4073" spans="3:6">
      <c r="C4073" s="54"/>
      <c r="F4073" s="54"/>
    </row>
    <row r="4074" spans="3:6">
      <c r="C4074" s="54"/>
      <c r="F4074" s="54"/>
    </row>
    <row r="4075" spans="3:6">
      <c r="C4075" s="54"/>
      <c r="F4075" s="54"/>
    </row>
    <row r="4076" spans="3:6">
      <c r="C4076" s="54"/>
      <c r="F4076" s="54"/>
    </row>
    <row r="4077" spans="3:6">
      <c r="C4077" s="54"/>
      <c r="F4077" s="54"/>
    </row>
    <row r="4078" spans="3:6">
      <c r="C4078" s="54"/>
      <c r="F4078" s="54"/>
    </row>
    <row r="4079" spans="3:6">
      <c r="C4079" s="54"/>
      <c r="F4079" s="54"/>
    </row>
    <row r="4080" spans="3:6">
      <c r="C4080" s="54"/>
      <c r="F4080" s="54"/>
    </row>
    <row r="4081" spans="3:6">
      <c r="C4081" s="54"/>
      <c r="F4081" s="54"/>
    </row>
    <row r="4082" spans="3:6">
      <c r="C4082" s="54"/>
      <c r="F4082" s="54"/>
    </row>
    <row r="4083" spans="3:6">
      <c r="C4083" s="54"/>
      <c r="F4083" s="54"/>
    </row>
    <row r="4084" spans="3:6">
      <c r="C4084" s="54"/>
      <c r="F4084" s="54"/>
    </row>
    <row r="4085" spans="3:6">
      <c r="C4085" s="54"/>
      <c r="F4085" s="54"/>
    </row>
    <row r="4086" spans="3:6">
      <c r="C4086" s="54"/>
      <c r="F4086" s="54"/>
    </row>
    <row r="4087" spans="3:6">
      <c r="C4087" s="54"/>
      <c r="F4087" s="54"/>
    </row>
    <row r="4088" spans="3:6">
      <c r="C4088" s="54"/>
      <c r="F4088" s="54"/>
    </row>
    <row r="4089" spans="3:6">
      <c r="C4089" s="54"/>
      <c r="F4089" s="54"/>
    </row>
    <row r="4090" spans="3:6">
      <c r="C4090" s="54"/>
      <c r="F4090" s="54"/>
    </row>
    <row r="4091" spans="3:6">
      <c r="C4091" s="54"/>
      <c r="F4091" s="54"/>
    </row>
    <row r="4092" spans="3:6">
      <c r="C4092" s="54"/>
      <c r="F4092" s="54"/>
    </row>
    <row r="4093" spans="3:6">
      <c r="C4093" s="54"/>
      <c r="F4093" s="54"/>
    </row>
    <row r="4094" spans="3:6">
      <c r="C4094" s="54"/>
      <c r="F4094" s="54"/>
    </row>
    <row r="4095" spans="3:6">
      <c r="C4095" s="54"/>
      <c r="F4095" s="54"/>
    </row>
    <row r="4096" spans="3:6">
      <c r="C4096" s="54"/>
      <c r="F4096" s="54"/>
    </row>
    <row r="4097" spans="3:6">
      <c r="C4097" s="54"/>
      <c r="F4097" s="54"/>
    </row>
    <row r="4098" spans="3:6">
      <c r="C4098" s="54"/>
      <c r="F4098" s="54"/>
    </row>
    <row r="4099" spans="3:6">
      <c r="C4099" s="54"/>
      <c r="F4099" s="54"/>
    </row>
    <row r="4100" spans="3:6">
      <c r="C4100" s="54"/>
      <c r="F4100" s="54"/>
    </row>
    <row r="4101" spans="3:6">
      <c r="C4101" s="54"/>
      <c r="F4101" s="54"/>
    </row>
    <row r="4102" spans="3:6">
      <c r="C4102" s="54"/>
      <c r="F4102" s="54"/>
    </row>
    <row r="4103" spans="3:6">
      <c r="C4103" s="54"/>
      <c r="F4103" s="54"/>
    </row>
    <row r="4104" spans="3:6">
      <c r="C4104" s="54"/>
      <c r="F4104" s="54"/>
    </row>
    <row r="4105" spans="3:6">
      <c r="C4105" s="54"/>
      <c r="F4105" s="54"/>
    </row>
    <row r="4106" spans="3:6">
      <c r="C4106" s="54"/>
      <c r="F4106" s="54"/>
    </row>
    <row r="4107" spans="3:6">
      <c r="C4107" s="54"/>
      <c r="F4107" s="54"/>
    </row>
    <row r="4108" spans="3:6">
      <c r="C4108" s="54"/>
      <c r="F4108" s="54"/>
    </row>
    <row r="4109" spans="3:6">
      <c r="C4109" s="54"/>
      <c r="F4109" s="54"/>
    </row>
    <row r="4110" spans="3:6">
      <c r="C4110" s="54"/>
      <c r="F4110" s="54"/>
    </row>
    <row r="4111" spans="3:6">
      <c r="C4111" s="54"/>
      <c r="F4111" s="54"/>
    </row>
    <row r="4112" spans="3:6">
      <c r="C4112" s="54"/>
      <c r="F4112" s="54"/>
    </row>
    <row r="4113" spans="3:6">
      <c r="C4113" s="54"/>
      <c r="F4113" s="54"/>
    </row>
    <row r="4114" spans="3:6">
      <c r="C4114" s="54"/>
      <c r="F4114" s="54"/>
    </row>
    <row r="4115" spans="3:6">
      <c r="C4115" s="54"/>
      <c r="F4115" s="54"/>
    </row>
    <row r="4116" spans="3:6">
      <c r="C4116" s="54"/>
      <c r="F4116" s="54"/>
    </row>
    <row r="4117" spans="3:6">
      <c r="C4117" s="54"/>
      <c r="F4117" s="54"/>
    </row>
    <row r="4118" spans="3:6">
      <c r="C4118" s="54"/>
      <c r="F4118" s="54"/>
    </row>
    <row r="4119" spans="3:6">
      <c r="C4119" s="54"/>
      <c r="F4119" s="54"/>
    </row>
    <row r="4120" spans="3:6">
      <c r="C4120" s="54"/>
      <c r="F4120" s="54"/>
    </row>
    <row r="4121" spans="3:6">
      <c r="C4121" s="54"/>
      <c r="F4121" s="54"/>
    </row>
    <row r="4122" spans="3:6">
      <c r="C4122" s="54"/>
      <c r="F4122" s="54"/>
    </row>
    <row r="4123" spans="3:6">
      <c r="C4123" s="54"/>
      <c r="F4123" s="54"/>
    </row>
    <row r="4124" spans="3:6">
      <c r="C4124" s="54"/>
      <c r="F4124" s="54"/>
    </row>
    <row r="4125" spans="3:6">
      <c r="C4125" s="54"/>
      <c r="F4125" s="54"/>
    </row>
    <row r="4126" spans="3:6">
      <c r="C4126" s="54"/>
      <c r="F4126" s="54"/>
    </row>
    <row r="4127" spans="3:6">
      <c r="C4127" s="54"/>
      <c r="F4127" s="54"/>
    </row>
    <row r="4128" spans="3:6">
      <c r="C4128" s="54"/>
      <c r="F4128" s="54"/>
    </row>
    <row r="4129" spans="3:6">
      <c r="C4129" s="54"/>
      <c r="F4129" s="54"/>
    </row>
    <row r="4130" spans="3:6">
      <c r="C4130" s="54"/>
      <c r="F4130" s="54"/>
    </row>
    <row r="4131" spans="3:6">
      <c r="C4131" s="54"/>
      <c r="F4131" s="54"/>
    </row>
    <row r="4132" spans="3:6">
      <c r="C4132" s="54"/>
      <c r="F4132" s="54"/>
    </row>
    <row r="4133" spans="3:6">
      <c r="C4133" s="54"/>
      <c r="F4133" s="54"/>
    </row>
    <row r="4134" spans="3:6">
      <c r="C4134" s="54"/>
      <c r="F4134" s="54"/>
    </row>
    <row r="4135" spans="3:6">
      <c r="C4135" s="54"/>
      <c r="F4135" s="54"/>
    </row>
    <row r="4136" spans="3:6">
      <c r="C4136" s="54"/>
      <c r="F4136" s="54"/>
    </row>
    <row r="4137" spans="3:6">
      <c r="C4137" s="54"/>
      <c r="F4137" s="54"/>
    </row>
    <row r="4138" spans="3:6">
      <c r="C4138" s="54"/>
      <c r="F4138" s="54"/>
    </row>
    <row r="4139" spans="3:6">
      <c r="C4139" s="54"/>
      <c r="F4139" s="54"/>
    </row>
    <row r="4140" spans="3:6">
      <c r="C4140" s="54"/>
      <c r="F4140" s="54"/>
    </row>
    <row r="4141" spans="3:6">
      <c r="C4141" s="54"/>
      <c r="F4141" s="54"/>
    </row>
    <row r="4142" spans="3:6">
      <c r="C4142" s="54"/>
      <c r="F4142" s="54"/>
    </row>
    <row r="4143" spans="3:6">
      <c r="C4143" s="54"/>
      <c r="F4143" s="54"/>
    </row>
    <row r="4144" spans="3:6">
      <c r="C4144" s="54"/>
      <c r="F4144" s="54"/>
    </row>
    <row r="4145" spans="3:6">
      <c r="C4145" s="54"/>
      <c r="F4145" s="54"/>
    </row>
    <row r="4146" spans="3:6">
      <c r="C4146" s="54"/>
      <c r="F4146" s="54"/>
    </row>
    <row r="4147" spans="3:6">
      <c r="C4147" s="54"/>
      <c r="F4147" s="54"/>
    </row>
    <row r="4148" spans="3:6">
      <c r="C4148" s="54"/>
      <c r="F4148" s="54"/>
    </row>
    <row r="4149" spans="3:6">
      <c r="C4149" s="54"/>
      <c r="F4149" s="54"/>
    </row>
    <row r="4150" spans="3:6">
      <c r="C4150" s="54"/>
      <c r="F4150" s="54"/>
    </row>
    <row r="4151" spans="3:6">
      <c r="C4151" s="54"/>
      <c r="F4151" s="54"/>
    </row>
    <row r="4152" spans="3:6">
      <c r="C4152" s="54"/>
      <c r="F4152" s="54"/>
    </row>
    <row r="4153" spans="3:6">
      <c r="C4153" s="54"/>
      <c r="F4153" s="54"/>
    </row>
    <row r="4154" spans="3:6">
      <c r="C4154" s="54"/>
      <c r="F4154" s="54"/>
    </row>
    <row r="4155" spans="3:6">
      <c r="C4155" s="54"/>
      <c r="F4155" s="54"/>
    </row>
    <row r="4156" spans="3:6">
      <c r="C4156" s="54"/>
      <c r="F4156" s="54"/>
    </row>
    <row r="4157" spans="3:6">
      <c r="C4157" s="54"/>
      <c r="F4157" s="54"/>
    </row>
    <row r="4158" spans="3:6">
      <c r="C4158" s="54"/>
      <c r="F4158" s="54"/>
    </row>
    <row r="4159" spans="3:6">
      <c r="C4159" s="54"/>
      <c r="F4159" s="54"/>
    </row>
    <row r="4160" spans="3:6">
      <c r="C4160" s="54"/>
      <c r="F4160" s="54"/>
    </row>
    <row r="4161" spans="3:6">
      <c r="C4161" s="54"/>
      <c r="F4161" s="54"/>
    </row>
    <row r="4162" spans="3:6">
      <c r="C4162" s="54"/>
      <c r="F4162" s="54"/>
    </row>
    <row r="4163" spans="3:6">
      <c r="C4163" s="54"/>
      <c r="F4163" s="54"/>
    </row>
    <row r="4164" spans="3:6">
      <c r="C4164" s="54"/>
      <c r="F4164" s="54"/>
    </row>
    <row r="4165" spans="3:6">
      <c r="C4165" s="54"/>
      <c r="F4165" s="54"/>
    </row>
    <row r="4166" spans="3:6">
      <c r="C4166" s="54"/>
      <c r="F4166" s="54"/>
    </row>
    <row r="4167" spans="3:6">
      <c r="C4167" s="54"/>
      <c r="F4167" s="54"/>
    </row>
    <row r="4168" spans="3:6">
      <c r="C4168" s="54"/>
      <c r="F4168" s="54"/>
    </row>
    <row r="4169" spans="3:6">
      <c r="C4169" s="54"/>
      <c r="F4169" s="54"/>
    </row>
    <row r="4170" spans="3:6">
      <c r="C4170" s="54"/>
      <c r="F4170" s="54"/>
    </row>
    <row r="4171" spans="3:6">
      <c r="C4171" s="54"/>
      <c r="F4171" s="54"/>
    </row>
    <row r="4172" spans="3:6">
      <c r="C4172" s="54"/>
      <c r="F4172" s="54"/>
    </row>
    <row r="4173" spans="3:6">
      <c r="C4173" s="54"/>
      <c r="F4173" s="54"/>
    </row>
    <row r="4174" spans="3:6">
      <c r="C4174" s="54"/>
      <c r="F4174" s="54"/>
    </row>
    <row r="4175" spans="3:6">
      <c r="C4175" s="54"/>
      <c r="F4175" s="54"/>
    </row>
    <row r="4176" spans="3:6">
      <c r="C4176" s="54"/>
      <c r="F4176" s="54"/>
    </row>
    <row r="4177" spans="3:6">
      <c r="C4177" s="54"/>
      <c r="F4177" s="54"/>
    </row>
    <row r="4178" spans="3:6">
      <c r="C4178" s="54"/>
      <c r="F4178" s="54"/>
    </row>
    <row r="4179" spans="3:6">
      <c r="C4179" s="54"/>
      <c r="F4179" s="54"/>
    </row>
    <row r="4180" spans="3:6">
      <c r="C4180" s="54"/>
      <c r="F4180" s="54"/>
    </row>
    <row r="4181" spans="3:6">
      <c r="C4181" s="54"/>
      <c r="F4181" s="54"/>
    </row>
    <row r="4182" spans="3:6">
      <c r="C4182" s="54"/>
      <c r="F4182" s="54"/>
    </row>
    <row r="4183" spans="3:6">
      <c r="C4183" s="54"/>
      <c r="F4183" s="54"/>
    </row>
    <row r="4184" spans="3:6">
      <c r="C4184" s="54"/>
      <c r="F4184" s="54"/>
    </row>
    <row r="4185" spans="3:6">
      <c r="C4185" s="54"/>
      <c r="F4185" s="54"/>
    </row>
    <row r="4186" spans="3:6">
      <c r="C4186" s="54"/>
      <c r="F4186" s="54"/>
    </row>
    <row r="4187" spans="3:6">
      <c r="C4187" s="54"/>
      <c r="F4187" s="54"/>
    </row>
    <row r="4188" spans="3:6">
      <c r="C4188" s="54"/>
      <c r="F4188" s="54"/>
    </row>
    <row r="4189" spans="3:6">
      <c r="C4189" s="54"/>
      <c r="F4189" s="54"/>
    </row>
    <row r="4190" spans="3:6">
      <c r="C4190" s="54"/>
      <c r="F4190" s="54"/>
    </row>
    <row r="4191" spans="3:6">
      <c r="C4191" s="54"/>
      <c r="F4191" s="54"/>
    </row>
    <row r="4192" spans="3:6">
      <c r="C4192" s="54"/>
      <c r="F4192" s="54"/>
    </row>
    <row r="4193" spans="3:6">
      <c r="C4193" s="54"/>
      <c r="F4193" s="54"/>
    </row>
    <row r="4194" spans="3:6">
      <c r="C4194" s="54"/>
      <c r="F4194" s="54"/>
    </row>
    <row r="4195" spans="3:6">
      <c r="C4195" s="54"/>
      <c r="F4195" s="54"/>
    </row>
    <row r="4196" spans="3:6">
      <c r="C4196" s="54"/>
      <c r="F4196" s="54"/>
    </row>
    <row r="4197" spans="3:6">
      <c r="C4197" s="54"/>
      <c r="F4197" s="54"/>
    </row>
    <row r="4198" spans="3:6">
      <c r="C4198" s="54"/>
      <c r="F4198" s="54"/>
    </row>
    <row r="4199" spans="3:6">
      <c r="C4199" s="54"/>
      <c r="F4199" s="54"/>
    </row>
    <row r="4200" spans="3:6">
      <c r="C4200" s="54"/>
      <c r="F4200" s="54"/>
    </row>
    <row r="4201" spans="3:6">
      <c r="C4201" s="54"/>
      <c r="F4201" s="54"/>
    </row>
    <row r="4202" spans="3:6">
      <c r="C4202" s="54"/>
      <c r="F4202" s="54"/>
    </row>
    <row r="4203" spans="3:6">
      <c r="C4203" s="54"/>
      <c r="F4203" s="54"/>
    </row>
    <row r="4204" spans="3:6">
      <c r="C4204" s="54"/>
      <c r="F4204" s="54"/>
    </row>
    <row r="4205" spans="3:6">
      <c r="C4205" s="54"/>
      <c r="F4205" s="54"/>
    </row>
    <row r="4206" spans="3:6">
      <c r="C4206" s="54"/>
      <c r="F4206" s="54"/>
    </row>
    <row r="4207" spans="3:6">
      <c r="C4207" s="54"/>
      <c r="F4207" s="54"/>
    </row>
    <row r="4208" spans="3:6">
      <c r="C4208" s="54"/>
      <c r="F4208" s="54"/>
    </row>
    <row r="4209" spans="3:6">
      <c r="C4209" s="54"/>
      <c r="F4209" s="54"/>
    </row>
    <row r="4210" spans="3:6">
      <c r="C4210" s="54"/>
      <c r="F4210" s="54"/>
    </row>
    <row r="4211" spans="3:6">
      <c r="C4211" s="54"/>
      <c r="F4211" s="54"/>
    </row>
    <row r="4212" spans="3:6">
      <c r="C4212" s="54"/>
      <c r="F4212" s="54"/>
    </row>
    <row r="4213" spans="3:6">
      <c r="C4213" s="54"/>
      <c r="F4213" s="54"/>
    </row>
    <row r="4214" spans="3:6">
      <c r="C4214" s="54"/>
      <c r="F4214" s="54"/>
    </row>
    <row r="4215" spans="3:6">
      <c r="C4215" s="54"/>
      <c r="F4215" s="54"/>
    </row>
    <row r="4216" spans="3:6">
      <c r="C4216" s="54"/>
      <c r="F4216" s="54"/>
    </row>
    <row r="4217" spans="3:6">
      <c r="C4217" s="54"/>
      <c r="F4217" s="54"/>
    </row>
    <row r="4218" spans="3:6">
      <c r="C4218" s="54"/>
      <c r="F4218" s="54"/>
    </row>
    <row r="4219" spans="3:6">
      <c r="C4219" s="54"/>
      <c r="F4219" s="54"/>
    </row>
    <row r="4220" spans="3:6">
      <c r="C4220" s="54"/>
      <c r="F4220" s="54"/>
    </row>
    <row r="4221" spans="3:6">
      <c r="C4221" s="54"/>
      <c r="F4221" s="54"/>
    </row>
    <row r="4222" spans="3:6">
      <c r="C4222" s="54"/>
      <c r="F4222" s="54"/>
    </row>
    <row r="4223" spans="3:6">
      <c r="C4223" s="54"/>
      <c r="F4223" s="54"/>
    </row>
    <row r="4224" spans="3:6">
      <c r="C4224" s="54"/>
      <c r="F4224" s="54"/>
    </row>
    <row r="4225" spans="3:6">
      <c r="C4225" s="54"/>
      <c r="F4225" s="54"/>
    </row>
    <row r="4226" spans="3:6">
      <c r="C4226" s="54"/>
      <c r="F4226" s="54"/>
    </row>
    <row r="4227" spans="3:6">
      <c r="C4227" s="54"/>
      <c r="F4227" s="54"/>
    </row>
    <row r="4228" spans="3:6">
      <c r="C4228" s="54"/>
      <c r="F4228" s="54"/>
    </row>
    <row r="4229" spans="3:6">
      <c r="C4229" s="54"/>
      <c r="F4229" s="54"/>
    </row>
    <row r="4230" spans="3:6">
      <c r="C4230" s="54"/>
      <c r="F4230" s="54"/>
    </row>
    <row r="4231" spans="3:6">
      <c r="C4231" s="54"/>
      <c r="F4231" s="54"/>
    </row>
    <row r="4232" spans="3:6">
      <c r="C4232" s="54"/>
      <c r="F4232" s="54"/>
    </row>
    <row r="4233" spans="3:6">
      <c r="C4233" s="54"/>
      <c r="F4233" s="54"/>
    </row>
    <row r="4234" spans="3:6">
      <c r="C4234" s="54"/>
      <c r="F4234" s="54"/>
    </row>
    <row r="4235" spans="3:6">
      <c r="C4235" s="54"/>
      <c r="F4235" s="54"/>
    </row>
    <row r="4236" spans="3:6">
      <c r="C4236" s="54"/>
      <c r="F4236" s="54"/>
    </row>
    <row r="4237" spans="3:6">
      <c r="C4237" s="54"/>
      <c r="F4237" s="54"/>
    </row>
    <row r="4238" spans="3:6">
      <c r="C4238" s="54"/>
      <c r="F4238" s="54"/>
    </row>
    <row r="4239" spans="3:6">
      <c r="C4239" s="54"/>
      <c r="F4239" s="54"/>
    </row>
    <row r="4240" spans="3:6">
      <c r="C4240" s="54"/>
      <c r="F4240" s="54"/>
    </row>
    <row r="4241" spans="3:6">
      <c r="C4241" s="54"/>
      <c r="F4241" s="54"/>
    </row>
    <row r="4242" spans="3:6">
      <c r="C4242" s="54"/>
      <c r="F4242" s="54"/>
    </row>
    <row r="4243" spans="3:6">
      <c r="C4243" s="54"/>
      <c r="F4243" s="54"/>
    </row>
    <row r="4244" spans="3:6">
      <c r="C4244" s="54"/>
      <c r="F4244" s="54"/>
    </row>
    <row r="4245" spans="3:6">
      <c r="C4245" s="54"/>
      <c r="F4245" s="54"/>
    </row>
    <row r="4246" spans="3:6">
      <c r="C4246" s="54"/>
      <c r="F4246" s="54"/>
    </row>
    <row r="4247" spans="3:6">
      <c r="C4247" s="54"/>
      <c r="F4247" s="54"/>
    </row>
    <row r="4248" spans="3:6">
      <c r="C4248" s="54"/>
      <c r="F4248" s="54"/>
    </row>
    <row r="4249" spans="3:6">
      <c r="C4249" s="54"/>
      <c r="F4249" s="54"/>
    </row>
    <row r="4250" spans="3:6">
      <c r="C4250" s="54"/>
      <c r="F4250" s="54"/>
    </row>
    <row r="4251" spans="3:6">
      <c r="C4251" s="54"/>
      <c r="F4251" s="54"/>
    </row>
    <row r="4252" spans="3:6">
      <c r="C4252" s="54"/>
      <c r="F4252" s="54"/>
    </row>
    <row r="4253" spans="3:6">
      <c r="C4253" s="54"/>
      <c r="F4253" s="54"/>
    </row>
    <row r="4254" spans="3:6">
      <c r="C4254" s="54"/>
      <c r="F4254" s="54"/>
    </row>
    <row r="4255" spans="3:6">
      <c r="C4255" s="54"/>
      <c r="F4255" s="54"/>
    </row>
    <row r="4256" spans="3:6">
      <c r="C4256" s="54"/>
      <c r="F4256" s="54"/>
    </row>
    <row r="4257" spans="3:6">
      <c r="C4257" s="54"/>
      <c r="F4257" s="54"/>
    </row>
    <row r="4258" spans="3:6">
      <c r="C4258" s="54"/>
      <c r="F4258" s="54"/>
    </row>
    <row r="4259" spans="3:6">
      <c r="C4259" s="54"/>
      <c r="F4259" s="54"/>
    </row>
    <row r="4260" spans="3:6">
      <c r="C4260" s="54"/>
      <c r="F4260" s="54"/>
    </row>
    <row r="4261" spans="3:6">
      <c r="C4261" s="54"/>
      <c r="F4261" s="54"/>
    </row>
    <row r="4262" spans="3:6">
      <c r="C4262" s="54"/>
      <c r="F4262" s="54"/>
    </row>
    <row r="4263" spans="3:6">
      <c r="C4263" s="54"/>
      <c r="F4263" s="54"/>
    </row>
    <row r="4264" spans="3:6">
      <c r="C4264" s="54"/>
      <c r="F4264" s="54"/>
    </row>
    <row r="4265" spans="3:6">
      <c r="C4265" s="54"/>
      <c r="F4265" s="54"/>
    </row>
    <row r="4266" spans="3:6">
      <c r="C4266" s="54"/>
      <c r="F4266" s="54"/>
    </row>
    <row r="4267" spans="3:6">
      <c r="C4267" s="54"/>
      <c r="F4267" s="54"/>
    </row>
    <row r="4268" spans="3:6">
      <c r="C4268" s="54"/>
      <c r="F4268" s="54"/>
    </row>
    <row r="4269" spans="3:6">
      <c r="C4269" s="54"/>
      <c r="F4269" s="54"/>
    </row>
    <row r="4270" spans="3:6">
      <c r="C4270" s="54"/>
      <c r="F4270" s="54"/>
    </row>
    <row r="4271" spans="3:6">
      <c r="C4271" s="54"/>
      <c r="F4271" s="54"/>
    </row>
    <row r="4272" spans="3:6">
      <c r="C4272" s="54"/>
      <c r="F4272" s="54"/>
    </row>
    <row r="4273" spans="3:6">
      <c r="C4273" s="54"/>
      <c r="F4273" s="54"/>
    </row>
    <row r="4274" spans="3:6">
      <c r="C4274" s="54"/>
      <c r="F4274" s="54"/>
    </row>
    <row r="4275" spans="3:6">
      <c r="C4275" s="54"/>
      <c r="F4275" s="54"/>
    </row>
    <row r="4276" spans="3:6">
      <c r="C4276" s="54"/>
      <c r="F4276" s="54"/>
    </row>
    <row r="4277" spans="3:6">
      <c r="C4277" s="54"/>
      <c r="F4277" s="54"/>
    </row>
    <row r="4278" spans="3:6">
      <c r="C4278" s="54"/>
      <c r="F4278" s="54"/>
    </row>
    <row r="4279" spans="3:6">
      <c r="C4279" s="54"/>
      <c r="F4279" s="54"/>
    </row>
    <row r="4280" spans="3:6">
      <c r="C4280" s="54"/>
      <c r="F4280" s="54"/>
    </row>
    <row r="4281" spans="3:6">
      <c r="C4281" s="54"/>
      <c r="F4281" s="54"/>
    </row>
    <row r="4282" spans="3:6">
      <c r="C4282" s="54"/>
      <c r="F4282" s="54"/>
    </row>
    <row r="4283" spans="3:6">
      <c r="C4283" s="54"/>
      <c r="F4283" s="54"/>
    </row>
    <row r="4284" spans="3:6">
      <c r="C4284" s="54"/>
      <c r="F4284" s="54"/>
    </row>
    <row r="4285" spans="3:6">
      <c r="C4285" s="54"/>
      <c r="F4285" s="54"/>
    </row>
    <row r="4286" spans="3:6">
      <c r="C4286" s="54"/>
      <c r="F4286" s="54"/>
    </row>
    <row r="4287" spans="3:6">
      <c r="C4287" s="54"/>
      <c r="F4287" s="54"/>
    </row>
    <row r="4288" spans="3:6">
      <c r="C4288" s="54"/>
      <c r="F4288" s="54"/>
    </row>
    <row r="4289" spans="3:6">
      <c r="C4289" s="54"/>
      <c r="F4289" s="54"/>
    </row>
    <row r="4290" spans="3:6">
      <c r="C4290" s="54"/>
      <c r="F4290" s="54"/>
    </row>
    <row r="4291" spans="3:6">
      <c r="C4291" s="54"/>
      <c r="F4291" s="54"/>
    </row>
    <row r="4292" spans="3:6">
      <c r="C4292" s="54"/>
      <c r="F4292" s="54"/>
    </row>
    <row r="4293" spans="3:6">
      <c r="C4293" s="54"/>
      <c r="F4293" s="54"/>
    </row>
    <row r="4294" spans="3:6">
      <c r="C4294" s="54"/>
      <c r="F4294" s="54"/>
    </row>
    <row r="4295" spans="3:6">
      <c r="C4295" s="54"/>
      <c r="F4295" s="54"/>
    </row>
    <row r="4296" spans="3:6">
      <c r="C4296" s="54"/>
      <c r="F4296" s="54"/>
    </row>
    <row r="4297" spans="3:6">
      <c r="C4297" s="54"/>
      <c r="F4297" s="54"/>
    </row>
    <row r="4298" spans="3:6">
      <c r="C4298" s="54"/>
      <c r="F4298" s="54"/>
    </row>
    <row r="4299" spans="3:6">
      <c r="C4299" s="54"/>
      <c r="F4299" s="54"/>
    </row>
    <row r="4300" spans="3:6">
      <c r="C4300" s="54"/>
      <c r="F4300" s="54"/>
    </row>
    <row r="4301" spans="3:6">
      <c r="C4301" s="54"/>
      <c r="F4301" s="54"/>
    </row>
    <row r="4302" spans="3:6">
      <c r="C4302" s="54"/>
      <c r="F4302" s="54"/>
    </row>
    <row r="4303" spans="3:6">
      <c r="C4303" s="54"/>
      <c r="F4303" s="54"/>
    </row>
    <row r="4304" spans="3:6">
      <c r="C4304" s="54"/>
      <c r="F4304" s="54"/>
    </row>
    <row r="4305" spans="3:6">
      <c r="C4305" s="54"/>
      <c r="F4305" s="54"/>
    </row>
    <row r="4306" spans="3:6">
      <c r="C4306" s="54"/>
      <c r="F4306" s="54"/>
    </row>
    <row r="4307" spans="3:6">
      <c r="C4307" s="54"/>
      <c r="F4307" s="54"/>
    </row>
    <row r="4308" spans="3:6">
      <c r="C4308" s="54"/>
      <c r="F4308" s="54"/>
    </row>
    <row r="4309" spans="3:6">
      <c r="C4309" s="54"/>
      <c r="F4309" s="54"/>
    </row>
    <row r="4310" spans="3:6">
      <c r="C4310" s="54"/>
      <c r="F4310" s="54"/>
    </row>
    <row r="4311" spans="3:6">
      <c r="C4311" s="54"/>
      <c r="F4311" s="54"/>
    </row>
    <row r="4312" spans="3:6">
      <c r="C4312" s="54"/>
      <c r="F4312" s="54"/>
    </row>
    <row r="4313" spans="3:6">
      <c r="C4313" s="54"/>
      <c r="F4313" s="54"/>
    </row>
    <row r="4314" spans="3:6">
      <c r="C4314" s="54"/>
      <c r="F4314" s="54"/>
    </row>
    <row r="4315" spans="3:6">
      <c r="C4315" s="54"/>
      <c r="F4315" s="54"/>
    </row>
    <row r="4316" spans="3:6">
      <c r="C4316" s="54"/>
      <c r="F4316" s="54"/>
    </row>
    <row r="4317" spans="3:6">
      <c r="C4317" s="54"/>
      <c r="F4317" s="54"/>
    </row>
    <row r="4318" spans="3:6">
      <c r="C4318" s="54"/>
      <c r="F4318" s="54"/>
    </row>
    <row r="4319" spans="3:6">
      <c r="C4319" s="54"/>
      <c r="F4319" s="54"/>
    </row>
    <row r="4320" spans="3:6">
      <c r="C4320" s="54"/>
      <c r="F4320" s="54"/>
    </row>
    <row r="4321" spans="3:6">
      <c r="C4321" s="54"/>
      <c r="F4321" s="54"/>
    </row>
    <row r="4322" spans="3:6">
      <c r="C4322" s="54"/>
      <c r="F4322" s="54"/>
    </row>
    <row r="4323" spans="3:6">
      <c r="C4323" s="54"/>
      <c r="F4323" s="54"/>
    </row>
    <row r="4324" spans="3:6">
      <c r="C4324" s="54"/>
      <c r="F4324" s="54"/>
    </row>
    <row r="4325" spans="3:6">
      <c r="C4325" s="54"/>
      <c r="F4325" s="54"/>
    </row>
    <row r="4326" spans="3:6">
      <c r="C4326" s="54"/>
      <c r="F4326" s="54"/>
    </row>
    <row r="4327" spans="3:6">
      <c r="C4327" s="54"/>
      <c r="F4327" s="54"/>
    </row>
    <row r="4328" spans="3:6">
      <c r="C4328" s="54"/>
      <c r="F4328" s="54"/>
    </row>
    <row r="4329" spans="3:6">
      <c r="C4329" s="54"/>
      <c r="F4329" s="54"/>
    </row>
    <row r="4330" spans="3:6">
      <c r="C4330" s="54"/>
      <c r="F4330" s="54"/>
    </row>
    <row r="4331" spans="3:6">
      <c r="C4331" s="54"/>
      <c r="F4331" s="54"/>
    </row>
    <row r="4332" spans="3:6">
      <c r="C4332" s="54"/>
      <c r="F4332" s="54"/>
    </row>
    <row r="4333" spans="3:6">
      <c r="C4333" s="54"/>
      <c r="F4333" s="54"/>
    </row>
    <row r="4334" spans="3:6">
      <c r="C4334" s="54"/>
      <c r="F4334" s="54"/>
    </row>
    <row r="4335" spans="3:6">
      <c r="C4335" s="54"/>
      <c r="F4335" s="54"/>
    </row>
    <row r="4336" spans="3:6">
      <c r="C4336" s="54"/>
      <c r="F4336" s="54"/>
    </row>
    <row r="4337" spans="3:6">
      <c r="C4337" s="54"/>
      <c r="F4337" s="54"/>
    </row>
    <row r="4338" spans="3:6">
      <c r="C4338" s="54"/>
      <c r="F4338" s="54"/>
    </row>
    <row r="4339" spans="3:6">
      <c r="C4339" s="54"/>
      <c r="F4339" s="54"/>
    </row>
    <row r="4340" spans="3:6">
      <c r="C4340" s="54"/>
      <c r="F4340" s="54"/>
    </row>
    <row r="4341" spans="3:6">
      <c r="C4341" s="54"/>
      <c r="F4341" s="54"/>
    </row>
    <row r="4342" spans="3:6">
      <c r="C4342" s="54"/>
      <c r="F4342" s="54"/>
    </row>
    <row r="4343" spans="3:6">
      <c r="C4343" s="54"/>
      <c r="F4343" s="54"/>
    </row>
    <row r="4344" spans="3:6">
      <c r="C4344" s="54"/>
      <c r="F4344" s="54"/>
    </row>
    <row r="4345" spans="3:6">
      <c r="C4345" s="54"/>
      <c r="F4345" s="54"/>
    </row>
    <row r="4346" spans="3:6">
      <c r="C4346" s="54"/>
      <c r="F4346" s="54"/>
    </row>
    <row r="4347" spans="3:6">
      <c r="C4347" s="54"/>
      <c r="F4347" s="54"/>
    </row>
    <row r="4348" spans="3:6">
      <c r="C4348" s="54"/>
      <c r="F4348" s="54"/>
    </row>
    <row r="4349" spans="3:6">
      <c r="C4349" s="54"/>
      <c r="F4349" s="54"/>
    </row>
    <row r="4350" spans="3:6">
      <c r="C4350" s="54"/>
      <c r="F4350" s="54"/>
    </row>
    <row r="4351" spans="3:6">
      <c r="C4351" s="54"/>
      <c r="F4351" s="54"/>
    </row>
    <row r="4352" spans="3:6">
      <c r="C4352" s="54"/>
      <c r="F4352" s="54"/>
    </row>
    <row r="4353" spans="3:6">
      <c r="C4353" s="54"/>
      <c r="F4353" s="54"/>
    </row>
    <row r="4354" spans="3:6">
      <c r="C4354" s="54"/>
      <c r="F4354" s="54"/>
    </row>
    <row r="4355" spans="3:6">
      <c r="C4355" s="54"/>
      <c r="F4355" s="54"/>
    </row>
    <row r="4356" spans="3:6">
      <c r="C4356" s="54"/>
      <c r="F4356" s="54"/>
    </row>
    <row r="4357" spans="3:6">
      <c r="C4357" s="54"/>
      <c r="F4357" s="54"/>
    </row>
    <row r="4358" spans="3:6">
      <c r="C4358" s="54"/>
      <c r="F4358" s="54"/>
    </row>
    <row r="4359" spans="3:6">
      <c r="C4359" s="54"/>
      <c r="F4359" s="54"/>
    </row>
    <row r="4360" spans="3:6">
      <c r="C4360" s="54"/>
      <c r="F4360" s="54"/>
    </row>
    <row r="4361" spans="3:6">
      <c r="C4361" s="54"/>
      <c r="F4361" s="54"/>
    </row>
    <row r="4362" spans="3:6">
      <c r="C4362" s="54"/>
      <c r="F4362" s="54"/>
    </row>
    <row r="4363" spans="3:6">
      <c r="C4363" s="54"/>
      <c r="F4363" s="54"/>
    </row>
    <row r="4364" spans="3:6">
      <c r="C4364" s="54"/>
      <c r="F4364" s="54"/>
    </row>
    <row r="4365" spans="3:6">
      <c r="C4365" s="54"/>
      <c r="F4365" s="54"/>
    </row>
    <row r="4366" spans="3:6">
      <c r="C4366" s="54"/>
      <c r="F4366" s="54"/>
    </row>
    <row r="4367" spans="3:6">
      <c r="C4367" s="54"/>
      <c r="F4367" s="54"/>
    </row>
    <row r="4368" spans="3:6">
      <c r="C4368" s="54"/>
      <c r="F4368" s="54"/>
    </row>
    <row r="4369" spans="3:6">
      <c r="C4369" s="54"/>
      <c r="F4369" s="54"/>
    </row>
    <row r="4370" spans="3:6">
      <c r="C4370" s="54"/>
      <c r="F4370" s="54"/>
    </row>
    <row r="4371" spans="3:6">
      <c r="C4371" s="54"/>
      <c r="F4371" s="54"/>
    </row>
    <row r="4372" spans="3:6">
      <c r="C4372" s="54"/>
      <c r="F4372" s="54"/>
    </row>
    <row r="4373" spans="3:6">
      <c r="C4373" s="54"/>
      <c r="F4373" s="54"/>
    </row>
    <row r="4374" spans="3:6">
      <c r="C4374" s="54"/>
      <c r="F4374" s="54"/>
    </row>
    <row r="4375" spans="3:6">
      <c r="C4375" s="54"/>
      <c r="F4375" s="54"/>
    </row>
    <row r="4376" spans="3:6">
      <c r="C4376" s="54"/>
      <c r="F4376" s="54"/>
    </row>
    <row r="4377" spans="3:6">
      <c r="C4377" s="54"/>
      <c r="F4377" s="54"/>
    </row>
    <row r="4378" spans="3:6">
      <c r="C4378" s="54"/>
      <c r="F4378" s="54"/>
    </row>
    <row r="4379" spans="3:6">
      <c r="C4379" s="54"/>
      <c r="F4379" s="54"/>
    </row>
    <row r="4380" spans="3:6">
      <c r="C4380" s="54"/>
      <c r="F4380" s="54"/>
    </row>
    <row r="4381" spans="3:6">
      <c r="C4381" s="54"/>
      <c r="F4381" s="54"/>
    </row>
    <row r="4382" spans="3:6">
      <c r="C4382" s="54"/>
      <c r="F4382" s="54"/>
    </row>
    <row r="4383" spans="3:6">
      <c r="C4383" s="54"/>
      <c r="F4383" s="54"/>
    </row>
    <row r="4384" spans="3:6">
      <c r="C4384" s="54"/>
      <c r="F4384" s="54"/>
    </row>
    <row r="4385" spans="3:6">
      <c r="C4385" s="54"/>
      <c r="F4385" s="54"/>
    </row>
    <row r="4386" spans="3:6">
      <c r="C4386" s="54"/>
      <c r="F4386" s="54"/>
    </row>
    <row r="4387" spans="3:6">
      <c r="C4387" s="54"/>
      <c r="F4387" s="54"/>
    </row>
    <row r="4388" spans="3:6">
      <c r="C4388" s="54"/>
      <c r="F4388" s="54"/>
    </row>
    <row r="4389" spans="3:6">
      <c r="C4389" s="54"/>
      <c r="F4389" s="54"/>
    </row>
    <row r="4390" spans="3:6">
      <c r="C4390" s="54"/>
      <c r="F4390" s="54"/>
    </row>
    <row r="4391" spans="3:6">
      <c r="C4391" s="54"/>
      <c r="F4391" s="54"/>
    </row>
    <row r="4392" spans="3:6">
      <c r="C4392" s="54"/>
      <c r="F4392" s="54"/>
    </row>
    <row r="4393" spans="3:6">
      <c r="C4393" s="54"/>
      <c r="F4393" s="54"/>
    </row>
    <row r="4394" spans="3:6">
      <c r="C4394" s="54"/>
      <c r="F4394" s="54"/>
    </row>
    <row r="4395" spans="3:6">
      <c r="C4395" s="54"/>
      <c r="F4395" s="54"/>
    </row>
    <row r="4396" spans="3:6">
      <c r="C4396" s="54"/>
      <c r="F4396" s="54"/>
    </row>
    <row r="4397" spans="3:6">
      <c r="C4397" s="54"/>
      <c r="F4397" s="54"/>
    </row>
    <row r="4398" spans="3:6">
      <c r="C4398" s="54"/>
      <c r="F4398" s="54"/>
    </row>
    <row r="4399" spans="3:6">
      <c r="C4399" s="54"/>
      <c r="F4399" s="54"/>
    </row>
    <row r="4400" spans="3:6">
      <c r="C4400" s="54"/>
      <c r="F4400" s="54"/>
    </row>
    <row r="4401" spans="3:6">
      <c r="C4401" s="54"/>
      <c r="F4401" s="54"/>
    </row>
    <row r="4402" spans="3:6">
      <c r="C4402" s="54"/>
      <c r="F4402" s="54"/>
    </row>
    <row r="4403" spans="3:6">
      <c r="C4403" s="54"/>
      <c r="F4403" s="54"/>
    </row>
    <row r="4404" spans="3:6">
      <c r="C4404" s="54"/>
      <c r="F4404" s="54"/>
    </row>
    <row r="4405" spans="3:6">
      <c r="C4405" s="54"/>
      <c r="F4405" s="54"/>
    </row>
    <row r="4406" spans="3:6">
      <c r="C4406" s="54"/>
      <c r="F4406" s="54"/>
    </row>
    <row r="4407" spans="3:6">
      <c r="C4407" s="54"/>
      <c r="F4407" s="54"/>
    </row>
    <row r="4408" spans="3:6">
      <c r="C4408" s="54"/>
      <c r="F4408" s="54"/>
    </row>
    <row r="4409" spans="3:6">
      <c r="C4409" s="54"/>
      <c r="F4409" s="54"/>
    </row>
    <row r="4410" spans="3:6">
      <c r="C4410" s="54"/>
      <c r="F4410" s="54"/>
    </row>
    <row r="4411" spans="3:6">
      <c r="C4411" s="54"/>
      <c r="F4411" s="54"/>
    </row>
    <row r="4412" spans="3:6">
      <c r="C4412" s="54"/>
      <c r="F4412" s="54"/>
    </row>
    <row r="4413" spans="3:6">
      <c r="C4413" s="54"/>
      <c r="F4413" s="54"/>
    </row>
    <row r="4414" spans="3:6">
      <c r="C4414" s="54"/>
      <c r="F4414" s="54"/>
    </row>
    <row r="4415" spans="3:6">
      <c r="C4415" s="54"/>
      <c r="F4415" s="54"/>
    </row>
    <row r="4416" spans="3:6">
      <c r="C4416" s="54"/>
      <c r="F4416" s="54"/>
    </row>
    <row r="4417" spans="3:6">
      <c r="C4417" s="54"/>
      <c r="F4417" s="54"/>
    </row>
    <row r="4418" spans="3:6">
      <c r="C4418" s="54"/>
      <c r="F4418" s="54"/>
    </row>
    <row r="4419" spans="3:6">
      <c r="C4419" s="54"/>
      <c r="F4419" s="54"/>
    </row>
    <row r="4420" spans="3:6">
      <c r="C4420" s="54"/>
      <c r="F4420" s="54"/>
    </row>
    <row r="4421" spans="3:6">
      <c r="C4421" s="54"/>
      <c r="F4421" s="54"/>
    </row>
    <row r="4422" spans="3:6">
      <c r="C4422" s="54"/>
      <c r="F4422" s="54"/>
    </row>
    <row r="4423" spans="3:6">
      <c r="C4423" s="54"/>
      <c r="F4423" s="54"/>
    </row>
    <row r="4424" spans="3:6">
      <c r="C4424" s="54"/>
      <c r="F4424" s="54"/>
    </row>
    <row r="4425" spans="3:6">
      <c r="C4425" s="54"/>
      <c r="F4425" s="54"/>
    </row>
    <row r="4426" spans="3:6">
      <c r="C4426" s="54"/>
      <c r="F4426" s="54"/>
    </row>
    <row r="4427" spans="3:6">
      <c r="C4427" s="54"/>
      <c r="F4427" s="54"/>
    </row>
    <row r="4428" spans="3:6">
      <c r="C4428" s="54"/>
      <c r="F4428" s="54"/>
    </row>
    <row r="4429" spans="3:6">
      <c r="C4429" s="54"/>
      <c r="F4429" s="54"/>
    </row>
    <row r="4430" spans="3:6">
      <c r="C4430" s="54"/>
      <c r="F4430" s="54"/>
    </row>
    <row r="4431" spans="3:6">
      <c r="C4431" s="54"/>
      <c r="F4431" s="54"/>
    </row>
    <row r="4432" spans="3:6">
      <c r="C4432" s="54"/>
      <c r="F4432" s="54"/>
    </row>
    <row r="4433" spans="3:6">
      <c r="C4433" s="54"/>
      <c r="F4433" s="54"/>
    </row>
    <row r="4434" spans="3:6">
      <c r="C4434" s="54"/>
      <c r="F4434" s="54"/>
    </row>
    <row r="4435" spans="3:6">
      <c r="C4435" s="54"/>
      <c r="F4435" s="54"/>
    </row>
    <row r="4436" spans="3:6">
      <c r="C4436" s="54"/>
      <c r="F4436" s="54"/>
    </row>
    <row r="4437" spans="3:6">
      <c r="C4437" s="54"/>
      <c r="F4437" s="54"/>
    </row>
    <row r="4438" spans="3:6">
      <c r="C4438" s="54"/>
      <c r="F4438" s="54"/>
    </row>
    <row r="4439" spans="3:6">
      <c r="C4439" s="54"/>
      <c r="F4439" s="54"/>
    </row>
    <row r="4440" spans="3:6">
      <c r="C4440" s="54"/>
      <c r="F4440" s="54"/>
    </row>
    <row r="4441" spans="3:6">
      <c r="C4441" s="54"/>
      <c r="F4441" s="54"/>
    </row>
    <row r="4442" spans="3:6">
      <c r="C4442" s="54"/>
      <c r="F4442" s="54"/>
    </row>
    <row r="4443" spans="3:6">
      <c r="C4443" s="54"/>
      <c r="F4443" s="54"/>
    </row>
    <row r="4444" spans="3:6">
      <c r="C4444" s="54"/>
      <c r="F4444" s="54"/>
    </row>
    <row r="4445" spans="3:6">
      <c r="C4445" s="54"/>
      <c r="F4445" s="54"/>
    </row>
    <row r="4446" spans="3:6">
      <c r="C4446" s="54"/>
      <c r="F4446" s="54"/>
    </row>
    <row r="4447" spans="3:6">
      <c r="C4447" s="54"/>
      <c r="F4447" s="54"/>
    </row>
    <row r="4448" spans="3:6">
      <c r="C4448" s="54"/>
      <c r="F4448" s="54"/>
    </row>
    <row r="4449" spans="3:6">
      <c r="C4449" s="54"/>
      <c r="F4449" s="54"/>
    </row>
    <row r="4450" spans="3:6">
      <c r="C4450" s="54"/>
      <c r="F4450" s="54"/>
    </row>
    <row r="4451" spans="3:6">
      <c r="C4451" s="54"/>
      <c r="F4451" s="54"/>
    </row>
    <row r="4452" spans="3:6">
      <c r="C4452" s="54"/>
      <c r="F4452" s="54"/>
    </row>
    <row r="4453" spans="3:6">
      <c r="C4453" s="54"/>
      <c r="F4453" s="54"/>
    </row>
    <row r="4454" spans="3:6">
      <c r="C4454" s="54"/>
      <c r="F4454" s="54"/>
    </row>
    <row r="4455" spans="3:6">
      <c r="C4455" s="54"/>
      <c r="F4455" s="54"/>
    </row>
    <row r="4456" spans="3:6">
      <c r="C4456" s="54"/>
      <c r="F4456" s="54"/>
    </row>
    <row r="4457" spans="3:6">
      <c r="C4457" s="54"/>
      <c r="F4457" s="54"/>
    </row>
    <row r="4458" spans="3:6">
      <c r="C4458" s="54"/>
      <c r="F4458" s="54"/>
    </row>
    <row r="4459" spans="3:6">
      <c r="C4459" s="54"/>
      <c r="F4459" s="54"/>
    </row>
    <row r="4460" spans="3:6">
      <c r="C4460" s="54"/>
      <c r="F4460" s="54"/>
    </row>
    <row r="4461" spans="3:6">
      <c r="C4461" s="54"/>
      <c r="F4461" s="54"/>
    </row>
    <row r="4462" spans="3:6">
      <c r="C4462" s="54"/>
      <c r="F4462" s="54"/>
    </row>
    <row r="4463" spans="3:6">
      <c r="C4463" s="54"/>
      <c r="F4463" s="54"/>
    </row>
    <row r="4464" spans="3:6">
      <c r="C4464" s="54"/>
      <c r="F4464" s="54"/>
    </row>
    <row r="4465" spans="3:6">
      <c r="C4465" s="54"/>
      <c r="F4465" s="54"/>
    </row>
    <row r="4466" spans="3:6">
      <c r="C4466" s="54"/>
      <c r="F4466" s="54"/>
    </row>
    <row r="4467" spans="3:6">
      <c r="C4467" s="54"/>
      <c r="F4467" s="54"/>
    </row>
    <row r="4468" spans="3:6">
      <c r="C4468" s="54"/>
      <c r="F4468" s="54"/>
    </row>
    <row r="4469" spans="3:6">
      <c r="C4469" s="54"/>
      <c r="F4469" s="54"/>
    </row>
    <row r="4470" spans="3:6">
      <c r="C4470" s="54"/>
      <c r="F4470" s="54"/>
    </row>
    <row r="4471" spans="3:6">
      <c r="C4471" s="54"/>
      <c r="F4471" s="54"/>
    </row>
    <row r="4472" spans="3:6">
      <c r="C4472" s="54"/>
      <c r="F4472" s="54"/>
    </row>
    <row r="4473" spans="3:6">
      <c r="C4473" s="54"/>
      <c r="F4473" s="54"/>
    </row>
    <row r="4474" spans="3:6">
      <c r="C4474" s="54"/>
      <c r="F4474" s="54"/>
    </row>
    <row r="4475" spans="3:6">
      <c r="C4475" s="54"/>
      <c r="F4475" s="54"/>
    </row>
    <row r="4476" spans="3:6">
      <c r="C4476" s="54"/>
      <c r="F4476" s="54"/>
    </row>
    <row r="4477" spans="3:6">
      <c r="C4477" s="54"/>
      <c r="F4477" s="54"/>
    </row>
    <row r="4478" spans="3:6">
      <c r="C4478" s="54"/>
      <c r="F4478" s="54"/>
    </row>
    <row r="4479" spans="3:6">
      <c r="C4479" s="54"/>
      <c r="F4479" s="54"/>
    </row>
    <row r="4480" spans="3:6">
      <c r="C4480" s="54"/>
      <c r="F4480" s="54"/>
    </row>
    <row r="4481" spans="3:6">
      <c r="C4481" s="54"/>
      <c r="F4481" s="54"/>
    </row>
    <row r="4482" spans="3:6">
      <c r="C4482" s="54"/>
      <c r="F4482" s="54"/>
    </row>
    <row r="4483" spans="3:6">
      <c r="C4483" s="54"/>
      <c r="F4483" s="54"/>
    </row>
    <row r="4484" spans="3:6">
      <c r="C4484" s="54"/>
      <c r="F4484" s="54"/>
    </row>
    <row r="4485" spans="3:6">
      <c r="C4485" s="54"/>
      <c r="F4485" s="54"/>
    </row>
    <row r="4486" spans="3:6">
      <c r="C4486" s="54"/>
      <c r="F4486" s="54"/>
    </row>
    <row r="4487" spans="3:6">
      <c r="C4487" s="54"/>
      <c r="F4487" s="54"/>
    </row>
    <row r="4488" spans="3:6">
      <c r="C4488" s="54"/>
      <c r="F4488" s="54"/>
    </row>
    <row r="4489" spans="3:6">
      <c r="C4489" s="54"/>
      <c r="F4489" s="54"/>
    </row>
    <row r="4490" spans="3:6">
      <c r="C4490" s="54"/>
      <c r="F4490" s="54"/>
    </row>
    <row r="4491" spans="3:6">
      <c r="C4491" s="54"/>
      <c r="F4491" s="54"/>
    </row>
    <row r="4492" spans="3:6">
      <c r="C4492" s="54"/>
      <c r="F4492" s="54"/>
    </row>
    <row r="4493" spans="3:6">
      <c r="C4493" s="54"/>
      <c r="F4493" s="54"/>
    </row>
    <row r="4494" spans="3:6">
      <c r="C4494" s="54"/>
      <c r="F4494" s="54"/>
    </row>
    <row r="4495" spans="3:6">
      <c r="C4495" s="54"/>
      <c r="F4495" s="54"/>
    </row>
    <row r="4496" spans="3:6">
      <c r="C4496" s="54"/>
      <c r="F4496" s="54"/>
    </row>
    <row r="4497" spans="3:6">
      <c r="C4497" s="54"/>
      <c r="F4497" s="54"/>
    </row>
    <row r="4498" spans="3:6">
      <c r="C4498" s="54"/>
      <c r="F4498" s="54"/>
    </row>
    <row r="4499" spans="3:6">
      <c r="C4499" s="54"/>
      <c r="F4499" s="54"/>
    </row>
    <row r="4500" spans="3:6">
      <c r="C4500" s="54"/>
      <c r="F4500" s="54"/>
    </row>
    <row r="4501" spans="3:6">
      <c r="C4501" s="54"/>
      <c r="F4501" s="54"/>
    </row>
    <row r="4502" spans="3:6">
      <c r="C4502" s="54"/>
      <c r="F4502" s="54"/>
    </row>
    <row r="4503" spans="3:6">
      <c r="C4503" s="54"/>
      <c r="F4503" s="54"/>
    </row>
    <row r="4504" spans="3:6">
      <c r="C4504" s="54"/>
      <c r="F4504" s="54"/>
    </row>
    <row r="4505" spans="3:6">
      <c r="C4505" s="54"/>
      <c r="F4505" s="54"/>
    </row>
    <row r="4506" spans="3:6">
      <c r="C4506" s="54"/>
      <c r="F4506" s="54"/>
    </row>
    <row r="4507" spans="3:6">
      <c r="C4507" s="54"/>
      <c r="F4507" s="54"/>
    </row>
    <row r="4508" spans="3:6">
      <c r="C4508" s="54"/>
      <c r="F4508" s="54"/>
    </row>
    <row r="4509" spans="3:6">
      <c r="C4509" s="54"/>
      <c r="F4509" s="54"/>
    </row>
    <row r="4510" spans="3:6">
      <c r="C4510" s="54"/>
      <c r="F4510" s="54"/>
    </row>
    <row r="4511" spans="3:6">
      <c r="C4511" s="54"/>
      <c r="F4511" s="54"/>
    </row>
    <row r="4512" spans="3:6">
      <c r="C4512" s="54"/>
      <c r="F4512" s="54"/>
    </row>
    <row r="4513" spans="3:6">
      <c r="C4513" s="54"/>
      <c r="F4513" s="54"/>
    </row>
    <row r="4514" spans="3:6">
      <c r="C4514" s="54"/>
      <c r="F4514" s="54"/>
    </row>
    <row r="4515" spans="3:6">
      <c r="C4515" s="54"/>
      <c r="F4515" s="54"/>
    </row>
    <row r="4516" spans="3:6">
      <c r="C4516" s="54"/>
      <c r="F4516" s="54"/>
    </row>
    <row r="4517" spans="3:6">
      <c r="C4517" s="54"/>
      <c r="F4517" s="54"/>
    </row>
    <row r="4518" spans="3:6">
      <c r="C4518" s="54"/>
      <c r="F4518" s="54"/>
    </row>
    <row r="4519" spans="3:6">
      <c r="C4519" s="54"/>
      <c r="F4519" s="54"/>
    </row>
    <row r="4520" spans="3:6">
      <c r="C4520" s="54"/>
      <c r="F4520" s="54"/>
    </row>
    <row r="4521" spans="3:6">
      <c r="C4521" s="54"/>
      <c r="F4521" s="54"/>
    </row>
    <row r="4522" spans="3:6">
      <c r="C4522" s="54"/>
      <c r="F4522" s="54"/>
    </row>
    <row r="4523" spans="3:6">
      <c r="C4523" s="54"/>
      <c r="F4523" s="54"/>
    </row>
    <row r="4524" spans="3:6">
      <c r="C4524" s="54"/>
      <c r="F4524" s="54"/>
    </row>
    <row r="4525" spans="3:6">
      <c r="C4525" s="54"/>
      <c r="F4525" s="54"/>
    </row>
    <row r="4526" spans="3:6">
      <c r="C4526" s="54"/>
      <c r="F4526" s="54"/>
    </row>
    <row r="4527" spans="3:6">
      <c r="C4527" s="54"/>
      <c r="F4527" s="54"/>
    </row>
    <row r="4528" spans="3:6">
      <c r="C4528" s="54"/>
      <c r="F4528" s="54"/>
    </row>
    <row r="4529" spans="3:6">
      <c r="C4529" s="54"/>
      <c r="F4529" s="54"/>
    </row>
    <row r="4530" spans="3:6">
      <c r="C4530" s="54"/>
      <c r="F4530" s="54"/>
    </row>
    <row r="4531" spans="3:6">
      <c r="C4531" s="54"/>
      <c r="F4531" s="54"/>
    </row>
    <row r="4532" spans="3:6">
      <c r="C4532" s="54"/>
      <c r="F4532" s="54"/>
    </row>
    <row r="4533" spans="3:6">
      <c r="C4533" s="54"/>
      <c r="F4533" s="54"/>
    </row>
    <row r="4534" spans="3:6">
      <c r="C4534" s="54"/>
      <c r="F4534" s="54"/>
    </row>
    <row r="4535" spans="3:6">
      <c r="C4535" s="54"/>
      <c r="F4535" s="54"/>
    </row>
    <row r="4536" spans="3:6">
      <c r="C4536" s="54"/>
      <c r="F4536" s="54"/>
    </row>
    <row r="4537" spans="3:6">
      <c r="C4537" s="54"/>
      <c r="F4537" s="54"/>
    </row>
    <row r="4538" spans="3:6">
      <c r="C4538" s="54"/>
      <c r="F4538" s="54"/>
    </row>
    <row r="4539" spans="3:6">
      <c r="C4539" s="54"/>
      <c r="F4539" s="54"/>
    </row>
    <row r="4540" spans="3:6">
      <c r="C4540" s="54"/>
      <c r="F4540" s="54"/>
    </row>
    <row r="4541" spans="3:6">
      <c r="C4541" s="54"/>
      <c r="F4541" s="54"/>
    </row>
    <row r="4542" spans="3:6">
      <c r="C4542" s="54"/>
      <c r="F4542" s="54"/>
    </row>
    <row r="4543" spans="3:6">
      <c r="C4543" s="54"/>
      <c r="F4543" s="54"/>
    </row>
    <row r="4544" spans="3:6">
      <c r="C4544" s="54"/>
      <c r="F4544" s="54"/>
    </row>
    <row r="4545" spans="3:6">
      <c r="C4545" s="54"/>
      <c r="F4545" s="54"/>
    </row>
    <row r="4546" spans="3:6">
      <c r="C4546" s="54"/>
      <c r="F4546" s="54"/>
    </row>
    <row r="4547" spans="3:6">
      <c r="C4547" s="54"/>
      <c r="F4547" s="54"/>
    </row>
    <row r="4548" spans="3:6">
      <c r="C4548" s="54"/>
      <c r="F4548" s="54"/>
    </row>
    <row r="4549" spans="3:6">
      <c r="C4549" s="54"/>
      <c r="F4549" s="54"/>
    </row>
    <row r="4550" spans="3:6">
      <c r="C4550" s="54"/>
      <c r="F4550" s="54"/>
    </row>
    <row r="4551" spans="3:6">
      <c r="C4551" s="54"/>
      <c r="F4551" s="54"/>
    </row>
    <row r="4552" spans="3:6">
      <c r="C4552" s="54"/>
      <c r="F4552" s="54"/>
    </row>
    <row r="4553" spans="3:6">
      <c r="C4553" s="54"/>
      <c r="F4553" s="54"/>
    </row>
    <row r="4554" spans="3:6">
      <c r="C4554" s="54"/>
      <c r="F4554" s="54"/>
    </row>
    <row r="4555" spans="3:6">
      <c r="C4555" s="54"/>
      <c r="F4555" s="54"/>
    </row>
    <row r="4556" spans="3:6">
      <c r="C4556" s="54"/>
      <c r="F4556" s="54"/>
    </row>
    <row r="4557" spans="3:6">
      <c r="C4557" s="54"/>
      <c r="F4557" s="54"/>
    </row>
    <row r="4558" spans="3:6">
      <c r="C4558" s="54"/>
      <c r="F4558" s="54"/>
    </row>
    <row r="4559" spans="3:6">
      <c r="C4559" s="54"/>
      <c r="F4559" s="54"/>
    </row>
    <row r="4560" spans="3:6">
      <c r="C4560" s="54"/>
      <c r="F4560" s="54"/>
    </row>
    <row r="4561" spans="3:6">
      <c r="C4561" s="54"/>
      <c r="F4561" s="54"/>
    </row>
    <row r="4562" spans="3:6">
      <c r="C4562" s="54"/>
      <c r="F4562" s="54"/>
    </row>
    <row r="4563" spans="3:6">
      <c r="C4563" s="54"/>
      <c r="F4563" s="54"/>
    </row>
    <row r="4564" spans="3:6">
      <c r="C4564" s="54"/>
      <c r="F4564" s="54"/>
    </row>
    <row r="4565" spans="3:6">
      <c r="C4565" s="54"/>
      <c r="F4565" s="54"/>
    </row>
    <row r="4566" spans="3:6">
      <c r="C4566" s="54"/>
      <c r="F4566" s="54"/>
    </row>
    <row r="4567" spans="3:6">
      <c r="C4567" s="54"/>
      <c r="F4567" s="54"/>
    </row>
    <row r="4568" spans="3:6">
      <c r="C4568" s="54"/>
      <c r="F4568" s="54"/>
    </row>
    <row r="4569" spans="3:6">
      <c r="C4569" s="54"/>
      <c r="F4569" s="54"/>
    </row>
    <row r="4570" spans="3:6">
      <c r="C4570" s="54"/>
      <c r="F4570" s="54"/>
    </row>
    <row r="4571" spans="3:6">
      <c r="C4571" s="54"/>
      <c r="F4571" s="54"/>
    </row>
    <row r="4572" spans="3:6">
      <c r="C4572" s="54"/>
      <c r="F4572" s="54"/>
    </row>
    <row r="4573" spans="3:6">
      <c r="C4573" s="54"/>
      <c r="F4573" s="54"/>
    </row>
    <row r="4574" spans="3:6">
      <c r="C4574" s="54"/>
      <c r="F4574" s="54"/>
    </row>
    <row r="4575" spans="3:6">
      <c r="C4575" s="54"/>
      <c r="F4575" s="54"/>
    </row>
    <row r="4576" spans="3:6">
      <c r="C4576" s="54"/>
      <c r="F4576" s="54"/>
    </row>
    <row r="4577" spans="3:6">
      <c r="C4577" s="54"/>
      <c r="F4577" s="54"/>
    </row>
    <row r="4578" spans="3:6">
      <c r="C4578" s="54"/>
      <c r="F4578" s="54"/>
    </row>
    <row r="4579" spans="3:6">
      <c r="C4579" s="54"/>
      <c r="F4579" s="54"/>
    </row>
    <row r="4580" spans="3:6">
      <c r="C4580" s="54"/>
      <c r="F4580" s="54"/>
    </row>
    <row r="4581" spans="3:6">
      <c r="C4581" s="54"/>
      <c r="F4581" s="54"/>
    </row>
    <row r="4582" spans="3:6">
      <c r="C4582" s="54"/>
      <c r="F4582" s="54"/>
    </row>
    <row r="4583" spans="3:6">
      <c r="C4583" s="54"/>
      <c r="F4583" s="54"/>
    </row>
    <row r="4584" spans="3:6">
      <c r="C4584" s="54"/>
      <c r="F4584" s="54"/>
    </row>
    <row r="4585" spans="3:6">
      <c r="C4585" s="54"/>
      <c r="F4585" s="54"/>
    </row>
    <row r="4586" spans="3:6">
      <c r="C4586" s="54"/>
      <c r="F4586" s="54"/>
    </row>
    <row r="4587" spans="3:6">
      <c r="C4587" s="54"/>
      <c r="F4587" s="54"/>
    </row>
    <row r="4588" spans="3:6">
      <c r="C4588" s="54"/>
      <c r="F4588" s="54"/>
    </row>
    <row r="4589" spans="3:6">
      <c r="C4589" s="54"/>
      <c r="F4589" s="54"/>
    </row>
    <row r="4590" spans="3:6">
      <c r="C4590" s="54"/>
      <c r="F4590" s="54"/>
    </row>
    <row r="4591" spans="3:6">
      <c r="C4591" s="54"/>
      <c r="F4591" s="54"/>
    </row>
    <row r="4592" spans="3:6">
      <c r="C4592" s="54"/>
      <c r="F4592" s="54"/>
    </row>
    <row r="4593" spans="3:6">
      <c r="C4593" s="54"/>
      <c r="F4593" s="54"/>
    </row>
    <row r="4594" spans="3:6">
      <c r="C4594" s="54"/>
      <c r="F4594" s="54"/>
    </row>
    <row r="4595" spans="3:6">
      <c r="C4595" s="54"/>
      <c r="F4595" s="54"/>
    </row>
    <row r="4596" spans="3:6">
      <c r="C4596" s="54"/>
      <c r="F4596" s="54"/>
    </row>
    <row r="4597" spans="3:6">
      <c r="C4597" s="54"/>
      <c r="F4597" s="54"/>
    </row>
    <row r="4598" spans="3:6">
      <c r="C4598" s="54"/>
      <c r="F4598" s="54"/>
    </row>
    <row r="4599" spans="3:6">
      <c r="C4599" s="54"/>
      <c r="F4599" s="54"/>
    </row>
    <row r="4600" spans="3:6">
      <c r="C4600" s="54"/>
      <c r="F4600" s="54"/>
    </row>
    <row r="4601" spans="3:6">
      <c r="C4601" s="54"/>
      <c r="F4601" s="54"/>
    </row>
    <row r="4602" spans="3:6">
      <c r="C4602" s="54"/>
      <c r="F4602" s="54"/>
    </row>
    <row r="4603" spans="3:6">
      <c r="C4603" s="54"/>
      <c r="F4603" s="54"/>
    </row>
    <row r="4604" spans="3:6">
      <c r="C4604" s="54"/>
      <c r="F4604" s="54"/>
    </row>
    <row r="4605" spans="3:6">
      <c r="C4605" s="54"/>
      <c r="F4605" s="54"/>
    </row>
    <row r="4606" spans="3:6">
      <c r="C4606" s="54"/>
      <c r="F4606" s="54"/>
    </row>
    <row r="4607" spans="3:6">
      <c r="C4607" s="54"/>
      <c r="F4607" s="54"/>
    </row>
    <row r="4608" spans="3:6">
      <c r="C4608" s="54"/>
      <c r="F4608" s="54"/>
    </row>
    <row r="4609" spans="3:6">
      <c r="C4609" s="54"/>
      <c r="F4609" s="54"/>
    </row>
    <row r="4610" spans="3:6">
      <c r="C4610" s="54"/>
      <c r="F4610" s="54"/>
    </row>
    <row r="4611" spans="3:6">
      <c r="C4611" s="54"/>
      <c r="F4611" s="54"/>
    </row>
    <row r="4612" spans="3:6">
      <c r="C4612" s="54"/>
      <c r="F4612" s="54"/>
    </row>
    <row r="4613" spans="3:6">
      <c r="C4613" s="54"/>
      <c r="F4613" s="54"/>
    </row>
    <row r="4614" spans="3:6">
      <c r="C4614" s="54"/>
      <c r="F4614" s="54"/>
    </row>
    <row r="4615" spans="3:6">
      <c r="C4615" s="54"/>
      <c r="F4615" s="54"/>
    </row>
    <row r="4616" spans="3:6">
      <c r="C4616" s="54"/>
      <c r="F4616" s="54"/>
    </row>
    <row r="4617" spans="3:6">
      <c r="C4617" s="54"/>
      <c r="F4617" s="54"/>
    </row>
    <row r="4618" spans="3:6">
      <c r="C4618" s="54"/>
      <c r="F4618" s="54"/>
    </row>
    <row r="4619" spans="3:6">
      <c r="C4619" s="54"/>
      <c r="F4619" s="54"/>
    </row>
    <row r="4620" spans="3:6">
      <c r="C4620" s="54"/>
      <c r="F4620" s="54"/>
    </row>
    <row r="4621" spans="3:6">
      <c r="C4621" s="54"/>
      <c r="F4621" s="54"/>
    </row>
    <row r="4622" spans="3:6">
      <c r="C4622" s="54"/>
      <c r="F4622" s="54"/>
    </row>
    <row r="4623" spans="3:6">
      <c r="C4623" s="54"/>
      <c r="F4623" s="54"/>
    </row>
    <row r="4624" spans="3:6">
      <c r="C4624" s="54"/>
      <c r="F4624" s="54"/>
    </row>
    <row r="4625" spans="3:6">
      <c r="C4625" s="54"/>
      <c r="F4625" s="54"/>
    </row>
    <row r="4626" spans="3:6">
      <c r="C4626" s="54"/>
      <c r="F4626" s="54"/>
    </row>
    <row r="4627" spans="3:6">
      <c r="C4627" s="54"/>
      <c r="F4627" s="54"/>
    </row>
    <row r="4628" spans="3:6">
      <c r="C4628" s="54"/>
      <c r="F4628" s="54"/>
    </row>
    <row r="4629" spans="3:6">
      <c r="C4629" s="54"/>
      <c r="F4629" s="54"/>
    </row>
    <row r="4630" spans="3:6">
      <c r="C4630" s="54"/>
      <c r="F4630" s="54"/>
    </row>
    <row r="4631" spans="3:6">
      <c r="C4631" s="54"/>
      <c r="F4631" s="54"/>
    </row>
    <row r="4632" spans="3:6">
      <c r="C4632" s="54"/>
      <c r="F4632" s="54"/>
    </row>
    <row r="4633" spans="3:6">
      <c r="C4633" s="54"/>
      <c r="F4633" s="54"/>
    </row>
    <row r="4634" spans="3:6">
      <c r="C4634" s="54"/>
      <c r="F4634" s="54"/>
    </row>
    <row r="4635" spans="3:6">
      <c r="C4635" s="54"/>
      <c r="F4635" s="54"/>
    </row>
    <row r="4636" spans="3:6">
      <c r="C4636" s="54"/>
      <c r="F4636" s="54"/>
    </row>
    <row r="4637" spans="3:6">
      <c r="C4637" s="54"/>
      <c r="F4637" s="54"/>
    </row>
    <row r="4638" spans="3:6">
      <c r="C4638" s="54"/>
      <c r="F4638" s="54"/>
    </row>
    <row r="4639" spans="3:6">
      <c r="C4639" s="54"/>
      <c r="F4639" s="54"/>
    </row>
    <row r="4640" spans="3:6">
      <c r="C4640" s="54"/>
      <c r="F4640" s="54"/>
    </row>
    <row r="4641" spans="3:6">
      <c r="C4641" s="54"/>
      <c r="F4641" s="54"/>
    </row>
    <row r="4642" spans="3:6">
      <c r="C4642" s="54"/>
      <c r="F4642" s="54"/>
    </row>
    <row r="4643" spans="3:6">
      <c r="C4643" s="54"/>
      <c r="F4643" s="54"/>
    </row>
    <row r="4644" spans="3:6">
      <c r="C4644" s="54"/>
      <c r="F4644" s="54"/>
    </row>
    <row r="4645" spans="3:6">
      <c r="C4645" s="54"/>
      <c r="F4645" s="54"/>
    </row>
    <row r="4646" spans="3:6">
      <c r="C4646" s="54"/>
      <c r="F4646" s="54"/>
    </row>
    <row r="4647" spans="3:6">
      <c r="C4647" s="54"/>
      <c r="F4647" s="54"/>
    </row>
    <row r="4648" spans="3:6">
      <c r="C4648" s="54"/>
      <c r="F4648" s="54"/>
    </row>
    <row r="4649" spans="3:6">
      <c r="C4649" s="54"/>
      <c r="F4649" s="54"/>
    </row>
    <row r="4650" spans="3:6">
      <c r="C4650" s="54"/>
      <c r="F4650" s="54"/>
    </row>
    <row r="4651" spans="3:6">
      <c r="C4651" s="54"/>
      <c r="F4651" s="54"/>
    </row>
    <row r="4652" spans="3:6">
      <c r="C4652" s="54"/>
      <c r="F4652" s="54"/>
    </row>
    <row r="4653" spans="3:6">
      <c r="C4653" s="54"/>
      <c r="F4653" s="54"/>
    </row>
    <row r="4654" spans="3:6">
      <c r="C4654" s="54"/>
      <c r="F4654" s="54"/>
    </row>
    <row r="4655" spans="3:6">
      <c r="C4655" s="54"/>
      <c r="F4655" s="54"/>
    </row>
    <row r="4656" spans="3:6">
      <c r="C4656" s="54"/>
      <c r="F4656" s="54"/>
    </row>
    <row r="4657" spans="3:6">
      <c r="C4657" s="54"/>
      <c r="F4657" s="54"/>
    </row>
    <row r="4658" spans="3:6">
      <c r="C4658" s="54"/>
      <c r="F4658" s="54"/>
    </row>
    <row r="4659" spans="3:6">
      <c r="C4659" s="54"/>
      <c r="F4659" s="54"/>
    </row>
    <row r="4660" spans="3:6">
      <c r="C4660" s="54"/>
      <c r="F4660" s="54"/>
    </row>
    <row r="4661" spans="3:6">
      <c r="C4661" s="54"/>
      <c r="F4661" s="54"/>
    </row>
    <row r="4662" spans="3:6">
      <c r="C4662" s="54"/>
      <c r="F4662" s="54"/>
    </row>
    <row r="4663" spans="3:6">
      <c r="C4663" s="54"/>
      <c r="F4663" s="54"/>
    </row>
    <row r="4664" spans="3:6">
      <c r="C4664" s="54"/>
      <c r="F4664" s="54"/>
    </row>
    <row r="4665" spans="3:6">
      <c r="C4665" s="54"/>
      <c r="F4665" s="54"/>
    </row>
    <row r="4666" spans="3:6">
      <c r="C4666" s="54"/>
      <c r="F4666" s="54"/>
    </row>
    <row r="4667" spans="3:6">
      <c r="C4667" s="54"/>
      <c r="F4667" s="54"/>
    </row>
    <row r="4668" spans="3:6">
      <c r="C4668" s="54"/>
      <c r="F4668" s="54"/>
    </row>
    <row r="4669" spans="3:6">
      <c r="C4669" s="54"/>
      <c r="F4669" s="54"/>
    </row>
    <row r="4670" spans="3:6">
      <c r="C4670" s="54"/>
      <c r="F4670" s="54"/>
    </row>
    <row r="4671" spans="3:6">
      <c r="C4671" s="54"/>
      <c r="F4671" s="54"/>
    </row>
    <row r="4672" spans="3:6">
      <c r="C4672" s="54"/>
      <c r="F4672" s="54"/>
    </row>
    <row r="4673" spans="3:6">
      <c r="C4673" s="54"/>
      <c r="F4673" s="54"/>
    </row>
    <row r="4674" spans="3:6">
      <c r="C4674" s="54"/>
      <c r="F4674" s="54"/>
    </row>
    <row r="4675" spans="3:6">
      <c r="C4675" s="54"/>
      <c r="F4675" s="54"/>
    </row>
    <row r="4676" spans="3:6">
      <c r="C4676" s="54"/>
      <c r="F4676" s="54"/>
    </row>
    <row r="4677" spans="3:6">
      <c r="C4677" s="54"/>
      <c r="F4677" s="54"/>
    </row>
    <row r="4678" spans="3:6">
      <c r="C4678" s="54"/>
      <c r="F4678" s="54"/>
    </row>
    <row r="4679" spans="3:6">
      <c r="C4679" s="54"/>
      <c r="F4679" s="54"/>
    </row>
    <row r="4680" spans="3:6">
      <c r="C4680" s="54"/>
      <c r="F4680" s="54"/>
    </row>
    <row r="4681" spans="3:6">
      <c r="C4681" s="54"/>
      <c r="F4681" s="54"/>
    </row>
    <row r="4682" spans="3:6">
      <c r="C4682" s="54"/>
      <c r="F4682" s="54"/>
    </row>
    <row r="4683" spans="3:6">
      <c r="C4683" s="54"/>
      <c r="F4683" s="54"/>
    </row>
    <row r="4684" spans="3:6">
      <c r="C4684" s="54"/>
      <c r="F4684" s="54"/>
    </row>
    <row r="4685" spans="3:6">
      <c r="C4685" s="54"/>
      <c r="F4685" s="54"/>
    </row>
    <row r="4686" spans="3:6">
      <c r="C4686" s="54"/>
      <c r="F4686" s="54"/>
    </row>
    <row r="4687" spans="3:6">
      <c r="C4687" s="54"/>
      <c r="F4687" s="54"/>
    </row>
    <row r="4688" spans="3:6">
      <c r="C4688" s="54"/>
      <c r="F4688" s="54"/>
    </row>
    <row r="4689" spans="3:6">
      <c r="C4689" s="54"/>
      <c r="F4689" s="54"/>
    </row>
    <row r="4690" spans="3:6">
      <c r="C4690" s="54"/>
      <c r="F4690" s="54"/>
    </row>
    <row r="4691" spans="3:6">
      <c r="C4691" s="54"/>
      <c r="F4691" s="54"/>
    </row>
    <row r="4692" spans="3:6">
      <c r="C4692" s="54"/>
      <c r="F4692" s="54"/>
    </row>
    <row r="4693" spans="3:6">
      <c r="C4693" s="54"/>
      <c r="F4693" s="54"/>
    </row>
    <row r="4694" spans="3:6">
      <c r="C4694" s="54"/>
      <c r="F4694" s="54"/>
    </row>
    <row r="4695" spans="3:6">
      <c r="C4695" s="54"/>
      <c r="F4695" s="54"/>
    </row>
    <row r="4696" spans="3:6">
      <c r="C4696" s="54"/>
      <c r="F4696" s="54"/>
    </row>
    <row r="4697" spans="3:6">
      <c r="C4697" s="54"/>
      <c r="F4697" s="54"/>
    </row>
    <row r="4698" spans="3:6">
      <c r="C4698" s="54"/>
      <c r="F4698" s="54"/>
    </row>
    <row r="4699" spans="3:6">
      <c r="C4699" s="54"/>
      <c r="F4699" s="54"/>
    </row>
    <row r="4700" spans="3:6">
      <c r="C4700" s="54"/>
      <c r="F4700" s="54"/>
    </row>
    <row r="4701" spans="3:6">
      <c r="C4701" s="54"/>
      <c r="F4701" s="54"/>
    </row>
    <row r="4702" spans="3:6">
      <c r="C4702" s="54"/>
      <c r="F4702" s="54"/>
    </row>
    <row r="4703" spans="3:6">
      <c r="C4703" s="54"/>
      <c r="F4703" s="54"/>
    </row>
    <row r="4704" spans="3:6">
      <c r="C4704" s="54"/>
      <c r="F4704" s="54"/>
    </row>
    <row r="4705" spans="3:6">
      <c r="C4705" s="54"/>
      <c r="F4705" s="54"/>
    </row>
    <row r="4706" spans="3:6">
      <c r="C4706" s="54"/>
      <c r="F4706" s="54"/>
    </row>
    <row r="4707" spans="3:6">
      <c r="C4707" s="54"/>
      <c r="F4707" s="54"/>
    </row>
    <row r="4708" spans="3:6">
      <c r="C4708" s="54"/>
      <c r="F4708" s="54"/>
    </row>
    <row r="4709" spans="3:6">
      <c r="C4709" s="54"/>
      <c r="F4709" s="54"/>
    </row>
    <row r="4710" spans="3:6">
      <c r="C4710" s="54"/>
      <c r="F4710" s="54"/>
    </row>
    <row r="4711" spans="3:6">
      <c r="C4711" s="54"/>
      <c r="F4711" s="54"/>
    </row>
    <row r="4712" spans="3:6">
      <c r="C4712" s="54"/>
      <c r="F4712" s="54"/>
    </row>
    <row r="4713" spans="3:6">
      <c r="C4713" s="54"/>
      <c r="F4713" s="54"/>
    </row>
    <row r="4714" spans="3:6">
      <c r="C4714" s="54"/>
      <c r="F4714" s="54"/>
    </row>
    <row r="4715" spans="3:6">
      <c r="C4715" s="54"/>
      <c r="F4715" s="54"/>
    </row>
    <row r="4716" spans="3:6">
      <c r="C4716" s="54"/>
      <c r="F4716" s="54"/>
    </row>
    <row r="4717" spans="3:6">
      <c r="C4717" s="54"/>
      <c r="F4717" s="54"/>
    </row>
    <row r="4718" spans="3:6">
      <c r="C4718" s="54"/>
      <c r="F4718" s="54"/>
    </row>
    <row r="4719" spans="3:6">
      <c r="C4719" s="54"/>
      <c r="F4719" s="54"/>
    </row>
    <row r="4720" spans="3:6">
      <c r="C4720" s="54"/>
      <c r="F4720" s="54"/>
    </row>
    <row r="4721" spans="3:6">
      <c r="C4721" s="54"/>
      <c r="F4721" s="54"/>
    </row>
    <row r="4722" spans="3:6">
      <c r="C4722" s="54"/>
      <c r="F4722" s="54"/>
    </row>
    <row r="4723" spans="3:6">
      <c r="C4723" s="54"/>
      <c r="F4723" s="54"/>
    </row>
    <row r="4724" spans="3:6">
      <c r="C4724" s="54"/>
      <c r="F4724" s="54"/>
    </row>
    <row r="4725" spans="3:6">
      <c r="C4725" s="54"/>
      <c r="F4725" s="54"/>
    </row>
    <row r="4726" spans="3:6">
      <c r="C4726" s="54"/>
      <c r="F4726" s="54"/>
    </row>
    <row r="4727" spans="3:6">
      <c r="C4727" s="54"/>
      <c r="F4727" s="54"/>
    </row>
    <row r="4728" spans="3:6">
      <c r="C4728" s="54"/>
      <c r="F4728" s="54"/>
    </row>
    <row r="4729" spans="3:6">
      <c r="C4729" s="54"/>
      <c r="F4729" s="54"/>
    </row>
    <row r="4730" spans="3:6">
      <c r="C4730" s="54"/>
      <c r="F4730" s="54"/>
    </row>
    <row r="4731" spans="3:6">
      <c r="C4731" s="54"/>
      <c r="F4731" s="54"/>
    </row>
    <row r="4732" spans="3:6">
      <c r="C4732" s="54"/>
      <c r="F4732" s="54"/>
    </row>
    <row r="4733" spans="3:6">
      <c r="C4733" s="54"/>
      <c r="F4733" s="54"/>
    </row>
    <row r="4734" spans="3:6">
      <c r="C4734" s="54"/>
      <c r="F4734" s="54"/>
    </row>
    <row r="4735" spans="3:6">
      <c r="C4735" s="54"/>
      <c r="F4735" s="54"/>
    </row>
    <row r="4736" spans="3:6">
      <c r="C4736" s="54"/>
      <c r="F4736" s="54"/>
    </row>
    <row r="4737" spans="3:6">
      <c r="C4737" s="54"/>
      <c r="F4737" s="54"/>
    </row>
    <row r="4738" spans="3:6">
      <c r="C4738" s="54"/>
      <c r="F4738" s="54"/>
    </row>
    <row r="4739" spans="3:6">
      <c r="C4739" s="54"/>
      <c r="F4739" s="54"/>
    </row>
    <row r="4740" spans="3:6">
      <c r="C4740" s="54"/>
      <c r="F4740" s="54"/>
    </row>
    <row r="4741" spans="3:6">
      <c r="C4741" s="54"/>
      <c r="F4741" s="54"/>
    </row>
    <row r="4742" spans="3:6">
      <c r="C4742" s="54"/>
      <c r="F4742" s="54"/>
    </row>
    <row r="4743" spans="3:6">
      <c r="C4743" s="54"/>
      <c r="F4743" s="54"/>
    </row>
    <row r="4744" spans="3:6">
      <c r="C4744" s="54"/>
      <c r="F4744" s="54"/>
    </row>
    <row r="4745" spans="3:6">
      <c r="C4745" s="54"/>
      <c r="F4745" s="54"/>
    </row>
    <row r="4746" spans="3:6">
      <c r="C4746" s="54"/>
      <c r="F4746" s="54"/>
    </row>
    <row r="4747" spans="3:6">
      <c r="C4747" s="54"/>
      <c r="F4747" s="54"/>
    </row>
    <row r="4748" spans="3:6">
      <c r="C4748" s="54"/>
      <c r="F4748" s="54"/>
    </row>
    <row r="4749" spans="3:6">
      <c r="C4749" s="54"/>
      <c r="F4749" s="54"/>
    </row>
    <row r="4750" spans="3:6">
      <c r="C4750" s="54"/>
      <c r="F4750" s="54"/>
    </row>
    <row r="4751" spans="3:6">
      <c r="C4751" s="54"/>
      <c r="F4751" s="54"/>
    </row>
    <row r="4752" spans="3:6">
      <c r="C4752" s="54"/>
      <c r="F4752" s="54"/>
    </row>
    <row r="4753" spans="3:6">
      <c r="C4753" s="54"/>
      <c r="F4753" s="54"/>
    </row>
    <row r="4754" spans="3:6">
      <c r="C4754" s="54"/>
      <c r="F4754" s="54"/>
    </row>
    <row r="4755" spans="3:6">
      <c r="C4755" s="54"/>
      <c r="F4755" s="54"/>
    </row>
    <row r="4756" spans="3:6">
      <c r="C4756" s="54"/>
      <c r="F4756" s="54"/>
    </row>
    <row r="4757" spans="3:6">
      <c r="C4757" s="54"/>
      <c r="F4757" s="54"/>
    </row>
    <row r="4758" spans="3:6">
      <c r="C4758" s="54"/>
      <c r="F4758" s="54"/>
    </row>
    <row r="4759" spans="3:6">
      <c r="C4759" s="54"/>
      <c r="F4759" s="54"/>
    </row>
    <row r="4760" spans="3:6">
      <c r="C4760" s="54"/>
      <c r="F4760" s="54"/>
    </row>
    <row r="4761" spans="3:6">
      <c r="C4761" s="54"/>
      <c r="F4761" s="54"/>
    </row>
    <row r="4762" spans="3:6">
      <c r="C4762" s="54"/>
      <c r="F4762" s="54"/>
    </row>
    <row r="4763" spans="3:6">
      <c r="C4763" s="54"/>
      <c r="F4763" s="54"/>
    </row>
    <row r="4764" spans="3:6">
      <c r="C4764" s="54"/>
      <c r="F4764" s="54"/>
    </row>
    <row r="4765" spans="3:6">
      <c r="C4765" s="54"/>
      <c r="F4765" s="54"/>
    </row>
    <row r="4766" spans="3:6">
      <c r="C4766" s="54"/>
      <c r="F4766" s="54"/>
    </row>
    <row r="4767" spans="3:6">
      <c r="C4767" s="54"/>
      <c r="F4767" s="54"/>
    </row>
    <row r="4768" spans="3:6">
      <c r="C4768" s="54"/>
      <c r="F4768" s="54"/>
    </row>
    <row r="4769" spans="3:6">
      <c r="C4769" s="54"/>
      <c r="F4769" s="54"/>
    </row>
    <row r="4770" spans="3:6">
      <c r="C4770" s="54"/>
      <c r="F4770" s="54"/>
    </row>
    <row r="4771" spans="3:6">
      <c r="C4771" s="54"/>
      <c r="F4771" s="54"/>
    </row>
    <row r="4772" spans="3:6">
      <c r="C4772" s="54"/>
      <c r="F4772" s="54"/>
    </row>
    <row r="4773" spans="3:6">
      <c r="C4773" s="54"/>
      <c r="F4773" s="54"/>
    </row>
    <row r="4774" spans="3:6">
      <c r="C4774" s="54"/>
      <c r="F4774" s="54"/>
    </row>
    <row r="4775" spans="3:6">
      <c r="C4775" s="54"/>
      <c r="F4775" s="54"/>
    </row>
    <row r="4776" spans="3:6">
      <c r="C4776" s="54"/>
      <c r="F4776" s="54"/>
    </row>
    <row r="4777" spans="3:6">
      <c r="C4777" s="54"/>
      <c r="F4777" s="54"/>
    </row>
    <row r="4778" spans="3:6">
      <c r="C4778" s="54"/>
      <c r="F4778" s="54"/>
    </row>
    <row r="4779" spans="3:6">
      <c r="C4779" s="54"/>
      <c r="F4779" s="54"/>
    </row>
    <row r="4780" spans="3:6">
      <c r="C4780" s="54"/>
      <c r="F4780" s="54"/>
    </row>
    <row r="4781" spans="3:6">
      <c r="C4781" s="54"/>
      <c r="F4781" s="54"/>
    </row>
    <row r="4782" spans="3:6">
      <c r="C4782" s="54"/>
      <c r="F4782" s="54"/>
    </row>
    <row r="4783" spans="3:6">
      <c r="C4783" s="54"/>
      <c r="F4783" s="54"/>
    </row>
    <row r="4784" spans="3:6">
      <c r="C4784" s="54"/>
      <c r="F4784" s="54"/>
    </row>
    <row r="4785" spans="3:6">
      <c r="C4785" s="54"/>
      <c r="F4785" s="54"/>
    </row>
    <row r="4786" spans="3:6">
      <c r="C4786" s="54"/>
      <c r="F4786" s="54"/>
    </row>
    <row r="4787" spans="3:6">
      <c r="C4787" s="54"/>
      <c r="F4787" s="54"/>
    </row>
    <row r="4788" spans="3:6">
      <c r="C4788" s="54"/>
      <c r="F4788" s="54"/>
    </row>
    <row r="4789" spans="3:6">
      <c r="C4789" s="54"/>
      <c r="F4789" s="54"/>
    </row>
    <row r="4790" spans="3:6">
      <c r="C4790" s="54"/>
      <c r="F4790" s="54"/>
    </row>
    <row r="4791" spans="3:6">
      <c r="C4791" s="54"/>
      <c r="F4791" s="54"/>
    </row>
    <row r="4792" spans="3:6">
      <c r="C4792" s="54"/>
      <c r="F4792" s="54"/>
    </row>
    <row r="4793" spans="3:6">
      <c r="C4793" s="54"/>
      <c r="F4793" s="54"/>
    </row>
    <row r="4794" spans="3:6">
      <c r="C4794" s="54"/>
      <c r="F4794" s="54"/>
    </row>
    <row r="4795" spans="3:6">
      <c r="C4795" s="54"/>
      <c r="F4795" s="54"/>
    </row>
    <row r="4796" spans="3:6">
      <c r="C4796" s="54"/>
      <c r="F4796" s="54"/>
    </row>
    <row r="4797" spans="3:6">
      <c r="C4797" s="54"/>
      <c r="F4797" s="54"/>
    </row>
    <row r="4798" spans="3:6">
      <c r="C4798" s="54"/>
      <c r="F4798" s="54"/>
    </row>
    <row r="4799" spans="3:6">
      <c r="C4799" s="54"/>
      <c r="F4799" s="54"/>
    </row>
    <row r="4800" spans="3:6">
      <c r="C4800" s="54"/>
      <c r="F4800" s="54"/>
    </row>
    <row r="4801" spans="3:6">
      <c r="C4801" s="54"/>
      <c r="F4801" s="54"/>
    </row>
    <row r="4802" spans="3:6">
      <c r="C4802" s="54"/>
      <c r="F4802" s="54"/>
    </row>
    <row r="4803" spans="3:6">
      <c r="C4803" s="54"/>
      <c r="F4803" s="54"/>
    </row>
    <row r="4804" spans="3:6">
      <c r="C4804" s="54"/>
      <c r="F4804" s="54"/>
    </row>
    <row r="4805" spans="3:6">
      <c r="C4805" s="54"/>
      <c r="F4805" s="54"/>
    </row>
    <row r="4806" spans="3:6">
      <c r="C4806" s="54"/>
      <c r="F4806" s="54"/>
    </row>
    <row r="4807" spans="3:6">
      <c r="C4807" s="54"/>
      <c r="F4807" s="54"/>
    </row>
    <row r="4808" spans="3:6">
      <c r="C4808" s="54"/>
      <c r="F4808" s="54"/>
    </row>
    <row r="4809" spans="3:6">
      <c r="C4809" s="54"/>
      <c r="F4809" s="54"/>
    </row>
    <row r="4810" spans="3:6">
      <c r="C4810" s="54"/>
      <c r="F4810" s="54"/>
    </row>
    <row r="4811" spans="3:6">
      <c r="C4811" s="54"/>
      <c r="F4811" s="54"/>
    </row>
    <row r="4812" spans="3:6">
      <c r="C4812" s="54"/>
      <c r="F4812" s="54"/>
    </row>
    <row r="4813" spans="3:6">
      <c r="C4813" s="54"/>
      <c r="F4813" s="54"/>
    </row>
    <row r="4814" spans="3:6">
      <c r="C4814" s="54"/>
      <c r="F4814" s="54"/>
    </row>
    <row r="4815" spans="3:6">
      <c r="C4815" s="54"/>
      <c r="F4815" s="54"/>
    </row>
    <row r="4816" spans="3:6">
      <c r="C4816" s="54"/>
      <c r="F4816" s="54"/>
    </row>
    <row r="4817" spans="3:6">
      <c r="C4817" s="54"/>
      <c r="F4817" s="54"/>
    </row>
    <row r="4818" spans="3:6">
      <c r="C4818" s="54"/>
      <c r="F4818" s="54"/>
    </row>
    <row r="4819" spans="3:6">
      <c r="C4819" s="54"/>
      <c r="F4819" s="54"/>
    </row>
    <row r="4820" spans="3:6">
      <c r="C4820" s="54"/>
      <c r="F4820" s="54"/>
    </row>
    <row r="4821" spans="3:6">
      <c r="C4821" s="54"/>
      <c r="F4821" s="54"/>
    </row>
    <row r="4822" spans="3:6">
      <c r="C4822" s="54"/>
      <c r="F4822" s="54"/>
    </row>
    <row r="4823" spans="3:6">
      <c r="C4823" s="54"/>
      <c r="F4823" s="54"/>
    </row>
    <row r="4824" spans="3:6">
      <c r="C4824" s="54"/>
      <c r="F4824" s="54"/>
    </row>
    <row r="4825" spans="3:6">
      <c r="C4825" s="54"/>
      <c r="F4825" s="54"/>
    </row>
    <row r="4826" spans="3:6">
      <c r="C4826" s="54"/>
      <c r="F4826" s="54"/>
    </row>
    <row r="4827" spans="3:6">
      <c r="C4827" s="54"/>
      <c r="F4827" s="54"/>
    </row>
    <row r="4828" spans="3:6">
      <c r="C4828" s="54"/>
      <c r="F4828" s="54"/>
    </row>
    <row r="4829" spans="3:6">
      <c r="C4829" s="54"/>
      <c r="F4829" s="54"/>
    </row>
    <row r="4830" spans="3:6">
      <c r="C4830" s="54"/>
      <c r="F4830" s="54"/>
    </row>
    <row r="4831" spans="3:6">
      <c r="C4831" s="54"/>
      <c r="F4831" s="54"/>
    </row>
    <row r="4832" spans="3:6">
      <c r="C4832" s="54"/>
      <c r="F4832" s="54"/>
    </row>
    <row r="4833" spans="3:6">
      <c r="C4833" s="54"/>
      <c r="F4833" s="54"/>
    </row>
    <row r="4834" spans="3:6">
      <c r="C4834" s="54"/>
      <c r="F4834" s="54"/>
    </row>
    <row r="4835" spans="3:6">
      <c r="C4835" s="54"/>
      <c r="F4835" s="54"/>
    </row>
    <row r="4836" spans="3:6">
      <c r="C4836" s="54"/>
      <c r="F4836" s="54"/>
    </row>
    <row r="4837" spans="3:6">
      <c r="C4837" s="54"/>
      <c r="F4837" s="54"/>
    </row>
    <row r="4838" spans="3:6">
      <c r="C4838" s="54"/>
      <c r="F4838" s="54"/>
    </row>
    <row r="4839" spans="3:6">
      <c r="C4839" s="54"/>
      <c r="F4839" s="54"/>
    </row>
    <row r="4840" spans="3:6">
      <c r="C4840" s="54"/>
      <c r="F4840" s="54"/>
    </row>
    <row r="4841" spans="3:6">
      <c r="C4841" s="54"/>
      <c r="F4841" s="54"/>
    </row>
    <row r="4842" spans="3:6">
      <c r="C4842" s="54"/>
      <c r="F4842" s="54"/>
    </row>
    <row r="4843" spans="3:6">
      <c r="C4843" s="54"/>
      <c r="F4843" s="54"/>
    </row>
    <row r="4844" spans="3:6">
      <c r="C4844" s="54"/>
      <c r="F4844" s="54"/>
    </row>
    <row r="4845" spans="3:6">
      <c r="C4845" s="54"/>
      <c r="F4845" s="54"/>
    </row>
    <row r="4846" spans="3:6">
      <c r="C4846" s="54"/>
      <c r="F4846" s="54"/>
    </row>
    <row r="4847" spans="3:6">
      <c r="C4847" s="54"/>
      <c r="F4847" s="54"/>
    </row>
    <row r="4848" spans="3:6">
      <c r="C4848" s="54"/>
      <c r="F4848" s="54"/>
    </row>
    <row r="4849" spans="3:6">
      <c r="C4849" s="54"/>
      <c r="F4849" s="54"/>
    </row>
    <row r="4850" spans="3:6">
      <c r="C4850" s="54"/>
      <c r="F4850" s="54"/>
    </row>
    <row r="4851" spans="3:6">
      <c r="C4851" s="54"/>
      <c r="F4851" s="54"/>
    </row>
    <row r="4852" spans="3:6">
      <c r="C4852" s="54"/>
      <c r="F4852" s="54"/>
    </row>
    <row r="4853" spans="3:6">
      <c r="C4853" s="54"/>
      <c r="F4853" s="54"/>
    </row>
    <row r="4854" spans="3:6">
      <c r="C4854" s="54"/>
      <c r="F4854" s="54"/>
    </row>
    <row r="4855" spans="3:6">
      <c r="C4855" s="54"/>
      <c r="F4855" s="54"/>
    </row>
    <row r="4856" spans="3:6">
      <c r="C4856" s="54"/>
      <c r="F4856" s="54"/>
    </row>
    <row r="4857" spans="3:6">
      <c r="C4857" s="54"/>
      <c r="F4857" s="54"/>
    </row>
    <row r="4858" spans="3:6">
      <c r="C4858" s="54"/>
      <c r="F4858" s="54"/>
    </row>
    <row r="4859" spans="3:6">
      <c r="C4859" s="54"/>
      <c r="F4859" s="54"/>
    </row>
    <row r="4860" spans="3:6">
      <c r="C4860" s="54"/>
      <c r="F4860" s="54"/>
    </row>
    <row r="4861" spans="3:6">
      <c r="C4861" s="54"/>
      <c r="F4861" s="54"/>
    </row>
    <row r="4862" spans="3:6">
      <c r="C4862" s="54"/>
      <c r="F4862" s="54"/>
    </row>
    <row r="4863" spans="3:6">
      <c r="C4863" s="54"/>
      <c r="F4863" s="54"/>
    </row>
    <row r="4864" spans="3:6">
      <c r="C4864" s="54"/>
      <c r="F4864" s="54"/>
    </row>
    <row r="4865" spans="3:6">
      <c r="C4865" s="54"/>
      <c r="F4865" s="54"/>
    </row>
    <row r="4866" spans="3:6">
      <c r="C4866" s="54"/>
      <c r="F4866" s="54"/>
    </row>
    <row r="4867" spans="3:6">
      <c r="C4867" s="54"/>
      <c r="F4867" s="54"/>
    </row>
    <row r="4868" spans="3:6">
      <c r="C4868" s="54"/>
      <c r="F4868" s="54"/>
    </row>
    <row r="4869" spans="3:6">
      <c r="C4869" s="54"/>
      <c r="F4869" s="54"/>
    </row>
    <row r="4870" spans="3:6">
      <c r="C4870" s="54"/>
      <c r="F4870" s="54"/>
    </row>
    <row r="4871" spans="3:6">
      <c r="C4871" s="54"/>
      <c r="F4871" s="54"/>
    </row>
    <row r="4872" spans="3:6">
      <c r="C4872" s="54"/>
      <c r="F4872" s="54"/>
    </row>
    <row r="4873" spans="3:6">
      <c r="C4873" s="54"/>
      <c r="F4873" s="54"/>
    </row>
    <row r="4874" spans="3:6">
      <c r="C4874" s="54"/>
      <c r="F4874" s="54"/>
    </row>
    <row r="4875" spans="3:6">
      <c r="C4875" s="54"/>
      <c r="F4875" s="54"/>
    </row>
    <row r="4876" spans="3:6">
      <c r="C4876" s="54"/>
      <c r="F4876" s="54"/>
    </row>
    <row r="4877" spans="3:6">
      <c r="C4877" s="54"/>
      <c r="F4877" s="54"/>
    </row>
    <row r="4878" spans="3:6">
      <c r="C4878" s="54"/>
      <c r="F4878" s="54"/>
    </row>
    <row r="4879" spans="3:6">
      <c r="C4879" s="54"/>
      <c r="F4879" s="54"/>
    </row>
    <row r="4880" spans="3:6">
      <c r="C4880" s="54"/>
      <c r="F4880" s="54"/>
    </row>
    <row r="4881" spans="3:6">
      <c r="C4881" s="54"/>
      <c r="F4881" s="54"/>
    </row>
    <row r="4882" spans="3:6">
      <c r="C4882" s="54"/>
      <c r="F4882" s="54"/>
    </row>
    <row r="4883" spans="3:6">
      <c r="C4883" s="54"/>
      <c r="F4883" s="54"/>
    </row>
    <row r="4884" spans="3:6">
      <c r="C4884" s="54"/>
      <c r="F4884" s="54"/>
    </row>
    <row r="4885" spans="3:6">
      <c r="C4885" s="54"/>
      <c r="F4885" s="54"/>
    </row>
    <row r="4886" spans="3:6">
      <c r="C4886" s="54"/>
      <c r="F4886" s="54"/>
    </row>
    <row r="4887" spans="3:6">
      <c r="C4887" s="54"/>
      <c r="F4887" s="54"/>
    </row>
    <row r="4888" spans="3:6">
      <c r="C4888" s="54"/>
      <c r="F4888" s="54"/>
    </row>
    <row r="4889" spans="3:6">
      <c r="C4889" s="54"/>
      <c r="F4889" s="54"/>
    </row>
    <row r="4890" spans="3:6">
      <c r="C4890" s="54"/>
      <c r="F4890" s="54"/>
    </row>
    <row r="4891" spans="3:6">
      <c r="C4891" s="54"/>
      <c r="F4891" s="54"/>
    </row>
    <row r="4892" spans="3:6">
      <c r="C4892" s="54"/>
      <c r="F4892" s="54"/>
    </row>
    <row r="4893" spans="3:6">
      <c r="C4893" s="54"/>
      <c r="F4893" s="54"/>
    </row>
    <row r="4894" spans="3:6">
      <c r="C4894" s="54"/>
      <c r="F4894" s="54"/>
    </row>
    <row r="4895" spans="3:6">
      <c r="C4895" s="54"/>
      <c r="F4895" s="54"/>
    </row>
    <row r="4896" spans="3:6">
      <c r="C4896" s="54"/>
      <c r="F4896" s="54"/>
    </row>
    <row r="4897" spans="3:6">
      <c r="C4897" s="54"/>
      <c r="F4897" s="54"/>
    </row>
    <row r="4898" spans="3:6">
      <c r="C4898" s="54"/>
      <c r="F4898" s="54"/>
    </row>
    <row r="4899" spans="3:6">
      <c r="C4899" s="54"/>
      <c r="F4899" s="54"/>
    </row>
    <row r="4900" spans="3:6">
      <c r="C4900" s="54"/>
      <c r="F4900" s="54"/>
    </row>
    <row r="4901" spans="3:6">
      <c r="C4901" s="54"/>
      <c r="F4901" s="54"/>
    </row>
    <row r="4902" spans="3:6">
      <c r="C4902" s="54"/>
      <c r="F4902" s="54"/>
    </row>
    <row r="4903" spans="3:6">
      <c r="C4903" s="54"/>
      <c r="F4903" s="54"/>
    </row>
    <row r="4904" spans="3:6">
      <c r="C4904" s="54"/>
      <c r="F4904" s="54"/>
    </row>
    <row r="4905" spans="3:6">
      <c r="C4905" s="54"/>
      <c r="F4905" s="54"/>
    </row>
    <row r="4906" spans="3:6">
      <c r="C4906" s="54"/>
      <c r="F4906" s="54"/>
    </row>
    <row r="4907" spans="3:6">
      <c r="C4907" s="54"/>
      <c r="F4907" s="54"/>
    </row>
    <row r="4908" spans="3:6">
      <c r="C4908" s="54"/>
      <c r="F4908" s="54"/>
    </row>
    <row r="4909" spans="3:6">
      <c r="C4909" s="54"/>
      <c r="F4909" s="54"/>
    </row>
    <row r="4910" spans="3:6">
      <c r="C4910" s="54"/>
      <c r="F4910" s="54"/>
    </row>
    <row r="4911" spans="3:6">
      <c r="C4911" s="54"/>
      <c r="F4911" s="54"/>
    </row>
    <row r="4912" spans="3:6">
      <c r="C4912" s="54"/>
      <c r="F4912" s="54"/>
    </row>
    <row r="4913" spans="3:6">
      <c r="C4913" s="54"/>
      <c r="F4913" s="54"/>
    </row>
    <row r="4914" spans="3:6">
      <c r="C4914" s="54"/>
      <c r="F4914" s="54"/>
    </row>
    <row r="4915" spans="3:6">
      <c r="C4915" s="54"/>
      <c r="F4915" s="54"/>
    </row>
    <row r="4916" spans="3:6">
      <c r="C4916" s="54"/>
      <c r="F4916" s="54"/>
    </row>
    <row r="4917" spans="3:6">
      <c r="C4917" s="54"/>
      <c r="F4917" s="54"/>
    </row>
    <row r="4918" spans="3:6">
      <c r="C4918" s="54"/>
      <c r="F4918" s="54"/>
    </row>
    <row r="4919" spans="3:6">
      <c r="C4919" s="54"/>
      <c r="F4919" s="54"/>
    </row>
    <row r="4920" spans="3:6">
      <c r="C4920" s="54"/>
      <c r="F4920" s="54"/>
    </row>
    <row r="4921" spans="3:6">
      <c r="C4921" s="54"/>
      <c r="F4921" s="54"/>
    </row>
    <row r="4922" spans="3:6">
      <c r="C4922" s="54"/>
      <c r="F4922" s="54"/>
    </row>
    <row r="4923" spans="3:6">
      <c r="C4923" s="54"/>
      <c r="F4923" s="54"/>
    </row>
    <row r="4924" spans="3:6">
      <c r="C4924" s="54"/>
      <c r="F4924" s="54"/>
    </row>
    <row r="4925" spans="3:6">
      <c r="C4925" s="54"/>
      <c r="F4925" s="54"/>
    </row>
    <row r="4926" spans="3:6">
      <c r="C4926" s="54"/>
      <c r="F4926" s="54"/>
    </row>
    <row r="4927" spans="3:6">
      <c r="C4927" s="54"/>
      <c r="F4927" s="54"/>
    </row>
    <row r="4928" spans="3:6">
      <c r="C4928" s="54"/>
      <c r="F4928" s="54"/>
    </row>
    <row r="4929" spans="3:6">
      <c r="C4929" s="54"/>
      <c r="F4929" s="54"/>
    </row>
    <row r="4930" spans="3:6">
      <c r="C4930" s="54"/>
      <c r="F4930" s="54"/>
    </row>
    <row r="4931" spans="3:6">
      <c r="C4931" s="54"/>
      <c r="F4931" s="54"/>
    </row>
    <row r="4932" spans="3:6">
      <c r="C4932" s="54"/>
      <c r="F4932" s="54"/>
    </row>
    <row r="4933" spans="3:6">
      <c r="C4933" s="54"/>
      <c r="F4933" s="54"/>
    </row>
    <row r="4934" spans="3:6">
      <c r="C4934" s="54"/>
      <c r="F4934" s="54"/>
    </row>
    <row r="4935" spans="3:6">
      <c r="C4935" s="54"/>
      <c r="F4935" s="54"/>
    </row>
    <row r="4936" spans="3:6">
      <c r="C4936" s="54"/>
      <c r="F4936" s="54"/>
    </row>
    <row r="4937" spans="3:6">
      <c r="C4937" s="54"/>
      <c r="F4937" s="54"/>
    </row>
    <row r="4938" spans="3:6">
      <c r="C4938" s="54"/>
      <c r="F4938" s="54"/>
    </row>
    <row r="4939" spans="3:6">
      <c r="C4939" s="54"/>
      <c r="F4939" s="54"/>
    </row>
    <row r="4940" spans="3:6">
      <c r="C4940" s="54"/>
      <c r="F4940" s="54"/>
    </row>
    <row r="4941" spans="3:6">
      <c r="C4941" s="54"/>
      <c r="F4941" s="54"/>
    </row>
    <row r="4942" spans="3:6">
      <c r="C4942" s="54"/>
      <c r="F4942" s="54"/>
    </row>
    <row r="4943" spans="3:6">
      <c r="C4943" s="54"/>
      <c r="F4943" s="54"/>
    </row>
    <row r="4944" spans="3:6">
      <c r="C4944" s="54"/>
      <c r="F4944" s="54"/>
    </row>
    <row r="4945" spans="3:6">
      <c r="C4945" s="54"/>
      <c r="F4945" s="54"/>
    </row>
    <row r="4946" spans="3:6">
      <c r="C4946" s="54"/>
      <c r="F4946" s="54"/>
    </row>
    <row r="4947" spans="3:6">
      <c r="C4947" s="54"/>
      <c r="F4947" s="54"/>
    </row>
    <row r="4948" spans="3:6">
      <c r="C4948" s="54"/>
      <c r="F4948" s="54"/>
    </row>
    <row r="4949" spans="3:6">
      <c r="C4949" s="54"/>
      <c r="F4949" s="54"/>
    </row>
    <row r="4950" spans="3:6">
      <c r="C4950" s="54"/>
      <c r="F4950" s="54"/>
    </row>
    <row r="4951" spans="3:6">
      <c r="C4951" s="54"/>
      <c r="F4951" s="54"/>
    </row>
    <row r="4952" spans="3:6">
      <c r="C4952" s="54"/>
      <c r="F4952" s="54"/>
    </row>
    <row r="4953" spans="3:6">
      <c r="C4953" s="54"/>
      <c r="F4953" s="54"/>
    </row>
    <row r="4954" spans="3:6">
      <c r="C4954" s="54"/>
      <c r="F4954" s="54"/>
    </row>
    <row r="4955" spans="3:6">
      <c r="C4955" s="54"/>
      <c r="F4955" s="54"/>
    </row>
    <row r="4956" spans="3:6">
      <c r="C4956" s="54"/>
      <c r="F4956" s="54"/>
    </row>
    <row r="4957" spans="3:6">
      <c r="C4957" s="54"/>
      <c r="F4957" s="54"/>
    </row>
    <row r="4958" spans="3:6">
      <c r="C4958" s="54"/>
      <c r="F4958" s="54"/>
    </row>
    <row r="4959" spans="3:6">
      <c r="C4959" s="54"/>
      <c r="F4959" s="54"/>
    </row>
    <row r="4960" spans="3:6">
      <c r="C4960" s="54"/>
      <c r="F4960" s="54"/>
    </row>
    <row r="4961" spans="3:6">
      <c r="C4961" s="54"/>
      <c r="F4961" s="54"/>
    </row>
    <row r="4962" spans="3:6">
      <c r="C4962" s="54"/>
      <c r="F4962" s="54"/>
    </row>
    <row r="4963" spans="3:6">
      <c r="C4963" s="54"/>
      <c r="F4963" s="54"/>
    </row>
    <row r="4964" spans="3:6">
      <c r="C4964" s="54"/>
      <c r="F4964" s="54"/>
    </row>
    <row r="4965" spans="3:6">
      <c r="C4965" s="54"/>
      <c r="F4965" s="54"/>
    </row>
    <row r="4966" spans="3:6">
      <c r="C4966" s="54"/>
      <c r="F4966" s="54"/>
    </row>
    <row r="4967" spans="3:6">
      <c r="C4967" s="54"/>
      <c r="F4967" s="54"/>
    </row>
    <row r="4968" spans="3:6">
      <c r="C4968" s="54"/>
      <c r="F4968" s="54"/>
    </row>
    <row r="4969" spans="3:6">
      <c r="C4969" s="54"/>
      <c r="F4969" s="54"/>
    </row>
    <row r="4970" spans="3:6">
      <c r="C4970" s="54"/>
      <c r="F4970" s="54"/>
    </row>
    <row r="4971" spans="3:6">
      <c r="C4971" s="54"/>
      <c r="F4971" s="54"/>
    </row>
    <row r="4972" spans="3:6">
      <c r="C4972" s="54"/>
      <c r="F4972" s="54"/>
    </row>
    <row r="4973" spans="3:6">
      <c r="C4973" s="54"/>
      <c r="F4973" s="54"/>
    </row>
    <row r="4974" spans="3:6">
      <c r="C4974" s="54"/>
      <c r="F4974" s="54"/>
    </row>
    <row r="4975" spans="3:6">
      <c r="C4975" s="54"/>
      <c r="F4975" s="54"/>
    </row>
    <row r="4976" spans="3:6">
      <c r="C4976" s="54"/>
      <c r="F4976" s="54"/>
    </row>
    <row r="4977" spans="3:6">
      <c r="C4977" s="54"/>
      <c r="F4977" s="54"/>
    </row>
    <row r="4978" spans="3:6">
      <c r="C4978" s="54"/>
      <c r="F4978" s="54"/>
    </row>
    <row r="4979" spans="3:6">
      <c r="C4979" s="54"/>
      <c r="F4979" s="54"/>
    </row>
    <row r="4980" spans="3:6">
      <c r="C4980" s="54"/>
      <c r="F4980" s="54"/>
    </row>
    <row r="4981" spans="3:6">
      <c r="C4981" s="54"/>
      <c r="F4981" s="54"/>
    </row>
    <row r="4982" spans="3:6">
      <c r="C4982" s="54"/>
      <c r="F4982" s="54"/>
    </row>
    <row r="4983" spans="3:6">
      <c r="C4983" s="54"/>
      <c r="F4983" s="54"/>
    </row>
    <row r="4984" spans="3:6">
      <c r="C4984" s="54"/>
      <c r="F4984" s="54"/>
    </row>
    <row r="4985" spans="3:6">
      <c r="C4985" s="54"/>
      <c r="F4985" s="54"/>
    </row>
    <row r="4986" spans="3:6">
      <c r="C4986" s="54"/>
      <c r="F4986" s="54"/>
    </row>
    <row r="4987" spans="3:6">
      <c r="C4987" s="54"/>
      <c r="F4987" s="54"/>
    </row>
    <row r="4988" spans="3:6">
      <c r="C4988" s="54"/>
      <c r="F4988" s="54"/>
    </row>
    <row r="4989" spans="3:6">
      <c r="C4989" s="54"/>
      <c r="F4989" s="54"/>
    </row>
    <row r="4990" spans="3:6">
      <c r="C4990" s="54"/>
      <c r="F4990" s="54"/>
    </row>
    <row r="4991" spans="3:6">
      <c r="C4991" s="54"/>
      <c r="F4991" s="54"/>
    </row>
    <row r="4992" spans="3:6">
      <c r="C4992" s="54"/>
      <c r="F4992" s="54"/>
    </row>
    <row r="4993" spans="3:6">
      <c r="C4993" s="54"/>
      <c r="F4993" s="54"/>
    </row>
    <row r="4994" spans="3:6">
      <c r="C4994" s="54"/>
      <c r="F4994" s="54"/>
    </row>
    <row r="4995" spans="3:6">
      <c r="C4995" s="54"/>
      <c r="F4995" s="54"/>
    </row>
    <row r="4996" spans="3:6">
      <c r="C4996" s="54"/>
      <c r="F4996" s="54"/>
    </row>
    <row r="4997" spans="3:6">
      <c r="C4997" s="54"/>
      <c r="F4997" s="54"/>
    </row>
    <row r="4998" spans="3:6">
      <c r="C4998" s="54"/>
      <c r="F4998" s="54"/>
    </row>
    <row r="4999" spans="3:6">
      <c r="C4999" s="54"/>
      <c r="F4999" s="54"/>
    </row>
    <row r="5000" spans="3:6">
      <c r="C5000" s="54"/>
      <c r="F5000" s="54"/>
    </row>
    <row r="5001" spans="3:6">
      <c r="C5001" s="54"/>
      <c r="F5001" s="54"/>
    </row>
    <row r="5002" spans="3:6">
      <c r="C5002" s="54"/>
      <c r="F5002" s="54"/>
    </row>
    <row r="5003" spans="3:6">
      <c r="C5003" s="54"/>
      <c r="F5003" s="54"/>
    </row>
    <row r="5004" spans="3:6">
      <c r="C5004" s="54"/>
      <c r="F5004" s="54"/>
    </row>
    <row r="5005" spans="3:6">
      <c r="C5005" s="54"/>
      <c r="F5005" s="54"/>
    </row>
    <row r="5006" spans="3:6">
      <c r="C5006" s="54"/>
      <c r="F5006" s="54"/>
    </row>
    <row r="5007" spans="3:6">
      <c r="C5007" s="54"/>
      <c r="F5007" s="54"/>
    </row>
    <row r="5008" spans="3:6">
      <c r="C5008" s="54"/>
      <c r="F5008" s="54"/>
    </row>
    <row r="5009" spans="3:6">
      <c r="C5009" s="54"/>
      <c r="F5009" s="54"/>
    </row>
    <row r="5010" spans="3:6">
      <c r="C5010" s="54"/>
      <c r="F5010" s="54"/>
    </row>
    <row r="5011" spans="3:6">
      <c r="C5011" s="54"/>
      <c r="F5011" s="54"/>
    </row>
    <row r="5012" spans="3:6">
      <c r="C5012" s="54"/>
      <c r="F5012" s="54"/>
    </row>
    <row r="5013" spans="3:6">
      <c r="C5013" s="54"/>
      <c r="F5013" s="54"/>
    </row>
    <row r="5014" spans="3:6">
      <c r="C5014" s="54"/>
      <c r="F5014" s="54"/>
    </row>
    <row r="5015" spans="3:6">
      <c r="C5015" s="54"/>
      <c r="F5015" s="54"/>
    </row>
    <row r="5016" spans="3:6">
      <c r="C5016" s="54"/>
      <c r="F5016" s="54"/>
    </row>
    <row r="5017" spans="3:6">
      <c r="C5017" s="54"/>
      <c r="F5017" s="54"/>
    </row>
    <row r="5018" spans="3:6">
      <c r="C5018" s="54"/>
      <c r="F5018" s="54"/>
    </row>
    <row r="5019" spans="3:6">
      <c r="C5019" s="54"/>
      <c r="F5019" s="54"/>
    </row>
    <row r="5020" spans="3:6">
      <c r="C5020" s="54"/>
      <c r="F5020" s="54"/>
    </row>
    <row r="5021" spans="3:6">
      <c r="C5021" s="54"/>
      <c r="F5021" s="54"/>
    </row>
    <row r="5022" spans="3:6">
      <c r="C5022" s="54"/>
      <c r="F5022" s="54"/>
    </row>
    <row r="5023" spans="3:6">
      <c r="C5023" s="54"/>
      <c r="F5023" s="54"/>
    </row>
    <row r="5024" spans="3:6">
      <c r="C5024" s="54"/>
      <c r="F5024" s="54"/>
    </row>
    <row r="5025" spans="3:6">
      <c r="C5025" s="54"/>
      <c r="F5025" s="54"/>
    </row>
    <row r="5026" spans="3:6">
      <c r="C5026" s="54"/>
      <c r="F5026" s="54"/>
    </row>
    <row r="5027" spans="3:6">
      <c r="C5027" s="54"/>
      <c r="F5027" s="54"/>
    </row>
    <row r="5028" spans="3:6">
      <c r="C5028" s="54"/>
      <c r="F5028" s="54"/>
    </row>
    <row r="5029" spans="3:6">
      <c r="C5029" s="54"/>
      <c r="F5029" s="54"/>
    </row>
    <row r="5030" spans="3:6">
      <c r="C5030" s="54"/>
      <c r="F5030" s="54"/>
    </row>
    <row r="5031" spans="3:6">
      <c r="C5031" s="54"/>
      <c r="F5031" s="54"/>
    </row>
    <row r="5032" spans="3:6">
      <c r="C5032" s="54"/>
      <c r="F5032" s="54"/>
    </row>
    <row r="5033" spans="3:6">
      <c r="C5033" s="54"/>
      <c r="F5033" s="54"/>
    </row>
    <row r="5034" spans="3:6">
      <c r="C5034" s="54"/>
      <c r="F5034" s="54"/>
    </row>
    <row r="5035" spans="3:6">
      <c r="C5035" s="54"/>
      <c r="F5035" s="54"/>
    </row>
    <row r="5036" spans="3:6">
      <c r="C5036" s="54"/>
      <c r="F5036" s="54"/>
    </row>
    <row r="5037" spans="3:6">
      <c r="C5037" s="54"/>
      <c r="F5037" s="54"/>
    </row>
    <row r="5038" spans="3:6">
      <c r="C5038" s="54"/>
      <c r="F5038" s="54"/>
    </row>
    <row r="5039" spans="3:6">
      <c r="C5039" s="54"/>
      <c r="F5039" s="54"/>
    </row>
    <row r="5040" spans="3:6">
      <c r="C5040" s="54"/>
      <c r="F5040" s="54"/>
    </row>
    <row r="5041" spans="3:6">
      <c r="C5041" s="54"/>
      <c r="F5041" s="54"/>
    </row>
    <row r="5042" spans="3:6">
      <c r="C5042" s="54"/>
      <c r="F5042" s="54"/>
    </row>
    <row r="5043" spans="3:6">
      <c r="C5043" s="54"/>
      <c r="F5043" s="54"/>
    </row>
    <row r="5044" spans="3:6">
      <c r="C5044" s="54"/>
      <c r="F5044" s="54"/>
    </row>
    <row r="5045" spans="3:6">
      <c r="C5045" s="54"/>
      <c r="F5045" s="54"/>
    </row>
    <row r="5046" spans="3:6">
      <c r="C5046" s="54"/>
      <c r="F5046" s="54"/>
    </row>
    <row r="5047" spans="3:6">
      <c r="C5047" s="54"/>
      <c r="F5047" s="54"/>
    </row>
    <row r="5048" spans="3:6">
      <c r="C5048" s="54"/>
      <c r="F5048" s="54"/>
    </row>
    <row r="5049" spans="3:6">
      <c r="C5049" s="54"/>
      <c r="F5049" s="54"/>
    </row>
    <row r="5050" spans="3:6">
      <c r="C5050" s="54"/>
      <c r="F5050" s="54"/>
    </row>
    <row r="5051" spans="3:6">
      <c r="C5051" s="54"/>
      <c r="F5051" s="54"/>
    </row>
    <row r="5052" spans="3:6">
      <c r="C5052" s="54"/>
      <c r="F5052" s="54"/>
    </row>
    <row r="5053" spans="3:6">
      <c r="C5053" s="54"/>
      <c r="F5053" s="54"/>
    </row>
    <row r="5054" spans="3:6">
      <c r="C5054" s="54"/>
      <c r="F5054" s="54"/>
    </row>
    <row r="5055" spans="3:6">
      <c r="C5055" s="54"/>
      <c r="F5055" s="54"/>
    </row>
    <row r="5056" spans="3:6">
      <c r="C5056" s="54"/>
      <c r="F5056" s="54"/>
    </row>
    <row r="5057" spans="3:6">
      <c r="C5057" s="54"/>
      <c r="F5057" s="54"/>
    </row>
    <row r="5058" spans="3:6">
      <c r="C5058" s="54"/>
      <c r="F5058" s="54"/>
    </row>
    <row r="5059" spans="3:6">
      <c r="C5059" s="54"/>
      <c r="F5059" s="54"/>
    </row>
    <row r="5060" spans="3:6">
      <c r="C5060" s="54"/>
      <c r="F5060" s="54"/>
    </row>
    <row r="5061" spans="3:6">
      <c r="C5061" s="54"/>
      <c r="F5061" s="54"/>
    </row>
    <row r="5062" spans="3:6">
      <c r="C5062" s="54"/>
      <c r="F5062" s="54"/>
    </row>
    <row r="5063" spans="3:6">
      <c r="C5063" s="54"/>
      <c r="F5063" s="54"/>
    </row>
    <row r="5064" spans="3:6">
      <c r="C5064" s="54"/>
      <c r="F5064" s="54"/>
    </row>
    <row r="5065" spans="3:6">
      <c r="C5065" s="54"/>
      <c r="F5065" s="54"/>
    </row>
    <row r="5066" spans="3:6">
      <c r="C5066" s="54"/>
      <c r="F5066" s="54"/>
    </row>
    <row r="5067" spans="3:6">
      <c r="C5067" s="54"/>
      <c r="F5067" s="54"/>
    </row>
    <row r="5068" spans="3:6">
      <c r="C5068" s="54"/>
      <c r="F5068" s="54"/>
    </row>
    <row r="5069" spans="3:6">
      <c r="C5069" s="54"/>
      <c r="F5069" s="54"/>
    </row>
    <row r="5070" spans="3:6">
      <c r="C5070" s="54"/>
      <c r="F5070" s="54"/>
    </row>
    <row r="5071" spans="3:6">
      <c r="C5071" s="54"/>
      <c r="F5071" s="54"/>
    </row>
    <row r="5072" spans="3:6">
      <c r="C5072" s="54"/>
      <c r="F5072" s="54"/>
    </row>
    <row r="5073" spans="3:6">
      <c r="C5073" s="54"/>
      <c r="F5073" s="54"/>
    </row>
    <row r="5074" spans="3:6">
      <c r="C5074" s="54"/>
      <c r="F5074" s="54"/>
    </row>
    <row r="5075" spans="3:6">
      <c r="C5075" s="54"/>
      <c r="F5075" s="54"/>
    </row>
    <row r="5076" spans="3:6">
      <c r="C5076" s="54"/>
      <c r="F5076" s="54"/>
    </row>
    <row r="5077" spans="3:6">
      <c r="C5077" s="54"/>
      <c r="F5077" s="54"/>
    </row>
    <row r="5078" spans="3:6">
      <c r="C5078" s="54"/>
      <c r="F5078" s="54"/>
    </row>
    <row r="5079" spans="3:6">
      <c r="C5079" s="54"/>
      <c r="F5079" s="54"/>
    </row>
    <row r="5080" spans="3:6">
      <c r="C5080" s="54"/>
      <c r="F5080" s="54"/>
    </row>
    <row r="5081" spans="3:6">
      <c r="C5081" s="54"/>
      <c r="F5081" s="54"/>
    </row>
    <row r="5082" spans="3:6">
      <c r="C5082" s="54"/>
      <c r="F5082" s="54"/>
    </row>
    <row r="5083" spans="3:6">
      <c r="C5083" s="54"/>
      <c r="F5083" s="54"/>
    </row>
    <row r="5084" spans="3:6">
      <c r="C5084" s="54"/>
      <c r="F5084" s="54"/>
    </row>
    <row r="5085" spans="3:6">
      <c r="C5085" s="54"/>
      <c r="F5085" s="54"/>
    </row>
    <row r="5086" spans="3:6">
      <c r="C5086" s="54"/>
      <c r="F5086" s="54"/>
    </row>
    <row r="5087" spans="3:6">
      <c r="C5087" s="54"/>
      <c r="F5087" s="54"/>
    </row>
    <row r="5088" spans="3:6">
      <c r="C5088" s="54"/>
      <c r="F5088" s="54"/>
    </row>
    <row r="5089" spans="3:6">
      <c r="C5089" s="54"/>
      <c r="F5089" s="54"/>
    </row>
    <row r="5090" spans="3:6">
      <c r="C5090" s="54"/>
      <c r="F5090" s="54"/>
    </row>
    <row r="5091" spans="3:6">
      <c r="C5091" s="54"/>
      <c r="F5091" s="54"/>
    </row>
    <row r="5092" spans="3:6">
      <c r="C5092" s="54"/>
      <c r="F5092" s="54"/>
    </row>
    <row r="5093" spans="3:6">
      <c r="C5093" s="54"/>
      <c r="F5093" s="54"/>
    </row>
    <row r="5094" spans="3:6">
      <c r="C5094" s="54"/>
      <c r="F5094" s="54"/>
    </row>
    <row r="5095" spans="3:6">
      <c r="C5095" s="54"/>
      <c r="F5095" s="54"/>
    </row>
    <row r="5096" spans="3:6">
      <c r="C5096" s="54"/>
      <c r="F5096" s="54"/>
    </row>
    <row r="5097" spans="3:6">
      <c r="C5097" s="54"/>
      <c r="F5097" s="54"/>
    </row>
    <row r="5098" spans="3:6">
      <c r="C5098" s="54"/>
      <c r="F5098" s="54"/>
    </row>
    <row r="5099" spans="3:6">
      <c r="C5099" s="54"/>
      <c r="F5099" s="54"/>
    </row>
    <row r="5100" spans="3:6">
      <c r="C5100" s="54"/>
      <c r="F5100" s="54"/>
    </row>
    <row r="5101" spans="3:6">
      <c r="C5101" s="54"/>
      <c r="F5101" s="54"/>
    </row>
    <row r="5102" spans="3:6">
      <c r="C5102" s="54"/>
      <c r="F5102" s="54"/>
    </row>
    <row r="5103" spans="3:6">
      <c r="C5103" s="54"/>
      <c r="F5103" s="54"/>
    </row>
    <row r="5104" spans="3:6">
      <c r="C5104" s="54"/>
      <c r="F5104" s="54"/>
    </row>
    <row r="5105" spans="3:6">
      <c r="C5105" s="54"/>
      <c r="F5105" s="54"/>
    </row>
    <row r="5106" spans="3:6">
      <c r="C5106" s="54"/>
      <c r="F5106" s="54"/>
    </row>
    <row r="5107" spans="3:6">
      <c r="C5107" s="54"/>
      <c r="F5107" s="54"/>
    </row>
    <row r="5108" spans="3:6">
      <c r="C5108" s="54"/>
      <c r="F5108" s="54"/>
    </row>
    <row r="5109" spans="3:6">
      <c r="C5109" s="54"/>
      <c r="F5109" s="54"/>
    </row>
    <row r="5110" spans="3:6">
      <c r="C5110" s="54"/>
      <c r="F5110" s="54"/>
    </row>
    <row r="5111" spans="3:6">
      <c r="C5111" s="54"/>
      <c r="F5111" s="54"/>
    </row>
    <row r="5112" spans="3:6">
      <c r="C5112" s="54"/>
      <c r="F5112" s="54"/>
    </row>
    <row r="5113" spans="3:6">
      <c r="C5113" s="54"/>
      <c r="F5113" s="54"/>
    </row>
    <row r="5114" spans="3:6">
      <c r="C5114" s="54"/>
      <c r="F5114" s="54"/>
    </row>
    <row r="5115" spans="3:6">
      <c r="C5115" s="54"/>
      <c r="F5115" s="54"/>
    </row>
    <row r="5116" spans="3:6">
      <c r="C5116" s="54"/>
      <c r="F5116" s="54"/>
    </row>
    <row r="5117" spans="3:6">
      <c r="C5117" s="54"/>
      <c r="F5117" s="54"/>
    </row>
    <row r="5118" spans="3:6">
      <c r="C5118" s="54"/>
      <c r="F5118" s="54"/>
    </row>
    <row r="5119" spans="3:6">
      <c r="C5119" s="54"/>
      <c r="F5119" s="54"/>
    </row>
    <row r="5120" spans="3:6">
      <c r="C5120" s="54"/>
      <c r="F5120" s="54"/>
    </row>
    <row r="5121" spans="3:6">
      <c r="C5121" s="54"/>
      <c r="F5121" s="54"/>
    </row>
    <row r="5122" spans="3:6">
      <c r="C5122" s="54"/>
      <c r="F5122" s="54"/>
    </row>
    <row r="5123" spans="3:6">
      <c r="C5123" s="54"/>
      <c r="F5123" s="54"/>
    </row>
    <row r="5124" spans="3:6">
      <c r="C5124" s="54"/>
      <c r="F5124" s="54"/>
    </row>
    <row r="5125" spans="3:6">
      <c r="C5125" s="54"/>
      <c r="F5125" s="54"/>
    </row>
    <row r="5126" spans="3:6">
      <c r="C5126" s="54"/>
      <c r="F5126" s="54"/>
    </row>
    <row r="5127" spans="3:6">
      <c r="C5127" s="54"/>
      <c r="F5127" s="54"/>
    </row>
    <row r="5128" spans="3:6">
      <c r="C5128" s="54"/>
      <c r="F5128" s="54"/>
    </row>
    <row r="5129" spans="3:6">
      <c r="C5129" s="54"/>
      <c r="F5129" s="54"/>
    </row>
    <row r="5130" spans="3:6">
      <c r="C5130" s="54"/>
      <c r="F5130" s="54"/>
    </row>
    <row r="5131" spans="3:6">
      <c r="C5131" s="54"/>
      <c r="F5131" s="54"/>
    </row>
    <row r="5132" spans="3:6">
      <c r="C5132" s="54"/>
      <c r="F5132" s="54"/>
    </row>
    <row r="5133" spans="3:6">
      <c r="C5133" s="54"/>
      <c r="F5133" s="54"/>
    </row>
    <row r="5134" spans="3:6">
      <c r="C5134" s="54"/>
      <c r="F5134" s="54"/>
    </row>
    <row r="5135" spans="3:6">
      <c r="C5135" s="54"/>
      <c r="F5135" s="54"/>
    </row>
    <row r="5136" spans="3:6">
      <c r="C5136" s="54"/>
      <c r="F5136" s="54"/>
    </row>
    <row r="5137" spans="3:6">
      <c r="C5137" s="54"/>
      <c r="F5137" s="54"/>
    </row>
    <row r="5138" spans="3:6">
      <c r="C5138" s="54"/>
      <c r="F5138" s="54"/>
    </row>
    <row r="5139" spans="3:6">
      <c r="C5139" s="54"/>
      <c r="F5139" s="54"/>
    </row>
    <row r="5140" spans="3:6">
      <c r="C5140" s="54"/>
      <c r="F5140" s="54"/>
    </row>
    <row r="5141" spans="3:6">
      <c r="C5141" s="54"/>
      <c r="F5141" s="54"/>
    </row>
    <row r="5142" spans="3:6">
      <c r="C5142" s="54"/>
      <c r="F5142" s="54"/>
    </row>
    <row r="5143" spans="3:6">
      <c r="C5143" s="54"/>
      <c r="F5143" s="54"/>
    </row>
    <row r="5144" spans="3:6">
      <c r="C5144" s="54"/>
      <c r="F5144" s="54"/>
    </row>
    <row r="5145" spans="3:6">
      <c r="C5145" s="54"/>
      <c r="F5145" s="54"/>
    </row>
    <row r="5146" spans="3:6">
      <c r="C5146" s="54"/>
      <c r="F5146" s="54"/>
    </row>
    <row r="5147" spans="3:6">
      <c r="C5147" s="54"/>
      <c r="F5147" s="54"/>
    </row>
    <row r="5148" spans="3:6">
      <c r="C5148" s="54"/>
      <c r="F5148" s="54"/>
    </row>
    <row r="5149" spans="3:6">
      <c r="C5149" s="54"/>
      <c r="F5149" s="54"/>
    </row>
    <row r="5150" spans="3:6">
      <c r="C5150" s="54"/>
      <c r="F5150" s="54"/>
    </row>
    <row r="5151" spans="3:6">
      <c r="C5151" s="54"/>
      <c r="F5151" s="54"/>
    </row>
    <row r="5152" spans="3:6">
      <c r="C5152" s="54"/>
      <c r="F5152" s="54"/>
    </row>
    <row r="5153" spans="3:6">
      <c r="C5153" s="54"/>
      <c r="F5153" s="54"/>
    </row>
    <row r="5154" spans="3:6">
      <c r="C5154" s="54"/>
      <c r="F5154" s="54"/>
    </row>
    <row r="5155" spans="3:6">
      <c r="C5155" s="54"/>
      <c r="F5155" s="54"/>
    </row>
    <row r="5156" spans="3:6">
      <c r="C5156" s="54"/>
      <c r="F5156" s="54"/>
    </row>
    <row r="5157" spans="3:6">
      <c r="C5157" s="54"/>
      <c r="F5157" s="54"/>
    </row>
    <row r="5158" spans="3:6">
      <c r="C5158" s="54"/>
      <c r="F5158" s="54"/>
    </row>
    <row r="5159" spans="3:6">
      <c r="C5159" s="54"/>
      <c r="F5159" s="54"/>
    </row>
    <row r="5160" spans="3:6">
      <c r="C5160" s="54"/>
      <c r="F5160" s="54"/>
    </row>
    <row r="5161" spans="3:6">
      <c r="C5161" s="54"/>
      <c r="F5161" s="54"/>
    </row>
    <row r="5162" spans="3:6">
      <c r="C5162" s="54"/>
      <c r="F5162" s="54"/>
    </row>
    <row r="5163" spans="3:6">
      <c r="C5163" s="54"/>
      <c r="F5163" s="54"/>
    </row>
    <row r="5164" spans="3:6">
      <c r="C5164" s="54"/>
      <c r="F5164" s="54"/>
    </row>
    <row r="5165" spans="3:6">
      <c r="C5165" s="54"/>
      <c r="F5165" s="54"/>
    </row>
    <row r="5166" spans="3:6">
      <c r="C5166" s="54"/>
      <c r="F5166" s="54"/>
    </row>
    <row r="5167" spans="3:6">
      <c r="C5167" s="54"/>
      <c r="F5167" s="54"/>
    </row>
    <row r="5168" spans="3:6">
      <c r="C5168" s="54"/>
      <c r="F5168" s="54"/>
    </row>
    <row r="5169" spans="3:6">
      <c r="C5169" s="54"/>
      <c r="F5169" s="54"/>
    </row>
    <row r="5170" spans="3:6">
      <c r="C5170" s="54"/>
      <c r="F5170" s="54"/>
    </row>
    <row r="5171" spans="3:6">
      <c r="C5171" s="54"/>
      <c r="F5171" s="54"/>
    </row>
    <row r="5172" spans="3:6">
      <c r="C5172" s="54"/>
      <c r="F5172" s="54"/>
    </row>
    <row r="5173" spans="3:6">
      <c r="C5173" s="54"/>
      <c r="F5173" s="54"/>
    </row>
    <row r="5174" spans="3:6">
      <c r="C5174" s="54"/>
      <c r="F5174" s="54"/>
    </row>
    <row r="5175" spans="3:6">
      <c r="C5175" s="54"/>
      <c r="F5175" s="54"/>
    </row>
    <row r="5176" spans="3:6">
      <c r="C5176" s="54"/>
      <c r="F5176" s="54"/>
    </row>
    <row r="5177" spans="3:6">
      <c r="C5177" s="54"/>
      <c r="F5177" s="54"/>
    </row>
    <row r="5178" spans="3:6">
      <c r="C5178" s="54"/>
      <c r="F5178" s="54"/>
    </row>
    <row r="5179" spans="3:6">
      <c r="C5179" s="54"/>
      <c r="F5179" s="54"/>
    </row>
    <row r="5180" spans="3:6">
      <c r="C5180" s="54"/>
      <c r="F5180" s="54"/>
    </row>
    <row r="5181" spans="3:6">
      <c r="C5181" s="54"/>
      <c r="F5181" s="54"/>
    </row>
    <row r="5182" spans="3:6">
      <c r="C5182" s="54"/>
      <c r="F5182" s="54"/>
    </row>
    <row r="5183" spans="3:6">
      <c r="C5183" s="54"/>
      <c r="F5183" s="54"/>
    </row>
    <row r="5184" spans="3:6">
      <c r="C5184" s="54"/>
      <c r="F5184" s="54"/>
    </row>
    <row r="5185" spans="3:6">
      <c r="C5185" s="54"/>
      <c r="F5185" s="54"/>
    </row>
    <row r="5186" spans="3:6">
      <c r="C5186" s="54"/>
      <c r="F5186" s="54"/>
    </row>
    <row r="5187" spans="3:6">
      <c r="C5187" s="54"/>
      <c r="F5187" s="54"/>
    </row>
    <row r="5188" spans="3:6">
      <c r="C5188" s="54"/>
      <c r="F5188" s="54"/>
    </row>
    <row r="5189" spans="3:6">
      <c r="C5189" s="54"/>
      <c r="F5189" s="54"/>
    </row>
    <row r="5190" spans="3:6">
      <c r="C5190" s="54"/>
      <c r="F5190" s="54"/>
    </row>
    <row r="5191" spans="3:6">
      <c r="C5191" s="54"/>
      <c r="F5191" s="54"/>
    </row>
    <row r="5192" spans="3:6">
      <c r="C5192" s="54"/>
      <c r="F5192" s="54"/>
    </row>
    <row r="5193" spans="3:6">
      <c r="C5193" s="54"/>
      <c r="F5193" s="54"/>
    </row>
    <row r="5194" spans="3:6">
      <c r="C5194" s="54"/>
      <c r="F5194" s="54"/>
    </row>
    <row r="5195" spans="3:6">
      <c r="C5195" s="54"/>
      <c r="F5195" s="54"/>
    </row>
    <row r="5196" spans="3:6">
      <c r="C5196" s="54"/>
      <c r="F5196" s="54"/>
    </row>
    <row r="5197" spans="3:6">
      <c r="C5197" s="54"/>
      <c r="F5197" s="54"/>
    </row>
    <row r="5198" spans="3:6">
      <c r="C5198" s="54"/>
      <c r="F5198" s="54"/>
    </row>
    <row r="5199" spans="3:6">
      <c r="C5199" s="54"/>
      <c r="F5199" s="54"/>
    </row>
    <row r="5200" spans="3:6">
      <c r="C5200" s="54"/>
      <c r="F5200" s="54"/>
    </row>
    <row r="5201" spans="3:6">
      <c r="C5201" s="54"/>
      <c r="F5201" s="54"/>
    </row>
    <row r="5202" spans="3:6">
      <c r="C5202" s="54"/>
      <c r="F5202" s="54"/>
    </row>
    <row r="5203" spans="3:6">
      <c r="C5203" s="54"/>
      <c r="F5203" s="54"/>
    </row>
    <row r="5204" spans="3:6">
      <c r="C5204" s="54"/>
      <c r="F5204" s="54"/>
    </row>
    <row r="5205" spans="3:6">
      <c r="C5205" s="54"/>
      <c r="F5205" s="54"/>
    </row>
    <row r="5206" spans="3:6">
      <c r="C5206" s="54"/>
      <c r="F5206" s="54"/>
    </row>
    <row r="5207" spans="3:6">
      <c r="C5207" s="54"/>
      <c r="F5207" s="54"/>
    </row>
    <row r="5208" spans="3:6">
      <c r="C5208" s="54"/>
      <c r="F5208" s="54"/>
    </row>
    <row r="5209" spans="3:6">
      <c r="C5209" s="54"/>
      <c r="F5209" s="54"/>
    </row>
    <row r="5210" spans="3:6">
      <c r="C5210" s="54"/>
      <c r="F5210" s="54"/>
    </row>
    <row r="5211" spans="3:6">
      <c r="C5211" s="54"/>
      <c r="F5211" s="54"/>
    </row>
    <row r="5212" spans="3:6">
      <c r="C5212" s="54"/>
      <c r="F5212" s="54"/>
    </row>
    <row r="5213" spans="3:6">
      <c r="C5213" s="54"/>
      <c r="F5213" s="54"/>
    </row>
    <row r="5214" spans="3:6">
      <c r="C5214" s="54"/>
      <c r="F5214" s="54"/>
    </row>
    <row r="5215" spans="3:6">
      <c r="C5215" s="54"/>
      <c r="F5215" s="54"/>
    </row>
    <row r="5216" spans="3:6">
      <c r="C5216" s="54"/>
      <c r="F5216" s="54"/>
    </row>
    <row r="5217" spans="3:6">
      <c r="C5217" s="54"/>
      <c r="F5217" s="54"/>
    </row>
    <row r="5218" spans="3:6">
      <c r="C5218" s="54"/>
      <c r="F5218" s="54"/>
    </row>
    <row r="5219" spans="3:6">
      <c r="C5219" s="54"/>
      <c r="F5219" s="54"/>
    </row>
    <row r="5220" spans="3:6">
      <c r="C5220" s="54"/>
      <c r="F5220" s="54"/>
    </row>
    <row r="5221" spans="3:6">
      <c r="C5221" s="54"/>
      <c r="F5221" s="54"/>
    </row>
    <row r="5222" spans="3:6">
      <c r="C5222" s="54"/>
      <c r="F5222" s="54"/>
    </row>
    <row r="5223" spans="3:6">
      <c r="C5223" s="54"/>
      <c r="F5223" s="54"/>
    </row>
    <row r="5224" spans="3:6">
      <c r="C5224" s="54"/>
      <c r="F5224" s="54"/>
    </row>
    <row r="5225" spans="3:6">
      <c r="C5225" s="54"/>
      <c r="F5225" s="54"/>
    </row>
    <row r="5226" spans="3:6">
      <c r="C5226" s="54"/>
      <c r="F5226" s="54"/>
    </row>
    <row r="5227" spans="3:6">
      <c r="C5227" s="54"/>
      <c r="F5227" s="54"/>
    </row>
    <row r="5228" spans="3:6">
      <c r="C5228" s="54"/>
      <c r="F5228" s="54"/>
    </row>
    <row r="5229" spans="3:6">
      <c r="C5229" s="54"/>
      <c r="F5229" s="54"/>
    </row>
    <row r="5230" spans="3:6">
      <c r="C5230" s="54"/>
      <c r="F5230" s="54"/>
    </row>
    <row r="5231" spans="3:6">
      <c r="C5231" s="54"/>
      <c r="F5231" s="54"/>
    </row>
    <row r="5232" spans="3:6">
      <c r="C5232" s="54"/>
      <c r="F5232" s="54"/>
    </row>
    <row r="5233" spans="3:6">
      <c r="C5233" s="54"/>
      <c r="F5233" s="54"/>
    </row>
    <row r="5234" spans="3:6">
      <c r="C5234" s="54"/>
      <c r="F5234" s="54"/>
    </row>
    <row r="5235" spans="3:6">
      <c r="C5235" s="54"/>
      <c r="F5235" s="54"/>
    </row>
    <row r="5236" spans="3:6">
      <c r="C5236" s="54"/>
      <c r="F5236" s="54"/>
    </row>
    <row r="5237" spans="3:6">
      <c r="C5237" s="54"/>
      <c r="F5237" s="54"/>
    </row>
    <row r="5238" spans="3:6">
      <c r="C5238" s="54"/>
      <c r="F5238" s="54"/>
    </row>
    <row r="5239" spans="3:6">
      <c r="C5239" s="54"/>
      <c r="F5239" s="54"/>
    </row>
    <row r="5240" spans="3:6">
      <c r="C5240" s="54"/>
      <c r="F5240" s="54"/>
    </row>
    <row r="5241" spans="3:6">
      <c r="C5241" s="54"/>
      <c r="F5241" s="54"/>
    </row>
    <row r="5242" spans="3:6">
      <c r="C5242" s="54"/>
      <c r="F5242" s="54"/>
    </row>
    <row r="5243" spans="3:6">
      <c r="C5243" s="54"/>
      <c r="F5243" s="54"/>
    </row>
    <row r="5244" spans="3:6">
      <c r="C5244" s="54"/>
      <c r="F5244" s="54"/>
    </row>
    <row r="5245" spans="3:6">
      <c r="C5245" s="54"/>
      <c r="F5245" s="54"/>
    </row>
    <row r="5246" spans="3:6">
      <c r="C5246" s="54"/>
      <c r="F5246" s="54"/>
    </row>
    <row r="5247" spans="3:6">
      <c r="C5247" s="54"/>
      <c r="F5247" s="54"/>
    </row>
    <row r="5248" spans="3:6">
      <c r="C5248" s="54"/>
      <c r="F5248" s="54"/>
    </row>
    <row r="5249" spans="3:6">
      <c r="C5249" s="54"/>
      <c r="F5249" s="54"/>
    </row>
    <row r="5250" spans="3:6">
      <c r="C5250" s="54"/>
      <c r="F5250" s="54"/>
    </row>
    <row r="5251" spans="3:6">
      <c r="C5251" s="54"/>
      <c r="F5251" s="54"/>
    </row>
    <row r="5252" spans="3:6">
      <c r="C5252" s="54"/>
      <c r="F5252" s="54"/>
    </row>
    <row r="5253" spans="3:6">
      <c r="C5253" s="54"/>
      <c r="F5253" s="54"/>
    </row>
    <row r="5254" spans="3:6">
      <c r="C5254" s="54"/>
      <c r="F5254" s="54"/>
    </row>
    <row r="5255" spans="3:6">
      <c r="C5255" s="54"/>
      <c r="F5255" s="54"/>
    </row>
    <row r="5256" spans="3:6">
      <c r="C5256" s="54"/>
      <c r="F5256" s="54"/>
    </row>
    <row r="5257" spans="3:6">
      <c r="C5257" s="54"/>
      <c r="F5257" s="54"/>
    </row>
    <row r="5258" spans="3:6">
      <c r="C5258" s="54"/>
      <c r="F5258" s="54"/>
    </row>
    <row r="5259" spans="3:6">
      <c r="C5259" s="54"/>
      <c r="F5259" s="54"/>
    </row>
    <row r="5260" spans="3:6">
      <c r="C5260" s="54"/>
      <c r="F5260" s="54"/>
    </row>
    <row r="5261" spans="3:6">
      <c r="C5261" s="54"/>
      <c r="F5261" s="54"/>
    </row>
    <row r="5262" spans="3:6">
      <c r="C5262" s="54"/>
      <c r="F5262" s="54"/>
    </row>
    <row r="5263" spans="3:6">
      <c r="C5263" s="54"/>
      <c r="F5263" s="54"/>
    </row>
    <row r="5264" spans="3:6">
      <c r="C5264" s="54"/>
      <c r="F5264" s="54"/>
    </row>
    <row r="5265" spans="3:6">
      <c r="C5265" s="54"/>
      <c r="F5265" s="54"/>
    </row>
    <row r="5266" spans="3:6">
      <c r="C5266" s="54"/>
      <c r="F5266" s="54"/>
    </row>
    <row r="5267" spans="3:6">
      <c r="C5267" s="54"/>
      <c r="F5267" s="54"/>
    </row>
    <row r="5268" spans="3:6">
      <c r="C5268" s="54"/>
      <c r="F5268" s="54"/>
    </row>
    <row r="5269" spans="3:6">
      <c r="C5269" s="54"/>
      <c r="F5269" s="54"/>
    </row>
    <row r="5270" spans="3:6">
      <c r="C5270" s="54"/>
      <c r="F5270" s="54"/>
    </row>
    <row r="5271" spans="3:6">
      <c r="C5271" s="54"/>
      <c r="F5271" s="54"/>
    </row>
    <row r="5272" spans="3:6">
      <c r="C5272" s="54"/>
      <c r="F5272" s="54"/>
    </row>
    <row r="5273" spans="3:6">
      <c r="C5273" s="54"/>
      <c r="F5273" s="54"/>
    </row>
    <row r="5274" spans="3:6">
      <c r="C5274" s="54"/>
      <c r="F5274" s="54"/>
    </row>
    <row r="5275" spans="3:6">
      <c r="C5275" s="54"/>
      <c r="F5275" s="54"/>
    </row>
    <row r="5276" spans="3:6">
      <c r="C5276" s="54"/>
      <c r="F5276" s="54"/>
    </row>
    <row r="5277" spans="3:6">
      <c r="C5277" s="54"/>
      <c r="F5277" s="54"/>
    </row>
    <row r="5278" spans="3:6">
      <c r="C5278" s="54"/>
      <c r="F5278" s="54"/>
    </row>
    <row r="5279" spans="3:6">
      <c r="C5279" s="54"/>
      <c r="F5279" s="54"/>
    </row>
    <row r="5280" spans="3:6">
      <c r="C5280" s="54"/>
      <c r="F5280" s="54"/>
    </row>
    <row r="5281" spans="3:6">
      <c r="C5281" s="54"/>
      <c r="F5281" s="54"/>
    </row>
    <row r="5282" spans="3:6">
      <c r="C5282" s="54"/>
      <c r="F5282" s="54"/>
    </row>
    <row r="5283" spans="3:6">
      <c r="C5283" s="54"/>
      <c r="F5283" s="54"/>
    </row>
    <row r="5284" spans="3:6">
      <c r="C5284" s="54"/>
      <c r="F5284" s="54"/>
    </row>
    <row r="5285" spans="3:6">
      <c r="C5285" s="54"/>
      <c r="F5285" s="54"/>
    </row>
    <row r="5286" spans="3:6">
      <c r="C5286" s="54"/>
      <c r="F5286" s="54"/>
    </row>
    <row r="5287" spans="3:6">
      <c r="C5287" s="54"/>
      <c r="F5287" s="54"/>
    </row>
    <row r="5288" spans="3:6">
      <c r="C5288" s="54"/>
      <c r="F5288" s="54"/>
    </row>
    <row r="5289" spans="3:6">
      <c r="C5289" s="54"/>
      <c r="F5289" s="54"/>
    </row>
    <row r="5290" spans="3:6">
      <c r="C5290" s="54"/>
      <c r="F5290" s="54"/>
    </row>
    <row r="5291" spans="3:6">
      <c r="C5291" s="54"/>
      <c r="F5291" s="54"/>
    </row>
    <row r="5292" spans="3:6">
      <c r="C5292" s="54"/>
      <c r="F5292" s="54"/>
    </row>
    <row r="5293" spans="3:6">
      <c r="C5293" s="54"/>
      <c r="F5293" s="54"/>
    </row>
    <row r="5294" spans="3:6">
      <c r="C5294" s="54"/>
      <c r="F5294" s="54"/>
    </row>
    <row r="5295" spans="3:6">
      <c r="C5295" s="54"/>
      <c r="F5295" s="54"/>
    </row>
    <row r="5296" spans="3:6">
      <c r="C5296" s="54"/>
      <c r="F5296" s="54"/>
    </row>
    <row r="5297" spans="3:6">
      <c r="C5297" s="54"/>
      <c r="F5297" s="54"/>
    </row>
    <row r="5298" spans="3:6">
      <c r="C5298" s="54"/>
      <c r="F5298" s="54"/>
    </row>
    <row r="5299" spans="3:6">
      <c r="C5299" s="54"/>
      <c r="F5299" s="54"/>
    </row>
    <row r="5300" spans="3:6">
      <c r="C5300" s="54"/>
      <c r="F5300" s="54"/>
    </row>
    <row r="5301" spans="3:6">
      <c r="C5301" s="54"/>
      <c r="F5301" s="54"/>
    </row>
    <row r="5302" spans="3:6">
      <c r="C5302" s="54"/>
      <c r="F5302" s="54"/>
    </row>
    <row r="5303" spans="3:6">
      <c r="C5303" s="54"/>
      <c r="F5303" s="54"/>
    </row>
    <row r="5304" spans="3:6">
      <c r="C5304" s="54"/>
      <c r="F5304" s="54"/>
    </row>
    <row r="5305" spans="3:6">
      <c r="C5305" s="54"/>
      <c r="F5305" s="54"/>
    </row>
    <row r="5306" spans="3:6">
      <c r="C5306" s="54"/>
      <c r="F5306" s="54"/>
    </row>
    <row r="5307" spans="3:6">
      <c r="C5307" s="54"/>
      <c r="F5307" s="54"/>
    </row>
    <row r="5308" spans="3:6">
      <c r="C5308" s="54"/>
      <c r="F5308" s="54"/>
    </row>
    <row r="5309" spans="3:6">
      <c r="C5309" s="54"/>
      <c r="F5309" s="54"/>
    </row>
    <row r="5310" spans="3:6">
      <c r="C5310" s="54"/>
      <c r="F5310" s="54"/>
    </row>
    <row r="5311" spans="3:6">
      <c r="C5311" s="54"/>
      <c r="F5311" s="54"/>
    </row>
    <row r="5312" spans="3:6">
      <c r="C5312" s="54"/>
      <c r="F5312" s="54"/>
    </row>
    <row r="5313" spans="3:6">
      <c r="C5313" s="54"/>
      <c r="F5313" s="54"/>
    </row>
    <row r="5314" spans="3:6">
      <c r="C5314" s="54"/>
      <c r="F5314" s="54"/>
    </row>
    <row r="5315" spans="3:6">
      <c r="C5315" s="54"/>
      <c r="F5315" s="54"/>
    </row>
    <row r="5316" spans="3:6">
      <c r="C5316" s="54"/>
      <c r="F5316" s="54"/>
    </row>
    <row r="5317" spans="3:6">
      <c r="C5317" s="54"/>
      <c r="F5317" s="54"/>
    </row>
    <row r="5318" spans="3:6">
      <c r="C5318" s="54"/>
      <c r="F5318" s="54"/>
    </row>
    <row r="5319" spans="3:6">
      <c r="C5319" s="54"/>
      <c r="F5319" s="54"/>
    </row>
    <row r="5320" spans="3:6">
      <c r="C5320" s="54"/>
      <c r="F5320" s="54"/>
    </row>
    <row r="5321" spans="3:6">
      <c r="C5321" s="54"/>
      <c r="F5321" s="54"/>
    </row>
    <row r="5322" spans="3:6">
      <c r="C5322" s="54"/>
      <c r="F5322" s="54"/>
    </row>
    <row r="5323" spans="3:6">
      <c r="C5323" s="54"/>
      <c r="F5323" s="54"/>
    </row>
    <row r="5324" spans="3:6">
      <c r="C5324" s="54"/>
      <c r="F5324" s="54"/>
    </row>
    <row r="5325" spans="3:6">
      <c r="C5325" s="54"/>
      <c r="F5325" s="54"/>
    </row>
    <row r="5326" spans="3:6">
      <c r="C5326" s="54"/>
      <c r="F5326" s="54"/>
    </row>
    <row r="5327" spans="3:6">
      <c r="C5327" s="54"/>
      <c r="F5327" s="54"/>
    </row>
    <row r="5328" spans="3:6">
      <c r="C5328" s="54"/>
      <c r="F5328" s="54"/>
    </row>
    <row r="5329" spans="3:6">
      <c r="C5329" s="54"/>
      <c r="F5329" s="54"/>
    </row>
    <row r="5330" spans="3:6">
      <c r="C5330" s="54"/>
      <c r="F5330" s="54"/>
    </row>
    <row r="5331" spans="3:6">
      <c r="C5331" s="54"/>
      <c r="F5331" s="54"/>
    </row>
    <row r="5332" spans="3:6">
      <c r="C5332" s="54"/>
      <c r="F5332" s="54"/>
    </row>
    <row r="5333" spans="3:6">
      <c r="C5333" s="54"/>
      <c r="F5333" s="54"/>
    </row>
    <row r="5334" spans="3:6">
      <c r="C5334" s="54"/>
      <c r="F5334" s="54"/>
    </row>
    <row r="5335" spans="3:6">
      <c r="C5335" s="54"/>
      <c r="F5335" s="54"/>
    </row>
    <row r="5336" spans="3:6">
      <c r="C5336" s="54"/>
      <c r="F5336" s="54"/>
    </row>
    <row r="5337" spans="3:6">
      <c r="C5337" s="54"/>
      <c r="F5337" s="54"/>
    </row>
    <row r="5338" spans="3:6">
      <c r="C5338" s="54"/>
      <c r="F5338" s="54"/>
    </row>
    <row r="5339" spans="3:6">
      <c r="C5339" s="54"/>
      <c r="F5339" s="54"/>
    </row>
    <row r="5340" spans="3:6">
      <c r="C5340" s="54"/>
      <c r="F5340" s="54"/>
    </row>
    <row r="5341" spans="3:6">
      <c r="C5341" s="54"/>
      <c r="F5341" s="54"/>
    </row>
    <row r="5342" spans="3:6">
      <c r="C5342" s="54"/>
      <c r="F5342" s="54"/>
    </row>
    <row r="5343" spans="3:6">
      <c r="C5343" s="54"/>
      <c r="F5343" s="54"/>
    </row>
    <row r="5344" spans="3:6">
      <c r="C5344" s="54"/>
      <c r="F5344" s="54"/>
    </row>
    <row r="5345" spans="3:6">
      <c r="C5345" s="54"/>
      <c r="F5345" s="54"/>
    </row>
    <row r="5346" spans="3:6">
      <c r="C5346" s="54"/>
      <c r="F5346" s="54"/>
    </row>
    <row r="5347" spans="3:6">
      <c r="C5347" s="54"/>
      <c r="F5347" s="54"/>
    </row>
    <row r="5348" spans="3:6">
      <c r="C5348" s="54"/>
      <c r="F5348" s="54"/>
    </row>
    <row r="5349" spans="3:6">
      <c r="C5349" s="54"/>
      <c r="F5349" s="54"/>
    </row>
    <row r="5350" spans="3:6">
      <c r="C5350" s="54"/>
      <c r="F5350" s="54"/>
    </row>
    <row r="5351" spans="3:6">
      <c r="C5351" s="54"/>
      <c r="F5351" s="54"/>
    </row>
    <row r="5352" spans="3:6">
      <c r="C5352" s="54"/>
      <c r="F5352" s="54"/>
    </row>
    <row r="5353" spans="3:6">
      <c r="C5353" s="54"/>
      <c r="F5353" s="54"/>
    </row>
    <row r="5354" spans="3:6">
      <c r="C5354" s="54"/>
      <c r="F5354" s="54"/>
    </row>
    <row r="5355" spans="3:6">
      <c r="C5355" s="54"/>
      <c r="F5355" s="54"/>
    </row>
    <row r="5356" spans="3:6">
      <c r="C5356" s="54"/>
      <c r="F5356" s="54"/>
    </row>
    <row r="5357" spans="3:6">
      <c r="C5357" s="54"/>
      <c r="F5357" s="54"/>
    </row>
    <row r="5358" spans="3:6">
      <c r="C5358" s="54"/>
      <c r="F5358" s="54"/>
    </row>
    <row r="5359" spans="3:6">
      <c r="C5359" s="54"/>
      <c r="F5359" s="54"/>
    </row>
    <row r="5360" spans="3:6">
      <c r="C5360" s="54"/>
      <c r="F5360" s="54"/>
    </row>
    <row r="5361" spans="3:6">
      <c r="C5361" s="54"/>
      <c r="F5361" s="54"/>
    </row>
    <row r="5362" spans="3:6">
      <c r="C5362" s="54"/>
      <c r="F5362" s="54"/>
    </row>
    <row r="5363" spans="3:6">
      <c r="C5363" s="54"/>
      <c r="F5363" s="54"/>
    </row>
    <row r="5364" spans="3:6">
      <c r="C5364" s="54"/>
      <c r="F5364" s="54"/>
    </row>
    <row r="5365" spans="3:6">
      <c r="C5365" s="54"/>
      <c r="F5365" s="54"/>
    </row>
    <row r="5366" spans="3:6">
      <c r="C5366" s="54"/>
      <c r="F5366" s="54"/>
    </row>
    <row r="5367" spans="3:6">
      <c r="C5367" s="54"/>
      <c r="F5367" s="54"/>
    </row>
    <row r="5368" spans="3:6">
      <c r="C5368" s="54"/>
      <c r="F5368" s="54"/>
    </row>
    <row r="5369" spans="3:6">
      <c r="C5369" s="54"/>
      <c r="F5369" s="54"/>
    </row>
    <row r="5370" spans="3:6">
      <c r="C5370" s="54"/>
      <c r="F5370" s="54"/>
    </row>
    <row r="5371" spans="3:6">
      <c r="C5371" s="54"/>
      <c r="F5371" s="54"/>
    </row>
    <row r="5372" spans="3:6">
      <c r="C5372" s="54"/>
      <c r="F5372" s="54"/>
    </row>
    <row r="5373" spans="3:6">
      <c r="C5373" s="54"/>
      <c r="F5373" s="54"/>
    </row>
    <row r="5374" spans="3:6">
      <c r="C5374" s="54"/>
      <c r="F5374" s="54"/>
    </row>
    <row r="5375" spans="3:6">
      <c r="C5375" s="54"/>
      <c r="F5375" s="54"/>
    </row>
    <row r="5376" spans="3:6">
      <c r="C5376" s="54"/>
      <c r="F5376" s="54"/>
    </row>
    <row r="5377" spans="3:6">
      <c r="C5377" s="54"/>
      <c r="F5377" s="54"/>
    </row>
    <row r="5378" spans="3:6">
      <c r="C5378" s="54"/>
      <c r="F5378" s="54"/>
    </row>
    <row r="5379" spans="3:6">
      <c r="C5379" s="54"/>
      <c r="F5379" s="54"/>
    </row>
    <row r="5380" spans="3:6">
      <c r="C5380" s="54"/>
      <c r="F5380" s="54"/>
    </row>
    <row r="5381" spans="3:6">
      <c r="C5381" s="54"/>
      <c r="F5381" s="54"/>
    </row>
    <row r="5382" spans="3:6">
      <c r="C5382" s="54"/>
      <c r="F5382" s="54"/>
    </row>
    <row r="5383" spans="3:6">
      <c r="C5383" s="54"/>
      <c r="F5383" s="54"/>
    </row>
    <row r="5384" spans="3:6">
      <c r="C5384" s="54"/>
      <c r="F5384" s="54"/>
    </row>
    <row r="5385" spans="3:6">
      <c r="C5385" s="54"/>
      <c r="F5385" s="54"/>
    </row>
    <row r="5386" spans="3:6">
      <c r="C5386" s="54"/>
      <c r="F5386" s="54"/>
    </row>
    <row r="5387" spans="3:6">
      <c r="C5387" s="54"/>
      <c r="F5387" s="54"/>
    </row>
    <row r="5388" spans="3:6">
      <c r="C5388" s="54"/>
      <c r="F5388" s="54"/>
    </row>
    <row r="5389" spans="3:6">
      <c r="C5389" s="54"/>
      <c r="F5389" s="54"/>
    </row>
    <row r="5390" spans="3:6">
      <c r="C5390" s="54"/>
      <c r="F5390" s="54"/>
    </row>
    <row r="5391" spans="3:6">
      <c r="C5391" s="54"/>
      <c r="F5391" s="54"/>
    </row>
    <row r="5392" spans="3:6">
      <c r="C5392" s="54"/>
      <c r="F5392" s="54"/>
    </row>
    <row r="5393" spans="3:6">
      <c r="C5393" s="54"/>
      <c r="F5393" s="54"/>
    </row>
    <row r="5394" spans="3:6">
      <c r="C5394" s="54"/>
      <c r="F5394" s="54"/>
    </row>
    <row r="5395" spans="3:6">
      <c r="C5395" s="54"/>
      <c r="F5395" s="54"/>
    </row>
    <row r="5396" spans="3:6">
      <c r="C5396" s="54"/>
      <c r="F5396" s="54"/>
    </row>
    <row r="5397" spans="3:6">
      <c r="C5397" s="54"/>
      <c r="F5397" s="54"/>
    </row>
    <row r="5398" spans="3:6">
      <c r="C5398" s="54"/>
      <c r="F5398" s="54"/>
    </row>
    <row r="5399" spans="3:6">
      <c r="C5399" s="54"/>
      <c r="F5399" s="54"/>
    </row>
    <row r="5400" spans="3:6">
      <c r="C5400" s="54"/>
      <c r="F5400" s="54"/>
    </row>
    <row r="5401" spans="3:6">
      <c r="C5401" s="54"/>
      <c r="F5401" s="54"/>
    </row>
    <row r="5402" spans="3:6">
      <c r="C5402" s="54"/>
      <c r="F5402" s="54"/>
    </row>
    <row r="5403" spans="3:6">
      <c r="C5403" s="54"/>
      <c r="F5403" s="54"/>
    </row>
    <row r="5404" spans="3:6">
      <c r="C5404" s="54"/>
      <c r="F5404" s="54"/>
    </row>
    <row r="5405" spans="3:6">
      <c r="C5405" s="54"/>
      <c r="F5405" s="54"/>
    </row>
    <row r="5406" spans="3:6">
      <c r="C5406" s="54"/>
      <c r="F5406" s="54"/>
    </row>
    <row r="5407" spans="3:6">
      <c r="C5407" s="54"/>
      <c r="F5407" s="54"/>
    </row>
    <row r="5408" spans="3:6">
      <c r="C5408" s="54"/>
      <c r="F5408" s="54"/>
    </row>
    <row r="5409" spans="3:6">
      <c r="C5409" s="54"/>
      <c r="F5409" s="54"/>
    </row>
    <row r="5410" spans="3:6">
      <c r="C5410" s="54"/>
      <c r="F5410" s="54"/>
    </row>
    <row r="5411" spans="3:6">
      <c r="C5411" s="54"/>
      <c r="F5411" s="54"/>
    </row>
    <row r="5412" spans="3:6">
      <c r="C5412" s="54"/>
      <c r="F5412" s="54"/>
    </row>
    <row r="5413" spans="3:6">
      <c r="C5413" s="54"/>
      <c r="F5413" s="54"/>
    </row>
    <row r="5414" spans="3:6">
      <c r="C5414" s="54"/>
      <c r="F5414" s="54"/>
    </row>
    <row r="5415" spans="3:6">
      <c r="C5415" s="54"/>
      <c r="F5415" s="54"/>
    </row>
    <row r="5416" spans="3:6">
      <c r="C5416" s="54"/>
      <c r="F5416" s="54"/>
    </row>
    <row r="5417" spans="3:6">
      <c r="C5417" s="54"/>
      <c r="F5417" s="54"/>
    </row>
    <row r="5418" spans="3:6">
      <c r="C5418" s="54"/>
      <c r="F5418" s="54"/>
    </row>
    <row r="5419" spans="3:6">
      <c r="C5419" s="54"/>
      <c r="F5419" s="54"/>
    </row>
    <row r="5420" spans="3:6">
      <c r="C5420" s="54"/>
      <c r="F5420" s="54"/>
    </row>
    <row r="5421" spans="3:6">
      <c r="C5421" s="54"/>
      <c r="F5421" s="54"/>
    </row>
    <row r="5422" spans="3:6">
      <c r="C5422" s="54"/>
      <c r="F5422" s="54"/>
    </row>
    <row r="5423" spans="3:6">
      <c r="C5423" s="54"/>
      <c r="F5423" s="54"/>
    </row>
    <row r="5424" spans="3:6">
      <c r="C5424" s="54"/>
      <c r="F5424" s="54"/>
    </row>
    <row r="5425" spans="3:6">
      <c r="C5425" s="54"/>
      <c r="F5425" s="54"/>
    </row>
    <row r="5426" spans="3:6">
      <c r="C5426" s="54"/>
      <c r="F5426" s="54"/>
    </row>
    <row r="5427" spans="3:6">
      <c r="C5427" s="54"/>
      <c r="F5427" s="54"/>
    </row>
    <row r="5428" spans="3:6">
      <c r="C5428" s="54"/>
      <c r="F5428" s="54"/>
    </row>
    <row r="5429" spans="3:6">
      <c r="C5429" s="54"/>
      <c r="F5429" s="54"/>
    </row>
    <row r="5430" spans="3:6">
      <c r="C5430" s="54"/>
      <c r="F5430" s="54"/>
    </row>
    <row r="5431" spans="3:6">
      <c r="C5431" s="54"/>
      <c r="F5431" s="54"/>
    </row>
    <row r="5432" spans="3:6">
      <c r="C5432" s="54"/>
      <c r="F5432" s="54"/>
    </row>
    <row r="5433" spans="3:6">
      <c r="C5433" s="54"/>
      <c r="F5433" s="54"/>
    </row>
    <row r="5434" spans="3:6">
      <c r="C5434" s="54"/>
      <c r="F5434" s="54"/>
    </row>
    <row r="5435" spans="3:6">
      <c r="C5435" s="54"/>
      <c r="F5435" s="54"/>
    </row>
    <row r="5436" spans="3:6">
      <c r="C5436" s="54"/>
      <c r="F5436" s="54"/>
    </row>
    <row r="5437" spans="3:6">
      <c r="C5437" s="54"/>
      <c r="F5437" s="54"/>
    </row>
    <row r="5438" spans="3:6">
      <c r="C5438" s="54"/>
      <c r="F5438" s="54"/>
    </row>
    <row r="5439" spans="3:6">
      <c r="C5439" s="54"/>
      <c r="F5439" s="54"/>
    </row>
    <row r="5440" spans="3:6">
      <c r="C5440" s="54"/>
      <c r="F5440" s="54"/>
    </row>
    <row r="5441" spans="3:6">
      <c r="C5441" s="54"/>
      <c r="F5441" s="54"/>
    </row>
    <row r="5442" spans="3:6">
      <c r="C5442" s="54"/>
      <c r="F5442" s="54"/>
    </row>
    <row r="5443" spans="3:6">
      <c r="C5443" s="54"/>
      <c r="F5443" s="54"/>
    </row>
    <row r="5444" spans="3:6">
      <c r="C5444" s="54"/>
      <c r="F5444" s="54"/>
    </row>
    <row r="5445" spans="3:6">
      <c r="C5445" s="54"/>
      <c r="F5445" s="54"/>
    </row>
    <row r="5446" spans="3:6">
      <c r="C5446" s="54"/>
      <c r="F5446" s="54"/>
    </row>
    <row r="5447" spans="3:6">
      <c r="C5447" s="54"/>
      <c r="F5447" s="54"/>
    </row>
    <row r="5448" spans="3:6">
      <c r="C5448" s="54"/>
      <c r="F5448" s="54"/>
    </row>
    <row r="5449" spans="3:6">
      <c r="C5449" s="54"/>
      <c r="F5449" s="54"/>
    </row>
    <row r="5450" spans="3:6">
      <c r="C5450" s="54"/>
      <c r="F5450" s="54"/>
    </row>
    <row r="5451" spans="3:6">
      <c r="C5451" s="54"/>
      <c r="F5451" s="54"/>
    </row>
    <row r="5452" spans="3:6">
      <c r="C5452" s="54"/>
      <c r="F5452" s="54"/>
    </row>
    <row r="5453" spans="3:6">
      <c r="C5453" s="54"/>
      <c r="F5453" s="54"/>
    </row>
    <row r="5454" spans="3:6">
      <c r="C5454" s="54"/>
      <c r="F5454" s="54"/>
    </row>
    <row r="5455" spans="3:6">
      <c r="C5455" s="54"/>
      <c r="F5455" s="54"/>
    </row>
    <row r="5456" spans="3:6">
      <c r="C5456" s="54"/>
      <c r="F5456" s="54"/>
    </row>
    <row r="5457" spans="3:6">
      <c r="C5457" s="54"/>
      <c r="F5457" s="54"/>
    </row>
    <row r="5458" spans="3:6">
      <c r="C5458" s="54"/>
      <c r="F5458" s="54"/>
    </row>
    <row r="5459" spans="3:6">
      <c r="C5459" s="54"/>
      <c r="F5459" s="54"/>
    </row>
    <row r="5460" spans="3:6">
      <c r="C5460" s="54"/>
      <c r="F5460" s="54"/>
    </row>
    <row r="5461" spans="3:6">
      <c r="C5461" s="54"/>
      <c r="F5461" s="54"/>
    </row>
    <row r="5462" spans="3:6">
      <c r="C5462" s="54"/>
      <c r="F5462" s="54"/>
    </row>
    <row r="5463" spans="3:6">
      <c r="C5463" s="54"/>
      <c r="F5463" s="54"/>
    </row>
    <row r="5464" spans="3:6">
      <c r="C5464" s="54"/>
      <c r="F5464" s="54"/>
    </row>
    <row r="5465" spans="3:6">
      <c r="C5465" s="54"/>
      <c r="F5465" s="54"/>
    </row>
    <row r="5466" spans="3:6">
      <c r="C5466" s="54"/>
      <c r="F5466" s="54"/>
    </row>
    <row r="5467" spans="3:6">
      <c r="C5467" s="54"/>
      <c r="F5467" s="54"/>
    </row>
    <row r="5468" spans="3:6">
      <c r="C5468" s="54"/>
      <c r="F5468" s="54"/>
    </row>
    <row r="5469" spans="3:6">
      <c r="C5469" s="54"/>
      <c r="F5469" s="54"/>
    </row>
    <row r="5470" spans="3:6">
      <c r="C5470" s="54"/>
      <c r="F5470" s="54"/>
    </row>
    <row r="5471" spans="3:6">
      <c r="C5471" s="54"/>
      <c r="F5471" s="54"/>
    </row>
    <row r="5472" spans="3:6">
      <c r="C5472" s="54"/>
      <c r="F5472" s="54"/>
    </row>
    <row r="5473" spans="3:6">
      <c r="C5473" s="54"/>
      <c r="F5473" s="54"/>
    </row>
    <row r="5474" spans="3:6">
      <c r="C5474" s="54"/>
      <c r="F5474" s="54"/>
    </row>
    <row r="5475" spans="3:6">
      <c r="C5475" s="54"/>
      <c r="F5475" s="54"/>
    </row>
    <row r="5476" spans="3:6">
      <c r="C5476" s="54"/>
      <c r="F5476" s="54"/>
    </row>
    <row r="5477" spans="3:6">
      <c r="C5477" s="54"/>
      <c r="F5477" s="54"/>
    </row>
    <row r="5478" spans="3:6">
      <c r="C5478" s="54"/>
      <c r="F5478" s="54"/>
    </row>
    <row r="5479" spans="3:6">
      <c r="C5479" s="54"/>
      <c r="F5479" s="54"/>
    </row>
    <row r="5480" spans="3:6">
      <c r="C5480" s="54"/>
      <c r="F5480" s="54"/>
    </row>
    <row r="5481" spans="3:6">
      <c r="C5481" s="54"/>
      <c r="F5481" s="54"/>
    </row>
    <row r="5482" spans="3:6">
      <c r="C5482" s="54"/>
      <c r="F5482" s="54"/>
    </row>
    <row r="5483" spans="3:6">
      <c r="C5483" s="54"/>
      <c r="F5483" s="54"/>
    </row>
    <row r="5484" spans="3:6">
      <c r="C5484" s="54"/>
      <c r="F5484" s="54"/>
    </row>
    <row r="5485" spans="3:6">
      <c r="C5485" s="54"/>
      <c r="F5485" s="54"/>
    </row>
    <row r="5486" spans="3:6">
      <c r="C5486" s="54"/>
      <c r="F5486" s="54"/>
    </row>
    <row r="5487" spans="3:6">
      <c r="C5487" s="54"/>
      <c r="F5487" s="54"/>
    </row>
    <row r="5488" spans="3:6">
      <c r="C5488" s="54"/>
      <c r="F5488" s="54"/>
    </row>
    <row r="5489" spans="3:6">
      <c r="C5489" s="54"/>
      <c r="F5489" s="54"/>
    </row>
    <row r="5490" spans="3:6">
      <c r="C5490" s="54"/>
      <c r="F5490" s="54"/>
    </row>
    <row r="5491" spans="3:6">
      <c r="C5491" s="54"/>
      <c r="F5491" s="54"/>
    </row>
    <row r="5492" spans="3:6">
      <c r="C5492" s="54"/>
      <c r="F5492" s="54"/>
    </row>
    <row r="5493" spans="3:6">
      <c r="C5493" s="54"/>
      <c r="F5493" s="54"/>
    </row>
    <row r="5494" spans="3:6">
      <c r="C5494" s="54"/>
      <c r="F5494" s="54"/>
    </row>
    <row r="5495" spans="3:6">
      <c r="C5495" s="54"/>
      <c r="F5495" s="54"/>
    </row>
    <row r="5496" spans="3:6">
      <c r="C5496" s="54"/>
      <c r="F5496" s="54"/>
    </row>
    <row r="5497" spans="3:6">
      <c r="C5497" s="54"/>
      <c r="F5497" s="54"/>
    </row>
    <row r="5498" spans="3:6">
      <c r="C5498" s="54"/>
      <c r="F5498" s="54"/>
    </row>
    <row r="5499" spans="3:6">
      <c r="C5499" s="54"/>
      <c r="F5499" s="54"/>
    </row>
    <row r="5500" spans="3:6">
      <c r="C5500" s="54"/>
      <c r="F5500" s="54"/>
    </row>
    <row r="5501" spans="3:6">
      <c r="C5501" s="54"/>
      <c r="F5501" s="54"/>
    </row>
    <row r="5502" spans="3:6">
      <c r="C5502" s="54"/>
      <c r="F5502" s="54"/>
    </row>
    <row r="5503" spans="3:6">
      <c r="C5503" s="54"/>
      <c r="F5503" s="54"/>
    </row>
    <row r="5504" spans="3:6">
      <c r="C5504" s="54"/>
      <c r="F5504" s="54"/>
    </row>
    <row r="5505" spans="3:6">
      <c r="C5505" s="54"/>
      <c r="F5505" s="54"/>
    </row>
    <row r="5506" spans="3:6">
      <c r="C5506" s="54"/>
      <c r="F5506" s="54"/>
    </row>
    <row r="5507" spans="3:6">
      <c r="C5507" s="54"/>
      <c r="F5507" s="54"/>
    </row>
    <row r="5508" spans="3:6">
      <c r="C5508" s="54"/>
      <c r="F5508" s="54"/>
    </row>
    <row r="5509" spans="3:6">
      <c r="C5509" s="54"/>
      <c r="F5509" s="54"/>
    </row>
    <row r="5510" spans="3:6">
      <c r="C5510" s="54"/>
      <c r="F5510" s="54"/>
    </row>
    <row r="5511" spans="3:6">
      <c r="C5511" s="54"/>
      <c r="F5511" s="54"/>
    </row>
    <row r="5512" spans="3:6">
      <c r="C5512" s="54"/>
      <c r="F5512" s="54"/>
    </row>
    <row r="5513" spans="3:6">
      <c r="C5513" s="54"/>
      <c r="F5513" s="54"/>
    </row>
    <row r="5514" spans="3:6">
      <c r="C5514" s="54"/>
      <c r="F5514" s="54"/>
    </row>
    <row r="5515" spans="3:6">
      <c r="C5515" s="54"/>
      <c r="F5515" s="54"/>
    </row>
    <row r="5516" spans="3:6">
      <c r="C5516" s="54"/>
      <c r="F5516" s="54"/>
    </row>
    <row r="5517" spans="3:6">
      <c r="C5517" s="54"/>
      <c r="F5517" s="54"/>
    </row>
    <row r="5518" spans="3:6">
      <c r="C5518" s="54"/>
      <c r="F5518" s="54"/>
    </row>
    <row r="5519" spans="3:6">
      <c r="C5519" s="54"/>
      <c r="F5519" s="54"/>
    </row>
    <row r="5520" spans="3:6">
      <c r="C5520" s="54"/>
      <c r="F5520" s="54"/>
    </row>
    <row r="5521" spans="3:6">
      <c r="C5521" s="54"/>
      <c r="F5521" s="54"/>
    </row>
    <row r="5522" spans="3:6">
      <c r="C5522" s="54"/>
      <c r="F5522" s="54"/>
    </row>
    <row r="5523" spans="3:6">
      <c r="C5523" s="54"/>
      <c r="F5523" s="54"/>
    </row>
    <row r="5524" spans="3:6">
      <c r="C5524" s="54"/>
      <c r="F5524" s="54"/>
    </row>
    <row r="5525" spans="3:6">
      <c r="C5525" s="54"/>
      <c r="F5525" s="54"/>
    </row>
    <row r="5526" spans="3:6">
      <c r="C5526" s="54"/>
      <c r="F5526" s="54"/>
    </row>
    <row r="5527" spans="3:6">
      <c r="C5527" s="54"/>
      <c r="F5527" s="54"/>
    </row>
    <row r="5528" spans="3:6">
      <c r="C5528" s="54"/>
      <c r="F5528" s="54"/>
    </row>
    <row r="5529" spans="3:6">
      <c r="C5529" s="54"/>
      <c r="F5529" s="54"/>
    </row>
    <row r="5530" spans="3:6">
      <c r="C5530" s="54"/>
      <c r="F5530" s="54"/>
    </row>
    <row r="5531" spans="3:6">
      <c r="C5531" s="54"/>
      <c r="F5531" s="54"/>
    </row>
    <row r="5532" spans="3:6">
      <c r="C5532" s="54"/>
      <c r="F5532" s="54"/>
    </row>
    <row r="5533" spans="3:6">
      <c r="C5533" s="54"/>
      <c r="F5533" s="54"/>
    </row>
    <row r="5534" spans="3:6">
      <c r="C5534" s="54"/>
      <c r="F5534" s="54"/>
    </row>
    <row r="5535" spans="3:6">
      <c r="C5535" s="54"/>
      <c r="F5535" s="54"/>
    </row>
    <row r="5536" spans="3:6">
      <c r="C5536" s="54"/>
      <c r="F5536" s="54"/>
    </row>
    <row r="5537" spans="3:6">
      <c r="C5537" s="54"/>
      <c r="F5537" s="54"/>
    </row>
    <row r="5538" spans="3:6">
      <c r="C5538" s="54"/>
      <c r="F5538" s="54"/>
    </row>
    <row r="5539" spans="3:6">
      <c r="C5539" s="54"/>
      <c r="F5539" s="54"/>
    </row>
    <row r="5540" spans="3:6">
      <c r="C5540" s="54"/>
      <c r="F5540" s="54"/>
    </row>
    <row r="5541" spans="3:6">
      <c r="C5541" s="54"/>
      <c r="F5541" s="54"/>
    </row>
    <row r="5542" spans="3:6">
      <c r="C5542" s="54"/>
      <c r="F5542" s="54"/>
    </row>
    <row r="5543" spans="3:6">
      <c r="C5543" s="54"/>
      <c r="F5543" s="54"/>
    </row>
    <row r="5544" spans="3:6">
      <c r="C5544" s="54"/>
      <c r="F5544" s="54"/>
    </row>
    <row r="5545" spans="3:6">
      <c r="C5545" s="54"/>
      <c r="F5545" s="54"/>
    </row>
    <row r="5546" spans="3:6">
      <c r="C5546" s="54"/>
      <c r="F5546" s="54"/>
    </row>
    <row r="5547" spans="3:6">
      <c r="C5547" s="54"/>
      <c r="F5547" s="54"/>
    </row>
    <row r="5548" spans="3:6">
      <c r="C5548" s="54"/>
      <c r="F5548" s="54"/>
    </row>
    <row r="5549" spans="3:6">
      <c r="C5549" s="54"/>
      <c r="F5549" s="54"/>
    </row>
    <row r="5550" spans="3:6">
      <c r="C5550" s="54"/>
      <c r="F5550" s="54"/>
    </row>
    <row r="5551" spans="3:6">
      <c r="C5551" s="54"/>
      <c r="F5551" s="54"/>
    </row>
    <row r="5552" spans="3:6">
      <c r="C5552" s="54"/>
      <c r="F5552" s="54"/>
    </row>
    <row r="5553" spans="3:6">
      <c r="C5553" s="54"/>
      <c r="F5553" s="54"/>
    </row>
    <row r="5554" spans="3:6">
      <c r="C5554" s="54"/>
      <c r="F5554" s="54"/>
    </row>
    <row r="5555" spans="3:6">
      <c r="C5555" s="54"/>
      <c r="F5555" s="54"/>
    </row>
    <row r="5556" spans="3:6">
      <c r="C5556" s="54"/>
      <c r="F5556" s="54"/>
    </row>
    <row r="5557" spans="3:6">
      <c r="C5557" s="54"/>
      <c r="F5557" s="54"/>
    </row>
    <row r="5558" spans="3:6">
      <c r="C5558" s="54"/>
      <c r="F5558" s="54"/>
    </row>
    <row r="5559" spans="3:6">
      <c r="C5559" s="54"/>
      <c r="F5559" s="54"/>
    </row>
    <row r="5560" spans="3:6">
      <c r="C5560" s="54"/>
      <c r="F5560" s="54"/>
    </row>
    <row r="5561" spans="3:6">
      <c r="C5561" s="54"/>
      <c r="F5561" s="54"/>
    </row>
    <row r="5562" spans="3:6">
      <c r="C5562" s="54"/>
      <c r="F5562" s="54"/>
    </row>
    <row r="5563" spans="3:6">
      <c r="C5563" s="54"/>
      <c r="F5563" s="54"/>
    </row>
    <row r="5564" spans="3:6">
      <c r="C5564" s="54"/>
      <c r="F5564" s="54"/>
    </row>
    <row r="5565" spans="3:6">
      <c r="C5565" s="54"/>
      <c r="F5565" s="54"/>
    </row>
    <row r="5566" spans="3:6">
      <c r="C5566" s="54"/>
      <c r="F5566" s="54"/>
    </row>
    <row r="5567" spans="3:6">
      <c r="C5567" s="54"/>
      <c r="F5567" s="54"/>
    </row>
    <row r="5568" spans="3:6">
      <c r="C5568" s="54"/>
      <c r="F5568" s="54"/>
    </row>
    <row r="5569" spans="3:6">
      <c r="C5569" s="54"/>
      <c r="F5569" s="54"/>
    </row>
    <row r="5570" spans="3:6">
      <c r="C5570" s="54"/>
      <c r="F5570" s="54"/>
    </row>
    <row r="5571" spans="3:6">
      <c r="C5571" s="54"/>
      <c r="F5571" s="54"/>
    </row>
    <row r="5572" spans="3:6">
      <c r="C5572" s="54"/>
      <c r="F5572" s="54"/>
    </row>
    <row r="5573" spans="3:6">
      <c r="C5573" s="54"/>
      <c r="F5573" s="54"/>
    </row>
    <row r="5574" spans="3:6">
      <c r="C5574" s="54"/>
      <c r="F5574" s="54"/>
    </row>
    <row r="5575" spans="3:6">
      <c r="C5575" s="54"/>
      <c r="F5575" s="54"/>
    </row>
    <row r="5576" spans="3:6">
      <c r="C5576" s="54"/>
      <c r="F5576" s="54"/>
    </row>
    <row r="5577" spans="3:6">
      <c r="C5577" s="54"/>
      <c r="F5577" s="54"/>
    </row>
    <row r="5578" spans="3:6">
      <c r="C5578" s="54"/>
      <c r="F5578" s="54"/>
    </row>
    <row r="5579" spans="3:6">
      <c r="C5579" s="54"/>
      <c r="F5579" s="54"/>
    </row>
    <row r="5580" spans="3:6">
      <c r="C5580" s="54"/>
      <c r="F5580" s="54"/>
    </row>
    <row r="5581" spans="3:6">
      <c r="C5581" s="54"/>
      <c r="F5581" s="54"/>
    </row>
    <row r="5582" spans="3:6">
      <c r="C5582" s="54"/>
      <c r="F5582" s="54"/>
    </row>
    <row r="5583" spans="3:6">
      <c r="C5583" s="54"/>
      <c r="F5583" s="54"/>
    </row>
    <row r="5584" spans="3:6">
      <c r="C5584" s="54"/>
      <c r="F5584" s="54"/>
    </row>
    <row r="5585" spans="3:6">
      <c r="C5585" s="54"/>
      <c r="F5585" s="54"/>
    </row>
    <row r="5586" spans="3:6">
      <c r="C5586" s="54"/>
      <c r="F5586" s="54"/>
    </row>
    <row r="5587" spans="3:6">
      <c r="C5587" s="54"/>
      <c r="F5587" s="54"/>
    </row>
    <row r="5588" spans="3:6">
      <c r="C5588" s="54"/>
      <c r="F5588" s="54"/>
    </row>
    <row r="5589" spans="3:6">
      <c r="C5589" s="54"/>
      <c r="F5589" s="54"/>
    </row>
    <row r="5590" spans="3:6">
      <c r="C5590" s="54"/>
      <c r="F5590" s="54"/>
    </row>
    <row r="5591" spans="3:6">
      <c r="C5591" s="54"/>
      <c r="F5591" s="54"/>
    </row>
    <row r="5592" spans="3:6">
      <c r="C5592" s="54"/>
      <c r="F5592" s="54"/>
    </row>
    <row r="5593" spans="3:6">
      <c r="C5593" s="54"/>
      <c r="F5593" s="54"/>
    </row>
    <row r="5594" spans="3:6">
      <c r="C5594" s="54"/>
      <c r="F5594" s="54"/>
    </row>
    <row r="5595" spans="3:6">
      <c r="C5595" s="54"/>
      <c r="F5595" s="54"/>
    </row>
    <row r="5596" spans="3:6">
      <c r="C5596" s="54"/>
      <c r="F5596" s="54"/>
    </row>
    <row r="5597" spans="3:6">
      <c r="C5597" s="54"/>
      <c r="F5597" s="54"/>
    </row>
    <row r="5598" spans="3:6">
      <c r="C5598" s="54"/>
      <c r="F5598" s="54"/>
    </row>
    <row r="5599" spans="3:6">
      <c r="C5599" s="54"/>
      <c r="F5599" s="54"/>
    </row>
    <row r="5600" spans="3:6">
      <c r="C5600" s="54"/>
      <c r="F5600" s="54"/>
    </row>
    <row r="5601" spans="3:6">
      <c r="C5601" s="54"/>
      <c r="F5601" s="54"/>
    </row>
    <row r="5602" spans="3:6">
      <c r="C5602" s="54"/>
      <c r="F5602" s="54"/>
    </row>
    <row r="5603" spans="3:6">
      <c r="C5603" s="54"/>
      <c r="F5603" s="54"/>
    </row>
    <row r="5604" spans="3:6">
      <c r="C5604" s="54"/>
      <c r="F5604" s="54"/>
    </row>
    <row r="5605" spans="3:6">
      <c r="C5605" s="54"/>
      <c r="F5605" s="54"/>
    </row>
    <row r="5606" spans="3:6">
      <c r="C5606" s="54"/>
      <c r="F5606" s="54"/>
    </row>
    <row r="5607" spans="3:6">
      <c r="C5607" s="54"/>
      <c r="F5607" s="54"/>
    </row>
    <row r="5608" spans="3:6">
      <c r="C5608" s="54"/>
      <c r="F5608" s="54"/>
    </row>
    <row r="5609" spans="3:6">
      <c r="C5609" s="54"/>
      <c r="F5609" s="54"/>
    </row>
    <row r="5610" spans="3:6">
      <c r="C5610" s="54"/>
      <c r="F5610" s="54"/>
    </row>
    <row r="5611" spans="3:6">
      <c r="C5611" s="54"/>
      <c r="F5611" s="54"/>
    </row>
    <row r="5612" spans="3:6">
      <c r="C5612" s="54"/>
      <c r="F5612" s="54"/>
    </row>
    <row r="5613" spans="3:6">
      <c r="C5613" s="54"/>
      <c r="F5613" s="54"/>
    </row>
    <row r="5614" spans="3:6">
      <c r="C5614" s="54"/>
      <c r="F5614" s="54"/>
    </row>
    <row r="5615" spans="3:6">
      <c r="C5615" s="54"/>
      <c r="F5615" s="54"/>
    </row>
    <row r="5616" spans="3:6">
      <c r="C5616" s="54"/>
      <c r="F5616" s="54"/>
    </row>
    <row r="5617" spans="3:6">
      <c r="C5617" s="54"/>
      <c r="F5617" s="54"/>
    </row>
    <row r="5618" spans="3:6">
      <c r="C5618" s="54"/>
      <c r="F5618" s="54"/>
    </row>
    <row r="5619" spans="3:6">
      <c r="C5619" s="54"/>
      <c r="F5619" s="54"/>
    </row>
    <row r="5620" spans="3:6">
      <c r="C5620" s="54"/>
      <c r="F5620" s="54"/>
    </row>
    <row r="5621" spans="3:6">
      <c r="C5621" s="54"/>
      <c r="F5621" s="54"/>
    </row>
    <row r="5622" spans="3:6">
      <c r="C5622" s="54"/>
      <c r="F5622" s="54"/>
    </row>
    <row r="5623" spans="3:6">
      <c r="C5623" s="54"/>
      <c r="F5623" s="54"/>
    </row>
    <row r="5624" spans="3:6">
      <c r="C5624" s="54"/>
      <c r="F5624" s="54"/>
    </row>
    <row r="5625" spans="3:6">
      <c r="C5625" s="54"/>
      <c r="F5625" s="54"/>
    </row>
    <row r="5626" spans="3:6">
      <c r="C5626" s="54"/>
      <c r="F5626" s="54"/>
    </row>
    <row r="5627" spans="3:6">
      <c r="C5627" s="54"/>
      <c r="F5627" s="54"/>
    </row>
    <row r="5628" spans="3:6">
      <c r="C5628" s="54"/>
      <c r="F5628" s="54"/>
    </row>
    <row r="5629" spans="3:6">
      <c r="C5629" s="54"/>
      <c r="F5629" s="54"/>
    </row>
    <row r="5630" spans="3:6">
      <c r="C5630" s="54"/>
      <c r="F5630" s="54"/>
    </row>
    <row r="5631" spans="3:6">
      <c r="C5631" s="54"/>
      <c r="F5631" s="54"/>
    </row>
    <row r="5632" spans="3:6">
      <c r="C5632" s="54"/>
      <c r="F5632" s="54"/>
    </row>
    <row r="5633" spans="3:6">
      <c r="C5633" s="54"/>
      <c r="F5633" s="54"/>
    </row>
    <row r="5634" spans="3:6">
      <c r="C5634" s="54"/>
      <c r="F5634" s="54"/>
    </row>
    <row r="5635" spans="3:6">
      <c r="C5635" s="54"/>
      <c r="F5635" s="54"/>
    </row>
    <row r="5636" spans="3:6">
      <c r="C5636" s="54"/>
      <c r="F5636" s="54"/>
    </row>
    <row r="5637" spans="3:6">
      <c r="C5637" s="54"/>
      <c r="F5637" s="54"/>
    </row>
    <row r="5638" spans="3:6">
      <c r="C5638" s="54"/>
      <c r="F5638" s="54"/>
    </row>
    <row r="5639" spans="3:6">
      <c r="C5639" s="54"/>
      <c r="F5639" s="54"/>
    </row>
    <row r="5640" spans="3:6">
      <c r="C5640" s="54"/>
      <c r="F5640" s="54"/>
    </row>
    <row r="5641" spans="3:6">
      <c r="C5641" s="54"/>
      <c r="F5641" s="54"/>
    </row>
    <row r="5642" spans="3:6">
      <c r="C5642" s="54"/>
      <c r="F5642" s="54"/>
    </row>
    <row r="5643" spans="3:6">
      <c r="C5643" s="54"/>
      <c r="F5643" s="54"/>
    </row>
    <row r="5644" spans="3:6">
      <c r="C5644" s="54"/>
      <c r="F5644" s="54"/>
    </row>
    <row r="5645" spans="3:6">
      <c r="C5645" s="54"/>
      <c r="F5645" s="54"/>
    </row>
    <row r="5646" spans="3:6">
      <c r="C5646" s="54"/>
      <c r="F5646" s="54"/>
    </row>
    <row r="5647" spans="3:6">
      <c r="C5647" s="54"/>
      <c r="F5647" s="54"/>
    </row>
    <row r="5648" spans="3:6">
      <c r="C5648" s="54"/>
      <c r="F5648" s="54"/>
    </row>
    <row r="5649" spans="3:6">
      <c r="C5649" s="54"/>
      <c r="F5649" s="54"/>
    </row>
    <row r="5650" spans="3:6">
      <c r="C5650" s="54"/>
      <c r="F5650" s="54"/>
    </row>
    <row r="5651" spans="3:6">
      <c r="C5651" s="54"/>
      <c r="F5651" s="54"/>
    </row>
    <row r="5652" spans="3:6">
      <c r="C5652" s="54"/>
      <c r="F5652" s="54"/>
    </row>
    <row r="5653" spans="3:6">
      <c r="C5653" s="54"/>
      <c r="F5653" s="54"/>
    </row>
    <row r="5654" spans="3:6">
      <c r="C5654" s="54"/>
      <c r="F5654" s="54"/>
    </row>
    <row r="5655" spans="3:6">
      <c r="C5655" s="54"/>
      <c r="F5655" s="54"/>
    </row>
    <row r="5656" spans="3:6">
      <c r="C5656" s="54"/>
      <c r="F5656" s="54"/>
    </row>
    <row r="5657" spans="3:6">
      <c r="C5657" s="54"/>
      <c r="F5657" s="54"/>
    </row>
    <row r="5658" spans="3:6">
      <c r="C5658" s="54"/>
      <c r="F5658" s="54"/>
    </row>
    <row r="5659" spans="3:6">
      <c r="C5659" s="54"/>
      <c r="F5659" s="54"/>
    </row>
    <row r="5660" spans="3:6">
      <c r="C5660" s="54"/>
      <c r="F5660" s="54"/>
    </row>
    <row r="5661" spans="3:6">
      <c r="C5661" s="54"/>
      <c r="F5661" s="54"/>
    </row>
    <row r="5662" spans="3:6">
      <c r="C5662" s="54"/>
      <c r="F5662" s="54"/>
    </row>
    <row r="5663" spans="3:6">
      <c r="C5663" s="54"/>
      <c r="F5663" s="54"/>
    </row>
    <row r="5664" spans="3:6">
      <c r="C5664" s="54"/>
      <c r="F5664" s="54"/>
    </row>
    <row r="5665" spans="3:6">
      <c r="C5665" s="54"/>
      <c r="F5665" s="54"/>
    </row>
    <row r="5666" spans="3:6">
      <c r="C5666" s="54"/>
      <c r="F5666" s="54"/>
    </row>
    <row r="5667" spans="3:6">
      <c r="C5667" s="54"/>
      <c r="F5667" s="54"/>
    </row>
    <row r="5668" spans="3:6">
      <c r="C5668" s="54"/>
      <c r="F5668" s="54"/>
    </row>
    <row r="5669" spans="3:6">
      <c r="C5669" s="54"/>
      <c r="F5669" s="54"/>
    </row>
    <row r="5670" spans="3:6">
      <c r="C5670" s="54"/>
      <c r="F5670" s="54"/>
    </row>
    <row r="5671" spans="3:6">
      <c r="C5671" s="54"/>
      <c r="F5671" s="54"/>
    </row>
    <row r="5672" spans="3:6">
      <c r="C5672" s="54"/>
      <c r="F5672" s="54"/>
    </row>
    <row r="5673" spans="3:6">
      <c r="C5673" s="54"/>
      <c r="F5673" s="54"/>
    </row>
    <row r="5674" spans="3:6">
      <c r="C5674" s="54"/>
      <c r="F5674" s="54"/>
    </row>
    <row r="5675" spans="3:6">
      <c r="C5675" s="54"/>
      <c r="F5675" s="54"/>
    </row>
    <row r="5676" spans="3:6">
      <c r="C5676" s="54"/>
      <c r="F5676" s="54"/>
    </row>
    <row r="5677" spans="3:6">
      <c r="C5677" s="54"/>
      <c r="F5677" s="54"/>
    </row>
    <row r="5678" spans="3:6">
      <c r="C5678" s="54"/>
      <c r="F5678" s="54"/>
    </row>
    <row r="5679" spans="3:6">
      <c r="C5679" s="54"/>
      <c r="F5679" s="54"/>
    </row>
    <row r="5680" spans="3:6">
      <c r="C5680" s="54"/>
      <c r="F5680" s="54"/>
    </row>
    <row r="5681" spans="3:6">
      <c r="C5681" s="54"/>
      <c r="F5681" s="54"/>
    </row>
    <row r="5682" spans="3:6">
      <c r="C5682" s="54"/>
      <c r="F5682" s="54"/>
    </row>
    <row r="5683" spans="3:6">
      <c r="C5683" s="54"/>
      <c r="F5683" s="54"/>
    </row>
    <row r="5684" spans="3:6">
      <c r="C5684" s="54"/>
      <c r="F5684" s="54"/>
    </row>
    <row r="5685" spans="3:6">
      <c r="C5685" s="54"/>
      <c r="F5685" s="54"/>
    </row>
    <row r="5686" spans="3:6">
      <c r="C5686" s="54"/>
      <c r="F5686" s="54"/>
    </row>
    <row r="5687" spans="3:6">
      <c r="C5687" s="54"/>
      <c r="F5687" s="54"/>
    </row>
    <row r="5688" spans="3:6">
      <c r="C5688" s="54"/>
      <c r="F5688" s="54"/>
    </row>
    <row r="5689" spans="3:6">
      <c r="C5689" s="54"/>
      <c r="F5689" s="54"/>
    </row>
    <row r="5690" spans="3:6">
      <c r="C5690" s="54"/>
      <c r="F5690" s="54"/>
    </row>
    <row r="5691" spans="3:6">
      <c r="C5691" s="54"/>
      <c r="F5691" s="54"/>
    </row>
    <row r="5692" spans="3:6">
      <c r="C5692" s="54"/>
      <c r="F5692" s="54"/>
    </row>
    <row r="5693" spans="3:6">
      <c r="C5693" s="54"/>
      <c r="F5693" s="54"/>
    </row>
    <row r="5694" spans="3:6">
      <c r="C5694" s="54"/>
      <c r="F5694" s="54"/>
    </row>
    <row r="5695" spans="3:6">
      <c r="C5695" s="54"/>
      <c r="F5695" s="54"/>
    </row>
    <row r="5696" spans="3:6">
      <c r="C5696" s="54"/>
      <c r="F5696" s="54"/>
    </row>
    <row r="5697" spans="3:6">
      <c r="C5697" s="54"/>
      <c r="F5697" s="54"/>
    </row>
    <row r="5698" spans="3:6">
      <c r="C5698" s="54"/>
      <c r="F5698" s="54"/>
    </row>
    <row r="5699" spans="3:6">
      <c r="C5699" s="54"/>
      <c r="F5699" s="54"/>
    </row>
    <row r="5700" spans="3:6">
      <c r="C5700" s="54"/>
      <c r="F5700" s="54"/>
    </row>
    <row r="5701" spans="3:6">
      <c r="C5701" s="54"/>
      <c r="F5701" s="54"/>
    </row>
    <row r="5702" spans="3:6">
      <c r="C5702" s="54"/>
      <c r="F5702" s="54"/>
    </row>
    <row r="5703" spans="3:6">
      <c r="C5703" s="54"/>
      <c r="F5703" s="54"/>
    </row>
    <row r="5704" spans="3:6">
      <c r="C5704" s="54"/>
      <c r="F5704" s="54"/>
    </row>
    <row r="5705" spans="3:6">
      <c r="C5705" s="54"/>
      <c r="F5705" s="54"/>
    </row>
    <row r="5706" spans="3:6">
      <c r="C5706" s="54"/>
      <c r="F5706" s="54"/>
    </row>
    <row r="5707" spans="3:6">
      <c r="C5707" s="54"/>
      <c r="F5707" s="54"/>
    </row>
    <row r="5708" spans="3:6">
      <c r="C5708" s="54"/>
      <c r="F5708" s="54"/>
    </row>
    <row r="5709" spans="3:6">
      <c r="C5709" s="54"/>
      <c r="F5709" s="54"/>
    </row>
    <row r="5710" spans="3:6">
      <c r="C5710" s="54"/>
      <c r="F5710" s="54"/>
    </row>
    <row r="5711" spans="3:6">
      <c r="C5711" s="54"/>
      <c r="F5711" s="54"/>
    </row>
    <row r="5712" spans="3:6">
      <c r="C5712" s="54"/>
      <c r="F5712" s="54"/>
    </row>
    <row r="5713" spans="3:6">
      <c r="C5713" s="54"/>
      <c r="F5713" s="54"/>
    </row>
    <row r="5714" spans="3:6">
      <c r="C5714" s="54"/>
      <c r="F5714" s="54"/>
    </row>
    <row r="5715" spans="3:6">
      <c r="C5715" s="54"/>
      <c r="F5715" s="54"/>
    </row>
    <row r="5716" spans="3:6">
      <c r="C5716" s="54"/>
      <c r="F5716" s="54"/>
    </row>
    <row r="5717" spans="3:6">
      <c r="C5717" s="54"/>
      <c r="F5717" s="54"/>
    </row>
    <row r="5718" spans="3:6">
      <c r="C5718" s="54"/>
      <c r="F5718" s="54"/>
    </row>
    <row r="5719" spans="3:6">
      <c r="C5719" s="54"/>
      <c r="F5719" s="54"/>
    </row>
    <row r="5720" spans="3:6">
      <c r="C5720" s="54"/>
      <c r="F5720" s="54"/>
    </row>
    <row r="5721" spans="3:6">
      <c r="C5721" s="54"/>
      <c r="F5721" s="54"/>
    </row>
    <row r="5722" spans="3:6">
      <c r="C5722" s="54"/>
      <c r="F5722" s="54"/>
    </row>
    <row r="5723" spans="3:6">
      <c r="C5723" s="54"/>
      <c r="F5723" s="54"/>
    </row>
    <row r="5724" spans="3:6">
      <c r="C5724" s="54"/>
      <c r="F5724" s="54"/>
    </row>
    <row r="5725" spans="3:6">
      <c r="C5725" s="54"/>
      <c r="F5725" s="54"/>
    </row>
    <row r="5726" spans="3:6">
      <c r="C5726" s="54"/>
      <c r="F5726" s="54"/>
    </row>
    <row r="5727" spans="3:6">
      <c r="C5727" s="54"/>
      <c r="F5727" s="54"/>
    </row>
    <row r="5728" spans="3:6">
      <c r="C5728" s="54"/>
      <c r="F5728" s="54"/>
    </row>
    <row r="5729" spans="3:6">
      <c r="C5729" s="54"/>
      <c r="F5729" s="54"/>
    </row>
    <row r="5730" spans="3:6">
      <c r="C5730" s="54"/>
      <c r="F5730" s="54"/>
    </row>
    <row r="5731" spans="3:6">
      <c r="C5731" s="54"/>
      <c r="F5731" s="54"/>
    </row>
    <row r="5732" spans="3:6">
      <c r="C5732" s="54"/>
      <c r="F5732" s="54"/>
    </row>
    <row r="5733" spans="3:6">
      <c r="C5733" s="54"/>
      <c r="F5733" s="54"/>
    </row>
    <row r="5734" spans="3:6">
      <c r="C5734" s="54"/>
      <c r="F5734" s="54"/>
    </row>
    <row r="5735" spans="3:6">
      <c r="C5735" s="54"/>
      <c r="F5735" s="54"/>
    </row>
    <row r="5736" spans="3:6">
      <c r="C5736" s="54"/>
      <c r="F5736" s="54"/>
    </row>
    <row r="5737" spans="3:6">
      <c r="C5737" s="54"/>
      <c r="F5737" s="54"/>
    </row>
    <row r="5738" spans="3:6">
      <c r="C5738" s="54"/>
      <c r="F5738" s="54"/>
    </row>
    <row r="5739" spans="3:6">
      <c r="C5739" s="54"/>
      <c r="F5739" s="54"/>
    </row>
    <row r="5740" spans="3:6">
      <c r="C5740" s="54"/>
      <c r="F5740" s="54"/>
    </row>
    <row r="5741" spans="3:6">
      <c r="C5741" s="54"/>
      <c r="F5741" s="54"/>
    </row>
    <row r="5742" spans="3:6">
      <c r="C5742" s="54"/>
      <c r="F5742" s="54"/>
    </row>
    <row r="5743" spans="3:6">
      <c r="C5743" s="54"/>
      <c r="F5743" s="54"/>
    </row>
    <row r="5744" spans="3:6">
      <c r="C5744" s="54"/>
      <c r="F5744" s="54"/>
    </row>
    <row r="5745" spans="3:6">
      <c r="C5745" s="54"/>
      <c r="F5745" s="54"/>
    </row>
    <row r="5746" spans="3:6">
      <c r="C5746" s="54"/>
      <c r="F5746" s="54"/>
    </row>
    <row r="5747" spans="3:6">
      <c r="C5747" s="54"/>
      <c r="F5747" s="54"/>
    </row>
    <row r="5748" spans="3:6">
      <c r="C5748" s="54"/>
      <c r="F5748" s="54"/>
    </row>
    <row r="5749" spans="3:6">
      <c r="C5749" s="54"/>
      <c r="F5749" s="54"/>
    </row>
    <row r="5750" spans="3:6">
      <c r="C5750" s="54"/>
      <c r="F5750" s="54"/>
    </row>
    <row r="5751" spans="3:6">
      <c r="C5751" s="54"/>
      <c r="F5751" s="54"/>
    </row>
    <row r="5752" spans="3:6">
      <c r="C5752" s="54"/>
      <c r="F5752" s="54"/>
    </row>
    <row r="5753" spans="3:6">
      <c r="C5753" s="54"/>
      <c r="F5753" s="54"/>
    </row>
    <row r="5754" spans="3:6">
      <c r="C5754" s="54"/>
      <c r="F5754" s="54"/>
    </row>
    <row r="5755" spans="3:6">
      <c r="C5755" s="54"/>
      <c r="F5755" s="54"/>
    </row>
    <row r="5756" spans="3:6">
      <c r="C5756" s="54"/>
      <c r="F5756" s="54"/>
    </row>
    <row r="5757" spans="3:6">
      <c r="C5757" s="54"/>
      <c r="F5757" s="54"/>
    </row>
    <row r="5758" spans="3:6">
      <c r="C5758" s="54"/>
      <c r="F5758" s="54"/>
    </row>
    <row r="5759" spans="3:6">
      <c r="C5759" s="54"/>
      <c r="F5759" s="54"/>
    </row>
    <row r="5760" spans="3:6">
      <c r="C5760" s="54"/>
      <c r="F5760" s="54"/>
    </row>
    <row r="5761" spans="3:6">
      <c r="C5761" s="54"/>
      <c r="F5761" s="54"/>
    </row>
    <row r="5762" spans="3:6">
      <c r="C5762" s="54"/>
      <c r="F5762" s="54"/>
    </row>
    <row r="5763" spans="3:6">
      <c r="C5763" s="54"/>
      <c r="F5763" s="54"/>
    </row>
    <row r="5764" spans="3:6">
      <c r="C5764" s="54"/>
      <c r="F5764" s="54"/>
    </row>
    <row r="5765" spans="3:6">
      <c r="C5765" s="54"/>
      <c r="F5765" s="54"/>
    </row>
    <row r="5766" spans="3:6">
      <c r="C5766" s="54"/>
      <c r="F5766" s="54"/>
    </row>
    <row r="5767" spans="3:6">
      <c r="C5767" s="54"/>
      <c r="F5767" s="54"/>
    </row>
    <row r="5768" spans="3:6">
      <c r="C5768" s="54"/>
      <c r="F5768" s="54"/>
    </row>
    <row r="5769" spans="3:6">
      <c r="C5769" s="54"/>
      <c r="F5769" s="54"/>
    </row>
    <row r="5770" spans="3:6">
      <c r="C5770" s="54"/>
      <c r="F5770" s="54"/>
    </row>
    <row r="5771" spans="3:6">
      <c r="C5771" s="54"/>
      <c r="F5771" s="54"/>
    </row>
    <row r="5772" spans="3:6">
      <c r="C5772" s="54"/>
      <c r="F5772" s="54"/>
    </row>
    <row r="5773" spans="3:6">
      <c r="C5773" s="54"/>
      <c r="F5773" s="54"/>
    </row>
    <row r="5774" spans="3:6">
      <c r="C5774" s="54"/>
      <c r="F5774" s="54"/>
    </row>
    <row r="5775" spans="3:6">
      <c r="C5775" s="54"/>
      <c r="F5775" s="54"/>
    </row>
    <row r="5776" spans="3:6">
      <c r="C5776" s="54"/>
      <c r="F5776" s="54"/>
    </row>
    <row r="5777" spans="3:6">
      <c r="C5777" s="54"/>
      <c r="F5777" s="54"/>
    </row>
    <row r="5778" spans="3:6">
      <c r="C5778" s="54"/>
      <c r="F5778" s="54"/>
    </row>
    <row r="5779" spans="3:6">
      <c r="C5779" s="54"/>
      <c r="F5779" s="54"/>
    </row>
    <row r="5780" spans="3:6">
      <c r="C5780" s="54"/>
      <c r="F5780" s="54"/>
    </row>
    <row r="5781" spans="3:6">
      <c r="C5781" s="54"/>
      <c r="F5781" s="54"/>
    </row>
    <row r="5782" spans="3:6">
      <c r="C5782" s="54"/>
      <c r="F5782" s="54"/>
    </row>
    <row r="5783" spans="3:6">
      <c r="C5783" s="54"/>
      <c r="F5783" s="54"/>
    </row>
    <row r="5784" spans="3:6">
      <c r="C5784" s="54"/>
      <c r="F5784" s="54"/>
    </row>
    <row r="5785" spans="3:6">
      <c r="C5785" s="54"/>
      <c r="F5785" s="54"/>
    </row>
    <row r="5786" spans="3:6">
      <c r="C5786" s="54"/>
      <c r="F5786" s="54"/>
    </row>
    <row r="5787" spans="3:6">
      <c r="C5787" s="54"/>
      <c r="F5787" s="54"/>
    </row>
    <row r="5788" spans="3:6">
      <c r="C5788" s="54"/>
      <c r="F5788" s="54"/>
    </row>
    <row r="5789" spans="3:6">
      <c r="C5789" s="54"/>
      <c r="F5789" s="54"/>
    </row>
    <row r="5790" spans="3:6">
      <c r="C5790" s="54"/>
      <c r="F5790" s="54"/>
    </row>
    <row r="5791" spans="3:6">
      <c r="C5791" s="54"/>
      <c r="F5791" s="54"/>
    </row>
    <row r="5792" spans="3:6">
      <c r="C5792" s="54"/>
      <c r="F5792" s="54"/>
    </row>
    <row r="5793" spans="3:6">
      <c r="C5793" s="54"/>
      <c r="F5793" s="54"/>
    </row>
    <row r="5794" spans="3:6">
      <c r="C5794" s="54"/>
      <c r="F5794" s="54"/>
    </row>
    <row r="5795" spans="3:6">
      <c r="C5795" s="54"/>
      <c r="F5795" s="54"/>
    </row>
    <row r="5796" spans="3:6">
      <c r="C5796" s="54"/>
      <c r="F5796" s="54"/>
    </row>
    <row r="5797" spans="3:6">
      <c r="C5797" s="54"/>
      <c r="F5797" s="54"/>
    </row>
    <row r="5798" spans="3:6">
      <c r="C5798" s="54"/>
      <c r="F5798" s="54"/>
    </row>
    <row r="5799" spans="3:6">
      <c r="C5799" s="54"/>
      <c r="F5799" s="54"/>
    </row>
    <row r="5800" spans="3:6">
      <c r="C5800" s="54"/>
      <c r="F5800" s="54"/>
    </row>
    <row r="5801" spans="3:6">
      <c r="C5801" s="54"/>
      <c r="F5801" s="54"/>
    </row>
    <row r="5802" spans="3:6">
      <c r="C5802" s="54"/>
      <c r="F5802" s="54"/>
    </row>
    <row r="5803" spans="3:6">
      <c r="C5803" s="54"/>
      <c r="F5803" s="54"/>
    </row>
    <row r="5804" spans="3:6">
      <c r="C5804" s="54"/>
      <c r="F5804" s="54"/>
    </row>
    <row r="5805" spans="3:6">
      <c r="C5805" s="54"/>
      <c r="F5805" s="54"/>
    </row>
    <row r="5806" spans="3:6">
      <c r="C5806" s="54"/>
      <c r="F5806" s="54"/>
    </row>
    <row r="5807" spans="3:6">
      <c r="C5807" s="54"/>
      <c r="F5807" s="54"/>
    </row>
    <row r="5808" spans="3:6">
      <c r="C5808" s="54"/>
      <c r="F5808" s="54"/>
    </row>
    <row r="5809" spans="3:6">
      <c r="C5809" s="54"/>
      <c r="F5809" s="54"/>
    </row>
    <row r="5810" spans="3:6">
      <c r="C5810" s="54"/>
      <c r="F5810" s="54"/>
    </row>
    <row r="5811" spans="3:6">
      <c r="C5811" s="54"/>
      <c r="F5811" s="54"/>
    </row>
    <row r="5812" spans="3:6">
      <c r="C5812" s="54"/>
      <c r="F5812" s="54"/>
    </row>
    <row r="5813" spans="3:6">
      <c r="C5813" s="54"/>
      <c r="F5813" s="54"/>
    </row>
    <row r="5814" spans="3:6">
      <c r="C5814" s="54"/>
      <c r="F5814" s="54"/>
    </row>
    <row r="5815" spans="3:6">
      <c r="C5815" s="54"/>
      <c r="F5815" s="54"/>
    </row>
    <row r="5816" spans="3:6">
      <c r="C5816" s="54"/>
      <c r="F5816" s="54"/>
    </row>
    <row r="5817" spans="3:6">
      <c r="C5817" s="54"/>
      <c r="F5817" s="54"/>
    </row>
    <row r="5818" spans="3:6">
      <c r="C5818" s="54"/>
      <c r="F5818" s="54"/>
    </row>
    <row r="5819" spans="3:6">
      <c r="C5819" s="54"/>
      <c r="F5819" s="54"/>
    </row>
    <row r="5820" spans="3:6">
      <c r="C5820" s="54"/>
      <c r="F5820" s="54"/>
    </row>
    <row r="5821" spans="3:6">
      <c r="C5821" s="54"/>
      <c r="F5821" s="54"/>
    </row>
    <row r="5822" spans="3:6">
      <c r="C5822" s="54"/>
      <c r="F5822" s="54"/>
    </row>
    <row r="5823" spans="3:6">
      <c r="C5823" s="54"/>
      <c r="F5823" s="54"/>
    </row>
    <row r="5824" spans="3:6">
      <c r="C5824" s="54"/>
      <c r="F5824" s="54"/>
    </row>
    <row r="5825" spans="3:6">
      <c r="C5825" s="54"/>
      <c r="F5825" s="54"/>
    </row>
    <row r="5826" spans="3:6">
      <c r="C5826" s="54"/>
      <c r="F5826" s="54"/>
    </row>
    <row r="5827" spans="3:6">
      <c r="C5827" s="54"/>
      <c r="F5827" s="54"/>
    </row>
    <row r="5828" spans="3:6">
      <c r="C5828" s="54"/>
      <c r="F5828" s="54"/>
    </row>
    <row r="5829" spans="3:6">
      <c r="C5829" s="54"/>
      <c r="F5829" s="54"/>
    </row>
    <row r="5830" spans="3:6">
      <c r="C5830" s="54"/>
      <c r="F5830" s="54"/>
    </row>
    <row r="5831" spans="3:6">
      <c r="C5831" s="54"/>
      <c r="F5831" s="54"/>
    </row>
    <row r="5832" spans="3:6">
      <c r="C5832" s="54"/>
      <c r="F5832" s="54"/>
    </row>
    <row r="5833" spans="3:6">
      <c r="C5833" s="54"/>
      <c r="F5833" s="54"/>
    </row>
    <row r="5834" spans="3:6">
      <c r="C5834" s="54"/>
      <c r="F5834" s="54"/>
    </row>
    <row r="5835" spans="3:6">
      <c r="C5835" s="54"/>
      <c r="F5835" s="54"/>
    </row>
    <row r="5836" spans="3:6">
      <c r="C5836" s="54"/>
      <c r="F5836" s="54"/>
    </row>
    <row r="5837" spans="3:6">
      <c r="C5837" s="54"/>
      <c r="F5837" s="54"/>
    </row>
    <row r="5838" spans="3:6">
      <c r="C5838" s="54"/>
      <c r="F5838" s="54"/>
    </row>
    <row r="5839" spans="3:6">
      <c r="C5839" s="54"/>
      <c r="F5839" s="54"/>
    </row>
    <row r="5840" spans="3:6">
      <c r="C5840" s="54"/>
      <c r="F5840" s="54"/>
    </row>
    <row r="5841" spans="3:6">
      <c r="C5841" s="54"/>
      <c r="F5841" s="54"/>
    </row>
    <row r="5842" spans="3:6">
      <c r="C5842" s="54"/>
      <c r="F5842" s="54"/>
    </row>
    <row r="5843" spans="3:6">
      <c r="C5843" s="54"/>
      <c r="F5843" s="54"/>
    </row>
    <row r="5844" spans="3:6">
      <c r="C5844" s="54"/>
      <c r="F5844" s="54"/>
    </row>
    <row r="5845" spans="3:6">
      <c r="C5845" s="54"/>
      <c r="F5845" s="54"/>
    </row>
    <row r="5846" spans="3:6">
      <c r="C5846" s="54"/>
      <c r="F5846" s="54"/>
    </row>
    <row r="5847" spans="3:6">
      <c r="C5847" s="54"/>
      <c r="F5847" s="54"/>
    </row>
    <row r="5848" spans="3:6">
      <c r="C5848" s="54"/>
      <c r="F5848" s="54"/>
    </row>
    <row r="5849" spans="3:6">
      <c r="C5849" s="54"/>
      <c r="F5849" s="54"/>
    </row>
    <row r="5850" spans="3:6">
      <c r="C5850" s="54"/>
      <c r="F5850" s="54"/>
    </row>
    <row r="5851" spans="3:6">
      <c r="C5851" s="54"/>
      <c r="F5851" s="54"/>
    </row>
    <row r="5852" spans="3:6">
      <c r="C5852" s="54"/>
      <c r="F5852" s="54"/>
    </row>
    <row r="5853" spans="3:6">
      <c r="C5853" s="54"/>
      <c r="F5853" s="54"/>
    </row>
    <row r="5854" spans="3:6">
      <c r="C5854" s="54"/>
      <c r="F5854" s="54"/>
    </row>
    <row r="5855" spans="3:6">
      <c r="C5855" s="54"/>
      <c r="F5855" s="54"/>
    </row>
    <row r="5856" spans="3:6">
      <c r="C5856" s="54"/>
      <c r="F5856" s="54"/>
    </row>
    <row r="5857" spans="3:6">
      <c r="C5857" s="54"/>
      <c r="F5857" s="54"/>
    </row>
    <row r="5858" spans="3:6">
      <c r="C5858" s="54"/>
      <c r="F5858" s="54"/>
    </row>
    <row r="5859" spans="3:6">
      <c r="C5859" s="54"/>
      <c r="F5859" s="54"/>
    </row>
    <row r="5860" spans="3:6">
      <c r="C5860" s="54"/>
      <c r="F5860" s="54"/>
    </row>
    <row r="5861" spans="3:6">
      <c r="C5861" s="54"/>
      <c r="F5861" s="54"/>
    </row>
    <row r="5862" spans="3:6">
      <c r="C5862" s="54"/>
      <c r="F5862" s="54"/>
    </row>
    <row r="5863" spans="3:6">
      <c r="C5863" s="54"/>
      <c r="F5863" s="54"/>
    </row>
    <row r="5864" spans="3:6">
      <c r="C5864" s="54"/>
      <c r="F5864" s="54"/>
    </row>
    <row r="5865" spans="3:6">
      <c r="C5865" s="54"/>
      <c r="F5865" s="54"/>
    </row>
    <row r="5866" spans="3:6">
      <c r="C5866" s="54"/>
      <c r="F5866" s="54"/>
    </row>
    <row r="5867" spans="3:6">
      <c r="C5867" s="54"/>
      <c r="F5867" s="54"/>
    </row>
    <row r="5868" spans="3:6">
      <c r="C5868" s="54"/>
      <c r="F5868" s="54"/>
    </row>
    <row r="5869" spans="3:6">
      <c r="C5869" s="54"/>
      <c r="F5869" s="54"/>
    </row>
    <row r="5870" spans="3:6">
      <c r="C5870" s="54"/>
      <c r="F5870" s="54"/>
    </row>
    <row r="5871" spans="3:6">
      <c r="C5871" s="54"/>
      <c r="F5871" s="54"/>
    </row>
    <row r="5872" spans="3:6">
      <c r="C5872" s="54"/>
      <c r="F5872" s="54"/>
    </row>
    <row r="5873" spans="3:6">
      <c r="C5873" s="54"/>
      <c r="F5873" s="54"/>
    </row>
    <row r="5874" spans="3:6">
      <c r="C5874" s="54"/>
      <c r="F5874" s="54"/>
    </row>
    <row r="5875" spans="3:6">
      <c r="C5875" s="54"/>
      <c r="F5875" s="54"/>
    </row>
    <row r="5876" spans="3:6">
      <c r="C5876" s="54"/>
      <c r="F5876" s="54"/>
    </row>
    <row r="5877" spans="3:6">
      <c r="C5877" s="54"/>
      <c r="F5877" s="54"/>
    </row>
    <row r="5878" spans="3:6">
      <c r="C5878" s="54"/>
      <c r="F5878" s="54"/>
    </row>
    <row r="5879" spans="3:6">
      <c r="C5879" s="54"/>
      <c r="F5879" s="54"/>
    </row>
    <row r="5880" spans="3:6">
      <c r="C5880" s="54"/>
      <c r="F5880" s="54"/>
    </row>
    <row r="5881" spans="3:6">
      <c r="C5881" s="54"/>
      <c r="F5881" s="54"/>
    </row>
    <row r="5882" spans="3:6">
      <c r="C5882" s="54"/>
      <c r="F5882" s="54"/>
    </row>
    <row r="5883" spans="3:6">
      <c r="C5883" s="54"/>
      <c r="F5883" s="54"/>
    </row>
    <row r="5884" spans="3:6">
      <c r="C5884" s="54"/>
      <c r="F5884" s="54"/>
    </row>
    <row r="5885" spans="3:6">
      <c r="C5885" s="54"/>
      <c r="F5885" s="54"/>
    </row>
    <row r="5886" spans="3:6">
      <c r="C5886" s="54"/>
      <c r="F5886" s="54"/>
    </row>
    <row r="5887" spans="3:6">
      <c r="C5887" s="54"/>
      <c r="F5887" s="54"/>
    </row>
    <row r="5888" spans="3:6">
      <c r="C5888" s="54"/>
      <c r="F5888" s="54"/>
    </row>
    <row r="5889" spans="3:6">
      <c r="C5889" s="54"/>
      <c r="F5889" s="54"/>
    </row>
    <row r="5890" spans="3:6">
      <c r="C5890" s="54"/>
      <c r="F5890" s="54"/>
    </row>
    <row r="5891" spans="3:6">
      <c r="C5891" s="54"/>
      <c r="F5891" s="54"/>
    </row>
    <row r="5892" spans="3:6">
      <c r="C5892" s="54"/>
      <c r="F5892" s="54"/>
    </row>
    <row r="5893" spans="3:6">
      <c r="C5893" s="54"/>
      <c r="F5893" s="54"/>
    </row>
    <row r="5894" spans="3:6">
      <c r="C5894" s="54"/>
      <c r="F5894" s="54"/>
    </row>
    <row r="5895" spans="3:6">
      <c r="C5895" s="54"/>
      <c r="F5895" s="54"/>
    </row>
    <row r="5896" spans="3:6">
      <c r="C5896" s="54"/>
      <c r="F5896" s="54"/>
    </row>
    <row r="5897" spans="3:6">
      <c r="C5897" s="54"/>
      <c r="F5897" s="54"/>
    </row>
    <row r="5898" spans="3:6">
      <c r="C5898" s="54"/>
      <c r="F5898" s="54"/>
    </row>
    <row r="5899" spans="3:6">
      <c r="C5899" s="54"/>
      <c r="F5899" s="54"/>
    </row>
    <row r="5900" spans="3:6">
      <c r="C5900" s="54"/>
      <c r="F5900" s="54"/>
    </row>
    <row r="5901" spans="3:6">
      <c r="C5901" s="54"/>
      <c r="F5901" s="54"/>
    </row>
    <row r="5902" spans="3:6">
      <c r="C5902" s="54"/>
      <c r="F5902" s="54"/>
    </row>
    <row r="5903" spans="3:6">
      <c r="C5903" s="54"/>
      <c r="F5903" s="54"/>
    </row>
    <row r="5904" spans="3:6">
      <c r="C5904" s="54"/>
      <c r="F5904" s="54"/>
    </row>
    <row r="5905" spans="3:6">
      <c r="C5905" s="54"/>
      <c r="F5905" s="54"/>
    </row>
    <row r="5906" spans="3:6">
      <c r="C5906" s="54"/>
      <c r="F5906" s="54"/>
    </row>
    <row r="5907" spans="3:6">
      <c r="C5907" s="54"/>
      <c r="F5907" s="54"/>
    </row>
    <row r="5908" spans="3:6">
      <c r="C5908" s="54"/>
      <c r="F5908" s="54"/>
    </row>
    <row r="5909" spans="3:6">
      <c r="C5909" s="54"/>
      <c r="F5909" s="54"/>
    </row>
    <row r="5910" spans="3:6">
      <c r="C5910" s="54"/>
      <c r="F5910" s="54"/>
    </row>
    <row r="5911" spans="3:6">
      <c r="C5911" s="54"/>
      <c r="F5911" s="54"/>
    </row>
    <row r="5912" spans="3:6">
      <c r="C5912" s="54"/>
      <c r="F5912" s="54"/>
    </row>
    <row r="5913" spans="3:6">
      <c r="C5913" s="54"/>
      <c r="F5913" s="54"/>
    </row>
    <row r="5914" spans="3:6">
      <c r="C5914" s="54"/>
      <c r="F5914" s="54"/>
    </row>
    <row r="5915" spans="3:6">
      <c r="C5915" s="54"/>
      <c r="F5915" s="54"/>
    </row>
    <row r="5916" spans="3:6">
      <c r="C5916" s="54"/>
      <c r="F5916" s="54"/>
    </row>
    <row r="5917" spans="3:6">
      <c r="C5917" s="54"/>
      <c r="F5917" s="54"/>
    </row>
    <row r="5918" spans="3:6">
      <c r="C5918" s="54"/>
      <c r="F5918" s="54"/>
    </row>
    <row r="5919" spans="3:6">
      <c r="C5919" s="54"/>
      <c r="F5919" s="54"/>
    </row>
    <row r="5920" spans="3:6">
      <c r="C5920" s="54"/>
      <c r="F5920" s="54"/>
    </row>
    <row r="5921" spans="3:6">
      <c r="C5921" s="54"/>
      <c r="F5921" s="54"/>
    </row>
    <row r="5922" spans="3:6">
      <c r="C5922" s="54"/>
      <c r="F5922" s="54"/>
    </row>
    <row r="5923" spans="3:6">
      <c r="C5923" s="54"/>
      <c r="F5923" s="54"/>
    </row>
    <row r="5924" spans="3:6">
      <c r="C5924" s="54"/>
      <c r="F5924" s="54"/>
    </row>
    <row r="5925" spans="3:6">
      <c r="C5925" s="54"/>
      <c r="F5925" s="54"/>
    </row>
    <row r="5926" spans="3:6">
      <c r="C5926" s="54"/>
      <c r="F5926" s="54"/>
    </row>
    <row r="5927" spans="3:6">
      <c r="C5927" s="54"/>
      <c r="F5927" s="54"/>
    </row>
    <row r="5928" spans="3:6">
      <c r="C5928" s="54"/>
      <c r="F5928" s="54"/>
    </row>
    <row r="5929" spans="3:6">
      <c r="C5929" s="54"/>
      <c r="F5929" s="54"/>
    </row>
    <row r="5930" spans="3:6">
      <c r="C5930" s="54"/>
      <c r="F5930" s="54"/>
    </row>
    <row r="5931" spans="3:6">
      <c r="C5931" s="54"/>
      <c r="F5931" s="54"/>
    </row>
    <row r="5932" spans="3:6">
      <c r="C5932" s="54"/>
      <c r="F5932" s="54"/>
    </row>
    <row r="5933" spans="3:6">
      <c r="C5933" s="54"/>
      <c r="F5933" s="54"/>
    </row>
    <row r="5934" spans="3:6">
      <c r="C5934" s="54"/>
      <c r="F5934" s="54"/>
    </row>
    <row r="5935" spans="3:6">
      <c r="C5935" s="54"/>
      <c r="F5935" s="54"/>
    </row>
    <row r="5936" spans="3:6">
      <c r="C5936" s="54"/>
      <c r="F5936" s="54"/>
    </row>
    <row r="5937" spans="3:6">
      <c r="C5937" s="54"/>
      <c r="F5937" s="54"/>
    </row>
    <row r="5938" spans="3:6">
      <c r="C5938" s="54"/>
      <c r="F5938" s="54"/>
    </row>
    <row r="5939" spans="3:6">
      <c r="C5939" s="54"/>
      <c r="F5939" s="54"/>
    </row>
    <row r="5940" spans="3:6">
      <c r="C5940" s="54"/>
      <c r="F5940" s="54"/>
    </row>
    <row r="5941" spans="3:6">
      <c r="C5941" s="54"/>
      <c r="F5941" s="54"/>
    </row>
    <row r="5942" spans="3:6">
      <c r="C5942" s="54"/>
      <c r="F5942" s="54"/>
    </row>
    <row r="5943" spans="3:6">
      <c r="C5943" s="54"/>
      <c r="F5943" s="54"/>
    </row>
    <row r="5944" spans="3:6">
      <c r="C5944" s="54"/>
      <c r="F5944" s="54"/>
    </row>
    <row r="5945" spans="3:6">
      <c r="C5945" s="54"/>
      <c r="F5945" s="54"/>
    </row>
    <row r="5946" spans="3:6">
      <c r="C5946" s="54"/>
      <c r="F5946" s="54"/>
    </row>
    <row r="5947" spans="3:6">
      <c r="C5947" s="54"/>
      <c r="F5947" s="54"/>
    </row>
    <row r="5948" spans="3:6">
      <c r="C5948" s="54"/>
      <c r="F5948" s="54"/>
    </row>
    <row r="5949" spans="3:6">
      <c r="C5949" s="54"/>
      <c r="F5949" s="54"/>
    </row>
    <row r="5950" spans="3:6">
      <c r="C5950" s="54"/>
      <c r="F5950" s="54"/>
    </row>
    <row r="5951" spans="3:6">
      <c r="C5951" s="54"/>
      <c r="F5951" s="54"/>
    </row>
    <row r="5952" spans="3:6">
      <c r="C5952" s="54"/>
      <c r="F5952" s="54"/>
    </row>
    <row r="5953" spans="3:6">
      <c r="C5953" s="54"/>
      <c r="F5953" s="54"/>
    </row>
    <row r="5954" spans="3:6">
      <c r="C5954" s="54"/>
      <c r="F5954" s="54"/>
    </row>
    <row r="5955" spans="3:6">
      <c r="C5955" s="54"/>
      <c r="F5955" s="54"/>
    </row>
    <row r="5956" spans="3:6">
      <c r="C5956" s="54"/>
      <c r="F5956" s="54"/>
    </row>
    <row r="5957" spans="3:6">
      <c r="C5957" s="54"/>
      <c r="F5957" s="54"/>
    </row>
    <row r="5958" spans="3:6">
      <c r="C5958" s="54"/>
      <c r="F5958" s="54"/>
    </row>
    <row r="5959" spans="3:6">
      <c r="C5959" s="54"/>
      <c r="F5959" s="54"/>
    </row>
    <row r="5960" spans="3:6">
      <c r="C5960" s="54"/>
      <c r="F5960" s="54"/>
    </row>
    <row r="5961" spans="3:6">
      <c r="C5961" s="54"/>
      <c r="F5961" s="54"/>
    </row>
    <row r="5962" spans="3:6">
      <c r="C5962" s="54"/>
      <c r="F5962" s="54"/>
    </row>
    <row r="5963" spans="3:6">
      <c r="C5963" s="54"/>
      <c r="F5963" s="54"/>
    </row>
    <row r="5964" spans="3:6">
      <c r="C5964" s="54"/>
      <c r="F5964" s="54"/>
    </row>
    <row r="5965" spans="3:6">
      <c r="C5965" s="54"/>
      <c r="F5965" s="54"/>
    </row>
    <row r="5966" spans="3:6">
      <c r="C5966" s="54"/>
      <c r="F5966" s="54"/>
    </row>
    <row r="5967" spans="3:6">
      <c r="C5967" s="54"/>
      <c r="F5967" s="54"/>
    </row>
    <row r="5968" spans="3:6">
      <c r="C5968" s="54"/>
      <c r="F5968" s="54"/>
    </row>
    <row r="5969" spans="3:6">
      <c r="C5969" s="54"/>
      <c r="F5969" s="54"/>
    </row>
    <row r="5970" spans="3:6">
      <c r="C5970" s="54"/>
      <c r="F5970" s="54"/>
    </row>
    <row r="5971" spans="3:6">
      <c r="C5971" s="54"/>
      <c r="F5971" s="54"/>
    </row>
    <row r="5972" spans="3:6">
      <c r="C5972" s="54"/>
      <c r="F5972" s="54"/>
    </row>
    <row r="5973" spans="3:6">
      <c r="C5973" s="54"/>
      <c r="F5973" s="54"/>
    </row>
    <row r="5974" spans="3:6">
      <c r="C5974" s="54"/>
      <c r="F5974" s="54"/>
    </row>
    <row r="5975" spans="3:6">
      <c r="C5975" s="54"/>
      <c r="F5975" s="54"/>
    </row>
    <row r="5976" spans="3:6">
      <c r="C5976" s="54"/>
      <c r="F5976" s="54"/>
    </row>
    <row r="5977" spans="3:6">
      <c r="C5977" s="54"/>
      <c r="F5977" s="54"/>
    </row>
    <row r="5978" spans="3:6">
      <c r="C5978" s="54"/>
      <c r="F5978" s="54"/>
    </row>
    <row r="5979" spans="3:6">
      <c r="C5979" s="54"/>
      <c r="F5979" s="54"/>
    </row>
    <row r="5980" spans="3:6">
      <c r="C5980" s="54"/>
      <c r="F5980" s="54"/>
    </row>
    <row r="5981" spans="3:6">
      <c r="C5981" s="54"/>
      <c r="F5981" s="54"/>
    </row>
    <row r="5982" spans="3:6">
      <c r="C5982" s="54"/>
      <c r="F5982" s="54"/>
    </row>
    <row r="5983" spans="3:6">
      <c r="C5983" s="54"/>
      <c r="F5983" s="54"/>
    </row>
    <row r="5984" spans="3:6">
      <c r="C5984" s="54"/>
      <c r="F5984" s="54"/>
    </row>
    <row r="5985" spans="3:6">
      <c r="C5985" s="54"/>
      <c r="F5985" s="54"/>
    </row>
    <row r="5986" spans="3:6">
      <c r="C5986" s="54"/>
      <c r="F5986" s="54"/>
    </row>
    <row r="5987" spans="3:6">
      <c r="C5987" s="54"/>
      <c r="F5987" s="54"/>
    </row>
    <row r="5988" spans="3:6">
      <c r="C5988" s="54"/>
      <c r="F5988" s="54"/>
    </row>
    <row r="5989" spans="3:6">
      <c r="C5989" s="54"/>
      <c r="F5989" s="54"/>
    </row>
    <row r="5990" spans="3:6">
      <c r="C5990" s="54"/>
      <c r="F5990" s="54"/>
    </row>
    <row r="5991" spans="3:6">
      <c r="C5991" s="54"/>
      <c r="F5991" s="54"/>
    </row>
    <row r="5992" spans="3:6">
      <c r="C5992" s="54"/>
      <c r="F5992" s="54"/>
    </row>
    <row r="5993" spans="3:6">
      <c r="C5993" s="54"/>
      <c r="F5993" s="54"/>
    </row>
    <row r="5994" spans="3:6">
      <c r="C5994" s="54"/>
      <c r="F5994" s="54"/>
    </row>
    <row r="5995" spans="3:6">
      <c r="C5995" s="54"/>
      <c r="F5995" s="54"/>
    </row>
    <row r="5996" spans="3:6">
      <c r="C5996" s="54"/>
      <c r="F5996" s="54"/>
    </row>
    <row r="5997" spans="3:6">
      <c r="C5997" s="54"/>
      <c r="F5997" s="54"/>
    </row>
    <row r="5998" spans="3:6">
      <c r="C5998" s="54"/>
      <c r="F5998" s="54"/>
    </row>
    <row r="5999" spans="3:6">
      <c r="C5999" s="54"/>
      <c r="F5999" s="54"/>
    </row>
    <row r="6000" spans="3:6">
      <c r="C6000" s="54"/>
      <c r="F6000" s="54"/>
    </row>
    <row r="6001" spans="3:6">
      <c r="C6001" s="54"/>
      <c r="F6001" s="54"/>
    </row>
    <row r="6002" spans="3:6">
      <c r="C6002" s="54"/>
      <c r="F6002" s="54"/>
    </row>
    <row r="6003" spans="3:6">
      <c r="C6003" s="54"/>
      <c r="F6003" s="54"/>
    </row>
    <row r="6004" spans="3:6">
      <c r="C6004" s="54"/>
      <c r="F6004" s="54"/>
    </row>
    <row r="6005" spans="3:6">
      <c r="C6005" s="54"/>
      <c r="F6005" s="54"/>
    </row>
    <row r="6006" spans="3:6">
      <c r="C6006" s="54"/>
      <c r="F6006" s="54"/>
    </row>
    <row r="6007" spans="3:6">
      <c r="C6007" s="54"/>
      <c r="F6007" s="54"/>
    </row>
    <row r="6008" spans="3:6">
      <c r="C6008" s="54"/>
      <c r="F6008" s="54"/>
    </row>
    <row r="6009" spans="3:6">
      <c r="C6009" s="54"/>
      <c r="F6009" s="54"/>
    </row>
    <row r="6010" spans="3:6">
      <c r="C6010" s="54"/>
      <c r="F6010" s="54"/>
    </row>
    <row r="6011" spans="3:6">
      <c r="C6011" s="54"/>
      <c r="F6011" s="54"/>
    </row>
    <row r="6012" spans="3:6">
      <c r="C6012" s="54"/>
      <c r="F6012" s="54"/>
    </row>
    <row r="6013" spans="3:6">
      <c r="C6013" s="54"/>
      <c r="F6013" s="54"/>
    </row>
    <row r="6014" spans="3:6">
      <c r="C6014" s="54"/>
      <c r="F6014" s="54"/>
    </row>
    <row r="6015" spans="3:6">
      <c r="C6015" s="54"/>
      <c r="F6015" s="54"/>
    </row>
    <row r="6016" spans="3:6">
      <c r="C6016" s="54"/>
      <c r="F6016" s="54"/>
    </row>
    <row r="6017" spans="3:6">
      <c r="C6017" s="54"/>
      <c r="F6017" s="54"/>
    </row>
    <row r="6018" spans="3:6">
      <c r="C6018" s="54"/>
      <c r="F6018" s="54"/>
    </row>
    <row r="6019" spans="3:6">
      <c r="C6019" s="54"/>
      <c r="F6019" s="54"/>
    </row>
    <row r="6020" spans="3:6">
      <c r="C6020" s="54"/>
      <c r="F6020" s="54"/>
    </row>
    <row r="6021" spans="3:6">
      <c r="C6021" s="54"/>
      <c r="F6021" s="54"/>
    </row>
    <row r="6022" spans="3:6">
      <c r="C6022" s="54"/>
      <c r="F6022" s="54"/>
    </row>
    <row r="6023" spans="3:6">
      <c r="C6023" s="54"/>
      <c r="F6023" s="54"/>
    </row>
    <row r="6024" spans="3:6">
      <c r="C6024" s="54"/>
      <c r="F6024" s="54"/>
    </row>
    <row r="6025" spans="3:6">
      <c r="C6025" s="54"/>
      <c r="F6025" s="54"/>
    </row>
    <row r="6026" spans="3:6">
      <c r="C6026" s="54"/>
      <c r="F6026" s="54"/>
    </row>
    <row r="6027" spans="3:6">
      <c r="C6027" s="54"/>
      <c r="F6027" s="54"/>
    </row>
    <row r="6028" spans="3:6">
      <c r="C6028" s="54"/>
      <c r="F6028" s="54"/>
    </row>
    <row r="6029" spans="3:6">
      <c r="C6029" s="54"/>
      <c r="F6029" s="54"/>
    </row>
    <row r="6030" spans="3:6">
      <c r="C6030" s="54"/>
      <c r="F6030" s="54"/>
    </row>
    <row r="6031" spans="3:6">
      <c r="C6031" s="54"/>
      <c r="F6031" s="54"/>
    </row>
    <row r="6032" spans="3:6">
      <c r="C6032" s="54"/>
      <c r="F6032" s="54"/>
    </row>
    <row r="6033" spans="3:6">
      <c r="C6033" s="54"/>
      <c r="F6033" s="54"/>
    </row>
    <row r="6034" spans="3:6">
      <c r="C6034" s="54"/>
      <c r="F6034" s="54"/>
    </row>
    <row r="6035" spans="3:6">
      <c r="C6035" s="54"/>
      <c r="F6035" s="54"/>
    </row>
    <row r="6036" spans="3:6">
      <c r="C6036" s="54"/>
      <c r="F6036" s="54"/>
    </row>
    <row r="6037" spans="3:6">
      <c r="C6037" s="54"/>
      <c r="F6037" s="54"/>
    </row>
    <row r="6038" spans="3:6">
      <c r="C6038" s="54"/>
      <c r="F6038" s="54"/>
    </row>
    <row r="6039" spans="3:6">
      <c r="C6039" s="54"/>
      <c r="F6039" s="54"/>
    </row>
    <row r="6040" spans="3:6">
      <c r="C6040" s="54"/>
      <c r="F6040" s="54"/>
    </row>
    <row r="6041" spans="3:6">
      <c r="C6041" s="54"/>
      <c r="F6041" s="54"/>
    </row>
    <row r="6042" spans="3:6">
      <c r="C6042" s="54"/>
      <c r="F6042" s="54"/>
    </row>
    <row r="6043" spans="3:6">
      <c r="C6043" s="54"/>
      <c r="F6043" s="54"/>
    </row>
    <row r="6044" spans="3:6">
      <c r="C6044" s="54"/>
      <c r="F6044" s="54"/>
    </row>
    <row r="6045" spans="3:6">
      <c r="C6045" s="54"/>
      <c r="F6045" s="54"/>
    </row>
    <row r="6046" spans="3:6">
      <c r="C6046" s="54"/>
      <c r="F6046" s="54"/>
    </row>
    <row r="6047" spans="3:6">
      <c r="C6047" s="54"/>
      <c r="F6047" s="54"/>
    </row>
    <row r="6048" spans="3:6">
      <c r="C6048" s="54"/>
      <c r="F6048" s="54"/>
    </row>
    <row r="6049" spans="3:6">
      <c r="C6049" s="54"/>
      <c r="F6049" s="54"/>
    </row>
    <row r="6050" spans="3:6">
      <c r="C6050" s="54"/>
      <c r="F6050" s="54"/>
    </row>
    <row r="6051" spans="3:6">
      <c r="C6051" s="54"/>
      <c r="F6051" s="54"/>
    </row>
    <row r="6052" spans="3:6">
      <c r="C6052" s="54"/>
      <c r="F6052" s="54"/>
    </row>
    <row r="6053" spans="3:6">
      <c r="C6053" s="54"/>
      <c r="F6053" s="54"/>
    </row>
    <row r="6054" spans="3:6">
      <c r="C6054" s="54"/>
      <c r="F6054" s="54"/>
    </row>
    <row r="6055" spans="3:6">
      <c r="C6055" s="54"/>
      <c r="F6055" s="54"/>
    </row>
    <row r="6056" spans="3:6">
      <c r="C6056" s="54"/>
      <c r="F6056" s="54"/>
    </row>
    <row r="6057" spans="3:6">
      <c r="C6057" s="54"/>
      <c r="F6057" s="54"/>
    </row>
    <row r="6058" spans="3:6">
      <c r="C6058" s="54"/>
      <c r="F6058" s="54"/>
    </row>
    <row r="6059" spans="3:6">
      <c r="C6059" s="54"/>
      <c r="F6059" s="54"/>
    </row>
    <row r="6060" spans="3:6">
      <c r="C6060" s="54"/>
      <c r="F6060" s="54"/>
    </row>
    <row r="6061" spans="3:6">
      <c r="C6061" s="54"/>
      <c r="F6061" s="54"/>
    </row>
    <row r="6062" spans="3:6">
      <c r="C6062" s="54"/>
      <c r="F6062" s="54"/>
    </row>
    <row r="6063" spans="3:6">
      <c r="C6063" s="54"/>
      <c r="F6063" s="54"/>
    </row>
    <row r="6064" spans="3:6">
      <c r="C6064" s="54"/>
      <c r="F6064" s="54"/>
    </row>
    <row r="6065" spans="3:6">
      <c r="C6065" s="54"/>
      <c r="F6065" s="54"/>
    </row>
    <row r="6066" spans="3:6">
      <c r="C6066" s="54"/>
      <c r="F6066" s="54"/>
    </row>
    <row r="6067" spans="3:6">
      <c r="C6067" s="54"/>
      <c r="F6067" s="54"/>
    </row>
    <row r="6068" spans="3:6">
      <c r="C6068" s="54"/>
      <c r="F6068" s="54"/>
    </row>
    <row r="6069" spans="3:6">
      <c r="C6069" s="54"/>
      <c r="F6069" s="54"/>
    </row>
    <row r="6070" spans="3:6">
      <c r="C6070" s="54"/>
      <c r="F6070" s="54"/>
    </row>
    <row r="6071" spans="3:6">
      <c r="C6071" s="54"/>
      <c r="F6071" s="54"/>
    </row>
    <row r="6072" spans="3:6">
      <c r="C6072" s="54"/>
      <c r="F6072" s="54"/>
    </row>
    <row r="6073" spans="3:6">
      <c r="C6073" s="54"/>
      <c r="F6073" s="54"/>
    </row>
    <row r="6074" spans="3:6">
      <c r="C6074" s="54"/>
      <c r="F6074" s="54"/>
    </row>
    <row r="6075" spans="3:6">
      <c r="C6075" s="54"/>
      <c r="F6075" s="54"/>
    </row>
    <row r="6076" spans="3:6">
      <c r="C6076" s="54"/>
      <c r="F6076" s="54"/>
    </row>
    <row r="6077" spans="3:6">
      <c r="C6077" s="54"/>
      <c r="F6077" s="54"/>
    </row>
    <row r="6078" spans="3:6">
      <c r="C6078" s="54"/>
      <c r="F6078" s="54"/>
    </row>
    <row r="6079" spans="3:6">
      <c r="C6079" s="54"/>
      <c r="F6079" s="54"/>
    </row>
    <row r="6080" spans="3:6">
      <c r="C6080" s="54"/>
      <c r="F6080" s="54"/>
    </row>
    <row r="6081" spans="3:6">
      <c r="C6081" s="54"/>
      <c r="F6081" s="54"/>
    </row>
    <row r="6082" spans="3:6">
      <c r="C6082" s="54"/>
      <c r="F6082" s="54"/>
    </row>
    <row r="6083" spans="3:6">
      <c r="C6083" s="54"/>
      <c r="F6083" s="54"/>
    </row>
    <row r="6084" spans="3:6">
      <c r="C6084" s="54"/>
      <c r="F6084" s="54"/>
    </row>
    <row r="6085" spans="3:6">
      <c r="C6085" s="54"/>
      <c r="F6085" s="54"/>
    </row>
    <row r="6086" spans="3:6">
      <c r="C6086" s="54"/>
      <c r="F6086" s="54"/>
    </row>
    <row r="6087" spans="3:6">
      <c r="C6087" s="54"/>
      <c r="F6087" s="54"/>
    </row>
    <row r="6088" spans="3:6">
      <c r="C6088" s="54"/>
      <c r="F6088" s="54"/>
    </row>
    <row r="6089" spans="3:6">
      <c r="C6089" s="54"/>
      <c r="F6089" s="54"/>
    </row>
    <row r="6090" spans="3:6">
      <c r="C6090" s="54"/>
      <c r="F6090" s="54"/>
    </row>
    <row r="6091" spans="3:6">
      <c r="C6091" s="54"/>
      <c r="F6091" s="54"/>
    </row>
    <row r="6092" spans="3:6">
      <c r="C6092" s="54"/>
      <c r="F6092" s="54"/>
    </row>
    <row r="6093" spans="3:6">
      <c r="C6093" s="54"/>
      <c r="F6093" s="54"/>
    </row>
    <row r="6094" spans="3:6">
      <c r="C6094" s="54"/>
      <c r="F6094" s="54"/>
    </row>
    <row r="6095" spans="3:6">
      <c r="C6095" s="54"/>
      <c r="F6095" s="54"/>
    </row>
    <row r="6096" spans="3:6">
      <c r="C6096" s="54"/>
      <c r="F6096" s="54"/>
    </row>
    <row r="6097" spans="3:6">
      <c r="C6097" s="54"/>
      <c r="F6097" s="54"/>
    </row>
    <row r="6098" spans="3:6">
      <c r="C6098" s="54"/>
      <c r="F6098" s="54"/>
    </row>
    <row r="6099" spans="3:6">
      <c r="C6099" s="54"/>
      <c r="F6099" s="54"/>
    </row>
    <row r="6100" spans="3:6">
      <c r="C6100" s="54"/>
      <c r="F6100" s="54"/>
    </row>
    <row r="6101" spans="3:6">
      <c r="C6101" s="54"/>
      <c r="F6101" s="54"/>
    </row>
    <row r="6102" spans="3:6">
      <c r="C6102" s="54"/>
      <c r="F6102" s="54"/>
    </row>
    <row r="6103" spans="3:6">
      <c r="C6103" s="54"/>
      <c r="F6103" s="54"/>
    </row>
    <row r="6104" spans="3:6">
      <c r="C6104" s="54"/>
      <c r="F6104" s="54"/>
    </row>
    <row r="6105" spans="3:6">
      <c r="C6105" s="54"/>
      <c r="F6105" s="54"/>
    </row>
    <row r="6106" spans="3:6">
      <c r="C6106" s="54"/>
      <c r="F6106" s="54"/>
    </row>
    <row r="6107" spans="3:6">
      <c r="C6107" s="54"/>
      <c r="F6107" s="54"/>
    </row>
    <row r="6108" spans="3:6">
      <c r="C6108" s="54"/>
      <c r="F6108" s="54"/>
    </row>
    <row r="6109" spans="3:6">
      <c r="C6109" s="54"/>
      <c r="F6109" s="54"/>
    </row>
    <row r="6110" spans="3:6">
      <c r="C6110" s="54"/>
      <c r="F6110" s="54"/>
    </row>
    <row r="6111" spans="3:6">
      <c r="C6111" s="54"/>
      <c r="F6111" s="54"/>
    </row>
    <row r="6112" spans="3:6">
      <c r="C6112" s="54"/>
      <c r="F6112" s="54"/>
    </row>
    <row r="6113" spans="3:6">
      <c r="C6113" s="54"/>
      <c r="F6113" s="54"/>
    </row>
    <row r="6114" spans="3:6">
      <c r="C6114" s="54"/>
      <c r="F6114" s="54"/>
    </row>
    <row r="6115" spans="3:6">
      <c r="C6115" s="54"/>
      <c r="F6115" s="54"/>
    </row>
    <row r="6116" spans="3:6">
      <c r="C6116" s="54"/>
      <c r="F6116" s="54"/>
    </row>
    <row r="6117" spans="3:6">
      <c r="C6117" s="54"/>
      <c r="F6117" s="54"/>
    </row>
    <row r="6118" spans="3:6">
      <c r="C6118" s="54"/>
      <c r="F6118" s="54"/>
    </row>
    <row r="6119" spans="3:6">
      <c r="C6119" s="54"/>
      <c r="F6119" s="54"/>
    </row>
    <row r="6120" spans="3:6">
      <c r="C6120" s="54"/>
      <c r="F6120" s="54"/>
    </row>
    <row r="6121" spans="3:6">
      <c r="C6121" s="54"/>
      <c r="F6121" s="54"/>
    </row>
    <row r="6122" spans="3:6">
      <c r="C6122" s="54"/>
      <c r="F6122" s="54"/>
    </row>
    <row r="6123" spans="3:6">
      <c r="C6123" s="54"/>
      <c r="F6123" s="54"/>
    </row>
    <row r="6124" spans="3:6">
      <c r="C6124" s="54"/>
      <c r="F6124" s="54"/>
    </row>
    <row r="6125" spans="3:6">
      <c r="C6125" s="54"/>
      <c r="F6125" s="54"/>
    </row>
    <row r="6126" spans="3:6">
      <c r="C6126" s="54"/>
      <c r="F6126" s="54"/>
    </row>
    <row r="6127" spans="3:6">
      <c r="C6127" s="54"/>
      <c r="F6127" s="54"/>
    </row>
    <row r="6128" spans="3:6">
      <c r="C6128" s="54"/>
      <c r="F6128" s="54"/>
    </row>
    <row r="6129" spans="3:6">
      <c r="C6129" s="54"/>
      <c r="F6129" s="54"/>
    </row>
    <row r="6130" spans="3:6">
      <c r="C6130" s="54"/>
      <c r="F6130" s="54"/>
    </row>
    <row r="6131" spans="3:6">
      <c r="C6131" s="54"/>
      <c r="F6131" s="54"/>
    </row>
    <row r="6132" spans="3:6">
      <c r="C6132" s="54"/>
      <c r="F6132" s="54"/>
    </row>
    <row r="6133" spans="3:6">
      <c r="C6133" s="54"/>
      <c r="F6133" s="54"/>
    </row>
    <row r="6134" spans="3:6">
      <c r="C6134" s="54"/>
      <c r="F6134" s="54"/>
    </row>
    <row r="6135" spans="3:6">
      <c r="C6135" s="54"/>
      <c r="F6135" s="54"/>
    </row>
    <row r="6136" spans="3:6">
      <c r="C6136" s="54"/>
      <c r="F6136" s="54"/>
    </row>
    <row r="6137" spans="3:6">
      <c r="C6137" s="54"/>
      <c r="F6137" s="54"/>
    </row>
    <row r="6138" spans="3:6">
      <c r="C6138" s="54"/>
      <c r="F6138" s="54"/>
    </row>
    <row r="6139" spans="3:6">
      <c r="C6139" s="54"/>
      <c r="F6139" s="54"/>
    </row>
    <row r="6140" spans="3:6">
      <c r="C6140" s="54"/>
      <c r="F6140" s="54"/>
    </row>
    <row r="6141" spans="3:6">
      <c r="C6141" s="54"/>
      <c r="F6141" s="54"/>
    </row>
    <row r="6142" spans="3:6">
      <c r="C6142" s="54"/>
      <c r="F6142" s="54"/>
    </row>
    <row r="6143" spans="3:6">
      <c r="C6143" s="54"/>
      <c r="F6143" s="54"/>
    </row>
    <row r="6144" spans="3:6">
      <c r="C6144" s="54"/>
      <c r="F6144" s="54"/>
    </row>
    <row r="6145" spans="3:6">
      <c r="C6145" s="54"/>
      <c r="F6145" s="54"/>
    </row>
    <row r="6146" spans="3:6">
      <c r="C6146" s="54"/>
      <c r="F6146" s="54"/>
    </row>
    <row r="6147" spans="3:6">
      <c r="C6147" s="54"/>
      <c r="F6147" s="54"/>
    </row>
    <row r="6148" spans="3:6">
      <c r="C6148" s="54"/>
      <c r="F6148" s="54"/>
    </row>
    <row r="6149" spans="3:6">
      <c r="C6149" s="54"/>
      <c r="F6149" s="54"/>
    </row>
    <row r="6150" spans="3:6">
      <c r="C6150" s="54"/>
      <c r="F6150" s="54"/>
    </row>
    <row r="6151" spans="3:6">
      <c r="C6151" s="54"/>
      <c r="F6151" s="54"/>
    </row>
    <row r="6152" spans="3:6">
      <c r="C6152" s="54"/>
      <c r="F6152" s="54"/>
    </row>
    <row r="6153" spans="3:6">
      <c r="C6153" s="54"/>
      <c r="F6153" s="54"/>
    </row>
    <row r="6154" spans="3:6">
      <c r="C6154" s="54"/>
      <c r="F6154" s="54"/>
    </row>
    <row r="6155" spans="3:6">
      <c r="C6155" s="54"/>
      <c r="F6155" s="54"/>
    </row>
    <row r="6156" spans="3:6">
      <c r="C6156" s="54"/>
      <c r="F6156" s="54"/>
    </row>
    <row r="6157" spans="3:6">
      <c r="C6157" s="54"/>
      <c r="F6157" s="54"/>
    </row>
    <row r="6158" spans="3:6">
      <c r="C6158" s="54"/>
      <c r="F6158" s="54"/>
    </row>
    <row r="6159" spans="3:6">
      <c r="C6159" s="54"/>
      <c r="F6159" s="54"/>
    </row>
    <row r="6160" spans="3:6">
      <c r="C6160" s="54"/>
      <c r="F6160" s="54"/>
    </row>
    <row r="6161" spans="3:6">
      <c r="C6161" s="54"/>
      <c r="F6161" s="54"/>
    </row>
    <row r="6162" spans="3:6">
      <c r="C6162" s="54"/>
      <c r="F6162" s="54"/>
    </row>
    <row r="6163" spans="3:6">
      <c r="C6163" s="54"/>
      <c r="F6163" s="54"/>
    </row>
    <row r="6164" spans="3:6">
      <c r="C6164" s="54"/>
      <c r="F6164" s="54"/>
    </row>
    <row r="6165" spans="3:6">
      <c r="C6165" s="54"/>
      <c r="F6165" s="54"/>
    </row>
    <row r="6166" spans="3:6">
      <c r="C6166" s="54"/>
      <c r="F6166" s="54"/>
    </row>
    <row r="6167" spans="3:6">
      <c r="C6167" s="54"/>
      <c r="F6167" s="54"/>
    </row>
    <row r="6168" spans="3:6">
      <c r="C6168" s="54"/>
      <c r="F6168" s="54"/>
    </row>
    <row r="6169" spans="3:6">
      <c r="C6169" s="54"/>
      <c r="F6169" s="54"/>
    </row>
    <row r="6170" spans="3:6">
      <c r="C6170" s="54"/>
      <c r="F6170" s="54"/>
    </row>
    <row r="6171" spans="3:6">
      <c r="C6171" s="54"/>
      <c r="F6171" s="54"/>
    </row>
    <row r="6172" spans="3:6">
      <c r="C6172" s="54"/>
      <c r="F6172" s="54"/>
    </row>
    <row r="6173" spans="3:6">
      <c r="C6173" s="54"/>
      <c r="F6173" s="54"/>
    </row>
    <row r="6174" spans="3:6">
      <c r="C6174" s="54"/>
      <c r="F6174" s="54"/>
    </row>
    <row r="6175" spans="3:6">
      <c r="C6175" s="54"/>
      <c r="F6175" s="54"/>
    </row>
    <row r="6176" spans="3:6">
      <c r="C6176" s="54"/>
      <c r="F6176" s="54"/>
    </row>
    <row r="6177" spans="3:6">
      <c r="C6177" s="54"/>
      <c r="F6177" s="54"/>
    </row>
    <row r="6178" spans="3:6">
      <c r="C6178" s="54"/>
      <c r="F6178" s="54"/>
    </row>
    <row r="6179" spans="3:6">
      <c r="C6179" s="54"/>
      <c r="F6179" s="54"/>
    </row>
    <row r="6180" spans="3:6">
      <c r="C6180" s="54"/>
      <c r="F6180" s="54"/>
    </row>
    <row r="6181" spans="3:6">
      <c r="C6181" s="54"/>
      <c r="F6181" s="54"/>
    </row>
    <row r="6182" spans="3:6">
      <c r="C6182" s="54"/>
      <c r="F6182" s="54"/>
    </row>
    <row r="6183" spans="3:6">
      <c r="C6183" s="54"/>
      <c r="F6183" s="54"/>
    </row>
    <row r="6184" spans="3:6">
      <c r="C6184" s="54"/>
      <c r="F6184" s="54"/>
    </row>
    <row r="6185" spans="3:6">
      <c r="C6185" s="54"/>
      <c r="F6185" s="54"/>
    </row>
    <row r="6186" spans="3:6">
      <c r="C6186" s="54"/>
      <c r="F6186" s="54"/>
    </row>
    <row r="6187" spans="3:6">
      <c r="C6187" s="54"/>
      <c r="F6187" s="54"/>
    </row>
    <row r="6188" spans="3:6">
      <c r="C6188" s="54"/>
      <c r="F6188" s="54"/>
    </row>
    <row r="6189" spans="3:6">
      <c r="C6189" s="54"/>
      <c r="F6189" s="54"/>
    </row>
    <row r="6190" spans="3:6">
      <c r="C6190" s="54"/>
      <c r="F6190" s="54"/>
    </row>
    <row r="6191" spans="3:6">
      <c r="C6191" s="54"/>
      <c r="F6191" s="54"/>
    </row>
    <row r="6192" spans="3:6">
      <c r="C6192" s="54"/>
      <c r="F6192" s="54"/>
    </row>
    <row r="6193" spans="3:6">
      <c r="C6193" s="54"/>
      <c r="F6193" s="54"/>
    </row>
    <row r="6194" spans="3:6">
      <c r="C6194" s="54"/>
      <c r="F6194" s="54"/>
    </row>
    <row r="6195" spans="3:6">
      <c r="C6195" s="54"/>
      <c r="F6195" s="54"/>
    </row>
    <row r="6196" spans="3:6">
      <c r="C6196" s="54"/>
      <c r="F6196" s="54"/>
    </row>
    <row r="6197" spans="3:6">
      <c r="C6197" s="54"/>
      <c r="F6197" s="54"/>
    </row>
    <row r="6198" spans="3:6">
      <c r="C6198" s="54"/>
      <c r="F6198" s="54"/>
    </row>
    <row r="6199" spans="3:6">
      <c r="C6199" s="54"/>
      <c r="F6199" s="54"/>
    </row>
    <row r="6200" spans="3:6">
      <c r="C6200" s="54"/>
      <c r="F6200" s="54"/>
    </row>
    <row r="6201" spans="3:6">
      <c r="C6201" s="54"/>
      <c r="F6201" s="54"/>
    </row>
    <row r="6202" spans="3:6">
      <c r="C6202" s="54"/>
      <c r="F6202" s="54"/>
    </row>
    <row r="6203" spans="3:6">
      <c r="C6203" s="54"/>
      <c r="F6203" s="54"/>
    </row>
    <row r="6204" spans="3:6">
      <c r="C6204" s="54"/>
      <c r="F6204" s="54"/>
    </row>
    <row r="6205" spans="3:6">
      <c r="C6205" s="54"/>
      <c r="F6205" s="54"/>
    </row>
    <row r="6206" spans="3:6">
      <c r="C6206" s="54"/>
      <c r="F6206" s="54"/>
    </row>
    <row r="6207" spans="3:6">
      <c r="C6207" s="54"/>
      <c r="F6207" s="54"/>
    </row>
    <row r="6208" spans="3:6">
      <c r="C6208" s="54"/>
      <c r="F6208" s="54"/>
    </row>
    <row r="6209" spans="3:6">
      <c r="C6209" s="54"/>
      <c r="F6209" s="54"/>
    </row>
    <row r="6210" spans="3:6">
      <c r="C6210" s="54"/>
      <c r="F6210" s="54"/>
    </row>
    <row r="6211" spans="3:6">
      <c r="C6211" s="54"/>
      <c r="F6211" s="54"/>
    </row>
    <row r="6212" spans="3:6">
      <c r="C6212" s="54"/>
      <c r="F6212" s="54"/>
    </row>
    <row r="6213" spans="3:6">
      <c r="C6213" s="54"/>
      <c r="F6213" s="54"/>
    </row>
    <row r="6214" spans="3:6">
      <c r="C6214" s="54"/>
      <c r="F6214" s="54"/>
    </row>
    <row r="6215" spans="3:6">
      <c r="C6215" s="54"/>
      <c r="F6215" s="54"/>
    </row>
    <row r="6216" spans="3:6">
      <c r="C6216" s="54"/>
      <c r="F6216" s="54"/>
    </row>
    <row r="6217" spans="3:6">
      <c r="C6217" s="54"/>
      <c r="F6217" s="54"/>
    </row>
    <row r="6218" spans="3:6">
      <c r="C6218" s="54"/>
      <c r="F6218" s="54"/>
    </row>
    <row r="6219" spans="3:6">
      <c r="C6219" s="54"/>
      <c r="F6219" s="54"/>
    </row>
    <row r="6220" spans="3:6">
      <c r="C6220" s="54"/>
      <c r="F6220" s="54"/>
    </row>
    <row r="6221" spans="3:6">
      <c r="C6221" s="54"/>
      <c r="F6221" s="54"/>
    </row>
    <row r="6222" spans="3:6">
      <c r="C6222" s="54"/>
      <c r="F6222" s="54"/>
    </row>
    <row r="6223" spans="3:6">
      <c r="C6223" s="54"/>
      <c r="F6223" s="54"/>
    </row>
    <row r="6224" spans="3:6">
      <c r="C6224" s="54"/>
      <c r="F6224" s="54"/>
    </row>
    <row r="6225" spans="3:6">
      <c r="C6225" s="54"/>
      <c r="F6225" s="54"/>
    </row>
    <row r="6226" spans="3:6">
      <c r="C6226" s="54"/>
      <c r="F6226" s="54"/>
    </row>
    <row r="6227" spans="3:6">
      <c r="C6227" s="54"/>
      <c r="F6227" s="54"/>
    </row>
    <row r="6228" spans="3:6">
      <c r="C6228" s="54"/>
      <c r="F6228" s="54"/>
    </row>
    <row r="6229" spans="3:6">
      <c r="C6229" s="54"/>
      <c r="F6229" s="54"/>
    </row>
    <row r="6230" spans="3:6">
      <c r="C6230" s="54"/>
      <c r="F6230" s="54"/>
    </row>
    <row r="6231" spans="3:6">
      <c r="C6231" s="54"/>
      <c r="F6231" s="54"/>
    </row>
    <row r="6232" spans="3:6">
      <c r="C6232" s="54"/>
      <c r="F6232" s="54"/>
    </row>
    <row r="6233" spans="3:6">
      <c r="C6233" s="54"/>
      <c r="F6233" s="54"/>
    </row>
    <row r="6234" spans="3:6">
      <c r="C6234" s="54"/>
      <c r="F6234" s="54"/>
    </row>
    <row r="6235" spans="3:6">
      <c r="C6235" s="54"/>
      <c r="F6235" s="54"/>
    </row>
    <row r="6236" spans="3:6">
      <c r="C6236" s="54"/>
      <c r="F6236" s="54"/>
    </row>
    <row r="6237" spans="3:6">
      <c r="C6237" s="54"/>
      <c r="F6237" s="54"/>
    </row>
    <row r="6238" spans="3:6">
      <c r="C6238" s="54"/>
      <c r="F6238" s="54"/>
    </row>
    <row r="6239" spans="3:6">
      <c r="C6239" s="54"/>
      <c r="F6239" s="54"/>
    </row>
    <row r="6240" spans="3:6">
      <c r="C6240" s="54"/>
      <c r="F6240" s="54"/>
    </row>
    <row r="6241" spans="3:6">
      <c r="C6241" s="54"/>
      <c r="F6241" s="54"/>
    </row>
    <row r="6242" spans="3:6">
      <c r="C6242" s="54"/>
      <c r="F6242" s="54"/>
    </row>
    <row r="6243" spans="3:6">
      <c r="C6243" s="54"/>
      <c r="F6243" s="54"/>
    </row>
    <row r="6244" spans="3:6">
      <c r="C6244" s="54"/>
      <c r="F6244" s="54"/>
    </row>
    <row r="6245" spans="3:6">
      <c r="C6245" s="54"/>
      <c r="F6245" s="54"/>
    </row>
    <row r="6246" spans="3:6">
      <c r="C6246" s="54"/>
      <c r="F6246" s="54"/>
    </row>
    <row r="6247" spans="3:6">
      <c r="C6247" s="54"/>
      <c r="F6247" s="54"/>
    </row>
    <row r="6248" spans="3:6">
      <c r="C6248" s="54"/>
      <c r="F6248" s="54"/>
    </row>
    <row r="6249" spans="3:6">
      <c r="C6249" s="54"/>
      <c r="F6249" s="54"/>
    </row>
    <row r="6250" spans="3:6">
      <c r="C6250" s="54"/>
      <c r="F6250" s="54"/>
    </row>
    <row r="6251" spans="3:6">
      <c r="C6251" s="54"/>
      <c r="F6251" s="54"/>
    </row>
    <row r="6252" spans="3:6">
      <c r="C6252" s="54"/>
      <c r="F6252" s="54"/>
    </row>
    <row r="6253" spans="3:6">
      <c r="C6253" s="54"/>
      <c r="F6253" s="54"/>
    </row>
    <row r="6254" spans="3:6">
      <c r="C6254" s="54"/>
      <c r="F6254" s="54"/>
    </row>
    <row r="6255" spans="3:6">
      <c r="C6255" s="54"/>
      <c r="F6255" s="54"/>
    </row>
    <row r="6256" spans="3:6">
      <c r="C6256" s="54"/>
      <c r="F6256" s="54"/>
    </row>
    <row r="6257" spans="3:6">
      <c r="C6257" s="54"/>
      <c r="F6257" s="54"/>
    </row>
    <row r="6258" spans="3:6">
      <c r="C6258" s="54"/>
      <c r="F6258" s="54"/>
    </row>
    <row r="6259" spans="3:6">
      <c r="C6259" s="54"/>
      <c r="F6259" s="54"/>
    </row>
    <row r="6260" spans="3:6">
      <c r="C6260" s="54"/>
      <c r="F6260" s="54"/>
    </row>
    <row r="6261" spans="3:6">
      <c r="C6261" s="54"/>
      <c r="F6261" s="54"/>
    </row>
    <row r="6262" spans="3:6">
      <c r="C6262" s="54"/>
      <c r="F6262" s="54"/>
    </row>
    <row r="6263" spans="3:6">
      <c r="C6263" s="54"/>
      <c r="F6263" s="54"/>
    </row>
    <row r="6264" spans="3:6">
      <c r="C6264" s="54"/>
      <c r="F6264" s="54"/>
    </row>
    <row r="6265" spans="3:6">
      <c r="C6265" s="54"/>
      <c r="F6265" s="54"/>
    </row>
    <row r="6266" spans="3:6">
      <c r="C6266" s="54"/>
      <c r="F6266" s="54"/>
    </row>
    <row r="6267" spans="3:6">
      <c r="C6267" s="54"/>
      <c r="F6267" s="54"/>
    </row>
    <row r="6268" spans="3:6">
      <c r="C6268" s="54"/>
      <c r="F6268" s="54"/>
    </row>
    <row r="6269" spans="3:6">
      <c r="C6269" s="54"/>
      <c r="F6269" s="54"/>
    </row>
    <row r="6270" spans="3:6">
      <c r="C6270" s="54"/>
      <c r="F6270" s="54"/>
    </row>
    <row r="6271" spans="3:6">
      <c r="C6271" s="54"/>
      <c r="F6271" s="54"/>
    </row>
    <row r="6272" spans="3:6">
      <c r="C6272" s="54"/>
      <c r="F6272" s="54"/>
    </row>
    <row r="6273" spans="3:6">
      <c r="C6273" s="54"/>
      <c r="F6273" s="54"/>
    </row>
    <row r="6274" spans="3:6">
      <c r="C6274" s="54"/>
      <c r="F6274" s="54"/>
    </row>
    <row r="6275" spans="3:6">
      <c r="C6275" s="54"/>
      <c r="F6275" s="54"/>
    </row>
    <row r="6276" spans="3:6">
      <c r="C6276" s="54"/>
      <c r="F6276" s="54"/>
    </row>
    <row r="6277" spans="3:6">
      <c r="C6277" s="54"/>
      <c r="F6277" s="54"/>
    </row>
    <row r="6278" spans="3:6">
      <c r="C6278" s="54"/>
      <c r="F6278" s="54"/>
    </row>
    <row r="6279" spans="3:6">
      <c r="C6279" s="54"/>
      <c r="F6279" s="54"/>
    </row>
    <row r="6280" spans="3:6">
      <c r="C6280" s="54"/>
      <c r="F6280" s="54"/>
    </row>
    <row r="6281" spans="3:6">
      <c r="C6281" s="54"/>
      <c r="F6281" s="54"/>
    </row>
    <row r="6282" spans="3:6">
      <c r="C6282" s="54"/>
      <c r="F6282" s="54"/>
    </row>
    <row r="6283" spans="3:6">
      <c r="C6283" s="54"/>
      <c r="F6283" s="54"/>
    </row>
    <row r="6284" spans="3:6">
      <c r="C6284" s="54"/>
      <c r="F6284" s="54"/>
    </row>
    <row r="6285" spans="3:6">
      <c r="C6285" s="54"/>
      <c r="F6285" s="54"/>
    </row>
    <row r="6286" spans="3:6">
      <c r="C6286" s="54"/>
      <c r="F6286" s="54"/>
    </row>
    <row r="6287" spans="3:6">
      <c r="C6287" s="54"/>
      <c r="F6287" s="54"/>
    </row>
    <row r="6288" spans="3:6">
      <c r="C6288" s="54"/>
      <c r="F6288" s="54"/>
    </row>
    <row r="6289" spans="3:6">
      <c r="C6289" s="54"/>
      <c r="F6289" s="54"/>
    </row>
    <row r="6290" spans="3:6">
      <c r="C6290" s="54"/>
      <c r="F6290" s="54"/>
    </row>
    <row r="6291" spans="3:6">
      <c r="C6291" s="54"/>
      <c r="F6291" s="54"/>
    </row>
    <row r="6292" spans="3:6">
      <c r="C6292" s="54"/>
      <c r="F6292" s="54"/>
    </row>
    <row r="6293" spans="3:6">
      <c r="C6293" s="54"/>
      <c r="F6293" s="54"/>
    </row>
    <row r="6294" spans="3:6">
      <c r="C6294" s="54"/>
      <c r="F6294" s="54"/>
    </row>
    <row r="6295" spans="3:6">
      <c r="C6295" s="54"/>
      <c r="F6295" s="54"/>
    </row>
    <row r="6296" spans="3:6">
      <c r="C6296" s="54"/>
      <c r="F6296" s="54"/>
    </row>
    <row r="6297" spans="3:6">
      <c r="C6297" s="54"/>
      <c r="F6297" s="54"/>
    </row>
    <row r="6298" spans="3:6">
      <c r="C6298" s="54"/>
      <c r="F6298" s="54"/>
    </row>
    <row r="6299" spans="3:6">
      <c r="C6299" s="54"/>
      <c r="F6299" s="54"/>
    </row>
    <row r="6300" spans="3:6">
      <c r="C6300" s="54"/>
      <c r="F6300" s="54"/>
    </row>
    <row r="6301" spans="3:6">
      <c r="C6301" s="54"/>
      <c r="F6301" s="54"/>
    </row>
    <row r="6302" spans="3:6">
      <c r="C6302" s="54"/>
      <c r="F6302" s="54"/>
    </row>
    <row r="6303" spans="3:6">
      <c r="C6303" s="54"/>
      <c r="F6303" s="54"/>
    </row>
    <row r="6304" spans="3:6">
      <c r="C6304" s="54"/>
      <c r="F6304" s="54"/>
    </row>
    <row r="6305" spans="3:6">
      <c r="C6305" s="54"/>
      <c r="F6305" s="54"/>
    </row>
    <row r="6306" spans="3:6">
      <c r="C6306" s="54"/>
      <c r="F6306" s="54"/>
    </row>
    <row r="6307" spans="3:6">
      <c r="C6307" s="54"/>
      <c r="F6307" s="54"/>
    </row>
    <row r="6308" spans="3:6">
      <c r="C6308" s="54"/>
      <c r="F6308" s="54"/>
    </row>
    <row r="6309" spans="3:6">
      <c r="C6309" s="54"/>
      <c r="F6309" s="54"/>
    </row>
    <row r="6310" spans="3:6">
      <c r="C6310" s="54"/>
      <c r="F6310" s="54"/>
    </row>
    <row r="6311" spans="3:6">
      <c r="C6311" s="54"/>
      <c r="F6311" s="54"/>
    </row>
    <row r="6312" spans="3:6">
      <c r="C6312" s="54"/>
      <c r="F6312" s="54"/>
    </row>
    <row r="6313" spans="3:6">
      <c r="C6313" s="54"/>
      <c r="F6313" s="54"/>
    </row>
    <row r="6314" spans="3:6">
      <c r="C6314" s="54"/>
      <c r="F6314" s="54"/>
    </row>
    <row r="6315" spans="3:6">
      <c r="C6315" s="54"/>
      <c r="F6315" s="54"/>
    </row>
    <row r="6316" spans="3:6">
      <c r="C6316" s="54"/>
      <c r="F6316" s="54"/>
    </row>
    <row r="6317" spans="3:6">
      <c r="C6317" s="54"/>
      <c r="F6317" s="54"/>
    </row>
    <row r="6318" spans="3:6">
      <c r="C6318" s="54"/>
      <c r="F6318" s="54"/>
    </row>
    <row r="6319" spans="3:6">
      <c r="C6319" s="54"/>
      <c r="F6319" s="54"/>
    </row>
    <row r="6320" spans="3:6">
      <c r="C6320" s="54"/>
      <c r="F6320" s="54"/>
    </row>
    <row r="6321" spans="3:6">
      <c r="C6321" s="54"/>
      <c r="F6321" s="54"/>
    </row>
    <row r="6322" spans="3:6">
      <c r="C6322" s="54"/>
      <c r="F6322" s="54"/>
    </row>
    <row r="6323" spans="3:6">
      <c r="C6323" s="54"/>
      <c r="F6323" s="54"/>
    </row>
    <row r="6324" spans="3:6">
      <c r="C6324" s="54"/>
      <c r="F6324" s="54"/>
    </row>
    <row r="6325" spans="3:6">
      <c r="C6325" s="54"/>
      <c r="F6325" s="54"/>
    </row>
    <row r="6326" spans="3:6">
      <c r="C6326" s="54"/>
      <c r="F6326" s="54"/>
    </row>
    <row r="6327" spans="3:6">
      <c r="C6327" s="54"/>
      <c r="F6327" s="54"/>
    </row>
    <row r="6328" spans="3:6">
      <c r="C6328" s="54"/>
      <c r="F6328" s="54"/>
    </row>
    <row r="6329" spans="3:6">
      <c r="C6329" s="54"/>
      <c r="F6329" s="54"/>
    </row>
    <row r="6330" spans="3:6">
      <c r="C6330" s="54"/>
      <c r="F6330" s="54"/>
    </row>
    <row r="6331" spans="3:6">
      <c r="C6331" s="54"/>
      <c r="F6331" s="54"/>
    </row>
    <row r="6332" spans="3:6">
      <c r="C6332" s="54"/>
      <c r="F6332" s="54"/>
    </row>
    <row r="6333" spans="3:6">
      <c r="C6333" s="54"/>
      <c r="F6333" s="54"/>
    </row>
    <row r="6334" spans="3:6">
      <c r="C6334" s="54"/>
      <c r="F6334" s="54"/>
    </row>
    <row r="6335" spans="3:6">
      <c r="C6335" s="54"/>
      <c r="F6335" s="54"/>
    </row>
    <row r="6336" spans="3:6">
      <c r="C6336" s="54"/>
      <c r="F6336" s="54"/>
    </row>
    <row r="6337" spans="3:6">
      <c r="C6337" s="54"/>
      <c r="F6337" s="54"/>
    </row>
    <row r="6338" spans="3:6">
      <c r="C6338" s="54"/>
      <c r="F6338" s="54"/>
    </row>
    <row r="6339" spans="3:6">
      <c r="C6339" s="54"/>
      <c r="F6339" s="54"/>
    </row>
    <row r="6340" spans="3:6">
      <c r="C6340" s="54"/>
      <c r="F6340" s="54"/>
    </row>
    <row r="6341" spans="3:6">
      <c r="C6341" s="54"/>
      <c r="F6341" s="54"/>
    </row>
    <row r="6342" spans="3:6">
      <c r="C6342" s="54"/>
      <c r="F6342" s="54"/>
    </row>
    <row r="6343" spans="3:6">
      <c r="C6343" s="54"/>
      <c r="F6343" s="54"/>
    </row>
    <row r="6344" spans="3:6">
      <c r="C6344" s="54"/>
      <c r="F6344" s="54"/>
    </row>
    <row r="6345" spans="3:6">
      <c r="C6345" s="54"/>
      <c r="F6345" s="54"/>
    </row>
    <row r="6346" spans="3:6">
      <c r="C6346" s="54"/>
      <c r="F6346" s="54"/>
    </row>
    <row r="6347" spans="3:6">
      <c r="C6347" s="54"/>
      <c r="F6347" s="54"/>
    </row>
    <row r="6348" spans="3:6">
      <c r="C6348" s="54"/>
      <c r="F6348" s="54"/>
    </row>
    <row r="6349" spans="3:6">
      <c r="C6349" s="54"/>
      <c r="F6349" s="54"/>
    </row>
    <row r="6350" spans="3:6">
      <c r="C6350" s="54"/>
      <c r="F6350" s="54"/>
    </row>
    <row r="6351" spans="3:6">
      <c r="C6351" s="54"/>
      <c r="F6351" s="54"/>
    </row>
    <row r="6352" spans="3:6">
      <c r="C6352" s="54"/>
      <c r="F6352" s="54"/>
    </row>
    <row r="6353" spans="3:6">
      <c r="C6353" s="54"/>
      <c r="F6353" s="54"/>
    </row>
    <row r="6354" spans="3:6">
      <c r="C6354" s="54"/>
      <c r="F6354" s="54"/>
    </row>
    <row r="6355" spans="3:6">
      <c r="C6355" s="54"/>
      <c r="F6355" s="54"/>
    </row>
    <row r="6356" spans="3:6">
      <c r="C6356" s="54"/>
      <c r="F6356" s="54"/>
    </row>
    <row r="6357" spans="3:6">
      <c r="C6357" s="54"/>
      <c r="F6357" s="54"/>
    </row>
    <row r="6358" spans="3:6">
      <c r="C6358" s="54"/>
      <c r="F6358" s="54"/>
    </row>
    <row r="6359" spans="3:6">
      <c r="C6359" s="54"/>
      <c r="F6359" s="54"/>
    </row>
    <row r="6360" spans="3:6">
      <c r="C6360" s="54"/>
      <c r="F6360" s="54"/>
    </row>
    <row r="6361" spans="3:6">
      <c r="C6361" s="54"/>
      <c r="F6361" s="54"/>
    </row>
    <row r="6362" spans="3:6">
      <c r="C6362" s="54"/>
      <c r="F6362" s="54"/>
    </row>
    <row r="6363" spans="3:6">
      <c r="C6363" s="54"/>
      <c r="F6363" s="54"/>
    </row>
    <row r="6364" spans="3:6">
      <c r="C6364" s="54"/>
      <c r="F6364" s="54"/>
    </row>
    <row r="6365" spans="3:6">
      <c r="C6365" s="54"/>
      <c r="F6365" s="54"/>
    </row>
    <row r="6366" spans="3:6">
      <c r="C6366" s="54"/>
      <c r="F6366" s="54"/>
    </row>
    <row r="6367" spans="3:6">
      <c r="C6367" s="54"/>
      <c r="F6367" s="54"/>
    </row>
    <row r="6368" spans="3:6">
      <c r="C6368" s="54"/>
      <c r="F6368" s="54"/>
    </row>
    <row r="6369" spans="3:6">
      <c r="C6369" s="54"/>
      <c r="F6369" s="54"/>
    </row>
    <row r="6370" spans="3:6">
      <c r="C6370" s="54"/>
      <c r="F6370" s="54"/>
    </row>
    <row r="6371" spans="3:6">
      <c r="C6371" s="54"/>
      <c r="F6371" s="54"/>
    </row>
    <row r="6372" spans="3:6">
      <c r="C6372" s="54"/>
      <c r="F6372" s="54"/>
    </row>
    <row r="6373" spans="3:6">
      <c r="C6373" s="54"/>
      <c r="F6373" s="54"/>
    </row>
    <row r="6374" spans="3:6">
      <c r="C6374" s="54"/>
      <c r="F6374" s="54"/>
    </row>
    <row r="6375" spans="3:6">
      <c r="C6375" s="54"/>
      <c r="F6375" s="54"/>
    </row>
    <row r="6376" spans="3:6">
      <c r="C6376" s="54"/>
      <c r="F6376" s="54"/>
    </row>
    <row r="6377" spans="3:6">
      <c r="C6377" s="54"/>
      <c r="F6377" s="54"/>
    </row>
    <row r="6378" spans="3:6">
      <c r="C6378" s="54"/>
      <c r="F6378" s="54"/>
    </row>
    <row r="6379" spans="3:6">
      <c r="C6379" s="54"/>
      <c r="F6379" s="54"/>
    </row>
    <row r="6380" spans="3:6">
      <c r="C6380" s="54"/>
      <c r="F6380" s="54"/>
    </row>
    <row r="6381" spans="3:6">
      <c r="C6381" s="54"/>
      <c r="F6381" s="54"/>
    </row>
    <row r="6382" spans="3:6">
      <c r="C6382" s="54"/>
      <c r="F6382" s="54"/>
    </row>
    <row r="6383" spans="3:6">
      <c r="C6383" s="54"/>
      <c r="F6383" s="54"/>
    </row>
    <row r="6384" spans="3:6">
      <c r="C6384" s="54"/>
      <c r="F6384" s="54"/>
    </row>
    <row r="6385" spans="3:6">
      <c r="C6385" s="54"/>
      <c r="F6385" s="54"/>
    </row>
    <row r="6386" spans="3:6">
      <c r="C6386" s="54"/>
      <c r="F6386" s="54"/>
    </row>
    <row r="6387" spans="3:6">
      <c r="C6387" s="54"/>
      <c r="F6387" s="54"/>
    </row>
    <row r="6388" spans="3:6">
      <c r="C6388" s="54"/>
      <c r="F6388" s="54"/>
    </row>
    <row r="6389" spans="3:6">
      <c r="C6389" s="54"/>
      <c r="F6389" s="54"/>
    </row>
    <row r="6390" spans="3:6">
      <c r="C6390" s="54"/>
      <c r="F6390" s="54"/>
    </row>
    <row r="6391" spans="3:6">
      <c r="C6391" s="54"/>
      <c r="F6391" s="54"/>
    </row>
    <row r="6392" spans="3:6">
      <c r="C6392" s="54"/>
      <c r="F6392" s="54"/>
    </row>
    <row r="6393" spans="3:6">
      <c r="C6393" s="54"/>
      <c r="F6393" s="54"/>
    </row>
    <row r="6394" spans="3:6">
      <c r="C6394" s="54"/>
      <c r="F6394" s="54"/>
    </row>
    <row r="6395" spans="3:6">
      <c r="C6395" s="54"/>
      <c r="F6395" s="54"/>
    </row>
    <row r="6396" spans="3:6">
      <c r="C6396" s="54"/>
      <c r="F6396" s="54"/>
    </row>
    <row r="6397" spans="3:6">
      <c r="C6397" s="54"/>
      <c r="F6397" s="54"/>
    </row>
    <row r="6398" spans="3:6">
      <c r="C6398" s="54"/>
      <c r="F6398" s="54"/>
    </row>
    <row r="6399" spans="3:6">
      <c r="C6399" s="54"/>
      <c r="F6399" s="54"/>
    </row>
    <row r="6400" spans="3:6">
      <c r="C6400" s="54"/>
      <c r="F6400" s="54"/>
    </row>
    <row r="6401" spans="3:6">
      <c r="C6401" s="54"/>
      <c r="F6401" s="54"/>
    </row>
    <row r="6402" spans="3:6">
      <c r="C6402" s="54"/>
      <c r="F6402" s="54"/>
    </row>
    <row r="6403" spans="3:6">
      <c r="C6403" s="54"/>
      <c r="F6403" s="54"/>
    </row>
    <row r="6404" spans="3:6">
      <c r="C6404" s="54"/>
      <c r="F6404" s="54"/>
    </row>
    <row r="6405" spans="3:6">
      <c r="C6405" s="54"/>
      <c r="F6405" s="54"/>
    </row>
    <row r="6406" spans="3:6">
      <c r="C6406" s="54"/>
      <c r="F6406" s="54"/>
    </row>
    <row r="6407" spans="3:6">
      <c r="C6407" s="54"/>
      <c r="F6407" s="54"/>
    </row>
    <row r="6408" spans="3:6">
      <c r="C6408" s="54"/>
      <c r="F6408" s="54"/>
    </row>
    <row r="6409" spans="3:6">
      <c r="C6409" s="54"/>
      <c r="F6409" s="54"/>
    </row>
    <row r="6410" spans="3:6">
      <c r="C6410" s="54"/>
      <c r="F6410" s="54"/>
    </row>
    <row r="6411" spans="3:6">
      <c r="C6411" s="54"/>
      <c r="F6411" s="54"/>
    </row>
    <row r="6412" spans="3:6">
      <c r="C6412" s="54"/>
      <c r="F6412" s="54"/>
    </row>
    <row r="6413" spans="3:6">
      <c r="C6413" s="54"/>
      <c r="F6413" s="54"/>
    </row>
    <row r="6414" spans="3:6">
      <c r="C6414" s="54"/>
      <c r="F6414" s="54"/>
    </row>
    <row r="6415" spans="3:6">
      <c r="C6415" s="54"/>
      <c r="F6415" s="54"/>
    </row>
    <row r="6416" spans="3:6">
      <c r="C6416" s="54"/>
      <c r="F6416" s="54"/>
    </row>
    <row r="6417" spans="3:6">
      <c r="C6417" s="54"/>
      <c r="F6417" s="54"/>
    </row>
    <row r="6418" spans="3:6">
      <c r="C6418" s="54"/>
      <c r="F6418" s="54"/>
    </row>
    <row r="6419" spans="3:6">
      <c r="C6419" s="54"/>
      <c r="F6419" s="54"/>
    </row>
    <row r="6420" spans="3:6">
      <c r="C6420" s="54"/>
      <c r="F6420" s="54"/>
    </row>
    <row r="6421" spans="3:6">
      <c r="C6421" s="54"/>
      <c r="F6421" s="54"/>
    </row>
    <row r="6422" spans="3:6">
      <c r="C6422" s="54"/>
      <c r="F6422" s="54"/>
    </row>
    <row r="6423" spans="3:6">
      <c r="C6423" s="54"/>
      <c r="F6423" s="54"/>
    </row>
    <row r="6424" spans="3:6">
      <c r="C6424" s="54"/>
      <c r="F6424" s="54"/>
    </row>
    <row r="6425" spans="3:6">
      <c r="C6425" s="54"/>
      <c r="F6425" s="54"/>
    </row>
    <row r="6426" spans="3:6">
      <c r="C6426" s="54"/>
      <c r="F6426" s="54"/>
    </row>
    <row r="6427" spans="3:6">
      <c r="C6427" s="54"/>
      <c r="F6427" s="54"/>
    </row>
    <row r="6428" spans="3:6">
      <c r="C6428" s="54"/>
      <c r="F6428" s="54"/>
    </row>
    <row r="6429" spans="3:6">
      <c r="C6429" s="54"/>
      <c r="F6429" s="54"/>
    </row>
    <row r="6430" spans="3:6">
      <c r="C6430" s="54"/>
      <c r="F6430" s="54"/>
    </row>
    <row r="6431" spans="3:6">
      <c r="C6431" s="54"/>
      <c r="F6431" s="54"/>
    </row>
    <row r="6432" spans="3:6">
      <c r="C6432" s="54"/>
      <c r="F6432" s="54"/>
    </row>
    <row r="6433" spans="3:6">
      <c r="C6433" s="54"/>
      <c r="F6433" s="54"/>
    </row>
    <row r="6434" spans="3:6">
      <c r="C6434" s="54"/>
      <c r="F6434" s="54"/>
    </row>
    <row r="6435" spans="3:6">
      <c r="C6435" s="54"/>
      <c r="F6435" s="54"/>
    </row>
    <row r="6436" spans="3:6">
      <c r="C6436" s="54"/>
      <c r="F6436" s="54"/>
    </row>
    <row r="6437" spans="3:6">
      <c r="C6437" s="54"/>
      <c r="F6437" s="54"/>
    </row>
    <row r="6438" spans="3:6">
      <c r="C6438" s="54"/>
      <c r="F6438" s="54"/>
    </row>
    <row r="6439" spans="3:6">
      <c r="C6439" s="54"/>
      <c r="F6439" s="54"/>
    </row>
    <row r="6440" spans="3:6">
      <c r="C6440" s="54"/>
      <c r="F6440" s="54"/>
    </row>
    <row r="6441" spans="3:6">
      <c r="C6441" s="54"/>
      <c r="F6441" s="54"/>
    </row>
    <row r="6442" spans="3:6">
      <c r="C6442" s="54"/>
      <c r="F6442" s="54"/>
    </row>
    <row r="6443" spans="3:6">
      <c r="C6443" s="54"/>
      <c r="F6443" s="54"/>
    </row>
    <row r="6444" spans="3:6">
      <c r="C6444" s="54"/>
      <c r="F6444" s="54"/>
    </row>
    <row r="6445" spans="3:6">
      <c r="C6445" s="54"/>
      <c r="F6445" s="54"/>
    </row>
    <row r="6446" spans="3:6">
      <c r="C6446" s="54"/>
      <c r="F6446" s="54"/>
    </row>
    <row r="6447" spans="3:6">
      <c r="C6447" s="54"/>
      <c r="F6447" s="54"/>
    </row>
    <row r="6448" spans="3:6">
      <c r="C6448" s="54"/>
      <c r="F6448" s="54"/>
    </row>
    <row r="6449" spans="3:6">
      <c r="C6449" s="54"/>
      <c r="F6449" s="54"/>
    </row>
    <row r="6450" spans="3:6">
      <c r="C6450" s="54"/>
      <c r="F6450" s="54"/>
    </row>
    <row r="6451" spans="3:6">
      <c r="C6451" s="54"/>
      <c r="F6451" s="54"/>
    </row>
    <row r="6452" spans="3:6">
      <c r="C6452" s="54"/>
      <c r="F6452" s="54"/>
    </row>
    <row r="6453" spans="3:6">
      <c r="C6453" s="54"/>
      <c r="F6453" s="54"/>
    </row>
    <row r="6454" spans="3:6">
      <c r="C6454" s="54"/>
      <c r="F6454" s="54"/>
    </row>
    <row r="6455" spans="3:6">
      <c r="C6455" s="54"/>
      <c r="F6455" s="54"/>
    </row>
    <row r="6456" spans="3:6">
      <c r="C6456" s="54"/>
      <c r="F6456" s="54"/>
    </row>
    <row r="6457" spans="3:6">
      <c r="C6457" s="54"/>
      <c r="F6457" s="54"/>
    </row>
    <row r="6458" spans="3:6">
      <c r="C6458" s="54"/>
      <c r="F6458" s="54"/>
    </row>
    <row r="6459" spans="3:6">
      <c r="C6459" s="54"/>
      <c r="F6459" s="54"/>
    </row>
    <row r="6460" spans="3:6">
      <c r="C6460" s="54"/>
      <c r="F6460" s="54"/>
    </row>
    <row r="6461" spans="3:6">
      <c r="C6461" s="54"/>
      <c r="F6461" s="54"/>
    </row>
    <row r="6462" spans="3:6">
      <c r="C6462" s="54"/>
      <c r="F6462" s="54"/>
    </row>
    <row r="6463" spans="3:6">
      <c r="C6463" s="54"/>
      <c r="F6463" s="54"/>
    </row>
    <row r="6464" spans="3:6">
      <c r="C6464" s="54"/>
      <c r="F6464" s="54"/>
    </row>
    <row r="6465" spans="3:6">
      <c r="C6465" s="54"/>
      <c r="F6465" s="54"/>
    </row>
    <row r="6466" spans="3:6">
      <c r="C6466" s="54"/>
      <c r="F6466" s="54"/>
    </row>
    <row r="6467" spans="3:6">
      <c r="C6467" s="54"/>
      <c r="F6467" s="54"/>
    </row>
    <row r="6468" spans="3:6">
      <c r="C6468" s="54"/>
      <c r="F6468" s="54"/>
    </row>
    <row r="6469" spans="3:6">
      <c r="C6469" s="54"/>
      <c r="F6469" s="54"/>
    </row>
    <row r="6470" spans="3:6">
      <c r="C6470" s="54"/>
      <c r="F6470" s="54"/>
    </row>
    <row r="6471" spans="3:6">
      <c r="C6471" s="54"/>
      <c r="F6471" s="54"/>
    </row>
    <row r="6472" spans="3:6">
      <c r="C6472" s="54"/>
      <c r="F6472" s="54"/>
    </row>
    <row r="6473" spans="3:6">
      <c r="C6473" s="54"/>
      <c r="F6473" s="54"/>
    </row>
    <row r="6474" spans="3:6">
      <c r="C6474" s="54"/>
      <c r="F6474" s="54"/>
    </row>
    <row r="6475" spans="3:6">
      <c r="C6475" s="54"/>
      <c r="F6475" s="54"/>
    </row>
    <row r="6476" spans="3:6">
      <c r="C6476" s="54"/>
      <c r="F6476" s="54"/>
    </row>
    <row r="6477" spans="3:6">
      <c r="C6477" s="54"/>
      <c r="F6477" s="54"/>
    </row>
    <row r="6478" spans="3:6">
      <c r="C6478" s="54"/>
      <c r="F6478" s="54"/>
    </row>
    <row r="6479" spans="3:6">
      <c r="C6479" s="54"/>
      <c r="F6479" s="54"/>
    </row>
    <row r="6480" spans="3:6">
      <c r="C6480" s="54"/>
      <c r="F6480" s="54"/>
    </row>
    <row r="6481" spans="3:6">
      <c r="C6481" s="54"/>
      <c r="F6481" s="54"/>
    </row>
    <row r="6482" spans="3:6">
      <c r="C6482" s="54"/>
      <c r="F6482" s="54"/>
    </row>
    <row r="6483" spans="3:6">
      <c r="C6483" s="54"/>
      <c r="F6483" s="54"/>
    </row>
    <row r="6484" spans="3:6">
      <c r="C6484" s="54"/>
      <c r="F6484" s="54"/>
    </row>
    <row r="6485" spans="3:6">
      <c r="C6485" s="54"/>
      <c r="F6485" s="54"/>
    </row>
    <row r="6486" spans="3:6">
      <c r="C6486" s="54"/>
      <c r="F6486" s="54"/>
    </row>
    <row r="6487" spans="3:6">
      <c r="C6487" s="54"/>
      <c r="F6487" s="54"/>
    </row>
    <row r="6488" spans="3:6">
      <c r="C6488" s="54"/>
      <c r="F6488" s="54"/>
    </row>
    <row r="6489" spans="3:6">
      <c r="C6489" s="54"/>
      <c r="F6489" s="54"/>
    </row>
    <row r="6490" spans="3:6">
      <c r="C6490" s="54"/>
      <c r="F6490" s="54"/>
    </row>
    <row r="6491" spans="3:6">
      <c r="C6491" s="54"/>
      <c r="F6491" s="54"/>
    </row>
    <row r="6492" spans="3:6">
      <c r="C6492" s="54"/>
      <c r="F6492" s="54"/>
    </row>
    <row r="6493" spans="3:6">
      <c r="C6493" s="54"/>
      <c r="F6493" s="54"/>
    </row>
    <row r="6494" spans="3:6">
      <c r="C6494" s="54"/>
      <c r="F6494" s="54"/>
    </row>
    <row r="6495" spans="3:6">
      <c r="C6495" s="54"/>
      <c r="F6495" s="54"/>
    </row>
    <row r="6496" spans="3:6">
      <c r="C6496" s="54"/>
      <c r="F6496" s="54"/>
    </row>
    <row r="6497" spans="3:6">
      <c r="C6497" s="54"/>
      <c r="F6497" s="54"/>
    </row>
    <row r="6498" spans="3:6">
      <c r="C6498" s="54"/>
      <c r="F6498" s="54"/>
    </row>
    <row r="6499" spans="3:6">
      <c r="C6499" s="54"/>
      <c r="F6499" s="54"/>
    </row>
    <row r="6500" spans="3:6">
      <c r="C6500" s="54"/>
      <c r="F6500" s="54"/>
    </row>
    <row r="6501" spans="3:6">
      <c r="C6501" s="54"/>
      <c r="F6501" s="54"/>
    </row>
    <row r="6502" spans="3:6">
      <c r="C6502" s="54"/>
      <c r="F6502" s="54"/>
    </row>
    <row r="6503" spans="3:6">
      <c r="C6503" s="54"/>
      <c r="F6503" s="54"/>
    </row>
    <row r="6504" spans="3:6">
      <c r="C6504" s="54"/>
      <c r="F6504" s="54"/>
    </row>
    <row r="6505" spans="3:6">
      <c r="C6505" s="54"/>
      <c r="F6505" s="54"/>
    </row>
    <row r="6506" spans="3:6">
      <c r="C6506" s="54"/>
      <c r="F6506" s="54"/>
    </row>
    <row r="6507" spans="3:6">
      <c r="C6507" s="54"/>
      <c r="F6507" s="54"/>
    </row>
    <row r="6508" spans="3:6">
      <c r="C6508" s="54"/>
      <c r="F6508" s="54"/>
    </row>
    <row r="6509" spans="3:6">
      <c r="C6509" s="54"/>
      <c r="F6509" s="54"/>
    </row>
    <row r="6510" spans="3:6">
      <c r="C6510" s="54"/>
      <c r="F6510" s="54"/>
    </row>
    <row r="6511" spans="3:6">
      <c r="C6511" s="54"/>
      <c r="F6511" s="54"/>
    </row>
    <row r="6512" spans="3:6">
      <c r="C6512" s="54"/>
      <c r="F6512" s="54"/>
    </row>
    <row r="6513" spans="3:6">
      <c r="C6513" s="54"/>
      <c r="F6513" s="54"/>
    </row>
    <row r="6514" spans="3:6">
      <c r="C6514" s="54"/>
      <c r="F6514" s="54"/>
    </row>
    <row r="6515" spans="3:6">
      <c r="C6515" s="54"/>
      <c r="F6515" s="54"/>
    </row>
    <row r="6516" spans="3:6">
      <c r="C6516" s="54"/>
      <c r="F6516" s="54"/>
    </row>
    <row r="6517" spans="3:6">
      <c r="C6517" s="54"/>
      <c r="F6517" s="54"/>
    </row>
    <row r="6518" spans="3:6">
      <c r="C6518" s="54"/>
      <c r="F6518" s="54"/>
    </row>
    <row r="6519" spans="3:6">
      <c r="C6519" s="54"/>
      <c r="F6519" s="54"/>
    </row>
    <row r="6520" spans="3:6">
      <c r="C6520" s="54"/>
      <c r="F6520" s="54"/>
    </row>
    <row r="6521" spans="3:6">
      <c r="C6521" s="54"/>
      <c r="F6521" s="54"/>
    </row>
    <row r="6522" spans="3:6">
      <c r="C6522" s="54"/>
      <c r="F6522" s="54"/>
    </row>
    <row r="6523" spans="3:6">
      <c r="C6523" s="54"/>
      <c r="F6523" s="54"/>
    </row>
    <row r="6524" spans="3:6">
      <c r="C6524" s="54"/>
      <c r="F6524" s="54"/>
    </row>
    <row r="6525" spans="3:6">
      <c r="C6525" s="54"/>
      <c r="F6525" s="54"/>
    </row>
    <row r="6526" spans="3:6">
      <c r="C6526" s="54"/>
      <c r="F6526" s="54"/>
    </row>
    <row r="6527" spans="3:6">
      <c r="C6527" s="54"/>
      <c r="F6527" s="54"/>
    </row>
    <row r="6528" spans="3:6">
      <c r="C6528" s="54"/>
      <c r="F6528" s="54"/>
    </row>
    <row r="6529" spans="3:6">
      <c r="C6529" s="54"/>
      <c r="F6529" s="54"/>
    </row>
    <row r="6530" spans="3:6">
      <c r="C6530" s="54"/>
      <c r="F6530" s="54"/>
    </row>
    <row r="6531" spans="3:6">
      <c r="C6531" s="54"/>
      <c r="F6531" s="54"/>
    </row>
    <row r="6532" spans="3:6">
      <c r="C6532" s="54"/>
      <c r="F6532" s="54"/>
    </row>
    <row r="6533" spans="3:6">
      <c r="C6533" s="54"/>
      <c r="F6533" s="54"/>
    </row>
    <row r="6534" spans="3:6">
      <c r="C6534" s="54"/>
      <c r="F6534" s="54"/>
    </row>
    <row r="6535" spans="3:6">
      <c r="C6535" s="54"/>
      <c r="F6535" s="54"/>
    </row>
    <row r="6536" spans="3:6">
      <c r="C6536" s="54"/>
      <c r="F6536" s="54"/>
    </row>
    <row r="6537" spans="3:6">
      <c r="C6537" s="54"/>
      <c r="F6537" s="54"/>
    </row>
    <row r="6538" spans="3:6">
      <c r="C6538" s="54"/>
      <c r="F6538" s="54"/>
    </row>
    <row r="6539" spans="3:6">
      <c r="C6539" s="54"/>
      <c r="F6539" s="54"/>
    </row>
    <row r="6540" spans="3:6">
      <c r="C6540" s="54"/>
      <c r="F6540" s="54"/>
    </row>
    <row r="6541" spans="3:6">
      <c r="C6541" s="54"/>
      <c r="F6541" s="54"/>
    </row>
    <row r="6542" spans="3:6">
      <c r="C6542" s="54"/>
      <c r="F6542" s="54"/>
    </row>
    <row r="6543" spans="3:6">
      <c r="C6543" s="54"/>
      <c r="F6543" s="54"/>
    </row>
    <row r="6544" spans="3:6">
      <c r="C6544" s="54"/>
      <c r="F6544" s="54"/>
    </row>
    <row r="6545" spans="3:6">
      <c r="C6545" s="54"/>
      <c r="F6545" s="54"/>
    </row>
    <row r="6546" spans="3:6">
      <c r="C6546" s="54"/>
      <c r="F6546" s="54"/>
    </row>
    <row r="6547" spans="3:6">
      <c r="C6547" s="54"/>
      <c r="F6547" s="54"/>
    </row>
    <row r="6548" spans="3:6">
      <c r="C6548" s="54"/>
      <c r="F6548" s="54"/>
    </row>
    <row r="6549" spans="3:6">
      <c r="C6549" s="54"/>
      <c r="F6549" s="54"/>
    </row>
    <row r="6550" spans="3:6">
      <c r="C6550" s="54"/>
      <c r="F6550" s="54"/>
    </row>
    <row r="6551" spans="3:6">
      <c r="C6551" s="54"/>
      <c r="F6551" s="54"/>
    </row>
    <row r="6552" spans="3:6">
      <c r="C6552" s="54"/>
      <c r="F6552" s="54"/>
    </row>
    <row r="6553" spans="3:6">
      <c r="C6553" s="54"/>
      <c r="F6553" s="54"/>
    </row>
    <row r="6554" spans="3:6">
      <c r="C6554" s="54"/>
      <c r="F6554" s="54"/>
    </row>
    <row r="6555" spans="3:6">
      <c r="C6555" s="54"/>
      <c r="F6555" s="54"/>
    </row>
    <row r="6556" spans="3:6">
      <c r="C6556" s="54"/>
      <c r="F6556" s="54"/>
    </row>
    <row r="6557" spans="3:6">
      <c r="C6557" s="54"/>
      <c r="F6557" s="54"/>
    </row>
    <row r="6558" spans="3:6">
      <c r="C6558" s="54"/>
      <c r="F6558" s="54"/>
    </row>
    <row r="6559" spans="3:6">
      <c r="C6559" s="54"/>
      <c r="F6559" s="54"/>
    </row>
    <row r="6560" spans="3:6">
      <c r="C6560" s="54"/>
      <c r="F6560" s="54"/>
    </row>
    <row r="6561" spans="3:6">
      <c r="C6561" s="54"/>
      <c r="F6561" s="54"/>
    </row>
    <row r="6562" spans="3:6">
      <c r="C6562" s="54"/>
      <c r="F6562" s="54"/>
    </row>
    <row r="6563" spans="3:6">
      <c r="C6563" s="54"/>
      <c r="F6563" s="54"/>
    </row>
    <row r="6564" spans="3:6">
      <c r="C6564" s="54"/>
      <c r="F6564" s="54"/>
    </row>
    <row r="6565" spans="3:6">
      <c r="C6565" s="54"/>
      <c r="F6565" s="54"/>
    </row>
    <row r="6566" spans="3:6">
      <c r="C6566" s="54"/>
      <c r="F6566" s="54"/>
    </row>
    <row r="6567" spans="3:6">
      <c r="C6567" s="54"/>
      <c r="F6567" s="54"/>
    </row>
    <row r="6568" spans="3:6">
      <c r="C6568" s="54"/>
      <c r="F6568" s="54"/>
    </row>
    <row r="6569" spans="3:6">
      <c r="C6569" s="54"/>
      <c r="F6569" s="54"/>
    </row>
    <row r="6570" spans="3:6">
      <c r="C6570" s="54"/>
      <c r="F6570" s="54"/>
    </row>
    <row r="6571" spans="3:6">
      <c r="C6571" s="54"/>
      <c r="F6571" s="54"/>
    </row>
    <row r="6572" spans="3:6">
      <c r="C6572" s="54"/>
      <c r="F6572" s="54"/>
    </row>
    <row r="6573" spans="3:6">
      <c r="C6573" s="54"/>
      <c r="F6573" s="54"/>
    </row>
    <row r="6574" spans="3:6">
      <c r="C6574" s="54"/>
      <c r="F6574" s="54"/>
    </row>
    <row r="6575" spans="3:6">
      <c r="C6575" s="54"/>
      <c r="F6575" s="54"/>
    </row>
    <row r="6576" spans="3:6">
      <c r="C6576" s="54"/>
      <c r="F6576" s="54"/>
    </row>
    <row r="6577" spans="3:6">
      <c r="C6577" s="54"/>
      <c r="F6577" s="54"/>
    </row>
    <row r="6578" spans="3:6">
      <c r="C6578" s="54"/>
      <c r="F6578" s="54"/>
    </row>
    <row r="6579" spans="3:6">
      <c r="C6579" s="54"/>
      <c r="F6579" s="54"/>
    </row>
    <row r="6580" spans="3:6">
      <c r="C6580" s="54"/>
      <c r="F6580" s="54"/>
    </row>
    <row r="6581" spans="3:6">
      <c r="C6581" s="54"/>
      <c r="F6581" s="54"/>
    </row>
    <row r="6582" spans="3:6">
      <c r="C6582" s="54"/>
      <c r="F6582" s="54"/>
    </row>
    <row r="6583" spans="3:6">
      <c r="C6583" s="54"/>
      <c r="F6583" s="54"/>
    </row>
    <row r="6584" spans="3:6">
      <c r="C6584" s="54"/>
      <c r="F6584" s="54"/>
    </row>
    <row r="6585" spans="3:6">
      <c r="C6585" s="54"/>
      <c r="F6585" s="54"/>
    </row>
    <row r="6586" spans="3:6">
      <c r="C6586" s="54"/>
      <c r="F6586" s="54"/>
    </row>
    <row r="6587" spans="3:6">
      <c r="C6587" s="54"/>
      <c r="F6587" s="54"/>
    </row>
    <row r="6588" spans="3:6">
      <c r="C6588" s="54"/>
      <c r="F6588" s="54"/>
    </row>
    <row r="6589" spans="3:6">
      <c r="C6589" s="54"/>
      <c r="F6589" s="54"/>
    </row>
    <row r="6590" spans="3:6">
      <c r="C6590" s="54"/>
      <c r="F6590" s="54"/>
    </row>
    <row r="6591" spans="3:6">
      <c r="C6591" s="54"/>
      <c r="F6591" s="54"/>
    </row>
    <row r="6592" spans="3:6">
      <c r="C6592" s="54"/>
      <c r="F6592" s="54"/>
    </row>
    <row r="6593" spans="3:6">
      <c r="C6593" s="54"/>
      <c r="F6593" s="54"/>
    </row>
    <row r="6594" spans="3:6">
      <c r="C6594" s="54"/>
      <c r="F6594" s="54"/>
    </row>
    <row r="6595" spans="3:6">
      <c r="C6595" s="54"/>
      <c r="F6595" s="54"/>
    </row>
    <row r="6596" spans="3:6">
      <c r="C6596" s="54"/>
      <c r="F6596" s="54"/>
    </row>
    <row r="6597" spans="3:6">
      <c r="C6597" s="54"/>
      <c r="F6597" s="54"/>
    </row>
    <row r="6598" spans="3:6">
      <c r="C6598" s="54"/>
      <c r="F6598" s="54"/>
    </row>
    <row r="6599" spans="3:6">
      <c r="C6599" s="54"/>
      <c r="F6599" s="54"/>
    </row>
    <row r="6600" spans="3:6">
      <c r="C6600" s="54"/>
      <c r="F6600" s="54"/>
    </row>
    <row r="6601" spans="3:6">
      <c r="C6601" s="54"/>
      <c r="F6601" s="54"/>
    </row>
    <row r="6602" spans="3:6">
      <c r="C6602" s="54"/>
      <c r="F6602" s="54"/>
    </row>
    <row r="6603" spans="3:6">
      <c r="C6603" s="54"/>
      <c r="F6603" s="54"/>
    </row>
    <row r="6604" spans="3:6">
      <c r="C6604" s="54"/>
      <c r="F6604" s="54"/>
    </row>
    <row r="6605" spans="3:6">
      <c r="C6605" s="54"/>
      <c r="F6605" s="54"/>
    </row>
    <row r="6606" spans="3:6">
      <c r="C6606" s="54"/>
      <c r="F6606" s="54"/>
    </row>
    <row r="6607" spans="3:6">
      <c r="C6607" s="54"/>
      <c r="F6607" s="54"/>
    </row>
    <row r="6608" spans="3:6">
      <c r="C6608" s="54"/>
      <c r="F6608" s="54"/>
    </row>
    <row r="6609" spans="3:6">
      <c r="C6609" s="54"/>
      <c r="F6609" s="54"/>
    </row>
    <row r="6610" spans="3:6">
      <c r="C6610" s="54"/>
      <c r="F6610" s="54"/>
    </row>
    <row r="6611" spans="3:6">
      <c r="C6611" s="54"/>
      <c r="F6611" s="54"/>
    </row>
    <row r="6612" spans="3:6">
      <c r="C6612" s="54"/>
      <c r="F6612" s="54"/>
    </row>
    <row r="6613" spans="3:6">
      <c r="C6613" s="54"/>
      <c r="F6613" s="54"/>
    </row>
    <row r="6614" spans="3:6">
      <c r="C6614" s="54"/>
      <c r="F6614" s="54"/>
    </row>
    <row r="6615" spans="3:6">
      <c r="C6615" s="54"/>
      <c r="F6615" s="54"/>
    </row>
    <row r="6616" spans="3:6">
      <c r="C6616" s="54"/>
      <c r="F6616" s="54"/>
    </row>
    <row r="6617" spans="3:6">
      <c r="C6617" s="54"/>
      <c r="F6617" s="54"/>
    </row>
    <row r="6618" spans="3:6">
      <c r="C6618" s="54"/>
      <c r="F6618" s="54"/>
    </row>
    <row r="6619" spans="3:6">
      <c r="C6619" s="54"/>
      <c r="F6619" s="54"/>
    </row>
    <row r="6620" spans="3:6">
      <c r="C6620" s="54"/>
      <c r="F6620" s="54"/>
    </row>
    <row r="6621" spans="3:6">
      <c r="C6621" s="54"/>
      <c r="F6621" s="54"/>
    </row>
    <row r="6622" spans="3:6">
      <c r="C6622" s="54"/>
      <c r="F6622" s="54"/>
    </row>
    <row r="6623" spans="3:6">
      <c r="C6623" s="54"/>
      <c r="F6623" s="54"/>
    </row>
    <row r="6624" spans="3:6">
      <c r="C6624" s="54"/>
      <c r="F6624" s="54"/>
    </row>
    <row r="6625" spans="3:6">
      <c r="C6625" s="54"/>
      <c r="F6625" s="54"/>
    </row>
    <row r="6626" spans="3:6">
      <c r="C6626" s="54"/>
      <c r="F6626" s="54"/>
    </row>
    <row r="6627" spans="3:6">
      <c r="C6627" s="54"/>
      <c r="F6627" s="54"/>
    </row>
    <row r="6628" spans="3:6">
      <c r="C6628" s="54"/>
      <c r="F6628" s="54"/>
    </row>
    <row r="6629" spans="3:6">
      <c r="C6629" s="54"/>
      <c r="F6629" s="54"/>
    </row>
    <row r="6630" spans="3:6">
      <c r="C6630" s="54"/>
      <c r="F6630" s="54"/>
    </row>
    <row r="6631" spans="3:6">
      <c r="C6631" s="54"/>
      <c r="F6631" s="54"/>
    </row>
    <row r="6632" spans="3:6">
      <c r="C6632" s="54"/>
      <c r="F6632" s="54"/>
    </row>
    <row r="6633" spans="3:6">
      <c r="C6633" s="54"/>
      <c r="F6633" s="54"/>
    </row>
    <row r="6634" spans="3:6">
      <c r="C6634" s="54"/>
      <c r="F6634" s="54"/>
    </row>
    <row r="6635" spans="3:6">
      <c r="C6635" s="54"/>
      <c r="F6635" s="54"/>
    </row>
    <row r="6636" spans="3:6">
      <c r="C6636" s="54"/>
      <c r="F6636" s="54"/>
    </row>
    <row r="6637" spans="3:6">
      <c r="C6637" s="54"/>
      <c r="F6637" s="54"/>
    </row>
    <row r="6638" spans="3:6">
      <c r="C6638" s="54"/>
      <c r="F6638" s="54"/>
    </row>
    <row r="6639" spans="3:6">
      <c r="C6639" s="54"/>
      <c r="F6639" s="54"/>
    </row>
    <row r="6640" spans="3:6">
      <c r="C6640" s="54"/>
      <c r="F6640" s="54"/>
    </row>
    <row r="6641" spans="3:6">
      <c r="C6641" s="54"/>
      <c r="F6641" s="54"/>
    </row>
    <row r="6642" spans="3:6">
      <c r="C6642" s="54"/>
      <c r="F6642" s="54"/>
    </row>
    <row r="6643" spans="3:6">
      <c r="C6643" s="54"/>
      <c r="F6643" s="54"/>
    </row>
    <row r="6644" spans="3:6">
      <c r="C6644" s="54"/>
      <c r="F6644" s="54"/>
    </row>
    <row r="6645" spans="3:6">
      <c r="C6645" s="54"/>
      <c r="F6645" s="54"/>
    </row>
    <row r="6646" spans="3:6">
      <c r="C6646" s="54"/>
      <c r="F6646" s="54"/>
    </row>
    <row r="6647" spans="3:6">
      <c r="C6647" s="54"/>
      <c r="F6647" s="54"/>
    </row>
    <row r="6648" spans="3:6">
      <c r="C6648" s="54"/>
      <c r="F6648" s="54"/>
    </row>
    <row r="6649" spans="3:6">
      <c r="C6649" s="54"/>
      <c r="F6649" s="54"/>
    </row>
    <row r="6650" spans="3:6">
      <c r="C6650" s="54"/>
      <c r="F6650" s="54"/>
    </row>
    <row r="6651" spans="3:6">
      <c r="C6651" s="54"/>
      <c r="F6651" s="54"/>
    </row>
    <row r="6652" spans="3:6">
      <c r="C6652" s="54"/>
      <c r="F6652" s="54"/>
    </row>
    <row r="6653" spans="3:6">
      <c r="C6653" s="54"/>
      <c r="F6653" s="54"/>
    </row>
    <row r="6654" spans="3:6">
      <c r="C6654" s="54"/>
      <c r="F6654" s="54"/>
    </row>
    <row r="6655" spans="3:6">
      <c r="C6655" s="54"/>
      <c r="F6655" s="54"/>
    </row>
    <row r="6656" spans="3:6">
      <c r="C6656" s="54"/>
      <c r="F6656" s="54"/>
    </row>
    <row r="6657" spans="3:6">
      <c r="C6657" s="54"/>
      <c r="F6657" s="54"/>
    </row>
    <row r="6658" spans="3:6">
      <c r="C6658" s="54"/>
      <c r="F6658" s="54"/>
    </row>
    <row r="6659" spans="3:6">
      <c r="C6659" s="54"/>
      <c r="F6659" s="54"/>
    </row>
    <row r="6660" spans="3:6">
      <c r="C6660" s="54"/>
      <c r="F6660" s="54"/>
    </row>
    <row r="6661" spans="3:6">
      <c r="C6661" s="54"/>
      <c r="F6661" s="54"/>
    </row>
    <row r="6662" spans="3:6">
      <c r="C6662" s="54"/>
      <c r="F6662" s="54"/>
    </row>
    <row r="6663" spans="3:6">
      <c r="C6663" s="54"/>
      <c r="F6663" s="54"/>
    </row>
    <row r="6664" spans="3:6">
      <c r="C6664" s="54"/>
      <c r="F6664" s="54"/>
    </row>
    <row r="6665" spans="3:6">
      <c r="C6665" s="54"/>
      <c r="F6665" s="54"/>
    </row>
    <row r="6666" spans="3:6">
      <c r="C6666" s="54"/>
      <c r="F6666" s="54"/>
    </row>
    <row r="6667" spans="3:6">
      <c r="C6667" s="54"/>
      <c r="F6667" s="54"/>
    </row>
    <row r="6668" spans="3:6">
      <c r="C6668" s="54"/>
      <c r="F6668" s="54"/>
    </row>
    <row r="6669" spans="3:6">
      <c r="C6669" s="54"/>
      <c r="F6669" s="54"/>
    </row>
    <row r="6670" spans="3:6">
      <c r="C6670" s="54"/>
      <c r="F6670" s="54"/>
    </row>
    <row r="6671" spans="3:6">
      <c r="C6671" s="54"/>
      <c r="F6671" s="54"/>
    </row>
    <row r="6672" spans="3:6">
      <c r="C6672" s="54"/>
      <c r="F6672" s="54"/>
    </row>
    <row r="6673" spans="3:6">
      <c r="C6673" s="54"/>
      <c r="F6673" s="54"/>
    </row>
    <row r="6674" spans="3:6">
      <c r="C6674" s="54"/>
      <c r="F6674" s="54"/>
    </row>
    <row r="6675" spans="3:6">
      <c r="C6675" s="54"/>
      <c r="F6675" s="54"/>
    </row>
    <row r="6676" spans="3:6">
      <c r="C6676" s="54"/>
      <c r="F6676" s="54"/>
    </row>
    <row r="6677" spans="3:6">
      <c r="C6677" s="54"/>
      <c r="F6677" s="54"/>
    </row>
    <row r="6678" spans="3:6">
      <c r="C6678" s="54"/>
      <c r="F6678" s="54"/>
    </row>
    <row r="6679" spans="3:6">
      <c r="C6679" s="54"/>
      <c r="F6679" s="54"/>
    </row>
    <row r="6680" spans="3:6">
      <c r="C6680" s="54"/>
      <c r="F6680" s="54"/>
    </row>
    <row r="6681" spans="3:6">
      <c r="C6681" s="54"/>
      <c r="F6681" s="54"/>
    </row>
    <row r="6682" spans="3:6">
      <c r="C6682" s="54"/>
      <c r="F6682" s="54"/>
    </row>
    <row r="6683" spans="3:6">
      <c r="C6683" s="54"/>
      <c r="F6683" s="54"/>
    </row>
    <row r="6684" spans="3:6">
      <c r="C6684" s="54"/>
      <c r="F6684" s="54"/>
    </row>
    <row r="6685" spans="3:6">
      <c r="C6685" s="54"/>
      <c r="F6685" s="54"/>
    </row>
    <row r="6686" spans="3:6">
      <c r="C6686" s="54"/>
      <c r="F6686" s="54"/>
    </row>
    <row r="6687" spans="3:6">
      <c r="C6687" s="54"/>
      <c r="F6687" s="54"/>
    </row>
    <row r="6688" spans="3:6">
      <c r="C6688" s="54"/>
      <c r="F6688" s="54"/>
    </row>
    <row r="6689" spans="3:6">
      <c r="C6689" s="54"/>
      <c r="F6689" s="54"/>
    </row>
    <row r="6690" spans="3:6">
      <c r="C6690" s="54"/>
      <c r="F6690" s="54"/>
    </row>
    <row r="6691" spans="3:6">
      <c r="C6691" s="54"/>
      <c r="F6691" s="54"/>
    </row>
    <row r="6692" spans="3:6">
      <c r="C6692" s="54"/>
      <c r="F6692" s="54"/>
    </row>
    <row r="6693" spans="3:6">
      <c r="C6693" s="54"/>
      <c r="F6693" s="54"/>
    </row>
    <row r="6694" spans="3:6">
      <c r="C6694" s="54"/>
      <c r="F6694" s="54"/>
    </row>
    <row r="6695" spans="3:6">
      <c r="C6695" s="54"/>
      <c r="F6695" s="54"/>
    </row>
    <row r="6696" spans="3:6">
      <c r="C6696" s="54"/>
      <c r="F6696" s="54"/>
    </row>
    <row r="6697" spans="3:6">
      <c r="C6697" s="54"/>
      <c r="F6697" s="54"/>
    </row>
    <row r="6698" spans="3:6">
      <c r="C6698" s="54"/>
      <c r="F6698" s="54"/>
    </row>
    <row r="6699" spans="3:6">
      <c r="C6699" s="54"/>
      <c r="F6699" s="54"/>
    </row>
    <row r="6700" spans="3:6">
      <c r="C6700" s="54"/>
      <c r="F6700" s="54"/>
    </row>
    <row r="6701" spans="3:6">
      <c r="C6701" s="54"/>
      <c r="F6701" s="54"/>
    </row>
    <row r="6702" spans="3:6">
      <c r="C6702" s="54"/>
      <c r="F6702" s="54"/>
    </row>
    <row r="6703" spans="3:6">
      <c r="C6703" s="54"/>
      <c r="F6703" s="54"/>
    </row>
    <row r="6704" spans="3:6">
      <c r="C6704" s="54"/>
      <c r="F6704" s="54"/>
    </row>
    <row r="6705" spans="3:6">
      <c r="C6705" s="54"/>
      <c r="F6705" s="54"/>
    </row>
    <row r="6706" spans="3:6">
      <c r="C6706" s="54"/>
      <c r="F6706" s="54"/>
    </row>
    <row r="6707" spans="3:6">
      <c r="C6707" s="54"/>
      <c r="F6707" s="54"/>
    </row>
    <row r="6708" spans="3:6">
      <c r="C6708" s="54"/>
      <c r="F6708" s="54"/>
    </row>
    <row r="6709" spans="3:6">
      <c r="C6709" s="54"/>
      <c r="F6709" s="54"/>
    </row>
    <row r="6710" spans="3:6">
      <c r="C6710" s="54"/>
      <c r="F6710" s="54"/>
    </row>
    <row r="6711" spans="3:6">
      <c r="C6711" s="54"/>
      <c r="F6711" s="54"/>
    </row>
    <row r="6712" spans="3:6">
      <c r="C6712" s="54"/>
      <c r="F6712" s="54"/>
    </row>
    <row r="6713" spans="3:6">
      <c r="C6713" s="54"/>
      <c r="F6713" s="54"/>
    </row>
    <row r="6714" spans="3:6">
      <c r="C6714" s="54"/>
      <c r="F6714" s="54"/>
    </row>
    <row r="6715" spans="3:6">
      <c r="C6715" s="54"/>
      <c r="F6715" s="54"/>
    </row>
    <row r="6716" spans="3:6">
      <c r="C6716" s="54"/>
      <c r="F6716" s="54"/>
    </row>
    <row r="6717" spans="3:6">
      <c r="C6717" s="54"/>
      <c r="F6717" s="54"/>
    </row>
    <row r="6718" spans="3:6">
      <c r="C6718" s="54"/>
      <c r="F6718" s="54"/>
    </row>
    <row r="6719" spans="3:6">
      <c r="C6719" s="54"/>
      <c r="F6719" s="54"/>
    </row>
    <row r="6720" spans="3:6">
      <c r="C6720" s="54"/>
      <c r="F6720" s="54"/>
    </row>
    <row r="6721" spans="3:6">
      <c r="C6721" s="54"/>
      <c r="F6721" s="54"/>
    </row>
    <row r="6722" spans="3:6">
      <c r="C6722" s="54"/>
      <c r="F6722" s="54"/>
    </row>
    <row r="6723" spans="3:6">
      <c r="C6723" s="54"/>
      <c r="F6723" s="54"/>
    </row>
    <row r="6724" spans="3:6">
      <c r="C6724" s="54"/>
      <c r="F6724" s="54"/>
    </row>
    <row r="6725" spans="3:6">
      <c r="C6725" s="54"/>
      <c r="F6725" s="54"/>
    </row>
    <row r="6726" spans="3:6">
      <c r="C6726" s="54"/>
      <c r="F6726" s="54"/>
    </row>
    <row r="6727" spans="3:6">
      <c r="C6727" s="54"/>
      <c r="F6727" s="54"/>
    </row>
    <row r="6728" spans="3:6">
      <c r="C6728" s="54"/>
      <c r="F6728" s="54"/>
    </row>
    <row r="6729" spans="3:6">
      <c r="C6729" s="54"/>
      <c r="F6729" s="54"/>
    </row>
    <row r="6730" spans="3:6">
      <c r="C6730" s="54"/>
      <c r="F6730" s="54"/>
    </row>
    <row r="6731" spans="3:6">
      <c r="C6731" s="54"/>
      <c r="F6731" s="54"/>
    </row>
    <row r="6732" spans="3:6">
      <c r="C6732" s="54"/>
      <c r="F6732" s="54"/>
    </row>
    <row r="6733" spans="3:6">
      <c r="C6733" s="54"/>
      <c r="F6733" s="54"/>
    </row>
    <row r="6734" spans="3:6">
      <c r="C6734" s="54"/>
      <c r="F6734" s="54"/>
    </row>
    <row r="6735" spans="3:6">
      <c r="C6735" s="54"/>
      <c r="F6735" s="54"/>
    </row>
    <row r="6736" spans="3:6">
      <c r="C6736" s="54"/>
      <c r="F6736" s="54"/>
    </row>
    <row r="6737" spans="3:6">
      <c r="C6737" s="54"/>
      <c r="F6737" s="54"/>
    </row>
    <row r="6738" spans="3:6">
      <c r="C6738" s="54"/>
      <c r="F6738" s="54"/>
    </row>
    <row r="6739" spans="3:6">
      <c r="C6739" s="54"/>
      <c r="F6739" s="54"/>
    </row>
    <row r="6740" spans="3:6">
      <c r="C6740" s="54"/>
      <c r="F6740" s="54"/>
    </row>
    <row r="6741" spans="3:6">
      <c r="C6741" s="54"/>
      <c r="F6741" s="54"/>
    </row>
    <row r="6742" spans="3:6">
      <c r="C6742" s="54"/>
      <c r="F6742" s="54"/>
    </row>
    <row r="6743" spans="3:6">
      <c r="C6743" s="54"/>
      <c r="F6743" s="54"/>
    </row>
    <row r="6744" spans="3:6">
      <c r="C6744" s="54"/>
      <c r="F6744" s="54"/>
    </row>
    <row r="6745" spans="3:6">
      <c r="C6745" s="54"/>
      <c r="F6745" s="54"/>
    </row>
    <row r="6746" spans="3:6">
      <c r="C6746" s="54"/>
      <c r="F6746" s="54"/>
    </row>
    <row r="6747" spans="3:6">
      <c r="C6747" s="54"/>
      <c r="F6747" s="54"/>
    </row>
    <row r="6748" spans="3:6">
      <c r="C6748" s="54"/>
      <c r="F6748" s="54"/>
    </row>
    <row r="6749" spans="3:6">
      <c r="C6749" s="54"/>
      <c r="F6749" s="54"/>
    </row>
    <row r="6750" spans="3:6">
      <c r="C6750" s="54"/>
      <c r="F6750" s="54"/>
    </row>
    <row r="6751" spans="3:6">
      <c r="C6751" s="54"/>
      <c r="F6751" s="54"/>
    </row>
    <row r="6752" spans="3:6">
      <c r="C6752" s="54"/>
      <c r="F6752" s="54"/>
    </row>
    <row r="6753" spans="3:6">
      <c r="C6753" s="54"/>
      <c r="F6753" s="54"/>
    </row>
    <row r="6754" spans="3:6">
      <c r="C6754" s="54"/>
      <c r="F6754" s="54"/>
    </row>
    <row r="6755" spans="3:6">
      <c r="C6755" s="54"/>
      <c r="F6755" s="54"/>
    </row>
    <row r="6756" spans="3:6">
      <c r="C6756" s="54"/>
      <c r="F6756" s="54"/>
    </row>
    <row r="6757" spans="3:6">
      <c r="C6757" s="54"/>
      <c r="F6757" s="54"/>
    </row>
    <row r="6758" spans="3:6">
      <c r="C6758" s="54"/>
      <c r="F6758" s="54"/>
    </row>
    <row r="6759" spans="3:6">
      <c r="C6759" s="54"/>
      <c r="F6759" s="54"/>
    </row>
    <row r="6760" spans="3:6">
      <c r="C6760" s="54"/>
      <c r="F6760" s="54"/>
    </row>
    <row r="6761" spans="3:6">
      <c r="C6761" s="54"/>
      <c r="F6761" s="54"/>
    </row>
    <row r="6762" spans="3:6">
      <c r="C6762" s="54"/>
      <c r="F6762" s="54"/>
    </row>
    <row r="6763" spans="3:6">
      <c r="C6763" s="54"/>
      <c r="F6763" s="54"/>
    </row>
    <row r="6764" spans="3:6">
      <c r="C6764" s="54"/>
      <c r="F6764" s="54"/>
    </row>
    <row r="6765" spans="3:6">
      <c r="C6765" s="54"/>
      <c r="F6765" s="54"/>
    </row>
    <row r="6766" spans="3:6">
      <c r="C6766" s="54"/>
      <c r="F6766" s="54"/>
    </row>
    <row r="6767" spans="3:6">
      <c r="C6767" s="54"/>
      <c r="F6767" s="54"/>
    </row>
    <row r="6768" spans="3:6">
      <c r="C6768" s="54"/>
      <c r="F6768" s="54"/>
    </row>
    <row r="6769" spans="3:6">
      <c r="C6769" s="54"/>
      <c r="F6769" s="54"/>
    </row>
    <row r="6770" spans="3:6">
      <c r="C6770" s="54"/>
      <c r="F6770" s="54"/>
    </row>
    <row r="6771" spans="3:6">
      <c r="C6771" s="54"/>
      <c r="F6771" s="54"/>
    </row>
    <row r="6772" spans="3:6">
      <c r="C6772" s="54"/>
      <c r="F6772" s="54"/>
    </row>
    <row r="6773" spans="3:6">
      <c r="C6773" s="54"/>
      <c r="F6773" s="54"/>
    </row>
    <row r="6774" spans="3:6">
      <c r="C6774" s="54"/>
      <c r="F6774" s="54"/>
    </row>
    <row r="6775" spans="3:6">
      <c r="C6775" s="54"/>
      <c r="F6775" s="54"/>
    </row>
    <row r="6776" spans="3:6">
      <c r="C6776" s="54"/>
      <c r="F6776" s="54"/>
    </row>
    <row r="6777" spans="3:6">
      <c r="C6777" s="54"/>
      <c r="F6777" s="54"/>
    </row>
    <row r="6778" spans="3:6">
      <c r="C6778" s="54"/>
      <c r="F6778" s="54"/>
    </row>
    <row r="6779" spans="3:6">
      <c r="C6779" s="54"/>
      <c r="F6779" s="54"/>
    </row>
    <row r="6780" spans="3:6">
      <c r="C6780" s="54"/>
      <c r="F6780" s="54"/>
    </row>
    <row r="6781" spans="3:6">
      <c r="C6781" s="54"/>
      <c r="F6781" s="54"/>
    </row>
    <row r="6782" spans="3:6">
      <c r="C6782" s="54"/>
      <c r="F6782" s="54"/>
    </row>
    <row r="6783" spans="3:6">
      <c r="C6783" s="54"/>
      <c r="F6783" s="54"/>
    </row>
    <row r="6784" spans="3:6">
      <c r="C6784" s="54"/>
      <c r="F6784" s="54"/>
    </row>
    <row r="6785" spans="3:6">
      <c r="C6785" s="54"/>
      <c r="F6785" s="54"/>
    </row>
    <row r="6786" spans="3:6">
      <c r="C6786" s="54"/>
      <c r="F6786" s="54"/>
    </row>
    <row r="6787" spans="3:6">
      <c r="C6787" s="54"/>
      <c r="F6787" s="54"/>
    </row>
    <row r="6788" spans="3:6">
      <c r="C6788" s="54"/>
      <c r="F6788" s="54"/>
    </row>
    <row r="6789" spans="3:6">
      <c r="C6789" s="54"/>
      <c r="F6789" s="54"/>
    </row>
    <row r="6790" spans="3:6">
      <c r="C6790" s="54"/>
      <c r="F6790" s="54"/>
    </row>
    <row r="6791" spans="3:6">
      <c r="C6791" s="54"/>
      <c r="F6791" s="54"/>
    </row>
    <row r="6792" spans="3:6">
      <c r="C6792" s="54"/>
      <c r="F6792" s="54"/>
    </row>
    <row r="6793" spans="3:6">
      <c r="C6793" s="54"/>
      <c r="F6793" s="54"/>
    </row>
    <row r="6794" spans="3:6">
      <c r="C6794" s="54"/>
      <c r="F6794" s="54"/>
    </row>
    <row r="6795" spans="3:6">
      <c r="C6795" s="54"/>
      <c r="F6795" s="54"/>
    </row>
    <row r="6796" spans="3:6">
      <c r="C6796" s="54"/>
      <c r="F6796" s="54"/>
    </row>
    <row r="6797" spans="3:6">
      <c r="C6797" s="54"/>
      <c r="F6797" s="54"/>
    </row>
    <row r="6798" spans="3:6">
      <c r="C6798" s="54"/>
      <c r="F6798" s="54"/>
    </row>
    <row r="6799" spans="3:6">
      <c r="C6799" s="54"/>
      <c r="F6799" s="54"/>
    </row>
    <row r="6800" spans="3:6">
      <c r="C6800" s="54"/>
      <c r="F6800" s="54"/>
    </row>
    <row r="6801" spans="3:6">
      <c r="C6801" s="54"/>
      <c r="F6801" s="54"/>
    </row>
    <row r="6802" spans="3:6">
      <c r="C6802" s="54"/>
      <c r="F6802" s="54"/>
    </row>
    <row r="6803" spans="3:6">
      <c r="C6803" s="54"/>
      <c r="F6803" s="54"/>
    </row>
    <row r="6804" spans="3:6">
      <c r="C6804" s="54"/>
      <c r="F6804" s="54"/>
    </row>
    <row r="6805" spans="3:6">
      <c r="C6805" s="54"/>
      <c r="F6805" s="54"/>
    </row>
    <row r="6806" spans="3:6">
      <c r="C6806" s="54"/>
      <c r="F6806" s="54"/>
    </row>
    <row r="6807" spans="3:6">
      <c r="C6807" s="54"/>
      <c r="F6807" s="54"/>
    </row>
    <row r="6808" spans="3:6">
      <c r="C6808" s="54"/>
      <c r="F6808" s="54"/>
    </row>
    <row r="6809" spans="3:6">
      <c r="C6809" s="54"/>
      <c r="F6809" s="54"/>
    </row>
    <row r="6810" spans="3:6">
      <c r="C6810" s="54"/>
      <c r="F6810" s="54"/>
    </row>
    <row r="6811" spans="3:6">
      <c r="C6811" s="54"/>
      <c r="F6811" s="54"/>
    </row>
    <row r="6812" spans="3:6">
      <c r="C6812" s="54"/>
      <c r="F6812" s="54"/>
    </row>
    <row r="6813" spans="3:6">
      <c r="C6813" s="54"/>
      <c r="F6813" s="54"/>
    </row>
    <row r="6814" spans="3:6">
      <c r="C6814" s="54"/>
      <c r="F6814" s="54"/>
    </row>
    <row r="6815" spans="3:6">
      <c r="C6815" s="54"/>
      <c r="F6815" s="54"/>
    </row>
    <row r="6816" spans="3:6">
      <c r="C6816" s="54"/>
      <c r="F6816" s="54"/>
    </row>
    <row r="6817" spans="3:6">
      <c r="C6817" s="54"/>
      <c r="F6817" s="54"/>
    </row>
    <row r="6818" spans="3:6">
      <c r="C6818" s="54"/>
      <c r="F6818" s="54"/>
    </row>
    <row r="6819" spans="3:6">
      <c r="C6819" s="54"/>
      <c r="F6819" s="54"/>
    </row>
    <row r="6820" spans="3:6">
      <c r="C6820" s="54"/>
      <c r="F6820" s="54"/>
    </row>
    <row r="6821" spans="3:6">
      <c r="C6821" s="54"/>
      <c r="F6821" s="54"/>
    </row>
    <row r="6822" spans="3:6">
      <c r="C6822" s="54"/>
      <c r="F6822" s="54"/>
    </row>
    <row r="6823" spans="3:6">
      <c r="C6823" s="54"/>
      <c r="F6823" s="54"/>
    </row>
    <row r="6824" spans="3:6">
      <c r="C6824" s="54"/>
      <c r="F6824" s="54"/>
    </row>
    <row r="6825" spans="3:6">
      <c r="C6825" s="54"/>
      <c r="F6825" s="54"/>
    </row>
    <row r="6826" spans="3:6">
      <c r="C6826" s="54"/>
      <c r="F6826" s="54"/>
    </row>
    <row r="6827" spans="3:6">
      <c r="C6827" s="54"/>
      <c r="F6827" s="54"/>
    </row>
    <row r="6828" spans="3:6">
      <c r="C6828" s="54"/>
      <c r="F6828" s="54"/>
    </row>
    <row r="6829" spans="3:6">
      <c r="C6829" s="54"/>
      <c r="F6829" s="54"/>
    </row>
    <row r="6830" spans="3:6">
      <c r="C6830" s="54"/>
      <c r="F6830" s="54"/>
    </row>
    <row r="6831" spans="3:6">
      <c r="C6831" s="54"/>
      <c r="F6831" s="54"/>
    </row>
    <row r="6832" spans="3:6">
      <c r="C6832" s="54"/>
      <c r="F6832" s="54"/>
    </row>
    <row r="6833" spans="3:6">
      <c r="C6833" s="54"/>
      <c r="F6833" s="54"/>
    </row>
    <row r="6834" spans="3:6">
      <c r="C6834" s="54"/>
      <c r="F6834" s="54"/>
    </row>
    <row r="6835" spans="3:6">
      <c r="C6835" s="54"/>
      <c r="F6835" s="54"/>
    </row>
    <row r="6836" spans="3:6">
      <c r="C6836" s="54"/>
      <c r="F6836" s="54"/>
    </row>
    <row r="6837" spans="3:6">
      <c r="C6837" s="54"/>
      <c r="F6837" s="54"/>
    </row>
    <row r="6838" spans="3:6">
      <c r="C6838" s="54"/>
      <c r="F6838" s="54"/>
    </row>
    <row r="6839" spans="3:6">
      <c r="C6839" s="54"/>
      <c r="F6839" s="54"/>
    </row>
    <row r="6840" spans="3:6">
      <c r="C6840" s="54"/>
      <c r="F6840" s="54"/>
    </row>
    <row r="6841" spans="3:6">
      <c r="C6841" s="54"/>
      <c r="F6841" s="54"/>
    </row>
    <row r="6842" spans="3:6">
      <c r="C6842" s="54"/>
      <c r="F6842" s="54"/>
    </row>
    <row r="6843" spans="3:6">
      <c r="C6843" s="54"/>
      <c r="F6843" s="54"/>
    </row>
    <row r="6844" spans="3:6">
      <c r="C6844" s="54"/>
      <c r="F6844" s="54"/>
    </row>
    <row r="6845" spans="3:6">
      <c r="C6845" s="54"/>
      <c r="F6845" s="54"/>
    </row>
    <row r="6846" spans="3:6">
      <c r="C6846" s="54"/>
      <c r="F6846" s="54"/>
    </row>
    <row r="6847" spans="3:6">
      <c r="C6847" s="54"/>
      <c r="F6847" s="54"/>
    </row>
    <row r="6848" spans="3:6">
      <c r="C6848" s="54"/>
      <c r="F6848" s="54"/>
    </row>
    <row r="6849" spans="3:6">
      <c r="C6849" s="54"/>
      <c r="F6849" s="54"/>
    </row>
    <row r="6850" spans="3:6">
      <c r="C6850" s="54"/>
      <c r="F6850" s="54"/>
    </row>
    <row r="6851" spans="3:6">
      <c r="C6851" s="54"/>
      <c r="F6851" s="54"/>
    </row>
    <row r="6852" spans="3:6">
      <c r="C6852" s="54"/>
      <c r="F6852" s="54"/>
    </row>
    <row r="6853" spans="3:6">
      <c r="C6853" s="54"/>
      <c r="F6853" s="54"/>
    </row>
    <row r="6854" spans="3:6">
      <c r="C6854" s="54"/>
      <c r="F6854" s="54"/>
    </row>
    <row r="6855" spans="3:6">
      <c r="C6855" s="54"/>
      <c r="F6855" s="54"/>
    </row>
    <row r="6856" spans="3:6">
      <c r="C6856" s="54"/>
      <c r="F6856" s="54"/>
    </row>
    <row r="6857" spans="3:6">
      <c r="C6857" s="54"/>
      <c r="F6857" s="54"/>
    </row>
    <row r="6858" spans="3:6">
      <c r="C6858" s="54"/>
      <c r="F6858" s="54"/>
    </row>
    <row r="6859" spans="3:6">
      <c r="C6859" s="54"/>
      <c r="F6859" s="54"/>
    </row>
    <row r="6860" spans="3:6">
      <c r="C6860" s="54"/>
      <c r="F6860" s="54"/>
    </row>
    <row r="6861" spans="3:6">
      <c r="C6861" s="54"/>
      <c r="F6861" s="54"/>
    </row>
    <row r="6862" spans="3:6">
      <c r="C6862" s="54"/>
      <c r="F6862" s="54"/>
    </row>
    <row r="6863" spans="3:6">
      <c r="C6863" s="54"/>
      <c r="F6863" s="54"/>
    </row>
    <row r="6864" spans="3:6">
      <c r="C6864" s="54"/>
      <c r="F6864" s="54"/>
    </row>
    <row r="6865" spans="3:6">
      <c r="C6865" s="54"/>
      <c r="F6865" s="54"/>
    </row>
    <row r="6866" spans="3:6">
      <c r="C6866" s="54"/>
      <c r="F6866" s="54"/>
    </row>
    <row r="6867" spans="3:6">
      <c r="C6867" s="54"/>
      <c r="F6867" s="54"/>
    </row>
    <row r="6868" spans="3:6">
      <c r="C6868" s="54"/>
      <c r="F6868" s="54"/>
    </row>
    <row r="6869" spans="3:6">
      <c r="C6869" s="54"/>
      <c r="F6869" s="54"/>
    </row>
    <row r="6870" spans="3:6">
      <c r="C6870" s="54"/>
      <c r="F6870" s="54"/>
    </row>
    <row r="6871" spans="3:6">
      <c r="C6871" s="54"/>
      <c r="F6871" s="54"/>
    </row>
    <row r="6872" spans="3:6">
      <c r="C6872" s="54"/>
      <c r="F6872" s="54"/>
    </row>
    <row r="6873" spans="3:6">
      <c r="C6873" s="54"/>
      <c r="F6873" s="54"/>
    </row>
    <row r="6874" spans="3:6">
      <c r="C6874" s="54"/>
      <c r="F6874" s="54"/>
    </row>
    <row r="6875" spans="3:6">
      <c r="C6875" s="54"/>
      <c r="F6875" s="54"/>
    </row>
    <row r="6876" spans="3:6">
      <c r="C6876" s="54"/>
      <c r="F6876" s="54"/>
    </row>
    <row r="6877" spans="3:6">
      <c r="C6877" s="54"/>
      <c r="F6877" s="54"/>
    </row>
    <row r="6878" spans="3:6">
      <c r="C6878" s="54"/>
      <c r="F6878" s="54"/>
    </row>
    <row r="6879" spans="3:6">
      <c r="C6879" s="54"/>
      <c r="F6879" s="54"/>
    </row>
    <row r="6880" spans="3:6">
      <c r="C6880" s="54"/>
      <c r="F6880" s="54"/>
    </row>
    <row r="6881" spans="3:6">
      <c r="C6881" s="54"/>
      <c r="F6881" s="54"/>
    </row>
    <row r="6882" spans="3:6">
      <c r="C6882" s="54"/>
      <c r="F6882" s="54"/>
    </row>
    <row r="6883" spans="3:6">
      <c r="C6883" s="54"/>
      <c r="F6883" s="54"/>
    </row>
    <row r="6884" spans="3:6">
      <c r="C6884" s="54"/>
      <c r="F6884" s="54"/>
    </row>
    <row r="6885" spans="3:6">
      <c r="C6885" s="54"/>
      <c r="F6885" s="54"/>
    </row>
    <row r="6886" spans="3:6">
      <c r="C6886" s="54"/>
      <c r="F6886" s="54"/>
    </row>
    <row r="6887" spans="3:6">
      <c r="C6887" s="54"/>
      <c r="F6887" s="54"/>
    </row>
    <row r="6888" spans="3:6">
      <c r="C6888" s="54"/>
      <c r="F6888" s="54"/>
    </row>
    <row r="6889" spans="3:6">
      <c r="C6889" s="54"/>
      <c r="F6889" s="54"/>
    </row>
    <row r="6890" spans="3:6">
      <c r="C6890" s="54"/>
      <c r="F6890" s="54"/>
    </row>
    <row r="6891" spans="3:6">
      <c r="C6891" s="54"/>
      <c r="F6891" s="54"/>
    </row>
    <row r="6892" spans="3:6">
      <c r="C6892" s="54"/>
      <c r="F6892" s="54"/>
    </row>
    <row r="6893" spans="3:6">
      <c r="C6893" s="54"/>
      <c r="F6893" s="54"/>
    </row>
    <row r="6894" spans="3:6">
      <c r="C6894" s="54"/>
      <c r="F6894" s="54"/>
    </row>
    <row r="6895" spans="3:6">
      <c r="C6895" s="54"/>
      <c r="F6895" s="54"/>
    </row>
    <row r="6896" spans="3:6">
      <c r="C6896" s="54"/>
      <c r="F6896" s="54"/>
    </row>
    <row r="6897" spans="3:6">
      <c r="C6897" s="54"/>
      <c r="F6897" s="54"/>
    </row>
    <row r="6898" spans="3:6">
      <c r="C6898" s="54"/>
      <c r="F6898" s="54"/>
    </row>
    <row r="6899" spans="3:6">
      <c r="C6899" s="54"/>
      <c r="F6899" s="54"/>
    </row>
    <row r="6900" spans="3:6">
      <c r="C6900" s="54"/>
      <c r="F6900" s="54"/>
    </row>
    <row r="6901" spans="3:6">
      <c r="C6901" s="54"/>
      <c r="F6901" s="54"/>
    </row>
    <row r="6902" spans="3:6">
      <c r="C6902" s="54"/>
      <c r="F6902" s="54"/>
    </row>
    <row r="6903" spans="3:6">
      <c r="C6903" s="54"/>
      <c r="F6903" s="54"/>
    </row>
    <row r="6904" spans="3:6">
      <c r="C6904" s="54"/>
      <c r="F6904" s="54"/>
    </row>
    <row r="6905" spans="3:6">
      <c r="C6905" s="54"/>
      <c r="F6905" s="54"/>
    </row>
    <row r="6906" spans="3:6">
      <c r="C6906" s="54"/>
      <c r="F6906" s="54"/>
    </row>
    <row r="6907" spans="3:6">
      <c r="C6907" s="54"/>
      <c r="F6907" s="54"/>
    </row>
    <row r="6908" spans="3:6">
      <c r="C6908" s="54"/>
      <c r="F6908" s="54"/>
    </row>
    <row r="6909" spans="3:6">
      <c r="C6909" s="54"/>
      <c r="F6909" s="54"/>
    </row>
    <row r="6910" spans="3:6">
      <c r="C6910" s="54"/>
      <c r="F6910" s="54"/>
    </row>
    <row r="6911" spans="3:6">
      <c r="C6911" s="54"/>
      <c r="F6911" s="54"/>
    </row>
    <row r="6912" spans="3:6">
      <c r="C6912" s="54"/>
      <c r="F6912" s="54"/>
    </row>
    <row r="6913" spans="3:6">
      <c r="C6913" s="54"/>
      <c r="F6913" s="54"/>
    </row>
    <row r="6914" spans="3:6">
      <c r="C6914" s="54"/>
      <c r="F6914" s="54"/>
    </row>
    <row r="6915" spans="3:6">
      <c r="C6915" s="54"/>
      <c r="F6915" s="54"/>
    </row>
    <row r="6916" spans="3:6">
      <c r="C6916" s="54"/>
      <c r="F6916" s="54"/>
    </row>
    <row r="6917" spans="3:6">
      <c r="C6917" s="54"/>
      <c r="F6917" s="54"/>
    </row>
    <row r="6918" spans="3:6">
      <c r="C6918" s="54"/>
      <c r="F6918" s="54"/>
    </row>
    <row r="6919" spans="3:6">
      <c r="C6919" s="54"/>
      <c r="F6919" s="54"/>
    </row>
    <row r="6920" spans="3:6">
      <c r="C6920" s="54"/>
      <c r="F6920" s="54"/>
    </row>
    <row r="6921" spans="3:6">
      <c r="C6921" s="54"/>
      <c r="F6921" s="54"/>
    </row>
    <row r="6922" spans="3:6">
      <c r="C6922" s="54"/>
      <c r="F6922" s="54"/>
    </row>
    <row r="6923" spans="3:6">
      <c r="C6923" s="54"/>
      <c r="F6923" s="54"/>
    </row>
    <row r="6924" spans="3:6">
      <c r="C6924" s="54"/>
      <c r="F6924" s="54"/>
    </row>
    <row r="6925" spans="3:6">
      <c r="C6925" s="54"/>
      <c r="F6925" s="54"/>
    </row>
    <row r="6926" spans="3:6">
      <c r="C6926" s="54"/>
      <c r="F6926" s="54"/>
    </row>
    <row r="6927" spans="3:6">
      <c r="C6927" s="54"/>
      <c r="F6927" s="54"/>
    </row>
    <row r="6928" spans="3:6">
      <c r="C6928" s="54"/>
      <c r="F6928" s="54"/>
    </row>
    <row r="6929" spans="3:6">
      <c r="C6929" s="54"/>
      <c r="F6929" s="54"/>
    </row>
    <row r="6930" spans="3:6">
      <c r="C6930" s="54"/>
      <c r="F6930" s="54"/>
    </row>
    <row r="6931" spans="3:6">
      <c r="C6931" s="54"/>
      <c r="F6931" s="54"/>
    </row>
    <row r="6932" spans="3:6">
      <c r="C6932" s="54"/>
      <c r="F6932" s="54"/>
    </row>
    <row r="6933" spans="3:6">
      <c r="C6933" s="54"/>
      <c r="F6933" s="54"/>
    </row>
    <row r="6934" spans="3:6">
      <c r="C6934" s="54"/>
      <c r="F6934" s="54"/>
    </row>
    <row r="6935" spans="3:6">
      <c r="C6935" s="54"/>
      <c r="F6935" s="54"/>
    </row>
    <row r="6936" spans="3:6">
      <c r="C6936" s="54"/>
      <c r="F6936" s="54"/>
    </row>
    <row r="6937" spans="3:6">
      <c r="C6937" s="54"/>
      <c r="F6937" s="54"/>
    </row>
    <row r="6938" spans="3:6">
      <c r="C6938" s="54"/>
      <c r="F6938" s="54"/>
    </row>
    <row r="6939" spans="3:6">
      <c r="C6939" s="54"/>
      <c r="F6939" s="54"/>
    </row>
    <row r="6940" spans="3:6">
      <c r="C6940" s="54"/>
      <c r="F6940" s="54"/>
    </row>
    <row r="6941" spans="3:6">
      <c r="C6941" s="54"/>
      <c r="F6941" s="54"/>
    </row>
    <row r="6942" spans="3:6">
      <c r="C6942" s="54"/>
      <c r="F6942" s="54"/>
    </row>
    <row r="6943" spans="3:6">
      <c r="C6943" s="54"/>
      <c r="F6943" s="54"/>
    </row>
    <row r="6944" spans="3:6">
      <c r="C6944" s="54"/>
      <c r="F6944" s="54"/>
    </row>
    <row r="6945" spans="3:6">
      <c r="C6945" s="54"/>
      <c r="F6945" s="54"/>
    </row>
    <row r="6946" spans="3:6">
      <c r="C6946" s="54"/>
      <c r="F6946" s="54"/>
    </row>
    <row r="6947" spans="3:6">
      <c r="C6947" s="54"/>
      <c r="F6947" s="54"/>
    </row>
    <row r="6948" spans="3:6">
      <c r="C6948" s="54"/>
      <c r="F6948" s="54"/>
    </row>
    <row r="6949" spans="3:6">
      <c r="C6949" s="54"/>
      <c r="F6949" s="54"/>
    </row>
    <row r="6950" spans="3:6">
      <c r="C6950" s="54"/>
      <c r="F6950" s="54"/>
    </row>
    <row r="6951" spans="3:6">
      <c r="C6951" s="54"/>
      <c r="F6951" s="54"/>
    </row>
    <row r="6952" spans="3:6">
      <c r="C6952" s="54"/>
      <c r="F6952" s="54"/>
    </row>
    <row r="6953" spans="3:6">
      <c r="C6953" s="54"/>
      <c r="F6953" s="54"/>
    </row>
    <row r="6954" spans="3:6">
      <c r="C6954" s="54"/>
      <c r="F6954" s="54"/>
    </row>
    <row r="6955" spans="3:6">
      <c r="C6955" s="54"/>
      <c r="F6955" s="54"/>
    </row>
    <row r="6956" spans="3:6">
      <c r="C6956" s="54"/>
      <c r="F6956" s="54"/>
    </row>
    <row r="6957" spans="3:6">
      <c r="C6957" s="54"/>
      <c r="F6957" s="54"/>
    </row>
    <row r="6958" spans="3:6">
      <c r="C6958" s="54"/>
      <c r="F6958" s="54"/>
    </row>
    <row r="6959" spans="3:6">
      <c r="C6959" s="54"/>
      <c r="F6959" s="54"/>
    </row>
    <row r="6960" spans="3:6">
      <c r="C6960" s="54"/>
      <c r="F6960" s="54"/>
    </row>
    <row r="6961" spans="3:6">
      <c r="C6961" s="54"/>
      <c r="F6961" s="54"/>
    </row>
    <row r="6962" spans="3:6">
      <c r="C6962" s="54"/>
      <c r="F6962" s="54"/>
    </row>
    <row r="6963" spans="3:6">
      <c r="C6963" s="54"/>
      <c r="F6963" s="54"/>
    </row>
    <row r="6964" spans="3:6">
      <c r="C6964" s="54"/>
      <c r="F6964" s="54"/>
    </row>
    <row r="6965" spans="3:6">
      <c r="C6965" s="54"/>
      <c r="F6965" s="54"/>
    </row>
    <row r="6966" spans="3:6">
      <c r="C6966" s="54"/>
      <c r="F6966" s="54"/>
    </row>
    <row r="6967" spans="3:6">
      <c r="C6967" s="54"/>
      <c r="F6967" s="54"/>
    </row>
    <row r="6968" spans="3:6">
      <c r="C6968" s="54"/>
      <c r="F6968" s="54"/>
    </row>
    <row r="6969" spans="3:6">
      <c r="C6969" s="54"/>
      <c r="F6969" s="54"/>
    </row>
    <row r="6970" spans="3:6">
      <c r="C6970" s="54"/>
      <c r="F6970" s="54"/>
    </row>
    <row r="6971" spans="3:6">
      <c r="C6971" s="54"/>
      <c r="F6971" s="54"/>
    </row>
    <row r="6972" spans="3:6">
      <c r="C6972" s="54"/>
      <c r="F6972" s="54"/>
    </row>
    <row r="6973" spans="3:6">
      <c r="C6973" s="54"/>
      <c r="F6973" s="54"/>
    </row>
    <row r="6974" spans="3:6">
      <c r="C6974" s="54"/>
      <c r="F6974" s="54"/>
    </row>
    <row r="6975" spans="3:6">
      <c r="C6975" s="54"/>
      <c r="F6975" s="54"/>
    </row>
    <row r="6976" spans="3:6">
      <c r="C6976" s="54"/>
      <c r="F6976" s="54"/>
    </row>
    <row r="6977" spans="3:6">
      <c r="C6977" s="54"/>
      <c r="F6977" s="54"/>
    </row>
    <row r="6978" spans="3:6">
      <c r="C6978" s="54"/>
      <c r="F6978" s="54"/>
    </row>
    <row r="6979" spans="3:6">
      <c r="C6979" s="54"/>
      <c r="F6979" s="54"/>
    </row>
    <row r="6980" spans="3:6">
      <c r="C6980" s="54"/>
      <c r="F6980" s="54"/>
    </row>
    <row r="6981" spans="3:6">
      <c r="C6981" s="54"/>
      <c r="F6981" s="54"/>
    </row>
    <row r="6982" spans="3:6">
      <c r="C6982" s="54"/>
      <c r="F6982" s="54"/>
    </row>
    <row r="6983" spans="3:6">
      <c r="C6983" s="54"/>
      <c r="F6983" s="54"/>
    </row>
    <row r="6984" spans="3:6">
      <c r="C6984" s="54"/>
      <c r="F6984" s="54"/>
    </row>
    <row r="6985" spans="3:6">
      <c r="C6985" s="54"/>
      <c r="F6985" s="54"/>
    </row>
    <row r="6986" spans="3:6">
      <c r="C6986" s="54"/>
      <c r="F6986" s="54"/>
    </row>
    <row r="6987" spans="3:6">
      <c r="C6987" s="54"/>
      <c r="F6987" s="54"/>
    </row>
    <row r="6988" spans="3:6">
      <c r="C6988" s="54"/>
      <c r="F6988" s="54"/>
    </row>
    <row r="6989" spans="3:6">
      <c r="C6989" s="54"/>
      <c r="F6989" s="54"/>
    </row>
    <row r="6990" spans="3:6">
      <c r="C6990" s="54"/>
      <c r="F6990" s="54"/>
    </row>
    <row r="6991" spans="3:6">
      <c r="C6991" s="54"/>
      <c r="F6991" s="54"/>
    </row>
    <row r="6992" spans="3:6">
      <c r="C6992" s="54"/>
      <c r="F6992" s="54"/>
    </row>
    <row r="6993" spans="3:6">
      <c r="C6993" s="54"/>
      <c r="F6993" s="54"/>
    </row>
    <row r="6994" spans="3:6">
      <c r="C6994" s="54"/>
      <c r="F6994" s="54"/>
    </row>
    <row r="6995" spans="3:6">
      <c r="C6995" s="54"/>
      <c r="F6995" s="54"/>
    </row>
    <row r="6996" spans="3:6">
      <c r="C6996" s="54"/>
      <c r="F6996" s="54"/>
    </row>
    <row r="6997" spans="3:6">
      <c r="C6997" s="54"/>
      <c r="F6997" s="54"/>
    </row>
    <row r="6998" spans="3:6">
      <c r="C6998" s="54"/>
      <c r="F6998" s="54"/>
    </row>
    <row r="6999" spans="3:6">
      <c r="C6999" s="54"/>
      <c r="F6999" s="54"/>
    </row>
    <row r="7000" spans="3:6">
      <c r="C7000" s="54"/>
      <c r="F7000" s="54"/>
    </row>
    <row r="7001" spans="3:6">
      <c r="C7001" s="54"/>
      <c r="F7001" s="54"/>
    </row>
    <row r="7002" spans="3:6">
      <c r="C7002" s="54"/>
      <c r="F7002" s="54"/>
    </row>
    <row r="7003" spans="3:6">
      <c r="C7003" s="54"/>
      <c r="F7003" s="54"/>
    </row>
    <row r="7004" spans="3:6">
      <c r="C7004" s="54"/>
      <c r="F7004" s="54"/>
    </row>
    <row r="7005" spans="3:6">
      <c r="C7005" s="54"/>
      <c r="F7005" s="54"/>
    </row>
    <row r="7006" spans="3:6">
      <c r="C7006" s="54"/>
      <c r="F7006" s="54"/>
    </row>
    <row r="7007" spans="3:6">
      <c r="C7007" s="54"/>
      <c r="F7007" s="54"/>
    </row>
    <row r="7008" spans="3:6">
      <c r="C7008" s="54"/>
      <c r="F7008" s="54"/>
    </row>
    <row r="7009" spans="3:6">
      <c r="C7009" s="54"/>
      <c r="F7009" s="54"/>
    </row>
    <row r="7010" spans="3:6">
      <c r="C7010" s="54"/>
      <c r="F7010" s="54"/>
    </row>
    <row r="7011" spans="3:6">
      <c r="C7011" s="54"/>
      <c r="F7011" s="54"/>
    </row>
    <row r="7012" spans="3:6">
      <c r="C7012" s="54"/>
      <c r="F7012" s="54"/>
    </row>
    <row r="7013" spans="3:6">
      <c r="C7013" s="54"/>
      <c r="F7013" s="54"/>
    </row>
    <row r="7014" spans="3:6">
      <c r="C7014" s="54"/>
      <c r="F7014" s="54"/>
    </row>
    <row r="7015" spans="3:6">
      <c r="C7015" s="54"/>
      <c r="F7015" s="54"/>
    </row>
    <row r="7016" spans="3:6">
      <c r="C7016" s="54"/>
      <c r="F7016" s="54"/>
    </row>
    <row r="7017" spans="3:6">
      <c r="C7017" s="54"/>
      <c r="F7017" s="54"/>
    </row>
    <row r="7018" spans="3:6">
      <c r="C7018" s="54"/>
      <c r="F7018" s="54"/>
    </row>
    <row r="7019" spans="3:6">
      <c r="C7019" s="54"/>
      <c r="F7019" s="54"/>
    </row>
    <row r="7020" spans="3:6">
      <c r="C7020" s="54"/>
      <c r="F7020" s="54"/>
    </row>
    <row r="7021" spans="3:6">
      <c r="C7021" s="54"/>
      <c r="F7021" s="54"/>
    </row>
    <row r="7022" spans="3:6">
      <c r="C7022" s="54"/>
      <c r="F7022" s="54"/>
    </row>
    <row r="7023" spans="3:6">
      <c r="C7023" s="54"/>
      <c r="F7023" s="54"/>
    </row>
    <row r="7024" spans="3:6">
      <c r="C7024" s="54"/>
      <c r="F7024" s="54"/>
    </row>
    <row r="7025" spans="3:6">
      <c r="C7025" s="54"/>
      <c r="F7025" s="54"/>
    </row>
    <row r="7026" spans="3:6">
      <c r="C7026" s="54"/>
      <c r="F7026" s="54"/>
    </row>
    <row r="7027" spans="3:6">
      <c r="C7027" s="54"/>
      <c r="F7027" s="54"/>
    </row>
    <row r="7028" spans="3:6">
      <c r="C7028" s="54"/>
      <c r="F7028" s="54"/>
    </row>
    <row r="7029" spans="3:6">
      <c r="C7029" s="54"/>
      <c r="F7029" s="54"/>
    </row>
    <row r="7030" spans="3:6">
      <c r="C7030" s="54"/>
      <c r="F7030" s="54"/>
    </row>
    <row r="7031" spans="3:6">
      <c r="C7031" s="54"/>
      <c r="F7031" s="54"/>
    </row>
    <row r="7032" spans="3:6">
      <c r="C7032" s="54"/>
      <c r="F7032" s="54"/>
    </row>
    <row r="7033" spans="3:6">
      <c r="C7033" s="54"/>
      <c r="F7033" s="54"/>
    </row>
    <row r="7034" spans="3:6">
      <c r="C7034" s="54"/>
      <c r="F7034" s="54"/>
    </row>
    <row r="7035" spans="3:6">
      <c r="C7035" s="54"/>
      <c r="F7035" s="54"/>
    </row>
    <row r="7036" spans="3:6">
      <c r="C7036" s="54"/>
      <c r="F7036" s="54"/>
    </row>
    <row r="7037" spans="3:6">
      <c r="C7037" s="54"/>
      <c r="F7037" s="54"/>
    </row>
    <row r="7038" spans="3:6">
      <c r="C7038" s="54"/>
      <c r="F7038" s="54"/>
    </row>
    <row r="7039" spans="3:6">
      <c r="C7039" s="54"/>
      <c r="F7039" s="54"/>
    </row>
    <row r="7040" spans="3:6">
      <c r="C7040" s="54"/>
      <c r="F7040" s="54"/>
    </row>
    <row r="7041" spans="3:6">
      <c r="C7041" s="54"/>
      <c r="F7041" s="54"/>
    </row>
    <row r="7042" spans="3:6">
      <c r="C7042" s="54"/>
      <c r="F7042" s="54"/>
    </row>
    <row r="7043" spans="3:6">
      <c r="C7043" s="54"/>
      <c r="F7043" s="54"/>
    </row>
    <row r="7044" spans="3:6">
      <c r="C7044" s="54"/>
      <c r="F7044" s="54"/>
    </row>
    <row r="7045" spans="3:6">
      <c r="C7045" s="54"/>
      <c r="F7045" s="54"/>
    </row>
    <row r="7046" spans="3:6">
      <c r="C7046" s="54"/>
      <c r="F7046" s="54"/>
    </row>
    <row r="7047" spans="3:6">
      <c r="C7047" s="54"/>
      <c r="F7047" s="54"/>
    </row>
    <row r="7048" spans="3:6">
      <c r="C7048" s="54"/>
      <c r="F7048" s="54"/>
    </row>
    <row r="7049" spans="3:6">
      <c r="C7049" s="54"/>
      <c r="F7049" s="54"/>
    </row>
    <row r="7050" spans="3:6">
      <c r="C7050" s="54"/>
      <c r="F7050" s="54"/>
    </row>
    <row r="7051" spans="3:6">
      <c r="C7051" s="54"/>
      <c r="F7051" s="54"/>
    </row>
    <row r="7052" spans="3:6">
      <c r="C7052" s="54"/>
      <c r="F7052" s="54"/>
    </row>
    <row r="7053" spans="3:6">
      <c r="C7053" s="54"/>
      <c r="F7053" s="54"/>
    </row>
    <row r="7054" spans="3:6">
      <c r="C7054" s="54"/>
      <c r="F7054" s="54"/>
    </row>
    <row r="7055" spans="3:6">
      <c r="C7055" s="54"/>
      <c r="F7055" s="54"/>
    </row>
    <row r="7056" spans="3:6">
      <c r="C7056" s="54"/>
      <c r="F7056" s="54"/>
    </row>
    <row r="7057" spans="3:6">
      <c r="C7057" s="54"/>
      <c r="F7057" s="54"/>
    </row>
    <row r="7058" spans="3:6">
      <c r="C7058" s="54"/>
      <c r="F7058" s="54"/>
    </row>
    <row r="7059" spans="3:6">
      <c r="C7059" s="54"/>
      <c r="F7059" s="54"/>
    </row>
    <row r="7060" spans="3:6">
      <c r="C7060" s="54"/>
      <c r="F7060" s="54"/>
    </row>
    <row r="7061" spans="3:6">
      <c r="C7061" s="54"/>
      <c r="F7061" s="54"/>
    </row>
    <row r="7062" spans="3:6">
      <c r="C7062" s="54"/>
      <c r="F7062" s="54"/>
    </row>
    <row r="7063" spans="3:6">
      <c r="C7063" s="54"/>
      <c r="F7063" s="54"/>
    </row>
    <row r="7064" spans="3:6">
      <c r="C7064" s="54"/>
      <c r="F7064" s="54"/>
    </row>
    <row r="7065" spans="3:6">
      <c r="C7065" s="54"/>
      <c r="F7065" s="54"/>
    </row>
    <row r="7066" spans="3:6">
      <c r="C7066" s="54"/>
      <c r="F7066" s="54"/>
    </row>
    <row r="7067" spans="3:6">
      <c r="C7067" s="54"/>
      <c r="F7067" s="54"/>
    </row>
    <row r="7068" spans="3:6">
      <c r="C7068" s="54"/>
      <c r="F7068" s="54"/>
    </row>
    <row r="7069" spans="3:6">
      <c r="C7069" s="54"/>
      <c r="F7069" s="54"/>
    </row>
    <row r="7070" spans="3:6">
      <c r="C7070" s="54"/>
      <c r="F7070" s="54"/>
    </row>
    <row r="7071" spans="3:6">
      <c r="C7071" s="54"/>
      <c r="F7071" s="54"/>
    </row>
    <row r="7072" spans="3:6">
      <c r="C7072" s="54"/>
      <c r="F7072" s="54"/>
    </row>
    <row r="7073" spans="3:6">
      <c r="C7073" s="54"/>
      <c r="F7073" s="54"/>
    </row>
    <row r="7074" spans="3:6">
      <c r="C7074" s="54"/>
      <c r="F7074" s="54"/>
    </row>
    <row r="7075" spans="3:6">
      <c r="C7075" s="54"/>
      <c r="F7075" s="54"/>
    </row>
    <row r="7076" spans="3:6">
      <c r="C7076" s="54"/>
      <c r="F7076" s="54"/>
    </row>
    <row r="7077" spans="3:6">
      <c r="C7077" s="54"/>
      <c r="F7077" s="54"/>
    </row>
    <row r="7078" spans="3:6">
      <c r="C7078" s="54"/>
      <c r="F7078" s="54"/>
    </row>
    <row r="7079" spans="3:6">
      <c r="C7079" s="54"/>
      <c r="F7079" s="54"/>
    </row>
    <row r="7080" spans="3:6">
      <c r="C7080" s="54"/>
      <c r="F7080" s="54"/>
    </row>
    <row r="7081" spans="3:6">
      <c r="C7081" s="54"/>
      <c r="F7081" s="54"/>
    </row>
    <row r="7082" spans="3:6">
      <c r="C7082" s="54"/>
      <c r="F7082" s="54"/>
    </row>
    <row r="7083" spans="3:6">
      <c r="C7083" s="54"/>
      <c r="F7083" s="54"/>
    </row>
    <row r="7084" spans="3:6">
      <c r="C7084" s="54"/>
      <c r="F7084" s="54"/>
    </row>
    <row r="7085" spans="3:6">
      <c r="C7085" s="54"/>
      <c r="F7085" s="54"/>
    </row>
    <row r="7086" spans="3:6">
      <c r="C7086" s="54"/>
      <c r="F7086" s="54"/>
    </row>
    <row r="7087" spans="3:6">
      <c r="C7087" s="54"/>
      <c r="F7087" s="54"/>
    </row>
    <row r="7088" spans="3:6">
      <c r="C7088" s="54"/>
      <c r="F7088" s="54"/>
    </row>
    <row r="7089" spans="3:6">
      <c r="C7089" s="54"/>
      <c r="F7089" s="54"/>
    </row>
    <row r="7090" spans="3:6">
      <c r="C7090" s="54"/>
      <c r="F7090" s="54"/>
    </row>
    <row r="7091" spans="3:6">
      <c r="C7091" s="54"/>
      <c r="F7091" s="54"/>
    </row>
    <row r="7092" spans="3:6">
      <c r="C7092" s="54"/>
      <c r="F7092" s="54"/>
    </row>
    <row r="7093" spans="3:6">
      <c r="C7093" s="54"/>
      <c r="F7093" s="54"/>
    </row>
    <row r="7094" spans="3:6">
      <c r="C7094" s="54"/>
      <c r="F7094" s="54"/>
    </row>
    <row r="7095" spans="3:6">
      <c r="C7095" s="54"/>
      <c r="F7095" s="54"/>
    </row>
    <row r="7096" spans="3:6">
      <c r="C7096" s="54"/>
      <c r="F7096" s="54"/>
    </row>
    <row r="7097" spans="3:6">
      <c r="C7097" s="54"/>
      <c r="F7097" s="54"/>
    </row>
    <row r="7098" spans="3:6">
      <c r="C7098" s="54"/>
      <c r="F7098" s="54"/>
    </row>
    <row r="7099" spans="3:6">
      <c r="C7099" s="54"/>
      <c r="F7099" s="54"/>
    </row>
    <row r="7100" spans="3:6">
      <c r="C7100" s="54"/>
      <c r="F7100" s="54"/>
    </row>
    <row r="7101" spans="3:6">
      <c r="C7101" s="54"/>
      <c r="F7101" s="54"/>
    </row>
    <row r="7102" spans="3:6">
      <c r="C7102" s="54"/>
      <c r="F7102" s="54"/>
    </row>
    <row r="7103" spans="3:6">
      <c r="C7103" s="54"/>
      <c r="F7103" s="54"/>
    </row>
    <row r="7104" spans="3:6">
      <c r="C7104" s="54"/>
      <c r="F7104" s="54"/>
    </row>
    <row r="7105" spans="3:6">
      <c r="C7105" s="54"/>
      <c r="F7105" s="54"/>
    </row>
    <row r="7106" spans="3:6">
      <c r="C7106" s="54"/>
      <c r="F7106" s="54"/>
    </row>
    <row r="7107" spans="3:6">
      <c r="C7107" s="54"/>
      <c r="F7107" s="54"/>
    </row>
    <row r="7108" spans="3:6">
      <c r="C7108" s="54"/>
      <c r="F7108" s="54"/>
    </row>
    <row r="7109" spans="3:6">
      <c r="C7109" s="54"/>
      <c r="F7109" s="54"/>
    </row>
    <row r="7110" spans="3:6">
      <c r="C7110" s="54"/>
      <c r="F7110" s="54"/>
    </row>
    <row r="7111" spans="3:6">
      <c r="C7111" s="54"/>
      <c r="F7111" s="54"/>
    </row>
    <row r="7112" spans="3:6">
      <c r="C7112" s="54"/>
      <c r="F7112" s="54"/>
    </row>
    <row r="7113" spans="3:6">
      <c r="C7113" s="54"/>
      <c r="F7113" s="54"/>
    </row>
    <row r="7114" spans="3:6">
      <c r="C7114" s="54"/>
      <c r="F7114" s="54"/>
    </row>
    <row r="7115" spans="3:6">
      <c r="C7115" s="54"/>
      <c r="F7115" s="54"/>
    </row>
    <row r="7116" spans="3:6">
      <c r="C7116" s="54"/>
      <c r="F7116" s="54"/>
    </row>
    <row r="7117" spans="3:6">
      <c r="C7117" s="54"/>
      <c r="F7117" s="54"/>
    </row>
    <row r="7118" spans="3:6">
      <c r="C7118" s="54"/>
      <c r="F7118" s="54"/>
    </row>
    <row r="7119" spans="3:6">
      <c r="C7119" s="54"/>
      <c r="F7119" s="54"/>
    </row>
    <row r="7120" spans="3:6">
      <c r="C7120" s="54"/>
      <c r="F7120" s="54"/>
    </row>
    <row r="7121" spans="3:6">
      <c r="C7121" s="54"/>
      <c r="F7121" s="54"/>
    </row>
    <row r="7122" spans="3:6">
      <c r="C7122" s="54"/>
      <c r="F7122" s="54"/>
    </row>
    <row r="7123" spans="3:6">
      <c r="C7123" s="54"/>
      <c r="F7123" s="54"/>
    </row>
    <row r="7124" spans="3:6">
      <c r="C7124" s="54"/>
      <c r="F7124" s="54"/>
    </row>
    <row r="7125" spans="3:6">
      <c r="C7125" s="54"/>
      <c r="F7125" s="54"/>
    </row>
    <row r="7126" spans="3:6">
      <c r="C7126" s="54"/>
      <c r="F7126" s="54"/>
    </row>
    <row r="7127" spans="3:6">
      <c r="C7127" s="54"/>
      <c r="F7127" s="54"/>
    </row>
    <row r="7128" spans="3:6">
      <c r="C7128" s="54"/>
      <c r="F7128" s="54"/>
    </row>
    <row r="7129" spans="3:6">
      <c r="C7129" s="54"/>
      <c r="F7129" s="54"/>
    </row>
    <row r="7130" spans="3:6">
      <c r="C7130" s="54"/>
      <c r="F7130" s="54"/>
    </row>
    <row r="7131" spans="3:6">
      <c r="C7131" s="54"/>
      <c r="F7131" s="54"/>
    </row>
    <row r="7132" spans="3:6">
      <c r="C7132" s="54"/>
      <c r="F7132" s="54"/>
    </row>
    <row r="7133" spans="3:6">
      <c r="C7133" s="54"/>
      <c r="F7133" s="54"/>
    </row>
    <row r="7134" spans="3:6">
      <c r="C7134" s="54"/>
      <c r="F7134" s="54"/>
    </row>
    <row r="7135" spans="3:6">
      <c r="C7135" s="54"/>
      <c r="F7135" s="54"/>
    </row>
    <row r="7136" spans="3:6">
      <c r="C7136" s="54"/>
      <c r="F7136" s="54"/>
    </row>
    <row r="7137" spans="3:6">
      <c r="C7137" s="54"/>
      <c r="F7137" s="54"/>
    </row>
    <row r="7138" spans="3:6">
      <c r="C7138" s="54"/>
      <c r="F7138" s="54"/>
    </row>
    <row r="7139" spans="3:6">
      <c r="C7139" s="54"/>
      <c r="F7139" s="54"/>
    </row>
    <row r="7140" spans="3:6">
      <c r="C7140" s="54"/>
      <c r="F7140" s="54"/>
    </row>
    <row r="7141" spans="3:6">
      <c r="C7141" s="54"/>
      <c r="F7141" s="54"/>
    </row>
    <row r="7142" spans="3:6">
      <c r="C7142" s="54"/>
      <c r="F7142" s="54"/>
    </row>
    <row r="7143" spans="3:6">
      <c r="C7143" s="54"/>
      <c r="F7143" s="54"/>
    </row>
    <row r="7144" spans="3:6">
      <c r="C7144" s="54"/>
      <c r="F7144" s="54"/>
    </row>
    <row r="7145" spans="3:6">
      <c r="C7145" s="54"/>
      <c r="F7145" s="54"/>
    </row>
    <row r="7146" spans="3:6">
      <c r="C7146" s="54"/>
      <c r="F7146" s="54"/>
    </row>
    <row r="7147" spans="3:6">
      <c r="C7147" s="54"/>
      <c r="F7147" s="54"/>
    </row>
    <row r="7148" spans="3:6">
      <c r="C7148" s="54"/>
      <c r="F7148" s="54"/>
    </row>
    <row r="7149" spans="3:6">
      <c r="C7149" s="54"/>
      <c r="F7149" s="54"/>
    </row>
    <row r="7150" spans="3:6">
      <c r="C7150" s="54"/>
      <c r="F7150" s="54"/>
    </row>
    <row r="7151" spans="3:6">
      <c r="C7151" s="54"/>
      <c r="F7151" s="54"/>
    </row>
    <row r="7152" spans="3:6">
      <c r="C7152" s="54"/>
      <c r="F7152" s="54"/>
    </row>
    <row r="7153" spans="3:6">
      <c r="C7153" s="54"/>
      <c r="F7153" s="54"/>
    </row>
    <row r="7154" spans="3:6">
      <c r="C7154" s="54"/>
      <c r="F7154" s="54"/>
    </row>
    <row r="7155" spans="3:6">
      <c r="C7155" s="54"/>
      <c r="F7155" s="54"/>
    </row>
    <row r="7156" spans="3:6">
      <c r="C7156" s="54"/>
      <c r="F7156" s="54"/>
    </row>
    <row r="7157" spans="3:6">
      <c r="C7157" s="54"/>
      <c r="F7157" s="54"/>
    </row>
    <row r="7158" spans="3:6">
      <c r="C7158" s="54"/>
      <c r="F7158" s="54"/>
    </row>
    <row r="7159" spans="3:6">
      <c r="C7159" s="54"/>
      <c r="F7159" s="54"/>
    </row>
    <row r="7160" spans="3:6">
      <c r="C7160" s="54"/>
      <c r="F7160" s="54"/>
    </row>
    <row r="7161" spans="3:6">
      <c r="C7161" s="54"/>
      <c r="F7161" s="54"/>
    </row>
    <row r="7162" spans="3:6">
      <c r="C7162" s="54"/>
      <c r="F7162" s="54"/>
    </row>
    <row r="7163" spans="3:6">
      <c r="C7163" s="54"/>
      <c r="F7163" s="54"/>
    </row>
    <row r="7164" spans="3:6">
      <c r="C7164" s="54"/>
      <c r="F7164" s="54"/>
    </row>
    <row r="7165" spans="3:6">
      <c r="C7165" s="54"/>
      <c r="F7165" s="54"/>
    </row>
    <row r="7166" spans="3:6">
      <c r="C7166" s="54"/>
      <c r="F7166" s="54"/>
    </row>
    <row r="7167" spans="3:6">
      <c r="C7167" s="54"/>
      <c r="F7167" s="54"/>
    </row>
    <row r="7168" spans="3:6">
      <c r="C7168" s="54"/>
      <c r="F7168" s="54"/>
    </row>
    <row r="7169" spans="3:6">
      <c r="C7169" s="54"/>
      <c r="F7169" s="54"/>
    </row>
    <row r="7170" spans="3:6">
      <c r="C7170" s="54"/>
      <c r="F7170" s="54"/>
    </row>
    <row r="7171" spans="3:6">
      <c r="C7171" s="54"/>
      <c r="F7171" s="54"/>
    </row>
    <row r="7172" spans="3:6">
      <c r="C7172" s="54"/>
      <c r="F7172" s="54"/>
    </row>
    <row r="7173" spans="3:6">
      <c r="C7173" s="54"/>
      <c r="F7173" s="54"/>
    </row>
    <row r="7174" spans="3:6">
      <c r="C7174" s="54"/>
      <c r="F7174" s="54"/>
    </row>
    <row r="7175" spans="3:6">
      <c r="C7175" s="54"/>
      <c r="F7175" s="54"/>
    </row>
    <row r="7176" spans="3:6">
      <c r="C7176" s="54"/>
      <c r="F7176" s="54"/>
    </row>
    <row r="7177" spans="3:6">
      <c r="C7177" s="54"/>
      <c r="F7177" s="54"/>
    </row>
    <row r="7178" spans="3:6">
      <c r="C7178" s="54"/>
      <c r="F7178" s="54"/>
    </row>
    <row r="7179" spans="3:6">
      <c r="C7179" s="54"/>
      <c r="F7179" s="54"/>
    </row>
    <row r="7180" spans="3:6">
      <c r="C7180" s="54"/>
      <c r="F7180" s="54"/>
    </row>
    <row r="7181" spans="3:6">
      <c r="C7181" s="54"/>
      <c r="F7181" s="54"/>
    </row>
    <row r="7182" spans="3:6">
      <c r="C7182" s="54"/>
      <c r="F7182" s="54"/>
    </row>
    <row r="7183" spans="3:6">
      <c r="C7183" s="54"/>
      <c r="F7183" s="54"/>
    </row>
    <row r="7184" spans="3:6">
      <c r="C7184" s="54"/>
      <c r="F7184" s="54"/>
    </row>
    <row r="7185" spans="3:6">
      <c r="C7185" s="54"/>
      <c r="F7185" s="54"/>
    </row>
    <row r="7186" spans="3:6">
      <c r="C7186" s="54"/>
      <c r="F7186" s="54"/>
    </row>
    <row r="7187" spans="3:6">
      <c r="C7187" s="54"/>
      <c r="F7187" s="54"/>
    </row>
    <row r="7188" spans="3:6">
      <c r="C7188" s="54"/>
      <c r="F7188" s="54"/>
    </row>
    <row r="7189" spans="3:6">
      <c r="C7189" s="54"/>
      <c r="F7189" s="54"/>
    </row>
    <row r="7190" spans="3:6">
      <c r="C7190" s="54"/>
      <c r="F7190" s="54"/>
    </row>
    <row r="7191" spans="3:6">
      <c r="C7191" s="54"/>
      <c r="F7191" s="54"/>
    </row>
    <row r="7192" spans="3:6">
      <c r="C7192" s="54"/>
      <c r="F7192" s="54"/>
    </row>
    <row r="7193" spans="3:6">
      <c r="C7193" s="54"/>
      <c r="F7193" s="54"/>
    </row>
    <row r="7194" spans="3:6">
      <c r="C7194" s="54"/>
      <c r="F7194" s="54"/>
    </row>
    <row r="7195" spans="3:6">
      <c r="C7195" s="54"/>
      <c r="F7195" s="54"/>
    </row>
    <row r="7196" spans="3:6">
      <c r="C7196" s="54"/>
      <c r="F7196" s="54"/>
    </row>
    <row r="7197" spans="3:6">
      <c r="C7197" s="54"/>
      <c r="F7197" s="54"/>
    </row>
    <row r="7198" spans="3:6">
      <c r="C7198" s="54"/>
      <c r="F7198" s="54"/>
    </row>
    <row r="7199" spans="3:6">
      <c r="C7199" s="54"/>
      <c r="F7199" s="54"/>
    </row>
    <row r="7200" spans="3:6">
      <c r="C7200" s="54"/>
      <c r="F7200" s="54"/>
    </row>
    <row r="7201" spans="3:6">
      <c r="C7201" s="54"/>
      <c r="F7201" s="54"/>
    </row>
    <row r="7202" spans="3:6">
      <c r="C7202" s="54"/>
      <c r="F7202" s="54"/>
    </row>
    <row r="7203" spans="3:6">
      <c r="C7203" s="54"/>
      <c r="F7203" s="54"/>
    </row>
    <row r="7204" spans="3:6">
      <c r="C7204" s="54"/>
      <c r="F7204" s="54"/>
    </row>
    <row r="7205" spans="3:6">
      <c r="C7205" s="54"/>
      <c r="F7205" s="54"/>
    </row>
    <row r="7206" spans="3:6">
      <c r="C7206" s="54"/>
      <c r="F7206" s="54"/>
    </row>
    <row r="7207" spans="3:6">
      <c r="C7207" s="54"/>
      <c r="F7207" s="54"/>
    </row>
    <row r="7208" spans="3:6">
      <c r="C7208" s="54"/>
      <c r="F7208" s="54"/>
    </row>
    <row r="7209" spans="3:6">
      <c r="C7209" s="54"/>
      <c r="F7209" s="54"/>
    </row>
    <row r="7210" spans="3:6">
      <c r="C7210" s="54"/>
      <c r="F7210" s="54"/>
    </row>
    <row r="7211" spans="3:6">
      <c r="C7211" s="54"/>
      <c r="F7211" s="54"/>
    </row>
    <row r="7212" spans="3:6">
      <c r="C7212" s="54"/>
      <c r="F7212" s="54"/>
    </row>
    <row r="7213" spans="3:6">
      <c r="C7213" s="54"/>
      <c r="F7213" s="54"/>
    </row>
    <row r="7214" spans="3:6">
      <c r="C7214" s="54"/>
      <c r="F7214" s="54"/>
    </row>
    <row r="7215" spans="3:6">
      <c r="C7215" s="54"/>
      <c r="F7215" s="54"/>
    </row>
    <row r="7216" spans="3:6">
      <c r="C7216" s="54"/>
      <c r="F7216" s="54"/>
    </row>
    <row r="7217" spans="3:6">
      <c r="C7217" s="54"/>
      <c r="F7217" s="54"/>
    </row>
    <row r="7218" spans="3:6">
      <c r="C7218" s="54"/>
      <c r="F7218" s="54"/>
    </row>
    <row r="7219" spans="3:6">
      <c r="C7219" s="54"/>
      <c r="F7219" s="54"/>
    </row>
    <row r="7220" spans="3:6">
      <c r="C7220" s="54"/>
      <c r="F7220" s="54"/>
    </row>
    <row r="7221" spans="3:6">
      <c r="C7221" s="54"/>
      <c r="F7221" s="54"/>
    </row>
    <row r="7222" spans="3:6">
      <c r="C7222" s="54"/>
      <c r="F7222" s="54"/>
    </row>
    <row r="7223" spans="3:6">
      <c r="C7223" s="54"/>
      <c r="F7223" s="54"/>
    </row>
    <row r="7224" spans="3:6">
      <c r="C7224" s="54"/>
      <c r="F7224" s="54"/>
    </row>
    <row r="7225" spans="3:6">
      <c r="C7225" s="54"/>
      <c r="F7225" s="54"/>
    </row>
    <row r="7226" spans="3:6">
      <c r="C7226" s="54"/>
      <c r="F7226" s="54"/>
    </row>
    <row r="7227" spans="3:6">
      <c r="C7227" s="54"/>
      <c r="F7227" s="54"/>
    </row>
    <row r="7228" spans="3:6">
      <c r="C7228" s="54"/>
      <c r="F7228" s="54"/>
    </row>
    <row r="7229" spans="3:6">
      <c r="C7229" s="54"/>
      <c r="F7229" s="54"/>
    </row>
    <row r="7230" spans="3:6">
      <c r="C7230" s="54"/>
      <c r="F7230" s="54"/>
    </row>
    <row r="7231" spans="3:6">
      <c r="C7231" s="54"/>
      <c r="F7231" s="54"/>
    </row>
    <row r="7232" spans="3:6">
      <c r="C7232" s="54"/>
      <c r="F7232" s="54"/>
    </row>
    <row r="7233" spans="3:6">
      <c r="C7233" s="54"/>
      <c r="F7233" s="54"/>
    </row>
    <row r="7234" spans="3:6">
      <c r="C7234" s="54"/>
      <c r="F7234" s="54"/>
    </row>
    <row r="7235" spans="3:6">
      <c r="C7235" s="54"/>
      <c r="F7235" s="54"/>
    </row>
    <row r="7236" spans="3:6">
      <c r="C7236" s="54"/>
      <c r="F7236" s="54"/>
    </row>
    <row r="7237" spans="3:6">
      <c r="C7237" s="54"/>
      <c r="F7237" s="54"/>
    </row>
    <row r="7238" spans="3:6">
      <c r="C7238" s="54"/>
      <c r="F7238" s="54"/>
    </row>
    <row r="7239" spans="3:6">
      <c r="C7239" s="54"/>
      <c r="F7239" s="54"/>
    </row>
    <row r="7240" spans="3:6">
      <c r="C7240" s="54"/>
      <c r="F7240" s="54"/>
    </row>
    <row r="7241" spans="3:6">
      <c r="C7241" s="54"/>
      <c r="F7241" s="54"/>
    </row>
    <row r="7242" spans="3:6">
      <c r="C7242" s="54"/>
      <c r="F7242" s="54"/>
    </row>
    <row r="7243" spans="3:6">
      <c r="C7243" s="54"/>
      <c r="F7243" s="54"/>
    </row>
    <row r="7244" spans="3:6">
      <c r="C7244" s="54"/>
      <c r="F7244" s="54"/>
    </row>
    <row r="7245" spans="3:6">
      <c r="C7245" s="54"/>
      <c r="F7245" s="54"/>
    </row>
    <row r="7246" spans="3:6">
      <c r="C7246" s="54"/>
      <c r="F7246" s="54"/>
    </row>
    <row r="7247" spans="3:6">
      <c r="C7247" s="54"/>
      <c r="F7247" s="54"/>
    </row>
    <row r="7248" spans="3:6">
      <c r="C7248" s="54"/>
      <c r="F7248" s="54"/>
    </row>
    <row r="7249" spans="3:6">
      <c r="C7249" s="54"/>
      <c r="F7249" s="54"/>
    </row>
    <row r="7250" spans="3:6">
      <c r="C7250" s="54"/>
      <c r="F7250" s="54"/>
    </row>
    <row r="7251" spans="3:6">
      <c r="C7251" s="54"/>
      <c r="F7251" s="54"/>
    </row>
    <row r="7252" spans="3:6">
      <c r="C7252" s="54"/>
      <c r="F7252" s="54"/>
    </row>
    <row r="7253" spans="3:6">
      <c r="C7253" s="54"/>
      <c r="F7253" s="54"/>
    </row>
    <row r="7254" spans="3:6">
      <c r="C7254" s="54"/>
      <c r="F7254" s="54"/>
    </row>
    <row r="7255" spans="3:6">
      <c r="C7255" s="54"/>
      <c r="F7255" s="54"/>
    </row>
    <row r="7256" spans="3:6">
      <c r="C7256" s="54"/>
      <c r="F7256" s="54"/>
    </row>
    <row r="7257" spans="3:6">
      <c r="C7257" s="54"/>
      <c r="F7257" s="54"/>
    </row>
    <row r="7258" spans="3:6">
      <c r="C7258" s="54"/>
      <c r="F7258" s="54"/>
    </row>
    <row r="7259" spans="3:6">
      <c r="C7259" s="54"/>
      <c r="F7259" s="54"/>
    </row>
    <row r="7260" spans="3:6">
      <c r="C7260" s="54"/>
      <c r="F7260" s="54"/>
    </row>
    <row r="7261" spans="3:6">
      <c r="C7261" s="54"/>
      <c r="F7261" s="54"/>
    </row>
    <row r="7262" spans="3:6">
      <c r="C7262" s="54"/>
      <c r="F7262" s="54"/>
    </row>
    <row r="7263" spans="3:6">
      <c r="C7263" s="54"/>
      <c r="F7263" s="54"/>
    </row>
    <row r="7264" spans="3:6">
      <c r="C7264" s="54"/>
      <c r="F7264" s="54"/>
    </row>
    <row r="7265" spans="3:6">
      <c r="C7265" s="54"/>
      <c r="F7265" s="54"/>
    </row>
    <row r="7266" spans="3:6">
      <c r="C7266" s="54"/>
      <c r="F7266" s="54"/>
    </row>
    <row r="7267" spans="3:6">
      <c r="C7267" s="54"/>
      <c r="F7267" s="54"/>
    </row>
    <row r="7268" spans="3:6">
      <c r="C7268" s="54"/>
      <c r="F7268" s="54"/>
    </row>
    <row r="7269" spans="3:6">
      <c r="C7269" s="54"/>
      <c r="F7269" s="54"/>
    </row>
    <row r="7270" spans="3:6">
      <c r="C7270" s="54"/>
      <c r="F7270" s="54"/>
    </row>
    <row r="7271" spans="3:6">
      <c r="C7271" s="54"/>
      <c r="F7271" s="54"/>
    </row>
    <row r="7272" spans="3:6">
      <c r="C7272" s="54"/>
      <c r="F7272" s="54"/>
    </row>
    <row r="7273" spans="3:6">
      <c r="C7273" s="54"/>
      <c r="F7273" s="54"/>
    </row>
    <row r="7274" spans="3:6">
      <c r="C7274" s="54"/>
      <c r="F7274" s="54"/>
    </row>
    <row r="7275" spans="3:6">
      <c r="C7275" s="54"/>
      <c r="F7275" s="54"/>
    </row>
    <row r="7276" spans="3:6">
      <c r="C7276" s="54"/>
      <c r="F7276" s="54"/>
    </row>
    <row r="7277" spans="3:6">
      <c r="C7277" s="54"/>
      <c r="F7277" s="54"/>
    </row>
    <row r="7278" spans="3:6">
      <c r="C7278" s="54"/>
      <c r="F7278" s="54"/>
    </row>
    <row r="7279" spans="3:6">
      <c r="C7279" s="54"/>
      <c r="F7279" s="54"/>
    </row>
    <row r="7280" spans="3:6">
      <c r="C7280" s="54"/>
      <c r="F7280" s="54"/>
    </row>
    <row r="7281" spans="3:6">
      <c r="C7281" s="54"/>
      <c r="F7281" s="54"/>
    </row>
    <row r="7282" spans="3:6">
      <c r="C7282" s="54"/>
      <c r="F7282" s="54"/>
    </row>
    <row r="7283" spans="3:6">
      <c r="C7283" s="54"/>
      <c r="F7283" s="54"/>
    </row>
    <row r="7284" spans="3:6">
      <c r="C7284" s="54"/>
      <c r="F7284" s="54"/>
    </row>
    <row r="7285" spans="3:6">
      <c r="C7285" s="54"/>
      <c r="F7285" s="54"/>
    </row>
    <row r="7286" spans="3:6">
      <c r="C7286" s="54"/>
      <c r="F7286" s="54"/>
    </row>
    <row r="7287" spans="3:6">
      <c r="C7287" s="54"/>
      <c r="F7287" s="54"/>
    </row>
    <row r="7288" spans="3:6">
      <c r="C7288" s="54"/>
      <c r="F7288" s="54"/>
    </row>
    <row r="7289" spans="3:6">
      <c r="C7289" s="54"/>
      <c r="F7289" s="54"/>
    </row>
    <row r="7290" spans="3:6">
      <c r="C7290" s="54"/>
      <c r="F7290" s="54"/>
    </row>
    <row r="7291" spans="3:6">
      <c r="C7291" s="54"/>
      <c r="F7291" s="54"/>
    </row>
    <row r="7292" spans="3:6">
      <c r="C7292" s="54"/>
      <c r="F7292" s="54"/>
    </row>
    <row r="7293" spans="3:6">
      <c r="C7293" s="54"/>
      <c r="F7293" s="54"/>
    </row>
    <row r="7294" spans="3:6">
      <c r="C7294" s="54"/>
      <c r="F7294" s="54"/>
    </row>
    <row r="7295" spans="3:6">
      <c r="C7295" s="54"/>
      <c r="F7295" s="54"/>
    </row>
    <row r="7296" spans="3:6">
      <c r="C7296" s="54"/>
      <c r="F7296" s="54"/>
    </row>
    <row r="7297" spans="3:6">
      <c r="C7297" s="54"/>
      <c r="F7297" s="54"/>
    </row>
    <row r="7298" spans="3:6">
      <c r="C7298" s="54"/>
      <c r="F7298" s="54"/>
    </row>
    <row r="7299" spans="3:6">
      <c r="C7299" s="54"/>
      <c r="F7299" s="54"/>
    </row>
    <row r="7300" spans="3:6">
      <c r="C7300" s="54"/>
      <c r="F7300" s="54"/>
    </row>
    <row r="7301" spans="3:6">
      <c r="C7301" s="54"/>
      <c r="F7301" s="54"/>
    </row>
    <row r="7302" spans="3:6">
      <c r="C7302" s="54"/>
      <c r="F7302" s="54"/>
    </row>
    <row r="7303" spans="3:6">
      <c r="C7303" s="54"/>
      <c r="F7303" s="54"/>
    </row>
    <row r="7304" spans="3:6">
      <c r="C7304" s="54"/>
      <c r="F7304" s="54"/>
    </row>
    <row r="7305" spans="3:6">
      <c r="C7305" s="54"/>
      <c r="F7305" s="54"/>
    </row>
    <row r="7306" spans="3:6">
      <c r="C7306" s="54"/>
      <c r="F7306" s="54"/>
    </row>
    <row r="7307" spans="3:6">
      <c r="C7307" s="54"/>
      <c r="F7307" s="54"/>
    </row>
    <row r="7308" spans="3:6">
      <c r="C7308" s="54"/>
      <c r="F7308" s="54"/>
    </row>
    <row r="7309" spans="3:6">
      <c r="C7309" s="54"/>
      <c r="F7309" s="54"/>
    </row>
    <row r="7310" spans="3:6">
      <c r="C7310" s="54"/>
      <c r="F7310" s="54"/>
    </row>
    <row r="7311" spans="3:6">
      <c r="C7311" s="54"/>
      <c r="F7311" s="54"/>
    </row>
    <row r="7312" spans="3:6">
      <c r="C7312" s="54"/>
      <c r="F7312" s="54"/>
    </row>
    <row r="7313" spans="3:6">
      <c r="C7313" s="54"/>
      <c r="F7313" s="54"/>
    </row>
    <row r="7314" spans="3:6">
      <c r="C7314" s="54"/>
      <c r="F7314" s="54"/>
    </row>
    <row r="7315" spans="3:6">
      <c r="C7315" s="54"/>
      <c r="F7315" s="54"/>
    </row>
    <row r="7316" spans="3:6">
      <c r="C7316" s="54"/>
      <c r="F7316" s="54"/>
    </row>
    <row r="7317" spans="3:6">
      <c r="C7317" s="54"/>
      <c r="F7317" s="54"/>
    </row>
    <row r="7318" spans="3:6">
      <c r="C7318" s="54"/>
      <c r="F7318" s="54"/>
    </row>
    <row r="7319" spans="3:6">
      <c r="C7319" s="54"/>
      <c r="F7319" s="54"/>
    </row>
    <row r="7320" spans="3:6">
      <c r="C7320" s="54"/>
      <c r="F7320" s="54"/>
    </row>
    <row r="7321" spans="3:6">
      <c r="C7321" s="54"/>
      <c r="F7321" s="54"/>
    </row>
    <row r="7322" spans="3:6">
      <c r="C7322" s="54"/>
      <c r="F7322" s="54"/>
    </row>
    <row r="7323" spans="3:6">
      <c r="C7323" s="54"/>
      <c r="F7323" s="54"/>
    </row>
    <row r="7324" spans="3:6">
      <c r="C7324" s="54"/>
      <c r="F7324" s="54"/>
    </row>
    <row r="7325" spans="3:6">
      <c r="C7325" s="54"/>
      <c r="F7325" s="54"/>
    </row>
    <row r="7326" spans="3:6">
      <c r="C7326" s="54"/>
      <c r="F7326" s="54"/>
    </row>
    <row r="7327" spans="3:6">
      <c r="C7327" s="54"/>
      <c r="F7327" s="54"/>
    </row>
    <row r="7328" spans="3:6">
      <c r="C7328" s="54"/>
      <c r="F7328" s="54"/>
    </row>
    <row r="7329" spans="3:6">
      <c r="C7329" s="54"/>
      <c r="F7329" s="54"/>
    </row>
    <row r="7330" spans="3:6">
      <c r="C7330" s="54"/>
      <c r="F7330" s="54"/>
    </row>
    <row r="7331" spans="3:6">
      <c r="C7331" s="54"/>
      <c r="F7331" s="54"/>
    </row>
    <row r="7332" spans="3:6">
      <c r="C7332" s="54"/>
      <c r="F7332" s="54"/>
    </row>
    <row r="7333" spans="3:6">
      <c r="C7333" s="54"/>
      <c r="F7333" s="54"/>
    </row>
    <row r="7334" spans="3:6">
      <c r="C7334" s="54"/>
      <c r="F7334" s="54"/>
    </row>
    <row r="7335" spans="3:6">
      <c r="C7335" s="54"/>
      <c r="F7335" s="54"/>
    </row>
    <row r="7336" spans="3:6">
      <c r="C7336" s="54"/>
      <c r="F7336" s="54"/>
    </row>
    <row r="7337" spans="3:6">
      <c r="C7337" s="54"/>
      <c r="F7337" s="54"/>
    </row>
    <row r="7338" spans="3:6">
      <c r="C7338" s="54"/>
      <c r="F7338" s="54"/>
    </row>
    <row r="7339" spans="3:6">
      <c r="C7339" s="54"/>
      <c r="F7339" s="54"/>
    </row>
    <row r="7340" spans="3:6">
      <c r="C7340" s="54"/>
      <c r="F7340" s="54"/>
    </row>
    <row r="7341" spans="3:6">
      <c r="C7341" s="54"/>
      <c r="F7341" s="54"/>
    </row>
    <row r="7342" spans="3:6">
      <c r="C7342" s="54"/>
      <c r="F7342" s="54"/>
    </row>
    <row r="7343" spans="3:6">
      <c r="C7343" s="54"/>
      <c r="F7343" s="54"/>
    </row>
    <row r="7344" spans="3:6">
      <c r="C7344" s="54"/>
      <c r="F7344" s="54"/>
    </row>
    <row r="7345" spans="3:6">
      <c r="C7345" s="54"/>
      <c r="F7345" s="54"/>
    </row>
    <row r="7346" spans="3:6">
      <c r="C7346" s="54"/>
      <c r="F7346" s="54"/>
    </row>
    <row r="7347" spans="3:6">
      <c r="C7347" s="54"/>
      <c r="F7347" s="54"/>
    </row>
    <row r="7348" spans="3:6">
      <c r="C7348" s="54"/>
      <c r="F7348" s="54"/>
    </row>
    <row r="7349" spans="3:6">
      <c r="C7349" s="54"/>
      <c r="F7349" s="54"/>
    </row>
    <row r="7350" spans="3:6">
      <c r="C7350" s="54"/>
      <c r="F7350" s="54"/>
    </row>
    <row r="7351" spans="3:6">
      <c r="C7351" s="54"/>
      <c r="F7351" s="54"/>
    </row>
    <row r="7352" spans="3:6">
      <c r="C7352" s="54"/>
      <c r="F7352" s="54"/>
    </row>
    <row r="7353" spans="3:6">
      <c r="C7353" s="54"/>
      <c r="F7353" s="54"/>
    </row>
    <row r="7354" spans="3:6">
      <c r="C7354" s="54"/>
      <c r="F7354" s="54"/>
    </row>
    <row r="7355" spans="3:6">
      <c r="C7355" s="54"/>
      <c r="F7355" s="54"/>
    </row>
    <row r="7356" spans="3:6">
      <c r="C7356" s="54"/>
      <c r="F7356" s="54"/>
    </row>
    <row r="7357" spans="3:6">
      <c r="C7357" s="54"/>
      <c r="F7357" s="54"/>
    </row>
    <row r="7358" spans="3:6">
      <c r="C7358" s="54"/>
      <c r="F7358" s="54"/>
    </row>
    <row r="7359" spans="3:6">
      <c r="C7359" s="54"/>
      <c r="F7359" s="54"/>
    </row>
    <row r="7360" spans="3:6">
      <c r="C7360" s="54"/>
      <c r="F7360" s="54"/>
    </row>
    <row r="7361" spans="3:6">
      <c r="C7361" s="54"/>
      <c r="F7361" s="54"/>
    </row>
    <row r="7362" spans="3:6">
      <c r="C7362" s="54"/>
      <c r="F7362" s="54"/>
    </row>
    <row r="7363" spans="3:6">
      <c r="C7363" s="54"/>
      <c r="F7363" s="54"/>
    </row>
    <row r="7364" spans="3:6">
      <c r="C7364" s="54"/>
      <c r="F7364" s="54"/>
    </row>
    <row r="7365" spans="3:6">
      <c r="C7365" s="54"/>
      <c r="F7365" s="54"/>
    </row>
    <row r="7366" spans="3:6">
      <c r="C7366" s="54"/>
      <c r="F7366" s="54"/>
    </row>
    <row r="7367" spans="3:6">
      <c r="C7367" s="54"/>
      <c r="F7367" s="54"/>
    </row>
    <row r="7368" spans="3:6">
      <c r="C7368" s="54"/>
      <c r="F7368" s="54"/>
    </row>
    <row r="7369" spans="3:6">
      <c r="C7369" s="54"/>
      <c r="F7369" s="54"/>
    </row>
    <row r="7370" spans="3:6">
      <c r="C7370" s="54"/>
      <c r="F7370" s="54"/>
    </row>
    <row r="7371" spans="3:6">
      <c r="C7371" s="54"/>
      <c r="F7371" s="54"/>
    </row>
    <row r="7372" spans="3:6">
      <c r="C7372" s="54"/>
      <c r="F7372" s="54"/>
    </row>
    <row r="7373" spans="3:6">
      <c r="C7373" s="54"/>
      <c r="F7373" s="54"/>
    </row>
    <row r="7374" spans="3:6">
      <c r="C7374" s="54"/>
      <c r="F7374" s="54"/>
    </row>
    <row r="7375" spans="3:6">
      <c r="C7375" s="54"/>
      <c r="F7375" s="54"/>
    </row>
    <row r="7376" spans="3:6">
      <c r="C7376" s="54"/>
      <c r="F7376" s="54"/>
    </row>
    <row r="7377" spans="3:6">
      <c r="C7377" s="54"/>
      <c r="F7377" s="54"/>
    </row>
    <row r="7378" spans="3:6">
      <c r="C7378" s="54"/>
      <c r="F7378" s="54"/>
    </row>
    <row r="7379" spans="3:6">
      <c r="C7379" s="54"/>
      <c r="F7379" s="54"/>
    </row>
    <row r="7380" spans="3:6">
      <c r="C7380" s="54"/>
      <c r="F7380" s="54"/>
    </row>
    <row r="7381" spans="3:6">
      <c r="C7381" s="54"/>
      <c r="F7381" s="54"/>
    </row>
    <row r="7382" spans="3:6">
      <c r="C7382" s="54"/>
      <c r="F7382" s="54"/>
    </row>
    <row r="7383" spans="3:6">
      <c r="C7383" s="54"/>
      <c r="F7383" s="54"/>
    </row>
    <row r="7384" spans="3:6">
      <c r="C7384" s="54"/>
      <c r="F7384" s="54"/>
    </row>
    <row r="7385" spans="3:6">
      <c r="C7385" s="54"/>
      <c r="F7385" s="54"/>
    </row>
    <row r="7386" spans="3:6">
      <c r="C7386" s="54"/>
      <c r="F7386" s="54"/>
    </row>
    <row r="7387" spans="3:6">
      <c r="C7387" s="54"/>
      <c r="F7387" s="54"/>
    </row>
    <row r="7388" spans="3:6">
      <c r="C7388" s="54"/>
      <c r="F7388" s="54"/>
    </row>
    <row r="7389" spans="3:6">
      <c r="C7389" s="54"/>
      <c r="F7389" s="54"/>
    </row>
    <row r="7390" spans="3:6">
      <c r="C7390" s="54"/>
      <c r="F7390" s="54"/>
    </row>
    <row r="7391" spans="3:6">
      <c r="C7391" s="54"/>
      <c r="F7391" s="54"/>
    </row>
    <row r="7392" spans="3:6">
      <c r="C7392" s="54"/>
      <c r="F7392" s="54"/>
    </row>
    <row r="7393" spans="3:6">
      <c r="C7393" s="54"/>
      <c r="F7393" s="54"/>
    </row>
    <row r="7394" spans="3:6">
      <c r="C7394" s="54"/>
      <c r="F7394" s="54"/>
    </row>
    <row r="7395" spans="3:6">
      <c r="C7395" s="54"/>
      <c r="F7395" s="54"/>
    </row>
    <row r="7396" spans="3:6">
      <c r="C7396" s="54"/>
      <c r="F7396" s="54"/>
    </row>
    <row r="7397" spans="3:6">
      <c r="C7397" s="54"/>
      <c r="F7397" s="54"/>
    </row>
    <row r="7398" spans="3:6">
      <c r="C7398" s="54"/>
      <c r="F7398" s="54"/>
    </row>
    <row r="7399" spans="3:6">
      <c r="C7399" s="54"/>
      <c r="F7399" s="54"/>
    </row>
    <row r="7400" spans="3:6">
      <c r="C7400" s="54"/>
      <c r="F7400" s="54"/>
    </row>
    <row r="7401" spans="3:6">
      <c r="C7401" s="54"/>
      <c r="F7401" s="54"/>
    </row>
    <row r="7402" spans="3:6">
      <c r="C7402" s="54"/>
      <c r="F7402" s="54"/>
    </row>
    <row r="7403" spans="3:6">
      <c r="C7403" s="54"/>
      <c r="F7403" s="54"/>
    </row>
    <row r="7404" spans="3:6">
      <c r="C7404" s="54"/>
      <c r="F7404" s="54"/>
    </row>
    <row r="7405" spans="3:6">
      <c r="C7405" s="54"/>
      <c r="F7405" s="54"/>
    </row>
    <row r="7406" spans="3:6">
      <c r="C7406" s="54"/>
      <c r="F7406" s="54"/>
    </row>
    <row r="7407" spans="3:6">
      <c r="C7407" s="54"/>
      <c r="F7407" s="54"/>
    </row>
    <row r="7408" spans="3:6">
      <c r="C7408" s="54"/>
      <c r="F7408" s="54"/>
    </row>
    <row r="7409" spans="3:6">
      <c r="C7409" s="54"/>
      <c r="F7409" s="54"/>
    </row>
    <row r="7410" spans="3:6">
      <c r="C7410" s="54"/>
      <c r="F7410" s="54"/>
    </row>
    <row r="7411" spans="3:6">
      <c r="C7411" s="54"/>
      <c r="F7411" s="54"/>
    </row>
    <row r="7412" spans="3:6">
      <c r="C7412" s="54"/>
      <c r="F7412" s="54"/>
    </row>
    <row r="7413" spans="3:6">
      <c r="C7413" s="54"/>
      <c r="F7413" s="54"/>
    </row>
    <row r="7414" spans="3:6">
      <c r="C7414" s="54"/>
      <c r="F7414" s="54"/>
    </row>
    <row r="7415" spans="3:6">
      <c r="C7415" s="54"/>
      <c r="F7415" s="54"/>
    </row>
    <row r="7416" spans="3:6">
      <c r="C7416" s="54"/>
      <c r="F7416" s="54"/>
    </row>
    <row r="7417" spans="3:6">
      <c r="C7417" s="54"/>
      <c r="F7417" s="54"/>
    </row>
    <row r="7418" spans="3:6">
      <c r="C7418" s="54"/>
      <c r="F7418" s="54"/>
    </row>
    <row r="7419" spans="3:6">
      <c r="C7419" s="54"/>
      <c r="F7419" s="54"/>
    </row>
    <row r="7420" spans="3:6">
      <c r="C7420" s="54"/>
      <c r="F7420" s="54"/>
    </row>
    <row r="7421" spans="3:6">
      <c r="C7421" s="54"/>
      <c r="F7421" s="54"/>
    </row>
    <row r="7422" spans="3:6">
      <c r="C7422" s="54"/>
      <c r="F7422" s="54"/>
    </row>
    <row r="7423" spans="3:6">
      <c r="C7423" s="54"/>
      <c r="F7423" s="54"/>
    </row>
    <row r="7424" spans="3:6">
      <c r="C7424" s="54"/>
      <c r="F7424" s="54"/>
    </row>
    <row r="7425" spans="3:6">
      <c r="C7425" s="54"/>
      <c r="F7425" s="54"/>
    </row>
    <row r="7426" spans="3:6">
      <c r="C7426" s="54"/>
      <c r="F7426" s="54"/>
    </row>
    <row r="7427" spans="3:6">
      <c r="C7427" s="54"/>
      <c r="F7427" s="54"/>
    </row>
    <row r="7428" spans="3:6">
      <c r="C7428" s="54"/>
      <c r="F7428" s="54"/>
    </row>
    <row r="7429" spans="3:6">
      <c r="C7429" s="54"/>
      <c r="F7429" s="54"/>
    </row>
    <row r="7430" spans="3:6">
      <c r="C7430" s="54"/>
      <c r="F7430" s="54"/>
    </row>
    <row r="7431" spans="3:6">
      <c r="C7431" s="54"/>
      <c r="F7431" s="54"/>
    </row>
    <row r="7432" spans="3:6">
      <c r="C7432" s="54"/>
      <c r="F7432" s="54"/>
    </row>
    <row r="7433" spans="3:6">
      <c r="C7433" s="54"/>
      <c r="F7433" s="54"/>
    </row>
    <row r="7434" spans="3:6">
      <c r="C7434" s="54"/>
      <c r="F7434" s="54"/>
    </row>
    <row r="7435" spans="3:6">
      <c r="C7435" s="54"/>
      <c r="F7435" s="54"/>
    </row>
    <row r="7436" spans="3:6">
      <c r="C7436" s="54"/>
      <c r="F7436" s="54"/>
    </row>
    <row r="7437" spans="3:6">
      <c r="C7437" s="54"/>
      <c r="F7437" s="54"/>
    </row>
    <row r="7438" spans="3:6">
      <c r="C7438" s="54"/>
      <c r="F7438" s="54"/>
    </row>
    <row r="7439" spans="3:6">
      <c r="C7439" s="54"/>
      <c r="F7439" s="54"/>
    </row>
    <row r="7440" spans="3:6">
      <c r="C7440" s="54"/>
      <c r="F7440" s="54"/>
    </row>
    <row r="7441" spans="3:6">
      <c r="C7441" s="54"/>
      <c r="F7441" s="54"/>
    </row>
    <row r="7442" spans="3:6">
      <c r="C7442" s="54"/>
      <c r="F7442" s="54"/>
    </row>
    <row r="7443" spans="3:6">
      <c r="C7443" s="54"/>
      <c r="F7443" s="54"/>
    </row>
    <row r="7444" spans="3:6">
      <c r="C7444" s="54"/>
      <c r="F7444" s="54"/>
    </row>
    <row r="7445" spans="3:6">
      <c r="C7445" s="54"/>
      <c r="F7445" s="54"/>
    </row>
    <row r="7446" spans="3:6">
      <c r="C7446" s="54"/>
      <c r="F7446" s="54"/>
    </row>
    <row r="7447" spans="3:6">
      <c r="C7447" s="54"/>
      <c r="F7447" s="54"/>
    </row>
    <row r="7448" spans="3:6">
      <c r="C7448" s="54"/>
      <c r="F7448" s="54"/>
    </row>
    <row r="7449" spans="3:6">
      <c r="C7449" s="54"/>
      <c r="F7449" s="54"/>
    </row>
    <row r="7450" spans="3:6">
      <c r="C7450" s="54"/>
      <c r="F7450" s="54"/>
    </row>
    <row r="7451" spans="3:6">
      <c r="C7451" s="54"/>
      <c r="F7451" s="54"/>
    </row>
    <row r="7452" spans="3:6">
      <c r="C7452" s="54"/>
      <c r="F7452" s="54"/>
    </row>
    <row r="7453" spans="3:6">
      <c r="C7453" s="54"/>
      <c r="F7453" s="54"/>
    </row>
    <row r="7454" spans="3:6">
      <c r="C7454" s="54"/>
      <c r="F7454" s="54"/>
    </row>
    <row r="7455" spans="3:6">
      <c r="C7455" s="54"/>
      <c r="F7455" s="54"/>
    </row>
    <row r="7456" spans="3:6">
      <c r="C7456" s="54"/>
      <c r="F7456" s="54"/>
    </row>
    <row r="7457" spans="3:6">
      <c r="C7457" s="54"/>
      <c r="F7457" s="54"/>
    </row>
    <row r="7458" spans="3:6">
      <c r="C7458" s="54"/>
      <c r="F7458" s="54"/>
    </row>
    <row r="7459" spans="3:6">
      <c r="C7459" s="54"/>
      <c r="F7459" s="54"/>
    </row>
    <row r="7460" spans="3:6">
      <c r="C7460" s="54"/>
      <c r="F7460" s="54"/>
    </row>
    <row r="7461" spans="3:6">
      <c r="C7461" s="54"/>
      <c r="F7461" s="54"/>
    </row>
    <row r="7462" spans="3:6">
      <c r="C7462" s="54"/>
      <c r="F7462" s="54"/>
    </row>
    <row r="7463" spans="3:6">
      <c r="C7463" s="54"/>
      <c r="F7463" s="54"/>
    </row>
    <row r="7464" spans="3:6">
      <c r="C7464" s="54"/>
      <c r="F7464" s="54"/>
    </row>
    <row r="7465" spans="3:6">
      <c r="C7465" s="54"/>
      <c r="F7465" s="54"/>
    </row>
    <row r="7466" spans="3:6">
      <c r="C7466" s="54"/>
      <c r="F7466" s="54"/>
    </row>
    <row r="7467" spans="3:6">
      <c r="C7467" s="54"/>
      <c r="F7467" s="54"/>
    </row>
    <row r="7468" spans="3:6">
      <c r="C7468" s="54"/>
      <c r="F7468" s="54"/>
    </row>
    <row r="7469" spans="3:6">
      <c r="C7469" s="54"/>
      <c r="F7469" s="54"/>
    </row>
    <row r="7470" spans="3:6">
      <c r="C7470" s="54"/>
      <c r="F7470" s="54"/>
    </row>
    <row r="7471" spans="3:6">
      <c r="C7471" s="54"/>
      <c r="F7471" s="54"/>
    </row>
    <row r="7472" spans="3:6">
      <c r="C7472" s="54"/>
      <c r="F7472" s="54"/>
    </row>
    <row r="7473" spans="3:6">
      <c r="C7473" s="54"/>
      <c r="F7473" s="54"/>
    </row>
    <row r="7474" spans="3:6">
      <c r="C7474" s="54"/>
      <c r="F7474" s="54"/>
    </row>
    <row r="7475" spans="3:6">
      <c r="C7475" s="54"/>
      <c r="F7475" s="54"/>
    </row>
    <row r="7476" spans="3:6">
      <c r="C7476" s="54"/>
      <c r="F7476" s="54"/>
    </row>
    <row r="7477" spans="3:6">
      <c r="C7477" s="54"/>
      <c r="F7477" s="54"/>
    </row>
    <row r="7478" spans="3:6">
      <c r="C7478" s="54"/>
      <c r="F7478" s="54"/>
    </row>
    <row r="7479" spans="3:6">
      <c r="C7479" s="54"/>
      <c r="F7479" s="54"/>
    </row>
    <row r="7480" spans="3:6">
      <c r="C7480" s="54"/>
      <c r="F7480" s="54"/>
    </row>
    <row r="7481" spans="3:6">
      <c r="C7481" s="54"/>
      <c r="F7481" s="54"/>
    </row>
    <row r="7482" spans="3:6">
      <c r="C7482" s="54"/>
      <c r="F7482" s="54"/>
    </row>
    <row r="7483" spans="3:6">
      <c r="C7483" s="54"/>
      <c r="F7483" s="54"/>
    </row>
    <row r="7484" spans="3:6">
      <c r="C7484" s="54"/>
      <c r="F7484" s="54"/>
    </row>
    <row r="7485" spans="3:6">
      <c r="C7485" s="54"/>
      <c r="F7485" s="54"/>
    </row>
    <row r="7486" spans="3:6">
      <c r="C7486" s="54"/>
      <c r="F7486" s="54"/>
    </row>
    <row r="7487" spans="3:6">
      <c r="C7487" s="54"/>
      <c r="F7487" s="54"/>
    </row>
    <row r="7488" spans="3:6">
      <c r="C7488" s="54"/>
      <c r="F7488" s="54"/>
    </row>
    <row r="7489" spans="3:6">
      <c r="C7489" s="54"/>
      <c r="F7489" s="54"/>
    </row>
    <row r="7490" spans="3:6">
      <c r="C7490" s="54"/>
      <c r="F7490" s="54"/>
    </row>
    <row r="7491" spans="3:6">
      <c r="C7491" s="54"/>
      <c r="F7491" s="54"/>
    </row>
    <row r="7492" spans="3:6">
      <c r="C7492" s="54"/>
      <c r="F7492" s="54"/>
    </row>
    <row r="7493" spans="3:6">
      <c r="C7493" s="54"/>
      <c r="F7493" s="54"/>
    </row>
    <row r="7494" spans="3:6">
      <c r="C7494" s="54"/>
      <c r="F7494" s="54"/>
    </row>
    <row r="7495" spans="3:6">
      <c r="C7495" s="54"/>
      <c r="F7495" s="54"/>
    </row>
    <row r="7496" spans="3:6">
      <c r="C7496" s="54"/>
      <c r="F7496" s="54"/>
    </row>
    <row r="7497" spans="3:6">
      <c r="C7497" s="54"/>
      <c r="F7497" s="54"/>
    </row>
    <row r="7498" spans="3:6">
      <c r="C7498" s="54"/>
      <c r="F7498" s="54"/>
    </row>
    <row r="7499" spans="3:6">
      <c r="C7499" s="54"/>
      <c r="F7499" s="54"/>
    </row>
    <row r="7500" spans="3:6">
      <c r="C7500" s="54"/>
      <c r="F7500" s="54"/>
    </row>
    <row r="7501" spans="3:6">
      <c r="C7501" s="54"/>
      <c r="F7501" s="54"/>
    </row>
    <row r="7502" spans="3:6">
      <c r="C7502" s="54"/>
      <c r="F7502" s="54"/>
    </row>
    <row r="7503" spans="3:6">
      <c r="C7503" s="54"/>
      <c r="F7503" s="54"/>
    </row>
    <row r="7504" spans="3:6">
      <c r="C7504" s="54"/>
      <c r="F7504" s="54"/>
    </row>
    <row r="7505" spans="3:6">
      <c r="C7505" s="54"/>
      <c r="F7505" s="54"/>
    </row>
    <row r="7506" spans="3:6">
      <c r="C7506" s="54"/>
      <c r="F7506" s="54"/>
    </row>
    <row r="7507" spans="3:6">
      <c r="C7507" s="54"/>
      <c r="F7507" s="54"/>
    </row>
    <row r="7508" spans="3:6">
      <c r="C7508" s="54"/>
      <c r="F7508" s="54"/>
    </row>
    <row r="7509" spans="3:6">
      <c r="C7509" s="54"/>
      <c r="F7509" s="54"/>
    </row>
    <row r="7510" spans="3:6">
      <c r="C7510" s="54"/>
      <c r="F7510" s="54"/>
    </row>
    <row r="7511" spans="3:6">
      <c r="C7511" s="54"/>
      <c r="F7511" s="54"/>
    </row>
    <row r="7512" spans="3:6">
      <c r="C7512" s="54"/>
      <c r="F7512" s="54"/>
    </row>
    <row r="7513" spans="3:6">
      <c r="C7513" s="54"/>
      <c r="F7513" s="54"/>
    </row>
    <row r="7514" spans="3:6">
      <c r="C7514" s="54"/>
      <c r="F7514" s="54"/>
    </row>
    <row r="7515" spans="3:6">
      <c r="C7515" s="54"/>
      <c r="F7515" s="54"/>
    </row>
    <row r="7516" spans="3:6">
      <c r="C7516" s="54"/>
      <c r="F7516" s="54"/>
    </row>
    <row r="7517" spans="3:6">
      <c r="C7517" s="54"/>
      <c r="F7517" s="54"/>
    </row>
    <row r="7518" spans="3:6">
      <c r="C7518" s="54"/>
      <c r="F7518" s="54"/>
    </row>
    <row r="7519" spans="3:6">
      <c r="C7519" s="54"/>
      <c r="F7519" s="54"/>
    </row>
    <row r="7520" spans="3:6">
      <c r="C7520" s="54"/>
      <c r="F7520" s="54"/>
    </row>
    <row r="7521" spans="3:6">
      <c r="C7521" s="54"/>
      <c r="F7521" s="54"/>
    </row>
    <row r="7522" spans="3:6">
      <c r="C7522" s="54"/>
      <c r="F7522" s="54"/>
    </row>
    <row r="7523" spans="3:6">
      <c r="C7523" s="54"/>
      <c r="F7523" s="54"/>
    </row>
    <row r="7524" spans="3:6">
      <c r="C7524" s="54"/>
      <c r="F7524" s="54"/>
    </row>
    <row r="7525" spans="3:6">
      <c r="C7525" s="54"/>
      <c r="F7525" s="54"/>
    </row>
    <row r="7526" spans="3:6">
      <c r="C7526" s="54"/>
      <c r="F7526" s="54"/>
    </row>
    <row r="7527" spans="3:6">
      <c r="C7527" s="54"/>
      <c r="F7527" s="54"/>
    </row>
    <row r="7528" spans="3:6">
      <c r="C7528" s="54"/>
      <c r="F7528" s="54"/>
    </row>
    <row r="7529" spans="3:6">
      <c r="C7529" s="54"/>
      <c r="F7529" s="54"/>
    </row>
    <row r="7530" spans="3:6">
      <c r="C7530" s="54"/>
      <c r="F7530" s="54"/>
    </row>
    <row r="7531" spans="3:6">
      <c r="C7531" s="54"/>
      <c r="F7531" s="54"/>
    </row>
    <row r="7532" spans="3:6">
      <c r="C7532" s="54"/>
      <c r="F7532" s="54"/>
    </row>
    <row r="7533" spans="3:6">
      <c r="C7533" s="54"/>
      <c r="F7533" s="54"/>
    </row>
    <row r="7534" spans="3:6">
      <c r="C7534" s="54"/>
      <c r="F7534" s="54"/>
    </row>
    <row r="7535" spans="3:6">
      <c r="C7535" s="54"/>
      <c r="F7535" s="54"/>
    </row>
    <row r="7536" spans="3:6">
      <c r="C7536" s="54"/>
      <c r="F7536" s="54"/>
    </row>
    <row r="7537" spans="3:6">
      <c r="C7537" s="54"/>
      <c r="F7537" s="54"/>
    </row>
    <row r="7538" spans="3:6">
      <c r="C7538" s="54"/>
      <c r="F7538" s="54"/>
    </row>
    <row r="7539" spans="3:6">
      <c r="C7539" s="54"/>
      <c r="F7539" s="54"/>
    </row>
    <row r="7540" spans="3:6">
      <c r="C7540" s="54"/>
      <c r="F7540" s="54"/>
    </row>
    <row r="7541" spans="3:6">
      <c r="C7541" s="54"/>
      <c r="F7541" s="54"/>
    </row>
    <row r="7542" spans="3:6">
      <c r="C7542" s="54"/>
      <c r="F7542" s="54"/>
    </row>
    <row r="7543" spans="3:6">
      <c r="C7543" s="54"/>
      <c r="F7543" s="54"/>
    </row>
    <row r="7544" spans="3:6">
      <c r="C7544" s="54"/>
      <c r="F7544" s="54"/>
    </row>
    <row r="7545" spans="3:6">
      <c r="C7545" s="54"/>
      <c r="F7545" s="54"/>
    </row>
    <row r="7546" spans="3:6">
      <c r="C7546" s="54"/>
      <c r="F7546" s="54"/>
    </row>
    <row r="7547" spans="3:6">
      <c r="C7547" s="54"/>
      <c r="F7547" s="54"/>
    </row>
    <row r="7548" spans="3:6">
      <c r="C7548" s="54"/>
      <c r="F7548" s="54"/>
    </row>
    <row r="7549" spans="3:6">
      <c r="C7549" s="54"/>
      <c r="F7549" s="54"/>
    </row>
    <row r="7550" spans="3:6">
      <c r="C7550" s="54"/>
      <c r="F7550" s="54"/>
    </row>
    <row r="7551" spans="3:6">
      <c r="C7551" s="54"/>
      <c r="F7551" s="54"/>
    </row>
    <row r="7552" spans="3:6">
      <c r="C7552" s="54"/>
      <c r="F7552" s="54"/>
    </row>
    <row r="7553" spans="3:6">
      <c r="C7553" s="54"/>
      <c r="F7553" s="54"/>
    </row>
    <row r="7554" spans="3:6">
      <c r="C7554" s="54"/>
      <c r="F7554" s="54"/>
    </row>
    <row r="7555" spans="3:6">
      <c r="C7555" s="54"/>
      <c r="F7555" s="54"/>
    </row>
    <row r="7556" spans="3:6">
      <c r="C7556" s="54"/>
      <c r="F7556" s="54"/>
    </row>
    <row r="7557" spans="3:6">
      <c r="C7557" s="54"/>
      <c r="F7557" s="54"/>
    </row>
    <row r="7558" spans="3:6">
      <c r="C7558" s="54"/>
      <c r="F7558" s="54"/>
    </row>
    <row r="7559" spans="3:6">
      <c r="C7559" s="54"/>
      <c r="F7559" s="54"/>
    </row>
    <row r="7560" spans="3:6">
      <c r="C7560" s="54"/>
      <c r="F7560" s="54"/>
    </row>
    <row r="7561" spans="3:6">
      <c r="C7561" s="54"/>
      <c r="F7561" s="54"/>
    </row>
    <row r="7562" spans="3:6">
      <c r="C7562" s="54"/>
      <c r="F7562" s="54"/>
    </row>
    <row r="7563" spans="3:6">
      <c r="C7563" s="54"/>
      <c r="F7563" s="54"/>
    </row>
    <row r="7564" spans="3:6">
      <c r="C7564" s="54"/>
      <c r="F7564" s="54"/>
    </row>
    <row r="7565" spans="3:6">
      <c r="C7565" s="54"/>
      <c r="F7565" s="54"/>
    </row>
    <row r="7566" spans="3:6">
      <c r="C7566" s="54"/>
      <c r="F7566" s="54"/>
    </row>
    <row r="7567" spans="3:6">
      <c r="C7567" s="54"/>
      <c r="F7567" s="54"/>
    </row>
    <row r="7568" spans="3:6">
      <c r="C7568" s="54"/>
      <c r="F7568" s="54"/>
    </row>
    <row r="7569" spans="3:6">
      <c r="C7569" s="54"/>
      <c r="F7569" s="54"/>
    </row>
    <row r="7570" spans="3:6">
      <c r="C7570" s="54"/>
      <c r="F7570" s="54"/>
    </row>
    <row r="7571" spans="3:6">
      <c r="C7571" s="54"/>
      <c r="F7571" s="54"/>
    </row>
    <row r="7572" spans="3:6">
      <c r="C7572" s="54"/>
      <c r="F7572" s="54"/>
    </row>
    <row r="7573" spans="3:6">
      <c r="C7573" s="54"/>
      <c r="F7573" s="54"/>
    </row>
    <row r="7574" spans="3:6">
      <c r="C7574" s="54"/>
      <c r="F7574" s="54"/>
    </row>
    <row r="7575" spans="3:6">
      <c r="C7575" s="54"/>
      <c r="F7575" s="54"/>
    </row>
    <row r="7576" spans="3:6">
      <c r="C7576" s="54"/>
      <c r="F7576" s="54"/>
    </row>
    <row r="7577" spans="3:6">
      <c r="C7577" s="54"/>
      <c r="F7577" s="54"/>
    </row>
    <row r="7578" spans="3:6">
      <c r="C7578" s="54"/>
      <c r="F7578" s="54"/>
    </row>
    <row r="7579" spans="3:6">
      <c r="C7579" s="54"/>
      <c r="F7579" s="54"/>
    </row>
    <row r="7580" spans="3:6">
      <c r="C7580" s="54"/>
      <c r="F7580" s="54"/>
    </row>
    <row r="7581" spans="3:6">
      <c r="C7581" s="54"/>
      <c r="F7581" s="54"/>
    </row>
    <row r="7582" spans="3:6">
      <c r="C7582" s="54"/>
      <c r="F7582" s="54"/>
    </row>
    <row r="7583" spans="3:6">
      <c r="C7583" s="54"/>
      <c r="F7583" s="54"/>
    </row>
    <row r="7584" spans="3:6">
      <c r="C7584" s="54"/>
      <c r="F7584" s="54"/>
    </row>
    <row r="7585" spans="3:6">
      <c r="C7585" s="54"/>
      <c r="F7585" s="54"/>
    </row>
    <row r="7586" spans="3:6">
      <c r="C7586" s="54"/>
      <c r="F7586" s="54"/>
    </row>
    <row r="7587" spans="3:6">
      <c r="C7587" s="54"/>
      <c r="F7587" s="54"/>
    </row>
    <row r="7588" spans="3:6">
      <c r="C7588" s="54"/>
      <c r="F7588" s="54"/>
    </row>
    <row r="7589" spans="3:6">
      <c r="C7589" s="54"/>
      <c r="F7589" s="54"/>
    </row>
    <row r="7590" spans="3:6">
      <c r="C7590" s="54"/>
      <c r="F7590" s="54"/>
    </row>
    <row r="7591" spans="3:6">
      <c r="C7591" s="54"/>
      <c r="F7591" s="54"/>
    </row>
    <row r="7592" spans="3:6">
      <c r="C7592" s="54"/>
      <c r="F7592" s="54"/>
    </row>
    <row r="7593" spans="3:6">
      <c r="C7593" s="54"/>
      <c r="F7593" s="54"/>
    </row>
    <row r="7594" spans="3:6">
      <c r="C7594" s="54"/>
      <c r="F7594" s="54"/>
    </row>
    <row r="7595" spans="3:6">
      <c r="C7595" s="54"/>
      <c r="F7595" s="54"/>
    </row>
    <row r="7596" spans="3:6">
      <c r="C7596" s="54"/>
      <c r="F7596" s="54"/>
    </row>
    <row r="7597" spans="3:6">
      <c r="C7597" s="54"/>
      <c r="F7597" s="54"/>
    </row>
    <row r="7598" spans="3:6">
      <c r="C7598" s="54"/>
      <c r="F7598" s="54"/>
    </row>
    <row r="7599" spans="3:6">
      <c r="C7599" s="54"/>
      <c r="F7599" s="54"/>
    </row>
    <row r="7600" spans="3:6">
      <c r="C7600" s="54"/>
      <c r="F7600" s="54"/>
    </row>
    <row r="7601" spans="3:6">
      <c r="C7601" s="54"/>
      <c r="F7601" s="54"/>
    </row>
    <row r="7602" spans="3:6">
      <c r="C7602" s="54"/>
      <c r="F7602" s="54"/>
    </row>
    <row r="7603" spans="3:6">
      <c r="C7603" s="54"/>
      <c r="F7603" s="54"/>
    </row>
    <row r="7604" spans="3:6">
      <c r="C7604" s="54"/>
      <c r="F7604" s="54"/>
    </row>
    <row r="7605" spans="3:6">
      <c r="C7605" s="54"/>
      <c r="F7605" s="54"/>
    </row>
    <row r="7606" spans="3:6">
      <c r="C7606" s="54"/>
      <c r="F7606" s="54"/>
    </row>
    <row r="7607" spans="3:6">
      <c r="C7607" s="54"/>
      <c r="F7607" s="54"/>
    </row>
    <row r="7608" spans="3:6">
      <c r="C7608" s="54"/>
      <c r="F7608" s="54"/>
    </row>
    <row r="7609" spans="3:6">
      <c r="C7609" s="54"/>
      <c r="F7609" s="54"/>
    </row>
    <row r="7610" spans="3:6">
      <c r="C7610" s="54"/>
      <c r="F7610" s="54"/>
    </row>
    <row r="7611" spans="3:6">
      <c r="C7611" s="54"/>
      <c r="F7611" s="54"/>
    </row>
    <row r="7612" spans="3:6">
      <c r="C7612" s="54"/>
      <c r="F7612" s="54"/>
    </row>
    <row r="7613" spans="3:6">
      <c r="C7613" s="54"/>
      <c r="F7613" s="54"/>
    </row>
    <row r="7614" spans="3:6">
      <c r="C7614" s="54"/>
      <c r="F7614" s="54"/>
    </row>
    <row r="7615" spans="3:6">
      <c r="C7615" s="54"/>
      <c r="F7615" s="54"/>
    </row>
    <row r="7616" spans="3:6">
      <c r="C7616" s="54"/>
      <c r="F7616" s="54"/>
    </row>
    <row r="7617" spans="3:6">
      <c r="C7617" s="54"/>
      <c r="F7617" s="54"/>
    </row>
    <row r="7618" spans="3:6">
      <c r="C7618" s="54"/>
      <c r="F7618" s="54"/>
    </row>
    <row r="7619" spans="3:6">
      <c r="C7619" s="54"/>
      <c r="F7619" s="54"/>
    </row>
    <row r="7620" spans="3:6">
      <c r="C7620" s="54"/>
      <c r="F7620" s="54"/>
    </row>
    <row r="7621" spans="3:6">
      <c r="C7621" s="54"/>
      <c r="F7621" s="54"/>
    </row>
    <row r="7622" spans="3:6">
      <c r="C7622" s="54"/>
      <c r="F7622" s="54"/>
    </row>
    <row r="7623" spans="3:6">
      <c r="C7623" s="54"/>
      <c r="F7623" s="54"/>
    </row>
    <row r="7624" spans="3:6">
      <c r="C7624" s="54"/>
      <c r="F7624" s="54"/>
    </row>
    <row r="7625" spans="3:6">
      <c r="C7625" s="54"/>
      <c r="F7625" s="54"/>
    </row>
    <row r="7626" spans="3:6">
      <c r="C7626" s="54"/>
      <c r="F7626" s="54"/>
    </row>
    <row r="7627" spans="3:6">
      <c r="C7627" s="54"/>
      <c r="F7627" s="54"/>
    </row>
    <row r="7628" spans="3:6">
      <c r="C7628" s="54"/>
      <c r="F7628" s="54"/>
    </row>
    <row r="7629" spans="3:6">
      <c r="C7629" s="54"/>
      <c r="F7629" s="54"/>
    </row>
    <row r="7630" spans="3:6">
      <c r="C7630" s="54"/>
      <c r="F7630" s="54"/>
    </row>
    <row r="7631" spans="3:6">
      <c r="C7631" s="54"/>
      <c r="F7631" s="54"/>
    </row>
    <row r="7632" spans="3:6">
      <c r="C7632" s="54"/>
      <c r="F7632" s="54"/>
    </row>
    <row r="7633" spans="3:6">
      <c r="C7633" s="54"/>
      <c r="F7633" s="54"/>
    </row>
    <row r="7634" spans="3:6">
      <c r="C7634" s="54"/>
      <c r="F7634" s="54"/>
    </row>
    <row r="7635" spans="3:6">
      <c r="C7635" s="54"/>
      <c r="F7635" s="54"/>
    </row>
    <row r="7636" spans="3:6">
      <c r="C7636" s="54"/>
      <c r="F7636" s="54"/>
    </row>
    <row r="7637" spans="3:6">
      <c r="C7637" s="54"/>
      <c r="F7637" s="54"/>
    </row>
    <row r="7638" spans="3:6">
      <c r="C7638" s="54"/>
      <c r="F7638" s="54"/>
    </row>
    <row r="7639" spans="3:6">
      <c r="C7639" s="54"/>
      <c r="F7639" s="54"/>
    </row>
    <row r="7640" spans="3:6">
      <c r="C7640" s="54"/>
      <c r="F7640" s="54"/>
    </row>
    <row r="7641" spans="3:6">
      <c r="C7641" s="54"/>
      <c r="F7641" s="54"/>
    </row>
    <row r="7642" spans="3:6">
      <c r="C7642" s="54"/>
      <c r="F7642" s="54"/>
    </row>
    <row r="7643" spans="3:6">
      <c r="C7643" s="54"/>
      <c r="F7643" s="54"/>
    </row>
    <row r="7644" spans="3:6">
      <c r="C7644" s="54"/>
      <c r="F7644" s="54"/>
    </row>
    <row r="7645" spans="3:6">
      <c r="C7645" s="54"/>
      <c r="F7645" s="54"/>
    </row>
    <row r="7646" spans="3:6">
      <c r="C7646" s="54"/>
      <c r="F7646" s="54"/>
    </row>
    <row r="7647" spans="3:6">
      <c r="C7647" s="54"/>
      <c r="F7647" s="54"/>
    </row>
    <row r="7648" spans="3:6">
      <c r="C7648" s="54"/>
      <c r="F7648" s="54"/>
    </row>
    <row r="7649" spans="3:6">
      <c r="C7649" s="54"/>
      <c r="F7649" s="54"/>
    </row>
    <row r="7650" spans="3:6">
      <c r="C7650" s="54"/>
      <c r="F7650" s="54"/>
    </row>
    <row r="7651" spans="3:6">
      <c r="C7651" s="54"/>
      <c r="F7651" s="54"/>
    </row>
    <row r="7652" spans="3:6">
      <c r="C7652" s="54"/>
      <c r="F7652" s="54"/>
    </row>
    <row r="7653" spans="3:6">
      <c r="C7653" s="54"/>
      <c r="F7653" s="54"/>
    </row>
    <row r="7654" spans="3:6">
      <c r="C7654" s="54"/>
      <c r="F7654" s="54"/>
    </row>
    <row r="7655" spans="3:6">
      <c r="C7655" s="54"/>
      <c r="F7655" s="54"/>
    </row>
    <row r="7656" spans="3:6">
      <c r="C7656" s="54"/>
      <c r="F7656" s="54"/>
    </row>
    <row r="7657" spans="3:6">
      <c r="C7657" s="54"/>
      <c r="F7657" s="54"/>
    </row>
    <row r="7658" spans="3:6">
      <c r="C7658" s="54"/>
      <c r="F7658" s="54"/>
    </row>
    <row r="7659" spans="3:6">
      <c r="C7659" s="54"/>
      <c r="F7659" s="54"/>
    </row>
    <row r="7660" spans="3:6">
      <c r="C7660" s="54"/>
      <c r="F7660" s="54"/>
    </row>
    <row r="7661" spans="3:6">
      <c r="C7661" s="54"/>
      <c r="F7661" s="54"/>
    </row>
    <row r="7662" spans="3:6">
      <c r="C7662" s="54"/>
      <c r="F7662" s="54"/>
    </row>
    <row r="7663" spans="3:6">
      <c r="C7663" s="54"/>
      <c r="F7663" s="54"/>
    </row>
    <row r="7664" spans="3:6">
      <c r="C7664" s="54"/>
      <c r="F7664" s="54"/>
    </row>
    <row r="7665" spans="3:6">
      <c r="C7665" s="54"/>
      <c r="F7665" s="54"/>
    </row>
    <row r="7666" spans="3:6">
      <c r="C7666" s="54"/>
      <c r="F7666" s="54"/>
    </row>
    <row r="7667" spans="3:6">
      <c r="C7667" s="54"/>
      <c r="F7667" s="54"/>
    </row>
    <row r="7668" spans="3:6">
      <c r="C7668" s="54"/>
      <c r="F7668" s="54"/>
    </row>
    <row r="7669" spans="3:6">
      <c r="C7669" s="54"/>
      <c r="F7669" s="54"/>
    </row>
    <row r="7670" spans="3:6">
      <c r="C7670" s="54"/>
      <c r="F7670" s="54"/>
    </row>
    <row r="7671" spans="3:6">
      <c r="C7671" s="54"/>
      <c r="F7671" s="54"/>
    </row>
    <row r="7672" spans="3:6">
      <c r="C7672" s="54"/>
      <c r="F7672" s="54"/>
    </row>
    <row r="7673" spans="3:6">
      <c r="C7673" s="54"/>
      <c r="F7673" s="54"/>
    </row>
    <row r="7674" spans="3:6">
      <c r="C7674" s="54"/>
      <c r="F7674" s="54"/>
    </row>
    <row r="7675" spans="3:6">
      <c r="C7675" s="54"/>
      <c r="F7675" s="54"/>
    </row>
    <row r="7676" spans="3:6">
      <c r="C7676" s="54"/>
      <c r="F7676" s="54"/>
    </row>
    <row r="7677" spans="3:6">
      <c r="C7677" s="54"/>
      <c r="F7677" s="54"/>
    </row>
    <row r="7678" spans="3:6">
      <c r="C7678" s="54"/>
      <c r="F7678" s="54"/>
    </row>
    <row r="7679" spans="3:6">
      <c r="C7679" s="54"/>
      <c r="F7679" s="54"/>
    </row>
    <row r="7680" spans="3:6">
      <c r="C7680" s="54"/>
      <c r="F7680" s="54"/>
    </row>
    <row r="7681" spans="3:6">
      <c r="C7681" s="54"/>
      <c r="F7681" s="54"/>
    </row>
    <row r="7682" spans="3:6">
      <c r="C7682" s="54"/>
      <c r="F7682" s="54"/>
    </row>
    <row r="7683" spans="3:6">
      <c r="C7683" s="54"/>
      <c r="F7683" s="54"/>
    </row>
    <row r="7684" spans="3:6">
      <c r="C7684" s="54"/>
      <c r="F7684" s="54"/>
    </row>
    <row r="7685" spans="3:6">
      <c r="C7685" s="54"/>
      <c r="F7685" s="54"/>
    </row>
    <row r="7686" spans="3:6">
      <c r="C7686" s="54"/>
      <c r="F7686" s="54"/>
    </row>
    <row r="7687" spans="3:6">
      <c r="C7687" s="54"/>
      <c r="F7687" s="54"/>
    </row>
    <row r="7688" spans="3:6">
      <c r="C7688" s="54"/>
      <c r="F7688" s="54"/>
    </row>
    <row r="7689" spans="3:6">
      <c r="C7689" s="54"/>
      <c r="F7689" s="54"/>
    </row>
    <row r="7690" spans="3:6">
      <c r="C7690" s="54"/>
      <c r="F7690" s="54"/>
    </row>
    <row r="7691" spans="3:6">
      <c r="C7691" s="54"/>
      <c r="F7691" s="54"/>
    </row>
    <row r="7692" spans="3:6">
      <c r="C7692" s="54"/>
      <c r="F7692" s="54"/>
    </row>
    <row r="7693" spans="3:6">
      <c r="C7693" s="54"/>
      <c r="F7693" s="54"/>
    </row>
    <row r="7694" spans="3:6">
      <c r="C7694" s="54"/>
      <c r="F7694" s="54"/>
    </row>
    <row r="7695" spans="3:6">
      <c r="C7695" s="54"/>
      <c r="F7695" s="54"/>
    </row>
    <row r="7696" spans="3:6">
      <c r="C7696" s="54"/>
      <c r="F7696" s="54"/>
    </row>
    <row r="7697" spans="3:6">
      <c r="C7697" s="54"/>
      <c r="F7697" s="54"/>
    </row>
    <row r="7698" spans="3:6">
      <c r="C7698" s="54"/>
      <c r="F7698" s="54"/>
    </row>
    <row r="7699" spans="3:6">
      <c r="C7699" s="54"/>
      <c r="F7699" s="54"/>
    </row>
    <row r="7700" spans="3:6">
      <c r="C7700" s="54"/>
      <c r="F7700" s="54"/>
    </row>
    <row r="7701" spans="3:6">
      <c r="C7701" s="54"/>
      <c r="F7701" s="54"/>
    </row>
    <row r="7702" spans="3:6">
      <c r="C7702" s="54"/>
      <c r="F7702" s="54"/>
    </row>
    <row r="7703" spans="3:6">
      <c r="C7703" s="54"/>
      <c r="F7703" s="54"/>
    </row>
    <row r="7704" spans="3:6">
      <c r="C7704" s="54"/>
      <c r="F7704" s="54"/>
    </row>
    <row r="7705" spans="3:6">
      <c r="C7705" s="54"/>
      <c r="F7705" s="54"/>
    </row>
    <row r="7706" spans="3:6">
      <c r="C7706" s="54"/>
      <c r="F7706" s="54"/>
    </row>
    <row r="7707" spans="3:6">
      <c r="C7707" s="54"/>
      <c r="F7707" s="54"/>
    </row>
    <row r="7708" spans="3:6">
      <c r="C7708" s="54"/>
      <c r="F7708" s="54"/>
    </row>
    <row r="7709" spans="3:6">
      <c r="C7709" s="54"/>
      <c r="F7709" s="54"/>
    </row>
    <row r="7710" spans="3:6">
      <c r="C7710" s="54"/>
      <c r="F7710" s="54"/>
    </row>
    <row r="7711" spans="3:6">
      <c r="C7711" s="54"/>
      <c r="F7711" s="54"/>
    </row>
    <row r="7712" spans="3:6">
      <c r="C7712" s="54"/>
      <c r="F7712" s="54"/>
    </row>
    <row r="7713" spans="3:6">
      <c r="C7713" s="54"/>
      <c r="F7713" s="54"/>
    </row>
    <row r="7714" spans="3:6">
      <c r="C7714" s="54"/>
      <c r="F7714" s="54"/>
    </row>
    <row r="7715" spans="3:6">
      <c r="C7715" s="54"/>
      <c r="F7715" s="54"/>
    </row>
    <row r="7716" spans="3:6">
      <c r="C7716" s="54"/>
      <c r="F7716" s="54"/>
    </row>
    <row r="7717" spans="3:6">
      <c r="C7717" s="54"/>
      <c r="F7717" s="54"/>
    </row>
    <row r="7718" spans="3:6">
      <c r="C7718" s="54"/>
      <c r="F7718" s="54"/>
    </row>
    <row r="7719" spans="3:6">
      <c r="C7719" s="54"/>
      <c r="F7719" s="54"/>
    </row>
    <row r="7720" spans="3:6">
      <c r="C7720" s="54"/>
      <c r="F7720" s="54"/>
    </row>
    <row r="7721" spans="3:6">
      <c r="C7721" s="54"/>
      <c r="F7721" s="54"/>
    </row>
    <row r="7722" spans="3:6">
      <c r="C7722" s="54"/>
      <c r="F7722" s="54"/>
    </row>
    <row r="7723" spans="3:6">
      <c r="C7723" s="54"/>
      <c r="F7723" s="54"/>
    </row>
    <row r="7724" spans="3:6">
      <c r="C7724" s="54"/>
      <c r="F7724" s="54"/>
    </row>
    <row r="7725" spans="3:6">
      <c r="C7725" s="54"/>
      <c r="F7725" s="54"/>
    </row>
    <row r="7726" spans="3:6">
      <c r="C7726" s="54"/>
      <c r="F7726" s="54"/>
    </row>
    <row r="7727" spans="3:6">
      <c r="C7727" s="54"/>
      <c r="F7727" s="54"/>
    </row>
    <row r="7728" spans="3:6">
      <c r="C7728" s="54"/>
      <c r="F7728" s="54"/>
    </row>
    <row r="7729" spans="3:6">
      <c r="C7729" s="54"/>
      <c r="F7729" s="54"/>
    </row>
    <row r="7730" spans="3:6">
      <c r="C7730" s="54"/>
      <c r="F7730" s="54"/>
    </row>
    <row r="7731" spans="3:6">
      <c r="C7731" s="54"/>
      <c r="F7731" s="54"/>
    </row>
    <row r="7732" spans="3:6">
      <c r="C7732" s="54"/>
      <c r="F7732" s="54"/>
    </row>
    <row r="7733" spans="3:6">
      <c r="C7733" s="54"/>
      <c r="F7733" s="54"/>
    </row>
    <row r="7734" spans="3:6">
      <c r="C7734" s="54"/>
      <c r="F7734" s="54"/>
    </row>
    <row r="7735" spans="3:6">
      <c r="C7735" s="54"/>
      <c r="F7735" s="54"/>
    </row>
    <row r="7736" spans="3:6">
      <c r="C7736" s="54"/>
      <c r="F7736" s="54"/>
    </row>
    <row r="7737" spans="3:6">
      <c r="C7737" s="54"/>
      <c r="F7737" s="54"/>
    </row>
    <row r="7738" spans="3:6">
      <c r="C7738" s="54"/>
      <c r="F7738" s="54"/>
    </row>
    <row r="7739" spans="3:6">
      <c r="C7739" s="54"/>
      <c r="F7739" s="54"/>
    </row>
    <row r="7740" spans="3:6">
      <c r="C7740" s="54"/>
      <c r="F7740" s="54"/>
    </row>
    <row r="7741" spans="3:6">
      <c r="C7741" s="54"/>
      <c r="F7741" s="54"/>
    </row>
    <row r="7742" spans="3:6">
      <c r="C7742" s="54"/>
      <c r="F7742" s="54"/>
    </row>
    <row r="7743" spans="3:6">
      <c r="C7743" s="54"/>
      <c r="F7743" s="54"/>
    </row>
    <row r="7744" spans="3:6">
      <c r="C7744" s="54"/>
      <c r="F7744" s="54"/>
    </row>
    <row r="7745" spans="3:6">
      <c r="C7745" s="54"/>
      <c r="F7745" s="54"/>
    </row>
    <row r="7746" spans="3:6">
      <c r="C7746" s="54"/>
      <c r="F7746" s="54"/>
    </row>
    <row r="7747" spans="3:6">
      <c r="C7747" s="54"/>
      <c r="F7747" s="54"/>
    </row>
    <row r="7748" spans="3:6">
      <c r="C7748" s="54"/>
      <c r="F7748" s="54"/>
    </row>
    <row r="7749" spans="3:6">
      <c r="C7749" s="54"/>
      <c r="F7749" s="54"/>
    </row>
    <row r="7750" spans="3:6">
      <c r="C7750" s="54"/>
      <c r="F7750" s="54"/>
    </row>
    <row r="7751" spans="3:6">
      <c r="C7751" s="54"/>
      <c r="F7751" s="54"/>
    </row>
    <row r="7752" spans="3:6">
      <c r="C7752" s="54"/>
      <c r="F7752" s="54"/>
    </row>
    <row r="7753" spans="3:6">
      <c r="C7753" s="54"/>
      <c r="F7753" s="54"/>
    </row>
    <row r="7754" spans="3:6">
      <c r="C7754" s="54"/>
      <c r="F7754" s="54"/>
    </row>
    <row r="7755" spans="3:6">
      <c r="C7755" s="54"/>
      <c r="F7755" s="54"/>
    </row>
    <row r="7756" spans="3:6">
      <c r="C7756" s="54"/>
      <c r="F7756" s="54"/>
    </row>
    <row r="7757" spans="3:6">
      <c r="C7757" s="54"/>
      <c r="F7757" s="54"/>
    </row>
    <row r="7758" spans="3:6">
      <c r="C7758" s="54"/>
      <c r="F7758" s="54"/>
    </row>
    <row r="7759" spans="3:6">
      <c r="C7759" s="54"/>
      <c r="F7759" s="54"/>
    </row>
    <row r="7760" spans="3:6">
      <c r="C7760" s="54"/>
      <c r="F7760" s="54"/>
    </row>
    <row r="7761" spans="3:6">
      <c r="C7761" s="54"/>
      <c r="F7761" s="54"/>
    </row>
    <row r="7762" spans="3:6">
      <c r="C7762" s="54"/>
      <c r="F7762" s="54"/>
    </row>
    <row r="7763" spans="3:6">
      <c r="C7763" s="54"/>
      <c r="F7763" s="54"/>
    </row>
    <row r="7764" spans="3:6">
      <c r="C7764" s="54"/>
      <c r="F7764" s="54"/>
    </row>
    <row r="7765" spans="3:6">
      <c r="C7765" s="54"/>
      <c r="F7765" s="54"/>
    </row>
    <row r="7766" spans="3:6">
      <c r="C7766" s="54"/>
      <c r="F7766" s="54"/>
    </row>
    <row r="7767" spans="3:6">
      <c r="C7767" s="54"/>
      <c r="F7767" s="54"/>
    </row>
    <row r="7768" spans="3:6">
      <c r="C7768" s="54"/>
      <c r="F7768" s="54"/>
    </row>
    <row r="7769" spans="3:6">
      <c r="C7769" s="54"/>
      <c r="F7769" s="54"/>
    </row>
    <row r="7770" spans="3:6">
      <c r="C7770" s="54"/>
      <c r="F7770" s="54"/>
    </row>
    <row r="7771" spans="3:6">
      <c r="C7771" s="54"/>
      <c r="F7771" s="54"/>
    </row>
    <row r="7772" spans="3:6">
      <c r="C7772" s="54"/>
      <c r="F7772" s="54"/>
    </row>
    <row r="7773" spans="3:6">
      <c r="C7773" s="54"/>
      <c r="F7773" s="54"/>
    </row>
    <row r="7774" spans="3:6">
      <c r="C7774" s="54"/>
      <c r="F7774" s="54"/>
    </row>
    <row r="7775" spans="3:6">
      <c r="C7775" s="54"/>
      <c r="F7775" s="54"/>
    </row>
    <row r="7776" spans="3:6">
      <c r="C7776" s="54"/>
      <c r="F7776" s="54"/>
    </row>
    <row r="7777" spans="3:6">
      <c r="C7777" s="54"/>
      <c r="F7777" s="54"/>
    </row>
    <row r="7778" spans="3:6">
      <c r="C7778" s="54"/>
      <c r="F7778" s="54"/>
    </row>
    <row r="7779" spans="3:6">
      <c r="C7779" s="54"/>
      <c r="F7779" s="54"/>
    </row>
    <row r="7780" spans="3:6">
      <c r="C7780" s="54"/>
      <c r="F7780" s="54"/>
    </row>
    <row r="7781" spans="3:6">
      <c r="C7781" s="54"/>
      <c r="F7781" s="54"/>
    </row>
    <row r="7782" spans="3:6">
      <c r="C7782" s="54"/>
      <c r="F7782" s="54"/>
    </row>
    <row r="7783" spans="3:6">
      <c r="C7783" s="54"/>
      <c r="F7783" s="54"/>
    </row>
    <row r="7784" spans="3:6">
      <c r="C7784" s="54"/>
      <c r="F7784" s="54"/>
    </row>
    <row r="7785" spans="3:6">
      <c r="C7785" s="54"/>
      <c r="F7785" s="54"/>
    </row>
    <row r="7786" spans="3:6">
      <c r="C7786" s="54"/>
      <c r="F7786" s="54"/>
    </row>
    <row r="7787" spans="3:6">
      <c r="C7787" s="54"/>
      <c r="F7787" s="54"/>
    </row>
    <row r="7788" spans="3:6">
      <c r="C7788" s="54"/>
      <c r="F7788" s="54"/>
    </row>
    <row r="7789" spans="3:6">
      <c r="C7789" s="54"/>
      <c r="F7789" s="54"/>
    </row>
    <row r="7790" spans="3:6">
      <c r="C7790" s="54"/>
      <c r="F7790" s="54"/>
    </row>
    <row r="7791" spans="3:6">
      <c r="C7791" s="54"/>
      <c r="F7791" s="54"/>
    </row>
    <row r="7792" spans="3:6">
      <c r="C7792" s="54"/>
      <c r="F7792" s="54"/>
    </row>
    <row r="7793" spans="3:6">
      <c r="C7793" s="54"/>
      <c r="F7793" s="54"/>
    </row>
    <row r="7794" spans="3:6">
      <c r="C7794" s="54"/>
      <c r="F7794" s="54"/>
    </row>
    <row r="7795" spans="3:6">
      <c r="C7795" s="54"/>
      <c r="F7795" s="54"/>
    </row>
    <row r="7796" spans="3:6">
      <c r="C7796" s="54"/>
      <c r="F7796" s="54"/>
    </row>
    <row r="7797" spans="3:6">
      <c r="C7797" s="54"/>
      <c r="F7797" s="54"/>
    </row>
    <row r="7798" spans="3:6">
      <c r="C7798" s="54"/>
      <c r="F7798" s="54"/>
    </row>
    <row r="7799" spans="3:6">
      <c r="C7799" s="54"/>
      <c r="F7799" s="54"/>
    </row>
    <row r="7800" spans="3:6">
      <c r="C7800" s="54"/>
      <c r="F7800" s="54"/>
    </row>
    <row r="7801" spans="3:6">
      <c r="C7801" s="54"/>
      <c r="F7801" s="54"/>
    </row>
    <row r="7802" spans="3:6">
      <c r="C7802" s="54"/>
      <c r="F7802" s="54"/>
    </row>
    <row r="7803" spans="3:6">
      <c r="C7803" s="54"/>
      <c r="F7803" s="54"/>
    </row>
    <row r="7804" spans="3:6">
      <c r="C7804" s="54"/>
      <c r="F7804" s="54"/>
    </row>
    <row r="7805" spans="3:6">
      <c r="C7805" s="54"/>
      <c r="F7805" s="54"/>
    </row>
    <row r="7806" spans="3:6">
      <c r="C7806" s="54"/>
      <c r="F7806" s="54"/>
    </row>
    <row r="7807" spans="3:6">
      <c r="C7807" s="54"/>
      <c r="F7807" s="54"/>
    </row>
    <row r="7808" spans="3:6">
      <c r="C7808" s="54"/>
      <c r="F7808" s="54"/>
    </row>
    <row r="7809" spans="3:6">
      <c r="C7809" s="54"/>
      <c r="F7809" s="54"/>
    </row>
    <row r="7810" spans="3:6">
      <c r="C7810" s="54"/>
      <c r="F7810" s="54"/>
    </row>
    <row r="7811" spans="3:6">
      <c r="C7811" s="54"/>
      <c r="F7811" s="54"/>
    </row>
    <row r="7812" spans="3:6">
      <c r="C7812" s="54"/>
      <c r="F7812" s="54"/>
    </row>
    <row r="7813" spans="3:6">
      <c r="C7813" s="54"/>
      <c r="F7813" s="54"/>
    </row>
    <row r="7814" spans="3:6">
      <c r="C7814" s="54"/>
      <c r="F7814" s="54"/>
    </row>
    <row r="7815" spans="3:6">
      <c r="C7815" s="54"/>
      <c r="F7815" s="54"/>
    </row>
    <row r="7816" spans="3:6">
      <c r="C7816" s="54"/>
      <c r="F7816" s="54"/>
    </row>
    <row r="7817" spans="3:6">
      <c r="C7817" s="54"/>
      <c r="F7817" s="54"/>
    </row>
    <row r="7818" spans="3:6">
      <c r="C7818" s="54"/>
      <c r="F7818" s="54"/>
    </row>
    <row r="7819" spans="3:6">
      <c r="C7819" s="54"/>
      <c r="F7819" s="54"/>
    </row>
    <row r="7820" spans="3:6">
      <c r="C7820" s="54"/>
      <c r="F7820" s="54"/>
    </row>
    <row r="7821" spans="3:6">
      <c r="C7821" s="54"/>
      <c r="F7821" s="54"/>
    </row>
    <row r="7822" spans="3:6">
      <c r="C7822" s="54"/>
      <c r="F7822" s="54"/>
    </row>
    <row r="7823" spans="3:6">
      <c r="C7823" s="54"/>
      <c r="F7823" s="54"/>
    </row>
    <row r="7824" spans="3:6">
      <c r="C7824" s="54"/>
      <c r="F7824" s="54"/>
    </row>
    <row r="7825" spans="3:6">
      <c r="C7825" s="54"/>
      <c r="F7825" s="54"/>
    </row>
    <row r="7826" spans="3:6">
      <c r="C7826" s="54"/>
      <c r="F7826" s="54"/>
    </row>
    <row r="7827" spans="3:6">
      <c r="C7827" s="54"/>
      <c r="F7827" s="54"/>
    </row>
    <row r="7828" spans="3:6">
      <c r="C7828" s="54"/>
      <c r="F7828" s="54"/>
    </row>
    <row r="7829" spans="3:6">
      <c r="C7829" s="54"/>
      <c r="F7829" s="54"/>
    </row>
    <row r="7830" spans="3:6">
      <c r="C7830" s="54"/>
      <c r="F7830" s="54"/>
    </row>
    <row r="7831" spans="3:6">
      <c r="C7831" s="54"/>
      <c r="F7831" s="54"/>
    </row>
    <row r="7832" spans="3:6">
      <c r="C7832" s="54"/>
      <c r="F7832" s="54"/>
    </row>
    <row r="7833" spans="3:6">
      <c r="C7833" s="54"/>
      <c r="F7833" s="54"/>
    </row>
    <row r="7834" spans="3:6">
      <c r="C7834" s="54"/>
      <c r="F7834" s="54"/>
    </row>
    <row r="7835" spans="3:6">
      <c r="C7835" s="54"/>
      <c r="F7835" s="54"/>
    </row>
    <row r="7836" spans="3:6">
      <c r="C7836" s="54"/>
      <c r="F7836" s="54"/>
    </row>
    <row r="7837" spans="3:6">
      <c r="C7837" s="54"/>
      <c r="F7837" s="54"/>
    </row>
    <row r="7838" spans="3:6">
      <c r="C7838" s="54"/>
      <c r="F7838" s="54"/>
    </row>
    <row r="7839" spans="3:6">
      <c r="C7839" s="54"/>
      <c r="F7839" s="54"/>
    </row>
    <row r="7840" spans="3:6">
      <c r="C7840" s="54"/>
      <c r="F7840" s="54"/>
    </row>
    <row r="7841" spans="3:6">
      <c r="C7841" s="54"/>
      <c r="F7841" s="54"/>
    </row>
    <row r="7842" spans="3:6">
      <c r="C7842" s="54"/>
      <c r="F7842" s="54"/>
    </row>
    <row r="7843" spans="3:6">
      <c r="C7843" s="54"/>
      <c r="F7843" s="54"/>
    </row>
    <row r="7844" spans="3:6">
      <c r="C7844" s="54"/>
      <c r="F7844" s="54"/>
    </row>
    <row r="7845" spans="3:6">
      <c r="C7845" s="54"/>
      <c r="F7845" s="54"/>
    </row>
    <row r="7846" spans="3:6">
      <c r="C7846" s="54"/>
      <c r="F7846" s="54"/>
    </row>
    <row r="7847" spans="3:6">
      <c r="C7847" s="54"/>
      <c r="F7847" s="54"/>
    </row>
    <row r="7848" spans="3:6">
      <c r="C7848" s="54"/>
      <c r="F7848" s="54"/>
    </row>
    <row r="7849" spans="3:6">
      <c r="C7849" s="54"/>
      <c r="F7849" s="54"/>
    </row>
    <row r="7850" spans="3:6">
      <c r="C7850" s="54"/>
      <c r="F7850" s="54"/>
    </row>
    <row r="7851" spans="3:6">
      <c r="C7851" s="54"/>
      <c r="F7851" s="54"/>
    </row>
    <row r="7852" spans="3:6">
      <c r="C7852" s="54"/>
      <c r="F7852" s="54"/>
    </row>
    <row r="7853" spans="3:6">
      <c r="C7853" s="54"/>
      <c r="F7853" s="54"/>
    </row>
    <row r="7854" spans="3:6">
      <c r="C7854" s="54"/>
      <c r="F7854" s="54"/>
    </row>
    <row r="7855" spans="3:6">
      <c r="C7855" s="54"/>
      <c r="F7855" s="54"/>
    </row>
    <row r="7856" spans="3:6">
      <c r="C7856" s="54"/>
      <c r="F7856" s="54"/>
    </row>
    <row r="7857" spans="3:6">
      <c r="C7857" s="54"/>
      <c r="F7857" s="54"/>
    </row>
    <row r="7858" spans="3:6">
      <c r="C7858" s="54"/>
      <c r="F7858" s="54"/>
    </row>
    <row r="7859" spans="3:6">
      <c r="C7859" s="54"/>
      <c r="F7859" s="54"/>
    </row>
    <row r="7860" spans="3:6">
      <c r="C7860" s="54"/>
      <c r="F7860" s="54"/>
    </row>
    <row r="7861" spans="3:6">
      <c r="C7861" s="54"/>
      <c r="F7861" s="54"/>
    </row>
    <row r="7862" spans="3:6">
      <c r="C7862" s="54"/>
      <c r="F7862" s="54"/>
    </row>
    <row r="7863" spans="3:6">
      <c r="C7863" s="54"/>
      <c r="F7863" s="54"/>
    </row>
    <row r="7864" spans="3:6">
      <c r="C7864" s="54"/>
      <c r="F7864" s="54"/>
    </row>
    <row r="7865" spans="3:6">
      <c r="C7865" s="54"/>
      <c r="F7865" s="54"/>
    </row>
    <row r="7866" spans="3:6">
      <c r="C7866" s="54"/>
      <c r="F7866" s="54"/>
    </row>
    <row r="7867" spans="3:6">
      <c r="C7867" s="54"/>
      <c r="F7867" s="54"/>
    </row>
    <row r="7868" spans="3:6">
      <c r="C7868" s="54"/>
      <c r="F7868" s="54"/>
    </row>
    <row r="7869" spans="3:6">
      <c r="C7869" s="54"/>
      <c r="F7869" s="54"/>
    </row>
    <row r="7870" spans="3:6">
      <c r="C7870" s="54"/>
      <c r="F7870" s="54"/>
    </row>
    <row r="7871" spans="3:6">
      <c r="C7871" s="54"/>
      <c r="F7871" s="54"/>
    </row>
    <row r="7872" spans="3:6">
      <c r="C7872" s="54"/>
      <c r="F7872" s="54"/>
    </row>
    <row r="7873" spans="3:6">
      <c r="C7873" s="54"/>
      <c r="F7873" s="54"/>
    </row>
    <row r="7874" spans="3:6">
      <c r="C7874" s="54"/>
      <c r="F7874" s="54"/>
    </row>
    <row r="7875" spans="3:6">
      <c r="C7875" s="54"/>
      <c r="F7875" s="54"/>
    </row>
    <row r="7876" spans="3:6">
      <c r="C7876" s="54"/>
      <c r="F7876" s="54"/>
    </row>
    <row r="7877" spans="3:6">
      <c r="C7877" s="54"/>
      <c r="F7877" s="54"/>
    </row>
    <row r="7878" spans="3:6">
      <c r="C7878" s="54"/>
      <c r="F7878" s="54"/>
    </row>
    <row r="7879" spans="3:6">
      <c r="C7879" s="54"/>
      <c r="F7879" s="54"/>
    </row>
    <row r="7880" spans="3:6">
      <c r="C7880" s="54"/>
      <c r="F7880" s="54"/>
    </row>
    <row r="7881" spans="3:6">
      <c r="C7881" s="54"/>
      <c r="F7881" s="54"/>
    </row>
    <row r="7882" spans="3:6">
      <c r="C7882" s="54"/>
      <c r="F7882" s="54"/>
    </row>
    <row r="7883" spans="3:6">
      <c r="C7883" s="54"/>
      <c r="F7883" s="54"/>
    </row>
    <row r="7884" spans="3:6">
      <c r="C7884" s="54"/>
      <c r="F7884" s="54"/>
    </row>
    <row r="7885" spans="3:6">
      <c r="C7885" s="54"/>
      <c r="F7885" s="54"/>
    </row>
    <row r="7886" spans="3:6">
      <c r="C7886" s="54"/>
      <c r="F7886" s="54"/>
    </row>
    <row r="7887" spans="3:6">
      <c r="C7887" s="54"/>
      <c r="F7887" s="54"/>
    </row>
    <row r="7888" spans="3:6">
      <c r="C7888" s="54"/>
      <c r="F7888" s="54"/>
    </row>
    <row r="7889" spans="3:6">
      <c r="C7889" s="54"/>
      <c r="F7889" s="54"/>
    </row>
    <row r="7890" spans="3:6">
      <c r="C7890" s="54"/>
      <c r="F7890" s="54"/>
    </row>
    <row r="7891" spans="3:6">
      <c r="C7891" s="54"/>
      <c r="F7891" s="54"/>
    </row>
    <row r="7892" spans="3:6">
      <c r="C7892" s="54"/>
      <c r="F7892" s="54"/>
    </row>
    <row r="7893" spans="3:6">
      <c r="C7893" s="54"/>
      <c r="F7893" s="54"/>
    </row>
    <row r="7894" spans="3:6">
      <c r="C7894" s="54"/>
      <c r="F7894" s="54"/>
    </row>
    <row r="7895" spans="3:6">
      <c r="C7895" s="54"/>
      <c r="F7895" s="54"/>
    </row>
    <row r="7896" spans="3:6">
      <c r="C7896" s="54"/>
      <c r="F7896" s="54"/>
    </row>
    <row r="7897" spans="3:6">
      <c r="C7897" s="54"/>
      <c r="F7897" s="54"/>
    </row>
    <row r="7898" spans="3:6">
      <c r="C7898" s="54"/>
      <c r="F7898" s="54"/>
    </row>
    <row r="7899" spans="3:6">
      <c r="C7899" s="54"/>
      <c r="F7899" s="54"/>
    </row>
    <row r="7900" spans="3:6">
      <c r="C7900" s="54"/>
      <c r="F7900" s="54"/>
    </row>
    <row r="7901" spans="3:6">
      <c r="C7901" s="54"/>
      <c r="F7901" s="54"/>
    </row>
    <row r="7902" spans="3:6">
      <c r="C7902" s="54"/>
      <c r="F7902" s="54"/>
    </row>
    <row r="7903" spans="3:6">
      <c r="C7903" s="54"/>
      <c r="F7903" s="54"/>
    </row>
    <row r="7904" spans="3:6">
      <c r="C7904" s="54"/>
      <c r="F7904" s="54"/>
    </row>
    <row r="7905" spans="3:6">
      <c r="C7905" s="54"/>
      <c r="F7905" s="54"/>
    </row>
    <row r="7906" spans="3:6">
      <c r="C7906" s="54"/>
      <c r="F7906" s="54"/>
    </row>
    <row r="7907" spans="3:6">
      <c r="C7907" s="54"/>
      <c r="F7907" s="54"/>
    </row>
    <row r="7908" spans="3:6">
      <c r="C7908" s="54"/>
      <c r="F7908" s="54"/>
    </row>
    <row r="7909" spans="3:6">
      <c r="C7909" s="54"/>
      <c r="F7909" s="54"/>
    </row>
    <row r="7910" spans="3:6">
      <c r="C7910" s="54"/>
      <c r="F7910" s="54"/>
    </row>
    <row r="7911" spans="3:6">
      <c r="C7911" s="54"/>
      <c r="F7911" s="54"/>
    </row>
    <row r="7912" spans="3:6">
      <c r="C7912" s="54"/>
      <c r="F7912" s="54"/>
    </row>
    <row r="7913" spans="3:6">
      <c r="C7913" s="54"/>
      <c r="F7913" s="54"/>
    </row>
    <row r="7914" spans="3:6">
      <c r="C7914" s="54"/>
      <c r="F7914" s="54"/>
    </row>
    <row r="7915" spans="3:6">
      <c r="C7915" s="54"/>
      <c r="F7915" s="54"/>
    </row>
    <row r="7916" spans="3:6">
      <c r="C7916" s="54"/>
      <c r="F7916" s="54"/>
    </row>
    <row r="7917" spans="3:6">
      <c r="C7917" s="54"/>
      <c r="F7917" s="54"/>
    </row>
    <row r="7918" spans="3:6">
      <c r="C7918" s="54"/>
      <c r="F7918" s="54"/>
    </row>
    <row r="7919" spans="3:6">
      <c r="C7919" s="54"/>
      <c r="F7919" s="54"/>
    </row>
    <row r="7920" spans="3:6">
      <c r="C7920" s="54"/>
      <c r="F7920" s="54"/>
    </row>
    <row r="7921" spans="3:6">
      <c r="C7921" s="54"/>
      <c r="F7921" s="54"/>
    </row>
    <row r="7922" spans="3:6">
      <c r="C7922" s="54"/>
      <c r="F7922" s="54"/>
    </row>
    <row r="7923" spans="3:6">
      <c r="C7923" s="54"/>
      <c r="F7923" s="54"/>
    </row>
    <row r="7924" spans="3:6">
      <c r="C7924" s="54"/>
      <c r="F7924" s="54"/>
    </row>
    <row r="7925" spans="3:6">
      <c r="C7925" s="54"/>
      <c r="F7925" s="54"/>
    </row>
    <row r="7926" spans="3:6">
      <c r="C7926" s="54"/>
      <c r="F7926" s="54"/>
    </row>
    <row r="7927" spans="3:6">
      <c r="C7927" s="54"/>
      <c r="F7927" s="54"/>
    </row>
    <row r="7928" spans="3:6">
      <c r="C7928" s="54"/>
      <c r="F7928" s="54"/>
    </row>
    <row r="7929" spans="3:6">
      <c r="C7929" s="54"/>
      <c r="F7929" s="54"/>
    </row>
    <row r="7930" spans="3:6">
      <c r="C7930" s="54"/>
      <c r="F7930" s="54"/>
    </row>
    <row r="7931" spans="3:6">
      <c r="C7931" s="54"/>
      <c r="F7931" s="54"/>
    </row>
    <row r="7932" spans="3:6">
      <c r="C7932" s="54"/>
      <c r="F7932" s="54"/>
    </row>
    <row r="7933" spans="3:6">
      <c r="C7933" s="54"/>
      <c r="F7933" s="54"/>
    </row>
    <row r="7934" spans="3:6">
      <c r="C7934" s="54"/>
      <c r="F7934" s="54"/>
    </row>
    <row r="7935" spans="3:6">
      <c r="C7935" s="54"/>
      <c r="F7935" s="54"/>
    </row>
    <row r="7936" spans="3:6">
      <c r="C7936" s="54"/>
      <c r="F7936" s="54"/>
    </row>
    <row r="7937" spans="3:6">
      <c r="C7937" s="54"/>
      <c r="F7937" s="54"/>
    </row>
    <row r="7938" spans="3:6">
      <c r="C7938" s="54"/>
      <c r="F7938" s="54"/>
    </row>
    <row r="7939" spans="3:6">
      <c r="C7939" s="54"/>
      <c r="F7939" s="54"/>
    </row>
    <row r="7940" spans="3:6">
      <c r="C7940" s="54"/>
      <c r="F7940" s="54"/>
    </row>
    <row r="7941" spans="3:6">
      <c r="C7941" s="54"/>
      <c r="F7941" s="54"/>
    </row>
    <row r="7942" spans="3:6">
      <c r="C7942" s="54"/>
      <c r="F7942" s="54"/>
    </row>
    <row r="7943" spans="3:6">
      <c r="C7943" s="54"/>
      <c r="F7943" s="54"/>
    </row>
    <row r="7944" spans="3:6">
      <c r="C7944" s="54"/>
      <c r="F7944" s="54"/>
    </row>
    <row r="7945" spans="3:6">
      <c r="C7945" s="54"/>
      <c r="F7945" s="54"/>
    </row>
    <row r="7946" spans="3:6">
      <c r="C7946" s="54"/>
      <c r="F7946" s="54"/>
    </row>
    <row r="7947" spans="3:6">
      <c r="C7947" s="54"/>
      <c r="F7947" s="54"/>
    </row>
    <row r="7948" spans="3:6">
      <c r="C7948" s="54"/>
      <c r="F7948" s="54"/>
    </row>
    <row r="7949" spans="3:6">
      <c r="C7949" s="54"/>
      <c r="F7949" s="54"/>
    </row>
    <row r="7950" spans="3:6">
      <c r="C7950" s="54"/>
      <c r="F7950" s="54"/>
    </row>
    <row r="7951" spans="3:6">
      <c r="C7951" s="54"/>
      <c r="F7951" s="54"/>
    </row>
    <row r="7952" spans="3:6">
      <c r="C7952" s="54"/>
      <c r="F7952" s="54"/>
    </row>
    <row r="7953" spans="3:6">
      <c r="C7953" s="54"/>
      <c r="F7953" s="54"/>
    </row>
    <row r="7954" spans="3:6">
      <c r="C7954" s="54"/>
      <c r="F7954" s="54"/>
    </row>
    <row r="7955" spans="3:6">
      <c r="C7955" s="54"/>
      <c r="F7955" s="54"/>
    </row>
    <row r="7956" spans="3:6">
      <c r="C7956" s="54"/>
      <c r="F7956" s="54"/>
    </row>
    <row r="7957" spans="3:6">
      <c r="C7957" s="54"/>
      <c r="F7957" s="54"/>
    </row>
    <row r="7958" spans="3:6">
      <c r="C7958" s="54"/>
      <c r="F7958" s="54"/>
    </row>
    <row r="7959" spans="3:6">
      <c r="C7959" s="54"/>
      <c r="F7959" s="54"/>
    </row>
    <row r="7960" spans="3:6">
      <c r="C7960" s="54"/>
      <c r="F7960" s="54"/>
    </row>
    <row r="7961" spans="3:6">
      <c r="C7961" s="54"/>
      <c r="F7961" s="54"/>
    </row>
    <row r="7962" spans="3:6">
      <c r="C7962" s="54"/>
      <c r="F7962" s="54"/>
    </row>
    <row r="7963" spans="3:6">
      <c r="C7963" s="54"/>
      <c r="F7963" s="54"/>
    </row>
    <row r="7964" spans="3:6">
      <c r="C7964" s="54"/>
      <c r="F7964" s="54"/>
    </row>
    <row r="7965" spans="3:6">
      <c r="C7965" s="54"/>
      <c r="F7965" s="54"/>
    </row>
    <row r="7966" spans="3:6">
      <c r="C7966" s="54"/>
      <c r="F7966" s="54"/>
    </row>
    <row r="7967" spans="3:6">
      <c r="C7967" s="54"/>
      <c r="F7967" s="54"/>
    </row>
    <row r="7968" spans="3:6">
      <c r="C7968" s="54"/>
      <c r="F7968" s="54"/>
    </row>
    <row r="7969" spans="3:6">
      <c r="C7969" s="54"/>
      <c r="F7969" s="54"/>
    </row>
    <row r="7970" spans="3:6">
      <c r="C7970" s="54"/>
      <c r="F7970" s="54"/>
    </row>
    <row r="7971" spans="3:6">
      <c r="C7971" s="54"/>
      <c r="F7971" s="54"/>
    </row>
    <row r="7972" spans="3:6">
      <c r="C7972" s="54"/>
      <c r="F7972" s="54"/>
    </row>
    <row r="7973" spans="3:6">
      <c r="C7973" s="54"/>
      <c r="F7973" s="54"/>
    </row>
    <row r="7974" spans="3:6">
      <c r="C7974" s="54"/>
      <c r="F7974" s="54"/>
    </row>
    <row r="7975" spans="3:6">
      <c r="C7975" s="54"/>
      <c r="F7975" s="54"/>
    </row>
    <row r="7976" spans="3:6">
      <c r="C7976" s="54"/>
      <c r="F7976" s="54"/>
    </row>
    <row r="7977" spans="3:6">
      <c r="C7977" s="54"/>
      <c r="F7977" s="54"/>
    </row>
    <row r="7978" spans="3:6">
      <c r="C7978" s="54"/>
      <c r="F7978" s="54"/>
    </row>
    <row r="7979" spans="3:6">
      <c r="C7979" s="54"/>
      <c r="F7979" s="54"/>
    </row>
    <row r="7980" spans="3:6">
      <c r="C7980" s="54"/>
      <c r="F7980" s="54"/>
    </row>
    <row r="7981" spans="3:6">
      <c r="C7981" s="54"/>
      <c r="F7981" s="54"/>
    </row>
    <row r="7982" spans="3:6">
      <c r="C7982" s="54"/>
      <c r="F7982" s="54"/>
    </row>
    <row r="7983" spans="3:6">
      <c r="C7983" s="54"/>
      <c r="F7983" s="54"/>
    </row>
    <row r="7984" spans="3:6">
      <c r="C7984" s="54"/>
      <c r="F7984" s="54"/>
    </row>
    <row r="7985" spans="3:6">
      <c r="C7985" s="54"/>
      <c r="F7985" s="54"/>
    </row>
    <row r="7986" spans="3:6">
      <c r="C7986" s="54"/>
      <c r="F7986" s="54"/>
    </row>
    <row r="7987" spans="3:6">
      <c r="C7987" s="54"/>
      <c r="F7987" s="54"/>
    </row>
    <row r="7988" spans="3:6">
      <c r="C7988" s="54"/>
      <c r="F7988" s="54"/>
    </row>
    <row r="7989" spans="3:6">
      <c r="C7989" s="54"/>
      <c r="F7989" s="54"/>
    </row>
    <row r="7990" spans="3:6">
      <c r="C7990" s="54"/>
      <c r="F7990" s="54"/>
    </row>
    <row r="7991" spans="3:6">
      <c r="C7991" s="54"/>
      <c r="F7991" s="54"/>
    </row>
    <row r="7992" spans="3:6">
      <c r="C7992" s="54"/>
      <c r="F7992" s="54"/>
    </row>
    <row r="7993" spans="3:6">
      <c r="C7993" s="54"/>
      <c r="F7993" s="54"/>
    </row>
    <row r="7994" spans="3:6">
      <c r="C7994" s="54"/>
      <c r="F7994" s="54"/>
    </row>
    <row r="7995" spans="3:6">
      <c r="C7995" s="54"/>
      <c r="F7995" s="54"/>
    </row>
    <row r="7996" spans="3:6">
      <c r="C7996" s="54"/>
      <c r="F7996" s="54"/>
    </row>
    <row r="7997" spans="3:6">
      <c r="C7997" s="54"/>
      <c r="F7997" s="54"/>
    </row>
    <row r="7998" spans="3:6">
      <c r="C7998" s="54"/>
      <c r="F7998" s="54"/>
    </row>
    <row r="7999" spans="3:6">
      <c r="C7999" s="54"/>
      <c r="F7999" s="54"/>
    </row>
    <row r="8000" spans="3:6">
      <c r="C8000" s="54"/>
      <c r="F8000" s="54"/>
    </row>
    <row r="8001" spans="3:6">
      <c r="C8001" s="54"/>
      <c r="F8001" s="54"/>
    </row>
    <row r="8002" spans="3:6">
      <c r="C8002" s="54"/>
      <c r="F8002" s="54"/>
    </row>
    <row r="8003" spans="3:6">
      <c r="C8003" s="54"/>
      <c r="F8003" s="54"/>
    </row>
    <row r="8004" spans="3:6">
      <c r="C8004" s="54"/>
      <c r="F8004" s="54"/>
    </row>
    <row r="8005" spans="3:6">
      <c r="C8005" s="54"/>
      <c r="F8005" s="54"/>
    </row>
    <row r="8006" spans="3:6">
      <c r="C8006" s="54"/>
      <c r="F8006" s="54"/>
    </row>
    <row r="8007" spans="3:6">
      <c r="C8007" s="54"/>
      <c r="F8007" s="54"/>
    </row>
    <row r="8008" spans="3:6">
      <c r="C8008" s="54"/>
      <c r="F8008" s="54"/>
    </row>
    <row r="8009" spans="3:6">
      <c r="C8009" s="54"/>
      <c r="F8009" s="54"/>
    </row>
    <row r="8010" spans="3:6">
      <c r="C8010" s="54"/>
      <c r="F8010" s="54"/>
    </row>
    <row r="8011" spans="3:6">
      <c r="C8011" s="54"/>
      <c r="F8011" s="54"/>
    </row>
    <row r="8012" spans="3:6">
      <c r="C8012" s="54"/>
      <c r="F8012" s="54"/>
    </row>
    <row r="8013" spans="3:6">
      <c r="C8013" s="54"/>
      <c r="F8013" s="54"/>
    </row>
    <row r="8014" spans="3:6">
      <c r="C8014" s="54"/>
      <c r="F8014" s="54"/>
    </row>
    <row r="8015" spans="3:6">
      <c r="C8015" s="54"/>
      <c r="F8015" s="54"/>
    </row>
    <row r="8016" spans="3:6">
      <c r="C8016" s="54"/>
      <c r="F8016" s="54"/>
    </row>
    <row r="8017" spans="3:6">
      <c r="C8017" s="54"/>
      <c r="F8017" s="54"/>
    </row>
    <row r="8018" spans="3:6">
      <c r="C8018" s="54"/>
      <c r="F8018" s="54"/>
    </row>
    <row r="8019" spans="3:6">
      <c r="C8019" s="54"/>
      <c r="F8019" s="54"/>
    </row>
    <row r="8020" spans="3:6">
      <c r="C8020" s="54"/>
      <c r="F8020" s="54"/>
    </row>
    <row r="8021" spans="3:6">
      <c r="C8021" s="54"/>
      <c r="F8021" s="54"/>
    </row>
    <row r="8022" spans="3:6">
      <c r="C8022" s="54"/>
      <c r="F8022" s="54"/>
    </row>
    <row r="8023" spans="3:6">
      <c r="C8023" s="54"/>
      <c r="F8023" s="54"/>
    </row>
    <row r="8024" spans="3:6">
      <c r="C8024" s="54"/>
      <c r="F8024" s="54"/>
    </row>
    <row r="8025" spans="3:6">
      <c r="C8025" s="54"/>
      <c r="F8025" s="54"/>
    </row>
    <row r="8026" spans="3:6">
      <c r="C8026" s="54"/>
      <c r="F8026" s="54"/>
    </row>
    <row r="8027" spans="3:6">
      <c r="C8027" s="54"/>
      <c r="F8027" s="54"/>
    </row>
    <row r="8028" spans="3:6">
      <c r="C8028" s="54"/>
      <c r="F8028" s="54"/>
    </row>
    <row r="8029" spans="3:6">
      <c r="C8029" s="54"/>
      <c r="F8029" s="54"/>
    </row>
    <row r="8030" spans="3:6">
      <c r="C8030" s="54"/>
      <c r="F8030" s="54"/>
    </row>
    <row r="8031" spans="3:6">
      <c r="C8031" s="54"/>
      <c r="F8031" s="54"/>
    </row>
    <row r="8032" spans="3:6">
      <c r="C8032" s="54"/>
      <c r="F8032" s="54"/>
    </row>
    <row r="8033" spans="3:6">
      <c r="C8033" s="54"/>
      <c r="F8033" s="54"/>
    </row>
    <row r="8034" spans="3:6">
      <c r="C8034" s="54"/>
      <c r="F8034" s="54"/>
    </row>
    <row r="8035" spans="3:6">
      <c r="C8035" s="54"/>
      <c r="F8035" s="54"/>
    </row>
    <row r="8036" spans="3:6">
      <c r="C8036" s="54"/>
      <c r="F8036" s="54"/>
    </row>
    <row r="8037" spans="3:6">
      <c r="C8037" s="54"/>
      <c r="F8037" s="54"/>
    </row>
    <row r="8038" spans="3:6">
      <c r="C8038" s="54"/>
      <c r="F8038" s="54"/>
    </row>
    <row r="8039" spans="3:6">
      <c r="C8039" s="54"/>
      <c r="F8039" s="54"/>
    </row>
    <row r="8040" spans="3:6">
      <c r="C8040" s="54"/>
      <c r="F8040" s="54"/>
    </row>
    <row r="8041" spans="3:6">
      <c r="C8041" s="54"/>
      <c r="F8041" s="54"/>
    </row>
    <row r="8042" spans="3:6">
      <c r="C8042" s="54"/>
      <c r="F8042" s="54"/>
    </row>
    <row r="8043" spans="3:6">
      <c r="C8043" s="54"/>
      <c r="F8043" s="54"/>
    </row>
    <row r="8044" spans="3:6">
      <c r="C8044" s="54"/>
      <c r="F8044" s="54"/>
    </row>
    <row r="8045" spans="3:6">
      <c r="C8045" s="54"/>
      <c r="F8045" s="54"/>
    </row>
    <row r="8046" spans="3:6">
      <c r="C8046" s="54"/>
      <c r="F8046" s="54"/>
    </row>
    <row r="8047" spans="3:6">
      <c r="C8047" s="54"/>
      <c r="F8047" s="54"/>
    </row>
    <row r="8048" spans="3:6">
      <c r="C8048" s="54"/>
      <c r="F8048" s="54"/>
    </row>
    <row r="8049" spans="3:6">
      <c r="C8049" s="54"/>
      <c r="F8049" s="54"/>
    </row>
    <row r="8050" spans="3:6">
      <c r="C8050" s="54"/>
      <c r="F8050" s="54"/>
    </row>
    <row r="8051" spans="3:6">
      <c r="C8051" s="54"/>
      <c r="F8051" s="54"/>
    </row>
    <row r="8052" spans="3:6">
      <c r="C8052" s="54"/>
      <c r="F8052" s="54"/>
    </row>
    <row r="8053" spans="3:6">
      <c r="C8053" s="54"/>
      <c r="F8053" s="54"/>
    </row>
    <row r="8054" spans="3:6">
      <c r="C8054" s="54"/>
      <c r="F8054" s="54"/>
    </row>
    <row r="8055" spans="3:6">
      <c r="C8055" s="54"/>
      <c r="F8055" s="54"/>
    </row>
    <row r="8056" spans="3:6">
      <c r="C8056" s="54"/>
      <c r="F8056" s="54"/>
    </row>
    <row r="8057" spans="3:6">
      <c r="C8057" s="54"/>
      <c r="F8057" s="54"/>
    </row>
    <row r="8058" spans="3:6">
      <c r="C8058" s="54"/>
      <c r="F8058" s="54"/>
    </row>
    <row r="8059" spans="3:6">
      <c r="C8059" s="54"/>
      <c r="F8059" s="54"/>
    </row>
    <row r="8060" spans="3:6">
      <c r="C8060" s="54"/>
      <c r="F8060" s="54"/>
    </row>
    <row r="8061" spans="3:6">
      <c r="C8061" s="54"/>
      <c r="F8061" s="54"/>
    </row>
    <row r="8062" spans="3:6">
      <c r="C8062" s="54"/>
      <c r="F8062" s="54"/>
    </row>
    <row r="8063" spans="3:6">
      <c r="C8063" s="54"/>
      <c r="F8063" s="54"/>
    </row>
    <row r="8064" spans="3:6">
      <c r="C8064" s="54"/>
      <c r="F8064" s="54"/>
    </row>
    <row r="8065" spans="3:6">
      <c r="C8065" s="54"/>
      <c r="F8065" s="54"/>
    </row>
    <row r="8066" spans="3:6">
      <c r="C8066" s="54"/>
      <c r="F8066" s="54"/>
    </row>
    <row r="8067" spans="3:6">
      <c r="C8067" s="54"/>
      <c r="F8067" s="54"/>
    </row>
    <row r="8068" spans="3:6">
      <c r="C8068" s="54"/>
      <c r="F8068" s="54"/>
    </row>
    <row r="8069" spans="3:6">
      <c r="C8069" s="54"/>
      <c r="F8069" s="54"/>
    </row>
    <row r="8070" spans="3:6">
      <c r="C8070" s="54"/>
      <c r="F8070" s="54"/>
    </row>
    <row r="8071" spans="3:6">
      <c r="C8071" s="54"/>
      <c r="F8071" s="54"/>
    </row>
    <row r="8072" spans="3:6">
      <c r="C8072" s="54"/>
      <c r="F8072" s="54"/>
    </row>
    <row r="8073" spans="3:6">
      <c r="C8073" s="54"/>
      <c r="F8073" s="54"/>
    </row>
    <row r="8074" spans="3:6">
      <c r="C8074" s="54"/>
      <c r="F8074" s="54"/>
    </row>
    <row r="8075" spans="3:6">
      <c r="C8075" s="54"/>
      <c r="F8075" s="54"/>
    </row>
    <row r="8076" spans="3:6">
      <c r="C8076" s="54"/>
      <c r="F8076" s="54"/>
    </row>
    <row r="8077" spans="3:6">
      <c r="C8077" s="54"/>
      <c r="F8077" s="54"/>
    </row>
    <row r="8078" spans="3:6">
      <c r="C8078" s="54"/>
      <c r="F8078" s="54"/>
    </row>
    <row r="8079" spans="3:6">
      <c r="C8079" s="54"/>
      <c r="F8079" s="54"/>
    </row>
    <row r="8080" spans="3:6">
      <c r="C8080" s="54"/>
      <c r="F8080" s="54"/>
    </row>
    <row r="8081" spans="3:6">
      <c r="C8081" s="54"/>
      <c r="F8081" s="54"/>
    </row>
    <row r="8082" spans="3:6">
      <c r="C8082" s="54"/>
      <c r="F8082" s="54"/>
    </row>
    <row r="8083" spans="3:6">
      <c r="C8083" s="54"/>
      <c r="F8083" s="54"/>
    </row>
    <row r="8084" spans="3:6">
      <c r="C8084" s="54"/>
      <c r="F8084" s="54"/>
    </row>
    <row r="8085" spans="3:6">
      <c r="C8085" s="54"/>
      <c r="F8085" s="54"/>
    </row>
    <row r="8086" spans="3:6">
      <c r="C8086" s="54"/>
      <c r="F8086" s="54"/>
    </row>
    <row r="8087" spans="3:6">
      <c r="C8087" s="54"/>
      <c r="F8087" s="54"/>
    </row>
    <row r="8088" spans="3:6">
      <c r="C8088" s="54"/>
      <c r="F8088" s="54"/>
    </row>
    <row r="8089" spans="3:6">
      <c r="C8089" s="54"/>
      <c r="F8089" s="54"/>
    </row>
    <row r="8090" spans="3:6">
      <c r="C8090" s="54"/>
      <c r="F8090" s="54"/>
    </row>
    <row r="8091" spans="3:6">
      <c r="C8091" s="54"/>
      <c r="F8091" s="54"/>
    </row>
    <row r="8092" spans="3:6">
      <c r="C8092" s="54"/>
      <c r="F8092" s="54"/>
    </row>
    <row r="8093" spans="3:6">
      <c r="C8093" s="54"/>
      <c r="F8093" s="54"/>
    </row>
    <row r="8094" spans="3:6">
      <c r="C8094" s="54"/>
      <c r="F8094" s="54"/>
    </row>
    <row r="8095" spans="3:6">
      <c r="C8095" s="54"/>
      <c r="F8095" s="54"/>
    </row>
    <row r="8096" spans="3:6">
      <c r="C8096" s="54"/>
      <c r="F8096" s="54"/>
    </row>
    <row r="8097" spans="3:6">
      <c r="C8097" s="54"/>
      <c r="F8097" s="54"/>
    </row>
    <row r="8098" spans="3:6">
      <c r="C8098" s="54"/>
      <c r="F8098" s="54"/>
    </row>
    <row r="8099" spans="3:6">
      <c r="C8099" s="54"/>
      <c r="F8099" s="54"/>
    </row>
    <row r="8100" spans="3:6">
      <c r="C8100" s="54"/>
      <c r="F8100" s="54"/>
    </row>
    <row r="8101" spans="3:6">
      <c r="C8101" s="54"/>
      <c r="F8101" s="54"/>
    </row>
    <row r="8102" spans="3:6">
      <c r="C8102" s="54"/>
      <c r="F8102" s="54"/>
    </row>
    <row r="8103" spans="3:6">
      <c r="C8103" s="54"/>
      <c r="F8103" s="54"/>
    </row>
    <row r="8104" spans="3:6">
      <c r="C8104" s="54"/>
      <c r="F8104" s="54"/>
    </row>
    <row r="8105" spans="3:6">
      <c r="C8105" s="54"/>
      <c r="F8105" s="54"/>
    </row>
    <row r="8106" spans="3:6">
      <c r="C8106" s="54"/>
      <c r="F8106" s="54"/>
    </row>
    <row r="8107" spans="3:6">
      <c r="C8107" s="54"/>
      <c r="F8107" s="54"/>
    </row>
    <row r="8108" spans="3:6">
      <c r="C8108" s="54"/>
      <c r="F8108" s="54"/>
    </row>
    <row r="8109" spans="3:6">
      <c r="C8109" s="54"/>
      <c r="F8109" s="54"/>
    </row>
    <row r="8110" spans="3:6">
      <c r="C8110" s="54"/>
      <c r="F8110" s="54"/>
    </row>
    <row r="8111" spans="3:6">
      <c r="C8111" s="54"/>
      <c r="F8111" s="54"/>
    </row>
    <row r="8112" spans="3:6">
      <c r="C8112" s="54"/>
      <c r="F8112" s="54"/>
    </row>
    <row r="8113" spans="3:6">
      <c r="C8113" s="54"/>
      <c r="F8113" s="54"/>
    </row>
    <row r="8114" spans="3:6">
      <c r="C8114" s="54"/>
      <c r="F8114" s="54"/>
    </row>
    <row r="8115" spans="3:6">
      <c r="C8115" s="54"/>
      <c r="F8115" s="54"/>
    </row>
    <row r="8116" spans="3:6">
      <c r="C8116" s="54"/>
      <c r="F8116" s="54"/>
    </row>
    <row r="8117" spans="3:6">
      <c r="C8117" s="54"/>
      <c r="F8117" s="54"/>
    </row>
    <row r="8118" spans="3:6">
      <c r="C8118" s="54"/>
      <c r="F8118" s="54"/>
    </row>
    <row r="8119" spans="3:6">
      <c r="C8119" s="54"/>
      <c r="F8119" s="54"/>
    </row>
    <row r="8120" spans="3:6">
      <c r="C8120" s="54"/>
      <c r="F8120" s="54"/>
    </row>
    <row r="8121" spans="3:6">
      <c r="C8121" s="54"/>
      <c r="F8121" s="54"/>
    </row>
    <row r="8122" spans="3:6">
      <c r="C8122" s="54"/>
      <c r="F8122" s="54"/>
    </row>
    <row r="8123" spans="3:6">
      <c r="C8123" s="54"/>
      <c r="F8123" s="54"/>
    </row>
    <row r="8124" spans="3:6">
      <c r="C8124" s="54"/>
      <c r="F8124" s="54"/>
    </row>
    <row r="8125" spans="3:6">
      <c r="C8125" s="54"/>
      <c r="F8125" s="54"/>
    </row>
    <row r="8126" spans="3:6">
      <c r="C8126" s="54"/>
      <c r="F8126" s="54"/>
    </row>
    <row r="8127" spans="3:6">
      <c r="C8127" s="54"/>
      <c r="F8127" s="54"/>
    </row>
    <row r="8128" spans="3:6">
      <c r="C8128" s="54"/>
      <c r="F8128" s="54"/>
    </row>
    <row r="8129" spans="3:6">
      <c r="C8129" s="54"/>
      <c r="F8129" s="54"/>
    </row>
    <row r="8130" spans="3:6">
      <c r="C8130" s="54"/>
      <c r="F8130" s="54"/>
    </row>
    <row r="8131" spans="3:6">
      <c r="C8131" s="54"/>
      <c r="F8131" s="54"/>
    </row>
    <row r="8132" spans="3:6">
      <c r="C8132" s="54"/>
      <c r="F8132" s="54"/>
    </row>
    <row r="8133" spans="3:6">
      <c r="C8133" s="54"/>
      <c r="F8133" s="54"/>
    </row>
    <row r="8134" spans="3:6">
      <c r="C8134" s="54"/>
      <c r="F8134" s="54"/>
    </row>
    <row r="8135" spans="3:6">
      <c r="C8135" s="54"/>
      <c r="F8135" s="54"/>
    </row>
    <row r="8136" spans="3:6">
      <c r="C8136" s="54"/>
      <c r="F8136" s="54"/>
    </row>
    <row r="8137" spans="3:6">
      <c r="C8137" s="54"/>
      <c r="F8137" s="54"/>
    </row>
    <row r="8138" spans="3:6">
      <c r="C8138" s="54"/>
      <c r="F8138" s="54"/>
    </row>
    <row r="8139" spans="3:6">
      <c r="C8139" s="54"/>
      <c r="F8139" s="54"/>
    </row>
    <row r="8140" spans="3:6">
      <c r="C8140" s="54"/>
      <c r="F8140" s="54"/>
    </row>
    <row r="8141" spans="3:6">
      <c r="C8141" s="54"/>
      <c r="F8141" s="54"/>
    </row>
    <row r="8142" spans="3:6">
      <c r="C8142" s="54"/>
      <c r="F8142" s="54"/>
    </row>
    <row r="8143" spans="3:6">
      <c r="C8143" s="54"/>
      <c r="F8143" s="54"/>
    </row>
    <row r="8144" spans="3:6">
      <c r="C8144" s="54"/>
      <c r="F8144" s="54"/>
    </row>
    <row r="8145" spans="3:6">
      <c r="C8145" s="54"/>
      <c r="F8145" s="54"/>
    </row>
    <row r="8146" spans="3:6">
      <c r="C8146" s="54"/>
      <c r="F8146" s="54"/>
    </row>
    <row r="8147" spans="3:6">
      <c r="C8147" s="54"/>
      <c r="F8147" s="54"/>
    </row>
    <row r="8148" spans="3:6">
      <c r="C8148" s="54"/>
      <c r="F8148" s="54"/>
    </row>
    <row r="8149" spans="3:6">
      <c r="C8149" s="54"/>
      <c r="F8149" s="54"/>
    </row>
    <row r="8150" spans="3:6">
      <c r="C8150" s="54"/>
      <c r="F8150" s="54"/>
    </row>
    <row r="8151" spans="3:6">
      <c r="C8151" s="54"/>
      <c r="F8151" s="54"/>
    </row>
    <row r="8152" spans="3:6">
      <c r="C8152" s="54"/>
      <c r="F8152" s="54"/>
    </row>
    <row r="8153" spans="3:6">
      <c r="C8153" s="54"/>
      <c r="F8153" s="54"/>
    </row>
    <row r="8154" spans="3:6">
      <c r="C8154" s="54"/>
      <c r="F8154" s="54"/>
    </row>
    <row r="8155" spans="3:6">
      <c r="C8155" s="54"/>
      <c r="F8155" s="54"/>
    </row>
    <row r="8156" spans="3:6">
      <c r="C8156" s="54"/>
      <c r="F8156" s="54"/>
    </row>
    <row r="8157" spans="3:6">
      <c r="C8157" s="54"/>
      <c r="F8157" s="54"/>
    </row>
    <row r="8158" spans="3:6">
      <c r="C8158" s="54"/>
      <c r="F8158" s="54"/>
    </row>
    <row r="8159" spans="3:6">
      <c r="C8159" s="54"/>
      <c r="F8159" s="54"/>
    </row>
    <row r="8160" spans="3:6">
      <c r="C8160" s="54"/>
      <c r="F8160" s="54"/>
    </row>
    <row r="8161" spans="3:6">
      <c r="C8161" s="54"/>
      <c r="F8161" s="54"/>
    </row>
    <row r="8162" spans="3:6">
      <c r="C8162" s="54"/>
      <c r="F8162" s="54"/>
    </row>
    <row r="8163" spans="3:6">
      <c r="C8163" s="54"/>
      <c r="F8163" s="54"/>
    </row>
    <row r="8164" spans="3:6">
      <c r="C8164" s="54"/>
      <c r="F8164" s="54"/>
    </row>
    <row r="8165" spans="3:6">
      <c r="C8165" s="54"/>
      <c r="F8165" s="54"/>
    </row>
    <row r="8166" spans="3:6">
      <c r="C8166" s="54"/>
      <c r="F8166" s="54"/>
    </row>
    <row r="8167" spans="3:6">
      <c r="C8167" s="54"/>
      <c r="F8167" s="54"/>
    </row>
    <row r="8168" spans="3:6">
      <c r="C8168" s="54"/>
      <c r="F8168" s="54"/>
    </row>
    <row r="8169" spans="3:6">
      <c r="C8169" s="54"/>
      <c r="F8169" s="54"/>
    </row>
    <row r="8170" spans="3:6">
      <c r="C8170" s="54"/>
      <c r="F8170" s="54"/>
    </row>
    <row r="8171" spans="3:6">
      <c r="C8171" s="54"/>
      <c r="F8171" s="54"/>
    </row>
    <row r="8172" spans="3:6">
      <c r="C8172" s="54"/>
      <c r="F8172" s="54"/>
    </row>
    <row r="8173" spans="3:6">
      <c r="C8173" s="54"/>
      <c r="F8173" s="54"/>
    </row>
    <row r="8174" spans="3:6">
      <c r="C8174" s="54"/>
      <c r="F8174" s="54"/>
    </row>
    <row r="8175" spans="3:6">
      <c r="C8175" s="54"/>
      <c r="F8175" s="54"/>
    </row>
    <row r="8176" spans="3:6">
      <c r="C8176" s="54"/>
      <c r="F8176" s="54"/>
    </row>
    <row r="8177" spans="3:6">
      <c r="C8177" s="54"/>
      <c r="F8177" s="54"/>
    </row>
    <row r="8178" spans="3:6">
      <c r="C8178" s="54"/>
      <c r="F8178" s="54"/>
    </row>
    <row r="8179" spans="3:6">
      <c r="C8179" s="54"/>
      <c r="F8179" s="54"/>
    </row>
    <row r="8180" spans="3:6">
      <c r="C8180" s="54"/>
      <c r="F8180" s="54"/>
    </row>
    <row r="8181" spans="3:6">
      <c r="C8181" s="54"/>
      <c r="F8181" s="54"/>
    </row>
    <row r="8182" spans="3:6">
      <c r="C8182" s="54"/>
      <c r="F8182" s="54"/>
    </row>
    <row r="8183" spans="3:6">
      <c r="C8183" s="54"/>
      <c r="F8183" s="54"/>
    </row>
    <row r="8184" spans="3:6">
      <c r="C8184" s="54"/>
      <c r="F8184" s="54"/>
    </row>
    <row r="8185" spans="3:6">
      <c r="C8185" s="54"/>
      <c r="F8185" s="54"/>
    </row>
    <row r="8186" spans="3:6">
      <c r="C8186" s="54"/>
      <c r="F8186" s="54"/>
    </row>
    <row r="8187" spans="3:6">
      <c r="C8187" s="54"/>
      <c r="F8187" s="54"/>
    </row>
    <row r="8188" spans="3:6">
      <c r="C8188" s="54"/>
      <c r="F8188" s="54"/>
    </row>
    <row r="8189" spans="3:6">
      <c r="C8189" s="54"/>
      <c r="F8189" s="54"/>
    </row>
    <row r="8190" spans="3:6">
      <c r="C8190" s="54"/>
      <c r="F8190" s="54"/>
    </row>
    <row r="8191" spans="3:6">
      <c r="C8191" s="54"/>
      <c r="F8191" s="54"/>
    </row>
    <row r="8192" spans="3:6">
      <c r="C8192" s="54"/>
      <c r="F8192" s="54"/>
    </row>
    <row r="8193" spans="3:6">
      <c r="C8193" s="54"/>
      <c r="F8193" s="54"/>
    </row>
    <row r="8194" spans="3:6">
      <c r="C8194" s="54"/>
      <c r="F8194" s="54"/>
    </row>
    <row r="8195" spans="3:6">
      <c r="C8195" s="54"/>
      <c r="F8195" s="54"/>
    </row>
    <row r="8196" spans="3:6">
      <c r="C8196" s="54"/>
      <c r="F8196" s="54"/>
    </row>
    <row r="8197" spans="3:6">
      <c r="C8197" s="54"/>
      <c r="F8197" s="54"/>
    </row>
    <row r="8198" spans="3:6">
      <c r="C8198" s="54"/>
      <c r="F8198" s="54"/>
    </row>
    <row r="8199" spans="3:6">
      <c r="C8199" s="54"/>
      <c r="F8199" s="54"/>
    </row>
    <row r="8200" spans="3:6">
      <c r="C8200" s="54"/>
      <c r="F8200" s="54"/>
    </row>
    <row r="8201" spans="3:6">
      <c r="C8201" s="54"/>
      <c r="F8201" s="54"/>
    </row>
    <row r="8202" spans="3:6">
      <c r="C8202" s="54"/>
      <c r="F8202" s="54"/>
    </row>
    <row r="8203" spans="3:6">
      <c r="C8203" s="54"/>
      <c r="F8203" s="54"/>
    </row>
    <row r="8204" spans="3:6">
      <c r="C8204" s="54"/>
      <c r="F8204" s="54"/>
    </row>
    <row r="8205" spans="3:6">
      <c r="C8205" s="54"/>
      <c r="F8205" s="54"/>
    </row>
    <row r="8206" spans="3:6">
      <c r="C8206" s="54"/>
      <c r="F8206" s="54"/>
    </row>
    <row r="8207" spans="3:6">
      <c r="C8207" s="54"/>
      <c r="F8207" s="54"/>
    </row>
    <row r="8208" spans="3:6">
      <c r="C8208" s="54"/>
      <c r="F8208" s="54"/>
    </row>
    <row r="8209" spans="3:6">
      <c r="C8209" s="54"/>
      <c r="F8209" s="54"/>
    </row>
    <row r="8210" spans="3:6">
      <c r="C8210" s="54"/>
      <c r="F8210" s="54"/>
    </row>
    <row r="8211" spans="3:6">
      <c r="C8211" s="54"/>
      <c r="F8211" s="54"/>
    </row>
    <row r="8212" spans="3:6">
      <c r="C8212" s="54"/>
      <c r="F8212" s="54"/>
    </row>
    <row r="8213" spans="3:6">
      <c r="C8213" s="54"/>
      <c r="F8213" s="54"/>
    </row>
    <row r="8214" spans="3:6">
      <c r="C8214" s="54"/>
      <c r="F8214" s="54"/>
    </row>
    <row r="8215" spans="3:6">
      <c r="C8215" s="54"/>
      <c r="F8215" s="54"/>
    </row>
    <row r="8216" spans="3:6">
      <c r="C8216" s="54"/>
      <c r="F8216" s="54"/>
    </row>
    <row r="8217" spans="3:6">
      <c r="C8217" s="54"/>
      <c r="F8217" s="54"/>
    </row>
    <row r="8218" spans="3:6">
      <c r="C8218" s="54"/>
      <c r="F8218" s="54"/>
    </row>
    <row r="8219" spans="3:6">
      <c r="C8219" s="54"/>
      <c r="F8219" s="54"/>
    </row>
    <row r="8220" spans="3:6">
      <c r="C8220" s="54"/>
      <c r="F8220" s="54"/>
    </row>
    <row r="8221" spans="3:6">
      <c r="C8221" s="54"/>
      <c r="F8221" s="54"/>
    </row>
    <row r="8222" spans="3:6">
      <c r="C8222" s="54"/>
      <c r="F8222" s="54"/>
    </row>
    <row r="8223" spans="3:6">
      <c r="C8223" s="54"/>
      <c r="F8223" s="54"/>
    </row>
    <row r="8224" spans="3:6">
      <c r="C8224" s="54"/>
      <c r="F8224" s="54"/>
    </row>
    <row r="8225" spans="3:6">
      <c r="C8225" s="54"/>
      <c r="F8225" s="54"/>
    </row>
    <row r="8226" spans="3:6">
      <c r="C8226" s="54"/>
      <c r="F8226" s="54"/>
    </row>
    <row r="8227" spans="3:6">
      <c r="C8227" s="54"/>
      <c r="F8227" s="54"/>
    </row>
    <row r="8228" spans="3:6">
      <c r="C8228" s="54"/>
      <c r="F8228" s="54"/>
    </row>
    <row r="8229" spans="3:6">
      <c r="C8229" s="54"/>
      <c r="F8229" s="54"/>
    </row>
    <row r="8230" spans="3:6">
      <c r="C8230" s="54"/>
      <c r="F8230" s="54"/>
    </row>
    <row r="8231" spans="3:6">
      <c r="C8231" s="54"/>
      <c r="F8231" s="54"/>
    </row>
    <row r="8232" spans="3:6">
      <c r="C8232" s="54"/>
      <c r="F8232" s="54"/>
    </row>
    <row r="8233" spans="3:6">
      <c r="C8233" s="54"/>
      <c r="F8233" s="54"/>
    </row>
    <row r="8234" spans="3:6">
      <c r="C8234" s="54"/>
      <c r="F8234" s="54"/>
    </row>
    <row r="8235" spans="3:6">
      <c r="C8235" s="54"/>
      <c r="F8235" s="54"/>
    </row>
    <row r="8236" spans="3:6">
      <c r="C8236" s="54"/>
      <c r="F8236" s="54"/>
    </row>
    <row r="8237" spans="3:6">
      <c r="C8237" s="54"/>
      <c r="F8237" s="54"/>
    </row>
    <row r="8238" spans="3:6">
      <c r="C8238" s="54"/>
      <c r="F8238" s="54"/>
    </row>
    <row r="8239" spans="3:6">
      <c r="C8239" s="54"/>
      <c r="F8239" s="54"/>
    </row>
    <row r="8240" spans="3:6">
      <c r="C8240" s="54"/>
      <c r="F8240" s="54"/>
    </row>
    <row r="8241" spans="3:6">
      <c r="C8241" s="54"/>
      <c r="F8241" s="54"/>
    </row>
    <row r="8242" spans="3:6">
      <c r="C8242" s="54"/>
      <c r="F8242" s="54"/>
    </row>
    <row r="8243" spans="3:6">
      <c r="C8243" s="54"/>
      <c r="F8243" s="54"/>
    </row>
    <row r="8244" spans="3:6">
      <c r="C8244" s="54"/>
      <c r="F8244" s="54"/>
    </row>
    <row r="8245" spans="3:6">
      <c r="C8245" s="54"/>
      <c r="F8245" s="54"/>
    </row>
    <row r="8246" spans="3:6">
      <c r="C8246" s="54"/>
      <c r="F8246" s="54"/>
    </row>
    <row r="8247" spans="3:6">
      <c r="C8247" s="54"/>
      <c r="F8247" s="54"/>
    </row>
    <row r="8248" spans="3:6">
      <c r="C8248" s="54"/>
      <c r="F8248" s="54"/>
    </row>
    <row r="8249" spans="3:6">
      <c r="C8249" s="54"/>
      <c r="F8249" s="54"/>
    </row>
    <row r="8250" spans="3:6">
      <c r="C8250" s="54"/>
      <c r="F8250" s="54"/>
    </row>
    <row r="8251" spans="3:6">
      <c r="C8251" s="54"/>
      <c r="F8251" s="54"/>
    </row>
    <row r="8252" spans="3:6">
      <c r="C8252" s="54"/>
      <c r="F8252" s="54"/>
    </row>
    <row r="8253" spans="3:6">
      <c r="C8253" s="54"/>
      <c r="F8253" s="54"/>
    </row>
    <row r="8254" spans="3:6">
      <c r="C8254" s="54"/>
      <c r="F8254" s="54"/>
    </row>
    <row r="8255" spans="3:6">
      <c r="C8255" s="54"/>
      <c r="F8255" s="54"/>
    </row>
    <row r="8256" spans="3:6">
      <c r="C8256" s="54"/>
      <c r="F8256" s="54"/>
    </row>
    <row r="8257" spans="3:6">
      <c r="C8257" s="54"/>
      <c r="F8257" s="54"/>
    </row>
    <row r="8258" spans="3:6">
      <c r="C8258" s="54"/>
      <c r="F8258" s="54"/>
    </row>
    <row r="8259" spans="3:6">
      <c r="C8259" s="54"/>
      <c r="F8259" s="54"/>
    </row>
    <row r="8260" spans="3:6">
      <c r="C8260" s="54"/>
      <c r="F8260" s="54"/>
    </row>
    <row r="8261" spans="3:6">
      <c r="C8261" s="54"/>
      <c r="F8261" s="54"/>
    </row>
    <row r="8262" spans="3:6">
      <c r="C8262" s="54"/>
      <c r="F8262" s="54"/>
    </row>
    <row r="8263" spans="3:6">
      <c r="C8263" s="54"/>
      <c r="F8263" s="54"/>
    </row>
    <row r="8264" spans="3:6">
      <c r="C8264" s="54"/>
      <c r="F8264" s="54"/>
    </row>
    <row r="8265" spans="3:6">
      <c r="C8265" s="54"/>
      <c r="F8265" s="54"/>
    </row>
    <row r="8266" spans="3:6">
      <c r="C8266" s="54"/>
      <c r="F8266" s="54"/>
    </row>
    <row r="8267" spans="3:6">
      <c r="C8267" s="54"/>
      <c r="F8267" s="54"/>
    </row>
    <row r="8268" spans="3:6">
      <c r="C8268" s="54"/>
      <c r="F8268" s="54"/>
    </row>
    <row r="8269" spans="3:6">
      <c r="C8269" s="54"/>
      <c r="F8269" s="54"/>
    </row>
    <row r="8270" spans="3:6">
      <c r="C8270" s="54"/>
      <c r="F8270" s="54"/>
    </row>
    <row r="8271" spans="3:6">
      <c r="C8271" s="54"/>
      <c r="F8271" s="54"/>
    </row>
    <row r="8272" spans="3:6">
      <c r="C8272" s="54"/>
      <c r="F8272" s="54"/>
    </row>
    <row r="8273" spans="3:6">
      <c r="C8273" s="54"/>
      <c r="F8273" s="54"/>
    </row>
    <row r="8274" spans="3:6">
      <c r="C8274" s="54"/>
      <c r="F8274" s="54"/>
    </row>
    <row r="8275" spans="3:6">
      <c r="C8275" s="54"/>
      <c r="F8275" s="54"/>
    </row>
    <row r="8276" spans="3:6">
      <c r="C8276" s="54"/>
      <c r="F8276" s="54"/>
    </row>
    <row r="8277" spans="3:6">
      <c r="C8277" s="54"/>
      <c r="F8277" s="54"/>
    </row>
    <row r="8278" spans="3:6">
      <c r="C8278" s="54"/>
      <c r="F8278" s="54"/>
    </row>
    <row r="8279" spans="3:6">
      <c r="C8279" s="54"/>
      <c r="F8279" s="54"/>
    </row>
    <row r="8280" spans="3:6">
      <c r="C8280" s="54"/>
      <c r="F8280" s="54"/>
    </row>
    <row r="8281" spans="3:6">
      <c r="C8281" s="54"/>
      <c r="F8281" s="54"/>
    </row>
    <row r="8282" spans="3:6">
      <c r="C8282" s="54"/>
      <c r="F8282" s="54"/>
    </row>
    <row r="8283" spans="3:6">
      <c r="C8283" s="54"/>
      <c r="F8283" s="54"/>
    </row>
    <row r="8284" spans="3:6">
      <c r="C8284" s="54"/>
      <c r="F8284" s="54"/>
    </row>
    <row r="8285" spans="3:6">
      <c r="C8285" s="54"/>
      <c r="F8285" s="54"/>
    </row>
    <row r="8286" spans="3:6">
      <c r="C8286" s="54"/>
      <c r="F8286" s="54"/>
    </row>
    <row r="8287" spans="3:6">
      <c r="C8287" s="54"/>
      <c r="F8287" s="54"/>
    </row>
    <row r="8288" spans="3:6">
      <c r="C8288" s="54"/>
      <c r="F8288" s="54"/>
    </row>
    <row r="8289" spans="3:6">
      <c r="C8289" s="54"/>
      <c r="F8289" s="54"/>
    </row>
    <row r="8290" spans="3:6">
      <c r="C8290" s="54"/>
      <c r="F8290" s="54"/>
    </row>
    <row r="8291" spans="3:6">
      <c r="C8291" s="54"/>
      <c r="F8291" s="54"/>
    </row>
    <row r="8292" spans="3:6">
      <c r="C8292" s="54"/>
      <c r="F8292" s="54"/>
    </row>
    <row r="8293" spans="3:6">
      <c r="C8293" s="54"/>
      <c r="F8293" s="54"/>
    </row>
    <row r="8294" spans="3:6">
      <c r="C8294" s="54"/>
      <c r="F8294" s="54"/>
    </row>
    <row r="8295" spans="3:6">
      <c r="C8295" s="54"/>
      <c r="F8295" s="54"/>
    </row>
    <row r="8296" spans="3:6">
      <c r="C8296" s="54"/>
      <c r="F8296" s="54"/>
    </row>
    <row r="8297" spans="3:6">
      <c r="C8297" s="54"/>
      <c r="F8297" s="54"/>
    </row>
    <row r="8298" spans="3:6">
      <c r="C8298" s="54"/>
      <c r="F8298" s="54"/>
    </row>
    <row r="8299" spans="3:6">
      <c r="C8299" s="54"/>
      <c r="F8299" s="54"/>
    </row>
    <row r="8300" spans="3:6">
      <c r="C8300" s="54"/>
      <c r="F8300" s="54"/>
    </row>
    <row r="8301" spans="3:6">
      <c r="C8301" s="54"/>
      <c r="F8301" s="54"/>
    </row>
    <row r="8302" spans="3:6">
      <c r="C8302" s="54"/>
      <c r="F8302" s="54"/>
    </row>
    <row r="8303" spans="3:6">
      <c r="C8303" s="54"/>
      <c r="F8303" s="54"/>
    </row>
    <row r="8304" spans="3:6">
      <c r="C8304" s="54"/>
      <c r="F8304" s="54"/>
    </row>
    <row r="8305" spans="3:6">
      <c r="C8305" s="54"/>
      <c r="F8305" s="54"/>
    </row>
    <row r="8306" spans="3:6">
      <c r="C8306" s="54"/>
      <c r="F8306" s="54"/>
    </row>
    <row r="8307" spans="3:6">
      <c r="C8307" s="54"/>
      <c r="F8307" s="54"/>
    </row>
    <row r="8308" spans="3:6">
      <c r="C8308" s="54"/>
      <c r="F8308" s="54"/>
    </row>
    <row r="8309" spans="3:6">
      <c r="C8309" s="54"/>
      <c r="F8309" s="54"/>
    </row>
    <row r="8310" spans="3:6">
      <c r="C8310" s="54"/>
      <c r="F8310" s="54"/>
    </row>
    <row r="8311" spans="3:6">
      <c r="C8311" s="54"/>
      <c r="F8311" s="54"/>
    </row>
    <row r="8312" spans="3:6">
      <c r="C8312" s="54"/>
      <c r="F8312" s="54"/>
    </row>
    <row r="8313" spans="3:6">
      <c r="C8313" s="54"/>
      <c r="F8313" s="54"/>
    </row>
    <row r="8314" spans="3:6">
      <c r="C8314" s="54"/>
      <c r="F8314" s="54"/>
    </row>
    <row r="8315" spans="3:6">
      <c r="C8315" s="54"/>
      <c r="F8315" s="54"/>
    </row>
    <row r="8316" spans="3:6">
      <c r="C8316" s="54"/>
      <c r="F8316" s="54"/>
    </row>
    <row r="8317" spans="3:6">
      <c r="C8317" s="54"/>
      <c r="F8317" s="54"/>
    </row>
    <row r="8318" spans="3:6">
      <c r="C8318" s="54"/>
      <c r="F8318" s="54"/>
    </row>
    <row r="8319" spans="3:6">
      <c r="C8319" s="54"/>
      <c r="F8319" s="54"/>
    </row>
    <row r="8320" spans="3:6">
      <c r="C8320" s="54"/>
      <c r="F8320" s="54"/>
    </row>
    <row r="8321" spans="3:6">
      <c r="C8321" s="54"/>
      <c r="F8321" s="54"/>
    </row>
    <row r="8322" spans="3:6">
      <c r="C8322" s="54"/>
      <c r="F8322" s="54"/>
    </row>
    <row r="8323" spans="3:6">
      <c r="C8323" s="54"/>
      <c r="F8323" s="54"/>
    </row>
    <row r="8324" spans="3:6">
      <c r="C8324" s="54"/>
      <c r="F8324" s="54"/>
    </row>
    <row r="8325" spans="3:6">
      <c r="C8325" s="54"/>
      <c r="F8325" s="54"/>
    </row>
    <row r="8326" spans="3:6">
      <c r="C8326" s="54"/>
      <c r="F8326" s="54"/>
    </row>
    <row r="8327" spans="3:6">
      <c r="C8327" s="54"/>
      <c r="F8327" s="54"/>
    </row>
    <row r="8328" spans="3:6">
      <c r="C8328" s="54"/>
      <c r="F8328" s="54"/>
    </row>
    <row r="8329" spans="3:6">
      <c r="C8329" s="54"/>
      <c r="F8329" s="54"/>
    </row>
    <row r="8330" spans="3:6">
      <c r="C8330" s="54"/>
      <c r="F8330" s="54"/>
    </row>
    <row r="8331" spans="3:6">
      <c r="C8331" s="54"/>
      <c r="F8331" s="54"/>
    </row>
    <row r="8332" spans="3:6">
      <c r="C8332" s="54"/>
      <c r="F8332" s="54"/>
    </row>
    <row r="8333" spans="3:6">
      <c r="C8333" s="54"/>
      <c r="F8333" s="54"/>
    </row>
    <row r="8334" spans="3:6">
      <c r="C8334" s="54"/>
      <c r="F8334" s="54"/>
    </row>
    <row r="8335" spans="3:6">
      <c r="C8335" s="54"/>
      <c r="F8335" s="54"/>
    </row>
    <row r="8336" spans="3:6">
      <c r="C8336" s="54"/>
      <c r="F8336" s="54"/>
    </row>
    <row r="8337" spans="3:6">
      <c r="C8337" s="54"/>
      <c r="F8337" s="54"/>
    </row>
    <row r="8338" spans="3:6">
      <c r="C8338" s="54"/>
      <c r="F8338" s="54"/>
    </row>
    <row r="8339" spans="3:6">
      <c r="C8339" s="54"/>
      <c r="F8339" s="54"/>
    </row>
    <row r="8340" spans="3:6">
      <c r="C8340" s="54"/>
      <c r="F8340" s="54"/>
    </row>
    <row r="8341" spans="3:6">
      <c r="C8341" s="54"/>
      <c r="F8341" s="54"/>
    </row>
    <row r="8342" spans="3:6">
      <c r="C8342" s="54"/>
      <c r="F8342" s="54"/>
    </row>
    <row r="8343" spans="3:6">
      <c r="C8343" s="54"/>
      <c r="F8343" s="54"/>
    </row>
    <row r="8344" spans="3:6">
      <c r="C8344" s="54"/>
      <c r="F8344" s="54"/>
    </row>
    <row r="8345" spans="3:6">
      <c r="C8345" s="54"/>
      <c r="F8345" s="54"/>
    </row>
    <row r="8346" spans="3:6">
      <c r="C8346" s="54"/>
      <c r="F8346" s="54"/>
    </row>
    <row r="8347" spans="3:6">
      <c r="C8347" s="54"/>
      <c r="F8347" s="54"/>
    </row>
    <row r="8348" spans="3:6">
      <c r="C8348" s="54"/>
      <c r="F8348" s="54"/>
    </row>
    <row r="8349" spans="3:6">
      <c r="C8349" s="54"/>
      <c r="F8349" s="54"/>
    </row>
    <row r="8350" spans="3:6">
      <c r="C8350" s="54"/>
      <c r="F8350" s="54"/>
    </row>
    <row r="8351" spans="3:6">
      <c r="C8351" s="54"/>
      <c r="F8351" s="54"/>
    </row>
    <row r="8352" spans="3:6">
      <c r="C8352" s="54"/>
      <c r="F8352" s="54"/>
    </row>
    <row r="8353" spans="3:6">
      <c r="C8353" s="54"/>
      <c r="F8353" s="54"/>
    </row>
    <row r="8354" spans="3:6">
      <c r="C8354" s="54"/>
      <c r="F8354" s="54"/>
    </row>
    <row r="8355" spans="3:6">
      <c r="C8355" s="54"/>
      <c r="F8355" s="54"/>
    </row>
    <row r="8356" spans="3:6">
      <c r="C8356" s="54"/>
      <c r="F8356" s="54"/>
    </row>
    <row r="8357" spans="3:6">
      <c r="C8357" s="54"/>
      <c r="F8357" s="54"/>
    </row>
    <row r="8358" spans="3:6">
      <c r="C8358" s="54"/>
      <c r="F8358" s="54"/>
    </row>
    <row r="8359" spans="3:6">
      <c r="C8359" s="54"/>
      <c r="F8359" s="54"/>
    </row>
    <row r="8360" spans="3:6">
      <c r="C8360" s="54"/>
      <c r="F8360" s="54"/>
    </row>
    <row r="8361" spans="3:6">
      <c r="C8361" s="54"/>
      <c r="F8361" s="54"/>
    </row>
    <row r="8362" spans="3:6">
      <c r="C8362" s="54"/>
      <c r="F8362" s="54"/>
    </row>
    <row r="8363" spans="3:6">
      <c r="C8363" s="54"/>
      <c r="F8363" s="54"/>
    </row>
    <row r="8364" spans="3:6">
      <c r="C8364" s="54"/>
      <c r="F8364" s="54"/>
    </row>
    <row r="8365" spans="3:6">
      <c r="C8365" s="54"/>
      <c r="F8365" s="54"/>
    </row>
    <row r="8366" spans="3:6">
      <c r="C8366" s="54"/>
      <c r="F8366" s="54"/>
    </row>
    <row r="8367" spans="3:6">
      <c r="C8367" s="54"/>
      <c r="F8367" s="54"/>
    </row>
    <row r="8368" spans="3:6">
      <c r="C8368" s="54"/>
      <c r="F8368" s="54"/>
    </row>
    <row r="8369" spans="3:6">
      <c r="C8369" s="54"/>
      <c r="F8369" s="54"/>
    </row>
    <row r="8370" spans="3:6">
      <c r="C8370" s="54"/>
      <c r="F8370" s="54"/>
    </row>
    <row r="8371" spans="3:6">
      <c r="C8371" s="54"/>
      <c r="F8371" s="54"/>
    </row>
    <row r="8372" spans="3:6">
      <c r="C8372" s="54"/>
      <c r="F8372" s="54"/>
    </row>
    <row r="8373" spans="3:6">
      <c r="C8373" s="54"/>
      <c r="F8373" s="54"/>
    </row>
    <row r="8374" spans="3:6">
      <c r="C8374" s="54"/>
      <c r="F8374" s="54"/>
    </row>
    <row r="8375" spans="3:6">
      <c r="C8375" s="54"/>
      <c r="F8375" s="54"/>
    </row>
    <row r="8376" spans="3:6">
      <c r="C8376" s="54"/>
      <c r="F8376" s="54"/>
    </row>
    <row r="8377" spans="3:6">
      <c r="C8377" s="54"/>
      <c r="F8377" s="54"/>
    </row>
    <row r="8378" spans="3:6">
      <c r="C8378" s="54"/>
      <c r="F8378" s="54"/>
    </row>
    <row r="8379" spans="3:6">
      <c r="C8379" s="54"/>
      <c r="F8379" s="54"/>
    </row>
    <row r="8380" spans="3:6">
      <c r="C8380" s="54"/>
      <c r="F8380" s="54"/>
    </row>
    <row r="8381" spans="3:6">
      <c r="C8381" s="54"/>
      <c r="F8381" s="54"/>
    </row>
    <row r="8382" spans="3:6">
      <c r="C8382" s="54"/>
      <c r="F8382" s="54"/>
    </row>
    <row r="8383" spans="3:6">
      <c r="C8383" s="54"/>
      <c r="F8383" s="54"/>
    </row>
    <row r="8384" spans="3:6">
      <c r="C8384" s="54"/>
      <c r="F8384" s="54"/>
    </row>
    <row r="8385" spans="3:6">
      <c r="C8385" s="54"/>
      <c r="F8385" s="54"/>
    </row>
    <row r="8386" spans="3:6">
      <c r="C8386" s="54"/>
      <c r="F8386" s="54"/>
    </row>
    <row r="8387" spans="3:6">
      <c r="C8387" s="54"/>
      <c r="F8387" s="54"/>
    </row>
    <row r="8388" spans="3:6">
      <c r="C8388" s="54"/>
      <c r="F8388" s="54"/>
    </row>
    <row r="8389" spans="3:6">
      <c r="C8389" s="54"/>
      <c r="F8389" s="54"/>
    </row>
    <row r="8390" spans="3:6">
      <c r="C8390" s="54"/>
      <c r="F8390" s="54"/>
    </row>
    <row r="8391" spans="3:6">
      <c r="C8391" s="54"/>
      <c r="F8391" s="54"/>
    </row>
    <row r="8392" spans="3:6">
      <c r="C8392" s="54"/>
      <c r="F8392" s="54"/>
    </row>
    <row r="8393" spans="3:6">
      <c r="C8393" s="54"/>
      <c r="F8393" s="54"/>
    </row>
    <row r="8394" spans="3:6">
      <c r="C8394" s="54"/>
      <c r="F8394" s="54"/>
    </row>
    <row r="8395" spans="3:6">
      <c r="C8395" s="54"/>
      <c r="F8395" s="54"/>
    </row>
    <row r="8396" spans="3:6">
      <c r="C8396" s="54"/>
      <c r="F8396" s="54"/>
    </row>
    <row r="8397" spans="3:6">
      <c r="C8397" s="54"/>
      <c r="F8397" s="54"/>
    </row>
    <row r="8398" spans="3:6">
      <c r="C8398" s="54"/>
      <c r="F8398" s="54"/>
    </row>
    <row r="8399" spans="3:6">
      <c r="C8399" s="54"/>
      <c r="F8399" s="54"/>
    </row>
    <row r="8400" spans="3:6">
      <c r="C8400" s="54"/>
      <c r="F8400" s="54"/>
    </row>
    <row r="8401" spans="3:6">
      <c r="C8401" s="54"/>
      <c r="F8401" s="54"/>
    </row>
    <row r="8402" spans="3:6">
      <c r="C8402" s="54"/>
      <c r="F8402" s="54"/>
    </row>
    <row r="8403" spans="3:6">
      <c r="C8403" s="54"/>
      <c r="F8403" s="54"/>
    </row>
    <row r="8404" spans="3:6">
      <c r="C8404" s="54"/>
      <c r="F8404" s="54"/>
    </row>
    <row r="8405" spans="3:6">
      <c r="C8405" s="54"/>
      <c r="F8405" s="54"/>
    </row>
    <row r="8406" spans="3:6">
      <c r="C8406" s="54"/>
      <c r="F8406" s="54"/>
    </row>
    <row r="8407" spans="3:6">
      <c r="C8407" s="54"/>
      <c r="F8407" s="54"/>
    </row>
    <row r="8408" spans="3:6">
      <c r="C8408" s="54"/>
      <c r="F8408" s="54"/>
    </row>
    <row r="8409" spans="3:6">
      <c r="C8409" s="54"/>
      <c r="F8409" s="54"/>
    </row>
    <row r="8410" spans="3:6">
      <c r="C8410" s="54"/>
      <c r="F8410" s="54"/>
    </row>
    <row r="8411" spans="3:6">
      <c r="C8411" s="54"/>
      <c r="F8411" s="54"/>
    </row>
    <row r="8412" spans="3:6">
      <c r="C8412" s="54"/>
      <c r="F8412" s="54"/>
    </row>
    <row r="8413" spans="3:6">
      <c r="C8413" s="54"/>
      <c r="F8413" s="54"/>
    </row>
    <row r="8414" spans="3:6">
      <c r="C8414" s="54"/>
      <c r="F8414" s="54"/>
    </row>
    <row r="8415" spans="3:6">
      <c r="C8415" s="54"/>
      <c r="F8415" s="54"/>
    </row>
    <row r="8416" spans="3:6">
      <c r="C8416" s="54"/>
      <c r="F8416" s="54"/>
    </row>
    <row r="8417" spans="3:6">
      <c r="C8417" s="54"/>
      <c r="F8417" s="54"/>
    </row>
    <row r="8418" spans="3:6">
      <c r="C8418" s="54"/>
      <c r="F8418" s="54"/>
    </row>
    <row r="8419" spans="3:6">
      <c r="C8419" s="54"/>
      <c r="F8419" s="54"/>
    </row>
    <row r="8420" spans="3:6">
      <c r="C8420" s="54"/>
      <c r="F8420" s="54"/>
    </row>
    <row r="8421" spans="3:6">
      <c r="C8421" s="54"/>
      <c r="F8421" s="54"/>
    </row>
    <row r="8422" spans="3:6">
      <c r="C8422" s="54"/>
      <c r="F8422" s="54"/>
    </row>
    <row r="8423" spans="3:6">
      <c r="C8423" s="54"/>
      <c r="F8423" s="54"/>
    </row>
    <row r="8424" spans="3:6">
      <c r="C8424" s="54"/>
      <c r="F8424" s="54"/>
    </row>
    <row r="8425" spans="3:6">
      <c r="C8425" s="54"/>
      <c r="F8425" s="54"/>
    </row>
    <row r="8426" spans="3:6">
      <c r="C8426" s="54"/>
      <c r="F8426" s="54"/>
    </row>
    <row r="8427" spans="3:6">
      <c r="C8427" s="54"/>
      <c r="F8427" s="54"/>
    </row>
    <row r="8428" spans="3:6">
      <c r="C8428" s="54"/>
      <c r="F8428" s="54"/>
    </row>
    <row r="8429" spans="3:6">
      <c r="C8429" s="54"/>
      <c r="F8429" s="54"/>
    </row>
    <row r="8430" spans="3:6">
      <c r="C8430" s="54"/>
      <c r="F8430" s="54"/>
    </row>
    <row r="8431" spans="3:6">
      <c r="C8431" s="54"/>
      <c r="F8431" s="54"/>
    </row>
    <row r="8432" spans="3:6">
      <c r="C8432" s="54"/>
      <c r="F8432" s="54"/>
    </row>
    <row r="8433" spans="3:6">
      <c r="C8433" s="54"/>
      <c r="F8433" s="54"/>
    </row>
    <row r="8434" spans="3:6">
      <c r="C8434" s="54"/>
      <c r="F8434" s="54"/>
    </row>
    <row r="8435" spans="3:6">
      <c r="C8435" s="54"/>
      <c r="F8435" s="54"/>
    </row>
    <row r="8436" spans="3:6">
      <c r="C8436" s="54"/>
      <c r="F8436" s="54"/>
    </row>
    <row r="8437" spans="3:6">
      <c r="C8437" s="54"/>
      <c r="F8437" s="54"/>
    </row>
    <row r="8438" spans="3:6">
      <c r="C8438" s="54"/>
      <c r="F8438" s="54"/>
    </row>
    <row r="8439" spans="3:6">
      <c r="C8439" s="54"/>
      <c r="F8439" s="54"/>
    </row>
    <row r="8440" spans="3:6">
      <c r="C8440" s="54"/>
      <c r="F8440" s="54"/>
    </row>
    <row r="8441" spans="3:6">
      <c r="C8441" s="54"/>
      <c r="F8441" s="54"/>
    </row>
    <row r="8442" spans="3:6">
      <c r="C8442" s="54"/>
      <c r="F8442" s="54"/>
    </row>
    <row r="8443" spans="3:6">
      <c r="C8443" s="54"/>
      <c r="F8443" s="54"/>
    </row>
    <row r="8444" spans="3:6">
      <c r="C8444" s="54"/>
      <c r="F8444" s="54"/>
    </row>
    <row r="8445" spans="3:6">
      <c r="C8445" s="54"/>
      <c r="F8445" s="54"/>
    </row>
    <row r="8446" spans="3:6">
      <c r="C8446" s="54"/>
      <c r="F8446" s="54"/>
    </row>
    <row r="8447" spans="3:6">
      <c r="C8447" s="54"/>
      <c r="F8447" s="54"/>
    </row>
    <row r="8448" spans="3:6">
      <c r="C8448" s="54"/>
      <c r="F8448" s="54"/>
    </row>
    <row r="8449" spans="3:6">
      <c r="C8449" s="54"/>
      <c r="F8449" s="54"/>
    </row>
    <row r="8450" spans="3:6">
      <c r="C8450" s="54"/>
      <c r="F8450" s="54"/>
    </row>
    <row r="8451" spans="3:6">
      <c r="C8451" s="54"/>
      <c r="F8451" s="54"/>
    </row>
    <row r="8452" spans="3:6">
      <c r="C8452" s="54"/>
      <c r="F8452" s="54"/>
    </row>
    <row r="8453" spans="3:6">
      <c r="C8453" s="54"/>
      <c r="F8453" s="54"/>
    </row>
    <row r="8454" spans="3:6">
      <c r="C8454" s="54"/>
      <c r="F8454" s="54"/>
    </row>
    <row r="8455" spans="3:6">
      <c r="C8455" s="54"/>
      <c r="F8455" s="54"/>
    </row>
    <row r="8456" spans="3:6">
      <c r="C8456" s="54"/>
      <c r="F8456" s="54"/>
    </row>
    <row r="8457" spans="3:6">
      <c r="C8457" s="54"/>
      <c r="F8457" s="54"/>
    </row>
    <row r="8458" spans="3:6">
      <c r="C8458" s="54"/>
      <c r="F8458" s="54"/>
    </row>
    <row r="8459" spans="3:6">
      <c r="C8459" s="54"/>
      <c r="F8459" s="54"/>
    </row>
    <row r="8460" spans="3:6">
      <c r="C8460" s="54"/>
      <c r="F8460" s="54"/>
    </row>
    <row r="8461" spans="3:6">
      <c r="C8461" s="54"/>
      <c r="F8461" s="54"/>
    </row>
    <row r="8462" spans="3:6">
      <c r="C8462" s="54"/>
      <c r="F8462" s="54"/>
    </row>
    <row r="8463" spans="3:6">
      <c r="C8463" s="54"/>
      <c r="F8463" s="54"/>
    </row>
    <row r="8464" spans="3:6">
      <c r="C8464" s="54"/>
      <c r="F8464" s="54"/>
    </row>
    <row r="8465" spans="3:6">
      <c r="C8465" s="54"/>
      <c r="F8465" s="54"/>
    </row>
    <row r="8466" spans="3:6">
      <c r="C8466" s="54"/>
      <c r="F8466" s="54"/>
    </row>
    <row r="8467" spans="3:6">
      <c r="C8467" s="54"/>
      <c r="F8467" s="54"/>
    </row>
    <row r="8468" spans="3:6">
      <c r="C8468" s="54"/>
      <c r="F8468" s="54"/>
    </row>
    <row r="8469" spans="3:6">
      <c r="C8469" s="54"/>
      <c r="F8469" s="54"/>
    </row>
    <row r="8470" spans="3:6">
      <c r="C8470" s="54"/>
      <c r="F8470" s="54"/>
    </row>
    <row r="8471" spans="3:6">
      <c r="C8471" s="54"/>
      <c r="F8471" s="54"/>
    </row>
    <row r="8472" spans="3:6">
      <c r="C8472" s="54"/>
      <c r="F8472" s="54"/>
    </row>
    <row r="8473" spans="3:6">
      <c r="C8473" s="54"/>
      <c r="F8473" s="54"/>
    </row>
    <row r="8474" spans="3:6">
      <c r="C8474" s="54"/>
      <c r="F8474" s="54"/>
    </row>
    <row r="8475" spans="3:6">
      <c r="C8475" s="54"/>
      <c r="F8475" s="54"/>
    </row>
    <row r="8476" spans="3:6">
      <c r="C8476" s="54"/>
      <c r="F8476" s="54"/>
    </row>
    <row r="8477" spans="3:6">
      <c r="C8477" s="54"/>
      <c r="F8477" s="54"/>
    </row>
    <row r="8478" spans="3:6">
      <c r="C8478" s="54"/>
      <c r="F8478" s="54"/>
    </row>
    <row r="8479" spans="3:6">
      <c r="C8479" s="54"/>
      <c r="F8479" s="54"/>
    </row>
    <row r="8480" spans="3:6">
      <c r="C8480" s="54"/>
      <c r="F8480" s="54"/>
    </row>
    <row r="8481" spans="3:6">
      <c r="C8481" s="54"/>
      <c r="F8481" s="54"/>
    </row>
    <row r="8482" spans="3:6">
      <c r="C8482" s="54"/>
      <c r="F8482" s="54"/>
    </row>
    <row r="8483" spans="3:6">
      <c r="C8483" s="54"/>
      <c r="F8483" s="54"/>
    </row>
    <row r="8484" spans="3:6">
      <c r="C8484" s="54"/>
      <c r="F8484" s="54"/>
    </row>
    <row r="8485" spans="3:6">
      <c r="C8485" s="54"/>
      <c r="F8485" s="54"/>
    </row>
    <row r="8486" spans="3:6">
      <c r="C8486" s="54"/>
      <c r="F8486" s="54"/>
    </row>
    <row r="8487" spans="3:6">
      <c r="C8487" s="54"/>
      <c r="F8487" s="54"/>
    </row>
    <row r="8488" spans="3:6">
      <c r="C8488" s="54"/>
      <c r="F8488" s="54"/>
    </row>
    <row r="8489" spans="3:6">
      <c r="C8489" s="54"/>
      <c r="F8489" s="54"/>
    </row>
    <row r="8490" spans="3:6">
      <c r="C8490" s="54"/>
      <c r="F8490" s="54"/>
    </row>
    <row r="8491" spans="3:6">
      <c r="C8491" s="54"/>
      <c r="F8491" s="54"/>
    </row>
    <row r="8492" spans="3:6">
      <c r="C8492" s="54"/>
      <c r="F8492" s="54"/>
    </row>
    <row r="8493" spans="3:6">
      <c r="C8493" s="54"/>
      <c r="F8493" s="54"/>
    </row>
    <row r="8494" spans="3:6">
      <c r="C8494" s="54"/>
      <c r="F8494" s="54"/>
    </row>
    <row r="8495" spans="3:6">
      <c r="C8495" s="54"/>
      <c r="F8495" s="54"/>
    </row>
    <row r="8496" spans="3:6">
      <c r="C8496" s="54"/>
      <c r="F8496" s="54"/>
    </row>
    <row r="8497" spans="3:6">
      <c r="C8497" s="54"/>
      <c r="F8497" s="54"/>
    </row>
    <row r="8498" spans="3:6">
      <c r="C8498" s="54"/>
      <c r="F8498" s="54"/>
    </row>
    <row r="8499" spans="3:6">
      <c r="C8499" s="54"/>
      <c r="F8499" s="54"/>
    </row>
    <row r="8500" spans="3:6">
      <c r="C8500" s="54"/>
      <c r="F8500" s="54"/>
    </row>
    <row r="8501" spans="3:6">
      <c r="C8501" s="54"/>
      <c r="F8501" s="54"/>
    </row>
    <row r="8502" spans="3:6">
      <c r="C8502" s="54"/>
      <c r="F8502" s="54"/>
    </row>
    <row r="8503" spans="3:6">
      <c r="C8503" s="54"/>
      <c r="F8503" s="54"/>
    </row>
    <row r="8504" spans="3:6">
      <c r="C8504" s="54"/>
      <c r="F8504" s="54"/>
    </row>
    <row r="8505" spans="3:6">
      <c r="C8505" s="54"/>
      <c r="F8505" s="54"/>
    </row>
    <row r="8506" spans="3:6">
      <c r="C8506" s="54"/>
      <c r="F8506" s="54"/>
    </row>
    <row r="8507" spans="3:6">
      <c r="C8507" s="54"/>
      <c r="F8507" s="54"/>
    </row>
    <row r="8508" spans="3:6">
      <c r="C8508" s="54"/>
      <c r="F8508" s="54"/>
    </row>
    <row r="8509" spans="3:6">
      <c r="C8509" s="54"/>
      <c r="F8509" s="54"/>
    </row>
    <row r="8510" spans="3:6">
      <c r="C8510" s="54"/>
      <c r="F8510" s="54"/>
    </row>
    <row r="8511" spans="3:6">
      <c r="C8511" s="54"/>
      <c r="F8511" s="54"/>
    </row>
    <row r="8512" spans="3:6">
      <c r="C8512" s="54"/>
      <c r="F8512" s="54"/>
    </row>
    <row r="8513" spans="3:6">
      <c r="C8513" s="54"/>
      <c r="F8513" s="54"/>
    </row>
    <row r="8514" spans="3:6">
      <c r="C8514" s="54"/>
      <c r="F8514" s="54"/>
    </row>
    <row r="8515" spans="3:6">
      <c r="C8515" s="54"/>
      <c r="F8515" s="54"/>
    </row>
    <row r="8516" spans="3:6">
      <c r="C8516" s="54"/>
      <c r="F8516" s="54"/>
    </row>
    <row r="8517" spans="3:6">
      <c r="C8517" s="54"/>
      <c r="F8517" s="54"/>
    </row>
    <row r="8518" spans="3:6">
      <c r="C8518" s="54"/>
      <c r="F8518" s="54"/>
    </row>
    <row r="8519" spans="3:6">
      <c r="C8519" s="54"/>
      <c r="F8519" s="54"/>
    </row>
    <row r="8520" spans="3:6">
      <c r="C8520" s="54"/>
      <c r="F8520" s="54"/>
    </row>
    <row r="8521" spans="3:6">
      <c r="C8521" s="54"/>
      <c r="F8521" s="54"/>
    </row>
    <row r="8522" spans="3:6">
      <c r="C8522" s="54"/>
      <c r="F8522" s="54"/>
    </row>
    <row r="8523" spans="3:6">
      <c r="C8523" s="54"/>
      <c r="F8523" s="54"/>
    </row>
    <row r="8524" spans="3:6">
      <c r="C8524" s="54"/>
      <c r="F8524" s="54"/>
    </row>
    <row r="8525" spans="3:6">
      <c r="C8525" s="54"/>
      <c r="F8525" s="54"/>
    </row>
    <row r="8526" spans="3:6">
      <c r="C8526" s="54"/>
      <c r="F8526" s="54"/>
    </row>
    <row r="8527" spans="3:6">
      <c r="C8527" s="54"/>
      <c r="F8527" s="54"/>
    </row>
    <row r="8528" spans="3:6">
      <c r="C8528" s="54"/>
      <c r="F8528" s="54"/>
    </row>
    <row r="8529" spans="3:6">
      <c r="C8529" s="54"/>
      <c r="F8529" s="54"/>
    </row>
    <row r="8530" spans="3:6">
      <c r="C8530" s="54"/>
      <c r="F8530" s="54"/>
    </row>
    <row r="8531" spans="3:6">
      <c r="C8531" s="54"/>
      <c r="F8531" s="54"/>
    </row>
    <row r="8532" spans="3:6">
      <c r="C8532" s="54"/>
      <c r="F8532" s="54"/>
    </row>
    <row r="8533" spans="3:6">
      <c r="C8533" s="54"/>
      <c r="F8533" s="54"/>
    </row>
    <row r="8534" spans="3:6">
      <c r="C8534" s="54"/>
      <c r="F8534" s="54"/>
    </row>
    <row r="8535" spans="3:6">
      <c r="C8535" s="54"/>
      <c r="F8535" s="54"/>
    </row>
    <row r="8536" spans="3:6">
      <c r="C8536" s="54"/>
      <c r="F8536" s="54"/>
    </row>
    <row r="8537" spans="3:6">
      <c r="C8537" s="54"/>
      <c r="F8537" s="54"/>
    </row>
    <row r="8538" spans="3:6">
      <c r="C8538" s="54"/>
      <c r="F8538" s="54"/>
    </row>
    <row r="8539" spans="3:6">
      <c r="C8539" s="54"/>
      <c r="F8539" s="54"/>
    </row>
    <row r="8540" spans="3:6">
      <c r="C8540" s="54"/>
      <c r="F8540" s="54"/>
    </row>
    <row r="8541" spans="3:6">
      <c r="C8541" s="54"/>
      <c r="F8541" s="54"/>
    </row>
    <row r="8542" spans="3:6">
      <c r="C8542" s="54"/>
      <c r="F8542" s="54"/>
    </row>
    <row r="8543" spans="3:6">
      <c r="C8543" s="54"/>
      <c r="F8543" s="54"/>
    </row>
    <row r="8544" spans="3:6">
      <c r="C8544" s="54"/>
      <c r="F8544" s="54"/>
    </row>
    <row r="8545" spans="3:6">
      <c r="C8545" s="54"/>
      <c r="F8545" s="54"/>
    </row>
    <row r="8546" spans="3:6">
      <c r="C8546" s="54"/>
      <c r="F8546" s="54"/>
    </row>
    <row r="8547" spans="3:6">
      <c r="C8547" s="54"/>
      <c r="F8547" s="54"/>
    </row>
    <row r="8548" spans="3:6">
      <c r="C8548" s="54"/>
      <c r="F8548" s="54"/>
    </row>
    <row r="8549" spans="3:6">
      <c r="C8549" s="54"/>
      <c r="F8549" s="54"/>
    </row>
    <row r="8550" spans="3:6">
      <c r="C8550" s="54"/>
      <c r="F8550" s="54"/>
    </row>
    <row r="8551" spans="3:6">
      <c r="C8551" s="54"/>
      <c r="F8551" s="54"/>
    </row>
    <row r="8552" spans="3:6">
      <c r="C8552" s="54"/>
      <c r="F8552" s="54"/>
    </row>
    <row r="8553" spans="3:6">
      <c r="C8553" s="54"/>
      <c r="F8553" s="54"/>
    </row>
    <row r="8554" spans="3:6">
      <c r="C8554" s="54"/>
      <c r="F8554" s="54"/>
    </row>
    <row r="8555" spans="3:6">
      <c r="C8555" s="54"/>
      <c r="F8555" s="54"/>
    </row>
    <row r="8556" spans="3:6">
      <c r="C8556" s="54"/>
      <c r="F8556" s="54"/>
    </row>
    <row r="8557" spans="3:6">
      <c r="C8557" s="54"/>
      <c r="F8557" s="54"/>
    </row>
    <row r="8558" spans="3:6">
      <c r="C8558" s="54"/>
      <c r="F8558" s="54"/>
    </row>
    <row r="8559" spans="3:6">
      <c r="C8559" s="54"/>
      <c r="F8559" s="54"/>
    </row>
    <row r="8560" spans="3:6">
      <c r="C8560" s="54"/>
      <c r="F8560" s="54"/>
    </row>
    <row r="8561" spans="3:6">
      <c r="C8561" s="54"/>
      <c r="F8561" s="54"/>
    </row>
    <row r="8562" spans="3:6">
      <c r="C8562" s="54"/>
      <c r="F8562" s="54"/>
    </row>
    <row r="8563" spans="3:6">
      <c r="C8563" s="54"/>
      <c r="F8563" s="54"/>
    </row>
    <row r="8564" spans="3:6">
      <c r="C8564" s="54"/>
      <c r="F8564" s="54"/>
    </row>
    <row r="8565" spans="3:6">
      <c r="C8565" s="54"/>
      <c r="F8565" s="54"/>
    </row>
    <row r="8566" spans="3:6">
      <c r="C8566" s="54"/>
      <c r="F8566" s="54"/>
    </row>
    <row r="8567" spans="3:6">
      <c r="C8567" s="54"/>
      <c r="F8567" s="54"/>
    </row>
    <row r="8568" spans="3:6">
      <c r="C8568" s="54"/>
      <c r="F8568" s="54"/>
    </row>
    <row r="8569" spans="3:6">
      <c r="C8569" s="54"/>
      <c r="F8569" s="54"/>
    </row>
    <row r="8570" spans="3:6">
      <c r="C8570" s="54"/>
      <c r="F8570" s="54"/>
    </row>
    <row r="8571" spans="3:6">
      <c r="C8571" s="54"/>
      <c r="F8571" s="54"/>
    </row>
    <row r="8572" spans="3:6">
      <c r="C8572" s="54"/>
      <c r="F8572" s="54"/>
    </row>
    <row r="8573" spans="3:6">
      <c r="C8573" s="54"/>
      <c r="F8573" s="54"/>
    </row>
    <row r="8574" spans="3:6">
      <c r="C8574" s="54"/>
      <c r="F8574" s="54"/>
    </row>
    <row r="8575" spans="3:6">
      <c r="C8575" s="54"/>
      <c r="F8575" s="54"/>
    </row>
    <row r="8576" spans="3:6">
      <c r="C8576" s="54"/>
      <c r="F8576" s="54"/>
    </row>
    <row r="8577" spans="3:6">
      <c r="C8577" s="54"/>
      <c r="F8577" s="54"/>
    </row>
    <row r="8578" spans="3:6">
      <c r="C8578" s="54"/>
      <c r="F8578" s="54"/>
    </row>
    <row r="8579" spans="3:6">
      <c r="C8579" s="54"/>
      <c r="F8579" s="54"/>
    </row>
    <row r="8580" spans="3:6">
      <c r="C8580" s="54"/>
      <c r="F8580" s="54"/>
    </row>
    <row r="8581" spans="3:6">
      <c r="C8581" s="54"/>
      <c r="F8581" s="54"/>
    </row>
    <row r="8582" spans="3:6">
      <c r="C8582" s="54"/>
      <c r="F8582" s="54"/>
    </row>
    <row r="8583" spans="3:6">
      <c r="C8583" s="54"/>
      <c r="F8583" s="54"/>
    </row>
    <row r="8584" spans="3:6">
      <c r="C8584" s="54"/>
      <c r="F8584" s="54"/>
    </row>
    <row r="8585" spans="3:6">
      <c r="C8585" s="54"/>
      <c r="F8585" s="54"/>
    </row>
    <row r="8586" spans="3:6">
      <c r="C8586" s="54"/>
      <c r="F8586" s="54"/>
    </row>
    <row r="8587" spans="3:6">
      <c r="C8587" s="54"/>
      <c r="F8587" s="54"/>
    </row>
    <row r="8588" spans="3:6">
      <c r="C8588" s="54"/>
      <c r="F8588" s="54"/>
    </row>
    <row r="8589" spans="3:6">
      <c r="C8589" s="54"/>
      <c r="F8589" s="54"/>
    </row>
    <row r="8590" spans="3:6">
      <c r="C8590" s="54"/>
      <c r="F8590" s="54"/>
    </row>
    <row r="8591" spans="3:6">
      <c r="C8591" s="54"/>
      <c r="F8591" s="54"/>
    </row>
    <row r="8592" spans="3:6">
      <c r="C8592" s="54"/>
      <c r="F8592" s="54"/>
    </row>
    <row r="8593" spans="3:6">
      <c r="C8593" s="54"/>
      <c r="F8593" s="54"/>
    </row>
    <row r="8594" spans="3:6">
      <c r="C8594" s="54"/>
      <c r="F8594" s="54"/>
    </row>
    <row r="8595" spans="3:6">
      <c r="C8595" s="54"/>
      <c r="F8595" s="54"/>
    </row>
    <row r="8596" spans="3:6">
      <c r="C8596" s="54"/>
      <c r="F8596" s="54"/>
    </row>
    <row r="8597" spans="3:6">
      <c r="C8597" s="54"/>
      <c r="F8597" s="54"/>
    </row>
    <row r="8598" spans="3:6">
      <c r="C8598" s="54"/>
      <c r="F8598" s="54"/>
    </row>
    <row r="8599" spans="3:6">
      <c r="C8599" s="54"/>
      <c r="F8599" s="54"/>
    </row>
    <row r="8600" spans="3:6">
      <c r="C8600" s="54"/>
      <c r="F8600" s="54"/>
    </row>
    <row r="8601" spans="3:6">
      <c r="C8601" s="54"/>
      <c r="F8601" s="54"/>
    </row>
    <row r="8602" spans="3:6">
      <c r="C8602" s="54"/>
      <c r="F8602" s="54"/>
    </row>
    <row r="8603" spans="3:6">
      <c r="C8603" s="54"/>
      <c r="F8603" s="54"/>
    </row>
    <row r="8604" spans="3:6">
      <c r="C8604" s="54"/>
      <c r="F8604" s="54"/>
    </row>
    <row r="8605" spans="3:6">
      <c r="C8605" s="54"/>
      <c r="F8605" s="54"/>
    </row>
    <row r="8606" spans="3:6">
      <c r="C8606" s="54"/>
      <c r="F8606" s="54"/>
    </row>
    <row r="8607" spans="3:6">
      <c r="C8607" s="54"/>
      <c r="F8607" s="54"/>
    </row>
    <row r="8608" spans="3:6">
      <c r="C8608" s="54"/>
      <c r="F8608" s="54"/>
    </row>
    <row r="8609" spans="3:6">
      <c r="C8609" s="54"/>
      <c r="F8609" s="54"/>
    </row>
    <row r="8610" spans="3:6">
      <c r="C8610" s="54"/>
      <c r="F8610" s="54"/>
    </row>
    <row r="8611" spans="3:6">
      <c r="C8611" s="54"/>
      <c r="F8611" s="54"/>
    </row>
    <row r="8612" spans="3:6">
      <c r="C8612" s="54"/>
      <c r="F8612" s="54"/>
    </row>
    <row r="8613" spans="3:6">
      <c r="C8613" s="54"/>
      <c r="F8613" s="54"/>
    </row>
    <row r="8614" spans="3:6">
      <c r="C8614" s="54"/>
      <c r="F8614" s="54"/>
    </row>
    <row r="8615" spans="3:6">
      <c r="C8615" s="54"/>
      <c r="F8615" s="54"/>
    </row>
    <row r="8616" spans="3:6">
      <c r="C8616" s="54"/>
      <c r="F8616" s="54"/>
    </row>
    <row r="8617" spans="3:6">
      <c r="C8617" s="54"/>
      <c r="F8617" s="54"/>
    </row>
    <row r="8618" spans="3:6">
      <c r="C8618" s="54"/>
      <c r="F8618" s="54"/>
    </row>
    <row r="8619" spans="3:6">
      <c r="C8619" s="54"/>
      <c r="F8619" s="54"/>
    </row>
    <row r="8620" spans="3:6">
      <c r="C8620" s="54"/>
      <c r="F8620" s="54"/>
    </row>
    <row r="8621" spans="3:6">
      <c r="C8621" s="54"/>
      <c r="F8621" s="54"/>
    </row>
    <row r="8622" spans="3:6">
      <c r="C8622" s="54"/>
      <c r="F8622" s="54"/>
    </row>
    <row r="8623" spans="3:6">
      <c r="C8623" s="54"/>
      <c r="F8623" s="54"/>
    </row>
    <row r="8624" spans="3:6">
      <c r="C8624" s="54"/>
      <c r="F8624" s="54"/>
    </row>
    <row r="8625" spans="3:6">
      <c r="C8625" s="54"/>
      <c r="F8625" s="54"/>
    </row>
    <row r="8626" spans="3:6">
      <c r="C8626" s="54"/>
      <c r="F8626" s="54"/>
    </row>
    <row r="8627" spans="3:6">
      <c r="C8627" s="54"/>
      <c r="F8627" s="54"/>
    </row>
    <row r="8628" spans="3:6">
      <c r="C8628" s="54"/>
      <c r="F8628" s="54"/>
    </row>
    <row r="8629" spans="3:6">
      <c r="C8629" s="54"/>
      <c r="F8629" s="54"/>
    </row>
    <row r="8630" spans="3:6">
      <c r="C8630" s="54"/>
      <c r="F8630" s="54"/>
    </row>
    <row r="8631" spans="3:6">
      <c r="C8631" s="54"/>
      <c r="F8631" s="54"/>
    </row>
    <row r="8632" spans="3:6">
      <c r="C8632" s="54"/>
      <c r="F8632" s="54"/>
    </row>
    <row r="8633" spans="3:6">
      <c r="C8633" s="54"/>
      <c r="F8633" s="54"/>
    </row>
    <row r="8634" spans="3:6">
      <c r="C8634" s="54"/>
      <c r="F8634" s="54"/>
    </row>
    <row r="8635" spans="3:6">
      <c r="C8635" s="54"/>
      <c r="F8635" s="54"/>
    </row>
    <row r="8636" spans="3:6">
      <c r="C8636" s="54"/>
      <c r="F8636" s="54"/>
    </row>
    <row r="8637" spans="3:6">
      <c r="C8637" s="54"/>
      <c r="F8637" s="54"/>
    </row>
    <row r="8638" spans="3:6">
      <c r="C8638" s="54"/>
      <c r="F8638" s="54"/>
    </row>
    <row r="8639" spans="3:6">
      <c r="C8639" s="54"/>
      <c r="F8639" s="54"/>
    </row>
    <row r="8640" spans="3:6">
      <c r="C8640" s="54"/>
      <c r="F8640" s="54"/>
    </row>
    <row r="8641" spans="3:6">
      <c r="C8641" s="54"/>
      <c r="F8641" s="54"/>
    </row>
    <row r="8642" spans="3:6">
      <c r="C8642" s="54"/>
      <c r="F8642" s="54"/>
    </row>
    <row r="8643" spans="3:6">
      <c r="C8643" s="54"/>
      <c r="F8643" s="54"/>
    </row>
    <row r="8644" spans="3:6">
      <c r="C8644" s="54"/>
      <c r="F8644" s="54"/>
    </row>
    <row r="8645" spans="3:6">
      <c r="C8645" s="54"/>
      <c r="F8645" s="54"/>
    </row>
    <row r="8646" spans="3:6">
      <c r="C8646" s="54"/>
      <c r="F8646" s="54"/>
    </row>
    <row r="8647" spans="3:6">
      <c r="C8647" s="54"/>
      <c r="F8647" s="54"/>
    </row>
    <row r="8648" spans="3:6">
      <c r="C8648" s="54"/>
      <c r="F8648" s="54"/>
    </row>
    <row r="8649" spans="3:6">
      <c r="C8649" s="54"/>
      <c r="F8649" s="54"/>
    </row>
    <row r="8650" spans="3:6">
      <c r="C8650" s="54"/>
      <c r="F8650" s="54"/>
    </row>
    <row r="8651" spans="3:6">
      <c r="C8651" s="54"/>
      <c r="F8651" s="54"/>
    </row>
    <row r="8652" spans="3:6">
      <c r="C8652" s="54"/>
      <c r="F8652" s="54"/>
    </row>
    <row r="8653" spans="3:6">
      <c r="C8653" s="54"/>
      <c r="F8653" s="54"/>
    </row>
    <row r="8654" spans="3:6">
      <c r="C8654" s="54"/>
      <c r="F8654" s="54"/>
    </row>
    <row r="8655" spans="3:6">
      <c r="C8655" s="54"/>
      <c r="F8655" s="54"/>
    </row>
    <row r="8656" spans="3:6">
      <c r="C8656" s="54"/>
      <c r="F8656" s="54"/>
    </row>
    <row r="8657" spans="3:6">
      <c r="C8657" s="54"/>
      <c r="F8657" s="54"/>
    </row>
    <row r="8658" spans="3:6">
      <c r="C8658" s="54"/>
      <c r="F8658" s="54"/>
    </row>
    <row r="8659" spans="3:6">
      <c r="C8659" s="54"/>
      <c r="F8659" s="54"/>
    </row>
    <row r="8660" spans="3:6">
      <c r="C8660" s="54"/>
      <c r="F8660" s="54"/>
    </row>
    <row r="8661" spans="3:6">
      <c r="C8661" s="54"/>
      <c r="F8661" s="54"/>
    </row>
    <row r="8662" spans="3:6">
      <c r="C8662" s="54"/>
      <c r="F8662" s="54"/>
    </row>
    <row r="8663" spans="3:6">
      <c r="C8663" s="54"/>
      <c r="F8663" s="54"/>
    </row>
    <row r="8664" spans="3:6">
      <c r="C8664" s="54"/>
      <c r="F8664" s="54"/>
    </row>
    <row r="8665" spans="3:6">
      <c r="C8665" s="54"/>
      <c r="F8665" s="54"/>
    </row>
    <row r="8666" spans="3:6">
      <c r="C8666" s="54"/>
      <c r="F8666" s="54"/>
    </row>
    <row r="8667" spans="3:6">
      <c r="C8667" s="54"/>
      <c r="F8667" s="54"/>
    </row>
    <row r="8668" spans="3:6">
      <c r="C8668" s="54"/>
      <c r="F8668" s="54"/>
    </row>
    <row r="8669" spans="3:6">
      <c r="C8669" s="54"/>
      <c r="F8669" s="54"/>
    </row>
    <row r="8670" spans="3:6">
      <c r="C8670" s="54"/>
      <c r="F8670" s="54"/>
    </row>
    <row r="8671" spans="3:6">
      <c r="C8671" s="54"/>
      <c r="F8671" s="54"/>
    </row>
    <row r="8672" spans="3:6">
      <c r="C8672" s="54"/>
      <c r="F8672" s="54"/>
    </row>
    <row r="8673" spans="3:6">
      <c r="C8673" s="54"/>
      <c r="F8673" s="54"/>
    </row>
    <row r="8674" spans="3:6">
      <c r="C8674" s="54"/>
      <c r="F8674" s="54"/>
    </row>
    <row r="8675" spans="3:6">
      <c r="C8675" s="54"/>
      <c r="F8675" s="54"/>
    </row>
    <row r="8676" spans="3:6">
      <c r="C8676" s="54"/>
      <c r="F8676" s="54"/>
    </row>
    <row r="8677" spans="3:6">
      <c r="C8677" s="54"/>
      <c r="F8677" s="54"/>
    </row>
    <row r="8678" spans="3:6">
      <c r="C8678" s="54"/>
      <c r="F8678" s="54"/>
    </row>
    <row r="8679" spans="3:6">
      <c r="C8679" s="54"/>
      <c r="F8679" s="54"/>
    </row>
    <row r="8680" spans="3:6">
      <c r="C8680" s="54"/>
      <c r="F8680" s="54"/>
    </row>
    <row r="8681" spans="3:6">
      <c r="C8681" s="54"/>
      <c r="F8681" s="54"/>
    </row>
    <row r="8682" spans="3:6">
      <c r="C8682" s="54"/>
      <c r="F8682" s="54"/>
    </row>
    <row r="8683" spans="3:6">
      <c r="C8683" s="54"/>
      <c r="F8683" s="54"/>
    </row>
    <row r="8684" spans="3:6">
      <c r="C8684" s="54"/>
      <c r="F8684" s="54"/>
    </row>
    <row r="8685" spans="3:6">
      <c r="C8685" s="54"/>
      <c r="F8685" s="54"/>
    </row>
    <row r="8686" spans="3:6">
      <c r="C8686" s="54"/>
      <c r="F8686" s="54"/>
    </row>
    <row r="8687" spans="3:6">
      <c r="C8687" s="54"/>
      <c r="F8687" s="54"/>
    </row>
    <row r="8688" spans="3:6">
      <c r="C8688" s="54"/>
      <c r="F8688" s="54"/>
    </row>
    <row r="8689" spans="3:6">
      <c r="C8689" s="54"/>
      <c r="F8689" s="54"/>
    </row>
    <row r="8690" spans="3:6">
      <c r="C8690" s="54"/>
      <c r="F8690" s="54"/>
    </row>
    <row r="8691" spans="3:6">
      <c r="C8691" s="54"/>
      <c r="F8691" s="54"/>
    </row>
    <row r="8692" spans="3:6">
      <c r="C8692" s="54"/>
      <c r="F8692" s="54"/>
    </row>
    <row r="8693" spans="3:6">
      <c r="C8693" s="54"/>
      <c r="F8693" s="54"/>
    </row>
    <row r="8694" spans="3:6">
      <c r="C8694" s="54"/>
      <c r="F8694" s="54"/>
    </row>
    <row r="8695" spans="3:6">
      <c r="C8695" s="54"/>
      <c r="F8695" s="54"/>
    </row>
    <row r="8696" spans="3:6">
      <c r="C8696" s="54"/>
      <c r="F8696" s="54"/>
    </row>
    <row r="8697" spans="3:6">
      <c r="C8697" s="54"/>
      <c r="F8697" s="54"/>
    </row>
    <row r="8698" spans="3:6">
      <c r="C8698" s="54"/>
      <c r="F8698" s="54"/>
    </row>
    <row r="8699" spans="3:6">
      <c r="C8699" s="54"/>
      <c r="F8699" s="54"/>
    </row>
    <row r="8700" spans="3:6">
      <c r="C8700" s="54"/>
      <c r="F8700" s="54"/>
    </row>
    <row r="8701" spans="3:6">
      <c r="C8701" s="54"/>
      <c r="F8701" s="54"/>
    </row>
    <row r="8702" spans="3:6">
      <c r="C8702" s="54"/>
      <c r="F8702" s="54"/>
    </row>
    <row r="8703" spans="3:6">
      <c r="C8703" s="54"/>
      <c r="F8703" s="54"/>
    </row>
    <row r="8704" spans="3:6">
      <c r="C8704" s="54"/>
      <c r="F8704" s="54"/>
    </row>
    <row r="8705" spans="3:6">
      <c r="C8705" s="54"/>
      <c r="F8705" s="54"/>
    </row>
    <row r="8706" spans="3:6">
      <c r="C8706" s="54"/>
      <c r="F8706" s="54"/>
    </row>
    <row r="8707" spans="3:6">
      <c r="C8707" s="54"/>
      <c r="F8707" s="54"/>
    </row>
    <row r="8708" spans="3:6">
      <c r="C8708" s="54"/>
      <c r="F8708" s="54"/>
    </row>
    <row r="8709" spans="3:6">
      <c r="C8709" s="54"/>
      <c r="F8709" s="54"/>
    </row>
    <row r="8710" spans="3:6">
      <c r="C8710" s="54"/>
      <c r="F8710" s="54"/>
    </row>
    <row r="8711" spans="3:6">
      <c r="C8711" s="54"/>
      <c r="F8711" s="54"/>
    </row>
    <row r="8712" spans="3:6">
      <c r="C8712" s="54"/>
      <c r="F8712" s="54"/>
    </row>
    <row r="8713" spans="3:6">
      <c r="C8713" s="54"/>
      <c r="F8713" s="54"/>
    </row>
    <row r="8714" spans="3:6">
      <c r="C8714" s="54"/>
      <c r="F8714" s="54"/>
    </row>
    <row r="8715" spans="3:6">
      <c r="C8715" s="54"/>
      <c r="F8715" s="54"/>
    </row>
    <row r="8716" spans="3:6">
      <c r="C8716" s="54"/>
      <c r="F8716" s="54"/>
    </row>
    <row r="8717" spans="3:6">
      <c r="C8717" s="54"/>
      <c r="F8717" s="54"/>
    </row>
    <row r="8718" spans="3:6">
      <c r="C8718" s="54"/>
      <c r="F8718" s="54"/>
    </row>
    <row r="8719" spans="3:6">
      <c r="C8719" s="54"/>
      <c r="F8719" s="54"/>
    </row>
    <row r="8720" spans="3:6">
      <c r="C8720" s="54"/>
      <c r="F8720" s="54"/>
    </row>
    <row r="8721" spans="3:6">
      <c r="C8721" s="54"/>
      <c r="F8721" s="54"/>
    </row>
    <row r="8722" spans="3:6">
      <c r="C8722" s="54"/>
      <c r="F8722" s="54"/>
    </row>
    <row r="8723" spans="3:6">
      <c r="C8723" s="54"/>
      <c r="F8723" s="54"/>
    </row>
    <row r="8724" spans="3:6">
      <c r="C8724" s="54"/>
      <c r="F8724" s="54"/>
    </row>
    <row r="8725" spans="3:6">
      <c r="C8725" s="54"/>
      <c r="F8725" s="54"/>
    </row>
    <row r="8726" spans="3:6">
      <c r="C8726" s="54"/>
      <c r="F8726" s="54"/>
    </row>
    <row r="8727" spans="3:6">
      <c r="C8727" s="54"/>
      <c r="F8727" s="54"/>
    </row>
    <row r="8728" spans="3:6">
      <c r="C8728" s="54"/>
      <c r="F8728" s="54"/>
    </row>
    <row r="8729" spans="3:6">
      <c r="C8729" s="54"/>
      <c r="F8729" s="54"/>
    </row>
    <row r="8730" spans="3:6">
      <c r="C8730" s="54"/>
      <c r="F8730" s="54"/>
    </row>
    <row r="8731" spans="3:6">
      <c r="C8731" s="54"/>
      <c r="F8731" s="54"/>
    </row>
    <row r="8732" spans="3:6">
      <c r="C8732" s="54"/>
      <c r="F8732" s="54"/>
    </row>
    <row r="8733" spans="3:6">
      <c r="C8733" s="54"/>
      <c r="F8733" s="54"/>
    </row>
    <row r="8734" spans="3:6">
      <c r="C8734" s="54"/>
      <c r="F8734" s="54"/>
    </row>
    <row r="8735" spans="3:6">
      <c r="C8735" s="54"/>
      <c r="F8735" s="54"/>
    </row>
    <row r="8736" spans="3:6">
      <c r="C8736" s="54"/>
      <c r="F8736" s="54"/>
    </row>
    <row r="8737" spans="3:6">
      <c r="C8737" s="54"/>
      <c r="F8737" s="54"/>
    </row>
    <row r="8738" spans="3:6">
      <c r="C8738" s="54"/>
      <c r="F8738" s="54"/>
    </row>
    <row r="8739" spans="3:6">
      <c r="C8739" s="54"/>
      <c r="F8739" s="54"/>
    </row>
    <row r="8740" spans="3:6">
      <c r="C8740" s="54"/>
      <c r="F8740" s="54"/>
    </row>
    <row r="8741" spans="3:6">
      <c r="C8741" s="54"/>
      <c r="F8741" s="54"/>
    </row>
    <row r="8742" spans="3:6">
      <c r="C8742" s="54"/>
      <c r="F8742" s="54"/>
    </row>
    <row r="8743" spans="3:6">
      <c r="C8743" s="54"/>
      <c r="F8743" s="54"/>
    </row>
    <row r="8744" spans="3:6">
      <c r="C8744" s="54"/>
      <c r="F8744" s="54"/>
    </row>
    <row r="8745" spans="3:6">
      <c r="C8745" s="54"/>
      <c r="F8745" s="54"/>
    </row>
    <row r="8746" spans="3:6">
      <c r="C8746" s="54"/>
      <c r="F8746" s="54"/>
    </row>
    <row r="8747" spans="3:6">
      <c r="C8747" s="54"/>
      <c r="F8747" s="54"/>
    </row>
    <row r="8748" spans="3:6">
      <c r="C8748" s="54"/>
      <c r="F8748" s="54"/>
    </row>
    <row r="8749" spans="3:6">
      <c r="C8749" s="54"/>
      <c r="F8749" s="54"/>
    </row>
    <row r="8750" spans="3:6">
      <c r="C8750" s="54"/>
      <c r="F8750" s="54"/>
    </row>
    <row r="8751" spans="3:6">
      <c r="C8751" s="54"/>
      <c r="F8751" s="54"/>
    </row>
    <row r="8752" spans="3:6">
      <c r="C8752" s="54"/>
      <c r="F8752" s="54"/>
    </row>
    <row r="8753" spans="3:6">
      <c r="C8753" s="54"/>
      <c r="F8753" s="54"/>
    </row>
    <row r="8754" spans="3:6">
      <c r="C8754" s="54"/>
      <c r="F8754" s="54"/>
    </row>
    <row r="8755" spans="3:6">
      <c r="C8755" s="54"/>
      <c r="F8755" s="54"/>
    </row>
    <row r="8756" spans="3:6">
      <c r="C8756" s="54"/>
      <c r="F8756" s="54"/>
    </row>
    <row r="8757" spans="3:6">
      <c r="C8757" s="54"/>
      <c r="F8757" s="54"/>
    </row>
    <row r="8758" spans="3:6">
      <c r="C8758" s="54"/>
      <c r="F8758" s="54"/>
    </row>
    <row r="8759" spans="3:6">
      <c r="C8759" s="54"/>
      <c r="F8759" s="54"/>
    </row>
    <row r="8760" spans="3:6">
      <c r="C8760" s="54"/>
      <c r="F8760" s="54"/>
    </row>
    <row r="8761" spans="3:6">
      <c r="C8761" s="54"/>
      <c r="F8761" s="54"/>
    </row>
    <row r="8762" spans="3:6">
      <c r="C8762" s="54"/>
      <c r="F8762" s="54"/>
    </row>
    <row r="8763" spans="3:6">
      <c r="C8763" s="54"/>
      <c r="F8763" s="54"/>
    </row>
    <row r="8764" spans="3:6">
      <c r="C8764" s="54"/>
      <c r="F8764" s="54"/>
    </row>
    <row r="8765" spans="3:6">
      <c r="C8765" s="54"/>
      <c r="F8765" s="54"/>
    </row>
    <row r="8766" spans="3:6">
      <c r="C8766" s="54"/>
      <c r="F8766" s="54"/>
    </row>
    <row r="8767" spans="3:6">
      <c r="C8767" s="54"/>
      <c r="F8767" s="54"/>
    </row>
    <row r="8768" spans="3:6">
      <c r="C8768" s="54"/>
      <c r="F8768" s="54"/>
    </row>
    <row r="8769" spans="3:6">
      <c r="C8769" s="54"/>
      <c r="F8769" s="54"/>
    </row>
    <row r="8770" spans="3:6">
      <c r="C8770" s="54"/>
      <c r="F8770" s="54"/>
    </row>
    <row r="8771" spans="3:6">
      <c r="C8771" s="54"/>
      <c r="F8771" s="54"/>
    </row>
    <row r="8772" spans="3:6">
      <c r="C8772" s="54"/>
      <c r="F8772" s="54"/>
    </row>
    <row r="8773" spans="3:6">
      <c r="C8773" s="54"/>
      <c r="F8773" s="54"/>
    </row>
    <row r="8774" spans="3:6">
      <c r="C8774" s="54"/>
      <c r="F8774" s="54"/>
    </row>
    <row r="8775" spans="3:6">
      <c r="C8775" s="54"/>
      <c r="F8775" s="54"/>
    </row>
    <row r="8776" spans="3:6">
      <c r="C8776" s="54"/>
      <c r="F8776" s="54"/>
    </row>
    <row r="8777" spans="3:6">
      <c r="C8777" s="54"/>
      <c r="F8777" s="54"/>
    </row>
    <row r="8778" spans="3:6">
      <c r="C8778" s="54"/>
      <c r="F8778" s="54"/>
    </row>
    <row r="8779" spans="3:6">
      <c r="C8779" s="54"/>
      <c r="F8779" s="54"/>
    </row>
    <row r="8780" spans="3:6">
      <c r="C8780" s="54"/>
      <c r="F8780" s="54"/>
    </row>
    <row r="8781" spans="3:6">
      <c r="C8781" s="54"/>
      <c r="F8781" s="54"/>
    </row>
    <row r="8782" spans="3:6">
      <c r="C8782" s="54"/>
      <c r="F8782" s="54"/>
    </row>
    <row r="8783" spans="3:6">
      <c r="C8783" s="54"/>
      <c r="F8783" s="54"/>
    </row>
    <row r="8784" spans="3:6">
      <c r="C8784" s="54"/>
      <c r="F8784" s="54"/>
    </row>
    <row r="8785" spans="3:6">
      <c r="C8785" s="54"/>
      <c r="F8785" s="54"/>
    </row>
    <row r="8786" spans="3:6">
      <c r="C8786" s="54"/>
      <c r="F8786" s="54"/>
    </row>
    <row r="8787" spans="3:6">
      <c r="C8787" s="54"/>
      <c r="F8787" s="54"/>
    </row>
    <row r="8788" spans="3:6">
      <c r="C8788" s="54"/>
      <c r="F8788" s="54"/>
    </row>
    <row r="8789" spans="3:6">
      <c r="C8789" s="54"/>
      <c r="F8789" s="54"/>
    </row>
    <row r="8790" spans="3:6">
      <c r="C8790" s="54"/>
      <c r="F8790" s="54"/>
    </row>
    <row r="8791" spans="3:6">
      <c r="C8791" s="54"/>
      <c r="F8791" s="54"/>
    </row>
    <row r="8792" spans="3:6">
      <c r="C8792" s="54"/>
      <c r="F8792" s="54"/>
    </row>
    <row r="8793" spans="3:6">
      <c r="C8793" s="54"/>
      <c r="F8793" s="54"/>
    </row>
    <row r="8794" spans="3:6">
      <c r="C8794" s="54"/>
      <c r="F8794" s="54"/>
    </row>
    <row r="8795" spans="3:6">
      <c r="C8795" s="54"/>
      <c r="F8795" s="54"/>
    </row>
    <row r="8796" spans="3:6">
      <c r="C8796" s="54"/>
      <c r="F8796" s="54"/>
    </row>
    <row r="8797" spans="3:6">
      <c r="C8797" s="54"/>
      <c r="F8797" s="54"/>
    </row>
    <row r="8798" spans="3:6">
      <c r="C8798" s="54"/>
      <c r="F8798" s="54"/>
    </row>
    <row r="8799" spans="3:6">
      <c r="C8799" s="54"/>
      <c r="F8799" s="54"/>
    </row>
    <row r="8800" spans="3:6">
      <c r="C8800" s="54"/>
      <c r="F8800" s="54"/>
    </row>
    <row r="8801" spans="3:6">
      <c r="C8801" s="54"/>
      <c r="F8801" s="54"/>
    </row>
    <row r="8802" spans="3:6">
      <c r="C8802" s="54"/>
      <c r="F8802" s="54"/>
    </row>
    <row r="8803" spans="3:6">
      <c r="C8803" s="54"/>
      <c r="F8803" s="54"/>
    </row>
    <row r="8804" spans="3:6">
      <c r="C8804" s="54"/>
      <c r="F8804" s="54"/>
    </row>
    <row r="8805" spans="3:6">
      <c r="C8805" s="54"/>
      <c r="F8805" s="54"/>
    </row>
    <row r="8806" spans="3:6">
      <c r="C8806" s="54"/>
      <c r="F8806" s="54"/>
    </row>
    <row r="8807" spans="3:6">
      <c r="C8807" s="54"/>
      <c r="F8807" s="54"/>
    </row>
    <row r="8808" spans="3:6">
      <c r="C8808" s="54"/>
      <c r="F8808" s="54"/>
    </row>
    <row r="8809" spans="3:6">
      <c r="C8809" s="54"/>
      <c r="F8809" s="54"/>
    </row>
    <row r="8810" spans="3:6">
      <c r="C8810" s="54"/>
      <c r="F8810" s="54"/>
    </row>
    <row r="8811" spans="3:6">
      <c r="C8811" s="54"/>
      <c r="F8811" s="54"/>
    </row>
    <row r="8812" spans="3:6">
      <c r="C8812" s="54"/>
      <c r="F8812" s="54"/>
    </row>
    <row r="8813" spans="3:6">
      <c r="C8813" s="54"/>
      <c r="F8813" s="54"/>
    </row>
    <row r="8814" spans="3:6">
      <c r="C8814" s="54"/>
      <c r="F8814" s="54"/>
    </row>
    <row r="8815" spans="3:6">
      <c r="C8815" s="54"/>
      <c r="F8815" s="54"/>
    </row>
    <row r="8816" spans="3:6">
      <c r="C8816" s="54"/>
      <c r="F8816" s="54"/>
    </row>
    <row r="8817" spans="3:6">
      <c r="C8817" s="54"/>
      <c r="F8817" s="54"/>
    </row>
    <row r="8818" spans="3:6">
      <c r="C8818" s="54"/>
      <c r="F8818" s="54"/>
    </row>
    <row r="8819" spans="3:6">
      <c r="C8819" s="54"/>
      <c r="F8819" s="54"/>
    </row>
    <row r="8820" spans="3:6">
      <c r="C8820" s="54"/>
      <c r="F8820" s="54"/>
    </row>
    <row r="8821" spans="3:6">
      <c r="C8821" s="54"/>
      <c r="F8821" s="54"/>
    </row>
    <row r="8822" spans="3:6">
      <c r="C8822" s="54"/>
      <c r="F8822" s="54"/>
    </row>
    <row r="8823" spans="3:6">
      <c r="C8823" s="54"/>
      <c r="F8823" s="54"/>
    </row>
    <row r="8824" spans="3:6">
      <c r="C8824" s="54"/>
      <c r="F8824" s="54"/>
    </row>
    <row r="8825" spans="3:6">
      <c r="C8825" s="54"/>
      <c r="F8825" s="54"/>
    </row>
    <row r="8826" spans="3:6">
      <c r="C8826" s="54"/>
      <c r="F8826" s="54"/>
    </row>
    <row r="8827" spans="3:6">
      <c r="C8827" s="54"/>
      <c r="F8827" s="54"/>
    </row>
    <row r="8828" spans="3:6">
      <c r="C8828" s="54"/>
      <c r="F8828" s="54"/>
    </row>
    <row r="8829" spans="3:6">
      <c r="C8829" s="54"/>
      <c r="F8829" s="54"/>
    </row>
    <row r="8830" spans="3:6">
      <c r="C8830" s="54"/>
      <c r="F8830" s="54"/>
    </row>
    <row r="8831" spans="3:6">
      <c r="C8831" s="54"/>
      <c r="F8831" s="54"/>
    </row>
    <row r="8832" spans="3:6">
      <c r="C8832" s="54"/>
      <c r="F8832" s="54"/>
    </row>
    <row r="8833" spans="3:6">
      <c r="C8833" s="54"/>
      <c r="F8833" s="54"/>
    </row>
    <row r="8834" spans="3:6">
      <c r="C8834" s="54"/>
      <c r="F8834" s="54"/>
    </row>
    <row r="8835" spans="3:6">
      <c r="C8835" s="54"/>
      <c r="F8835" s="54"/>
    </row>
    <row r="8836" spans="3:6">
      <c r="C8836" s="54"/>
      <c r="F8836" s="54"/>
    </row>
    <row r="8837" spans="3:6">
      <c r="C8837" s="54"/>
      <c r="F8837" s="54"/>
    </row>
    <row r="8838" spans="3:6">
      <c r="C8838" s="54"/>
      <c r="F8838" s="54"/>
    </row>
    <row r="8839" spans="3:6">
      <c r="C8839" s="54"/>
      <c r="F8839" s="54"/>
    </row>
    <row r="8840" spans="3:6">
      <c r="C8840" s="54"/>
      <c r="F8840" s="54"/>
    </row>
    <row r="8841" spans="3:6">
      <c r="C8841" s="54"/>
      <c r="F8841" s="54"/>
    </row>
    <row r="8842" spans="3:6">
      <c r="C8842" s="54"/>
      <c r="F8842" s="54"/>
    </row>
    <row r="8843" spans="3:6">
      <c r="C8843" s="54"/>
      <c r="F8843" s="54"/>
    </row>
    <row r="8844" spans="3:6">
      <c r="C8844" s="54"/>
      <c r="F8844" s="54"/>
    </row>
    <row r="8845" spans="3:6">
      <c r="C8845" s="54"/>
      <c r="F8845" s="54"/>
    </row>
    <row r="8846" spans="3:6">
      <c r="C8846" s="54"/>
      <c r="F8846" s="54"/>
    </row>
    <row r="8847" spans="3:6">
      <c r="C8847" s="54"/>
      <c r="F8847" s="54"/>
    </row>
    <row r="8848" spans="3:6">
      <c r="C8848" s="54"/>
      <c r="F8848" s="54"/>
    </row>
    <row r="8849" spans="3:6">
      <c r="C8849" s="54"/>
      <c r="F8849" s="54"/>
    </row>
    <row r="8850" spans="3:6">
      <c r="C8850" s="54"/>
      <c r="F8850" s="54"/>
    </row>
    <row r="8851" spans="3:6">
      <c r="C8851" s="54"/>
      <c r="F8851" s="54"/>
    </row>
    <row r="8852" spans="3:6">
      <c r="C8852" s="54"/>
      <c r="F8852" s="54"/>
    </row>
    <row r="8853" spans="3:6">
      <c r="C8853" s="54"/>
      <c r="F8853" s="54"/>
    </row>
    <row r="8854" spans="3:6">
      <c r="C8854" s="54"/>
      <c r="F8854" s="54"/>
    </row>
    <row r="8855" spans="3:6">
      <c r="C8855" s="54"/>
      <c r="F8855" s="54"/>
    </row>
    <row r="8856" spans="3:6">
      <c r="C8856" s="54"/>
      <c r="F8856" s="54"/>
    </row>
    <row r="8857" spans="3:6">
      <c r="C8857" s="54"/>
      <c r="F8857" s="54"/>
    </row>
    <row r="8858" spans="3:6">
      <c r="C8858" s="54"/>
      <c r="F8858" s="54"/>
    </row>
    <row r="8859" spans="3:6">
      <c r="C8859" s="54"/>
      <c r="F8859" s="54"/>
    </row>
    <row r="8860" spans="3:6">
      <c r="C8860" s="54"/>
      <c r="F8860" s="54"/>
    </row>
    <row r="8861" spans="3:6">
      <c r="C8861" s="54"/>
      <c r="F8861" s="54"/>
    </row>
    <row r="8862" spans="3:6">
      <c r="C8862" s="54"/>
      <c r="F8862" s="54"/>
    </row>
    <row r="8863" spans="3:6">
      <c r="C8863" s="54"/>
      <c r="F8863" s="54"/>
    </row>
    <row r="8864" spans="3:6">
      <c r="C8864" s="54"/>
      <c r="F8864" s="54"/>
    </row>
    <row r="8865" spans="3:6">
      <c r="C8865" s="54"/>
      <c r="F8865" s="54"/>
    </row>
    <row r="8866" spans="3:6">
      <c r="C8866" s="54"/>
      <c r="F8866" s="54"/>
    </row>
    <row r="8867" spans="3:6">
      <c r="C8867" s="54"/>
      <c r="F8867" s="54"/>
    </row>
    <row r="8868" spans="3:6">
      <c r="C8868" s="54"/>
      <c r="F8868" s="54"/>
    </row>
    <row r="8869" spans="3:6">
      <c r="C8869" s="54"/>
      <c r="F8869" s="54"/>
    </row>
    <row r="8870" spans="3:6">
      <c r="C8870" s="54"/>
      <c r="F8870" s="54"/>
    </row>
    <row r="8871" spans="3:6">
      <c r="C8871" s="54"/>
      <c r="F8871" s="54"/>
    </row>
    <row r="8872" spans="3:6">
      <c r="C8872" s="54"/>
      <c r="F8872" s="54"/>
    </row>
    <row r="8873" spans="3:6">
      <c r="C8873" s="54"/>
      <c r="F8873" s="54"/>
    </row>
    <row r="8874" spans="3:6">
      <c r="C8874" s="54"/>
      <c r="F8874" s="54"/>
    </row>
    <row r="8875" spans="3:6">
      <c r="C8875" s="54"/>
      <c r="F8875" s="54"/>
    </row>
    <row r="8876" spans="3:6">
      <c r="C8876" s="54"/>
      <c r="F8876" s="54"/>
    </row>
    <row r="8877" spans="3:6">
      <c r="C8877" s="54"/>
      <c r="F8877" s="54"/>
    </row>
    <row r="8878" spans="3:6">
      <c r="C8878" s="54"/>
      <c r="F8878" s="54"/>
    </row>
    <row r="8879" spans="3:6">
      <c r="C8879" s="54"/>
      <c r="F8879" s="54"/>
    </row>
    <row r="8880" spans="3:6">
      <c r="C8880" s="54"/>
      <c r="F8880" s="54"/>
    </row>
    <row r="8881" spans="3:6">
      <c r="C8881" s="54"/>
      <c r="F8881" s="54"/>
    </row>
    <row r="8882" spans="3:6">
      <c r="C8882" s="54"/>
      <c r="F8882" s="54"/>
    </row>
    <row r="8883" spans="3:6">
      <c r="C8883" s="54"/>
      <c r="F8883" s="54"/>
    </row>
    <row r="8884" spans="3:6">
      <c r="C8884" s="54"/>
      <c r="F8884" s="54"/>
    </row>
    <row r="8885" spans="3:6">
      <c r="C8885" s="54"/>
      <c r="F8885" s="54"/>
    </row>
    <row r="8886" spans="3:6">
      <c r="C8886" s="54"/>
      <c r="F8886" s="54"/>
    </row>
    <row r="8887" spans="3:6">
      <c r="C8887" s="54"/>
      <c r="F8887" s="54"/>
    </row>
    <row r="8888" spans="3:6">
      <c r="C8888" s="54"/>
      <c r="F8888" s="54"/>
    </row>
    <row r="8889" spans="3:6">
      <c r="C8889" s="54"/>
      <c r="F8889" s="54"/>
    </row>
    <row r="8890" spans="3:6">
      <c r="C8890" s="54"/>
      <c r="F8890" s="54"/>
    </row>
    <row r="8891" spans="3:6">
      <c r="C8891" s="54"/>
      <c r="F8891" s="54"/>
    </row>
    <row r="8892" spans="3:6">
      <c r="C8892" s="54"/>
      <c r="F8892" s="54"/>
    </row>
    <row r="8893" spans="3:6">
      <c r="C8893" s="54"/>
      <c r="F8893" s="54"/>
    </row>
    <row r="8894" spans="3:6">
      <c r="C8894" s="54"/>
      <c r="F8894" s="54"/>
    </row>
    <row r="8895" spans="3:6">
      <c r="C8895" s="54"/>
      <c r="F8895" s="54"/>
    </row>
    <row r="8896" spans="3:6">
      <c r="C8896" s="54"/>
      <c r="F8896" s="54"/>
    </row>
    <row r="8897" spans="3:6">
      <c r="C8897" s="54"/>
      <c r="F8897" s="54"/>
    </row>
    <row r="8898" spans="3:6">
      <c r="C8898" s="54"/>
      <c r="F8898" s="54"/>
    </row>
    <row r="8899" spans="3:6">
      <c r="C8899" s="54"/>
      <c r="F8899" s="54"/>
    </row>
    <row r="8900" spans="3:6">
      <c r="C8900" s="54"/>
      <c r="F8900" s="54"/>
    </row>
    <row r="8901" spans="3:6">
      <c r="C8901" s="54"/>
      <c r="F8901" s="54"/>
    </row>
    <row r="8902" spans="3:6">
      <c r="C8902" s="54"/>
      <c r="F8902" s="54"/>
    </row>
    <row r="8903" spans="3:6">
      <c r="C8903" s="54"/>
      <c r="F8903" s="54"/>
    </row>
    <row r="8904" spans="3:6">
      <c r="C8904" s="54"/>
      <c r="F8904" s="54"/>
    </row>
    <row r="8905" spans="3:6">
      <c r="C8905" s="54"/>
      <c r="F8905" s="54"/>
    </row>
    <row r="8906" spans="3:6">
      <c r="C8906" s="54"/>
      <c r="F8906" s="54"/>
    </row>
    <row r="8907" spans="3:6">
      <c r="C8907" s="54"/>
      <c r="F8907" s="54"/>
    </row>
    <row r="8908" spans="3:6">
      <c r="C8908" s="54"/>
      <c r="F8908" s="54"/>
    </row>
    <row r="8909" spans="3:6">
      <c r="C8909" s="54"/>
      <c r="F8909" s="54"/>
    </row>
    <row r="8910" spans="3:6">
      <c r="C8910" s="54"/>
      <c r="F8910" s="54"/>
    </row>
    <row r="8911" spans="3:6">
      <c r="C8911" s="54"/>
      <c r="F8911" s="54"/>
    </row>
    <row r="8912" spans="3:6">
      <c r="C8912" s="54"/>
      <c r="F8912" s="54"/>
    </row>
    <row r="8913" spans="3:6">
      <c r="C8913" s="54"/>
      <c r="F8913" s="54"/>
    </row>
    <row r="8914" spans="3:6">
      <c r="C8914" s="54"/>
      <c r="F8914" s="54"/>
    </row>
    <row r="8915" spans="3:6">
      <c r="C8915" s="54"/>
      <c r="F8915" s="54"/>
    </row>
    <row r="8916" spans="3:6">
      <c r="C8916" s="54"/>
      <c r="F8916" s="54"/>
    </row>
    <row r="8917" spans="3:6">
      <c r="C8917" s="54"/>
      <c r="F8917" s="54"/>
    </row>
    <row r="8918" spans="3:6">
      <c r="C8918" s="54"/>
      <c r="F8918" s="54"/>
    </row>
    <row r="8919" spans="3:6">
      <c r="C8919" s="54"/>
      <c r="F8919" s="54"/>
    </row>
    <row r="8920" spans="3:6">
      <c r="C8920" s="54"/>
      <c r="F8920" s="54"/>
    </row>
    <row r="8921" spans="3:6">
      <c r="C8921" s="54"/>
      <c r="F8921" s="54"/>
    </row>
    <row r="8922" spans="3:6">
      <c r="C8922" s="54"/>
      <c r="F8922" s="54"/>
    </row>
    <row r="8923" spans="3:6">
      <c r="C8923" s="54"/>
      <c r="F8923" s="54"/>
    </row>
    <row r="8924" spans="3:6">
      <c r="C8924" s="54"/>
      <c r="F8924" s="54"/>
    </row>
    <row r="8925" spans="3:6">
      <c r="C8925" s="54"/>
      <c r="F8925" s="54"/>
    </row>
    <row r="8926" spans="3:6">
      <c r="C8926" s="54"/>
      <c r="F8926" s="54"/>
    </row>
    <row r="8927" spans="3:6">
      <c r="C8927" s="54"/>
      <c r="F8927" s="54"/>
    </row>
    <row r="8928" spans="3:6">
      <c r="C8928" s="54"/>
      <c r="F8928" s="54"/>
    </row>
    <row r="8929" spans="3:6">
      <c r="C8929" s="54"/>
      <c r="F8929" s="54"/>
    </row>
    <row r="8930" spans="3:6">
      <c r="C8930" s="54"/>
      <c r="F8930" s="54"/>
    </row>
    <row r="8931" spans="3:6">
      <c r="C8931" s="54"/>
      <c r="F8931" s="54"/>
    </row>
    <row r="8932" spans="3:6">
      <c r="C8932" s="54"/>
      <c r="F8932" s="54"/>
    </row>
    <row r="8933" spans="3:6">
      <c r="C8933" s="54"/>
      <c r="F8933" s="54"/>
    </row>
    <row r="8934" spans="3:6">
      <c r="C8934" s="54"/>
      <c r="F8934" s="54"/>
    </row>
    <row r="8935" spans="3:6">
      <c r="C8935" s="54"/>
      <c r="F8935" s="54"/>
    </row>
    <row r="8936" spans="3:6">
      <c r="C8936" s="54"/>
      <c r="F8936" s="54"/>
    </row>
    <row r="8937" spans="3:6">
      <c r="C8937" s="54"/>
      <c r="F8937" s="54"/>
    </row>
    <row r="8938" spans="3:6">
      <c r="C8938" s="54"/>
      <c r="F8938" s="54"/>
    </row>
    <row r="8939" spans="3:6">
      <c r="C8939" s="54"/>
      <c r="F8939" s="54"/>
    </row>
    <row r="8940" spans="3:6">
      <c r="C8940" s="54"/>
      <c r="F8940" s="54"/>
    </row>
    <row r="8941" spans="3:6">
      <c r="C8941" s="54"/>
      <c r="F8941" s="54"/>
    </row>
    <row r="8942" spans="3:6">
      <c r="C8942" s="54"/>
      <c r="F8942" s="54"/>
    </row>
    <row r="8943" spans="3:6">
      <c r="C8943" s="54"/>
      <c r="F8943" s="54"/>
    </row>
    <row r="8944" spans="3:6">
      <c r="C8944" s="54"/>
      <c r="F8944" s="54"/>
    </row>
    <row r="8945" spans="3:6">
      <c r="C8945" s="54"/>
      <c r="F8945" s="54"/>
    </row>
    <row r="8946" spans="3:6">
      <c r="C8946" s="54"/>
      <c r="F8946" s="54"/>
    </row>
    <row r="8947" spans="3:6">
      <c r="C8947" s="54"/>
      <c r="F8947" s="54"/>
    </row>
    <row r="8948" spans="3:6">
      <c r="C8948" s="54"/>
      <c r="F8948" s="54"/>
    </row>
    <row r="8949" spans="3:6">
      <c r="C8949" s="54"/>
      <c r="F8949" s="54"/>
    </row>
    <row r="8950" spans="3:6">
      <c r="C8950" s="54"/>
      <c r="F8950" s="54"/>
    </row>
    <row r="8951" spans="3:6">
      <c r="C8951" s="54"/>
      <c r="F8951" s="54"/>
    </row>
    <row r="8952" spans="3:6">
      <c r="C8952" s="54"/>
      <c r="F8952" s="54"/>
    </row>
    <row r="8953" spans="3:6">
      <c r="C8953" s="54"/>
      <c r="F8953" s="54"/>
    </row>
    <row r="8954" spans="3:6">
      <c r="C8954" s="54"/>
      <c r="F8954" s="54"/>
    </row>
    <row r="8955" spans="3:6">
      <c r="C8955" s="54"/>
      <c r="F8955" s="54"/>
    </row>
    <row r="8956" spans="3:6">
      <c r="C8956" s="54"/>
      <c r="F8956" s="54"/>
    </row>
    <row r="8957" spans="3:6">
      <c r="C8957" s="54"/>
      <c r="F8957" s="54"/>
    </row>
    <row r="8958" spans="3:6">
      <c r="C8958" s="54"/>
      <c r="F8958" s="54"/>
    </row>
    <row r="8959" spans="3:6">
      <c r="C8959" s="54"/>
      <c r="F8959" s="54"/>
    </row>
    <row r="8960" spans="3:6">
      <c r="C8960" s="54"/>
      <c r="F8960" s="54"/>
    </row>
    <row r="8961" spans="3:6">
      <c r="C8961" s="54"/>
      <c r="F8961" s="54"/>
    </row>
    <row r="8962" spans="3:6">
      <c r="C8962" s="54"/>
      <c r="F8962" s="54"/>
    </row>
    <row r="8963" spans="3:6">
      <c r="C8963" s="54"/>
      <c r="F8963" s="54"/>
    </row>
    <row r="8964" spans="3:6">
      <c r="C8964" s="54"/>
      <c r="F8964" s="54"/>
    </row>
    <row r="8965" spans="3:6">
      <c r="C8965" s="54"/>
      <c r="F8965" s="54"/>
    </row>
    <row r="8966" spans="3:6">
      <c r="C8966" s="54"/>
      <c r="F8966" s="54"/>
    </row>
    <row r="8967" spans="3:6">
      <c r="C8967" s="54"/>
      <c r="F8967" s="54"/>
    </row>
    <row r="8968" spans="3:6">
      <c r="C8968" s="54"/>
      <c r="F8968" s="54"/>
    </row>
    <row r="8969" spans="3:6">
      <c r="C8969" s="54"/>
      <c r="F8969" s="54"/>
    </row>
    <row r="8970" spans="3:6">
      <c r="C8970" s="54"/>
      <c r="F8970" s="54"/>
    </row>
    <row r="8971" spans="3:6">
      <c r="C8971" s="54"/>
      <c r="F8971" s="54"/>
    </row>
    <row r="8972" spans="3:6">
      <c r="C8972" s="54"/>
      <c r="F8972" s="54"/>
    </row>
    <row r="8973" spans="3:6">
      <c r="C8973" s="54"/>
      <c r="F8973" s="54"/>
    </row>
    <row r="8974" spans="3:6">
      <c r="C8974" s="54"/>
      <c r="F8974" s="54"/>
    </row>
    <row r="8975" spans="3:6">
      <c r="C8975" s="54"/>
      <c r="F8975" s="54"/>
    </row>
    <row r="8976" spans="3:6">
      <c r="C8976" s="54"/>
      <c r="F8976" s="54"/>
    </row>
    <row r="8977" spans="3:6">
      <c r="C8977" s="54"/>
      <c r="F8977" s="54"/>
    </row>
    <row r="8978" spans="3:6">
      <c r="C8978" s="54"/>
      <c r="F8978" s="54"/>
    </row>
    <row r="8979" spans="3:6">
      <c r="C8979" s="54"/>
      <c r="F8979" s="54"/>
    </row>
    <row r="8980" spans="3:6">
      <c r="C8980" s="54"/>
      <c r="F8980" s="54"/>
    </row>
    <row r="8981" spans="3:6">
      <c r="C8981" s="54"/>
      <c r="F8981" s="54"/>
    </row>
    <row r="8982" spans="3:6">
      <c r="C8982" s="54"/>
      <c r="F8982" s="54"/>
    </row>
    <row r="8983" spans="3:6">
      <c r="C8983" s="54"/>
      <c r="F8983" s="54"/>
    </row>
    <row r="8984" spans="3:6">
      <c r="C8984" s="54"/>
      <c r="F8984" s="54"/>
    </row>
    <row r="8985" spans="3:6">
      <c r="C8985" s="54"/>
      <c r="F8985" s="54"/>
    </row>
    <row r="8986" spans="3:6">
      <c r="C8986" s="54"/>
      <c r="F8986" s="54"/>
    </row>
    <row r="8987" spans="3:6">
      <c r="C8987" s="54"/>
      <c r="F8987" s="54"/>
    </row>
    <row r="8988" spans="3:6">
      <c r="C8988" s="54"/>
      <c r="F8988" s="54"/>
    </row>
    <row r="8989" spans="3:6">
      <c r="C8989" s="54"/>
      <c r="F8989" s="54"/>
    </row>
    <row r="8990" spans="3:6">
      <c r="C8990" s="54"/>
      <c r="F8990" s="54"/>
    </row>
    <row r="8991" spans="3:6">
      <c r="C8991" s="54"/>
      <c r="F8991" s="54"/>
    </row>
    <row r="8992" spans="3:6">
      <c r="C8992" s="54"/>
      <c r="F8992" s="54"/>
    </row>
    <row r="8993" spans="3:6">
      <c r="C8993" s="54"/>
      <c r="F8993" s="54"/>
    </row>
    <row r="8994" spans="3:6">
      <c r="C8994" s="54"/>
      <c r="F8994" s="54"/>
    </row>
    <row r="8995" spans="3:6">
      <c r="C8995" s="54"/>
      <c r="F8995" s="54"/>
    </row>
    <row r="8996" spans="3:6">
      <c r="C8996" s="54"/>
      <c r="F8996" s="54"/>
    </row>
    <row r="8997" spans="3:6">
      <c r="C8997" s="54"/>
      <c r="F8997" s="54"/>
    </row>
    <row r="8998" spans="3:6">
      <c r="C8998" s="54"/>
      <c r="F8998" s="54"/>
    </row>
    <row r="8999" spans="3:6">
      <c r="C8999" s="54"/>
      <c r="F8999" s="54"/>
    </row>
    <row r="9000" spans="3:6">
      <c r="C9000" s="54"/>
      <c r="F9000" s="54"/>
    </row>
    <row r="9001" spans="3:6">
      <c r="C9001" s="54"/>
      <c r="F9001" s="54"/>
    </row>
    <row r="9002" spans="3:6">
      <c r="C9002" s="54"/>
      <c r="F9002" s="54"/>
    </row>
    <row r="9003" spans="3:6">
      <c r="C9003" s="54"/>
      <c r="F9003" s="54"/>
    </row>
    <row r="9004" spans="3:6">
      <c r="C9004" s="54"/>
      <c r="F9004" s="54"/>
    </row>
    <row r="9005" spans="3:6">
      <c r="C9005" s="54"/>
      <c r="F9005" s="54"/>
    </row>
    <row r="9006" spans="3:6">
      <c r="C9006" s="54"/>
      <c r="F9006" s="54"/>
    </row>
    <row r="9007" spans="3:6">
      <c r="C9007" s="54"/>
      <c r="F9007" s="54"/>
    </row>
    <row r="9008" spans="3:6">
      <c r="C9008" s="54"/>
      <c r="F9008" s="54"/>
    </row>
    <row r="9009" spans="3:6">
      <c r="C9009" s="54"/>
      <c r="F9009" s="54"/>
    </row>
    <row r="9010" spans="3:6">
      <c r="C9010" s="54"/>
      <c r="F9010" s="54"/>
    </row>
    <row r="9011" spans="3:6">
      <c r="C9011" s="54"/>
      <c r="F9011" s="54"/>
    </row>
    <row r="9012" spans="3:6">
      <c r="C9012" s="54"/>
      <c r="F9012" s="54"/>
    </row>
    <row r="9013" spans="3:6">
      <c r="C9013" s="54"/>
      <c r="F9013" s="54"/>
    </row>
    <row r="9014" spans="3:6">
      <c r="C9014" s="54"/>
      <c r="F9014" s="54"/>
    </row>
    <row r="9015" spans="3:6">
      <c r="C9015" s="54"/>
      <c r="F9015" s="54"/>
    </row>
    <row r="9016" spans="3:6">
      <c r="C9016" s="54"/>
      <c r="F9016" s="54"/>
    </row>
    <row r="9017" spans="3:6">
      <c r="C9017" s="54"/>
      <c r="F9017" s="54"/>
    </row>
    <row r="9018" spans="3:6">
      <c r="C9018" s="54"/>
      <c r="F9018" s="54"/>
    </row>
    <row r="9019" spans="3:6">
      <c r="C9019" s="54"/>
      <c r="F9019" s="54"/>
    </row>
    <row r="9020" spans="3:6">
      <c r="C9020" s="54"/>
      <c r="F9020" s="54"/>
    </row>
    <row r="9021" spans="3:6">
      <c r="C9021" s="54"/>
      <c r="F9021" s="54"/>
    </row>
    <row r="9022" spans="3:6">
      <c r="C9022" s="54"/>
      <c r="F9022" s="54"/>
    </row>
    <row r="9023" spans="3:6">
      <c r="C9023" s="54"/>
      <c r="F9023" s="54"/>
    </row>
    <row r="9024" spans="3:6">
      <c r="C9024" s="54"/>
      <c r="F9024" s="54"/>
    </row>
    <row r="9025" spans="3:6">
      <c r="C9025" s="54"/>
      <c r="F9025" s="54"/>
    </row>
    <row r="9026" spans="3:6">
      <c r="C9026" s="54"/>
      <c r="F9026" s="54"/>
    </row>
    <row r="9027" spans="3:6">
      <c r="C9027" s="54"/>
      <c r="F9027" s="54"/>
    </row>
    <row r="9028" spans="3:6">
      <c r="C9028" s="54"/>
      <c r="F9028" s="54"/>
    </row>
    <row r="9029" spans="3:6">
      <c r="C9029" s="54"/>
      <c r="F9029" s="54"/>
    </row>
    <row r="9030" spans="3:6">
      <c r="C9030" s="54"/>
      <c r="F9030" s="54"/>
    </row>
    <row r="9031" spans="3:6">
      <c r="C9031" s="54"/>
      <c r="F9031" s="54"/>
    </row>
    <row r="9032" spans="3:6">
      <c r="C9032" s="54"/>
      <c r="F9032" s="54"/>
    </row>
    <row r="9033" spans="3:6">
      <c r="C9033" s="54"/>
      <c r="F9033" s="54"/>
    </row>
    <row r="9034" spans="3:6">
      <c r="C9034" s="54"/>
      <c r="F9034" s="54"/>
    </row>
    <row r="9035" spans="3:6">
      <c r="C9035" s="54"/>
      <c r="F9035" s="54"/>
    </row>
    <row r="9036" spans="3:6">
      <c r="C9036" s="54"/>
      <c r="F9036" s="54"/>
    </row>
    <row r="9037" spans="3:6">
      <c r="C9037" s="54"/>
      <c r="F9037" s="54"/>
    </row>
    <row r="9038" spans="3:6">
      <c r="C9038" s="54"/>
      <c r="F9038" s="54"/>
    </row>
    <row r="9039" spans="3:6">
      <c r="C9039" s="54"/>
      <c r="F9039" s="54"/>
    </row>
    <row r="9040" spans="3:6">
      <c r="C9040" s="54"/>
      <c r="F9040" s="54"/>
    </row>
    <row r="9041" spans="3:6">
      <c r="C9041" s="54"/>
      <c r="F9041" s="54"/>
    </row>
    <row r="9042" spans="3:6">
      <c r="C9042" s="54"/>
      <c r="F9042" s="54"/>
    </row>
    <row r="9043" spans="3:6">
      <c r="C9043" s="54"/>
      <c r="F9043" s="54"/>
    </row>
    <row r="9044" spans="3:6">
      <c r="C9044" s="54"/>
      <c r="F9044" s="54"/>
    </row>
    <row r="9045" spans="3:6">
      <c r="C9045" s="54"/>
      <c r="F9045" s="54"/>
    </row>
    <row r="9046" spans="3:6">
      <c r="C9046" s="54"/>
      <c r="F9046" s="54"/>
    </row>
    <row r="9047" spans="3:6">
      <c r="C9047" s="54"/>
      <c r="F9047" s="54"/>
    </row>
    <row r="9048" spans="3:6">
      <c r="C9048" s="54"/>
      <c r="F9048" s="54"/>
    </row>
    <row r="9049" spans="3:6">
      <c r="C9049" s="54"/>
      <c r="F9049" s="54"/>
    </row>
    <row r="9050" spans="3:6">
      <c r="C9050" s="54"/>
      <c r="F9050" s="54"/>
    </row>
    <row r="9051" spans="3:6">
      <c r="C9051" s="54"/>
      <c r="F9051" s="54"/>
    </row>
    <row r="9052" spans="3:6">
      <c r="C9052" s="54"/>
      <c r="F9052" s="54"/>
    </row>
    <row r="9053" spans="3:6">
      <c r="C9053" s="54"/>
      <c r="F9053" s="54"/>
    </row>
    <row r="9054" spans="3:6">
      <c r="C9054" s="54"/>
      <c r="F9054" s="54"/>
    </row>
    <row r="9055" spans="3:6">
      <c r="C9055" s="54"/>
      <c r="F9055" s="54"/>
    </row>
    <row r="9056" spans="3:6">
      <c r="C9056" s="54"/>
      <c r="F9056" s="54"/>
    </row>
    <row r="9057" spans="3:6">
      <c r="C9057" s="54"/>
      <c r="F9057" s="54"/>
    </row>
    <row r="9058" spans="3:6">
      <c r="C9058" s="54"/>
      <c r="F9058" s="54"/>
    </row>
    <row r="9059" spans="3:6">
      <c r="C9059" s="54"/>
      <c r="F9059" s="54"/>
    </row>
    <row r="9060" spans="3:6">
      <c r="C9060" s="54"/>
      <c r="F9060" s="54"/>
    </row>
    <row r="9061" spans="3:6">
      <c r="C9061" s="54"/>
      <c r="F9061" s="54"/>
    </row>
    <row r="9062" spans="3:6">
      <c r="C9062" s="54"/>
      <c r="F9062" s="54"/>
    </row>
    <row r="9063" spans="3:6">
      <c r="C9063" s="54"/>
      <c r="F9063" s="54"/>
    </row>
    <row r="9064" spans="3:6">
      <c r="C9064" s="54"/>
      <c r="F9064" s="54"/>
    </row>
    <row r="9065" spans="3:6">
      <c r="C9065" s="54"/>
      <c r="F9065" s="54"/>
    </row>
    <row r="9066" spans="3:6">
      <c r="C9066" s="54"/>
      <c r="F9066" s="54"/>
    </row>
    <row r="9067" spans="3:6">
      <c r="C9067" s="54"/>
      <c r="F9067" s="54"/>
    </row>
    <row r="9068" spans="3:6">
      <c r="C9068" s="54"/>
      <c r="F9068" s="54"/>
    </row>
    <row r="9069" spans="3:6">
      <c r="C9069" s="54"/>
      <c r="F9069" s="54"/>
    </row>
    <row r="9070" spans="3:6">
      <c r="C9070" s="54"/>
      <c r="F9070" s="54"/>
    </row>
    <row r="9071" spans="3:6">
      <c r="C9071" s="54"/>
      <c r="F9071" s="54"/>
    </row>
    <row r="9072" spans="3:6">
      <c r="C9072" s="54"/>
      <c r="F9072" s="54"/>
    </row>
    <row r="9073" spans="3:6">
      <c r="C9073" s="54"/>
      <c r="F9073" s="54"/>
    </row>
    <row r="9074" spans="3:6">
      <c r="C9074" s="54"/>
      <c r="F9074" s="54"/>
    </row>
    <row r="9075" spans="3:6">
      <c r="C9075" s="54"/>
      <c r="F9075" s="54"/>
    </row>
    <row r="9076" spans="3:6">
      <c r="C9076" s="54"/>
      <c r="F9076" s="54"/>
    </row>
    <row r="9077" spans="3:6">
      <c r="C9077" s="54"/>
      <c r="F9077" s="54"/>
    </row>
    <row r="9078" spans="3:6">
      <c r="C9078" s="54"/>
      <c r="F9078" s="54"/>
    </row>
    <row r="9079" spans="3:6">
      <c r="C9079" s="54"/>
      <c r="F9079" s="54"/>
    </row>
    <row r="9080" spans="3:6">
      <c r="C9080" s="54"/>
      <c r="F9080" s="54"/>
    </row>
    <row r="9081" spans="3:6">
      <c r="C9081" s="54"/>
      <c r="F9081" s="54"/>
    </row>
    <row r="9082" spans="3:6">
      <c r="C9082" s="54"/>
      <c r="F9082" s="54"/>
    </row>
    <row r="9083" spans="3:6">
      <c r="C9083" s="54"/>
      <c r="F9083" s="54"/>
    </row>
    <row r="9084" spans="3:6">
      <c r="C9084" s="54"/>
      <c r="F9084" s="54"/>
    </row>
    <row r="9085" spans="3:6">
      <c r="C9085" s="54"/>
      <c r="F9085" s="54"/>
    </row>
    <row r="9086" spans="3:6">
      <c r="C9086" s="54"/>
      <c r="F9086" s="54"/>
    </row>
    <row r="9087" spans="3:6">
      <c r="C9087" s="54"/>
      <c r="F9087" s="54"/>
    </row>
    <row r="9088" spans="3:6">
      <c r="C9088" s="54"/>
      <c r="F9088" s="54"/>
    </row>
    <row r="9089" spans="3:6">
      <c r="C9089" s="54"/>
      <c r="F9089" s="54"/>
    </row>
    <row r="9090" spans="3:6">
      <c r="C9090" s="54"/>
      <c r="F9090" s="54"/>
    </row>
    <row r="9091" spans="3:6">
      <c r="C9091" s="54"/>
      <c r="F9091" s="54"/>
    </row>
    <row r="9092" spans="3:6">
      <c r="C9092" s="54"/>
      <c r="F9092" s="54"/>
    </row>
    <row r="9093" spans="3:6">
      <c r="C9093" s="54"/>
      <c r="F9093" s="54"/>
    </row>
    <row r="9094" spans="3:6">
      <c r="C9094" s="54"/>
      <c r="F9094" s="54"/>
    </row>
    <row r="9095" spans="3:6">
      <c r="C9095" s="54"/>
      <c r="F9095" s="54"/>
    </row>
    <row r="9096" spans="3:6">
      <c r="C9096" s="54"/>
      <c r="F9096" s="54"/>
    </row>
    <row r="9097" spans="3:6">
      <c r="C9097" s="54"/>
      <c r="F9097" s="54"/>
    </row>
    <row r="9098" spans="3:6">
      <c r="C9098" s="54"/>
      <c r="F9098" s="54"/>
    </row>
    <row r="9099" spans="3:6">
      <c r="C9099" s="54"/>
      <c r="F9099" s="54"/>
    </row>
    <row r="9100" spans="3:6">
      <c r="C9100" s="54"/>
      <c r="F9100" s="54"/>
    </row>
    <row r="9101" spans="3:6">
      <c r="C9101" s="54"/>
      <c r="F9101" s="54"/>
    </row>
    <row r="9102" spans="3:6">
      <c r="C9102" s="54"/>
      <c r="F9102" s="54"/>
    </row>
    <row r="9103" spans="3:6">
      <c r="C9103" s="54"/>
      <c r="F9103" s="54"/>
    </row>
    <row r="9104" spans="3:6">
      <c r="C9104" s="54"/>
      <c r="F9104" s="54"/>
    </row>
    <row r="9105" spans="3:6">
      <c r="C9105" s="54"/>
      <c r="F9105" s="54"/>
    </row>
    <row r="9106" spans="3:6">
      <c r="C9106" s="54"/>
      <c r="F9106" s="54"/>
    </row>
    <row r="9107" spans="3:6">
      <c r="C9107" s="54"/>
      <c r="F9107" s="54"/>
    </row>
    <row r="9108" spans="3:6">
      <c r="C9108" s="54"/>
      <c r="F9108" s="54"/>
    </row>
    <row r="9109" spans="3:6">
      <c r="C9109" s="54"/>
      <c r="F9109" s="54"/>
    </row>
    <row r="9110" spans="3:6">
      <c r="C9110" s="54"/>
      <c r="F9110" s="54"/>
    </row>
    <row r="9111" spans="3:6">
      <c r="C9111" s="54"/>
      <c r="F9111" s="54"/>
    </row>
    <row r="9112" spans="3:6">
      <c r="C9112" s="54"/>
      <c r="F9112" s="54"/>
    </row>
    <row r="9113" spans="3:6">
      <c r="C9113" s="54"/>
      <c r="F9113" s="54"/>
    </row>
    <row r="9114" spans="3:6">
      <c r="C9114" s="54"/>
      <c r="F9114" s="54"/>
    </row>
    <row r="9115" spans="3:6">
      <c r="C9115" s="54"/>
      <c r="F9115" s="54"/>
    </row>
    <row r="9116" spans="3:6">
      <c r="C9116" s="54"/>
      <c r="F9116" s="54"/>
    </row>
    <row r="9117" spans="3:6">
      <c r="C9117" s="54"/>
      <c r="F9117" s="54"/>
    </row>
    <row r="9118" spans="3:6">
      <c r="C9118" s="54"/>
      <c r="F9118" s="54"/>
    </row>
    <row r="9119" spans="3:6">
      <c r="C9119" s="54"/>
      <c r="F9119" s="54"/>
    </row>
    <row r="9120" spans="3:6">
      <c r="C9120" s="54"/>
      <c r="F9120" s="54"/>
    </row>
    <row r="9121" spans="3:6">
      <c r="C9121" s="54"/>
      <c r="F9121" s="54"/>
    </row>
    <row r="9122" spans="3:6">
      <c r="C9122" s="54"/>
      <c r="F9122" s="54"/>
    </row>
    <row r="9123" spans="3:6">
      <c r="C9123" s="54"/>
      <c r="F9123" s="54"/>
    </row>
    <row r="9124" spans="3:6">
      <c r="C9124" s="54"/>
      <c r="F9124" s="54"/>
    </row>
    <row r="9125" spans="3:6">
      <c r="C9125" s="54"/>
      <c r="F9125" s="54"/>
    </row>
    <row r="9126" spans="3:6">
      <c r="C9126" s="54"/>
      <c r="F9126" s="54"/>
    </row>
    <row r="9127" spans="3:6">
      <c r="C9127" s="54"/>
      <c r="F9127" s="54"/>
    </row>
    <row r="9128" spans="3:6">
      <c r="C9128" s="54"/>
      <c r="F9128" s="54"/>
    </row>
    <row r="9129" spans="3:6">
      <c r="C9129" s="54"/>
      <c r="F9129" s="54"/>
    </row>
    <row r="9130" spans="3:6">
      <c r="C9130" s="54"/>
      <c r="F9130" s="54"/>
    </row>
    <row r="9131" spans="3:6">
      <c r="C9131" s="54"/>
      <c r="F9131" s="54"/>
    </row>
    <row r="9132" spans="3:6">
      <c r="C9132" s="54"/>
      <c r="F9132" s="54"/>
    </row>
    <row r="9133" spans="3:6">
      <c r="C9133" s="54"/>
      <c r="F9133" s="54"/>
    </row>
    <row r="9134" spans="3:6">
      <c r="C9134" s="54"/>
      <c r="F9134" s="54"/>
    </row>
    <row r="9135" spans="3:6">
      <c r="C9135" s="54"/>
      <c r="F9135" s="54"/>
    </row>
    <row r="9136" spans="3:6">
      <c r="C9136" s="54"/>
      <c r="F9136" s="54"/>
    </row>
    <row r="9137" spans="3:6">
      <c r="C9137" s="54"/>
      <c r="F9137" s="54"/>
    </row>
    <row r="9138" spans="3:6">
      <c r="C9138" s="54"/>
      <c r="F9138" s="54"/>
    </row>
    <row r="9139" spans="3:6">
      <c r="C9139" s="54"/>
      <c r="F9139" s="54"/>
    </row>
    <row r="9140" spans="3:6">
      <c r="C9140" s="54"/>
      <c r="F9140" s="54"/>
    </row>
    <row r="9141" spans="3:6">
      <c r="C9141" s="54"/>
      <c r="F9141" s="54"/>
    </row>
    <row r="9142" spans="3:6">
      <c r="C9142" s="54"/>
      <c r="F9142" s="54"/>
    </row>
    <row r="9143" spans="3:6">
      <c r="C9143" s="54"/>
      <c r="F9143" s="54"/>
    </row>
    <row r="9144" spans="3:6">
      <c r="C9144" s="54"/>
      <c r="F9144" s="54"/>
    </row>
    <row r="9145" spans="3:6">
      <c r="C9145" s="54"/>
      <c r="F9145" s="54"/>
    </row>
    <row r="9146" spans="3:6">
      <c r="C9146" s="54"/>
      <c r="F9146" s="54"/>
    </row>
    <row r="9147" spans="3:6">
      <c r="C9147" s="54"/>
      <c r="F9147" s="54"/>
    </row>
    <row r="9148" spans="3:6">
      <c r="C9148" s="54"/>
      <c r="F9148" s="54"/>
    </row>
    <row r="9149" spans="3:6">
      <c r="C9149" s="54"/>
      <c r="F9149" s="54"/>
    </row>
    <row r="9150" spans="3:6">
      <c r="C9150" s="54"/>
      <c r="F9150" s="54"/>
    </row>
    <row r="9151" spans="3:6">
      <c r="C9151" s="54"/>
      <c r="F9151" s="54"/>
    </row>
    <row r="9152" spans="3:6">
      <c r="C9152" s="54"/>
      <c r="F9152" s="54"/>
    </row>
    <row r="9153" spans="3:6">
      <c r="C9153" s="54"/>
      <c r="F9153" s="54"/>
    </row>
    <row r="9154" spans="3:6">
      <c r="C9154" s="54"/>
      <c r="F9154" s="54"/>
    </row>
    <row r="9155" spans="3:6">
      <c r="C9155" s="54"/>
      <c r="F9155" s="54"/>
    </row>
    <row r="9156" spans="3:6">
      <c r="C9156" s="54"/>
      <c r="F9156" s="54"/>
    </row>
    <row r="9157" spans="3:6">
      <c r="C9157" s="54"/>
      <c r="F9157" s="54"/>
    </row>
    <row r="9158" spans="3:6">
      <c r="C9158" s="54"/>
      <c r="F9158" s="54"/>
    </row>
    <row r="9159" spans="3:6">
      <c r="C9159" s="54"/>
      <c r="F9159" s="54"/>
    </row>
    <row r="9160" spans="3:6">
      <c r="C9160" s="54"/>
      <c r="F9160" s="54"/>
    </row>
    <row r="9161" spans="3:6">
      <c r="C9161" s="54"/>
      <c r="F9161" s="54"/>
    </row>
    <row r="9162" spans="3:6">
      <c r="C9162" s="54"/>
      <c r="F9162" s="54"/>
    </row>
    <row r="9163" spans="3:6">
      <c r="C9163" s="54"/>
      <c r="F9163" s="54"/>
    </row>
    <row r="9164" spans="3:6">
      <c r="C9164" s="54"/>
      <c r="F9164" s="54"/>
    </row>
    <row r="9165" spans="3:6">
      <c r="C9165" s="54"/>
      <c r="F9165" s="54"/>
    </row>
    <row r="9166" spans="3:6">
      <c r="C9166" s="54"/>
      <c r="F9166" s="54"/>
    </row>
    <row r="9167" spans="3:6">
      <c r="C9167" s="54"/>
      <c r="F9167" s="54"/>
    </row>
    <row r="9168" spans="3:6">
      <c r="C9168" s="54"/>
      <c r="F9168" s="54"/>
    </row>
    <row r="9169" spans="3:6">
      <c r="C9169" s="54"/>
      <c r="F9169" s="54"/>
    </row>
    <row r="9170" spans="3:6">
      <c r="C9170" s="54"/>
      <c r="F9170" s="54"/>
    </row>
    <row r="9171" spans="3:6">
      <c r="C9171" s="54"/>
      <c r="F9171" s="54"/>
    </row>
    <row r="9172" spans="3:6">
      <c r="C9172" s="54"/>
      <c r="F9172" s="54"/>
    </row>
    <row r="9173" spans="3:6">
      <c r="C9173" s="54"/>
      <c r="F9173" s="54"/>
    </row>
    <row r="9174" spans="3:6">
      <c r="C9174" s="54"/>
      <c r="F9174" s="54"/>
    </row>
    <row r="9175" spans="3:6">
      <c r="C9175" s="54"/>
      <c r="F9175" s="54"/>
    </row>
    <row r="9176" spans="3:6">
      <c r="C9176" s="54"/>
      <c r="F9176" s="54"/>
    </row>
    <row r="9177" spans="3:6">
      <c r="C9177" s="54"/>
      <c r="F9177" s="54"/>
    </row>
    <row r="9178" spans="3:6">
      <c r="C9178" s="54"/>
      <c r="F9178" s="54"/>
    </row>
    <row r="9179" spans="3:6">
      <c r="C9179" s="54"/>
      <c r="F9179" s="54"/>
    </row>
    <row r="9180" spans="3:6">
      <c r="C9180" s="54"/>
      <c r="F9180" s="54"/>
    </row>
    <row r="9181" spans="3:6">
      <c r="C9181" s="54"/>
      <c r="F9181" s="54"/>
    </row>
    <row r="9182" spans="3:6">
      <c r="C9182" s="54"/>
      <c r="F9182" s="54"/>
    </row>
    <row r="9183" spans="3:6">
      <c r="C9183" s="54"/>
      <c r="F9183" s="54"/>
    </row>
    <row r="9184" spans="3:6">
      <c r="C9184" s="54"/>
      <c r="F9184" s="54"/>
    </row>
    <row r="9185" spans="3:6">
      <c r="C9185" s="54"/>
      <c r="F9185" s="54"/>
    </row>
    <row r="9186" spans="3:6">
      <c r="C9186" s="54"/>
      <c r="F9186" s="54"/>
    </row>
    <row r="9187" spans="3:6">
      <c r="C9187" s="54"/>
      <c r="F9187" s="54"/>
    </row>
    <row r="9188" spans="3:6">
      <c r="C9188" s="54"/>
      <c r="F9188" s="54"/>
    </row>
    <row r="9189" spans="3:6">
      <c r="C9189" s="54"/>
      <c r="F9189" s="54"/>
    </row>
    <row r="9190" spans="3:6">
      <c r="C9190" s="54"/>
      <c r="F9190" s="54"/>
    </row>
    <row r="9191" spans="3:6">
      <c r="C9191" s="54"/>
      <c r="F9191" s="54"/>
    </row>
    <row r="9192" spans="3:6">
      <c r="C9192" s="54"/>
      <c r="F9192" s="54"/>
    </row>
    <row r="9193" spans="3:6">
      <c r="C9193" s="54"/>
      <c r="F9193" s="54"/>
    </row>
    <row r="9194" spans="3:6">
      <c r="C9194" s="54"/>
      <c r="F9194" s="54"/>
    </row>
    <row r="9195" spans="3:6">
      <c r="C9195" s="54"/>
      <c r="F9195" s="54"/>
    </row>
    <row r="9196" spans="3:6">
      <c r="C9196" s="54"/>
      <c r="F9196" s="54"/>
    </row>
    <row r="9197" spans="3:6">
      <c r="C9197" s="54"/>
      <c r="F9197" s="54"/>
    </row>
    <row r="9198" spans="3:6">
      <c r="C9198" s="54"/>
      <c r="F9198" s="54"/>
    </row>
    <row r="9199" spans="3:6">
      <c r="C9199" s="54"/>
      <c r="F9199" s="54"/>
    </row>
    <row r="9200" spans="3:6">
      <c r="C9200" s="54"/>
      <c r="F9200" s="54"/>
    </row>
    <row r="9201" spans="3:6">
      <c r="C9201" s="54"/>
      <c r="F9201" s="54"/>
    </row>
    <row r="9202" spans="3:6">
      <c r="C9202" s="54"/>
      <c r="F9202" s="54"/>
    </row>
    <row r="9203" spans="3:6">
      <c r="C9203" s="54"/>
      <c r="F9203" s="54"/>
    </row>
    <row r="9204" spans="3:6">
      <c r="C9204" s="54"/>
      <c r="F9204" s="54"/>
    </row>
    <row r="9205" spans="3:6">
      <c r="C9205" s="54"/>
      <c r="F9205" s="54"/>
    </row>
    <row r="9206" spans="3:6">
      <c r="C9206" s="54"/>
      <c r="F9206" s="54"/>
    </row>
    <row r="9207" spans="3:6">
      <c r="C9207" s="54"/>
      <c r="F9207" s="54"/>
    </row>
    <row r="9208" spans="3:6">
      <c r="C9208" s="54"/>
      <c r="F9208" s="54"/>
    </row>
    <row r="9209" spans="3:6">
      <c r="C9209" s="54"/>
      <c r="F9209" s="54"/>
    </row>
    <row r="9210" spans="3:6">
      <c r="C9210" s="54"/>
      <c r="F9210" s="54"/>
    </row>
    <row r="9211" spans="3:6">
      <c r="C9211" s="54"/>
      <c r="F9211" s="54"/>
    </row>
    <row r="9212" spans="3:6">
      <c r="C9212" s="54"/>
      <c r="F9212" s="54"/>
    </row>
    <row r="9213" spans="3:6">
      <c r="C9213" s="54"/>
      <c r="F9213" s="54"/>
    </row>
    <row r="9214" spans="3:6">
      <c r="C9214" s="54"/>
      <c r="F9214" s="54"/>
    </row>
    <row r="9215" spans="3:6">
      <c r="C9215" s="54"/>
      <c r="F9215" s="54"/>
    </row>
    <row r="9216" spans="3:6">
      <c r="C9216" s="54"/>
      <c r="F9216" s="54"/>
    </row>
    <row r="9217" spans="3:6">
      <c r="C9217" s="54"/>
      <c r="F9217" s="54"/>
    </row>
    <row r="9218" spans="3:6">
      <c r="C9218" s="54"/>
      <c r="F9218" s="54"/>
    </row>
    <row r="9219" spans="3:6">
      <c r="C9219" s="54"/>
      <c r="F9219" s="54"/>
    </row>
    <row r="9220" spans="3:6">
      <c r="C9220" s="54"/>
      <c r="F9220" s="54"/>
    </row>
    <row r="9221" spans="3:6">
      <c r="C9221" s="54"/>
      <c r="F9221" s="54"/>
    </row>
    <row r="9222" spans="3:6">
      <c r="C9222" s="54"/>
      <c r="F9222" s="54"/>
    </row>
    <row r="9223" spans="3:6">
      <c r="C9223" s="54"/>
      <c r="F9223" s="54"/>
    </row>
    <row r="9224" spans="3:6">
      <c r="C9224" s="54"/>
      <c r="F9224" s="54"/>
    </row>
    <row r="9225" spans="3:6">
      <c r="C9225" s="54"/>
      <c r="F9225" s="54"/>
    </row>
    <row r="9226" spans="3:6">
      <c r="C9226" s="54"/>
      <c r="F9226" s="54"/>
    </row>
    <row r="9227" spans="3:6">
      <c r="C9227" s="54"/>
      <c r="F9227" s="54"/>
    </row>
    <row r="9228" spans="3:6">
      <c r="C9228" s="54"/>
      <c r="F9228" s="54"/>
    </row>
    <row r="9229" spans="3:6">
      <c r="C9229" s="54"/>
      <c r="F9229" s="54"/>
    </row>
    <row r="9230" spans="3:6">
      <c r="C9230" s="54"/>
      <c r="F9230" s="54"/>
    </row>
    <row r="9231" spans="3:6">
      <c r="C9231" s="54"/>
      <c r="F9231" s="54"/>
    </row>
    <row r="9232" spans="3:6">
      <c r="C9232" s="54"/>
      <c r="F9232" s="54"/>
    </row>
    <row r="9233" spans="3:6">
      <c r="C9233" s="54"/>
      <c r="F9233" s="54"/>
    </row>
    <row r="9234" spans="3:6">
      <c r="C9234" s="54"/>
      <c r="F9234" s="54"/>
    </row>
    <row r="9235" spans="3:6">
      <c r="C9235" s="54"/>
      <c r="F9235" s="54"/>
    </row>
    <row r="9236" spans="3:6">
      <c r="C9236" s="54"/>
      <c r="F9236" s="54"/>
    </row>
    <row r="9237" spans="3:6">
      <c r="C9237" s="54"/>
      <c r="F9237" s="54"/>
    </row>
    <row r="9238" spans="3:6">
      <c r="C9238" s="54"/>
      <c r="F9238" s="54"/>
    </row>
    <row r="9239" spans="3:6">
      <c r="C9239" s="54"/>
      <c r="F9239" s="54"/>
    </row>
    <row r="9240" spans="3:6">
      <c r="C9240" s="54"/>
      <c r="F9240" s="54"/>
    </row>
    <row r="9241" spans="3:6">
      <c r="C9241" s="54"/>
      <c r="F9241" s="54"/>
    </row>
    <row r="9242" spans="3:6">
      <c r="C9242" s="54"/>
      <c r="F9242" s="54"/>
    </row>
    <row r="9243" spans="3:6">
      <c r="C9243" s="54"/>
      <c r="F9243" s="54"/>
    </row>
    <row r="9244" spans="3:6">
      <c r="C9244" s="54"/>
      <c r="F9244" s="54"/>
    </row>
    <row r="9245" spans="3:6">
      <c r="C9245" s="54"/>
      <c r="F9245" s="54"/>
    </row>
    <row r="9246" spans="3:6">
      <c r="C9246" s="54"/>
      <c r="F9246" s="54"/>
    </row>
    <row r="9247" spans="3:6">
      <c r="C9247" s="54"/>
      <c r="F9247" s="54"/>
    </row>
    <row r="9248" spans="3:6">
      <c r="C9248" s="54"/>
      <c r="F9248" s="54"/>
    </row>
    <row r="9249" spans="3:6">
      <c r="C9249" s="54"/>
      <c r="F9249" s="54"/>
    </row>
    <row r="9250" spans="3:6">
      <c r="C9250" s="54"/>
      <c r="F9250" s="54"/>
    </row>
    <row r="9251" spans="3:6">
      <c r="C9251" s="54"/>
      <c r="F9251" s="54"/>
    </row>
    <row r="9252" spans="3:6">
      <c r="C9252" s="54"/>
      <c r="F9252" s="54"/>
    </row>
    <row r="9253" spans="3:6">
      <c r="C9253" s="54"/>
      <c r="F9253" s="54"/>
    </row>
    <row r="9254" spans="3:6">
      <c r="C9254" s="54"/>
      <c r="F9254" s="54"/>
    </row>
    <row r="9255" spans="3:6">
      <c r="C9255" s="54"/>
      <c r="F9255" s="54"/>
    </row>
    <row r="9256" spans="3:6">
      <c r="C9256" s="54"/>
      <c r="F9256" s="54"/>
    </row>
    <row r="9257" spans="3:6">
      <c r="C9257" s="54"/>
      <c r="F9257" s="54"/>
    </row>
    <row r="9258" spans="3:6">
      <c r="C9258" s="54"/>
      <c r="F9258" s="54"/>
    </row>
    <row r="9259" spans="3:6">
      <c r="C9259" s="54"/>
      <c r="F9259" s="54"/>
    </row>
    <row r="9260" spans="3:6">
      <c r="C9260" s="54"/>
      <c r="F9260" s="54"/>
    </row>
    <row r="9261" spans="3:6">
      <c r="C9261" s="54"/>
      <c r="F9261" s="54"/>
    </row>
    <row r="9262" spans="3:6">
      <c r="C9262" s="54"/>
      <c r="F9262" s="54"/>
    </row>
    <row r="9263" spans="3:6">
      <c r="C9263" s="54"/>
      <c r="F9263" s="54"/>
    </row>
    <row r="9264" spans="3:6">
      <c r="C9264" s="54"/>
      <c r="F9264" s="54"/>
    </row>
    <row r="9265" spans="3:6">
      <c r="C9265" s="54"/>
      <c r="F9265" s="54"/>
    </row>
    <row r="9266" spans="3:6">
      <c r="C9266" s="54"/>
      <c r="F9266" s="54"/>
    </row>
    <row r="9267" spans="3:6">
      <c r="C9267" s="54"/>
      <c r="F9267" s="54"/>
    </row>
    <row r="9268" spans="3:6">
      <c r="C9268" s="54"/>
      <c r="F9268" s="54"/>
    </row>
    <row r="9269" spans="3:6">
      <c r="C9269" s="54"/>
      <c r="F9269" s="54"/>
    </row>
    <row r="9270" spans="3:6">
      <c r="C9270" s="54"/>
      <c r="F9270" s="54"/>
    </row>
    <row r="9271" spans="3:6">
      <c r="C9271" s="54"/>
      <c r="F9271" s="54"/>
    </row>
    <row r="9272" spans="3:6">
      <c r="C9272" s="54"/>
      <c r="F9272" s="54"/>
    </row>
    <row r="9273" spans="3:6">
      <c r="C9273" s="54"/>
      <c r="F9273" s="54"/>
    </row>
    <row r="9274" spans="3:6">
      <c r="C9274" s="54"/>
      <c r="F9274" s="54"/>
    </row>
    <row r="9275" spans="3:6">
      <c r="C9275" s="54"/>
      <c r="F9275" s="54"/>
    </row>
    <row r="9276" spans="3:6">
      <c r="C9276" s="54"/>
      <c r="F9276" s="54"/>
    </row>
    <row r="9277" spans="3:6">
      <c r="C9277" s="54"/>
      <c r="F9277" s="54"/>
    </row>
    <row r="9278" spans="3:6">
      <c r="C9278" s="54"/>
      <c r="F9278" s="54"/>
    </row>
    <row r="9279" spans="3:6">
      <c r="C9279" s="54"/>
      <c r="F9279" s="54"/>
    </row>
    <row r="9280" spans="3:6">
      <c r="C9280" s="54"/>
      <c r="F9280" s="54"/>
    </row>
    <row r="9281" spans="3:6">
      <c r="C9281" s="54"/>
      <c r="F9281" s="54"/>
    </row>
    <row r="9282" spans="3:6">
      <c r="C9282" s="54"/>
      <c r="F9282" s="54"/>
    </row>
    <row r="9283" spans="3:6">
      <c r="C9283" s="54"/>
      <c r="F9283" s="54"/>
    </row>
    <row r="9284" spans="3:6">
      <c r="C9284" s="54"/>
      <c r="F9284" s="54"/>
    </row>
    <row r="9285" spans="3:6">
      <c r="C9285" s="54"/>
      <c r="F9285" s="54"/>
    </row>
    <row r="9286" spans="3:6">
      <c r="C9286" s="54"/>
      <c r="F9286" s="54"/>
    </row>
    <row r="9287" spans="3:6">
      <c r="C9287" s="54"/>
      <c r="F9287" s="54"/>
    </row>
    <row r="9288" spans="3:6">
      <c r="C9288" s="54"/>
      <c r="F9288" s="54"/>
    </row>
    <row r="9289" spans="3:6">
      <c r="C9289" s="54"/>
      <c r="F9289" s="54"/>
    </row>
    <row r="9290" spans="3:6">
      <c r="C9290" s="54"/>
      <c r="F9290" s="54"/>
    </row>
    <row r="9291" spans="3:6">
      <c r="C9291" s="54"/>
      <c r="F9291" s="54"/>
    </row>
    <row r="9292" spans="3:6">
      <c r="C9292" s="54"/>
      <c r="F9292" s="54"/>
    </row>
    <row r="9293" spans="3:6">
      <c r="C9293" s="54"/>
      <c r="F9293" s="54"/>
    </row>
    <row r="9294" spans="3:6">
      <c r="C9294" s="54"/>
      <c r="F9294" s="54"/>
    </row>
    <row r="9295" spans="3:6">
      <c r="C9295" s="54"/>
      <c r="F9295" s="54"/>
    </row>
    <row r="9296" spans="3:6">
      <c r="C9296" s="54"/>
      <c r="F9296" s="54"/>
    </row>
    <row r="9297" spans="3:6">
      <c r="C9297" s="54"/>
      <c r="F9297" s="54"/>
    </row>
    <row r="9298" spans="3:6">
      <c r="C9298" s="54"/>
      <c r="F9298" s="54"/>
    </row>
    <row r="9299" spans="3:6">
      <c r="C9299" s="54"/>
      <c r="F9299" s="54"/>
    </row>
    <row r="9300" spans="3:6">
      <c r="C9300" s="54"/>
      <c r="F9300" s="54"/>
    </row>
    <row r="9301" spans="3:6">
      <c r="C9301" s="54"/>
      <c r="F9301" s="54"/>
    </row>
    <row r="9302" spans="3:6">
      <c r="C9302" s="54"/>
      <c r="F9302" s="54"/>
    </row>
    <row r="9303" spans="3:6">
      <c r="C9303" s="54"/>
      <c r="F9303" s="54"/>
    </row>
    <row r="9304" spans="3:6">
      <c r="C9304" s="54"/>
      <c r="F9304" s="54"/>
    </row>
    <row r="9305" spans="3:6">
      <c r="C9305" s="54"/>
      <c r="F9305" s="54"/>
    </row>
    <row r="9306" spans="3:6">
      <c r="C9306" s="54"/>
      <c r="F9306" s="54"/>
    </row>
    <row r="9307" spans="3:6">
      <c r="C9307" s="54"/>
      <c r="F9307" s="54"/>
    </row>
    <row r="9308" spans="3:6">
      <c r="C9308" s="54"/>
      <c r="F9308" s="54"/>
    </row>
    <row r="9309" spans="3:6">
      <c r="C9309" s="54"/>
      <c r="F9309" s="54"/>
    </row>
    <row r="9310" spans="3:6">
      <c r="C9310" s="54"/>
      <c r="F9310" s="54"/>
    </row>
    <row r="9311" spans="3:6">
      <c r="C9311" s="54"/>
      <c r="F9311" s="54"/>
    </row>
    <row r="9312" spans="3:6">
      <c r="C9312" s="54"/>
      <c r="F9312" s="54"/>
    </row>
    <row r="9313" spans="3:6">
      <c r="C9313" s="54"/>
      <c r="F9313" s="54"/>
    </row>
    <row r="9314" spans="3:6">
      <c r="C9314" s="54"/>
      <c r="F9314" s="54"/>
    </row>
    <row r="9315" spans="3:6">
      <c r="C9315" s="54"/>
      <c r="F9315" s="54"/>
    </row>
    <row r="9316" spans="3:6">
      <c r="C9316" s="54"/>
      <c r="F9316" s="54"/>
    </row>
    <row r="9317" spans="3:6">
      <c r="C9317" s="54"/>
      <c r="F9317" s="54"/>
    </row>
    <row r="9318" spans="3:6">
      <c r="C9318" s="54"/>
      <c r="F9318" s="54"/>
    </row>
    <row r="9319" spans="3:6">
      <c r="C9319" s="54"/>
      <c r="F9319" s="54"/>
    </row>
    <row r="9320" spans="3:6">
      <c r="C9320" s="54"/>
      <c r="F9320" s="54"/>
    </row>
    <row r="9321" spans="3:6">
      <c r="C9321" s="54"/>
      <c r="F9321" s="54"/>
    </row>
    <row r="9322" spans="3:6">
      <c r="C9322" s="54"/>
      <c r="F9322" s="54"/>
    </row>
    <row r="9323" spans="3:6">
      <c r="C9323" s="54"/>
      <c r="F9323" s="54"/>
    </row>
    <row r="9324" spans="3:6">
      <c r="C9324" s="54"/>
      <c r="F9324" s="54"/>
    </row>
    <row r="9325" spans="3:6">
      <c r="C9325" s="54"/>
      <c r="F9325" s="54"/>
    </row>
    <row r="9326" spans="3:6">
      <c r="C9326" s="54"/>
      <c r="F9326" s="54"/>
    </row>
    <row r="9327" spans="3:6">
      <c r="C9327" s="54"/>
      <c r="F9327" s="54"/>
    </row>
    <row r="9328" spans="3:6">
      <c r="C9328" s="54"/>
      <c r="F9328" s="54"/>
    </row>
    <row r="9329" spans="3:6">
      <c r="C9329" s="54"/>
      <c r="F9329" s="54"/>
    </row>
    <row r="9330" spans="3:6">
      <c r="C9330" s="54"/>
      <c r="F9330" s="54"/>
    </row>
    <row r="9331" spans="3:6">
      <c r="C9331" s="54"/>
      <c r="F9331" s="54"/>
    </row>
    <row r="9332" spans="3:6">
      <c r="C9332" s="54"/>
      <c r="F9332" s="54"/>
    </row>
    <row r="9333" spans="3:6">
      <c r="C9333" s="54"/>
      <c r="F9333" s="54"/>
    </row>
    <row r="9334" spans="3:6">
      <c r="C9334" s="54"/>
      <c r="F9334" s="54"/>
    </row>
    <row r="9335" spans="3:6">
      <c r="C9335" s="54"/>
      <c r="F9335" s="54"/>
    </row>
    <row r="9336" spans="3:6">
      <c r="C9336" s="54"/>
      <c r="F9336" s="54"/>
    </row>
    <row r="9337" spans="3:6">
      <c r="C9337" s="54"/>
      <c r="F9337" s="54"/>
    </row>
    <row r="9338" spans="3:6">
      <c r="C9338" s="54"/>
      <c r="F9338" s="54"/>
    </row>
    <row r="9339" spans="3:6">
      <c r="C9339" s="54"/>
      <c r="F9339" s="54"/>
    </row>
    <row r="9340" spans="3:6">
      <c r="C9340" s="54"/>
      <c r="F9340" s="54"/>
    </row>
    <row r="9341" spans="3:6">
      <c r="C9341" s="54"/>
      <c r="F9341" s="54"/>
    </row>
    <row r="9342" spans="3:6">
      <c r="C9342" s="54"/>
      <c r="F9342" s="54"/>
    </row>
    <row r="9343" spans="3:6">
      <c r="C9343" s="54"/>
      <c r="F9343" s="54"/>
    </row>
    <row r="9344" spans="3:6">
      <c r="C9344" s="54"/>
      <c r="F9344" s="54"/>
    </row>
    <row r="9345" spans="3:6">
      <c r="C9345" s="54"/>
      <c r="F9345" s="54"/>
    </row>
    <row r="9346" spans="3:6">
      <c r="C9346" s="54"/>
      <c r="F9346" s="54"/>
    </row>
    <row r="9347" spans="3:6">
      <c r="C9347" s="54"/>
      <c r="F9347" s="54"/>
    </row>
    <row r="9348" spans="3:6">
      <c r="C9348" s="54"/>
      <c r="F9348" s="54"/>
    </row>
    <row r="9349" spans="3:6">
      <c r="C9349" s="54"/>
      <c r="F9349" s="54"/>
    </row>
    <row r="9350" spans="3:6">
      <c r="C9350" s="54"/>
      <c r="F9350" s="54"/>
    </row>
    <row r="9351" spans="3:6">
      <c r="C9351" s="54"/>
      <c r="F9351" s="54"/>
    </row>
    <row r="9352" spans="3:6">
      <c r="C9352" s="54"/>
      <c r="F9352" s="54"/>
    </row>
    <row r="9353" spans="3:6">
      <c r="C9353" s="54"/>
      <c r="F9353" s="54"/>
    </row>
    <row r="9354" spans="3:6">
      <c r="C9354" s="54"/>
      <c r="F9354" s="54"/>
    </row>
    <row r="9355" spans="3:6">
      <c r="C9355" s="54"/>
      <c r="F9355" s="54"/>
    </row>
    <row r="9356" spans="3:6">
      <c r="C9356" s="54"/>
      <c r="F9356" s="54"/>
    </row>
    <row r="9357" spans="3:6">
      <c r="C9357" s="54"/>
      <c r="F9357" s="54"/>
    </row>
    <row r="9358" spans="3:6">
      <c r="C9358" s="54"/>
      <c r="F9358" s="54"/>
    </row>
    <row r="9359" spans="3:6">
      <c r="C9359" s="54"/>
      <c r="F9359" s="54"/>
    </row>
    <row r="9360" spans="3:6">
      <c r="C9360" s="54"/>
      <c r="F9360" s="54"/>
    </row>
    <row r="9361" spans="3:6">
      <c r="C9361" s="54"/>
      <c r="F9361" s="54"/>
    </row>
    <row r="9362" spans="3:6">
      <c r="C9362" s="54"/>
      <c r="F9362" s="54"/>
    </row>
    <row r="9363" spans="3:6">
      <c r="C9363" s="54"/>
      <c r="F9363" s="54"/>
    </row>
    <row r="9364" spans="3:6">
      <c r="C9364" s="54"/>
      <c r="F9364" s="54"/>
    </row>
    <row r="9365" spans="3:6">
      <c r="C9365" s="54"/>
      <c r="F9365" s="54"/>
    </row>
    <row r="9366" spans="3:6">
      <c r="C9366" s="54"/>
      <c r="F9366" s="54"/>
    </row>
    <row r="9367" spans="3:6">
      <c r="C9367" s="54"/>
      <c r="F9367" s="54"/>
    </row>
    <row r="9368" spans="3:6">
      <c r="C9368" s="54"/>
      <c r="F9368" s="54"/>
    </row>
    <row r="9369" spans="3:6">
      <c r="C9369" s="54"/>
      <c r="F9369" s="54"/>
    </row>
    <row r="9370" spans="3:6">
      <c r="C9370" s="54"/>
      <c r="F9370" s="54"/>
    </row>
    <row r="9371" spans="3:6">
      <c r="C9371" s="54"/>
      <c r="F9371" s="54"/>
    </row>
    <row r="9372" spans="3:6">
      <c r="C9372" s="54"/>
      <c r="F9372" s="54"/>
    </row>
    <row r="9373" spans="3:6">
      <c r="C9373" s="54"/>
      <c r="F9373" s="54"/>
    </row>
    <row r="9374" spans="3:6">
      <c r="C9374" s="54"/>
      <c r="F9374" s="54"/>
    </row>
    <row r="9375" spans="3:6">
      <c r="C9375" s="54"/>
      <c r="F9375" s="54"/>
    </row>
    <row r="9376" spans="3:6">
      <c r="C9376" s="54"/>
      <c r="F9376" s="54"/>
    </row>
    <row r="9377" spans="3:6">
      <c r="C9377" s="54"/>
      <c r="F9377" s="54"/>
    </row>
    <row r="9378" spans="3:6">
      <c r="C9378" s="54"/>
      <c r="F9378" s="54"/>
    </row>
    <row r="9379" spans="3:6">
      <c r="C9379" s="54"/>
      <c r="F9379" s="54"/>
    </row>
    <row r="9380" spans="3:6">
      <c r="C9380" s="54"/>
      <c r="F9380" s="54"/>
    </row>
    <row r="9381" spans="3:6">
      <c r="C9381" s="54"/>
      <c r="F9381" s="54"/>
    </row>
    <row r="9382" spans="3:6">
      <c r="C9382" s="54"/>
      <c r="F9382" s="54"/>
    </row>
    <row r="9383" spans="3:6">
      <c r="C9383" s="54"/>
      <c r="F9383" s="54"/>
    </row>
    <row r="9384" spans="3:6">
      <c r="C9384" s="54"/>
      <c r="F9384" s="54"/>
    </row>
    <row r="9385" spans="3:6">
      <c r="C9385" s="54"/>
      <c r="F9385" s="54"/>
    </row>
    <row r="9386" spans="3:6">
      <c r="C9386" s="54"/>
      <c r="F9386" s="54"/>
    </row>
    <row r="9387" spans="3:6">
      <c r="C9387" s="54"/>
      <c r="F9387" s="54"/>
    </row>
    <row r="9388" spans="3:6">
      <c r="C9388" s="54"/>
      <c r="F9388" s="54"/>
    </row>
    <row r="9389" spans="3:6">
      <c r="C9389" s="54"/>
      <c r="F9389" s="54"/>
    </row>
    <row r="9390" spans="3:6">
      <c r="C9390" s="54"/>
      <c r="F9390" s="54"/>
    </row>
    <row r="9391" spans="3:6">
      <c r="C9391" s="54"/>
      <c r="F9391" s="54"/>
    </row>
    <row r="9392" spans="3:6">
      <c r="C9392" s="54"/>
      <c r="F9392" s="54"/>
    </row>
    <row r="9393" spans="3:6">
      <c r="C9393" s="54"/>
      <c r="F9393" s="54"/>
    </row>
    <row r="9394" spans="3:6">
      <c r="C9394" s="54"/>
      <c r="F9394" s="54"/>
    </row>
    <row r="9395" spans="3:6">
      <c r="C9395" s="54"/>
      <c r="F9395" s="54"/>
    </row>
    <row r="9396" spans="3:6">
      <c r="C9396" s="54"/>
      <c r="F9396" s="54"/>
    </row>
    <row r="9397" spans="3:6">
      <c r="C9397" s="54"/>
      <c r="F9397" s="54"/>
    </row>
    <row r="9398" spans="3:6">
      <c r="C9398" s="54"/>
      <c r="F9398" s="54"/>
    </row>
    <row r="9399" spans="3:6">
      <c r="C9399" s="54"/>
      <c r="F9399" s="54"/>
    </row>
    <row r="9400" spans="3:6">
      <c r="C9400" s="54"/>
      <c r="F9400" s="54"/>
    </row>
    <row r="9401" spans="3:6">
      <c r="C9401" s="54"/>
      <c r="F9401" s="54"/>
    </row>
    <row r="9402" spans="3:6">
      <c r="C9402" s="54"/>
      <c r="F9402" s="54"/>
    </row>
    <row r="9403" spans="3:6">
      <c r="C9403" s="54"/>
      <c r="F9403" s="54"/>
    </row>
    <row r="9404" spans="3:6">
      <c r="C9404" s="54"/>
      <c r="F9404" s="54"/>
    </row>
    <row r="9405" spans="3:6">
      <c r="C9405" s="54"/>
      <c r="F9405" s="54"/>
    </row>
    <row r="9406" spans="3:6">
      <c r="C9406" s="54"/>
      <c r="F9406" s="54"/>
    </row>
    <row r="9407" spans="3:6">
      <c r="C9407" s="54"/>
      <c r="F9407" s="54"/>
    </row>
    <row r="9408" spans="3:6">
      <c r="C9408" s="54"/>
      <c r="F9408" s="54"/>
    </row>
    <row r="9409" spans="3:6">
      <c r="C9409" s="54"/>
      <c r="F9409" s="54"/>
    </row>
    <row r="9410" spans="3:6">
      <c r="C9410" s="54"/>
      <c r="F9410" s="54"/>
    </row>
    <row r="9411" spans="3:6">
      <c r="C9411" s="54"/>
      <c r="F9411" s="54"/>
    </row>
    <row r="9412" spans="3:6">
      <c r="C9412" s="54"/>
      <c r="F9412" s="54"/>
    </row>
    <row r="9413" spans="3:6">
      <c r="C9413" s="54"/>
      <c r="F9413" s="54"/>
    </row>
    <row r="9414" spans="3:6">
      <c r="C9414" s="54"/>
      <c r="F9414" s="54"/>
    </row>
    <row r="9415" spans="3:6">
      <c r="C9415" s="54"/>
      <c r="F9415" s="54"/>
    </row>
    <row r="9416" spans="3:6">
      <c r="C9416" s="54"/>
      <c r="F9416" s="54"/>
    </row>
    <row r="9417" spans="3:6">
      <c r="C9417" s="54"/>
      <c r="F9417" s="54"/>
    </row>
    <row r="9418" spans="3:6">
      <c r="C9418" s="54"/>
      <c r="F9418" s="54"/>
    </row>
    <row r="9419" spans="3:6">
      <c r="C9419" s="54"/>
      <c r="F9419" s="54"/>
    </row>
    <row r="9420" spans="3:6">
      <c r="C9420" s="54"/>
      <c r="F9420" s="54"/>
    </row>
    <row r="9421" spans="3:6">
      <c r="C9421" s="54"/>
      <c r="F9421" s="54"/>
    </row>
    <row r="9422" spans="3:6">
      <c r="C9422" s="54"/>
      <c r="F9422" s="54"/>
    </row>
    <row r="9423" spans="3:6">
      <c r="C9423" s="54"/>
      <c r="F9423" s="54"/>
    </row>
    <row r="9424" spans="3:6">
      <c r="C9424" s="54"/>
      <c r="F9424" s="54"/>
    </row>
    <row r="9425" spans="3:6">
      <c r="C9425" s="54"/>
      <c r="F9425" s="54"/>
    </row>
    <row r="9426" spans="3:6">
      <c r="C9426" s="54"/>
      <c r="F9426" s="54"/>
    </row>
    <row r="9427" spans="3:6">
      <c r="C9427" s="54"/>
      <c r="F9427" s="54"/>
    </row>
    <row r="9428" spans="3:6">
      <c r="C9428" s="54"/>
      <c r="F9428" s="54"/>
    </row>
    <row r="9429" spans="3:6">
      <c r="C9429" s="54"/>
      <c r="F9429" s="54"/>
    </row>
    <row r="9430" spans="3:6">
      <c r="C9430" s="54"/>
      <c r="F9430" s="54"/>
    </row>
    <row r="9431" spans="3:6">
      <c r="C9431" s="54"/>
      <c r="F9431" s="54"/>
    </row>
    <row r="9432" spans="3:6">
      <c r="C9432" s="54"/>
      <c r="F9432" s="54"/>
    </row>
    <row r="9433" spans="3:6">
      <c r="C9433" s="54"/>
      <c r="F9433" s="54"/>
    </row>
    <row r="9434" spans="3:6">
      <c r="C9434" s="54"/>
      <c r="F9434" s="54"/>
    </row>
    <row r="9435" spans="3:6">
      <c r="C9435" s="54"/>
      <c r="F9435" s="54"/>
    </row>
    <row r="9436" spans="3:6">
      <c r="C9436" s="54"/>
      <c r="F9436" s="54"/>
    </row>
    <row r="9437" spans="3:6">
      <c r="C9437" s="54"/>
      <c r="F9437" s="54"/>
    </row>
    <row r="9438" spans="3:6">
      <c r="C9438" s="54"/>
      <c r="F9438" s="54"/>
    </row>
    <row r="9439" spans="3:6">
      <c r="C9439" s="54"/>
      <c r="F9439" s="54"/>
    </row>
    <row r="9440" spans="3:6">
      <c r="C9440" s="54"/>
      <c r="F9440" s="54"/>
    </row>
    <row r="9441" spans="3:6">
      <c r="C9441" s="54"/>
      <c r="F9441" s="54"/>
    </row>
    <row r="9442" spans="3:6">
      <c r="C9442" s="54"/>
      <c r="F9442" s="54"/>
    </row>
    <row r="9443" spans="3:6">
      <c r="C9443" s="54"/>
      <c r="F9443" s="54"/>
    </row>
    <row r="9444" spans="3:6">
      <c r="C9444" s="54"/>
      <c r="F9444" s="54"/>
    </row>
    <row r="9445" spans="3:6">
      <c r="C9445" s="54"/>
      <c r="F9445" s="54"/>
    </row>
    <row r="9446" spans="3:6">
      <c r="C9446" s="54"/>
      <c r="F9446" s="54"/>
    </row>
    <row r="9447" spans="3:6">
      <c r="C9447" s="54"/>
      <c r="F9447" s="54"/>
    </row>
    <row r="9448" spans="3:6">
      <c r="C9448" s="54"/>
      <c r="F9448" s="54"/>
    </row>
    <row r="9449" spans="3:6">
      <c r="C9449" s="54"/>
      <c r="F9449" s="54"/>
    </row>
    <row r="9450" spans="3:6">
      <c r="C9450" s="54"/>
      <c r="F9450" s="54"/>
    </row>
    <row r="9451" spans="3:6">
      <c r="C9451" s="54"/>
      <c r="F9451" s="54"/>
    </row>
    <row r="9452" spans="3:6">
      <c r="C9452" s="54"/>
      <c r="F9452" s="54"/>
    </row>
    <row r="9453" spans="3:6">
      <c r="C9453" s="54"/>
      <c r="F9453" s="54"/>
    </row>
    <row r="9454" spans="3:6">
      <c r="C9454" s="54"/>
      <c r="F9454" s="54"/>
    </row>
    <row r="9455" spans="3:6">
      <c r="C9455" s="54"/>
      <c r="F9455" s="54"/>
    </row>
    <row r="9456" spans="3:6">
      <c r="C9456" s="54"/>
      <c r="F9456" s="54"/>
    </row>
    <row r="9457" spans="3:6">
      <c r="C9457" s="54"/>
      <c r="F9457" s="54"/>
    </row>
    <row r="9458" spans="3:6">
      <c r="C9458" s="54"/>
      <c r="F9458" s="54"/>
    </row>
    <row r="9459" spans="3:6">
      <c r="C9459" s="54"/>
      <c r="F9459" s="54"/>
    </row>
    <row r="9460" spans="3:6">
      <c r="C9460" s="54"/>
      <c r="F9460" s="54"/>
    </row>
    <row r="9461" spans="3:6">
      <c r="C9461" s="54"/>
      <c r="F9461" s="54"/>
    </row>
    <row r="9462" spans="3:6">
      <c r="C9462" s="54"/>
      <c r="F9462" s="54"/>
    </row>
    <row r="9463" spans="3:6">
      <c r="C9463" s="54"/>
      <c r="F9463" s="54"/>
    </row>
    <row r="9464" spans="3:6">
      <c r="C9464" s="54"/>
      <c r="F9464" s="54"/>
    </row>
    <row r="9465" spans="3:6">
      <c r="C9465" s="54"/>
      <c r="F9465" s="54"/>
    </row>
    <row r="9466" spans="3:6">
      <c r="C9466" s="54"/>
      <c r="F9466" s="54"/>
    </row>
    <row r="9467" spans="3:6">
      <c r="C9467" s="54"/>
      <c r="F9467" s="54"/>
    </row>
    <row r="9468" spans="3:6">
      <c r="C9468" s="54"/>
      <c r="F9468" s="54"/>
    </row>
    <row r="9469" spans="3:6">
      <c r="C9469" s="54"/>
      <c r="F9469" s="54"/>
    </row>
    <row r="9470" spans="3:6">
      <c r="C9470" s="54"/>
      <c r="F9470" s="54"/>
    </row>
    <row r="9471" spans="3:6">
      <c r="C9471" s="54"/>
      <c r="F9471" s="54"/>
    </row>
    <row r="9472" spans="3:6">
      <c r="C9472" s="54"/>
      <c r="F9472" s="54"/>
    </row>
    <row r="9473" spans="3:6">
      <c r="C9473" s="54"/>
      <c r="F9473" s="54"/>
    </row>
    <row r="9474" spans="3:6">
      <c r="C9474" s="54"/>
      <c r="F9474" s="54"/>
    </row>
    <row r="9475" spans="3:6">
      <c r="C9475" s="54"/>
      <c r="F9475" s="54"/>
    </row>
    <row r="9476" spans="3:6">
      <c r="C9476" s="54"/>
      <c r="F9476" s="54"/>
    </row>
    <row r="9477" spans="3:6">
      <c r="C9477" s="54"/>
      <c r="F9477" s="54"/>
    </row>
    <row r="9478" spans="3:6">
      <c r="C9478" s="54"/>
      <c r="F9478" s="54"/>
    </row>
    <row r="9479" spans="3:6">
      <c r="C9479" s="54"/>
      <c r="F9479" s="54"/>
    </row>
    <row r="9480" spans="3:6">
      <c r="C9480" s="54"/>
      <c r="F9480" s="54"/>
    </row>
    <row r="9481" spans="3:6">
      <c r="C9481" s="54"/>
      <c r="F9481" s="54"/>
    </row>
    <row r="9482" spans="3:6">
      <c r="C9482" s="54"/>
      <c r="F9482" s="54"/>
    </row>
    <row r="9483" spans="3:6">
      <c r="C9483" s="54"/>
      <c r="F9483" s="54"/>
    </row>
    <row r="9484" spans="3:6">
      <c r="C9484" s="54"/>
      <c r="F9484" s="54"/>
    </row>
    <row r="9485" spans="3:6">
      <c r="C9485" s="54"/>
      <c r="F9485" s="54"/>
    </row>
    <row r="9486" spans="3:6">
      <c r="C9486" s="54"/>
      <c r="F9486" s="54"/>
    </row>
    <row r="9487" spans="3:6">
      <c r="C9487" s="54"/>
      <c r="F9487" s="54"/>
    </row>
    <row r="9488" spans="3:6">
      <c r="C9488" s="54"/>
      <c r="F9488" s="54"/>
    </row>
    <row r="9489" spans="3:6">
      <c r="C9489" s="54"/>
      <c r="F9489" s="54"/>
    </row>
    <row r="9490" spans="3:6">
      <c r="C9490" s="54"/>
      <c r="F9490" s="54"/>
    </row>
    <row r="9491" spans="3:6">
      <c r="C9491" s="54"/>
      <c r="F9491" s="54"/>
    </row>
    <row r="9492" spans="3:6">
      <c r="C9492" s="54"/>
      <c r="F9492" s="54"/>
    </row>
    <row r="9493" spans="3:6">
      <c r="C9493" s="54"/>
      <c r="F9493" s="54"/>
    </row>
    <row r="9494" spans="3:6">
      <c r="C9494" s="54"/>
      <c r="F9494" s="54"/>
    </row>
    <row r="9495" spans="3:6">
      <c r="C9495" s="54"/>
      <c r="F9495" s="54"/>
    </row>
    <row r="9496" spans="3:6">
      <c r="C9496" s="54"/>
      <c r="F9496" s="54"/>
    </row>
    <row r="9497" spans="3:6">
      <c r="C9497" s="54"/>
      <c r="F9497" s="54"/>
    </row>
    <row r="9498" spans="3:6">
      <c r="C9498" s="54"/>
      <c r="F9498" s="54"/>
    </row>
    <row r="9499" spans="3:6">
      <c r="C9499" s="54"/>
      <c r="F9499" s="54"/>
    </row>
    <row r="9500" spans="3:6">
      <c r="C9500" s="54"/>
      <c r="F9500" s="54"/>
    </row>
    <row r="9501" spans="3:6">
      <c r="C9501" s="54"/>
      <c r="F9501" s="54"/>
    </row>
    <row r="9502" spans="3:6">
      <c r="C9502" s="54"/>
      <c r="F9502" s="54"/>
    </row>
    <row r="9503" spans="3:6">
      <c r="C9503" s="54"/>
      <c r="F9503" s="54"/>
    </row>
    <row r="9504" spans="3:6">
      <c r="C9504" s="54"/>
      <c r="F9504" s="54"/>
    </row>
    <row r="9505" spans="3:6">
      <c r="C9505" s="54"/>
      <c r="F9505" s="54"/>
    </row>
    <row r="9506" spans="3:6">
      <c r="C9506" s="54"/>
      <c r="F9506" s="54"/>
    </row>
    <row r="9507" spans="3:6">
      <c r="C9507" s="54"/>
      <c r="F9507" s="54"/>
    </row>
    <row r="9508" spans="3:6">
      <c r="C9508" s="54"/>
      <c r="F9508" s="54"/>
    </row>
    <row r="9509" spans="3:6">
      <c r="C9509" s="54"/>
      <c r="F9509" s="54"/>
    </row>
    <row r="9510" spans="3:6">
      <c r="C9510" s="54"/>
      <c r="F9510" s="54"/>
    </row>
    <row r="9511" spans="3:6">
      <c r="C9511" s="54"/>
      <c r="F9511" s="54"/>
    </row>
    <row r="9512" spans="3:6">
      <c r="C9512" s="54"/>
      <c r="F9512" s="54"/>
    </row>
    <row r="9513" spans="3:6">
      <c r="C9513" s="54"/>
      <c r="F9513" s="54"/>
    </row>
    <row r="9514" spans="3:6">
      <c r="C9514" s="54"/>
      <c r="F9514" s="54"/>
    </row>
    <row r="9515" spans="3:6">
      <c r="C9515" s="54"/>
      <c r="F9515" s="54"/>
    </row>
    <row r="9516" spans="3:6">
      <c r="C9516" s="54"/>
      <c r="F9516" s="54"/>
    </row>
    <row r="9517" spans="3:6">
      <c r="C9517" s="54"/>
      <c r="F9517" s="54"/>
    </row>
    <row r="9518" spans="3:6">
      <c r="C9518" s="54"/>
      <c r="F9518" s="54"/>
    </row>
    <row r="9519" spans="3:6">
      <c r="C9519" s="54"/>
      <c r="F9519" s="54"/>
    </row>
    <row r="9520" spans="3:6">
      <c r="C9520" s="54"/>
      <c r="F9520" s="54"/>
    </row>
    <row r="9521" spans="3:6">
      <c r="C9521" s="54"/>
      <c r="F9521" s="54"/>
    </row>
    <row r="9522" spans="3:6">
      <c r="C9522" s="54"/>
      <c r="F9522" s="54"/>
    </row>
    <row r="9523" spans="3:6">
      <c r="C9523" s="54"/>
      <c r="F9523" s="54"/>
    </row>
    <row r="9524" spans="3:6">
      <c r="C9524" s="54"/>
      <c r="F9524" s="54"/>
    </row>
    <row r="9525" spans="3:6">
      <c r="C9525" s="54"/>
      <c r="F9525" s="54"/>
    </row>
    <row r="9526" spans="3:6">
      <c r="C9526" s="54"/>
      <c r="F9526" s="54"/>
    </row>
    <row r="9527" spans="3:6">
      <c r="C9527" s="54"/>
      <c r="F9527" s="54"/>
    </row>
    <row r="9528" spans="3:6">
      <c r="C9528" s="54"/>
      <c r="F9528" s="54"/>
    </row>
    <row r="9529" spans="3:6">
      <c r="C9529" s="54"/>
      <c r="F9529" s="54"/>
    </row>
    <row r="9530" spans="3:6">
      <c r="C9530" s="54"/>
      <c r="F9530" s="54"/>
    </row>
    <row r="9531" spans="3:6">
      <c r="C9531" s="54"/>
      <c r="F9531" s="54"/>
    </row>
    <row r="9532" spans="3:6">
      <c r="C9532" s="54"/>
      <c r="F9532" s="54"/>
    </row>
    <row r="9533" spans="3:6">
      <c r="C9533" s="54"/>
      <c r="F9533" s="54"/>
    </row>
    <row r="9534" spans="3:6">
      <c r="C9534" s="54"/>
      <c r="F9534" s="54"/>
    </row>
    <row r="9535" spans="3:6">
      <c r="C9535" s="54"/>
      <c r="F9535" s="54"/>
    </row>
    <row r="9536" spans="3:6">
      <c r="C9536" s="54"/>
      <c r="F9536" s="54"/>
    </row>
    <row r="9537" spans="3:6">
      <c r="C9537" s="54"/>
      <c r="F9537" s="54"/>
    </row>
    <row r="9538" spans="3:6">
      <c r="C9538" s="54"/>
      <c r="F9538" s="54"/>
    </row>
    <row r="9539" spans="3:6">
      <c r="C9539" s="54"/>
      <c r="F9539" s="54"/>
    </row>
    <row r="9540" spans="3:6">
      <c r="C9540" s="54"/>
      <c r="F9540" s="54"/>
    </row>
    <row r="9541" spans="3:6">
      <c r="C9541" s="54"/>
      <c r="F9541" s="54"/>
    </row>
    <row r="9542" spans="3:6">
      <c r="C9542" s="54"/>
      <c r="F9542" s="54"/>
    </row>
    <row r="9543" spans="3:6">
      <c r="C9543" s="54"/>
      <c r="F9543" s="54"/>
    </row>
    <row r="9544" spans="3:6">
      <c r="C9544" s="54"/>
      <c r="F9544" s="54"/>
    </row>
    <row r="9545" spans="3:6">
      <c r="C9545" s="54"/>
      <c r="F9545" s="54"/>
    </row>
    <row r="9546" spans="3:6">
      <c r="C9546" s="54"/>
      <c r="F9546" s="54"/>
    </row>
    <row r="9547" spans="3:6">
      <c r="C9547" s="54"/>
      <c r="F9547" s="54"/>
    </row>
    <row r="9548" spans="3:6">
      <c r="C9548" s="54"/>
      <c r="F9548" s="54"/>
    </row>
    <row r="9549" spans="3:6">
      <c r="C9549" s="54"/>
      <c r="F9549" s="54"/>
    </row>
    <row r="9550" spans="3:6">
      <c r="C9550" s="54"/>
      <c r="F9550" s="54"/>
    </row>
    <row r="9551" spans="3:6">
      <c r="C9551" s="54"/>
      <c r="F9551" s="54"/>
    </row>
    <row r="9552" spans="3:6">
      <c r="C9552" s="54"/>
      <c r="F9552" s="54"/>
    </row>
    <row r="9553" spans="3:6">
      <c r="C9553" s="54"/>
      <c r="F9553" s="54"/>
    </row>
    <row r="9554" spans="3:6">
      <c r="C9554" s="54"/>
      <c r="F9554" s="54"/>
    </row>
    <row r="9555" spans="3:6">
      <c r="C9555" s="54"/>
      <c r="F9555" s="54"/>
    </row>
    <row r="9556" spans="3:6">
      <c r="C9556" s="54"/>
      <c r="F9556" s="54"/>
    </row>
    <row r="9557" spans="3:6">
      <c r="C9557" s="54"/>
      <c r="F9557" s="54"/>
    </row>
    <row r="9558" spans="3:6">
      <c r="C9558" s="54"/>
      <c r="F9558" s="54"/>
    </row>
    <row r="9559" spans="3:6">
      <c r="C9559" s="54"/>
      <c r="F9559" s="54"/>
    </row>
    <row r="9560" spans="3:6">
      <c r="C9560" s="54"/>
      <c r="F9560" s="54"/>
    </row>
    <row r="9561" spans="3:6">
      <c r="C9561" s="54"/>
      <c r="F9561" s="54"/>
    </row>
    <row r="9562" spans="3:6">
      <c r="C9562" s="54"/>
      <c r="F9562" s="54"/>
    </row>
    <row r="9563" spans="3:6">
      <c r="C9563" s="54"/>
      <c r="F9563" s="54"/>
    </row>
    <row r="9564" spans="3:6">
      <c r="C9564" s="54"/>
      <c r="F9564" s="54"/>
    </row>
    <row r="9565" spans="3:6">
      <c r="C9565" s="54"/>
      <c r="F9565" s="54"/>
    </row>
    <row r="9566" spans="3:6">
      <c r="C9566" s="54"/>
      <c r="F9566" s="54"/>
    </row>
    <row r="9567" spans="3:6">
      <c r="C9567" s="54"/>
      <c r="F9567" s="54"/>
    </row>
    <row r="9568" spans="3:6">
      <c r="C9568" s="54"/>
      <c r="F9568" s="54"/>
    </row>
    <row r="9569" spans="3:6">
      <c r="C9569" s="54"/>
      <c r="F9569" s="54"/>
    </row>
    <row r="9570" spans="3:6">
      <c r="C9570" s="54"/>
      <c r="F9570" s="54"/>
    </row>
    <row r="9571" spans="3:6">
      <c r="C9571" s="54"/>
      <c r="F9571" s="54"/>
    </row>
    <row r="9572" spans="3:6">
      <c r="C9572" s="54"/>
      <c r="F9572" s="54"/>
    </row>
    <row r="9573" spans="3:6">
      <c r="C9573" s="54"/>
      <c r="F9573" s="54"/>
    </row>
    <row r="9574" spans="3:6">
      <c r="C9574" s="54"/>
      <c r="F9574" s="54"/>
    </row>
    <row r="9575" spans="3:6">
      <c r="C9575" s="54"/>
      <c r="F9575" s="54"/>
    </row>
    <row r="9576" spans="3:6">
      <c r="C9576" s="54"/>
      <c r="F9576" s="54"/>
    </row>
    <row r="9577" spans="3:6">
      <c r="C9577" s="54"/>
      <c r="F9577" s="54"/>
    </row>
    <row r="9578" spans="3:6">
      <c r="C9578" s="54"/>
      <c r="F9578" s="54"/>
    </row>
    <row r="9579" spans="3:6">
      <c r="C9579" s="54"/>
      <c r="F9579" s="54"/>
    </row>
    <row r="9580" spans="3:6">
      <c r="C9580" s="54"/>
      <c r="F9580" s="54"/>
    </row>
    <row r="9581" spans="3:6">
      <c r="C9581" s="54"/>
      <c r="F9581" s="54"/>
    </row>
    <row r="9582" spans="3:6">
      <c r="C9582" s="54"/>
      <c r="F9582" s="54"/>
    </row>
    <row r="9583" spans="3:6">
      <c r="C9583" s="54"/>
      <c r="F9583" s="54"/>
    </row>
    <row r="9584" spans="3:6">
      <c r="C9584" s="54"/>
      <c r="F9584" s="54"/>
    </row>
    <row r="9585" spans="3:6">
      <c r="C9585" s="54"/>
      <c r="F9585" s="54"/>
    </row>
    <row r="9586" spans="3:6">
      <c r="C9586" s="54"/>
      <c r="F9586" s="54"/>
    </row>
    <row r="9587" spans="3:6">
      <c r="C9587" s="54"/>
      <c r="F9587" s="54"/>
    </row>
    <row r="9588" spans="3:6">
      <c r="C9588" s="54"/>
      <c r="F9588" s="54"/>
    </row>
    <row r="9589" spans="3:6">
      <c r="C9589" s="54"/>
      <c r="F9589" s="54"/>
    </row>
    <row r="9590" spans="3:6">
      <c r="C9590" s="54"/>
      <c r="F9590" s="54"/>
    </row>
    <row r="9591" spans="3:6">
      <c r="C9591" s="54"/>
      <c r="F9591" s="54"/>
    </row>
    <row r="9592" spans="3:6">
      <c r="C9592" s="54"/>
      <c r="F9592" s="54"/>
    </row>
    <row r="9593" spans="3:6">
      <c r="C9593" s="54"/>
      <c r="F9593" s="54"/>
    </row>
    <row r="9594" spans="3:6">
      <c r="C9594" s="54"/>
      <c r="F9594" s="54"/>
    </row>
    <row r="9595" spans="3:6">
      <c r="C9595" s="54"/>
      <c r="F9595" s="54"/>
    </row>
    <row r="9596" spans="3:6">
      <c r="C9596" s="54"/>
      <c r="F9596" s="54"/>
    </row>
    <row r="9597" spans="3:6">
      <c r="C9597" s="54"/>
      <c r="F9597" s="54"/>
    </row>
    <row r="9598" spans="3:6">
      <c r="C9598" s="54"/>
      <c r="F9598" s="54"/>
    </row>
    <row r="9599" spans="3:6">
      <c r="C9599" s="54"/>
      <c r="F9599" s="54"/>
    </row>
    <row r="9600" spans="3:6">
      <c r="C9600" s="54"/>
      <c r="F9600" s="54"/>
    </row>
    <row r="9601" spans="3:6">
      <c r="C9601" s="54"/>
      <c r="F9601" s="54"/>
    </row>
    <row r="9602" spans="3:6">
      <c r="C9602" s="54"/>
      <c r="F9602" s="54"/>
    </row>
    <row r="9603" spans="3:6">
      <c r="C9603" s="54"/>
      <c r="F9603" s="54"/>
    </row>
    <row r="9604" spans="3:6">
      <c r="C9604" s="54"/>
      <c r="F9604" s="54"/>
    </row>
    <row r="9605" spans="3:6">
      <c r="C9605" s="54"/>
      <c r="F9605" s="54"/>
    </row>
    <row r="9606" spans="3:6">
      <c r="C9606" s="54"/>
      <c r="F9606" s="54"/>
    </row>
    <row r="9607" spans="3:6">
      <c r="C9607" s="54"/>
      <c r="F9607" s="54"/>
    </row>
    <row r="9608" spans="3:6">
      <c r="C9608" s="54"/>
      <c r="F9608" s="54"/>
    </row>
    <row r="9609" spans="3:6">
      <c r="C9609" s="54"/>
      <c r="F9609" s="54"/>
    </row>
    <row r="9610" spans="3:6">
      <c r="C9610" s="54"/>
      <c r="F9610" s="54"/>
    </row>
    <row r="9611" spans="3:6">
      <c r="C9611" s="54"/>
      <c r="F9611" s="54"/>
    </row>
    <row r="9612" spans="3:6">
      <c r="C9612" s="54"/>
      <c r="F9612" s="54"/>
    </row>
    <row r="9613" spans="3:6">
      <c r="C9613" s="54"/>
      <c r="F9613" s="54"/>
    </row>
    <row r="9614" spans="3:6">
      <c r="C9614" s="54"/>
      <c r="F9614" s="54"/>
    </row>
    <row r="9615" spans="3:6">
      <c r="C9615" s="54"/>
      <c r="F9615" s="54"/>
    </row>
    <row r="9616" spans="3:6">
      <c r="C9616" s="54"/>
      <c r="F9616" s="54"/>
    </row>
    <row r="9617" spans="3:6">
      <c r="C9617" s="54"/>
      <c r="F9617" s="54"/>
    </row>
    <row r="9618" spans="3:6">
      <c r="C9618" s="54"/>
      <c r="F9618" s="54"/>
    </row>
    <row r="9619" spans="3:6">
      <c r="C9619" s="54"/>
      <c r="F9619" s="54"/>
    </row>
    <row r="9620" spans="3:6">
      <c r="C9620" s="54"/>
      <c r="F9620" s="54"/>
    </row>
    <row r="9621" spans="3:6">
      <c r="C9621" s="54"/>
      <c r="F9621" s="54"/>
    </row>
    <row r="9622" spans="3:6">
      <c r="C9622" s="54"/>
      <c r="F9622" s="54"/>
    </row>
    <row r="9623" spans="3:6">
      <c r="C9623" s="54"/>
      <c r="F9623" s="54"/>
    </row>
    <row r="9624" spans="3:6">
      <c r="C9624" s="54"/>
      <c r="F9624" s="54"/>
    </row>
    <row r="9625" spans="3:6">
      <c r="C9625" s="54"/>
      <c r="F9625" s="54"/>
    </row>
    <row r="9626" spans="3:6">
      <c r="C9626" s="54"/>
      <c r="F9626" s="54"/>
    </row>
    <row r="9627" spans="3:6">
      <c r="C9627" s="54"/>
      <c r="F9627" s="54"/>
    </row>
    <row r="9628" spans="3:6">
      <c r="C9628" s="54"/>
      <c r="F9628" s="54"/>
    </row>
    <row r="9629" spans="3:6">
      <c r="C9629" s="54"/>
      <c r="F9629" s="54"/>
    </row>
    <row r="9630" spans="3:6">
      <c r="C9630" s="54"/>
      <c r="F9630" s="54"/>
    </row>
    <row r="9631" spans="3:6">
      <c r="C9631" s="54"/>
      <c r="F9631" s="54"/>
    </row>
    <row r="9632" spans="3:6">
      <c r="C9632" s="54"/>
      <c r="F9632" s="54"/>
    </row>
    <row r="9633" spans="3:6">
      <c r="C9633" s="54"/>
      <c r="F9633" s="54"/>
    </row>
    <row r="9634" spans="3:6">
      <c r="C9634" s="54"/>
      <c r="F9634" s="54"/>
    </row>
    <row r="9635" spans="3:6">
      <c r="C9635" s="54"/>
      <c r="F9635" s="54"/>
    </row>
    <row r="9636" spans="3:6">
      <c r="C9636" s="54"/>
      <c r="F9636" s="54"/>
    </row>
    <row r="9637" spans="3:6">
      <c r="C9637" s="54"/>
      <c r="F9637" s="54"/>
    </row>
    <row r="9638" spans="3:6">
      <c r="C9638" s="54"/>
      <c r="F9638" s="54"/>
    </row>
    <row r="9639" spans="3:6">
      <c r="C9639" s="54"/>
      <c r="F9639" s="54"/>
    </row>
    <row r="9640" spans="3:6">
      <c r="C9640" s="54"/>
      <c r="F9640" s="54"/>
    </row>
    <row r="9641" spans="3:6">
      <c r="C9641" s="54"/>
      <c r="F9641" s="54"/>
    </row>
    <row r="9642" spans="3:6">
      <c r="C9642" s="54"/>
      <c r="F9642" s="54"/>
    </row>
    <row r="9643" spans="3:6">
      <c r="C9643" s="54"/>
      <c r="F9643" s="54"/>
    </row>
    <row r="9644" spans="3:6">
      <c r="C9644" s="54"/>
      <c r="F9644" s="54"/>
    </row>
    <row r="9645" spans="3:6">
      <c r="C9645" s="54"/>
      <c r="F9645" s="54"/>
    </row>
    <row r="9646" spans="3:6">
      <c r="C9646" s="54"/>
      <c r="F9646" s="54"/>
    </row>
    <row r="9647" spans="3:6">
      <c r="C9647" s="54"/>
      <c r="F9647" s="54"/>
    </row>
    <row r="9648" spans="3:6">
      <c r="C9648" s="54"/>
      <c r="F9648" s="54"/>
    </row>
    <row r="9649" spans="3:6">
      <c r="C9649" s="54"/>
      <c r="F9649" s="54"/>
    </row>
    <row r="9650" spans="3:6">
      <c r="C9650" s="54"/>
      <c r="F9650" s="54"/>
    </row>
    <row r="9651" spans="3:6">
      <c r="C9651" s="54"/>
      <c r="F9651" s="54"/>
    </row>
    <row r="9652" spans="3:6">
      <c r="C9652" s="54"/>
      <c r="F9652" s="54"/>
    </row>
    <row r="9653" spans="3:6">
      <c r="C9653" s="54"/>
      <c r="F9653" s="54"/>
    </row>
    <row r="9654" spans="3:6">
      <c r="C9654" s="54"/>
      <c r="F9654" s="54"/>
    </row>
    <row r="9655" spans="3:6">
      <c r="C9655" s="54"/>
      <c r="F9655" s="54"/>
    </row>
    <row r="9656" spans="3:6">
      <c r="C9656" s="54"/>
      <c r="F9656" s="54"/>
    </row>
    <row r="9657" spans="3:6">
      <c r="C9657" s="54"/>
      <c r="F9657" s="54"/>
    </row>
    <row r="9658" spans="3:6">
      <c r="C9658" s="54"/>
      <c r="F9658" s="54"/>
    </row>
    <row r="9659" spans="3:6">
      <c r="C9659" s="54"/>
      <c r="F9659" s="54"/>
    </row>
    <row r="9660" spans="3:6">
      <c r="C9660" s="54"/>
      <c r="F9660" s="54"/>
    </row>
    <row r="9661" spans="3:6">
      <c r="C9661" s="54"/>
      <c r="F9661" s="54"/>
    </row>
    <row r="9662" spans="3:6">
      <c r="C9662" s="54"/>
      <c r="F9662" s="54"/>
    </row>
    <row r="9663" spans="3:6">
      <c r="C9663" s="54"/>
      <c r="F9663" s="54"/>
    </row>
    <row r="9664" spans="3:6">
      <c r="C9664" s="54"/>
      <c r="F9664" s="54"/>
    </row>
    <row r="9665" spans="3:6">
      <c r="C9665" s="54"/>
      <c r="F9665" s="54"/>
    </row>
    <row r="9666" spans="3:6">
      <c r="C9666" s="54"/>
      <c r="F9666" s="54"/>
    </row>
    <row r="9667" spans="3:6">
      <c r="C9667" s="54"/>
      <c r="F9667" s="54"/>
    </row>
    <row r="9668" spans="3:6">
      <c r="C9668" s="54"/>
      <c r="F9668" s="54"/>
    </row>
    <row r="9669" spans="3:6">
      <c r="C9669" s="54"/>
      <c r="F9669" s="54"/>
    </row>
    <row r="9670" spans="3:6">
      <c r="C9670" s="54"/>
      <c r="F9670" s="54"/>
    </row>
    <row r="9671" spans="3:6">
      <c r="C9671" s="54"/>
      <c r="F9671" s="54"/>
    </row>
    <row r="9672" spans="3:6">
      <c r="C9672" s="54"/>
      <c r="F9672" s="54"/>
    </row>
    <row r="9673" spans="3:6">
      <c r="C9673" s="54"/>
      <c r="F9673" s="54"/>
    </row>
    <row r="9674" spans="3:6">
      <c r="C9674" s="54"/>
      <c r="F9674" s="54"/>
    </row>
    <row r="9675" spans="3:6">
      <c r="C9675" s="54"/>
      <c r="F9675" s="54"/>
    </row>
    <row r="9676" spans="3:6">
      <c r="C9676" s="54"/>
      <c r="F9676" s="54"/>
    </row>
    <row r="9677" spans="3:6">
      <c r="C9677" s="54"/>
      <c r="F9677" s="54"/>
    </row>
    <row r="9678" spans="3:6">
      <c r="C9678" s="54"/>
      <c r="F9678" s="54"/>
    </row>
    <row r="9679" spans="3:6">
      <c r="C9679" s="54"/>
      <c r="F9679" s="54"/>
    </row>
    <row r="9680" spans="3:6">
      <c r="C9680" s="54"/>
      <c r="F9680" s="54"/>
    </row>
    <row r="9681" spans="3:6">
      <c r="C9681" s="54"/>
      <c r="F9681" s="54"/>
    </row>
    <row r="9682" spans="3:6">
      <c r="C9682" s="54"/>
      <c r="F9682" s="54"/>
    </row>
    <row r="9683" spans="3:6">
      <c r="C9683" s="54"/>
      <c r="F9683" s="54"/>
    </row>
    <row r="9684" spans="3:6">
      <c r="C9684" s="54"/>
      <c r="F9684" s="54"/>
    </row>
    <row r="9685" spans="3:6">
      <c r="C9685" s="54"/>
      <c r="F9685" s="54"/>
    </row>
    <row r="9686" spans="3:6">
      <c r="C9686" s="54"/>
      <c r="F9686" s="54"/>
    </row>
    <row r="9687" spans="3:6">
      <c r="C9687" s="54"/>
      <c r="F9687" s="54"/>
    </row>
    <row r="9688" spans="3:6">
      <c r="C9688" s="54"/>
      <c r="F9688" s="54"/>
    </row>
    <row r="9689" spans="3:6">
      <c r="C9689" s="54"/>
      <c r="F9689" s="54"/>
    </row>
    <row r="9690" spans="3:6">
      <c r="C9690" s="54"/>
      <c r="F9690" s="54"/>
    </row>
    <row r="9691" spans="3:6">
      <c r="C9691" s="54"/>
      <c r="F9691" s="54"/>
    </row>
    <row r="9692" spans="3:6">
      <c r="C9692" s="54"/>
      <c r="F9692" s="54"/>
    </row>
    <row r="9693" spans="3:6">
      <c r="C9693" s="54"/>
      <c r="F9693" s="54"/>
    </row>
    <row r="9694" spans="3:6">
      <c r="C9694" s="54"/>
      <c r="F9694" s="54"/>
    </row>
    <row r="9695" spans="3:6">
      <c r="C9695" s="54"/>
      <c r="F9695" s="54"/>
    </row>
    <row r="9696" spans="3:6">
      <c r="C9696" s="54"/>
      <c r="F9696" s="54"/>
    </row>
    <row r="9697" spans="3:6">
      <c r="C9697" s="54"/>
      <c r="F9697" s="54"/>
    </row>
    <row r="9698" spans="3:6">
      <c r="C9698" s="54"/>
      <c r="F9698" s="54"/>
    </row>
    <row r="9699" spans="3:6">
      <c r="C9699" s="54"/>
      <c r="F9699" s="54"/>
    </row>
    <row r="9700" spans="3:6">
      <c r="C9700" s="54"/>
      <c r="F9700" s="54"/>
    </row>
    <row r="9701" spans="3:6">
      <c r="C9701" s="54"/>
      <c r="F9701" s="54"/>
    </row>
    <row r="9702" spans="3:6">
      <c r="C9702" s="54"/>
      <c r="F9702" s="54"/>
    </row>
    <row r="9703" spans="3:6">
      <c r="C9703" s="54"/>
      <c r="F9703" s="54"/>
    </row>
    <row r="9704" spans="3:6">
      <c r="C9704" s="54"/>
      <c r="F9704" s="54"/>
    </row>
    <row r="9705" spans="3:6">
      <c r="C9705" s="54"/>
      <c r="F9705" s="54"/>
    </row>
    <row r="9706" spans="3:6">
      <c r="C9706" s="54"/>
      <c r="F9706" s="54"/>
    </row>
    <row r="9707" spans="3:6">
      <c r="C9707" s="54"/>
      <c r="F9707" s="54"/>
    </row>
    <row r="9708" spans="3:6">
      <c r="C9708" s="54"/>
      <c r="F9708" s="54"/>
    </row>
    <row r="9709" spans="3:6">
      <c r="C9709" s="54"/>
      <c r="F9709" s="54"/>
    </row>
    <row r="9710" spans="3:6">
      <c r="C9710" s="54"/>
      <c r="F9710" s="54"/>
    </row>
    <row r="9711" spans="3:6">
      <c r="C9711" s="54"/>
      <c r="F9711" s="54"/>
    </row>
    <row r="9712" spans="3:6">
      <c r="C9712" s="54"/>
      <c r="F9712" s="54"/>
    </row>
    <row r="9713" spans="3:6">
      <c r="C9713" s="54"/>
      <c r="F9713" s="54"/>
    </row>
    <row r="9714" spans="3:6">
      <c r="C9714" s="54"/>
      <c r="F9714" s="54"/>
    </row>
    <row r="9715" spans="3:6">
      <c r="C9715" s="54"/>
      <c r="F9715" s="54"/>
    </row>
    <row r="9716" spans="3:6">
      <c r="C9716" s="54"/>
      <c r="F9716" s="54"/>
    </row>
    <row r="9717" spans="3:6">
      <c r="C9717" s="54"/>
      <c r="F9717" s="54"/>
    </row>
    <row r="9718" spans="3:6">
      <c r="C9718" s="54"/>
      <c r="F9718" s="54"/>
    </row>
    <row r="9719" spans="3:6">
      <c r="C9719" s="54"/>
      <c r="F9719" s="54"/>
    </row>
    <row r="9720" spans="3:6">
      <c r="C9720" s="54"/>
      <c r="F9720" s="54"/>
    </row>
    <row r="9721" spans="3:6">
      <c r="C9721" s="54"/>
      <c r="F9721" s="54"/>
    </row>
    <row r="9722" spans="3:6">
      <c r="C9722" s="54"/>
      <c r="F9722" s="54"/>
    </row>
    <row r="9723" spans="3:6">
      <c r="C9723" s="54"/>
      <c r="F9723" s="54"/>
    </row>
    <row r="9724" spans="3:6">
      <c r="C9724" s="54"/>
      <c r="F9724" s="54"/>
    </row>
    <row r="9725" spans="3:6">
      <c r="C9725" s="54"/>
      <c r="F9725" s="54"/>
    </row>
    <row r="9726" spans="3:6">
      <c r="C9726" s="54"/>
      <c r="F9726" s="54"/>
    </row>
    <row r="9727" spans="3:6">
      <c r="C9727" s="54"/>
      <c r="F9727" s="54"/>
    </row>
    <row r="9728" spans="3:6">
      <c r="C9728" s="54"/>
      <c r="F9728" s="54"/>
    </row>
    <row r="9729" spans="3:6">
      <c r="C9729" s="54"/>
      <c r="F9729" s="54"/>
    </row>
    <row r="9730" spans="3:6">
      <c r="C9730" s="54"/>
      <c r="F9730" s="54"/>
    </row>
    <row r="9731" spans="3:6">
      <c r="C9731" s="54"/>
      <c r="F9731" s="54"/>
    </row>
    <row r="9732" spans="3:6">
      <c r="C9732" s="54"/>
      <c r="F9732" s="54"/>
    </row>
    <row r="9733" spans="3:6">
      <c r="C9733" s="54"/>
      <c r="F9733" s="54"/>
    </row>
    <row r="9734" spans="3:6">
      <c r="C9734" s="54"/>
      <c r="F9734" s="54"/>
    </row>
    <row r="9735" spans="3:6">
      <c r="C9735" s="54"/>
      <c r="F9735" s="54"/>
    </row>
    <row r="9736" spans="3:6">
      <c r="C9736" s="54"/>
      <c r="F9736" s="54"/>
    </row>
    <row r="9737" spans="3:6">
      <c r="C9737" s="54"/>
      <c r="F9737" s="54"/>
    </row>
    <row r="9738" spans="3:6">
      <c r="C9738" s="54"/>
      <c r="F9738" s="54"/>
    </row>
    <row r="9739" spans="3:6">
      <c r="C9739" s="54"/>
      <c r="F9739" s="54"/>
    </row>
    <row r="9740" spans="3:6">
      <c r="C9740" s="54"/>
      <c r="F9740" s="54"/>
    </row>
    <row r="9741" spans="3:6">
      <c r="C9741" s="54"/>
      <c r="F9741" s="54"/>
    </row>
    <row r="9742" spans="3:6">
      <c r="C9742" s="54"/>
      <c r="F9742" s="54"/>
    </row>
    <row r="9743" spans="3:6">
      <c r="C9743" s="54"/>
      <c r="F9743" s="54"/>
    </row>
    <row r="9744" spans="3:6">
      <c r="C9744" s="54"/>
      <c r="F9744" s="54"/>
    </row>
    <row r="9745" spans="3:6">
      <c r="C9745" s="54"/>
      <c r="F9745" s="54"/>
    </row>
    <row r="9746" spans="3:6">
      <c r="C9746" s="54"/>
      <c r="F9746" s="54"/>
    </row>
    <row r="9747" spans="3:6">
      <c r="C9747" s="54"/>
      <c r="F9747" s="54"/>
    </row>
    <row r="9748" spans="3:6">
      <c r="C9748" s="54"/>
      <c r="F9748" s="54"/>
    </row>
    <row r="9749" spans="3:6">
      <c r="C9749" s="54"/>
      <c r="F9749" s="54"/>
    </row>
    <row r="9750" spans="3:6">
      <c r="C9750" s="54"/>
      <c r="F9750" s="54"/>
    </row>
    <row r="9751" spans="3:6">
      <c r="C9751" s="54"/>
      <c r="F9751" s="54"/>
    </row>
    <row r="9752" spans="3:6">
      <c r="C9752" s="54"/>
      <c r="F9752" s="54"/>
    </row>
    <row r="9753" spans="3:6">
      <c r="C9753" s="54"/>
      <c r="F9753" s="54"/>
    </row>
    <row r="9754" spans="3:6">
      <c r="C9754" s="54"/>
      <c r="F9754" s="54"/>
    </row>
    <row r="9755" spans="3:6">
      <c r="C9755" s="54"/>
      <c r="F9755" s="54"/>
    </row>
    <row r="9756" spans="3:6">
      <c r="C9756" s="54"/>
      <c r="F9756" s="54"/>
    </row>
    <row r="9757" spans="3:6">
      <c r="C9757" s="54"/>
      <c r="F9757" s="54"/>
    </row>
    <row r="9758" spans="3:6">
      <c r="C9758" s="54"/>
      <c r="F9758" s="54"/>
    </row>
    <row r="9759" spans="3:6">
      <c r="C9759" s="54"/>
      <c r="F9759" s="54"/>
    </row>
    <row r="9760" spans="3:6">
      <c r="C9760" s="54"/>
      <c r="F9760" s="54"/>
    </row>
    <row r="9761" spans="3:6">
      <c r="C9761" s="54"/>
      <c r="F9761" s="54"/>
    </row>
    <row r="9762" spans="3:6">
      <c r="C9762" s="54"/>
      <c r="F9762" s="54"/>
    </row>
    <row r="9763" spans="3:6">
      <c r="C9763" s="54"/>
      <c r="F9763" s="54"/>
    </row>
    <row r="9764" spans="3:6">
      <c r="C9764" s="54"/>
      <c r="F9764" s="54"/>
    </row>
    <row r="9765" spans="3:6">
      <c r="C9765" s="54"/>
      <c r="F9765" s="54"/>
    </row>
    <row r="9766" spans="3:6">
      <c r="C9766" s="54"/>
      <c r="F9766" s="54"/>
    </row>
    <row r="9767" spans="3:6">
      <c r="C9767" s="54"/>
      <c r="F9767" s="54"/>
    </row>
    <row r="9768" spans="3:6">
      <c r="C9768" s="54"/>
      <c r="F9768" s="54"/>
    </row>
    <row r="9769" spans="3:6">
      <c r="C9769" s="54"/>
      <c r="F9769" s="54"/>
    </row>
    <row r="9770" spans="3:6">
      <c r="C9770" s="54"/>
      <c r="F9770" s="54"/>
    </row>
    <row r="9771" spans="3:6">
      <c r="C9771" s="54"/>
      <c r="F9771" s="54"/>
    </row>
    <row r="9772" spans="3:6">
      <c r="C9772" s="54"/>
      <c r="F9772" s="54"/>
    </row>
    <row r="9773" spans="3:6">
      <c r="C9773" s="54"/>
      <c r="F9773" s="54"/>
    </row>
    <row r="9774" spans="3:6">
      <c r="C9774" s="54"/>
      <c r="F9774" s="54"/>
    </row>
    <row r="9775" spans="3:6">
      <c r="C9775" s="54"/>
      <c r="F9775" s="54"/>
    </row>
    <row r="9776" spans="3:6">
      <c r="C9776" s="54"/>
      <c r="F9776" s="54"/>
    </row>
    <row r="9777" spans="3:6">
      <c r="C9777" s="54"/>
      <c r="F9777" s="54"/>
    </row>
    <row r="9778" spans="3:6">
      <c r="C9778" s="54"/>
      <c r="F9778" s="54"/>
    </row>
    <row r="9779" spans="3:6">
      <c r="C9779" s="54"/>
      <c r="F9779" s="54"/>
    </row>
    <row r="9780" spans="3:6">
      <c r="C9780" s="54"/>
      <c r="F9780" s="54"/>
    </row>
    <row r="9781" spans="3:6">
      <c r="C9781" s="54"/>
      <c r="F9781" s="54"/>
    </row>
    <row r="9782" spans="3:6">
      <c r="C9782" s="54"/>
      <c r="F9782" s="54"/>
    </row>
    <row r="9783" spans="3:6">
      <c r="C9783" s="54"/>
      <c r="F9783" s="54"/>
    </row>
    <row r="9784" spans="3:6">
      <c r="C9784" s="54"/>
      <c r="F9784" s="54"/>
    </row>
    <row r="9785" spans="3:6">
      <c r="C9785" s="54"/>
      <c r="F9785" s="54"/>
    </row>
    <row r="9786" spans="3:6">
      <c r="C9786" s="54"/>
      <c r="F9786" s="54"/>
    </row>
    <row r="9787" spans="3:6">
      <c r="C9787" s="54"/>
      <c r="F9787" s="54"/>
    </row>
    <row r="9788" spans="3:6">
      <c r="C9788" s="54"/>
      <c r="F9788" s="54"/>
    </row>
    <row r="9789" spans="3:6">
      <c r="C9789" s="54"/>
      <c r="F9789" s="54"/>
    </row>
    <row r="9790" spans="3:6">
      <c r="C9790" s="54"/>
      <c r="F9790" s="54"/>
    </row>
    <row r="9791" spans="3:6">
      <c r="C9791" s="54"/>
      <c r="F9791" s="54"/>
    </row>
    <row r="9792" spans="3:6">
      <c r="C9792" s="54"/>
      <c r="F9792" s="54"/>
    </row>
    <row r="9793" spans="3:6">
      <c r="C9793" s="54"/>
      <c r="F9793" s="54"/>
    </row>
    <row r="9794" spans="3:6">
      <c r="C9794" s="54"/>
      <c r="F9794" s="54"/>
    </row>
    <row r="9795" spans="3:6">
      <c r="C9795" s="54"/>
      <c r="F9795" s="54"/>
    </row>
    <row r="9796" spans="3:6">
      <c r="C9796" s="54"/>
      <c r="F9796" s="54"/>
    </row>
    <row r="9797" spans="3:6">
      <c r="C9797" s="54"/>
      <c r="F9797" s="54"/>
    </row>
    <row r="9798" spans="3:6">
      <c r="C9798" s="54"/>
      <c r="F9798" s="54"/>
    </row>
    <row r="9799" spans="3:6">
      <c r="C9799" s="54"/>
      <c r="F9799" s="54"/>
    </row>
    <row r="9800" spans="3:6">
      <c r="C9800" s="54"/>
      <c r="F9800" s="54"/>
    </row>
    <row r="9801" spans="3:6">
      <c r="C9801" s="54"/>
      <c r="F9801" s="54"/>
    </row>
    <row r="9802" spans="3:6">
      <c r="C9802" s="54"/>
      <c r="F9802" s="54"/>
    </row>
    <row r="9803" spans="3:6">
      <c r="C9803" s="54"/>
      <c r="F9803" s="54"/>
    </row>
    <row r="9804" spans="3:6">
      <c r="C9804" s="54"/>
      <c r="F9804" s="54"/>
    </row>
    <row r="9805" spans="3:6">
      <c r="C9805" s="54"/>
      <c r="F9805" s="54"/>
    </row>
    <row r="9806" spans="3:6">
      <c r="C9806" s="54"/>
      <c r="F9806" s="54"/>
    </row>
    <row r="9807" spans="3:6">
      <c r="C9807" s="54"/>
      <c r="F9807" s="54"/>
    </row>
    <row r="9808" spans="3:6">
      <c r="C9808" s="54"/>
      <c r="F9808" s="54"/>
    </row>
    <row r="9809" spans="3:6">
      <c r="C9809" s="54"/>
      <c r="F9809" s="54"/>
    </row>
    <row r="9810" spans="3:6">
      <c r="C9810" s="54"/>
      <c r="F9810" s="54"/>
    </row>
    <row r="9811" spans="3:6">
      <c r="C9811" s="54"/>
      <c r="F9811" s="54"/>
    </row>
    <row r="9812" spans="3:6">
      <c r="C9812" s="54"/>
      <c r="F9812" s="54"/>
    </row>
    <row r="9813" spans="3:6">
      <c r="C9813" s="54"/>
      <c r="F9813" s="54"/>
    </row>
    <row r="9814" spans="3:6">
      <c r="C9814" s="54"/>
      <c r="F9814" s="54"/>
    </row>
    <row r="9815" spans="3:6">
      <c r="C9815" s="54"/>
      <c r="F9815" s="54"/>
    </row>
    <row r="9816" spans="3:6">
      <c r="C9816" s="54"/>
      <c r="F9816" s="54"/>
    </row>
    <row r="9817" spans="3:6">
      <c r="C9817" s="54"/>
      <c r="F9817" s="54"/>
    </row>
    <row r="9818" spans="3:6">
      <c r="C9818" s="54"/>
      <c r="F9818" s="54"/>
    </row>
    <row r="9819" spans="3:6">
      <c r="C9819" s="54"/>
      <c r="F9819" s="54"/>
    </row>
    <row r="9820" spans="3:6">
      <c r="C9820" s="54"/>
      <c r="F9820" s="54"/>
    </row>
    <row r="9821" spans="3:6">
      <c r="C9821" s="54"/>
      <c r="F9821" s="54"/>
    </row>
    <row r="9822" spans="3:6">
      <c r="C9822" s="54"/>
      <c r="F9822" s="54"/>
    </row>
    <row r="9823" spans="3:6">
      <c r="C9823" s="54"/>
      <c r="F9823" s="54"/>
    </row>
    <row r="9824" spans="3:6">
      <c r="C9824" s="54"/>
      <c r="F9824" s="54"/>
    </row>
    <row r="9825" spans="3:6">
      <c r="C9825" s="54"/>
      <c r="F9825" s="54"/>
    </row>
    <row r="9826" spans="3:6">
      <c r="C9826" s="54"/>
      <c r="F9826" s="54"/>
    </row>
    <row r="9827" spans="3:6">
      <c r="C9827" s="54"/>
      <c r="F9827" s="54"/>
    </row>
    <row r="9828" spans="3:6">
      <c r="C9828" s="54"/>
      <c r="F9828" s="54"/>
    </row>
    <row r="9829" spans="3:6">
      <c r="C9829" s="54"/>
      <c r="F9829" s="54"/>
    </row>
    <row r="9830" spans="3:6">
      <c r="C9830" s="54"/>
      <c r="F9830" s="54"/>
    </row>
    <row r="9831" spans="3:6">
      <c r="C9831" s="54"/>
      <c r="F9831" s="54"/>
    </row>
    <row r="9832" spans="3:6">
      <c r="C9832" s="54"/>
      <c r="F9832" s="54"/>
    </row>
    <row r="9833" spans="3:6">
      <c r="C9833" s="54"/>
      <c r="F9833" s="54"/>
    </row>
    <row r="9834" spans="3:6">
      <c r="C9834" s="54"/>
      <c r="F9834" s="54"/>
    </row>
    <row r="9835" spans="3:6">
      <c r="C9835" s="54"/>
      <c r="F9835" s="54"/>
    </row>
    <row r="9836" spans="3:6">
      <c r="C9836" s="54"/>
      <c r="F9836" s="54"/>
    </row>
    <row r="9837" spans="3:6">
      <c r="C9837" s="54"/>
      <c r="F9837" s="54"/>
    </row>
    <row r="9838" spans="3:6">
      <c r="C9838" s="54"/>
      <c r="F9838" s="54"/>
    </row>
    <row r="9839" spans="3:6">
      <c r="C9839" s="54"/>
      <c r="F9839" s="54"/>
    </row>
    <row r="9840" spans="3:6">
      <c r="C9840" s="54"/>
      <c r="F9840" s="54"/>
    </row>
    <row r="9841" spans="3:6">
      <c r="C9841" s="54"/>
      <c r="F9841" s="54"/>
    </row>
    <row r="9842" spans="3:6">
      <c r="C9842" s="54"/>
      <c r="F9842" s="54"/>
    </row>
    <row r="9843" spans="3:6">
      <c r="C9843" s="54"/>
      <c r="F9843" s="54"/>
    </row>
    <row r="9844" spans="3:6">
      <c r="C9844" s="54"/>
      <c r="F9844" s="54"/>
    </row>
    <row r="9845" spans="3:6">
      <c r="C9845" s="54"/>
      <c r="F9845" s="54"/>
    </row>
    <row r="9846" spans="3:6">
      <c r="C9846" s="54"/>
      <c r="F9846" s="54"/>
    </row>
    <row r="9847" spans="3:6">
      <c r="C9847" s="54"/>
      <c r="F9847" s="54"/>
    </row>
    <row r="9848" spans="3:6">
      <c r="C9848" s="54"/>
      <c r="F9848" s="54"/>
    </row>
    <row r="9849" spans="3:6">
      <c r="C9849" s="54"/>
      <c r="F9849" s="54"/>
    </row>
    <row r="9850" spans="3:6">
      <c r="C9850" s="54"/>
      <c r="F9850" s="54"/>
    </row>
    <row r="9851" spans="3:6">
      <c r="C9851" s="54"/>
      <c r="F9851" s="54"/>
    </row>
    <row r="9852" spans="3:6">
      <c r="C9852" s="54"/>
      <c r="F9852" s="54"/>
    </row>
    <row r="9853" spans="3:6">
      <c r="C9853" s="54"/>
      <c r="F9853" s="54"/>
    </row>
    <row r="9854" spans="3:6">
      <c r="C9854" s="54"/>
      <c r="F9854" s="54"/>
    </row>
    <row r="9855" spans="3:6">
      <c r="C9855" s="54"/>
      <c r="F9855" s="54"/>
    </row>
    <row r="9856" spans="3:6">
      <c r="C9856" s="54"/>
      <c r="F9856" s="54"/>
    </row>
    <row r="9857" spans="3:6">
      <c r="C9857" s="54"/>
      <c r="F9857" s="54"/>
    </row>
    <row r="9858" spans="3:6">
      <c r="C9858" s="54"/>
      <c r="F9858" s="54"/>
    </row>
    <row r="9859" spans="3:6">
      <c r="C9859" s="54"/>
      <c r="F9859" s="54"/>
    </row>
    <row r="9860" spans="3:6">
      <c r="C9860" s="54"/>
      <c r="F9860" s="54"/>
    </row>
    <row r="9861" spans="3:6">
      <c r="C9861" s="54"/>
      <c r="F9861" s="54"/>
    </row>
    <row r="9862" spans="3:6">
      <c r="C9862" s="54"/>
      <c r="F9862" s="54"/>
    </row>
    <row r="9863" spans="3:6">
      <c r="C9863" s="54"/>
      <c r="F9863" s="54"/>
    </row>
    <row r="9864" spans="3:6">
      <c r="C9864" s="54"/>
      <c r="F9864" s="54"/>
    </row>
    <row r="9865" spans="3:6">
      <c r="C9865" s="54"/>
      <c r="F9865" s="54"/>
    </row>
    <row r="9866" spans="3:6">
      <c r="C9866" s="54"/>
      <c r="F9866" s="54"/>
    </row>
    <row r="9867" spans="3:6">
      <c r="C9867" s="54"/>
      <c r="F9867" s="54"/>
    </row>
    <row r="9868" spans="3:6">
      <c r="C9868" s="54"/>
      <c r="F9868" s="54"/>
    </row>
    <row r="9869" spans="3:6">
      <c r="C9869" s="54"/>
      <c r="F9869" s="54"/>
    </row>
    <row r="9870" spans="3:6">
      <c r="C9870" s="54"/>
      <c r="F9870" s="54"/>
    </row>
    <row r="9871" spans="3:6">
      <c r="C9871" s="54"/>
      <c r="F9871" s="54"/>
    </row>
    <row r="9872" spans="3:6">
      <c r="C9872" s="54"/>
      <c r="F9872" s="54"/>
    </row>
    <row r="9873" spans="3:6">
      <c r="C9873" s="54"/>
      <c r="F9873" s="54"/>
    </row>
    <row r="9874" spans="3:6">
      <c r="C9874" s="54"/>
      <c r="F9874" s="54"/>
    </row>
    <row r="9875" spans="3:6">
      <c r="C9875" s="54"/>
      <c r="F9875" s="54"/>
    </row>
    <row r="9876" spans="3:6">
      <c r="C9876" s="54"/>
      <c r="F9876" s="54"/>
    </row>
    <row r="9877" spans="3:6">
      <c r="C9877" s="54"/>
      <c r="F9877" s="54"/>
    </row>
    <row r="9878" spans="3:6">
      <c r="C9878" s="54"/>
      <c r="F9878" s="54"/>
    </row>
    <row r="9879" spans="3:6">
      <c r="C9879" s="54"/>
      <c r="F9879" s="54"/>
    </row>
    <row r="9880" spans="3:6">
      <c r="C9880" s="54"/>
      <c r="F9880" s="54"/>
    </row>
    <row r="9881" spans="3:6">
      <c r="C9881" s="54"/>
      <c r="F9881" s="54"/>
    </row>
    <row r="9882" spans="3:6">
      <c r="C9882" s="54"/>
      <c r="F9882" s="54"/>
    </row>
    <row r="9883" spans="3:6">
      <c r="C9883" s="54"/>
      <c r="F9883" s="54"/>
    </row>
    <row r="9884" spans="3:6">
      <c r="C9884" s="54"/>
      <c r="F9884" s="54"/>
    </row>
    <row r="9885" spans="3:6">
      <c r="C9885" s="54"/>
      <c r="F9885" s="54"/>
    </row>
    <row r="9886" spans="3:6">
      <c r="C9886" s="54"/>
      <c r="F9886" s="54"/>
    </row>
    <row r="9887" spans="3:6">
      <c r="C9887" s="54"/>
      <c r="F9887" s="54"/>
    </row>
    <row r="9888" spans="3:6">
      <c r="C9888" s="54"/>
      <c r="F9888" s="54"/>
    </row>
    <row r="9889" spans="3:6">
      <c r="C9889" s="54"/>
      <c r="F9889" s="54"/>
    </row>
    <row r="9890" spans="3:6">
      <c r="C9890" s="54"/>
      <c r="F9890" s="54"/>
    </row>
    <row r="9891" spans="3:6">
      <c r="C9891" s="54"/>
      <c r="F9891" s="54"/>
    </row>
    <row r="9892" spans="3:6">
      <c r="C9892" s="54"/>
      <c r="F9892" s="54"/>
    </row>
    <row r="9893" spans="3:6">
      <c r="C9893" s="54"/>
      <c r="F9893" s="54"/>
    </row>
    <row r="9894" spans="3:6">
      <c r="C9894" s="54"/>
      <c r="F9894" s="54"/>
    </row>
    <row r="9895" spans="3:6">
      <c r="C9895" s="54"/>
      <c r="F9895" s="54"/>
    </row>
    <row r="9896" spans="3:6">
      <c r="C9896" s="54"/>
      <c r="F9896" s="54"/>
    </row>
    <row r="9897" spans="3:6">
      <c r="C9897" s="54"/>
      <c r="F9897" s="54"/>
    </row>
    <row r="9898" spans="3:6">
      <c r="C9898" s="54"/>
      <c r="F9898" s="54"/>
    </row>
    <row r="9899" spans="3:6">
      <c r="C9899" s="54"/>
      <c r="F9899" s="54"/>
    </row>
    <row r="9900" spans="3:6">
      <c r="C9900" s="54"/>
      <c r="F9900" s="54"/>
    </row>
    <row r="9901" spans="3:6">
      <c r="C9901" s="54"/>
      <c r="F9901" s="54"/>
    </row>
    <row r="9902" spans="3:6">
      <c r="C9902" s="54"/>
      <c r="F9902" s="54"/>
    </row>
    <row r="9903" spans="3:6">
      <c r="C9903" s="54"/>
      <c r="F9903" s="54"/>
    </row>
    <row r="9904" spans="3:6">
      <c r="C9904" s="54"/>
      <c r="F9904" s="54"/>
    </row>
    <row r="9905" spans="3:6">
      <c r="C9905" s="54"/>
      <c r="F9905" s="54"/>
    </row>
    <row r="9906" spans="3:6">
      <c r="C9906" s="54"/>
      <c r="F9906" s="54"/>
    </row>
    <row r="9907" spans="3:6">
      <c r="C9907" s="54"/>
      <c r="F9907" s="54"/>
    </row>
    <row r="9908" spans="3:6">
      <c r="C9908" s="54"/>
      <c r="F9908" s="54"/>
    </row>
    <row r="9909" spans="3:6">
      <c r="C9909" s="54"/>
      <c r="F9909" s="54"/>
    </row>
    <row r="9910" spans="3:6">
      <c r="C9910" s="54"/>
      <c r="F9910" s="54"/>
    </row>
    <row r="9911" spans="3:6">
      <c r="C9911" s="54"/>
      <c r="F9911" s="54"/>
    </row>
    <row r="9912" spans="3:6">
      <c r="C9912" s="54"/>
      <c r="F9912" s="54"/>
    </row>
    <row r="9913" spans="3:6">
      <c r="C9913" s="54"/>
      <c r="F9913" s="54"/>
    </row>
    <row r="9914" spans="3:6">
      <c r="C9914" s="54"/>
      <c r="F9914" s="54"/>
    </row>
    <row r="9915" spans="3:6">
      <c r="C9915" s="54"/>
      <c r="F9915" s="54"/>
    </row>
    <row r="9916" spans="3:6">
      <c r="C9916" s="54"/>
      <c r="F9916" s="54"/>
    </row>
    <row r="9917" spans="3:6">
      <c r="C9917" s="54"/>
      <c r="F9917" s="54"/>
    </row>
    <row r="9918" spans="3:6">
      <c r="C9918" s="54"/>
      <c r="F9918" s="54"/>
    </row>
    <row r="9919" spans="3:6">
      <c r="C9919" s="54"/>
      <c r="F9919" s="54"/>
    </row>
    <row r="9920" spans="3:6">
      <c r="C9920" s="54"/>
      <c r="F9920" s="54"/>
    </row>
    <row r="9921" spans="3:6">
      <c r="C9921" s="54"/>
      <c r="F9921" s="54"/>
    </row>
    <row r="9922" spans="3:6">
      <c r="C9922" s="54"/>
      <c r="F9922" s="54"/>
    </row>
    <row r="9923" spans="3:6">
      <c r="C9923" s="54"/>
      <c r="F9923" s="54"/>
    </row>
    <row r="9924" spans="3:6">
      <c r="C9924" s="54"/>
      <c r="F9924" s="54"/>
    </row>
    <row r="9925" spans="3:6">
      <c r="C9925" s="54"/>
      <c r="F9925" s="54"/>
    </row>
    <row r="9926" spans="3:6">
      <c r="C9926" s="54"/>
      <c r="F9926" s="54"/>
    </row>
    <row r="9927" spans="3:6">
      <c r="C9927" s="54"/>
      <c r="F9927" s="54"/>
    </row>
    <row r="9928" spans="3:6">
      <c r="C9928" s="54"/>
      <c r="F9928" s="54"/>
    </row>
    <row r="9929" spans="3:6">
      <c r="C9929" s="54"/>
      <c r="F9929" s="54"/>
    </row>
    <row r="9930" spans="3:6">
      <c r="C9930" s="54"/>
      <c r="F9930" s="54"/>
    </row>
    <row r="9931" spans="3:6">
      <c r="C9931" s="54"/>
      <c r="F9931" s="54"/>
    </row>
    <row r="9932" spans="3:6">
      <c r="C9932" s="54"/>
      <c r="F9932" s="54"/>
    </row>
    <row r="9933" spans="3:6">
      <c r="C9933" s="54"/>
      <c r="F9933" s="54"/>
    </row>
    <row r="9934" spans="3:6">
      <c r="C9934" s="54"/>
      <c r="F9934" s="54"/>
    </row>
    <row r="9935" spans="3:6">
      <c r="C9935" s="54"/>
      <c r="F9935" s="54"/>
    </row>
    <row r="9936" spans="3:6">
      <c r="C9936" s="54"/>
      <c r="F9936" s="54"/>
    </row>
    <row r="9937" spans="3:6">
      <c r="C9937" s="54"/>
      <c r="F9937" s="54"/>
    </row>
    <row r="9938" spans="3:6">
      <c r="C9938" s="54"/>
      <c r="F9938" s="54"/>
    </row>
    <row r="9939" spans="3:6">
      <c r="C9939" s="54"/>
      <c r="F9939" s="54"/>
    </row>
    <row r="9940" spans="3:6">
      <c r="C9940" s="54"/>
      <c r="F9940" s="54"/>
    </row>
    <row r="9941" spans="3:6">
      <c r="C9941" s="54"/>
      <c r="F9941" s="54"/>
    </row>
    <row r="9942" spans="3:6">
      <c r="C9942" s="54"/>
      <c r="F9942" s="54"/>
    </row>
    <row r="9943" spans="3:6">
      <c r="C9943" s="54"/>
      <c r="F9943" s="54"/>
    </row>
    <row r="9944" spans="3:6">
      <c r="C9944" s="54"/>
      <c r="F9944" s="54"/>
    </row>
    <row r="9945" spans="3:6">
      <c r="C9945" s="54"/>
      <c r="F9945" s="54"/>
    </row>
    <row r="9946" spans="3:6">
      <c r="C9946" s="54"/>
      <c r="F9946" s="54"/>
    </row>
    <row r="9947" spans="3:6">
      <c r="C9947" s="54"/>
      <c r="F9947" s="54"/>
    </row>
    <row r="9948" spans="3:6">
      <c r="C9948" s="54"/>
      <c r="F9948" s="54"/>
    </row>
    <row r="9949" spans="3:6">
      <c r="C9949" s="54"/>
      <c r="F9949" s="54"/>
    </row>
    <row r="9950" spans="3:6">
      <c r="C9950" s="54"/>
      <c r="F9950" s="54"/>
    </row>
    <row r="9951" spans="3:6">
      <c r="C9951" s="54"/>
      <c r="F9951" s="54"/>
    </row>
    <row r="9952" spans="3:6">
      <c r="C9952" s="54"/>
      <c r="F9952" s="54"/>
    </row>
    <row r="9953" spans="3:6">
      <c r="C9953" s="54"/>
      <c r="F9953" s="54"/>
    </row>
    <row r="9954" spans="3:6">
      <c r="C9954" s="54"/>
      <c r="F9954" s="54"/>
    </row>
    <row r="9955" spans="3:6">
      <c r="C9955" s="54"/>
      <c r="F9955" s="54"/>
    </row>
    <row r="9956" spans="3:6">
      <c r="C9956" s="54"/>
      <c r="F9956" s="54"/>
    </row>
    <row r="9957" spans="3:6">
      <c r="C9957" s="54"/>
      <c r="F9957" s="54"/>
    </row>
    <row r="9958" spans="3:6">
      <c r="C9958" s="54"/>
      <c r="F9958" s="54"/>
    </row>
    <row r="9959" spans="3:6">
      <c r="C9959" s="54"/>
      <c r="F9959" s="54"/>
    </row>
    <row r="9960" spans="3:6">
      <c r="C9960" s="54"/>
      <c r="F9960" s="54"/>
    </row>
    <row r="9961" spans="3:6">
      <c r="C9961" s="54"/>
      <c r="F9961" s="54"/>
    </row>
    <row r="9962" spans="3:6">
      <c r="C9962" s="54"/>
      <c r="F9962" s="54"/>
    </row>
    <row r="9963" spans="3:6">
      <c r="C9963" s="54"/>
      <c r="F9963" s="54"/>
    </row>
    <row r="9964" spans="3:6">
      <c r="C9964" s="54"/>
      <c r="F9964" s="54"/>
    </row>
    <row r="9965" spans="3:6">
      <c r="C9965" s="54"/>
      <c r="F9965" s="54"/>
    </row>
    <row r="9966" spans="3:6">
      <c r="C9966" s="54"/>
      <c r="F9966" s="54"/>
    </row>
    <row r="9967" spans="3:6">
      <c r="C9967" s="54"/>
      <c r="F9967" s="54"/>
    </row>
    <row r="9968" spans="3:6">
      <c r="C9968" s="54"/>
      <c r="F9968" s="54"/>
    </row>
    <row r="9969" spans="3:6">
      <c r="C9969" s="54"/>
      <c r="F9969" s="54"/>
    </row>
    <row r="9970" spans="3:6">
      <c r="C9970" s="54"/>
      <c r="F9970" s="54"/>
    </row>
    <row r="9971" spans="3:6">
      <c r="C9971" s="54"/>
      <c r="F9971" s="54"/>
    </row>
    <row r="9972" spans="3:6">
      <c r="C9972" s="54"/>
      <c r="F9972" s="54"/>
    </row>
    <row r="9973" spans="3:6">
      <c r="C9973" s="54"/>
      <c r="F9973" s="54"/>
    </row>
    <row r="9974" spans="3:6">
      <c r="C9974" s="54"/>
      <c r="F9974" s="54"/>
    </row>
    <row r="9975" spans="3:6">
      <c r="C9975" s="54"/>
      <c r="F9975" s="54"/>
    </row>
    <row r="9976" spans="3:6">
      <c r="C9976" s="54"/>
      <c r="F9976" s="54"/>
    </row>
    <row r="9977" spans="3:6">
      <c r="C9977" s="54"/>
      <c r="F9977" s="54"/>
    </row>
    <row r="9978" spans="3:6">
      <c r="C9978" s="54"/>
      <c r="F9978" s="54"/>
    </row>
    <row r="9979" spans="3:6">
      <c r="C9979" s="54"/>
      <c r="F9979" s="54"/>
    </row>
    <row r="9980" spans="3:6">
      <c r="C9980" s="54"/>
      <c r="F9980" s="54"/>
    </row>
    <row r="9981" spans="3:6">
      <c r="C9981" s="54"/>
      <c r="F9981" s="54"/>
    </row>
    <row r="9982" spans="3:6">
      <c r="C9982" s="54"/>
      <c r="F9982" s="54"/>
    </row>
    <row r="9983" spans="3:6">
      <c r="C9983" s="54"/>
      <c r="F9983" s="54"/>
    </row>
    <row r="9984" spans="3:6">
      <c r="C9984" s="54"/>
      <c r="F9984" s="54"/>
    </row>
    <row r="9985" spans="3:6">
      <c r="C9985" s="54"/>
      <c r="F9985" s="54"/>
    </row>
    <row r="9986" spans="3:6">
      <c r="C9986" s="54"/>
      <c r="F9986" s="54"/>
    </row>
    <row r="9987" spans="3:6">
      <c r="C9987" s="54"/>
      <c r="F9987" s="54"/>
    </row>
    <row r="9988" spans="3:6">
      <c r="C9988" s="54"/>
      <c r="F9988" s="54"/>
    </row>
    <row r="9989" spans="3:6">
      <c r="C9989" s="54"/>
      <c r="F9989" s="54"/>
    </row>
    <row r="9990" spans="3:6">
      <c r="C9990" s="54"/>
      <c r="F9990" s="54"/>
    </row>
    <row r="9991" spans="3:6">
      <c r="C9991" s="54"/>
      <c r="F9991" s="54"/>
    </row>
    <row r="9992" spans="3:6">
      <c r="C9992" s="54"/>
      <c r="F9992" s="54"/>
    </row>
    <row r="9993" spans="3:6">
      <c r="C9993" s="54"/>
      <c r="F9993" s="54"/>
    </row>
    <row r="9994" spans="3:6">
      <c r="C9994" s="54"/>
      <c r="F9994" s="54"/>
    </row>
    <row r="9995" spans="3:6">
      <c r="C9995" s="54"/>
      <c r="F9995" s="54"/>
    </row>
    <row r="9996" spans="3:6">
      <c r="C9996" s="54"/>
      <c r="F9996" s="54"/>
    </row>
    <row r="9997" spans="3:6">
      <c r="C9997" s="54"/>
      <c r="F9997" s="54"/>
    </row>
    <row r="9998" spans="3:6">
      <c r="C9998" s="54"/>
      <c r="F9998" s="54"/>
    </row>
    <row r="9999" spans="3:6">
      <c r="C9999" s="54"/>
      <c r="F9999" s="54"/>
    </row>
    <row r="10000" spans="3:6">
      <c r="C10000" s="54"/>
      <c r="F10000" s="54"/>
    </row>
    <row r="10001" spans="3:6">
      <c r="C10001" s="54"/>
      <c r="F10001" s="54"/>
    </row>
    <row r="10002" spans="3:6">
      <c r="C10002" s="54"/>
      <c r="F10002" s="54"/>
    </row>
    <row r="10003" spans="3:6">
      <c r="C10003" s="54"/>
      <c r="F10003" s="54"/>
    </row>
    <row r="10004" spans="3:6">
      <c r="C10004" s="54"/>
      <c r="F10004" s="54"/>
    </row>
    <row r="10005" spans="3:6">
      <c r="C10005" s="54"/>
      <c r="F10005" s="54"/>
    </row>
    <row r="10006" spans="3:6">
      <c r="C10006" s="54"/>
      <c r="F10006" s="54"/>
    </row>
    <row r="10007" spans="3:6">
      <c r="C10007" s="54"/>
      <c r="F10007" s="54"/>
    </row>
    <row r="10008" spans="3:6">
      <c r="C10008" s="54"/>
      <c r="F10008" s="54"/>
    </row>
    <row r="10009" spans="3:6">
      <c r="C10009" s="54"/>
      <c r="F10009" s="54"/>
    </row>
    <row r="10010" spans="3:6">
      <c r="C10010" s="54"/>
      <c r="F10010" s="54"/>
    </row>
    <row r="10011" spans="3:6">
      <c r="C10011" s="54"/>
      <c r="F10011" s="54"/>
    </row>
    <row r="10012" spans="3:6">
      <c r="C10012" s="54"/>
      <c r="F10012" s="54"/>
    </row>
    <row r="10013" spans="3:6">
      <c r="C10013" s="54"/>
      <c r="F10013" s="54"/>
    </row>
    <row r="10014" spans="3:6">
      <c r="C10014" s="54"/>
      <c r="F10014" s="54"/>
    </row>
    <row r="10015" spans="3:6">
      <c r="C10015" s="54"/>
      <c r="F10015" s="54"/>
    </row>
    <row r="10016" spans="3:6">
      <c r="C10016" s="54"/>
      <c r="F10016" s="54"/>
    </row>
    <row r="10017" spans="3:6">
      <c r="C10017" s="54"/>
      <c r="F10017" s="54"/>
    </row>
    <row r="10018" spans="3:6">
      <c r="C10018" s="54"/>
      <c r="F10018" s="54"/>
    </row>
    <row r="10019" spans="3:6">
      <c r="C10019" s="54"/>
      <c r="F10019" s="54"/>
    </row>
    <row r="10020" spans="3:6">
      <c r="C10020" s="54"/>
      <c r="F10020" s="54"/>
    </row>
    <row r="10021" spans="3:6">
      <c r="C10021" s="54"/>
      <c r="F10021" s="54"/>
    </row>
    <row r="10022" spans="3:6">
      <c r="C10022" s="54"/>
      <c r="F10022" s="54"/>
    </row>
    <row r="10023" spans="3:6">
      <c r="C10023" s="54"/>
      <c r="F10023" s="54"/>
    </row>
    <row r="10024" spans="3:6">
      <c r="C10024" s="54"/>
      <c r="F10024" s="54"/>
    </row>
    <row r="10025" spans="3:6">
      <c r="C10025" s="54"/>
      <c r="F10025" s="54"/>
    </row>
    <row r="10026" spans="3:6">
      <c r="C10026" s="54"/>
      <c r="F10026" s="54"/>
    </row>
    <row r="10027" spans="3:6">
      <c r="C10027" s="54"/>
      <c r="F10027" s="54"/>
    </row>
    <row r="10028" spans="3:6">
      <c r="C10028" s="54"/>
      <c r="F10028" s="54"/>
    </row>
    <row r="10029" spans="3:6">
      <c r="C10029" s="54"/>
      <c r="F10029" s="54"/>
    </row>
    <row r="10030" spans="3:6">
      <c r="C10030" s="54"/>
      <c r="F10030" s="54"/>
    </row>
    <row r="10031" spans="3:6">
      <c r="C10031" s="54"/>
      <c r="F10031" s="54"/>
    </row>
    <row r="10032" spans="3:6">
      <c r="C10032" s="54"/>
      <c r="F10032" s="54"/>
    </row>
    <row r="10033" spans="3:6">
      <c r="C10033" s="54"/>
      <c r="F10033" s="54"/>
    </row>
    <row r="10034" spans="3:6">
      <c r="C10034" s="54"/>
      <c r="F10034" s="54"/>
    </row>
    <row r="10035" spans="3:6">
      <c r="C10035" s="54"/>
      <c r="F10035" s="54"/>
    </row>
    <row r="10036" spans="3:6">
      <c r="C10036" s="54"/>
      <c r="F10036" s="54"/>
    </row>
    <row r="10037" spans="3:6">
      <c r="C10037" s="54"/>
      <c r="F10037" s="54"/>
    </row>
    <row r="10038" spans="3:6">
      <c r="C10038" s="54"/>
      <c r="F10038" s="54"/>
    </row>
    <row r="10039" spans="3:6">
      <c r="C10039" s="54"/>
      <c r="F10039" s="54"/>
    </row>
    <row r="10040" spans="3:6">
      <c r="C10040" s="54"/>
      <c r="F10040" s="54"/>
    </row>
    <row r="10041" spans="3:6">
      <c r="C10041" s="54"/>
      <c r="F10041" s="54"/>
    </row>
    <row r="10042" spans="3:6">
      <c r="C10042" s="54"/>
      <c r="F10042" s="54"/>
    </row>
    <row r="10043" spans="3:6">
      <c r="C10043" s="54"/>
      <c r="F10043" s="54"/>
    </row>
    <row r="10044" spans="3:6">
      <c r="C10044" s="54"/>
      <c r="F10044" s="54"/>
    </row>
    <row r="10045" spans="3:6">
      <c r="C10045" s="54"/>
      <c r="F10045" s="54"/>
    </row>
    <row r="10046" spans="3:6">
      <c r="C10046" s="54"/>
      <c r="F10046" s="54"/>
    </row>
    <row r="10047" spans="3:6">
      <c r="C10047" s="54"/>
      <c r="F10047" s="54"/>
    </row>
    <row r="10048" spans="3:6">
      <c r="C10048" s="54"/>
      <c r="F10048" s="54"/>
    </row>
    <row r="10049" spans="3:6">
      <c r="C10049" s="54"/>
      <c r="F10049" s="54"/>
    </row>
    <row r="10050" spans="3:6">
      <c r="C10050" s="54"/>
      <c r="F10050" s="54"/>
    </row>
    <row r="10051" spans="3:6">
      <c r="C10051" s="54"/>
      <c r="F10051" s="54"/>
    </row>
    <row r="10052" spans="3:6">
      <c r="C10052" s="54"/>
      <c r="F10052" s="54"/>
    </row>
    <row r="10053" spans="3:6">
      <c r="C10053" s="54"/>
      <c r="F10053" s="54"/>
    </row>
    <row r="10054" spans="3:6">
      <c r="C10054" s="54"/>
      <c r="F10054" s="54"/>
    </row>
    <row r="10055" spans="3:6">
      <c r="C10055" s="54"/>
      <c r="F10055" s="54"/>
    </row>
    <row r="10056" spans="3:6">
      <c r="C10056" s="54"/>
      <c r="F10056" s="54"/>
    </row>
    <row r="10057" spans="3:6">
      <c r="C10057" s="54"/>
      <c r="F10057" s="54"/>
    </row>
    <row r="10058" spans="3:6">
      <c r="C10058" s="54"/>
      <c r="F10058" s="54"/>
    </row>
    <row r="10059" spans="3:6">
      <c r="C10059" s="54"/>
      <c r="F10059" s="54"/>
    </row>
    <row r="10060" spans="3:6">
      <c r="C10060" s="54"/>
      <c r="F10060" s="54"/>
    </row>
    <row r="10061" spans="3:6">
      <c r="C10061" s="54"/>
      <c r="F10061" s="54"/>
    </row>
    <row r="10062" spans="3:6">
      <c r="C10062" s="54"/>
      <c r="F10062" s="54"/>
    </row>
    <row r="10063" spans="3:6">
      <c r="C10063" s="54"/>
      <c r="F10063" s="54"/>
    </row>
    <row r="10064" spans="3:6">
      <c r="C10064" s="54"/>
      <c r="F10064" s="54"/>
    </row>
    <row r="10065" spans="3:6">
      <c r="C10065" s="54"/>
      <c r="F10065" s="54"/>
    </row>
    <row r="10066" spans="3:6">
      <c r="C10066" s="54"/>
      <c r="F10066" s="54"/>
    </row>
    <row r="10067" spans="3:6">
      <c r="C10067" s="54"/>
      <c r="F10067" s="54"/>
    </row>
    <row r="10068" spans="3:6">
      <c r="C10068" s="54"/>
      <c r="F10068" s="54"/>
    </row>
    <row r="10069" spans="3:6">
      <c r="C10069" s="54"/>
      <c r="F10069" s="54"/>
    </row>
    <row r="10070" spans="3:6">
      <c r="C10070" s="54"/>
      <c r="F10070" s="54"/>
    </row>
    <row r="10071" spans="3:6">
      <c r="C10071" s="54"/>
      <c r="F10071" s="54"/>
    </row>
    <row r="10072" spans="3:6">
      <c r="C10072" s="54"/>
      <c r="F10072" s="54"/>
    </row>
    <row r="10073" spans="3:6">
      <c r="C10073" s="54"/>
      <c r="F10073" s="54"/>
    </row>
    <row r="10074" spans="3:6">
      <c r="C10074" s="54"/>
      <c r="F10074" s="54"/>
    </row>
    <row r="10075" spans="3:6">
      <c r="C10075" s="54"/>
      <c r="F10075" s="54"/>
    </row>
    <row r="10076" spans="3:6">
      <c r="C10076" s="54"/>
      <c r="F10076" s="54"/>
    </row>
    <row r="10077" spans="3:6">
      <c r="C10077" s="54"/>
      <c r="F10077" s="54"/>
    </row>
    <row r="10078" spans="3:6">
      <c r="C10078" s="54"/>
      <c r="F10078" s="54"/>
    </row>
    <row r="10079" spans="3:6">
      <c r="C10079" s="54"/>
      <c r="F10079" s="54"/>
    </row>
    <row r="10080" spans="3:6">
      <c r="C10080" s="54"/>
      <c r="F10080" s="54"/>
    </row>
    <row r="10081" spans="3:6">
      <c r="C10081" s="54"/>
      <c r="F10081" s="54"/>
    </row>
    <row r="10082" spans="3:6">
      <c r="C10082" s="54"/>
      <c r="F10082" s="54"/>
    </row>
    <row r="10083" spans="3:6">
      <c r="C10083" s="54"/>
      <c r="F10083" s="54"/>
    </row>
    <row r="10084" spans="3:6">
      <c r="C10084" s="54"/>
      <c r="F10084" s="54"/>
    </row>
    <row r="10085" spans="3:6">
      <c r="C10085" s="54"/>
      <c r="F10085" s="54"/>
    </row>
    <row r="10086" spans="3:6">
      <c r="C10086" s="54"/>
      <c r="F10086" s="54"/>
    </row>
    <row r="10087" spans="3:6">
      <c r="C10087" s="54"/>
      <c r="F10087" s="54"/>
    </row>
    <row r="10088" spans="3:6">
      <c r="C10088" s="54"/>
      <c r="F10088" s="54"/>
    </row>
    <row r="10089" spans="3:6">
      <c r="C10089" s="54"/>
      <c r="F10089" s="54"/>
    </row>
    <row r="10090" spans="3:6">
      <c r="C10090" s="54"/>
      <c r="F10090" s="54"/>
    </row>
    <row r="10091" spans="3:6">
      <c r="C10091" s="54"/>
      <c r="F10091" s="54"/>
    </row>
    <row r="10092" spans="3:6">
      <c r="C10092" s="54"/>
      <c r="F10092" s="54"/>
    </row>
    <row r="10093" spans="3:6">
      <c r="C10093" s="54"/>
      <c r="F10093" s="54"/>
    </row>
    <row r="10094" spans="3:6">
      <c r="C10094" s="54"/>
      <c r="F10094" s="54"/>
    </row>
    <row r="10095" spans="3:6">
      <c r="C10095" s="54"/>
      <c r="F10095" s="54"/>
    </row>
    <row r="10096" spans="3:6">
      <c r="C10096" s="54"/>
      <c r="F10096" s="54"/>
    </row>
    <row r="10097" spans="3:6">
      <c r="C10097" s="54"/>
      <c r="F10097" s="54"/>
    </row>
    <row r="10098" spans="3:6">
      <c r="C10098" s="54"/>
      <c r="F10098" s="54"/>
    </row>
    <row r="10099" spans="3:6">
      <c r="C10099" s="54"/>
      <c r="F10099" s="54"/>
    </row>
    <row r="10100" spans="3:6">
      <c r="C10100" s="54"/>
      <c r="F10100" s="54"/>
    </row>
    <row r="10101" spans="3:6">
      <c r="C10101" s="54"/>
      <c r="F10101" s="54"/>
    </row>
    <row r="10102" spans="3:6">
      <c r="C10102" s="54"/>
      <c r="F10102" s="54"/>
    </row>
    <row r="10103" spans="3:6">
      <c r="C10103" s="54"/>
      <c r="F10103" s="54"/>
    </row>
    <row r="10104" spans="3:6">
      <c r="C10104" s="54"/>
      <c r="F10104" s="54"/>
    </row>
    <row r="10105" spans="3:6">
      <c r="C10105" s="54"/>
      <c r="F10105" s="54"/>
    </row>
    <row r="10106" spans="3:6">
      <c r="C10106" s="54"/>
      <c r="F10106" s="54"/>
    </row>
    <row r="10107" spans="3:6">
      <c r="C10107" s="54"/>
      <c r="F10107" s="54"/>
    </row>
    <row r="10108" spans="3:6">
      <c r="C10108" s="54"/>
      <c r="F10108" s="54"/>
    </row>
    <row r="10109" spans="3:6">
      <c r="C10109" s="54"/>
      <c r="F10109" s="54"/>
    </row>
    <row r="10110" spans="3:6">
      <c r="C10110" s="54"/>
      <c r="F10110" s="54"/>
    </row>
    <row r="10111" spans="3:6">
      <c r="C10111" s="54"/>
      <c r="F10111" s="54"/>
    </row>
    <row r="10112" spans="3:6">
      <c r="C10112" s="54"/>
      <c r="F10112" s="54"/>
    </row>
    <row r="10113" spans="3:6">
      <c r="C10113" s="54"/>
      <c r="F10113" s="54"/>
    </row>
    <row r="10114" spans="3:6">
      <c r="C10114" s="54"/>
      <c r="F10114" s="54"/>
    </row>
    <row r="10115" spans="3:6">
      <c r="C10115" s="54"/>
      <c r="F10115" s="54"/>
    </row>
    <row r="10116" spans="3:6">
      <c r="C10116" s="54"/>
      <c r="F10116" s="54"/>
    </row>
    <row r="10117" spans="3:6">
      <c r="C10117" s="54"/>
      <c r="F10117" s="54"/>
    </row>
    <row r="10118" spans="3:6">
      <c r="C10118" s="54"/>
      <c r="F10118" s="54"/>
    </row>
    <row r="10119" spans="3:6">
      <c r="C10119" s="54"/>
      <c r="F10119" s="54"/>
    </row>
    <row r="10120" spans="3:6">
      <c r="C10120" s="54"/>
      <c r="F10120" s="54"/>
    </row>
    <row r="10121" spans="3:6">
      <c r="C10121" s="54"/>
      <c r="F10121" s="54"/>
    </row>
    <row r="10122" spans="3:6">
      <c r="C10122" s="54"/>
      <c r="F10122" s="54"/>
    </row>
    <row r="10123" spans="3:6">
      <c r="C10123" s="54"/>
      <c r="F10123" s="54"/>
    </row>
    <row r="10124" spans="3:6">
      <c r="C10124" s="54"/>
      <c r="F10124" s="54"/>
    </row>
    <row r="10125" spans="3:6">
      <c r="C10125" s="54"/>
      <c r="F10125" s="54"/>
    </row>
    <row r="10126" spans="3:6">
      <c r="C10126" s="54"/>
      <c r="F10126" s="54"/>
    </row>
    <row r="10127" spans="3:6">
      <c r="C10127" s="54"/>
      <c r="F10127" s="54"/>
    </row>
    <row r="10128" spans="3:6">
      <c r="C10128" s="54"/>
      <c r="F10128" s="54"/>
    </row>
    <row r="10129" spans="3:6">
      <c r="C10129" s="54"/>
      <c r="F10129" s="54"/>
    </row>
    <row r="10130" spans="3:6">
      <c r="C10130" s="54"/>
      <c r="F10130" s="54"/>
    </row>
    <row r="10131" spans="3:6">
      <c r="C10131" s="54"/>
      <c r="F10131" s="54"/>
    </row>
    <row r="10132" spans="3:6">
      <c r="C10132" s="54"/>
      <c r="F10132" s="54"/>
    </row>
    <row r="10133" spans="3:6">
      <c r="C10133" s="54"/>
      <c r="F10133" s="54"/>
    </row>
    <row r="10134" spans="3:6">
      <c r="C10134" s="54"/>
      <c r="F10134" s="54"/>
    </row>
    <row r="10135" spans="3:6">
      <c r="C10135" s="54"/>
      <c r="F10135" s="54"/>
    </row>
    <row r="10136" spans="3:6">
      <c r="C10136" s="54"/>
      <c r="F10136" s="54"/>
    </row>
    <row r="10137" spans="3:6">
      <c r="C10137" s="54"/>
      <c r="F10137" s="54"/>
    </row>
    <row r="10138" spans="3:6">
      <c r="C10138" s="54"/>
      <c r="F10138" s="54"/>
    </row>
    <row r="10139" spans="3:6">
      <c r="C10139" s="54"/>
      <c r="F10139" s="54"/>
    </row>
    <row r="10140" spans="3:6">
      <c r="C10140" s="54"/>
      <c r="F10140" s="54"/>
    </row>
    <row r="10141" spans="3:6">
      <c r="C10141" s="54"/>
      <c r="F10141" s="54"/>
    </row>
    <row r="10142" spans="3:6">
      <c r="C10142" s="54"/>
      <c r="F10142" s="54"/>
    </row>
    <row r="10143" spans="3:6">
      <c r="C10143" s="54"/>
      <c r="F10143" s="54"/>
    </row>
    <row r="10144" spans="3:6">
      <c r="C10144" s="54"/>
      <c r="F10144" s="54"/>
    </row>
    <row r="10145" spans="3:6">
      <c r="C10145" s="54"/>
      <c r="F10145" s="54"/>
    </row>
    <row r="10146" spans="3:6">
      <c r="C10146" s="54"/>
      <c r="F10146" s="54"/>
    </row>
    <row r="10147" spans="3:6">
      <c r="C10147" s="54"/>
      <c r="F10147" s="54"/>
    </row>
    <row r="10148" spans="3:6">
      <c r="C10148" s="54"/>
      <c r="F10148" s="54"/>
    </row>
    <row r="10149" spans="3:6">
      <c r="C10149" s="54"/>
      <c r="F10149" s="54"/>
    </row>
    <row r="10150" spans="3:6">
      <c r="C10150" s="54"/>
      <c r="F10150" s="54"/>
    </row>
    <row r="10151" spans="3:6">
      <c r="C10151" s="54"/>
      <c r="F10151" s="54"/>
    </row>
    <row r="10152" spans="3:6">
      <c r="C10152" s="54"/>
      <c r="F10152" s="54"/>
    </row>
    <row r="10153" spans="3:6">
      <c r="C10153" s="54"/>
      <c r="F10153" s="54"/>
    </row>
    <row r="10154" spans="3:6">
      <c r="C10154" s="54"/>
      <c r="F10154" s="54"/>
    </row>
    <row r="10155" spans="3:6">
      <c r="C10155" s="54"/>
      <c r="F10155" s="54"/>
    </row>
    <row r="10156" spans="3:6">
      <c r="C10156" s="54"/>
      <c r="F10156" s="54"/>
    </row>
    <row r="10157" spans="3:6">
      <c r="C10157" s="54"/>
      <c r="F10157" s="54"/>
    </row>
    <row r="10158" spans="3:6">
      <c r="C10158" s="54"/>
      <c r="F10158" s="54"/>
    </row>
    <row r="10159" spans="3:6">
      <c r="C10159" s="54"/>
      <c r="F10159" s="54"/>
    </row>
    <row r="10160" spans="3:6">
      <c r="C10160" s="54"/>
      <c r="F10160" s="54"/>
    </row>
    <row r="10161" spans="3:6">
      <c r="C10161" s="54"/>
      <c r="F10161" s="54"/>
    </row>
    <row r="10162" spans="3:6">
      <c r="C10162" s="54"/>
      <c r="F10162" s="54"/>
    </row>
    <row r="10163" spans="3:6">
      <c r="C10163" s="54"/>
      <c r="F10163" s="54"/>
    </row>
    <row r="10164" spans="3:6">
      <c r="C10164" s="54"/>
      <c r="F10164" s="54"/>
    </row>
    <row r="10165" spans="3:6">
      <c r="C10165" s="54"/>
      <c r="F10165" s="54"/>
    </row>
    <row r="10166" spans="3:6">
      <c r="C10166" s="54"/>
      <c r="F10166" s="54"/>
    </row>
    <row r="10167" spans="3:6">
      <c r="C10167" s="54"/>
      <c r="F10167" s="54"/>
    </row>
    <row r="10168" spans="3:6">
      <c r="C10168" s="54"/>
      <c r="F10168" s="54"/>
    </row>
    <row r="10169" spans="3:6">
      <c r="C10169" s="54"/>
      <c r="F10169" s="54"/>
    </row>
    <row r="10170" spans="3:6">
      <c r="C10170" s="54"/>
      <c r="F10170" s="54"/>
    </row>
    <row r="10171" spans="3:6">
      <c r="C10171" s="54"/>
      <c r="F10171" s="54"/>
    </row>
    <row r="10172" spans="3:6">
      <c r="C10172" s="54"/>
      <c r="F10172" s="54"/>
    </row>
    <row r="10173" spans="3:6">
      <c r="C10173" s="54"/>
      <c r="F10173" s="54"/>
    </row>
    <row r="10174" spans="3:6">
      <c r="C10174" s="54"/>
      <c r="F10174" s="54"/>
    </row>
    <row r="10175" spans="3:6">
      <c r="C10175" s="54"/>
      <c r="F10175" s="54"/>
    </row>
    <row r="10176" spans="3:6">
      <c r="C10176" s="54"/>
      <c r="F10176" s="54"/>
    </row>
    <row r="10177" spans="3:6">
      <c r="C10177" s="54"/>
      <c r="F10177" s="54"/>
    </row>
    <row r="10178" spans="3:6">
      <c r="C10178" s="54"/>
      <c r="F10178" s="54"/>
    </row>
    <row r="10179" spans="3:6">
      <c r="C10179" s="54"/>
      <c r="F10179" s="54"/>
    </row>
    <row r="10180" spans="3:6">
      <c r="C10180" s="54"/>
      <c r="F10180" s="54"/>
    </row>
    <row r="10181" spans="3:6">
      <c r="C10181" s="54"/>
      <c r="F10181" s="54"/>
    </row>
    <row r="10182" spans="3:6">
      <c r="C10182" s="54"/>
      <c r="F10182" s="54"/>
    </row>
    <row r="10183" spans="3:6">
      <c r="C10183" s="54"/>
      <c r="F10183" s="54"/>
    </row>
    <row r="10184" spans="3:6">
      <c r="C10184" s="54"/>
      <c r="F10184" s="54"/>
    </row>
    <row r="10185" spans="3:6">
      <c r="C10185" s="54"/>
      <c r="F10185" s="54"/>
    </row>
    <row r="10186" spans="3:6">
      <c r="C10186" s="54"/>
      <c r="F10186" s="54"/>
    </row>
    <row r="10187" spans="3:6">
      <c r="C10187" s="54"/>
      <c r="F10187" s="54"/>
    </row>
    <row r="10188" spans="3:6">
      <c r="C10188" s="54"/>
      <c r="F10188" s="54"/>
    </row>
    <row r="10189" spans="3:6">
      <c r="C10189" s="54"/>
      <c r="F10189" s="54"/>
    </row>
    <row r="10190" spans="3:6">
      <c r="C10190" s="54"/>
      <c r="F10190" s="54"/>
    </row>
    <row r="10191" spans="3:6">
      <c r="C10191" s="54"/>
      <c r="F10191" s="54"/>
    </row>
    <row r="10192" spans="3:6">
      <c r="C10192" s="54"/>
      <c r="F10192" s="54"/>
    </row>
    <row r="10193" spans="3:6">
      <c r="C10193" s="54"/>
      <c r="F10193" s="54"/>
    </row>
    <row r="10194" spans="3:6">
      <c r="C10194" s="54"/>
      <c r="F10194" s="54"/>
    </row>
    <row r="10195" spans="3:6">
      <c r="C10195" s="54"/>
      <c r="F10195" s="54"/>
    </row>
    <row r="10196" spans="3:6">
      <c r="C10196" s="54"/>
      <c r="F10196" s="54"/>
    </row>
    <row r="10197" spans="3:6">
      <c r="C10197" s="54"/>
      <c r="F10197" s="54"/>
    </row>
    <row r="10198" spans="3:6">
      <c r="C10198" s="54"/>
      <c r="F10198" s="54"/>
    </row>
    <row r="10199" spans="3:6">
      <c r="C10199" s="54"/>
      <c r="F10199" s="54"/>
    </row>
    <row r="10200" spans="3:6">
      <c r="C10200" s="54"/>
      <c r="F10200" s="54"/>
    </row>
    <row r="10201" spans="3:6">
      <c r="C10201" s="54"/>
      <c r="F10201" s="54"/>
    </row>
    <row r="10202" spans="3:6">
      <c r="C10202" s="54"/>
      <c r="F10202" s="54"/>
    </row>
    <row r="10203" spans="3:6">
      <c r="C10203" s="54"/>
      <c r="F10203" s="54"/>
    </row>
    <row r="10204" spans="3:6">
      <c r="C10204" s="54"/>
      <c r="F10204" s="54"/>
    </row>
    <row r="10205" spans="3:6">
      <c r="C10205" s="54"/>
      <c r="F10205" s="54"/>
    </row>
    <row r="10206" spans="3:6">
      <c r="C10206" s="54"/>
      <c r="F10206" s="54"/>
    </row>
    <row r="10207" spans="3:6">
      <c r="C10207" s="54"/>
      <c r="F10207" s="54"/>
    </row>
    <row r="10208" spans="3:6">
      <c r="C10208" s="54"/>
      <c r="F10208" s="54"/>
    </row>
    <row r="10209" spans="3:6">
      <c r="C10209" s="54"/>
      <c r="F10209" s="54"/>
    </row>
    <row r="10210" spans="3:6">
      <c r="C10210" s="54"/>
      <c r="F10210" s="54"/>
    </row>
    <row r="10211" spans="3:6">
      <c r="C10211" s="54"/>
      <c r="F10211" s="54"/>
    </row>
    <row r="10212" spans="3:6">
      <c r="C10212" s="54"/>
      <c r="F10212" s="54"/>
    </row>
    <row r="10213" spans="3:6">
      <c r="C10213" s="54"/>
      <c r="F10213" s="54"/>
    </row>
    <row r="10214" spans="3:6">
      <c r="C10214" s="54"/>
      <c r="F10214" s="54"/>
    </row>
    <row r="10215" spans="3:6">
      <c r="C10215" s="54"/>
      <c r="F10215" s="54"/>
    </row>
    <row r="10216" spans="3:6">
      <c r="C10216" s="54"/>
      <c r="F10216" s="54"/>
    </row>
    <row r="10217" spans="3:6">
      <c r="C10217" s="54"/>
      <c r="F10217" s="54"/>
    </row>
    <row r="10218" spans="3:6">
      <c r="C10218" s="54"/>
      <c r="F10218" s="54"/>
    </row>
    <row r="10219" spans="3:6">
      <c r="C10219" s="54"/>
      <c r="F10219" s="54"/>
    </row>
    <row r="10220" spans="3:6">
      <c r="C10220" s="54"/>
      <c r="F10220" s="54"/>
    </row>
    <row r="10221" spans="3:6">
      <c r="C10221" s="54"/>
      <c r="F10221" s="54"/>
    </row>
    <row r="10222" spans="3:6">
      <c r="C10222" s="54"/>
      <c r="F10222" s="54"/>
    </row>
    <row r="10223" spans="3:6">
      <c r="C10223" s="54"/>
      <c r="F10223" s="54"/>
    </row>
    <row r="10224" spans="3:6">
      <c r="C10224" s="54"/>
      <c r="F10224" s="54"/>
    </row>
    <row r="10225" spans="3:6">
      <c r="C10225" s="54"/>
      <c r="F10225" s="54"/>
    </row>
    <row r="10226" spans="3:6">
      <c r="C10226" s="54"/>
      <c r="F10226" s="54"/>
    </row>
    <row r="10227" spans="3:6">
      <c r="C10227" s="54"/>
      <c r="F10227" s="54"/>
    </row>
    <row r="10228" spans="3:6">
      <c r="C10228" s="54"/>
      <c r="F10228" s="54"/>
    </row>
    <row r="10229" spans="3:6">
      <c r="C10229" s="54"/>
      <c r="F10229" s="54"/>
    </row>
    <row r="10230" spans="3:6">
      <c r="C10230" s="54"/>
      <c r="F10230" s="54"/>
    </row>
    <row r="10231" spans="3:6">
      <c r="C10231" s="54"/>
      <c r="F10231" s="54"/>
    </row>
    <row r="10232" spans="3:6">
      <c r="C10232" s="54"/>
      <c r="F10232" s="54"/>
    </row>
    <row r="10233" spans="3:6">
      <c r="C10233" s="54"/>
      <c r="F10233" s="54"/>
    </row>
    <row r="10234" spans="3:6">
      <c r="C10234" s="54"/>
      <c r="F10234" s="54"/>
    </row>
    <row r="10235" spans="3:6">
      <c r="C10235" s="54"/>
      <c r="F10235" s="54"/>
    </row>
    <row r="10236" spans="3:6">
      <c r="C10236" s="54"/>
      <c r="F10236" s="54"/>
    </row>
    <row r="10237" spans="3:6">
      <c r="C10237" s="54"/>
      <c r="F10237" s="54"/>
    </row>
    <row r="10238" spans="3:6">
      <c r="C10238" s="54"/>
      <c r="F10238" s="54"/>
    </row>
    <row r="10239" spans="3:6">
      <c r="C10239" s="54"/>
      <c r="F10239" s="54"/>
    </row>
    <row r="10240" spans="3:6">
      <c r="C10240" s="54"/>
      <c r="F10240" s="54"/>
    </row>
    <row r="10241" spans="3:6">
      <c r="C10241" s="54"/>
      <c r="F10241" s="54"/>
    </row>
    <row r="10242" spans="3:6">
      <c r="C10242" s="54"/>
      <c r="F10242" s="54"/>
    </row>
    <row r="10243" spans="3:6">
      <c r="C10243" s="54"/>
      <c r="F10243" s="54"/>
    </row>
    <row r="10244" spans="3:6">
      <c r="C10244" s="54"/>
      <c r="F10244" s="54"/>
    </row>
    <row r="10245" spans="3:6">
      <c r="C10245" s="54"/>
      <c r="F10245" s="54"/>
    </row>
    <row r="10246" spans="3:6">
      <c r="C10246" s="54"/>
      <c r="F10246" s="54"/>
    </row>
    <row r="10247" spans="3:6">
      <c r="C10247" s="54"/>
      <c r="F10247" s="54"/>
    </row>
    <row r="10248" spans="3:6">
      <c r="C10248" s="54"/>
      <c r="F10248" s="54"/>
    </row>
    <row r="10249" spans="3:6">
      <c r="C10249" s="54"/>
      <c r="F10249" s="54"/>
    </row>
    <row r="10250" spans="3:6">
      <c r="C10250" s="54"/>
      <c r="F10250" s="54"/>
    </row>
    <row r="10251" spans="3:6">
      <c r="C10251" s="54"/>
      <c r="F10251" s="54"/>
    </row>
    <row r="10252" spans="3:6">
      <c r="C10252" s="54"/>
      <c r="F10252" s="54"/>
    </row>
    <row r="10253" spans="3:6">
      <c r="C10253" s="54"/>
      <c r="F10253" s="54"/>
    </row>
    <row r="10254" spans="3:6">
      <c r="C10254" s="54"/>
      <c r="F10254" s="54"/>
    </row>
    <row r="10255" spans="3:6">
      <c r="C10255" s="54"/>
      <c r="F10255" s="54"/>
    </row>
    <row r="10256" spans="3:6">
      <c r="C10256" s="54"/>
      <c r="F10256" s="54"/>
    </row>
    <row r="10257" spans="3:6">
      <c r="C10257" s="54"/>
      <c r="F10257" s="54"/>
    </row>
    <row r="10258" spans="3:6">
      <c r="C10258" s="54"/>
      <c r="F10258" s="54"/>
    </row>
    <row r="10259" spans="3:6">
      <c r="C10259" s="54"/>
      <c r="F10259" s="54"/>
    </row>
    <row r="10260" spans="3:6">
      <c r="C10260" s="54"/>
      <c r="F10260" s="54"/>
    </row>
    <row r="10261" spans="3:6">
      <c r="C10261" s="54"/>
      <c r="F10261" s="54"/>
    </row>
    <row r="10262" spans="3:6">
      <c r="C10262" s="54"/>
      <c r="F10262" s="54"/>
    </row>
    <row r="10263" spans="3:6">
      <c r="C10263" s="54"/>
      <c r="F10263" s="54"/>
    </row>
    <row r="10264" spans="3:6">
      <c r="C10264" s="54"/>
      <c r="F10264" s="54"/>
    </row>
    <row r="10265" spans="3:6">
      <c r="C10265" s="54"/>
      <c r="F10265" s="54"/>
    </row>
    <row r="10266" spans="3:6">
      <c r="C10266" s="54"/>
      <c r="F10266" s="54"/>
    </row>
    <row r="10267" spans="3:6">
      <c r="C10267" s="54"/>
      <c r="F10267" s="54"/>
    </row>
    <row r="10268" spans="3:6">
      <c r="C10268" s="54"/>
      <c r="F10268" s="54"/>
    </row>
    <row r="10269" spans="3:6">
      <c r="C10269" s="54"/>
      <c r="F10269" s="54"/>
    </row>
    <row r="10270" spans="3:6">
      <c r="C10270" s="54"/>
      <c r="F10270" s="54"/>
    </row>
    <row r="10271" spans="3:6">
      <c r="C10271" s="54"/>
      <c r="F10271" s="54"/>
    </row>
    <row r="10272" spans="3:6">
      <c r="C10272" s="54"/>
      <c r="F10272" s="54"/>
    </row>
    <row r="10273" spans="3:6">
      <c r="C10273" s="54"/>
      <c r="F10273" s="54"/>
    </row>
    <row r="10274" spans="3:6">
      <c r="C10274" s="54"/>
      <c r="F10274" s="54"/>
    </row>
    <row r="10275" spans="3:6">
      <c r="C10275" s="54"/>
      <c r="F10275" s="54"/>
    </row>
    <row r="10276" spans="3:6">
      <c r="C10276" s="54"/>
      <c r="F10276" s="54"/>
    </row>
    <row r="10277" spans="3:6">
      <c r="C10277" s="54"/>
      <c r="F10277" s="54"/>
    </row>
    <row r="10278" spans="3:6">
      <c r="C10278" s="54"/>
      <c r="F10278" s="54"/>
    </row>
    <row r="10279" spans="3:6">
      <c r="C10279" s="54"/>
      <c r="F10279" s="54"/>
    </row>
    <row r="10280" spans="3:6">
      <c r="C10280" s="54"/>
      <c r="F10280" s="54"/>
    </row>
    <row r="10281" spans="3:6">
      <c r="C10281" s="54"/>
      <c r="F10281" s="54"/>
    </row>
    <row r="10282" spans="3:6">
      <c r="C10282" s="54"/>
      <c r="F10282" s="54"/>
    </row>
    <row r="10283" spans="3:6">
      <c r="C10283" s="54"/>
      <c r="F10283" s="54"/>
    </row>
    <row r="10284" spans="3:6">
      <c r="C10284" s="54"/>
      <c r="F10284" s="54"/>
    </row>
    <row r="10285" spans="3:6">
      <c r="C10285" s="54"/>
      <c r="F10285" s="54"/>
    </row>
    <row r="10286" spans="3:6">
      <c r="C10286" s="54"/>
      <c r="F10286" s="54"/>
    </row>
    <row r="10287" spans="3:6">
      <c r="C10287" s="54"/>
      <c r="F10287" s="54"/>
    </row>
    <row r="10288" spans="3:6">
      <c r="C10288" s="54"/>
      <c r="F10288" s="54"/>
    </row>
    <row r="10289" spans="3:6">
      <c r="C10289" s="54"/>
      <c r="F10289" s="54"/>
    </row>
    <row r="10290" spans="3:6">
      <c r="C10290" s="54"/>
      <c r="F10290" s="54"/>
    </row>
    <row r="10291" spans="3:6">
      <c r="C10291" s="54"/>
      <c r="F10291" s="54"/>
    </row>
    <row r="10292" spans="3:6">
      <c r="C10292" s="54"/>
      <c r="F10292" s="54"/>
    </row>
    <row r="10293" spans="3:6">
      <c r="C10293" s="54"/>
      <c r="F10293" s="54"/>
    </row>
    <row r="10294" spans="3:6">
      <c r="C10294" s="54"/>
      <c r="F10294" s="54"/>
    </row>
    <row r="10295" spans="3:6">
      <c r="C10295" s="54"/>
      <c r="F10295" s="54"/>
    </row>
    <row r="10296" spans="3:6">
      <c r="C10296" s="54"/>
      <c r="F10296" s="54"/>
    </row>
    <row r="10297" spans="3:6">
      <c r="C10297" s="54"/>
      <c r="F10297" s="54"/>
    </row>
    <row r="10298" spans="3:6">
      <c r="C10298" s="54"/>
      <c r="F10298" s="54"/>
    </row>
    <row r="10299" spans="3:6">
      <c r="C10299" s="54"/>
      <c r="F10299" s="54"/>
    </row>
    <row r="10300" spans="3:6">
      <c r="C10300" s="54"/>
      <c r="F10300" s="54"/>
    </row>
    <row r="10301" spans="3:6">
      <c r="C10301" s="54"/>
      <c r="F10301" s="54"/>
    </row>
    <row r="10302" spans="3:6">
      <c r="C10302" s="54"/>
      <c r="F10302" s="54"/>
    </row>
    <row r="10303" spans="3:6">
      <c r="C10303" s="54"/>
      <c r="F10303" s="54"/>
    </row>
    <row r="10304" spans="3:6">
      <c r="C10304" s="54"/>
      <c r="F10304" s="54"/>
    </row>
    <row r="10305" spans="3:6">
      <c r="C10305" s="54"/>
      <c r="F10305" s="54"/>
    </row>
    <row r="10306" spans="3:6">
      <c r="C10306" s="54"/>
      <c r="F10306" s="54"/>
    </row>
    <row r="10307" spans="3:6">
      <c r="C10307" s="54"/>
      <c r="F10307" s="54"/>
    </row>
    <row r="10308" spans="3:6">
      <c r="C10308" s="54"/>
      <c r="F10308" s="54"/>
    </row>
    <row r="10309" spans="3:6">
      <c r="C10309" s="54"/>
      <c r="F10309" s="54"/>
    </row>
    <row r="10310" spans="3:6">
      <c r="C10310" s="54"/>
      <c r="F10310" s="54"/>
    </row>
    <row r="10311" spans="3:6">
      <c r="C10311" s="54"/>
      <c r="F10311" s="54"/>
    </row>
    <row r="10312" spans="3:6">
      <c r="C10312" s="54"/>
      <c r="F10312" s="54"/>
    </row>
    <row r="10313" spans="3:6">
      <c r="C10313" s="54"/>
      <c r="F10313" s="54"/>
    </row>
    <row r="10314" spans="3:6">
      <c r="C10314" s="54"/>
      <c r="F10314" s="54"/>
    </row>
    <row r="10315" spans="3:6">
      <c r="C10315" s="54"/>
      <c r="F10315" s="54"/>
    </row>
    <row r="10316" spans="3:6">
      <c r="C10316" s="54"/>
      <c r="F10316" s="54"/>
    </row>
    <row r="10317" spans="3:6">
      <c r="C10317" s="54"/>
      <c r="F10317" s="54"/>
    </row>
    <row r="10318" spans="3:6">
      <c r="C10318" s="54"/>
      <c r="F10318" s="54"/>
    </row>
    <row r="10319" spans="3:6">
      <c r="C10319" s="54"/>
      <c r="F10319" s="54"/>
    </row>
    <row r="10320" spans="3:6">
      <c r="C10320" s="54"/>
      <c r="F10320" s="54"/>
    </row>
    <row r="10321" spans="3:6">
      <c r="C10321" s="54"/>
      <c r="F10321" s="54"/>
    </row>
    <row r="10322" spans="3:6">
      <c r="C10322" s="54"/>
      <c r="F10322" s="54"/>
    </row>
    <row r="10323" spans="3:6">
      <c r="C10323" s="54"/>
      <c r="F10323" s="54"/>
    </row>
    <row r="10324" spans="3:6">
      <c r="C10324" s="54"/>
      <c r="F10324" s="54"/>
    </row>
    <row r="10325" spans="3:6">
      <c r="C10325" s="54"/>
      <c r="F10325" s="54"/>
    </row>
    <row r="10326" spans="3:6">
      <c r="C10326" s="54"/>
      <c r="F10326" s="54"/>
    </row>
    <row r="10327" spans="3:6">
      <c r="C10327" s="54"/>
      <c r="F10327" s="54"/>
    </row>
    <row r="10328" spans="3:6">
      <c r="C10328" s="54"/>
      <c r="F10328" s="54"/>
    </row>
    <row r="10329" spans="3:6">
      <c r="C10329" s="54"/>
      <c r="F10329" s="54"/>
    </row>
    <row r="10330" spans="3:6">
      <c r="C10330" s="54"/>
      <c r="F10330" s="54"/>
    </row>
    <row r="10331" spans="3:6">
      <c r="C10331" s="54"/>
      <c r="F10331" s="54"/>
    </row>
    <row r="10332" spans="3:6">
      <c r="C10332" s="54"/>
      <c r="F10332" s="54"/>
    </row>
    <row r="10333" spans="3:6">
      <c r="C10333" s="54"/>
      <c r="F10333" s="54"/>
    </row>
    <row r="10334" spans="3:6">
      <c r="C10334" s="54"/>
      <c r="F10334" s="54"/>
    </row>
    <row r="10335" spans="3:6">
      <c r="C10335" s="54"/>
      <c r="F10335" s="54"/>
    </row>
    <row r="10336" spans="3:6">
      <c r="C10336" s="54"/>
      <c r="F10336" s="54"/>
    </row>
    <row r="10337" spans="3:6">
      <c r="C10337" s="54"/>
      <c r="F10337" s="54"/>
    </row>
    <row r="10338" spans="3:6">
      <c r="C10338" s="54"/>
      <c r="F10338" s="54"/>
    </row>
    <row r="10339" spans="3:6">
      <c r="C10339" s="54"/>
      <c r="F10339" s="54"/>
    </row>
    <row r="10340" spans="3:6">
      <c r="C10340" s="54"/>
      <c r="F10340" s="54"/>
    </row>
    <row r="10341" spans="3:6">
      <c r="C10341" s="54"/>
      <c r="F10341" s="54"/>
    </row>
    <row r="10342" spans="3:6">
      <c r="C10342" s="54"/>
      <c r="F10342" s="54"/>
    </row>
    <row r="10343" spans="3:6">
      <c r="C10343" s="54"/>
      <c r="F10343" s="54"/>
    </row>
    <row r="10344" spans="3:6">
      <c r="C10344" s="54"/>
      <c r="F10344" s="54"/>
    </row>
    <row r="10345" spans="3:6">
      <c r="C10345" s="54"/>
      <c r="F10345" s="54"/>
    </row>
    <row r="10346" spans="3:6">
      <c r="C10346" s="54"/>
      <c r="F10346" s="54"/>
    </row>
    <row r="10347" spans="3:6">
      <c r="C10347" s="54"/>
      <c r="F10347" s="54"/>
    </row>
    <row r="10348" spans="3:6">
      <c r="C10348" s="54"/>
      <c r="F10348" s="54"/>
    </row>
    <row r="10349" spans="3:6">
      <c r="C10349" s="54"/>
      <c r="F10349" s="54"/>
    </row>
    <row r="10350" spans="3:6">
      <c r="C10350" s="54"/>
      <c r="F10350" s="54"/>
    </row>
    <row r="10351" spans="3:6">
      <c r="C10351" s="54"/>
      <c r="F10351" s="54"/>
    </row>
    <row r="10352" spans="3:6">
      <c r="C10352" s="54"/>
      <c r="F10352" s="54"/>
    </row>
    <row r="10353" spans="3:6">
      <c r="C10353" s="54"/>
      <c r="F10353" s="54"/>
    </row>
    <row r="10354" spans="3:6">
      <c r="C10354" s="54"/>
      <c r="F10354" s="54"/>
    </row>
    <row r="10355" spans="3:6">
      <c r="C10355" s="54"/>
      <c r="F10355" s="54"/>
    </row>
    <row r="10356" spans="3:6">
      <c r="C10356" s="54"/>
      <c r="F10356" s="54"/>
    </row>
    <row r="10357" spans="3:6">
      <c r="C10357" s="54"/>
      <c r="F10357" s="54"/>
    </row>
    <row r="10358" spans="3:6">
      <c r="C10358" s="54"/>
      <c r="F10358" s="54"/>
    </row>
    <row r="10359" spans="3:6">
      <c r="C10359" s="54"/>
      <c r="F10359" s="54"/>
    </row>
    <row r="10360" spans="3:6">
      <c r="C10360" s="54"/>
      <c r="F10360" s="54"/>
    </row>
    <row r="10361" spans="3:6">
      <c r="C10361" s="54"/>
      <c r="F10361" s="54"/>
    </row>
    <row r="10362" spans="3:6">
      <c r="C10362" s="54"/>
      <c r="F10362" s="54"/>
    </row>
    <row r="10363" spans="3:6">
      <c r="C10363" s="54"/>
      <c r="F10363" s="54"/>
    </row>
    <row r="10364" spans="3:6">
      <c r="C10364" s="54"/>
      <c r="F10364" s="54"/>
    </row>
    <row r="10365" spans="3:6">
      <c r="C10365" s="54"/>
      <c r="F10365" s="54"/>
    </row>
    <row r="10366" spans="3:6">
      <c r="C10366" s="54"/>
      <c r="F10366" s="54"/>
    </row>
    <row r="10367" spans="3:6">
      <c r="C10367" s="54"/>
      <c r="F10367" s="54"/>
    </row>
    <row r="10368" spans="3:6">
      <c r="C10368" s="54"/>
      <c r="F10368" s="54"/>
    </row>
    <row r="10369" spans="3:6">
      <c r="C10369" s="54"/>
      <c r="F10369" s="54"/>
    </row>
    <row r="10370" spans="3:6">
      <c r="C10370" s="54"/>
      <c r="F10370" s="54"/>
    </row>
    <row r="10371" spans="3:6">
      <c r="C10371" s="54"/>
      <c r="F10371" s="54"/>
    </row>
    <row r="10372" spans="3:6">
      <c r="C10372" s="54"/>
      <c r="F10372" s="54"/>
    </row>
    <row r="10373" spans="3:6">
      <c r="C10373" s="54"/>
      <c r="F10373" s="54"/>
    </row>
    <row r="10374" spans="3:6">
      <c r="C10374" s="54"/>
      <c r="F10374" s="54"/>
    </row>
    <row r="10375" spans="3:6">
      <c r="C10375" s="54"/>
      <c r="F10375" s="54"/>
    </row>
    <row r="10376" spans="3:6">
      <c r="C10376" s="54"/>
      <c r="F10376" s="54"/>
    </row>
    <row r="10377" spans="3:6">
      <c r="C10377" s="54"/>
      <c r="F10377" s="54"/>
    </row>
    <row r="10378" spans="3:6">
      <c r="C10378" s="54"/>
      <c r="F10378" s="54"/>
    </row>
    <row r="10379" spans="3:6">
      <c r="C10379" s="54"/>
      <c r="F10379" s="54"/>
    </row>
    <row r="10380" spans="3:6">
      <c r="C10380" s="54"/>
      <c r="F10380" s="54"/>
    </row>
    <row r="10381" spans="3:6">
      <c r="C10381" s="54"/>
      <c r="F10381" s="54"/>
    </row>
    <row r="10382" spans="3:6">
      <c r="C10382" s="54"/>
      <c r="F10382" s="54"/>
    </row>
    <row r="10383" spans="3:6">
      <c r="C10383" s="54"/>
      <c r="F10383" s="54"/>
    </row>
    <row r="10384" spans="3:6">
      <c r="C10384" s="54"/>
      <c r="F10384" s="54"/>
    </row>
    <row r="10385" spans="3:6">
      <c r="C10385" s="54"/>
      <c r="F10385" s="54"/>
    </row>
    <row r="10386" spans="3:6">
      <c r="C10386" s="54"/>
      <c r="F10386" s="54"/>
    </row>
    <row r="10387" spans="3:6">
      <c r="C10387" s="54"/>
      <c r="F10387" s="54"/>
    </row>
    <row r="10388" spans="3:6">
      <c r="C10388" s="54"/>
      <c r="F10388" s="54"/>
    </row>
    <row r="10389" spans="3:6">
      <c r="C10389" s="54"/>
      <c r="F10389" s="54"/>
    </row>
    <row r="10390" spans="3:6">
      <c r="C10390" s="54"/>
      <c r="F10390" s="54"/>
    </row>
    <row r="10391" spans="3:6">
      <c r="C10391" s="54"/>
      <c r="F10391" s="54"/>
    </row>
    <row r="10392" spans="3:6">
      <c r="C10392" s="54"/>
      <c r="F10392" s="54"/>
    </row>
    <row r="10393" spans="3:6">
      <c r="C10393" s="54"/>
      <c r="F10393" s="54"/>
    </row>
    <row r="10394" spans="3:6">
      <c r="C10394" s="54"/>
      <c r="F10394" s="54"/>
    </row>
    <row r="10395" spans="3:6">
      <c r="C10395" s="54"/>
      <c r="F10395" s="54"/>
    </row>
    <row r="10396" spans="3:6">
      <c r="C10396" s="54"/>
      <c r="F10396" s="54"/>
    </row>
    <row r="10397" spans="3:6">
      <c r="C10397" s="54"/>
      <c r="F10397" s="54"/>
    </row>
    <row r="10398" spans="3:6">
      <c r="C10398" s="54"/>
      <c r="F10398" s="54"/>
    </row>
    <row r="10399" spans="3:6">
      <c r="C10399" s="54"/>
      <c r="F10399" s="54"/>
    </row>
    <row r="10400" spans="3:6">
      <c r="C10400" s="54"/>
      <c r="F10400" s="54"/>
    </row>
    <row r="10401" spans="3:6">
      <c r="C10401" s="54"/>
      <c r="F10401" s="54"/>
    </row>
    <row r="10402" spans="3:6">
      <c r="C10402" s="54"/>
      <c r="F10402" s="54"/>
    </row>
    <row r="10403" spans="3:6">
      <c r="C10403" s="54"/>
      <c r="F10403" s="54"/>
    </row>
    <row r="10404" spans="3:6">
      <c r="C10404" s="54"/>
      <c r="F10404" s="54"/>
    </row>
    <row r="10405" spans="3:6">
      <c r="C10405" s="54"/>
      <c r="F10405" s="54"/>
    </row>
    <row r="10406" spans="3:6">
      <c r="C10406" s="54"/>
      <c r="F10406" s="54"/>
    </row>
    <row r="10407" spans="3:6">
      <c r="C10407" s="54"/>
      <c r="F10407" s="54"/>
    </row>
    <row r="10408" spans="3:6">
      <c r="C10408" s="54"/>
      <c r="F10408" s="54"/>
    </row>
    <row r="10409" spans="3:6">
      <c r="C10409" s="54"/>
      <c r="F10409" s="54"/>
    </row>
    <row r="10410" spans="3:6">
      <c r="C10410" s="54"/>
      <c r="F10410" s="54"/>
    </row>
    <row r="10411" spans="3:6">
      <c r="C10411" s="54"/>
      <c r="F10411" s="54"/>
    </row>
    <row r="10412" spans="3:6">
      <c r="C10412" s="54"/>
      <c r="F10412" s="54"/>
    </row>
    <row r="10413" spans="3:6">
      <c r="C10413" s="54"/>
      <c r="F10413" s="54"/>
    </row>
    <row r="10414" spans="3:6">
      <c r="C10414" s="54"/>
      <c r="F10414" s="54"/>
    </row>
    <row r="10415" spans="3:6">
      <c r="C10415" s="54"/>
      <c r="F10415" s="54"/>
    </row>
    <row r="10416" spans="3:6">
      <c r="C10416" s="54"/>
      <c r="F10416" s="54"/>
    </row>
    <row r="10417" spans="3:6">
      <c r="C10417" s="54"/>
      <c r="F10417" s="54"/>
    </row>
    <row r="10418" spans="3:6">
      <c r="C10418" s="54"/>
      <c r="F10418" s="54"/>
    </row>
    <row r="10419" spans="3:6">
      <c r="C10419" s="54"/>
      <c r="F10419" s="54"/>
    </row>
    <row r="10420" spans="3:6">
      <c r="C10420" s="54"/>
      <c r="F10420" s="54"/>
    </row>
    <row r="10421" spans="3:6">
      <c r="C10421" s="54"/>
      <c r="F10421" s="54"/>
    </row>
    <row r="10422" spans="3:6">
      <c r="C10422" s="54"/>
      <c r="F10422" s="54"/>
    </row>
    <row r="10423" spans="3:6">
      <c r="C10423" s="54"/>
      <c r="F10423" s="54"/>
    </row>
    <row r="10424" spans="3:6">
      <c r="C10424" s="54"/>
      <c r="F10424" s="54"/>
    </row>
    <row r="10425" spans="3:6">
      <c r="C10425" s="54"/>
      <c r="F10425" s="54"/>
    </row>
    <row r="10426" spans="3:6">
      <c r="C10426" s="54"/>
      <c r="F10426" s="54"/>
    </row>
    <row r="10427" spans="3:6">
      <c r="C10427" s="54"/>
      <c r="F10427" s="54"/>
    </row>
    <row r="10428" spans="3:6">
      <c r="C10428" s="54"/>
      <c r="F10428" s="54"/>
    </row>
    <row r="10429" spans="3:6">
      <c r="C10429" s="54"/>
      <c r="F10429" s="54"/>
    </row>
    <row r="10430" spans="3:6">
      <c r="C10430" s="54"/>
      <c r="F10430" s="54"/>
    </row>
    <row r="10431" spans="3:6">
      <c r="C10431" s="54"/>
      <c r="F10431" s="54"/>
    </row>
    <row r="10432" spans="3:6">
      <c r="C10432" s="54"/>
      <c r="F10432" s="54"/>
    </row>
    <row r="10433" spans="3:6">
      <c r="C10433" s="54"/>
      <c r="F10433" s="54"/>
    </row>
    <row r="10434" spans="3:6">
      <c r="C10434" s="54"/>
      <c r="F10434" s="54"/>
    </row>
    <row r="10435" spans="3:6">
      <c r="C10435" s="54"/>
      <c r="F10435" s="54"/>
    </row>
    <row r="10436" spans="3:6">
      <c r="C10436" s="54"/>
      <c r="F10436" s="54"/>
    </row>
    <row r="10437" spans="3:6">
      <c r="C10437" s="54"/>
      <c r="F10437" s="54"/>
    </row>
    <row r="10438" spans="3:6">
      <c r="C10438" s="54"/>
      <c r="F10438" s="54"/>
    </row>
    <row r="10439" spans="3:6">
      <c r="C10439" s="54"/>
      <c r="F10439" s="54"/>
    </row>
    <row r="10440" spans="3:6">
      <c r="C10440" s="54"/>
      <c r="F10440" s="54"/>
    </row>
    <row r="10441" spans="3:6">
      <c r="C10441" s="54"/>
      <c r="F10441" s="54"/>
    </row>
    <row r="10442" spans="3:6">
      <c r="C10442" s="54"/>
      <c r="F10442" s="54"/>
    </row>
    <row r="10443" spans="3:6">
      <c r="C10443" s="54"/>
      <c r="F10443" s="54"/>
    </row>
    <row r="10444" spans="3:6">
      <c r="C10444" s="54"/>
      <c r="F10444" s="54"/>
    </row>
    <row r="10445" spans="3:6">
      <c r="C10445" s="54"/>
      <c r="F10445" s="54"/>
    </row>
    <row r="10446" spans="3:6">
      <c r="C10446" s="54"/>
      <c r="F10446" s="54"/>
    </row>
    <row r="10447" spans="3:6">
      <c r="C10447" s="54"/>
      <c r="F10447" s="54"/>
    </row>
    <row r="10448" spans="3:6">
      <c r="C10448" s="54"/>
      <c r="F10448" s="54"/>
    </row>
    <row r="10449" spans="3:6">
      <c r="C10449" s="54"/>
      <c r="F10449" s="54"/>
    </row>
    <row r="10450" spans="3:6">
      <c r="C10450" s="54"/>
      <c r="F10450" s="54"/>
    </row>
    <row r="10451" spans="3:6">
      <c r="C10451" s="54"/>
      <c r="F10451" s="54"/>
    </row>
    <row r="10452" spans="3:6">
      <c r="C10452" s="54"/>
      <c r="F10452" s="54"/>
    </row>
    <row r="10453" spans="3:6">
      <c r="C10453" s="54"/>
      <c r="F10453" s="54"/>
    </row>
    <row r="10454" spans="3:6">
      <c r="C10454" s="54"/>
      <c r="F10454" s="54"/>
    </row>
    <row r="10455" spans="3:6">
      <c r="C10455" s="54"/>
      <c r="F10455" s="54"/>
    </row>
    <row r="10456" spans="3:6">
      <c r="C10456" s="54"/>
      <c r="F10456" s="54"/>
    </row>
    <row r="10457" spans="3:6">
      <c r="C10457" s="54"/>
      <c r="F10457" s="54"/>
    </row>
    <row r="10458" spans="3:6">
      <c r="C10458" s="54"/>
      <c r="F10458" s="54"/>
    </row>
    <row r="10459" spans="3:6">
      <c r="C10459" s="54"/>
      <c r="F10459" s="54"/>
    </row>
    <row r="10460" spans="3:6">
      <c r="C10460" s="54"/>
      <c r="F10460" s="54"/>
    </row>
    <row r="10461" spans="3:6">
      <c r="C10461" s="54"/>
      <c r="F10461" s="54"/>
    </row>
    <row r="10462" spans="3:6">
      <c r="C10462" s="54"/>
      <c r="F10462" s="54"/>
    </row>
    <row r="10463" spans="3:6">
      <c r="C10463" s="54"/>
      <c r="F10463" s="54"/>
    </row>
    <row r="10464" spans="3:6">
      <c r="C10464" s="54"/>
      <c r="F10464" s="54"/>
    </row>
    <row r="10465" spans="3:6">
      <c r="C10465" s="54"/>
      <c r="F10465" s="54"/>
    </row>
    <row r="10466" spans="3:6">
      <c r="C10466" s="54"/>
      <c r="F10466" s="54"/>
    </row>
    <row r="10467" spans="3:6">
      <c r="C10467" s="54"/>
      <c r="F10467" s="54"/>
    </row>
    <row r="10468" spans="3:6">
      <c r="C10468" s="54"/>
      <c r="F10468" s="54"/>
    </row>
    <row r="10469" spans="3:6">
      <c r="C10469" s="54"/>
      <c r="F10469" s="54"/>
    </row>
    <row r="10470" spans="3:6">
      <c r="C10470" s="54"/>
      <c r="F10470" s="54"/>
    </row>
    <row r="10471" spans="3:6">
      <c r="C10471" s="54"/>
      <c r="F10471" s="54"/>
    </row>
    <row r="10472" spans="3:6">
      <c r="C10472" s="54"/>
      <c r="F10472" s="54"/>
    </row>
    <row r="10473" spans="3:6">
      <c r="C10473" s="54"/>
      <c r="F10473" s="54"/>
    </row>
    <row r="10474" spans="3:6">
      <c r="C10474" s="54"/>
      <c r="F10474" s="54"/>
    </row>
    <row r="10475" spans="3:6">
      <c r="C10475" s="54"/>
      <c r="F10475" s="54"/>
    </row>
    <row r="10476" spans="3:6">
      <c r="C10476" s="54"/>
      <c r="F10476" s="54"/>
    </row>
    <row r="10477" spans="3:6">
      <c r="C10477" s="54"/>
      <c r="F10477" s="54"/>
    </row>
    <row r="10478" spans="3:6">
      <c r="C10478" s="54"/>
      <c r="F10478" s="54"/>
    </row>
    <row r="10479" spans="3:6">
      <c r="C10479" s="54"/>
      <c r="F10479" s="54"/>
    </row>
    <row r="10480" spans="3:6">
      <c r="C10480" s="54"/>
      <c r="F10480" s="54"/>
    </row>
    <row r="10481" spans="3:6">
      <c r="C10481" s="54"/>
      <c r="F10481" s="54"/>
    </row>
    <row r="10482" spans="3:6">
      <c r="C10482" s="54"/>
      <c r="F10482" s="54"/>
    </row>
    <row r="10483" spans="3:6">
      <c r="C10483" s="54"/>
      <c r="F10483" s="54"/>
    </row>
    <row r="10484" spans="3:6">
      <c r="C10484" s="54"/>
      <c r="F10484" s="54"/>
    </row>
    <row r="10485" spans="3:6">
      <c r="C10485" s="54"/>
      <c r="F10485" s="54"/>
    </row>
    <row r="10486" spans="3:6">
      <c r="C10486" s="54"/>
      <c r="F10486" s="54"/>
    </row>
    <row r="10487" spans="3:6">
      <c r="C10487" s="54"/>
      <c r="F10487" s="54"/>
    </row>
    <row r="10488" spans="3:6">
      <c r="C10488" s="54"/>
      <c r="F10488" s="54"/>
    </row>
    <row r="10489" spans="3:6">
      <c r="C10489" s="54"/>
      <c r="F10489" s="54"/>
    </row>
    <row r="10490" spans="3:6">
      <c r="C10490" s="54"/>
      <c r="F10490" s="54"/>
    </row>
    <row r="10491" spans="3:6">
      <c r="C10491" s="54"/>
      <c r="F10491" s="54"/>
    </row>
    <row r="10492" spans="3:6">
      <c r="C10492" s="54"/>
      <c r="F10492" s="54"/>
    </row>
    <row r="10493" spans="3:6">
      <c r="C10493" s="54"/>
      <c r="F10493" s="54"/>
    </row>
    <row r="10494" spans="3:6">
      <c r="C10494" s="54"/>
      <c r="F10494" s="54"/>
    </row>
    <row r="10495" spans="3:6">
      <c r="C10495" s="54"/>
      <c r="F10495" s="54"/>
    </row>
    <row r="10496" spans="3:6">
      <c r="C10496" s="54"/>
      <c r="F10496" s="54"/>
    </row>
    <row r="10497" spans="3:6">
      <c r="C10497" s="54"/>
      <c r="F10497" s="54"/>
    </row>
    <row r="10498" spans="3:6">
      <c r="C10498" s="54"/>
      <c r="F10498" s="54"/>
    </row>
    <row r="10499" spans="3:6">
      <c r="C10499" s="54"/>
      <c r="F10499" s="54"/>
    </row>
    <row r="10500" spans="3:6">
      <c r="C10500" s="54"/>
      <c r="F10500" s="54"/>
    </row>
    <row r="10501" spans="3:6">
      <c r="C10501" s="54"/>
      <c r="F10501" s="54"/>
    </row>
    <row r="10502" spans="3:6">
      <c r="C10502" s="54"/>
      <c r="F10502" s="54"/>
    </row>
    <row r="10503" spans="3:6">
      <c r="C10503" s="54"/>
      <c r="F10503" s="54"/>
    </row>
    <row r="10504" spans="3:6">
      <c r="C10504" s="54"/>
      <c r="F10504" s="54"/>
    </row>
    <row r="10505" spans="3:6">
      <c r="C10505" s="54"/>
      <c r="F10505" s="54"/>
    </row>
    <row r="10506" spans="3:6">
      <c r="C10506" s="54"/>
      <c r="F10506" s="54"/>
    </row>
    <row r="10507" spans="3:6">
      <c r="C10507" s="54"/>
      <c r="F10507" s="54"/>
    </row>
    <row r="10508" spans="3:6">
      <c r="C10508" s="54"/>
      <c r="F10508" s="54"/>
    </row>
    <row r="10509" spans="3:6">
      <c r="C10509" s="54"/>
      <c r="F10509" s="54"/>
    </row>
    <row r="10510" spans="3:6">
      <c r="C10510" s="54"/>
      <c r="F10510" s="54"/>
    </row>
    <row r="10511" spans="3:6">
      <c r="C10511" s="54"/>
      <c r="F10511" s="54"/>
    </row>
    <row r="10512" spans="3:6">
      <c r="C10512" s="54"/>
      <c r="F10512" s="54"/>
    </row>
    <row r="10513" spans="3:6">
      <c r="C10513" s="54"/>
      <c r="F10513" s="54"/>
    </row>
    <row r="10514" spans="3:6">
      <c r="C10514" s="54"/>
      <c r="F10514" s="54"/>
    </row>
    <row r="10515" spans="3:6">
      <c r="C10515" s="54"/>
      <c r="F10515" s="54"/>
    </row>
    <row r="10516" spans="3:6">
      <c r="C10516" s="54"/>
      <c r="F10516" s="54"/>
    </row>
    <row r="10517" spans="3:6">
      <c r="C10517" s="54"/>
      <c r="F10517" s="54"/>
    </row>
    <row r="10518" spans="3:6">
      <c r="C10518" s="54"/>
      <c r="F10518" s="54"/>
    </row>
    <row r="10519" spans="3:6">
      <c r="C10519" s="54"/>
      <c r="F10519" s="54"/>
    </row>
    <row r="10520" spans="3:6">
      <c r="C10520" s="54"/>
      <c r="F10520" s="54"/>
    </row>
    <row r="10521" spans="3:6">
      <c r="C10521" s="54"/>
      <c r="F10521" s="54"/>
    </row>
    <row r="10522" spans="3:6">
      <c r="C10522" s="54"/>
      <c r="F10522" s="54"/>
    </row>
    <row r="10523" spans="3:6">
      <c r="C10523" s="54"/>
      <c r="F10523" s="54"/>
    </row>
    <row r="10524" spans="3:6">
      <c r="C10524" s="54"/>
      <c r="F10524" s="54"/>
    </row>
    <row r="10525" spans="3:6">
      <c r="C10525" s="54"/>
      <c r="F10525" s="54"/>
    </row>
    <row r="10526" spans="3:6">
      <c r="C10526" s="54"/>
      <c r="F10526" s="54"/>
    </row>
    <row r="10527" spans="3:6">
      <c r="C10527" s="54"/>
      <c r="F10527" s="54"/>
    </row>
    <row r="10528" spans="3:6">
      <c r="C10528" s="54"/>
      <c r="F10528" s="54"/>
    </row>
    <row r="10529" spans="3:6">
      <c r="C10529" s="54"/>
      <c r="F10529" s="54"/>
    </row>
    <row r="10530" spans="3:6">
      <c r="C10530" s="54"/>
      <c r="F10530" s="54"/>
    </row>
    <row r="10531" spans="3:6">
      <c r="C10531" s="54"/>
      <c r="F10531" s="54"/>
    </row>
    <row r="10532" spans="3:6">
      <c r="C10532" s="54"/>
      <c r="F10532" s="54"/>
    </row>
    <row r="10533" spans="3:6">
      <c r="C10533" s="54"/>
      <c r="F10533" s="54"/>
    </row>
    <row r="10534" spans="3:6">
      <c r="C10534" s="54"/>
      <c r="F10534" s="54"/>
    </row>
    <row r="10535" spans="3:6">
      <c r="C10535" s="54"/>
      <c r="F10535" s="54"/>
    </row>
    <row r="10536" spans="3:6">
      <c r="C10536" s="54"/>
      <c r="F10536" s="54"/>
    </row>
    <row r="10537" spans="3:6">
      <c r="C10537" s="54"/>
      <c r="F10537" s="54"/>
    </row>
    <row r="10538" spans="3:6">
      <c r="C10538" s="54"/>
      <c r="F10538" s="54"/>
    </row>
    <row r="10539" spans="3:6">
      <c r="C10539" s="54"/>
      <c r="F10539" s="54"/>
    </row>
    <row r="10540" spans="3:6">
      <c r="C10540" s="54"/>
      <c r="F10540" s="54"/>
    </row>
    <row r="10541" spans="3:6">
      <c r="C10541" s="54"/>
      <c r="F10541" s="54"/>
    </row>
    <row r="10542" spans="3:6">
      <c r="C10542" s="54"/>
      <c r="F10542" s="54"/>
    </row>
    <row r="10543" spans="3:6">
      <c r="C10543" s="54"/>
      <c r="F10543" s="54"/>
    </row>
    <row r="10544" spans="3:6">
      <c r="C10544" s="54"/>
      <c r="F10544" s="54"/>
    </row>
    <row r="10545" spans="3:6">
      <c r="C10545" s="54"/>
      <c r="F10545" s="54"/>
    </row>
    <row r="10546" spans="3:6">
      <c r="C10546" s="54"/>
      <c r="F10546" s="54"/>
    </row>
    <row r="10547" spans="3:6">
      <c r="C10547" s="54"/>
      <c r="F10547" s="54"/>
    </row>
    <row r="10548" spans="3:6">
      <c r="C10548" s="54"/>
      <c r="F10548" s="54"/>
    </row>
    <row r="10549" spans="3:6">
      <c r="C10549" s="54"/>
      <c r="F10549" s="54"/>
    </row>
    <row r="10550" spans="3:6">
      <c r="C10550" s="54"/>
      <c r="F10550" s="54"/>
    </row>
    <row r="10551" spans="3:6">
      <c r="C10551" s="54"/>
      <c r="F10551" s="54"/>
    </row>
    <row r="10552" spans="3:6">
      <c r="C10552" s="54"/>
      <c r="F10552" s="54"/>
    </row>
    <row r="10553" spans="3:6">
      <c r="C10553" s="54"/>
      <c r="F10553" s="54"/>
    </row>
    <row r="10554" spans="3:6">
      <c r="C10554" s="54"/>
      <c r="F10554" s="54"/>
    </row>
    <row r="10555" spans="3:6">
      <c r="C10555" s="54"/>
      <c r="F10555" s="54"/>
    </row>
    <row r="10556" spans="3:6">
      <c r="C10556" s="54"/>
      <c r="F10556" s="54"/>
    </row>
    <row r="10557" spans="3:6">
      <c r="C10557" s="54"/>
      <c r="F10557" s="54"/>
    </row>
    <row r="10558" spans="3:6">
      <c r="C10558" s="54"/>
      <c r="F10558" s="54"/>
    </row>
    <row r="10559" spans="3:6">
      <c r="C10559" s="54"/>
      <c r="F10559" s="54"/>
    </row>
    <row r="10560" spans="3:6">
      <c r="C10560" s="54"/>
      <c r="F10560" s="54"/>
    </row>
    <row r="10561" spans="3:6">
      <c r="C10561" s="54"/>
      <c r="F10561" s="54"/>
    </row>
    <row r="10562" spans="3:6">
      <c r="C10562" s="54"/>
      <c r="F10562" s="54"/>
    </row>
    <row r="10563" spans="3:6">
      <c r="C10563" s="54"/>
      <c r="F10563" s="54"/>
    </row>
    <row r="10564" spans="3:6">
      <c r="C10564" s="54"/>
      <c r="F10564" s="54"/>
    </row>
    <row r="10565" spans="3:6">
      <c r="C10565" s="54"/>
      <c r="F10565" s="54"/>
    </row>
    <row r="10566" spans="3:6">
      <c r="C10566" s="54"/>
      <c r="F10566" s="54"/>
    </row>
    <row r="10567" spans="3:6">
      <c r="C10567" s="54"/>
      <c r="F10567" s="54"/>
    </row>
    <row r="10568" spans="3:6">
      <c r="C10568" s="54"/>
      <c r="F10568" s="54"/>
    </row>
    <row r="10569" spans="3:6">
      <c r="C10569" s="54"/>
      <c r="F10569" s="54"/>
    </row>
    <row r="10570" spans="3:6">
      <c r="C10570" s="54"/>
      <c r="F10570" s="54"/>
    </row>
    <row r="10571" spans="3:6">
      <c r="C10571" s="54"/>
      <c r="F10571" s="54"/>
    </row>
    <row r="10572" spans="3:6">
      <c r="C10572" s="54"/>
      <c r="F10572" s="54"/>
    </row>
    <row r="10573" spans="3:6">
      <c r="C10573" s="54"/>
      <c r="F10573" s="54"/>
    </row>
    <row r="10574" spans="3:6">
      <c r="C10574" s="54"/>
      <c r="F10574" s="54"/>
    </row>
    <row r="10575" spans="3:6">
      <c r="C10575" s="54"/>
      <c r="F10575" s="54"/>
    </row>
    <row r="10576" spans="3:6">
      <c r="C10576" s="54"/>
      <c r="F10576" s="54"/>
    </row>
    <row r="10577" spans="3:6">
      <c r="C10577" s="54"/>
      <c r="F10577" s="54"/>
    </row>
    <row r="10578" spans="3:6">
      <c r="C10578" s="54"/>
      <c r="F10578" s="54"/>
    </row>
    <row r="10579" spans="3:6">
      <c r="C10579" s="54"/>
      <c r="F10579" s="54"/>
    </row>
    <row r="10580" spans="3:6">
      <c r="C10580" s="54"/>
      <c r="F10580" s="54"/>
    </row>
    <row r="10581" spans="3:6">
      <c r="C10581" s="54"/>
      <c r="F10581" s="54"/>
    </row>
    <row r="10582" spans="3:6">
      <c r="C10582" s="54"/>
      <c r="F10582" s="54"/>
    </row>
    <row r="10583" spans="3:6">
      <c r="C10583" s="54"/>
      <c r="F10583" s="54"/>
    </row>
    <row r="10584" spans="3:6">
      <c r="C10584" s="54"/>
      <c r="F10584" s="54"/>
    </row>
    <row r="10585" spans="3:6">
      <c r="C10585" s="54"/>
      <c r="F10585" s="54"/>
    </row>
    <row r="10586" spans="3:6">
      <c r="C10586" s="54"/>
      <c r="F10586" s="54"/>
    </row>
    <row r="10587" spans="3:6">
      <c r="C10587" s="54"/>
      <c r="F10587" s="54"/>
    </row>
    <row r="10588" spans="3:6">
      <c r="C10588" s="54"/>
      <c r="F10588" s="54"/>
    </row>
    <row r="10589" spans="3:6">
      <c r="C10589" s="54"/>
      <c r="F10589" s="54"/>
    </row>
    <row r="10590" spans="3:6">
      <c r="C10590" s="54"/>
      <c r="F10590" s="54"/>
    </row>
    <row r="10591" spans="3:6">
      <c r="C10591" s="54"/>
      <c r="F10591" s="54"/>
    </row>
    <row r="10592" spans="3:6">
      <c r="C10592" s="54"/>
      <c r="F10592" s="54"/>
    </row>
    <row r="10593" spans="3:6">
      <c r="C10593" s="54"/>
      <c r="F10593" s="54"/>
    </row>
    <row r="10594" spans="3:6">
      <c r="C10594" s="54"/>
      <c r="F10594" s="54"/>
    </row>
    <row r="10595" spans="3:6">
      <c r="C10595" s="54"/>
      <c r="F10595" s="54"/>
    </row>
    <row r="10596" spans="3:6">
      <c r="C10596" s="54"/>
      <c r="F10596" s="54"/>
    </row>
    <row r="10597" spans="3:6">
      <c r="C10597" s="54"/>
      <c r="F10597" s="54"/>
    </row>
    <row r="10598" spans="3:6">
      <c r="C10598" s="54"/>
      <c r="F10598" s="54"/>
    </row>
    <row r="10599" spans="3:6">
      <c r="C10599" s="54"/>
      <c r="F10599" s="54"/>
    </row>
    <row r="10600" spans="3:6">
      <c r="C10600" s="54"/>
      <c r="F10600" s="54"/>
    </row>
    <row r="10601" spans="3:6">
      <c r="C10601" s="54"/>
      <c r="F10601" s="54"/>
    </row>
    <row r="10602" spans="3:6">
      <c r="C10602" s="54"/>
      <c r="F10602" s="54"/>
    </row>
    <row r="10603" spans="3:6">
      <c r="C10603" s="54"/>
      <c r="F10603" s="54"/>
    </row>
    <row r="10604" spans="3:6">
      <c r="C10604" s="54"/>
      <c r="F10604" s="54"/>
    </row>
    <row r="10605" spans="3:6">
      <c r="C10605" s="54"/>
      <c r="F10605" s="54"/>
    </row>
    <row r="10606" spans="3:6">
      <c r="C10606" s="54"/>
      <c r="F10606" s="54"/>
    </row>
    <row r="10607" spans="3:6">
      <c r="C10607" s="54"/>
      <c r="F10607" s="54"/>
    </row>
    <row r="10608" spans="3:6">
      <c r="C10608" s="54"/>
      <c r="F10608" s="54"/>
    </row>
    <row r="10609" spans="3:6">
      <c r="C10609" s="54"/>
      <c r="F10609" s="54"/>
    </row>
    <row r="10610" spans="3:6">
      <c r="C10610" s="54"/>
      <c r="F10610" s="54"/>
    </row>
    <row r="10611" spans="3:6">
      <c r="C10611" s="54"/>
      <c r="F10611" s="54"/>
    </row>
    <row r="10612" spans="3:6">
      <c r="C10612" s="54"/>
      <c r="F10612" s="54"/>
    </row>
    <row r="10613" spans="3:6">
      <c r="C10613" s="54"/>
      <c r="F10613" s="54"/>
    </row>
    <row r="10614" spans="3:6">
      <c r="C10614" s="54"/>
      <c r="F10614" s="54"/>
    </row>
    <row r="10615" spans="3:6">
      <c r="C10615" s="54"/>
      <c r="F10615" s="54"/>
    </row>
    <row r="10616" spans="3:6">
      <c r="C10616" s="54"/>
      <c r="F10616" s="54"/>
    </row>
    <row r="10617" spans="3:6">
      <c r="C10617" s="54"/>
      <c r="F10617" s="54"/>
    </row>
    <row r="10618" spans="3:6">
      <c r="C10618" s="54"/>
      <c r="F10618" s="54"/>
    </row>
    <row r="10619" spans="3:6">
      <c r="C10619" s="54"/>
      <c r="F10619" s="54"/>
    </row>
    <row r="10620" spans="3:6">
      <c r="C10620" s="54"/>
      <c r="F10620" s="54"/>
    </row>
    <row r="10621" spans="3:6">
      <c r="C10621" s="54"/>
      <c r="F10621" s="54"/>
    </row>
    <row r="10622" spans="3:6">
      <c r="C10622" s="54"/>
      <c r="F10622" s="54"/>
    </row>
    <row r="10623" spans="3:6">
      <c r="C10623" s="54"/>
      <c r="F10623" s="54"/>
    </row>
    <row r="10624" spans="3:6">
      <c r="C10624" s="54"/>
      <c r="F10624" s="54"/>
    </row>
    <row r="10625" spans="3:6">
      <c r="C10625" s="54"/>
      <c r="F10625" s="54"/>
    </row>
    <row r="10626" spans="3:6">
      <c r="C10626" s="54"/>
      <c r="F10626" s="54"/>
    </row>
    <row r="10627" spans="3:6">
      <c r="C10627" s="54"/>
      <c r="F10627" s="54"/>
    </row>
    <row r="10628" spans="3:6">
      <c r="C10628" s="54"/>
      <c r="F10628" s="54"/>
    </row>
    <row r="10629" spans="3:6">
      <c r="C10629" s="54"/>
      <c r="F10629" s="54"/>
    </row>
    <row r="10630" spans="3:6">
      <c r="C10630" s="54"/>
      <c r="F10630" s="54"/>
    </row>
    <row r="10631" spans="3:6">
      <c r="C10631" s="54"/>
      <c r="F10631" s="54"/>
    </row>
    <row r="10632" spans="3:6">
      <c r="C10632" s="54"/>
      <c r="F10632" s="54"/>
    </row>
    <row r="10633" spans="3:6">
      <c r="C10633" s="54"/>
      <c r="F10633" s="54"/>
    </row>
    <row r="10634" spans="3:6">
      <c r="C10634" s="54"/>
      <c r="F10634" s="54"/>
    </row>
    <row r="10635" spans="3:6">
      <c r="C10635" s="54"/>
      <c r="F10635" s="54"/>
    </row>
    <row r="10636" spans="3:6">
      <c r="C10636" s="54"/>
      <c r="F10636" s="54"/>
    </row>
    <row r="10637" spans="3:6">
      <c r="C10637" s="54"/>
      <c r="F10637" s="54"/>
    </row>
    <row r="10638" spans="3:6">
      <c r="C10638" s="54"/>
      <c r="F10638" s="54"/>
    </row>
    <row r="10639" spans="3:6">
      <c r="C10639" s="54"/>
      <c r="F10639" s="54"/>
    </row>
    <row r="10640" spans="3:6">
      <c r="C10640" s="54"/>
      <c r="F10640" s="54"/>
    </row>
    <row r="10641" spans="3:6">
      <c r="C10641" s="54"/>
      <c r="F10641" s="54"/>
    </row>
    <row r="10642" spans="3:6">
      <c r="C10642" s="54"/>
      <c r="F10642" s="54"/>
    </row>
    <row r="10643" spans="3:6">
      <c r="C10643" s="54"/>
      <c r="F10643" s="54"/>
    </row>
    <row r="10644" spans="3:6">
      <c r="C10644" s="54"/>
      <c r="F10644" s="54"/>
    </row>
    <row r="10645" spans="3:6">
      <c r="C10645" s="54"/>
      <c r="F10645" s="54"/>
    </row>
    <row r="10646" spans="3:6">
      <c r="C10646" s="54"/>
      <c r="F10646" s="54"/>
    </row>
    <row r="10647" spans="3:6">
      <c r="C10647" s="54"/>
      <c r="F10647" s="54"/>
    </row>
    <row r="10648" spans="3:6">
      <c r="C10648" s="54"/>
      <c r="F10648" s="54"/>
    </row>
    <row r="10649" spans="3:6">
      <c r="C10649" s="54"/>
      <c r="F10649" s="54"/>
    </row>
    <row r="10650" spans="3:6">
      <c r="C10650" s="54"/>
      <c r="F10650" s="54"/>
    </row>
    <row r="10651" spans="3:6">
      <c r="C10651" s="54"/>
      <c r="F10651" s="54"/>
    </row>
    <row r="10652" spans="3:6">
      <c r="C10652" s="54"/>
      <c r="F10652" s="54"/>
    </row>
    <row r="10653" spans="3:6">
      <c r="C10653" s="54"/>
      <c r="F10653" s="54"/>
    </row>
    <row r="10654" spans="3:6">
      <c r="C10654" s="54"/>
      <c r="F10654" s="54"/>
    </row>
    <row r="10655" spans="3:6">
      <c r="C10655" s="54"/>
      <c r="F10655" s="54"/>
    </row>
    <row r="10656" spans="3:6">
      <c r="C10656" s="54"/>
      <c r="F10656" s="54"/>
    </row>
    <row r="10657" spans="3:6">
      <c r="C10657" s="54"/>
      <c r="F10657" s="54"/>
    </row>
    <row r="10658" spans="3:6">
      <c r="C10658" s="54"/>
      <c r="F10658" s="54"/>
    </row>
    <row r="10659" spans="3:6">
      <c r="C10659" s="54"/>
      <c r="F10659" s="54"/>
    </row>
    <row r="10660" spans="3:6">
      <c r="C10660" s="54"/>
      <c r="F10660" s="54"/>
    </row>
    <row r="10661" spans="3:6">
      <c r="C10661" s="54"/>
      <c r="F10661" s="54"/>
    </row>
    <row r="10662" spans="3:6">
      <c r="C10662" s="54"/>
      <c r="F10662" s="54"/>
    </row>
    <row r="10663" spans="3:6">
      <c r="C10663" s="54"/>
      <c r="F10663" s="54"/>
    </row>
    <row r="10664" spans="3:6">
      <c r="C10664" s="54"/>
      <c r="F10664" s="54"/>
    </row>
    <row r="10665" spans="3:6">
      <c r="C10665" s="54"/>
      <c r="F10665" s="54"/>
    </row>
    <row r="10666" spans="3:6">
      <c r="C10666" s="54"/>
      <c r="F10666" s="54"/>
    </row>
    <row r="10667" spans="3:6">
      <c r="C10667" s="54"/>
      <c r="F10667" s="54"/>
    </row>
    <row r="10668" spans="3:6">
      <c r="C10668" s="54"/>
      <c r="F10668" s="54"/>
    </row>
    <row r="10669" spans="3:6">
      <c r="C10669" s="54"/>
      <c r="F10669" s="54"/>
    </row>
    <row r="10670" spans="3:6">
      <c r="C10670" s="54"/>
      <c r="F10670" s="54"/>
    </row>
    <row r="10671" spans="3:6">
      <c r="C10671" s="54"/>
      <c r="F10671" s="54"/>
    </row>
    <row r="10672" spans="3:6">
      <c r="C10672" s="54"/>
      <c r="F10672" s="54"/>
    </row>
    <row r="10673" spans="3:6">
      <c r="C10673" s="54"/>
      <c r="F10673" s="54"/>
    </row>
    <row r="10674" spans="3:6">
      <c r="C10674" s="54"/>
      <c r="F10674" s="54"/>
    </row>
    <row r="10675" spans="3:6">
      <c r="C10675" s="54"/>
      <c r="F10675" s="54"/>
    </row>
    <row r="10676" spans="3:6">
      <c r="C10676" s="54"/>
      <c r="F10676" s="54"/>
    </row>
    <row r="10677" spans="3:6">
      <c r="C10677" s="54"/>
      <c r="F10677" s="54"/>
    </row>
    <row r="10678" spans="3:6">
      <c r="C10678" s="54"/>
      <c r="F10678" s="54"/>
    </row>
    <row r="10679" spans="3:6">
      <c r="C10679" s="54"/>
      <c r="F10679" s="54"/>
    </row>
    <row r="10680" spans="3:6">
      <c r="C10680" s="54"/>
      <c r="F10680" s="54"/>
    </row>
    <row r="10681" spans="3:6">
      <c r="C10681" s="54"/>
      <c r="F10681" s="54"/>
    </row>
    <row r="10682" spans="3:6">
      <c r="C10682" s="54"/>
      <c r="F10682" s="54"/>
    </row>
    <row r="10683" spans="3:6">
      <c r="C10683" s="54"/>
      <c r="F10683" s="54"/>
    </row>
    <row r="10684" spans="3:6">
      <c r="C10684" s="54"/>
      <c r="F10684" s="54"/>
    </row>
    <row r="10685" spans="3:6">
      <c r="C10685" s="54"/>
      <c r="F10685" s="54"/>
    </row>
    <row r="10686" spans="3:6">
      <c r="C10686" s="54"/>
      <c r="F10686" s="54"/>
    </row>
    <row r="10687" spans="3:6">
      <c r="C10687" s="54"/>
      <c r="F10687" s="54"/>
    </row>
    <row r="10688" spans="3:6">
      <c r="C10688" s="54"/>
      <c r="F10688" s="54"/>
    </row>
    <row r="10689" spans="3:6">
      <c r="C10689" s="54"/>
      <c r="F10689" s="54"/>
    </row>
    <row r="10690" spans="3:6">
      <c r="C10690" s="54"/>
      <c r="F10690" s="54"/>
    </row>
    <row r="10691" spans="3:6">
      <c r="C10691" s="54"/>
      <c r="F10691" s="54"/>
    </row>
    <row r="10692" spans="3:6">
      <c r="C10692" s="54"/>
      <c r="F10692" s="54"/>
    </row>
    <row r="10693" spans="3:6">
      <c r="C10693" s="54"/>
      <c r="F10693" s="54"/>
    </row>
    <row r="10694" spans="3:6">
      <c r="C10694" s="54"/>
      <c r="F10694" s="54"/>
    </row>
    <row r="10695" spans="3:6">
      <c r="C10695" s="54"/>
      <c r="F10695" s="54"/>
    </row>
    <row r="10696" spans="3:6">
      <c r="C10696" s="54"/>
      <c r="F10696" s="54"/>
    </row>
    <row r="10697" spans="3:6">
      <c r="C10697" s="54"/>
      <c r="F10697" s="54"/>
    </row>
    <row r="10698" spans="3:6">
      <c r="C10698" s="54"/>
      <c r="F10698" s="54"/>
    </row>
    <row r="10699" spans="3:6">
      <c r="C10699" s="54"/>
      <c r="F10699" s="54"/>
    </row>
    <row r="10700" spans="3:6">
      <c r="C10700" s="54"/>
      <c r="F10700" s="54"/>
    </row>
    <row r="10701" spans="3:6">
      <c r="C10701" s="54"/>
      <c r="F10701" s="54"/>
    </row>
    <row r="10702" spans="3:6">
      <c r="C10702" s="54"/>
      <c r="F10702" s="54"/>
    </row>
    <row r="10703" spans="3:6">
      <c r="C10703" s="54"/>
      <c r="F10703" s="54"/>
    </row>
    <row r="10704" spans="3:6">
      <c r="C10704" s="54"/>
      <c r="F10704" s="54"/>
    </row>
    <row r="10705" spans="3:6">
      <c r="C10705" s="54"/>
      <c r="F10705" s="54"/>
    </row>
    <row r="10706" spans="3:6">
      <c r="C10706" s="54"/>
      <c r="F10706" s="54"/>
    </row>
    <row r="10707" spans="3:6">
      <c r="C10707" s="54"/>
      <c r="F10707" s="54"/>
    </row>
    <row r="10708" spans="3:6">
      <c r="C10708" s="54"/>
      <c r="F10708" s="54"/>
    </row>
    <row r="10709" spans="3:6">
      <c r="C10709" s="54"/>
      <c r="F10709" s="54"/>
    </row>
    <row r="10710" spans="3:6">
      <c r="C10710" s="54"/>
      <c r="F10710" s="54"/>
    </row>
    <row r="10711" spans="3:6">
      <c r="C10711" s="54"/>
      <c r="F10711" s="54"/>
    </row>
    <row r="10712" spans="3:6">
      <c r="C10712" s="54"/>
      <c r="F10712" s="54"/>
    </row>
    <row r="10713" spans="3:6">
      <c r="C10713" s="54"/>
      <c r="F10713" s="54"/>
    </row>
    <row r="10714" spans="3:6">
      <c r="C10714" s="54"/>
      <c r="F10714" s="54"/>
    </row>
    <row r="10715" spans="3:6">
      <c r="C10715" s="54"/>
      <c r="F10715" s="54"/>
    </row>
    <row r="10716" spans="3:6">
      <c r="C10716" s="54"/>
      <c r="F10716" s="54"/>
    </row>
    <row r="10717" spans="3:6">
      <c r="C10717" s="54"/>
      <c r="F10717" s="54"/>
    </row>
    <row r="10718" spans="3:6">
      <c r="C10718" s="54"/>
      <c r="F10718" s="54"/>
    </row>
    <row r="10719" spans="3:6">
      <c r="C10719" s="54"/>
      <c r="F10719" s="54"/>
    </row>
    <row r="10720" spans="3:6">
      <c r="C10720" s="54"/>
      <c r="F10720" s="54"/>
    </row>
    <row r="10721" spans="3:6">
      <c r="C10721" s="54"/>
      <c r="F10721" s="54"/>
    </row>
    <row r="10722" spans="3:6">
      <c r="C10722" s="54"/>
      <c r="F10722" s="54"/>
    </row>
    <row r="10723" spans="3:6">
      <c r="C10723" s="54"/>
      <c r="F10723" s="54"/>
    </row>
    <row r="10724" spans="3:6">
      <c r="C10724" s="54"/>
      <c r="F10724" s="54"/>
    </row>
    <row r="10725" spans="3:6">
      <c r="C10725" s="54"/>
      <c r="F10725" s="54"/>
    </row>
    <row r="10726" spans="3:6">
      <c r="C10726" s="54"/>
      <c r="F10726" s="54"/>
    </row>
    <row r="10727" spans="3:6">
      <c r="C10727" s="54"/>
      <c r="F10727" s="54"/>
    </row>
    <row r="10728" spans="3:6">
      <c r="C10728" s="54"/>
      <c r="F10728" s="54"/>
    </row>
    <row r="10729" spans="3:6">
      <c r="C10729" s="54"/>
      <c r="F10729" s="54"/>
    </row>
    <row r="10730" spans="3:6">
      <c r="C10730" s="54"/>
      <c r="F10730" s="54"/>
    </row>
    <row r="10731" spans="3:6">
      <c r="C10731" s="54"/>
      <c r="F10731" s="54"/>
    </row>
    <row r="10732" spans="3:6">
      <c r="C10732" s="54"/>
      <c r="F10732" s="54"/>
    </row>
    <row r="10733" spans="3:6">
      <c r="C10733" s="54"/>
      <c r="F10733" s="54"/>
    </row>
    <row r="10734" spans="3:6">
      <c r="C10734" s="54"/>
      <c r="F10734" s="54"/>
    </row>
    <row r="10735" spans="3:6">
      <c r="C10735" s="54"/>
      <c r="F10735" s="54"/>
    </row>
    <row r="10736" spans="3:6">
      <c r="C10736" s="54"/>
      <c r="F10736" s="54"/>
    </row>
    <row r="10737" spans="3:6">
      <c r="C10737" s="54"/>
      <c r="F10737" s="54"/>
    </row>
    <row r="10738" spans="3:6">
      <c r="C10738" s="54"/>
      <c r="F10738" s="54"/>
    </row>
    <row r="10739" spans="3:6">
      <c r="C10739" s="54"/>
      <c r="F10739" s="54"/>
    </row>
    <row r="10740" spans="3:6">
      <c r="C10740" s="54"/>
      <c r="F10740" s="54"/>
    </row>
    <row r="10741" spans="3:6">
      <c r="C10741" s="54"/>
      <c r="F10741" s="54"/>
    </row>
    <row r="10742" spans="3:6">
      <c r="C10742" s="54"/>
      <c r="F10742" s="54"/>
    </row>
    <row r="10743" spans="3:6">
      <c r="C10743" s="54"/>
      <c r="F10743" s="54"/>
    </row>
    <row r="10744" spans="3:6">
      <c r="C10744" s="54"/>
      <c r="F10744" s="54"/>
    </row>
    <row r="10745" spans="3:6">
      <c r="C10745" s="54"/>
      <c r="F10745" s="54"/>
    </row>
    <row r="10746" spans="3:6">
      <c r="C10746" s="54"/>
      <c r="F10746" s="54"/>
    </row>
    <row r="10747" spans="3:6">
      <c r="C10747" s="54"/>
      <c r="F10747" s="54"/>
    </row>
    <row r="10748" spans="3:6">
      <c r="C10748" s="54"/>
      <c r="F10748" s="54"/>
    </row>
    <row r="10749" spans="3:6">
      <c r="C10749" s="54"/>
      <c r="F10749" s="54"/>
    </row>
    <row r="10750" spans="3:6">
      <c r="C10750" s="54"/>
      <c r="F10750" s="54"/>
    </row>
    <row r="10751" spans="3:6">
      <c r="C10751" s="54"/>
      <c r="F10751" s="54"/>
    </row>
    <row r="10752" spans="3:6">
      <c r="C10752" s="54"/>
      <c r="F10752" s="54"/>
    </row>
    <row r="10753" spans="3:6">
      <c r="C10753" s="54"/>
      <c r="F10753" s="54"/>
    </row>
    <row r="10754" spans="3:6">
      <c r="C10754" s="54"/>
      <c r="F10754" s="54"/>
    </row>
    <row r="10755" spans="3:6">
      <c r="C10755" s="54"/>
      <c r="F10755" s="54"/>
    </row>
    <row r="10756" spans="3:6">
      <c r="C10756" s="54"/>
      <c r="F10756" s="54"/>
    </row>
    <row r="10757" spans="3:6">
      <c r="C10757" s="54"/>
      <c r="F10757" s="54"/>
    </row>
    <row r="10758" spans="3:6">
      <c r="C10758" s="54"/>
      <c r="F10758" s="54"/>
    </row>
    <row r="10759" spans="3:6">
      <c r="C10759" s="54"/>
      <c r="F10759" s="54"/>
    </row>
    <row r="10760" spans="3:6">
      <c r="C10760" s="54"/>
      <c r="F10760" s="54"/>
    </row>
    <row r="10761" spans="3:6">
      <c r="C10761" s="54"/>
      <c r="F10761" s="54"/>
    </row>
    <row r="10762" spans="3:6">
      <c r="C10762" s="54"/>
      <c r="F10762" s="54"/>
    </row>
    <row r="10763" spans="3:6">
      <c r="C10763" s="54"/>
      <c r="F10763" s="54"/>
    </row>
    <row r="10764" spans="3:6">
      <c r="C10764" s="54"/>
      <c r="F10764" s="54"/>
    </row>
    <row r="10765" spans="3:6">
      <c r="C10765" s="54"/>
      <c r="F10765" s="54"/>
    </row>
    <row r="10766" spans="3:6">
      <c r="C10766" s="54"/>
      <c r="F10766" s="54"/>
    </row>
    <row r="10767" spans="3:6">
      <c r="C10767" s="54"/>
      <c r="F10767" s="54"/>
    </row>
    <row r="10768" spans="3:6">
      <c r="C10768" s="54"/>
      <c r="F10768" s="54"/>
    </row>
    <row r="10769" spans="3:6">
      <c r="C10769" s="54"/>
      <c r="F10769" s="54"/>
    </row>
    <row r="10770" spans="3:6">
      <c r="C10770" s="54"/>
      <c r="F10770" s="54"/>
    </row>
    <row r="10771" spans="3:6">
      <c r="C10771" s="54"/>
      <c r="F10771" s="54"/>
    </row>
    <row r="10772" spans="3:6">
      <c r="C10772" s="54"/>
      <c r="F10772" s="54"/>
    </row>
    <row r="10773" spans="3:6">
      <c r="C10773" s="54"/>
      <c r="F10773" s="54"/>
    </row>
    <row r="10774" spans="3:6">
      <c r="C10774" s="54"/>
      <c r="F10774" s="54"/>
    </row>
    <row r="10775" spans="3:6">
      <c r="C10775" s="54"/>
      <c r="F10775" s="54"/>
    </row>
    <row r="10776" spans="3:6">
      <c r="C10776" s="54"/>
      <c r="F10776" s="54"/>
    </row>
    <row r="10777" spans="3:6">
      <c r="C10777" s="54"/>
      <c r="F10777" s="54"/>
    </row>
    <row r="10778" spans="3:6">
      <c r="C10778" s="54"/>
      <c r="F10778" s="54"/>
    </row>
    <row r="10779" spans="3:6">
      <c r="C10779" s="54"/>
      <c r="F10779" s="54"/>
    </row>
    <row r="10780" spans="3:6">
      <c r="C10780" s="54"/>
      <c r="F10780" s="54"/>
    </row>
    <row r="10781" spans="3:6">
      <c r="C10781" s="54"/>
      <c r="F10781" s="54"/>
    </row>
    <row r="10782" spans="3:6">
      <c r="C10782" s="54"/>
      <c r="F10782" s="54"/>
    </row>
    <row r="10783" spans="3:6">
      <c r="C10783" s="54"/>
      <c r="F10783" s="54"/>
    </row>
    <row r="10784" spans="3:6">
      <c r="C10784" s="54"/>
      <c r="F10784" s="54"/>
    </row>
    <row r="10785" spans="3:6">
      <c r="C10785" s="54"/>
      <c r="F10785" s="54"/>
    </row>
    <row r="10786" spans="3:6">
      <c r="C10786" s="54"/>
      <c r="F10786" s="54"/>
    </row>
    <row r="10787" spans="3:6">
      <c r="C10787" s="54"/>
      <c r="F10787" s="54"/>
    </row>
    <row r="10788" spans="3:6">
      <c r="C10788" s="54"/>
      <c r="F10788" s="54"/>
    </row>
    <row r="10789" spans="3:6">
      <c r="C10789" s="54"/>
      <c r="F10789" s="54"/>
    </row>
    <row r="10790" spans="3:6">
      <c r="C10790" s="54"/>
      <c r="F10790" s="54"/>
    </row>
    <row r="10791" spans="3:6">
      <c r="C10791" s="54"/>
      <c r="F10791" s="54"/>
    </row>
    <row r="10792" spans="3:6">
      <c r="C10792" s="54"/>
      <c r="F10792" s="54"/>
    </row>
    <row r="10793" spans="3:6">
      <c r="C10793" s="54"/>
      <c r="F10793" s="54"/>
    </row>
    <row r="10794" spans="3:6">
      <c r="C10794" s="54"/>
      <c r="F10794" s="54"/>
    </row>
    <row r="10795" spans="3:6">
      <c r="C10795" s="54"/>
      <c r="F10795" s="54"/>
    </row>
    <row r="10796" spans="3:6">
      <c r="C10796" s="54"/>
      <c r="F10796" s="54"/>
    </row>
    <row r="10797" spans="3:6">
      <c r="C10797" s="54"/>
      <c r="F10797" s="54"/>
    </row>
    <row r="10798" spans="3:6">
      <c r="C10798" s="54"/>
      <c r="F10798" s="54"/>
    </row>
    <row r="10799" spans="3:6">
      <c r="C10799" s="54"/>
      <c r="F10799" s="54"/>
    </row>
    <row r="10800" spans="3:6">
      <c r="C10800" s="54"/>
      <c r="F10800" s="54"/>
    </row>
    <row r="10801" spans="3:6">
      <c r="C10801" s="54"/>
      <c r="F10801" s="54"/>
    </row>
    <row r="10802" spans="3:6">
      <c r="C10802" s="54"/>
      <c r="F10802" s="54"/>
    </row>
    <row r="10803" spans="3:6">
      <c r="C10803" s="54"/>
      <c r="F10803" s="54"/>
    </row>
    <row r="10804" spans="3:6">
      <c r="C10804" s="54"/>
      <c r="F10804" s="54"/>
    </row>
    <row r="10805" spans="3:6">
      <c r="C10805" s="54"/>
      <c r="F10805" s="54"/>
    </row>
    <row r="10806" spans="3:6">
      <c r="C10806" s="54"/>
      <c r="F10806" s="54"/>
    </row>
    <row r="10807" spans="3:6">
      <c r="C10807" s="54"/>
      <c r="F10807" s="54"/>
    </row>
    <row r="10808" spans="3:6">
      <c r="C10808" s="54"/>
      <c r="F10808" s="54"/>
    </row>
    <row r="10809" spans="3:6">
      <c r="C10809" s="54"/>
      <c r="F10809" s="54"/>
    </row>
    <row r="10810" spans="3:6">
      <c r="C10810" s="54"/>
      <c r="F10810" s="54"/>
    </row>
    <row r="10811" spans="3:6">
      <c r="C10811" s="54"/>
      <c r="F10811" s="54"/>
    </row>
    <row r="10812" spans="3:6">
      <c r="C10812" s="54"/>
      <c r="F10812" s="54"/>
    </row>
    <row r="10813" spans="3:6">
      <c r="C10813" s="54"/>
      <c r="F10813" s="54"/>
    </row>
    <row r="10814" spans="3:6">
      <c r="C10814" s="54"/>
      <c r="F10814" s="54"/>
    </row>
    <row r="10815" spans="3:6">
      <c r="C10815" s="54"/>
      <c r="F10815" s="54"/>
    </row>
    <row r="10816" spans="3:6">
      <c r="C10816" s="54"/>
      <c r="F10816" s="54"/>
    </row>
    <row r="10817" spans="3:6">
      <c r="C10817" s="54"/>
      <c r="F10817" s="54"/>
    </row>
    <row r="10818" spans="3:6">
      <c r="C10818" s="54"/>
      <c r="F10818" s="54"/>
    </row>
    <row r="10819" spans="3:6">
      <c r="C10819" s="54"/>
      <c r="F10819" s="54"/>
    </row>
    <row r="10820" spans="3:6">
      <c r="C10820" s="54"/>
      <c r="F10820" s="54"/>
    </row>
    <row r="10821" spans="3:6">
      <c r="C10821" s="54"/>
      <c r="F10821" s="54"/>
    </row>
    <row r="10822" spans="3:6">
      <c r="C10822" s="54"/>
      <c r="F10822" s="54"/>
    </row>
    <row r="10823" spans="3:6">
      <c r="C10823" s="54"/>
      <c r="F10823" s="54"/>
    </row>
    <row r="10824" spans="3:6">
      <c r="C10824" s="54"/>
      <c r="F10824" s="54"/>
    </row>
    <row r="10825" spans="3:6">
      <c r="C10825" s="54"/>
      <c r="F10825" s="54"/>
    </row>
    <row r="10826" spans="3:6">
      <c r="C10826" s="54"/>
      <c r="F10826" s="54"/>
    </row>
    <row r="10827" spans="3:6">
      <c r="C10827" s="54"/>
      <c r="F10827" s="54"/>
    </row>
    <row r="10828" spans="3:6">
      <c r="C10828" s="54"/>
      <c r="F10828" s="54"/>
    </row>
    <row r="10829" spans="3:6">
      <c r="C10829" s="54"/>
      <c r="F10829" s="54"/>
    </row>
    <row r="10830" spans="3:6">
      <c r="C10830" s="54"/>
      <c r="F10830" s="54"/>
    </row>
    <row r="10831" spans="3:6">
      <c r="C10831" s="54"/>
      <c r="F10831" s="54"/>
    </row>
    <row r="10832" spans="3:6">
      <c r="C10832" s="54"/>
      <c r="F10832" s="54"/>
    </row>
    <row r="10833" spans="3:6">
      <c r="C10833" s="54"/>
      <c r="F10833" s="54"/>
    </row>
    <row r="10834" spans="3:6">
      <c r="C10834" s="54"/>
      <c r="F10834" s="54"/>
    </row>
    <row r="10835" spans="3:6">
      <c r="C10835" s="54"/>
      <c r="F10835" s="54"/>
    </row>
    <row r="10836" spans="3:6">
      <c r="C10836" s="54"/>
      <c r="F10836" s="54"/>
    </row>
    <row r="10837" spans="3:6">
      <c r="C10837" s="54"/>
      <c r="F10837" s="54"/>
    </row>
    <row r="10838" spans="3:6">
      <c r="C10838" s="54"/>
      <c r="F10838" s="54"/>
    </row>
    <row r="10839" spans="3:6">
      <c r="C10839" s="54"/>
      <c r="F10839" s="54"/>
    </row>
    <row r="10840" spans="3:6">
      <c r="C10840" s="54"/>
      <c r="F10840" s="54"/>
    </row>
    <row r="10841" spans="3:6">
      <c r="C10841" s="54"/>
      <c r="F10841" s="54"/>
    </row>
    <row r="10842" spans="3:6">
      <c r="C10842" s="54"/>
      <c r="F10842" s="54"/>
    </row>
    <row r="10843" spans="3:6">
      <c r="C10843" s="54"/>
      <c r="F10843" s="54"/>
    </row>
    <row r="10844" spans="3:6">
      <c r="C10844" s="54"/>
      <c r="F10844" s="54"/>
    </row>
    <row r="10845" spans="3:6">
      <c r="C10845" s="54"/>
      <c r="F10845" s="54"/>
    </row>
    <row r="10846" spans="3:6">
      <c r="C10846" s="54"/>
      <c r="F10846" s="54"/>
    </row>
    <row r="10847" spans="3:6">
      <c r="C10847" s="54"/>
      <c r="F10847" s="54"/>
    </row>
    <row r="10848" spans="3:6">
      <c r="C10848" s="54"/>
      <c r="F10848" s="54"/>
    </row>
    <row r="10849" spans="3:6">
      <c r="C10849" s="54"/>
      <c r="F10849" s="54"/>
    </row>
    <row r="10850" spans="3:6">
      <c r="C10850" s="54"/>
      <c r="F10850" s="54"/>
    </row>
    <row r="10851" spans="3:6">
      <c r="C10851" s="54"/>
      <c r="F10851" s="54"/>
    </row>
    <row r="10852" spans="3:6">
      <c r="C10852" s="54"/>
      <c r="F10852" s="54"/>
    </row>
    <row r="10853" spans="3:6">
      <c r="C10853" s="54"/>
      <c r="F10853" s="54"/>
    </row>
    <row r="10854" spans="3:6">
      <c r="C10854" s="54"/>
      <c r="F10854" s="54"/>
    </row>
    <row r="10855" spans="3:6">
      <c r="C10855" s="54"/>
      <c r="F10855" s="54"/>
    </row>
    <row r="10856" spans="3:6">
      <c r="C10856" s="54"/>
      <c r="F10856" s="54"/>
    </row>
    <row r="10857" spans="3:6">
      <c r="C10857" s="54"/>
      <c r="F10857" s="54"/>
    </row>
    <row r="10858" spans="3:6">
      <c r="C10858" s="54"/>
      <c r="F10858" s="54"/>
    </row>
    <row r="10859" spans="3:6">
      <c r="C10859" s="54"/>
      <c r="F10859" s="54"/>
    </row>
    <row r="10860" spans="3:6">
      <c r="C10860" s="54"/>
      <c r="F10860" s="54"/>
    </row>
    <row r="10861" spans="3:6">
      <c r="C10861" s="54"/>
      <c r="F10861" s="54"/>
    </row>
    <row r="10862" spans="3:6">
      <c r="C10862" s="54"/>
      <c r="F10862" s="54"/>
    </row>
    <row r="10863" spans="3:6">
      <c r="C10863" s="54"/>
      <c r="F10863" s="54"/>
    </row>
    <row r="10864" spans="3:6">
      <c r="C10864" s="54"/>
      <c r="F10864" s="54"/>
    </row>
    <row r="10865" spans="3:6">
      <c r="C10865" s="54"/>
      <c r="F10865" s="54"/>
    </row>
    <row r="10866" spans="3:6">
      <c r="C10866" s="54"/>
      <c r="F10866" s="54"/>
    </row>
    <row r="10867" spans="3:6">
      <c r="C10867" s="54"/>
      <c r="F10867" s="54"/>
    </row>
    <row r="10868" spans="3:6">
      <c r="C10868" s="54"/>
      <c r="F10868" s="54"/>
    </row>
    <row r="10869" spans="3:6">
      <c r="C10869" s="54"/>
      <c r="F10869" s="54"/>
    </row>
    <row r="10870" spans="3:6">
      <c r="C10870" s="54"/>
      <c r="F10870" s="54"/>
    </row>
    <row r="10871" spans="3:6">
      <c r="C10871" s="54"/>
      <c r="F10871" s="54"/>
    </row>
    <row r="10872" spans="3:6">
      <c r="C10872" s="54"/>
      <c r="F10872" s="54"/>
    </row>
    <row r="10873" spans="3:6">
      <c r="C10873" s="54"/>
      <c r="F10873" s="54"/>
    </row>
    <row r="10874" spans="3:6">
      <c r="C10874" s="54"/>
      <c r="F10874" s="54"/>
    </row>
    <row r="10875" spans="3:6">
      <c r="C10875" s="54"/>
      <c r="F10875" s="54"/>
    </row>
    <row r="10876" spans="3:6">
      <c r="C10876" s="54"/>
      <c r="F10876" s="54"/>
    </row>
    <row r="10877" spans="3:6">
      <c r="C10877" s="54"/>
      <c r="F10877" s="54"/>
    </row>
    <row r="10878" spans="3:6">
      <c r="C10878" s="54"/>
      <c r="F10878" s="54"/>
    </row>
    <row r="10879" spans="3:6">
      <c r="C10879" s="54"/>
      <c r="F10879" s="54"/>
    </row>
    <row r="10880" spans="3:6">
      <c r="C10880" s="54"/>
      <c r="F10880" s="54"/>
    </row>
    <row r="10881" spans="3:6">
      <c r="C10881" s="54"/>
      <c r="F10881" s="54"/>
    </row>
    <row r="10882" spans="3:6">
      <c r="C10882" s="54"/>
      <c r="F10882" s="54"/>
    </row>
    <row r="10883" spans="3:6">
      <c r="C10883" s="54"/>
      <c r="F10883" s="54"/>
    </row>
    <row r="10884" spans="3:6">
      <c r="C10884" s="54"/>
      <c r="F10884" s="54"/>
    </row>
    <row r="10885" spans="3:6">
      <c r="C10885" s="54"/>
      <c r="F10885" s="54"/>
    </row>
    <row r="10886" spans="3:6">
      <c r="C10886" s="54"/>
      <c r="F10886" s="54"/>
    </row>
    <row r="10887" spans="3:6">
      <c r="C10887" s="54"/>
      <c r="F10887" s="54"/>
    </row>
    <row r="10888" spans="3:6">
      <c r="C10888" s="54"/>
      <c r="F10888" s="54"/>
    </row>
    <row r="10889" spans="3:6">
      <c r="C10889" s="54"/>
      <c r="F10889" s="54"/>
    </row>
    <row r="10890" spans="3:6">
      <c r="C10890" s="54"/>
      <c r="F10890" s="54"/>
    </row>
    <row r="10891" spans="3:6">
      <c r="C10891" s="54"/>
      <c r="F10891" s="54"/>
    </row>
    <row r="10892" spans="3:6">
      <c r="C10892" s="54"/>
      <c r="F10892" s="54"/>
    </row>
    <row r="10893" spans="3:6">
      <c r="C10893" s="54"/>
      <c r="F10893" s="54"/>
    </row>
    <row r="10894" spans="3:6">
      <c r="C10894" s="54"/>
      <c r="F10894" s="54"/>
    </row>
    <row r="10895" spans="3:6">
      <c r="C10895" s="54"/>
      <c r="F10895" s="54"/>
    </row>
    <row r="10896" spans="3:6">
      <c r="C10896" s="54"/>
      <c r="F10896" s="54"/>
    </row>
    <row r="10897" spans="3:6">
      <c r="C10897" s="54"/>
      <c r="F10897" s="54"/>
    </row>
    <row r="10898" spans="3:6">
      <c r="C10898" s="54"/>
      <c r="F10898" s="54"/>
    </row>
    <row r="10899" spans="3:6">
      <c r="C10899" s="54"/>
      <c r="F10899" s="54"/>
    </row>
    <row r="10900" spans="3:6">
      <c r="C10900" s="54"/>
      <c r="F10900" s="54"/>
    </row>
    <row r="10901" spans="3:6">
      <c r="C10901" s="54"/>
      <c r="F10901" s="54"/>
    </row>
    <row r="10902" spans="3:6">
      <c r="C10902" s="54"/>
      <c r="F10902" s="54"/>
    </row>
    <row r="10903" spans="3:6">
      <c r="C10903" s="54"/>
      <c r="F10903" s="54"/>
    </row>
    <row r="10904" spans="3:6">
      <c r="C10904" s="54"/>
      <c r="F10904" s="54"/>
    </row>
    <row r="10905" spans="3:6">
      <c r="C10905" s="54"/>
      <c r="F10905" s="54"/>
    </row>
    <row r="10906" spans="3:6">
      <c r="C10906" s="54"/>
      <c r="F10906" s="54"/>
    </row>
    <row r="10907" spans="3:6">
      <c r="C10907" s="54"/>
      <c r="F10907" s="54"/>
    </row>
    <row r="10908" spans="3:6">
      <c r="C10908" s="54"/>
      <c r="F10908" s="54"/>
    </row>
    <row r="10909" spans="3:6">
      <c r="C10909" s="54"/>
      <c r="F10909" s="54"/>
    </row>
    <row r="10910" spans="3:6">
      <c r="C10910" s="54"/>
      <c r="F10910" s="54"/>
    </row>
    <row r="10911" spans="3:6">
      <c r="C10911" s="54"/>
      <c r="F10911" s="54"/>
    </row>
    <row r="10912" spans="3:6">
      <c r="C10912" s="54"/>
      <c r="F10912" s="54"/>
    </row>
    <row r="10913" spans="3:6">
      <c r="C10913" s="54"/>
      <c r="F10913" s="54"/>
    </row>
    <row r="10914" spans="3:6">
      <c r="C10914" s="54"/>
      <c r="F10914" s="54"/>
    </row>
    <row r="10915" spans="3:6">
      <c r="C10915" s="54"/>
      <c r="F10915" s="54"/>
    </row>
    <row r="10916" spans="3:6">
      <c r="C10916" s="54"/>
      <c r="F10916" s="54"/>
    </row>
    <row r="10917" spans="3:6">
      <c r="C10917" s="54"/>
      <c r="F10917" s="54"/>
    </row>
    <row r="10918" spans="3:6">
      <c r="C10918" s="54"/>
      <c r="F10918" s="54"/>
    </row>
    <row r="10919" spans="3:6">
      <c r="C10919" s="54"/>
      <c r="F10919" s="54"/>
    </row>
    <row r="10920" spans="3:6">
      <c r="C10920" s="54"/>
      <c r="F10920" s="54"/>
    </row>
    <row r="10921" spans="3:6">
      <c r="C10921" s="54"/>
      <c r="F10921" s="54"/>
    </row>
    <row r="10922" spans="3:6">
      <c r="C10922" s="54"/>
      <c r="F10922" s="54"/>
    </row>
    <row r="10923" spans="3:6">
      <c r="C10923" s="54"/>
      <c r="F10923" s="54"/>
    </row>
    <row r="10924" spans="3:6">
      <c r="C10924" s="54"/>
      <c r="F10924" s="54"/>
    </row>
    <row r="10925" spans="3:6">
      <c r="C10925" s="54"/>
      <c r="F10925" s="54"/>
    </row>
    <row r="10926" spans="3:6">
      <c r="C10926" s="54"/>
      <c r="F10926" s="54"/>
    </row>
    <row r="10927" spans="3:6">
      <c r="C10927" s="54"/>
      <c r="F10927" s="54"/>
    </row>
    <row r="10928" spans="3:6">
      <c r="C10928" s="54"/>
      <c r="F10928" s="54"/>
    </row>
    <row r="10929" spans="3:6">
      <c r="C10929" s="54"/>
      <c r="F10929" s="54"/>
    </row>
    <row r="10930" spans="3:6">
      <c r="C10930" s="54"/>
      <c r="F10930" s="54"/>
    </row>
    <row r="10931" spans="3:6">
      <c r="C10931" s="54"/>
      <c r="F10931" s="54"/>
    </row>
    <row r="10932" spans="3:6">
      <c r="C10932" s="54"/>
      <c r="F10932" s="54"/>
    </row>
    <row r="10933" spans="3:6">
      <c r="C10933" s="54"/>
      <c r="F10933" s="54"/>
    </row>
    <row r="10934" spans="3:6">
      <c r="C10934" s="54"/>
      <c r="F10934" s="54"/>
    </row>
    <row r="10935" spans="3:6">
      <c r="C10935" s="54"/>
      <c r="F10935" s="54"/>
    </row>
    <row r="10936" spans="3:6">
      <c r="C10936" s="54"/>
      <c r="F10936" s="54"/>
    </row>
    <row r="10937" spans="3:6">
      <c r="C10937" s="54"/>
      <c r="F10937" s="54"/>
    </row>
    <row r="10938" spans="3:6">
      <c r="C10938" s="54"/>
      <c r="F10938" s="54"/>
    </row>
    <row r="10939" spans="3:6">
      <c r="C10939" s="54"/>
      <c r="F10939" s="54"/>
    </row>
    <row r="10940" spans="3:6">
      <c r="C10940" s="54"/>
      <c r="F10940" s="54"/>
    </row>
    <row r="10941" spans="3:6">
      <c r="C10941" s="54"/>
      <c r="F10941" s="54"/>
    </row>
    <row r="10942" spans="3:6">
      <c r="C10942" s="54"/>
      <c r="F10942" s="54"/>
    </row>
    <row r="10943" spans="3:6">
      <c r="C10943" s="54"/>
      <c r="F10943" s="54"/>
    </row>
    <row r="10944" spans="3:6">
      <c r="C10944" s="54"/>
      <c r="F10944" s="54"/>
    </row>
    <row r="10945" spans="3:6">
      <c r="C10945" s="54"/>
      <c r="F10945" s="54"/>
    </row>
    <row r="10946" spans="3:6">
      <c r="C10946" s="54"/>
      <c r="F10946" s="54"/>
    </row>
    <row r="10947" spans="3:6">
      <c r="C10947" s="54"/>
      <c r="F10947" s="54"/>
    </row>
    <row r="10948" spans="3:6">
      <c r="C10948" s="54"/>
      <c r="F10948" s="54"/>
    </row>
    <row r="10949" spans="3:6">
      <c r="C10949" s="54"/>
      <c r="F10949" s="54"/>
    </row>
    <row r="10950" spans="3:6">
      <c r="C10950" s="54"/>
      <c r="F10950" s="54"/>
    </row>
    <row r="10951" spans="3:6">
      <c r="C10951" s="54"/>
      <c r="F10951" s="54"/>
    </row>
    <row r="10952" spans="3:6">
      <c r="C10952" s="54"/>
      <c r="F10952" s="54"/>
    </row>
    <row r="10953" spans="3:6">
      <c r="C10953" s="54"/>
      <c r="F10953" s="54"/>
    </row>
    <row r="10954" spans="3:6">
      <c r="C10954" s="54"/>
      <c r="F10954" s="54"/>
    </row>
    <row r="10955" spans="3:6">
      <c r="C10955" s="54"/>
      <c r="F10955" s="54"/>
    </row>
    <row r="10956" spans="3:6">
      <c r="C10956" s="54"/>
      <c r="F10956" s="54"/>
    </row>
    <row r="10957" spans="3:6">
      <c r="C10957" s="54"/>
      <c r="F10957" s="54"/>
    </row>
    <row r="10958" spans="3:6">
      <c r="C10958" s="54"/>
      <c r="F10958" s="54"/>
    </row>
    <row r="10959" spans="3:6">
      <c r="C10959" s="54"/>
      <c r="F10959" s="54"/>
    </row>
    <row r="10960" spans="3:6">
      <c r="C10960" s="54"/>
      <c r="F10960" s="54"/>
    </row>
    <row r="10961" spans="3:6">
      <c r="C10961" s="54"/>
      <c r="F10961" s="54"/>
    </row>
    <row r="10962" spans="3:6">
      <c r="C10962" s="54"/>
      <c r="F10962" s="54"/>
    </row>
    <row r="10963" spans="3:6">
      <c r="C10963" s="54"/>
      <c r="F10963" s="54"/>
    </row>
    <row r="10964" spans="3:6">
      <c r="C10964" s="54"/>
      <c r="F10964" s="54"/>
    </row>
    <row r="10965" spans="3:6">
      <c r="C10965" s="54"/>
      <c r="F10965" s="54"/>
    </row>
    <row r="10966" spans="3:6">
      <c r="C10966" s="54"/>
      <c r="F10966" s="54"/>
    </row>
    <row r="10967" spans="3:6">
      <c r="C10967" s="54"/>
      <c r="F10967" s="54"/>
    </row>
    <row r="10968" spans="3:6">
      <c r="C10968" s="54"/>
      <c r="F10968" s="54"/>
    </row>
    <row r="10969" spans="3:6">
      <c r="C10969" s="54"/>
      <c r="F10969" s="54"/>
    </row>
    <row r="10970" spans="3:6">
      <c r="C10970" s="54"/>
      <c r="F10970" s="54"/>
    </row>
    <row r="10971" spans="3:6">
      <c r="C10971" s="54"/>
      <c r="F10971" s="54"/>
    </row>
    <row r="10972" spans="3:6">
      <c r="C10972" s="54"/>
      <c r="F10972" s="54"/>
    </row>
    <row r="10973" spans="3:6">
      <c r="C10973" s="54"/>
      <c r="F10973" s="54"/>
    </row>
    <row r="10974" spans="3:6">
      <c r="C10974" s="54"/>
      <c r="F10974" s="54"/>
    </row>
    <row r="10975" spans="3:6">
      <c r="C10975" s="54"/>
      <c r="F10975" s="54"/>
    </row>
    <row r="10976" spans="3:6">
      <c r="C10976" s="54"/>
      <c r="F10976" s="54"/>
    </row>
    <row r="10977" spans="3:6">
      <c r="C10977" s="54"/>
      <c r="F10977" s="54"/>
    </row>
    <row r="10978" spans="3:6">
      <c r="C10978" s="54"/>
      <c r="F10978" s="54"/>
    </row>
    <row r="10979" spans="3:6">
      <c r="C10979" s="54"/>
      <c r="F10979" s="54"/>
    </row>
    <row r="10980" spans="3:6">
      <c r="C10980" s="54"/>
      <c r="F10980" s="54"/>
    </row>
    <row r="10981" spans="3:6">
      <c r="C10981" s="54"/>
      <c r="F10981" s="54"/>
    </row>
    <row r="10982" spans="3:6">
      <c r="C10982" s="54"/>
      <c r="F10982" s="54"/>
    </row>
    <row r="10983" spans="3:6">
      <c r="C10983" s="54"/>
      <c r="F10983" s="54"/>
    </row>
    <row r="10984" spans="3:6">
      <c r="C10984" s="54"/>
      <c r="F10984" s="54"/>
    </row>
    <row r="10985" spans="3:6">
      <c r="C10985" s="54"/>
      <c r="F10985" s="54"/>
    </row>
    <row r="10986" spans="3:6">
      <c r="C10986" s="54"/>
      <c r="F10986" s="54"/>
    </row>
    <row r="10987" spans="3:6">
      <c r="C10987" s="54"/>
      <c r="F10987" s="54"/>
    </row>
    <row r="10988" spans="3:6">
      <c r="C10988" s="54"/>
      <c r="F10988" s="54"/>
    </row>
    <row r="10989" spans="3:6">
      <c r="C10989" s="54"/>
      <c r="F10989" s="54"/>
    </row>
    <row r="10990" spans="3:6">
      <c r="C10990" s="54"/>
      <c r="F10990" s="54"/>
    </row>
    <row r="10991" spans="3:6">
      <c r="C10991" s="54"/>
      <c r="F10991" s="54"/>
    </row>
    <row r="10992" spans="3:6">
      <c r="C10992" s="54"/>
      <c r="F10992" s="54"/>
    </row>
    <row r="10993" spans="3:6">
      <c r="C10993" s="54"/>
      <c r="F10993" s="54"/>
    </row>
    <row r="10994" spans="3:6">
      <c r="C10994" s="54"/>
      <c r="F10994" s="54"/>
    </row>
    <row r="10995" spans="3:6">
      <c r="C10995" s="54"/>
      <c r="F10995" s="54"/>
    </row>
    <row r="10996" spans="3:6">
      <c r="C10996" s="54"/>
      <c r="F10996" s="54"/>
    </row>
    <row r="10997" spans="3:6">
      <c r="C10997" s="54"/>
      <c r="F10997" s="54"/>
    </row>
    <row r="10998" spans="3:6">
      <c r="C10998" s="54"/>
      <c r="F10998" s="54"/>
    </row>
    <row r="10999" spans="3:6">
      <c r="C10999" s="54"/>
      <c r="F10999" s="54"/>
    </row>
    <row r="11000" spans="3:6">
      <c r="C11000" s="54"/>
      <c r="F11000" s="54"/>
    </row>
    <row r="11001" spans="3:6">
      <c r="C11001" s="54"/>
      <c r="F11001" s="54"/>
    </row>
    <row r="11002" spans="3:6">
      <c r="C11002" s="54"/>
      <c r="F11002" s="54"/>
    </row>
    <row r="11003" spans="3:6">
      <c r="C11003" s="54"/>
      <c r="F11003" s="54"/>
    </row>
    <row r="11004" spans="3:6">
      <c r="C11004" s="54"/>
      <c r="F11004" s="54"/>
    </row>
    <row r="11005" spans="3:6">
      <c r="C11005" s="54"/>
      <c r="F11005" s="54"/>
    </row>
    <row r="11006" spans="3:6">
      <c r="C11006" s="54"/>
      <c r="F11006" s="54"/>
    </row>
    <row r="11007" spans="3:6">
      <c r="C11007" s="54"/>
      <c r="F11007" s="54"/>
    </row>
    <row r="11008" spans="3:6">
      <c r="C11008" s="54"/>
      <c r="F11008" s="54"/>
    </row>
    <row r="11009" spans="3:6">
      <c r="C11009" s="54"/>
      <c r="F11009" s="54"/>
    </row>
    <row r="11010" spans="3:6">
      <c r="C11010" s="54"/>
      <c r="F11010" s="54"/>
    </row>
    <row r="11011" spans="3:6">
      <c r="C11011" s="54"/>
      <c r="F11011" s="54"/>
    </row>
    <row r="11012" spans="3:6">
      <c r="C11012" s="54"/>
      <c r="F11012" s="54"/>
    </row>
    <row r="11013" spans="3:6">
      <c r="C11013" s="54"/>
      <c r="F11013" s="54"/>
    </row>
    <row r="11014" spans="3:6">
      <c r="C11014" s="54"/>
      <c r="F11014" s="54"/>
    </row>
    <row r="11015" spans="3:6">
      <c r="C11015" s="54"/>
      <c r="F11015" s="54"/>
    </row>
    <row r="11016" spans="3:6">
      <c r="C11016" s="54"/>
      <c r="F11016" s="54"/>
    </row>
    <row r="11017" spans="3:6">
      <c r="C11017" s="54"/>
      <c r="F11017" s="54"/>
    </row>
    <row r="11018" spans="3:6">
      <c r="C11018" s="54"/>
      <c r="F11018" s="54"/>
    </row>
    <row r="11019" spans="3:6">
      <c r="C11019" s="54"/>
      <c r="F11019" s="54"/>
    </row>
    <row r="11020" spans="3:6">
      <c r="C11020" s="54"/>
      <c r="F11020" s="54"/>
    </row>
    <row r="11021" spans="3:6">
      <c r="C11021" s="54"/>
      <c r="F11021" s="54"/>
    </row>
    <row r="11022" spans="3:6">
      <c r="C11022" s="54"/>
      <c r="F11022" s="54"/>
    </row>
    <row r="11023" spans="3:6">
      <c r="C11023" s="54"/>
      <c r="F11023" s="54"/>
    </row>
    <row r="11024" spans="3:6">
      <c r="C11024" s="54"/>
      <c r="F11024" s="54"/>
    </row>
    <row r="11025" spans="3:6">
      <c r="C11025" s="54"/>
      <c r="F11025" s="54"/>
    </row>
    <row r="11026" spans="3:6">
      <c r="C11026" s="54"/>
      <c r="F11026" s="54"/>
    </row>
    <row r="11027" spans="3:6">
      <c r="C11027" s="54"/>
      <c r="F11027" s="54"/>
    </row>
    <row r="11028" spans="3:6">
      <c r="C11028" s="54"/>
      <c r="F11028" s="54"/>
    </row>
    <row r="11029" spans="3:6">
      <c r="C11029" s="54"/>
      <c r="F11029" s="54"/>
    </row>
    <row r="11030" spans="3:6">
      <c r="C11030" s="54"/>
      <c r="F11030" s="54"/>
    </row>
    <row r="11031" spans="3:6">
      <c r="C11031" s="54"/>
      <c r="F11031" s="54"/>
    </row>
    <row r="11032" spans="3:6">
      <c r="C11032" s="54"/>
      <c r="F11032" s="54"/>
    </row>
    <row r="11033" spans="3:6">
      <c r="C11033" s="54"/>
      <c r="F11033" s="54"/>
    </row>
    <row r="11034" spans="3:6">
      <c r="C11034" s="54"/>
      <c r="F11034" s="54"/>
    </row>
    <row r="11035" spans="3:6">
      <c r="C11035" s="54"/>
      <c r="F11035" s="54"/>
    </row>
    <row r="11036" spans="3:6">
      <c r="C11036" s="54"/>
      <c r="F11036" s="54"/>
    </row>
    <row r="11037" spans="3:6">
      <c r="C11037" s="54"/>
      <c r="F11037" s="54"/>
    </row>
    <row r="11038" spans="3:6">
      <c r="C11038" s="54"/>
      <c r="F11038" s="54"/>
    </row>
    <row r="11039" spans="3:6">
      <c r="C11039" s="54"/>
      <c r="F11039" s="54"/>
    </row>
    <row r="11040" spans="3:6">
      <c r="C11040" s="54"/>
      <c r="F11040" s="54"/>
    </row>
    <row r="11041" spans="3:6">
      <c r="C11041" s="54"/>
      <c r="F11041" s="54"/>
    </row>
    <row r="11042" spans="3:6">
      <c r="C11042" s="54"/>
      <c r="F11042" s="54"/>
    </row>
    <row r="11043" spans="3:6">
      <c r="C11043" s="54"/>
      <c r="F11043" s="54"/>
    </row>
    <row r="11044" spans="3:6">
      <c r="C11044" s="54"/>
      <c r="F11044" s="54"/>
    </row>
    <row r="11045" spans="3:6">
      <c r="C11045" s="54"/>
      <c r="F11045" s="54"/>
    </row>
    <row r="11046" spans="3:6">
      <c r="C11046" s="54"/>
      <c r="F11046" s="54"/>
    </row>
    <row r="11047" spans="3:6">
      <c r="C11047" s="54"/>
      <c r="F11047" s="54"/>
    </row>
    <row r="11048" spans="3:6">
      <c r="C11048" s="54"/>
      <c r="F11048" s="54"/>
    </row>
    <row r="11049" spans="3:6">
      <c r="C11049" s="54"/>
      <c r="F11049" s="54"/>
    </row>
    <row r="11050" spans="3:6">
      <c r="C11050" s="54"/>
      <c r="F11050" s="54"/>
    </row>
    <row r="11051" spans="3:6">
      <c r="C11051" s="54"/>
      <c r="F11051" s="54"/>
    </row>
    <row r="11052" spans="3:6">
      <c r="C11052" s="54"/>
      <c r="F11052" s="54"/>
    </row>
    <row r="11053" spans="3:6">
      <c r="C11053" s="54"/>
      <c r="F11053" s="54"/>
    </row>
    <row r="11054" spans="3:6">
      <c r="C11054" s="54"/>
      <c r="F11054" s="54"/>
    </row>
    <row r="11055" spans="3:6">
      <c r="C11055" s="54"/>
      <c r="F11055" s="54"/>
    </row>
    <row r="11056" spans="3:6">
      <c r="C11056" s="54"/>
      <c r="F11056" s="54"/>
    </row>
    <row r="11057" spans="3:6">
      <c r="C11057" s="54"/>
      <c r="F11057" s="54"/>
    </row>
    <row r="11058" spans="3:6">
      <c r="C11058" s="54"/>
      <c r="F11058" s="54"/>
    </row>
    <row r="11059" spans="3:6">
      <c r="C11059" s="54"/>
      <c r="F11059" s="54"/>
    </row>
    <row r="11060" spans="3:6">
      <c r="C11060" s="54"/>
      <c r="F11060" s="54"/>
    </row>
    <row r="11061" spans="3:6">
      <c r="C11061" s="54"/>
      <c r="F11061" s="54"/>
    </row>
    <row r="11062" spans="3:6">
      <c r="C11062" s="54"/>
      <c r="F11062" s="54"/>
    </row>
    <row r="11063" spans="3:6">
      <c r="C11063" s="54"/>
      <c r="F11063" s="54"/>
    </row>
    <row r="11064" spans="3:6">
      <c r="C11064" s="54"/>
      <c r="F11064" s="54"/>
    </row>
    <row r="11065" spans="3:6">
      <c r="C11065" s="54"/>
      <c r="F11065" s="54"/>
    </row>
    <row r="11066" spans="3:6">
      <c r="C11066" s="54"/>
      <c r="F11066" s="54"/>
    </row>
    <row r="11067" spans="3:6">
      <c r="C11067" s="54"/>
      <c r="F11067" s="54"/>
    </row>
    <row r="11068" spans="3:6">
      <c r="C11068" s="54"/>
      <c r="F11068" s="54"/>
    </row>
    <row r="11069" spans="3:6">
      <c r="C11069" s="54"/>
      <c r="F11069" s="54"/>
    </row>
    <row r="11070" spans="3:6">
      <c r="C11070" s="54"/>
      <c r="F11070" s="54"/>
    </row>
    <row r="11071" spans="3:6">
      <c r="C11071" s="54"/>
      <c r="F11071" s="54"/>
    </row>
    <row r="11072" spans="3:6">
      <c r="C11072" s="54"/>
      <c r="F11072" s="54"/>
    </row>
    <row r="11073" spans="3:6">
      <c r="C11073" s="54"/>
      <c r="F11073" s="54"/>
    </row>
    <row r="11074" spans="3:6">
      <c r="C11074" s="54"/>
      <c r="F11074" s="54"/>
    </row>
    <row r="11075" spans="3:6">
      <c r="C11075" s="54"/>
      <c r="F11075" s="54"/>
    </row>
    <row r="11076" spans="3:6">
      <c r="C11076" s="54"/>
      <c r="F11076" s="54"/>
    </row>
    <row r="11077" spans="3:6">
      <c r="C11077" s="54"/>
      <c r="F11077" s="54"/>
    </row>
    <row r="11078" spans="3:6">
      <c r="C11078" s="54"/>
      <c r="F11078" s="54"/>
    </row>
    <row r="11079" spans="3:6">
      <c r="C11079" s="54"/>
      <c r="F11079" s="54"/>
    </row>
    <row r="11080" spans="3:6">
      <c r="C11080" s="54"/>
      <c r="F11080" s="54"/>
    </row>
    <row r="11081" spans="3:6">
      <c r="C11081" s="54"/>
      <c r="F11081" s="54"/>
    </row>
    <row r="11082" spans="3:6">
      <c r="C11082" s="54"/>
      <c r="F11082" s="54"/>
    </row>
    <row r="11083" spans="3:6">
      <c r="C11083" s="54"/>
      <c r="F11083" s="54"/>
    </row>
    <row r="11084" spans="3:6">
      <c r="C11084" s="54"/>
      <c r="F11084" s="54"/>
    </row>
    <row r="11085" spans="3:6">
      <c r="C11085" s="54"/>
      <c r="F11085" s="54"/>
    </row>
    <row r="11086" spans="3:6">
      <c r="C11086" s="54"/>
      <c r="F11086" s="54"/>
    </row>
    <row r="11087" spans="3:6">
      <c r="C11087" s="54"/>
      <c r="F11087" s="54"/>
    </row>
    <row r="11088" spans="3:6">
      <c r="C11088" s="54"/>
      <c r="F11088" s="54"/>
    </row>
    <row r="11089" spans="3:6">
      <c r="C11089" s="54"/>
      <c r="F11089" s="54"/>
    </row>
    <row r="11090" spans="3:6">
      <c r="C11090" s="54"/>
      <c r="F11090" s="54"/>
    </row>
    <row r="11091" spans="3:6">
      <c r="C11091" s="54"/>
      <c r="F11091" s="54"/>
    </row>
    <row r="11092" spans="3:6">
      <c r="C11092" s="54"/>
      <c r="F11092" s="54"/>
    </row>
    <row r="11093" spans="3:6">
      <c r="C11093" s="54"/>
      <c r="F11093" s="54"/>
    </row>
    <row r="11094" spans="3:6">
      <c r="C11094" s="54"/>
      <c r="F11094" s="54"/>
    </row>
    <row r="11095" spans="3:6">
      <c r="C11095" s="54"/>
      <c r="F11095" s="54"/>
    </row>
    <row r="11096" spans="3:6">
      <c r="C11096" s="54"/>
      <c r="F11096" s="54"/>
    </row>
    <row r="11097" spans="3:6">
      <c r="C11097" s="54"/>
      <c r="F11097" s="54"/>
    </row>
    <row r="11098" spans="3:6">
      <c r="C11098" s="54"/>
      <c r="F11098" s="54"/>
    </row>
    <row r="11099" spans="3:6">
      <c r="C11099" s="54"/>
      <c r="F11099" s="54"/>
    </row>
    <row r="11100" spans="3:6">
      <c r="C11100" s="54"/>
      <c r="F11100" s="54"/>
    </row>
    <row r="11101" spans="3:6">
      <c r="C11101" s="54"/>
      <c r="F11101" s="54"/>
    </row>
    <row r="11102" spans="3:6">
      <c r="C11102" s="54"/>
      <c r="F11102" s="54"/>
    </row>
    <row r="11103" spans="3:6">
      <c r="C11103" s="54"/>
      <c r="F11103" s="54"/>
    </row>
    <row r="11104" spans="3:6">
      <c r="C11104" s="54"/>
      <c r="F11104" s="54"/>
    </row>
    <row r="11105" spans="3:6">
      <c r="C11105" s="54"/>
      <c r="F11105" s="54"/>
    </row>
    <row r="11106" spans="3:6">
      <c r="C11106" s="54"/>
      <c r="F11106" s="54"/>
    </row>
    <row r="11107" spans="3:6">
      <c r="C11107" s="54"/>
      <c r="F11107" s="54"/>
    </row>
    <row r="11108" spans="3:6">
      <c r="C11108" s="54"/>
      <c r="F11108" s="54"/>
    </row>
    <row r="11109" spans="3:6">
      <c r="C11109" s="54"/>
      <c r="F11109" s="54"/>
    </row>
    <row r="11110" spans="3:6">
      <c r="C11110" s="54"/>
      <c r="F11110" s="54"/>
    </row>
    <row r="11111" spans="3:6">
      <c r="C11111" s="54"/>
      <c r="F11111" s="54"/>
    </row>
    <row r="11112" spans="3:6">
      <c r="C11112" s="54"/>
      <c r="F11112" s="54"/>
    </row>
    <row r="11113" spans="3:6">
      <c r="C11113" s="54"/>
      <c r="F11113" s="54"/>
    </row>
    <row r="11114" spans="3:6">
      <c r="C11114" s="54"/>
      <c r="F11114" s="54"/>
    </row>
    <row r="11115" spans="3:6">
      <c r="C11115" s="54"/>
      <c r="F11115" s="54"/>
    </row>
    <row r="11116" spans="3:6">
      <c r="C11116" s="54"/>
      <c r="F11116" s="54"/>
    </row>
    <row r="11117" spans="3:6">
      <c r="C11117" s="54"/>
      <c r="F11117" s="54"/>
    </row>
    <row r="11118" spans="3:6">
      <c r="C11118" s="54"/>
      <c r="F11118" s="54"/>
    </row>
    <row r="11119" spans="3:6">
      <c r="C11119" s="54"/>
      <c r="F11119" s="54"/>
    </row>
    <row r="11120" spans="3:6">
      <c r="C11120" s="54"/>
      <c r="F11120" s="54"/>
    </row>
    <row r="11121" spans="3:6">
      <c r="C11121" s="54"/>
      <c r="F11121" s="54"/>
    </row>
    <row r="11122" spans="3:6">
      <c r="C11122" s="54"/>
      <c r="F11122" s="54"/>
    </row>
    <row r="11123" spans="3:6">
      <c r="C11123" s="54"/>
      <c r="F11123" s="54"/>
    </row>
    <row r="11124" spans="3:6">
      <c r="C11124" s="54"/>
      <c r="F11124" s="54"/>
    </row>
    <row r="11125" spans="3:6">
      <c r="C11125" s="54"/>
      <c r="F11125" s="54"/>
    </row>
    <row r="11126" spans="3:6">
      <c r="C11126" s="54"/>
      <c r="F11126" s="54"/>
    </row>
    <row r="11127" spans="3:6">
      <c r="C11127" s="54"/>
      <c r="F11127" s="54"/>
    </row>
    <row r="11128" spans="3:6">
      <c r="C11128" s="54"/>
      <c r="F11128" s="54"/>
    </row>
    <row r="11129" spans="3:6">
      <c r="C11129" s="54"/>
      <c r="F11129" s="54"/>
    </row>
    <row r="11130" spans="3:6">
      <c r="C11130" s="54"/>
      <c r="F11130" s="54"/>
    </row>
    <row r="11131" spans="3:6">
      <c r="C11131" s="54"/>
      <c r="F11131" s="54"/>
    </row>
    <row r="11132" spans="3:6">
      <c r="C11132" s="54"/>
      <c r="F11132" s="54"/>
    </row>
    <row r="11133" spans="3:6">
      <c r="C11133" s="54"/>
      <c r="F11133" s="54"/>
    </row>
    <row r="11134" spans="3:6">
      <c r="C11134" s="54"/>
      <c r="F11134" s="54"/>
    </row>
    <row r="11135" spans="3:6">
      <c r="C11135" s="54"/>
      <c r="F11135" s="54"/>
    </row>
    <row r="11136" spans="3:6">
      <c r="C11136" s="54"/>
      <c r="F11136" s="54"/>
    </row>
    <row r="11137" spans="3:6">
      <c r="C11137" s="54"/>
      <c r="F11137" s="54"/>
    </row>
    <row r="11138" spans="3:6">
      <c r="C11138" s="54"/>
      <c r="F11138" s="54"/>
    </row>
    <row r="11139" spans="3:6">
      <c r="C11139" s="54"/>
      <c r="F11139" s="54"/>
    </row>
    <row r="11140" spans="3:6">
      <c r="C11140" s="54"/>
      <c r="F11140" s="54"/>
    </row>
    <row r="11141" spans="3:6">
      <c r="C11141" s="54"/>
      <c r="F11141" s="54"/>
    </row>
    <row r="11142" spans="3:6">
      <c r="C11142" s="54"/>
      <c r="F11142" s="54"/>
    </row>
    <row r="11143" spans="3:6">
      <c r="C11143" s="54"/>
      <c r="F11143" s="54"/>
    </row>
    <row r="11144" spans="3:6">
      <c r="C11144" s="54"/>
      <c r="F11144" s="54"/>
    </row>
    <row r="11145" spans="3:6">
      <c r="C11145" s="54"/>
      <c r="F11145" s="54"/>
    </row>
    <row r="11146" spans="3:6">
      <c r="C11146" s="54"/>
      <c r="F11146" s="54"/>
    </row>
    <row r="11147" spans="3:6">
      <c r="C11147" s="54"/>
      <c r="F11147" s="54"/>
    </row>
    <row r="11148" spans="3:6">
      <c r="C11148" s="54"/>
      <c r="F11148" s="54"/>
    </row>
    <row r="11149" spans="3:6">
      <c r="C11149" s="54"/>
      <c r="F11149" s="54"/>
    </row>
    <row r="11150" spans="3:6">
      <c r="C11150" s="54"/>
      <c r="F11150" s="54"/>
    </row>
    <row r="11151" spans="3:6">
      <c r="C11151" s="54"/>
      <c r="F11151" s="54"/>
    </row>
    <row r="11152" spans="3:6">
      <c r="C11152" s="54"/>
      <c r="F11152" s="54"/>
    </row>
    <row r="11153" spans="3:6">
      <c r="C11153" s="54"/>
      <c r="F11153" s="54"/>
    </row>
    <row r="11154" spans="3:6">
      <c r="C11154" s="54"/>
      <c r="F11154" s="54"/>
    </row>
    <row r="11155" spans="3:6">
      <c r="C11155" s="54"/>
      <c r="F11155" s="54"/>
    </row>
    <row r="11156" spans="3:6">
      <c r="C11156" s="54"/>
      <c r="F11156" s="54"/>
    </row>
    <row r="11157" spans="3:6">
      <c r="C11157" s="54"/>
      <c r="F11157" s="54"/>
    </row>
    <row r="11158" spans="3:6">
      <c r="C11158" s="54"/>
      <c r="F11158" s="54"/>
    </row>
    <row r="11159" spans="3:6">
      <c r="C11159" s="54"/>
      <c r="F11159" s="54"/>
    </row>
    <row r="11160" spans="3:6">
      <c r="C11160" s="54"/>
      <c r="F11160" s="54"/>
    </row>
    <row r="11161" spans="3:6">
      <c r="C11161" s="54"/>
      <c r="F11161" s="54"/>
    </row>
    <row r="11162" spans="3:6">
      <c r="C11162" s="54"/>
      <c r="F11162" s="54"/>
    </row>
    <row r="11163" spans="3:6">
      <c r="C11163" s="54"/>
      <c r="F11163" s="54"/>
    </row>
    <row r="11164" spans="3:6">
      <c r="C11164" s="54"/>
      <c r="F11164" s="54"/>
    </row>
    <row r="11165" spans="3:6">
      <c r="C11165" s="54"/>
      <c r="F11165" s="54"/>
    </row>
    <row r="11166" spans="3:6">
      <c r="C11166" s="54"/>
      <c r="F11166" s="54"/>
    </row>
    <row r="11167" spans="3:6">
      <c r="C11167" s="54"/>
      <c r="F11167" s="54"/>
    </row>
    <row r="11168" spans="3:6">
      <c r="C11168" s="54"/>
      <c r="F11168" s="54"/>
    </row>
    <row r="11169" spans="3:6">
      <c r="C11169" s="54"/>
      <c r="F11169" s="54"/>
    </row>
    <row r="11170" spans="3:6">
      <c r="C11170" s="54"/>
      <c r="F11170" s="54"/>
    </row>
    <row r="11171" spans="3:6">
      <c r="C11171" s="54"/>
      <c r="F11171" s="54"/>
    </row>
    <row r="11172" spans="3:6">
      <c r="C11172" s="54"/>
      <c r="F11172" s="54"/>
    </row>
    <row r="11173" spans="3:6">
      <c r="C11173" s="54"/>
      <c r="F11173" s="54"/>
    </row>
    <row r="11174" spans="3:6">
      <c r="C11174" s="54"/>
      <c r="F11174" s="54"/>
    </row>
    <row r="11175" spans="3:6">
      <c r="C11175" s="54"/>
      <c r="F11175" s="54"/>
    </row>
    <row r="11176" spans="3:6">
      <c r="C11176" s="54"/>
      <c r="F11176" s="54"/>
    </row>
    <row r="11177" spans="3:6">
      <c r="C11177" s="54"/>
      <c r="F11177" s="54"/>
    </row>
    <row r="11178" spans="3:6">
      <c r="C11178" s="54"/>
      <c r="F11178" s="54"/>
    </row>
    <row r="11179" spans="3:6">
      <c r="C11179" s="54"/>
      <c r="F11179" s="54"/>
    </row>
    <row r="11180" spans="3:6">
      <c r="C11180" s="54"/>
      <c r="F11180" s="54"/>
    </row>
    <row r="11181" spans="3:6">
      <c r="C11181" s="54"/>
      <c r="F11181" s="54"/>
    </row>
    <row r="11182" spans="3:6">
      <c r="C11182" s="54"/>
      <c r="F11182" s="54"/>
    </row>
    <row r="11183" spans="3:6">
      <c r="C11183" s="54"/>
      <c r="F11183" s="54"/>
    </row>
    <row r="11184" spans="3:6">
      <c r="C11184" s="54"/>
      <c r="F11184" s="54"/>
    </row>
    <row r="11185" spans="3:6">
      <c r="C11185" s="54"/>
      <c r="F11185" s="54"/>
    </row>
    <row r="11186" spans="3:6">
      <c r="C11186" s="54"/>
      <c r="F11186" s="54"/>
    </row>
    <row r="11187" spans="3:6">
      <c r="C11187" s="54"/>
      <c r="F11187" s="54"/>
    </row>
    <row r="11188" spans="3:6">
      <c r="C11188" s="54"/>
      <c r="F11188" s="54"/>
    </row>
    <row r="11189" spans="3:6">
      <c r="C11189" s="54"/>
      <c r="F11189" s="54"/>
    </row>
    <row r="11190" spans="3:6">
      <c r="C11190" s="54"/>
      <c r="F11190" s="54"/>
    </row>
    <row r="11191" spans="3:6">
      <c r="C11191" s="54"/>
      <c r="F11191" s="54"/>
    </row>
    <row r="11192" spans="3:6">
      <c r="C11192" s="54"/>
      <c r="F11192" s="54"/>
    </row>
    <row r="11193" spans="3:6">
      <c r="C11193" s="54"/>
      <c r="F11193" s="54"/>
    </row>
    <row r="11194" spans="3:6">
      <c r="C11194" s="54"/>
      <c r="F11194" s="54"/>
    </row>
    <row r="11195" spans="3:6">
      <c r="C11195" s="54"/>
      <c r="F11195" s="54"/>
    </row>
    <row r="11196" spans="3:6">
      <c r="C11196" s="54"/>
      <c r="F11196" s="54"/>
    </row>
    <row r="11197" spans="3:6">
      <c r="C11197" s="54"/>
      <c r="F11197" s="54"/>
    </row>
    <row r="11198" spans="3:6">
      <c r="C11198" s="54"/>
      <c r="F11198" s="54"/>
    </row>
    <row r="11199" spans="3:6">
      <c r="C11199" s="54"/>
      <c r="F11199" s="54"/>
    </row>
    <row r="11200" spans="3:6">
      <c r="C11200" s="54"/>
      <c r="F11200" s="54"/>
    </row>
    <row r="11201" spans="3:6">
      <c r="C11201" s="54"/>
      <c r="F11201" s="54"/>
    </row>
    <row r="11202" spans="3:6">
      <c r="C11202" s="54"/>
      <c r="F11202" s="54"/>
    </row>
    <row r="11203" spans="3:6">
      <c r="C11203" s="54"/>
      <c r="F11203" s="54"/>
    </row>
    <row r="11204" spans="3:6">
      <c r="C11204" s="54"/>
      <c r="F11204" s="54"/>
    </row>
    <row r="11205" spans="3:6">
      <c r="C11205" s="54"/>
      <c r="F11205" s="54"/>
    </row>
    <row r="11206" spans="3:6">
      <c r="C11206" s="54"/>
      <c r="F11206" s="54"/>
    </row>
    <row r="11207" spans="3:6">
      <c r="C11207" s="54"/>
      <c r="F11207" s="54"/>
    </row>
    <row r="11208" spans="3:6">
      <c r="C11208" s="54"/>
      <c r="F11208" s="54"/>
    </row>
    <row r="11209" spans="3:6">
      <c r="C11209" s="54"/>
      <c r="F11209" s="54"/>
    </row>
    <row r="11210" spans="3:6">
      <c r="C11210" s="54"/>
      <c r="F11210" s="54"/>
    </row>
    <row r="11211" spans="3:6">
      <c r="C11211" s="54"/>
      <c r="F11211" s="54"/>
    </row>
    <row r="11212" spans="3:6">
      <c r="C11212" s="54"/>
      <c r="F11212" s="54"/>
    </row>
    <row r="11213" spans="3:6">
      <c r="C11213" s="54"/>
      <c r="F11213" s="54"/>
    </row>
    <row r="11214" spans="3:6">
      <c r="C11214" s="54"/>
      <c r="F11214" s="54"/>
    </row>
    <row r="11215" spans="3:6">
      <c r="C11215" s="54"/>
      <c r="F11215" s="54"/>
    </row>
    <row r="11216" spans="3:6">
      <c r="C11216" s="54"/>
      <c r="F11216" s="54"/>
    </row>
    <row r="11217" spans="3:6">
      <c r="C11217" s="54"/>
      <c r="F11217" s="54"/>
    </row>
    <row r="11218" spans="3:6">
      <c r="C11218" s="54"/>
      <c r="F11218" s="54"/>
    </row>
    <row r="11219" spans="3:6">
      <c r="C11219" s="54"/>
      <c r="F11219" s="54"/>
    </row>
    <row r="11220" spans="3:6">
      <c r="C11220" s="54"/>
      <c r="F11220" s="54"/>
    </row>
    <row r="11221" spans="3:6">
      <c r="C11221" s="54"/>
      <c r="F11221" s="54"/>
    </row>
    <row r="11222" spans="3:6">
      <c r="C11222" s="54"/>
      <c r="F11222" s="54"/>
    </row>
    <row r="11223" spans="3:6">
      <c r="C11223" s="54"/>
      <c r="F11223" s="54"/>
    </row>
    <row r="11224" spans="3:6">
      <c r="C11224" s="54"/>
      <c r="F11224" s="54"/>
    </row>
    <row r="11225" spans="3:6">
      <c r="C11225" s="54"/>
      <c r="F11225" s="54"/>
    </row>
    <row r="11226" spans="3:6">
      <c r="C11226" s="54"/>
      <c r="F11226" s="54"/>
    </row>
    <row r="11227" spans="3:6">
      <c r="C11227" s="54"/>
      <c r="F11227" s="54"/>
    </row>
    <row r="11228" spans="3:6">
      <c r="C11228" s="54"/>
      <c r="F11228" s="54"/>
    </row>
    <row r="11229" spans="3:6">
      <c r="C11229" s="54"/>
      <c r="F11229" s="54"/>
    </row>
    <row r="11230" spans="3:6">
      <c r="C11230" s="54"/>
      <c r="F11230" s="54"/>
    </row>
    <row r="11231" spans="3:6">
      <c r="C11231" s="54"/>
      <c r="F11231" s="54"/>
    </row>
    <row r="11232" spans="3:6">
      <c r="C11232" s="54"/>
      <c r="F11232" s="54"/>
    </row>
    <row r="11233" spans="3:6">
      <c r="C11233" s="54"/>
      <c r="F11233" s="54"/>
    </row>
    <row r="11234" spans="3:6">
      <c r="C11234" s="54"/>
      <c r="F11234" s="54"/>
    </row>
    <row r="11235" spans="3:6">
      <c r="C11235" s="54"/>
      <c r="F11235" s="54"/>
    </row>
    <row r="11236" spans="3:6">
      <c r="C11236" s="54"/>
      <c r="F11236" s="54"/>
    </row>
    <row r="11237" spans="3:6">
      <c r="C11237" s="54"/>
      <c r="F11237" s="54"/>
    </row>
    <row r="11238" spans="3:6">
      <c r="C11238" s="54"/>
      <c r="F11238" s="54"/>
    </row>
    <row r="11239" spans="3:6">
      <c r="C11239" s="54"/>
      <c r="F11239" s="54"/>
    </row>
    <row r="11240" spans="3:6">
      <c r="C11240" s="54"/>
      <c r="F11240" s="54"/>
    </row>
    <row r="11241" spans="3:6">
      <c r="C11241" s="54"/>
      <c r="F11241" s="54"/>
    </row>
    <row r="11242" spans="3:6">
      <c r="C11242" s="54"/>
      <c r="F11242" s="54"/>
    </row>
    <row r="11243" spans="3:6">
      <c r="C11243" s="54"/>
      <c r="F11243" s="54"/>
    </row>
    <row r="11244" spans="3:6">
      <c r="C11244" s="54"/>
      <c r="F11244" s="54"/>
    </row>
    <row r="11245" spans="3:6">
      <c r="C11245" s="54"/>
      <c r="F11245" s="54"/>
    </row>
    <row r="11246" spans="3:6">
      <c r="C11246" s="54"/>
      <c r="F11246" s="54"/>
    </row>
    <row r="11247" spans="3:6">
      <c r="C11247" s="54"/>
      <c r="F11247" s="54"/>
    </row>
    <row r="11248" spans="3:6">
      <c r="C11248" s="54"/>
      <c r="F11248" s="54"/>
    </row>
    <row r="11249" spans="3:6">
      <c r="C11249" s="54"/>
      <c r="F11249" s="54"/>
    </row>
    <row r="11250" spans="3:6">
      <c r="C11250" s="54"/>
      <c r="F11250" s="54"/>
    </row>
    <row r="11251" spans="3:6">
      <c r="C11251" s="54"/>
      <c r="F11251" s="54"/>
    </row>
    <row r="11252" spans="3:6">
      <c r="C11252" s="54"/>
      <c r="F11252" s="54"/>
    </row>
    <row r="11253" spans="3:6">
      <c r="C11253" s="54"/>
      <c r="F11253" s="54"/>
    </row>
    <row r="11254" spans="3:6">
      <c r="C11254" s="54"/>
      <c r="F11254" s="54"/>
    </row>
    <row r="11255" spans="3:6">
      <c r="C11255" s="54"/>
      <c r="F11255" s="54"/>
    </row>
    <row r="11256" spans="3:6">
      <c r="C11256" s="54"/>
      <c r="F11256" s="54"/>
    </row>
    <row r="11257" spans="3:6">
      <c r="C11257" s="54"/>
      <c r="F11257" s="54"/>
    </row>
    <row r="11258" spans="3:6">
      <c r="C11258" s="54"/>
      <c r="F11258" s="54"/>
    </row>
    <row r="11259" spans="3:6">
      <c r="C11259" s="54"/>
      <c r="F11259" s="54"/>
    </row>
    <row r="11260" spans="3:6">
      <c r="C11260" s="54"/>
      <c r="F11260" s="54"/>
    </row>
    <row r="11261" spans="3:6">
      <c r="C11261" s="54"/>
      <c r="F11261" s="54"/>
    </row>
    <row r="11262" spans="3:6">
      <c r="C11262" s="54"/>
      <c r="F11262" s="54"/>
    </row>
    <row r="11263" spans="3:6">
      <c r="C11263" s="54"/>
      <c r="F11263" s="54"/>
    </row>
    <row r="11264" spans="3:6">
      <c r="C11264" s="54"/>
      <c r="F11264" s="54"/>
    </row>
    <row r="11265" spans="3:6">
      <c r="C11265" s="54"/>
      <c r="F11265" s="54"/>
    </row>
    <row r="11266" spans="3:6">
      <c r="C11266" s="54"/>
      <c r="F11266" s="54"/>
    </row>
    <row r="11267" spans="3:6">
      <c r="C11267" s="54"/>
      <c r="F11267" s="54"/>
    </row>
    <row r="11268" spans="3:6">
      <c r="C11268" s="54"/>
      <c r="F11268" s="54"/>
    </row>
    <row r="11269" spans="3:6">
      <c r="C11269" s="54"/>
      <c r="F11269" s="54"/>
    </row>
    <row r="11270" spans="3:6">
      <c r="C11270" s="54"/>
      <c r="F11270" s="54"/>
    </row>
    <row r="11271" spans="3:6">
      <c r="C11271" s="54"/>
      <c r="F11271" s="54"/>
    </row>
    <row r="11272" spans="3:6">
      <c r="C11272" s="54"/>
      <c r="F11272" s="54"/>
    </row>
    <row r="11273" spans="3:6">
      <c r="C11273" s="54"/>
      <c r="F11273" s="54"/>
    </row>
    <row r="11274" spans="3:6">
      <c r="C11274" s="54"/>
      <c r="F11274" s="54"/>
    </row>
    <row r="11275" spans="3:6">
      <c r="C11275" s="54"/>
      <c r="F11275" s="54"/>
    </row>
    <row r="11276" spans="3:6">
      <c r="C11276" s="54"/>
      <c r="F11276" s="54"/>
    </row>
    <row r="11277" spans="3:6">
      <c r="C11277" s="54"/>
      <c r="F11277" s="54"/>
    </row>
    <row r="11278" spans="3:6">
      <c r="C11278" s="54"/>
      <c r="F11278" s="54"/>
    </row>
    <row r="11279" spans="3:6">
      <c r="C11279" s="54"/>
      <c r="F11279" s="54"/>
    </row>
    <row r="11280" spans="3:6">
      <c r="C11280" s="54"/>
      <c r="F11280" s="54"/>
    </row>
    <row r="11281" spans="3:6">
      <c r="C11281" s="54"/>
      <c r="F11281" s="54"/>
    </row>
    <row r="11282" spans="3:6">
      <c r="C11282" s="54"/>
      <c r="F11282" s="54"/>
    </row>
    <row r="11283" spans="3:6">
      <c r="C11283" s="54"/>
      <c r="F11283" s="54"/>
    </row>
    <row r="11284" spans="3:6">
      <c r="C11284" s="54"/>
      <c r="F11284" s="54"/>
    </row>
    <row r="11285" spans="3:6">
      <c r="C11285" s="54"/>
      <c r="F11285" s="54"/>
    </row>
    <row r="11286" spans="3:6">
      <c r="C11286" s="54"/>
      <c r="F11286" s="54"/>
    </row>
    <row r="11287" spans="3:6">
      <c r="C11287" s="54"/>
      <c r="F11287" s="54"/>
    </row>
    <row r="11288" spans="3:6">
      <c r="C11288" s="54"/>
      <c r="F11288" s="54"/>
    </row>
    <row r="11289" spans="3:6">
      <c r="C11289" s="54"/>
      <c r="F11289" s="54"/>
    </row>
    <row r="11290" spans="3:6">
      <c r="C11290" s="54"/>
      <c r="F11290" s="54"/>
    </row>
    <row r="11291" spans="3:6">
      <c r="C11291" s="54"/>
      <c r="F11291" s="54"/>
    </row>
    <row r="11292" spans="3:6">
      <c r="C11292" s="54"/>
      <c r="F11292" s="54"/>
    </row>
    <row r="11293" spans="3:6">
      <c r="C11293" s="54"/>
      <c r="F11293" s="54"/>
    </row>
    <row r="11294" spans="3:6">
      <c r="C11294" s="54"/>
      <c r="F11294" s="54"/>
    </row>
    <row r="11295" spans="3:6">
      <c r="C11295" s="54"/>
      <c r="F11295" s="54"/>
    </row>
    <row r="11296" spans="3:6">
      <c r="C11296" s="54"/>
      <c r="F11296" s="54"/>
    </row>
    <row r="11297" spans="3:6">
      <c r="C11297" s="54"/>
      <c r="F11297" s="54"/>
    </row>
    <row r="11298" spans="3:6">
      <c r="C11298" s="54"/>
      <c r="F11298" s="54"/>
    </row>
    <row r="11299" spans="3:6">
      <c r="C11299" s="54"/>
      <c r="F11299" s="54"/>
    </row>
    <row r="11300" spans="3:6">
      <c r="C11300" s="54"/>
      <c r="F11300" s="54"/>
    </row>
    <row r="11301" spans="3:6">
      <c r="C11301" s="54"/>
      <c r="F11301" s="54"/>
    </row>
    <row r="11302" spans="3:6">
      <c r="C11302" s="54"/>
      <c r="F11302" s="54"/>
    </row>
    <row r="11303" spans="3:6">
      <c r="C11303" s="54"/>
      <c r="F11303" s="54"/>
    </row>
    <row r="11304" spans="3:6">
      <c r="C11304" s="54"/>
      <c r="F11304" s="54"/>
    </row>
    <row r="11305" spans="3:6">
      <c r="C11305" s="54"/>
      <c r="F11305" s="54"/>
    </row>
    <row r="11306" spans="3:6">
      <c r="C11306" s="54"/>
      <c r="F11306" s="54"/>
    </row>
    <row r="11307" spans="3:6">
      <c r="C11307" s="54"/>
      <c r="F11307" s="54"/>
    </row>
    <row r="11308" spans="3:6">
      <c r="C11308" s="54"/>
      <c r="F11308" s="54"/>
    </row>
    <row r="11309" spans="3:6">
      <c r="C11309" s="54"/>
      <c r="F11309" s="54"/>
    </row>
    <row r="11310" spans="3:6">
      <c r="C11310" s="54"/>
      <c r="F11310" s="54"/>
    </row>
    <row r="11311" spans="3:6">
      <c r="C11311" s="54"/>
      <c r="F11311" s="54"/>
    </row>
    <row r="11312" spans="3:6">
      <c r="C11312" s="54"/>
      <c r="F11312" s="54"/>
    </row>
    <row r="11313" spans="3:6">
      <c r="C11313" s="54"/>
      <c r="F11313" s="54"/>
    </row>
    <row r="11314" spans="3:6">
      <c r="C11314" s="54"/>
      <c r="F11314" s="54"/>
    </row>
    <row r="11315" spans="3:6">
      <c r="C11315" s="54"/>
      <c r="F11315" s="54"/>
    </row>
    <row r="11316" spans="3:6">
      <c r="C11316" s="54"/>
      <c r="F11316" s="54"/>
    </row>
    <row r="11317" spans="3:6">
      <c r="C11317" s="54"/>
      <c r="F11317" s="54"/>
    </row>
    <row r="11318" spans="3:6">
      <c r="C11318" s="54"/>
      <c r="F11318" s="54"/>
    </row>
    <row r="11319" spans="3:6">
      <c r="C11319" s="54"/>
      <c r="F11319" s="54"/>
    </row>
    <row r="11320" spans="3:6">
      <c r="C11320" s="54"/>
      <c r="F11320" s="54"/>
    </row>
    <row r="11321" spans="3:6">
      <c r="C11321" s="54"/>
      <c r="F11321" s="54"/>
    </row>
    <row r="11322" spans="3:6">
      <c r="C11322" s="54"/>
      <c r="F11322" s="54"/>
    </row>
    <row r="11323" spans="3:6">
      <c r="C11323" s="54"/>
      <c r="F11323" s="54"/>
    </row>
    <row r="11324" spans="3:6">
      <c r="C11324" s="54"/>
      <c r="F11324" s="54"/>
    </row>
    <row r="11325" spans="3:6">
      <c r="C11325" s="54"/>
      <c r="F11325" s="54"/>
    </row>
    <row r="11326" spans="3:6">
      <c r="C11326" s="54"/>
      <c r="F11326" s="54"/>
    </row>
    <row r="11327" spans="3:6">
      <c r="C11327" s="54"/>
      <c r="F11327" s="54"/>
    </row>
    <row r="11328" spans="3:6">
      <c r="C11328" s="54"/>
      <c r="F11328" s="54"/>
    </row>
    <row r="11329" spans="3:6">
      <c r="C11329" s="54"/>
      <c r="F11329" s="54"/>
    </row>
    <row r="11330" spans="3:6">
      <c r="C11330" s="54"/>
      <c r="F11330" s="54"/>
    </row>
    <row r="11331" spans="3:6">
      <c r="C11331" s="54"/>
      <c r="F11331" s="54"/>
    </row>
    <row r="11332" spans="3:6">
      <c r="C11332" s="54"/>
      <c r="F11332" s="54"/>
    </row>
    <row r="11333" spans="3:6">
      <c r="C11333" s="54"/>
      <c r="F11333" s="54"/>
    </row>
    <row r="11334" spans="3:6">
      <c r="C11334" s="54"/>
      <c r="F11334" s="54"/>
    </row>
    <row r="11335" spans="3:6">
      <c r="C11335" s="54"/>
      <c r="F11335" s="54"/>
    </row>
    <row r="11336" spans="3:6">
      <c r="C11336" s="54"/>
      <c r="F11336" s="54"/>
    </row>
    <row r="11337" spans="3:6">
      <c r="C11337" s="54"/>
      <c r="F11337" s="54"/>
    </row>
    <row r="11338" spans="3:6">
      <c r="C11338" s="54"/>
      <c r="F11338" s="54"/>
    </row>
    <row r="11339" spans="3:6">
      <c r="C11339" s="54"/>
      <c r="F11339" s="54"/>
    </row>
    <row r="11340" spans="3:6">
      <c r="C11340" s="54"/>
      <c r="F11340" s="54"/>
    </row>
    <row r="11341" spans="3:6">
      <c r="C11341" s="54"/>
      <c r="F11341" s="54"/>
    </row>
    <row r="11342" spans="3:6">
      <c r="C11342" s="54"/>
      <c r="F11342" s="54"/>
    </row>
    <row r="11343" spans="3:6">
      <c r="C11343" s="54"/>
      <c r="F11343" s="54"/>
    </row>
    <row r="11344" spans="3:6">
      <c r="C11344" s="54"/>
      <c r="F11344" s="54"/>
    </row>
    <row r="11345" spans="3:6">
      <c r="C11345" s="54"/>
      <c r="F11345" s="54"/>
    </row>
    <row r="11346" spans="3:6">
      <c r="C11346" s="54"/>
      <c r="F11346" s="54"/>
    </row>
    <row r="11347" spans="3:6">
      <c r="C11347" s="54"/>
      <c r="F11347" s="54"/>
    </row>
    <row r="11348" spans="3:6">
      <c r="C11348" s="54"/>
      <c r="F11348" s="54"/>
    </row>
    <row r="11349" spans="3:6">
      <c r="C11349" s="54"/>
      <c r="F11349" s="54"/>
    </row>
    <row r="11350" spans="3:6">
      <c r="C11350" s="54"/>
      <c r="F11350" s="54"/>
    </row>
    <row r="11351" spans="3:6">
      <c r="C11351" s="54"/>
      <c r="F11351" s="54"/>
    </row>
    <row r="11352" spans="3:6">
      <c r="C11352" s="54"/>
      <c r="F11352" s="54"/>
    </row>
    <row r="11353" spans="3:6">
      <c r="C11353" s="54"/>
      <c r="F11353" s="54"/>
    </row>
    <row r="11354" spans="3:6">
      <c r="C11354" s="54"/>
      <c r="F11354" s="54"/>
    </row>
    <row r="11355" spans="3:6">
      <c r="C11355" s="54"/>
      <c r="F11355" s="54"/>
    </row>
    <row r="11356" spans="3:6">
      <c r="C11356" s="54"/>
      <c r="F11356" s="54"/>
    </row>
    <row r="11357" spans="3:6">
      <c r="C11357" s="54"/>
      <c r="F11357" s="54"/>
    </row>
    <row r="11358" spans="3:6">
      <c r="C11358" s="54"/>
      <c r="F11358" s="54"/>
    </row>
    <row r="11359" spans="3:6">
      <c r="C11359" s="54"/>
      <c r="F11359" s="54"/>
    </row>
    <row r="11360" spans="3:6">
      <c r="C11360" s="54"/>
      <c r="F11360" s="54"/>
    </row>
    <row r="11361" spans="3:6">
      <c r="C11361" s="54"/>
      <c r="F11361" s="54"/>
    </row>
    <row r="11362" spans="3:6">
      <c r="C11362" s="54"/>
      <c r="F11362" s="54"/>
    </row>
    <row r="11363" spans="3:6">
      <c r="C11363" s="54"/>
      <c r="F11363" s="54"/>
    </row>
    <row r="11364" spans="3:6">
      <c r="C11364" s="54"/>
      <c r="F11364" s="54"/>
    </row>
    <row r="11365" spans="3:6">
      <c r="C11365" s="54"/>
      <c r="F11365" s="54"/>
    </row>
    <row r="11366" spans="3:6">
      <c r="C11366" s="54"/>
      <c r="F11366" s="54"/>
    </row>
    <row r="11367" spans="3:6">
      <c r="C11367" s="54"/>
      <c r="F11367" s="54"/>
    </row>
    <row r="11368" spans="3:6">
      <c r="C11368" s="54"/>
      <c r="F11368" s="54"/>
    </row>
    <row r="11369" spans="3:6">
      <c r="C11369" s="54"/>
      <c r="F11369" s="54"/>
    </row>
    <row r="11370" spans="3:6">
      <c r="C11370" s="54"/>
      <c r="F11370" s="54"/>
    </row>
    <row r="11371" spans="3:6">
      <c r="C11371" s="54"/>
      <c r="F11371" s="54"/>
    </row>
    <row r="11372" spans="3:6">
      <c r="C11372" s="54"/>
      <c r="F11372" s="54"/>
    </row>
    <row r="11373" spans="3:6">
      <c r="C11373" s="54"/>
      <c r="F11373" s="54"/>
    </row>
    <row r="11374" spans="3:6">
      <c r="C11374" s="54"/>
      <c r="F11374" s="54"/>
    </row>
    <row r="11375" spans="3:6">
      <c r="C11375" s="54"/>
      <c r="F11375" s="54"/>
    </row>
    <row r="11376" spans="3:6">
      <c r="C11376" s="54"/>
      <c r="F11376" s="54"/>
    </row>
    <row r="11377" spans="3:6">
      <c r="C11377" s="54"/>
      <c r="F11377" s="54"/>
    </row>
    <row r="11378" spans="3:6">
      <c r="C11378" s="54"/>
      <c r="F11378" s="54"/>
    </row>
    <row r="11379" spans="3:6">
      <c r="C11379" s="54"/>
      <c r="F11379" s="54"/>
    </row>
    <row r="11380" spans="3:6">
      <c r="C11380" s="54"/>
      <c r="F11380" s="54"/>
    </row>
    <row r="11381" spans="3:6">
      <c r="C11381" s="54"/>
      <c r="F11381" s="54"/>
    </row>
    <row r="11382" spans="3:6">
      <c r="C11382" s="54"/>
      <c r="F11382" s="54"/>
    </row>
    <row r="11383" spans="3:6">
      <c r="C11383" s="54"/>
      <c r="F11383" s="54"/>
    </row>
    <row r="11384" spans="3:6">
      <c r="C11384" s="54"/>
      <c r="F11384" s="54"/>
    </row>
    <row r="11385" spans="3:6">
      <c r="C11385" s="54"/>
      <c r="F11385" s="54"/>
    </row>
    <row r="11386" spans="3:6">
      <c r="C11386" s="54"/>
      <c r="F11386" s="54"/>
    </row>
    <row r="11387" spans="3:6">
      <c r="C11387" s="54"/>
      <c r="F11387" s="54"/>
    </row>
    <row r="11388" spans="3:6">
      <c r="C11388" s="54"/>
      <c r="F11388" s="54"/>
    </row>
    <row r="11389" spans="3:6">
      <c r="C11389" s="54"/>
      <c r="F11389" s="54"/>
    </row>
    <row r="11390" spans="3:6">
      <c r="C11390" s="54"/>
      <c r="F11390" s="54"/>
    </row>
    <row r="11391" spans="3:6">
      <c r="C11391" s="54"/>
      <c r="F11391" s="54"/>
    </row>
    <row r="11392" spans="3:6">
      <c r="C11392" s="54"/>
      <c r="F11392" s="54"/>
    </row>
    <row r="11393" spans="3:6">
      <c r="C11393" s="54"/>
      <c r="F11393" s="54"/>
    </row>
    <row r="11394" spans="3:6">
      <c r="C11394" s="54"/>
      <c r="F11394" s="54"/>
    </row>
    <row r="11395" spans="3:6">
      <c r="C11395" s="54"/>
      <c r="F11395" s="54"/>
    </row>
    <row r="11396" spans="3:6">
      <c r="C11396" s="54"/>
      <c r="F11396" s="54"/>
    </row>
    <row r="11397" spans="3:6">
      <c r="C11397" s="54"/>
      <c r="F11397" s="54"/>
    </row>
    <row r="11398" spans="3:6">
      <c r="C11398" s="54"/>
      <c r="F11398" s="54"/>
    </row>
    <row r="11399" spans="3:6">
      <c r="C11399" s="54"/>
      <c r="F11399" s="54"/>
    </row>
    <row r="11400" spans="3:6">
      <c r="C11400" s="54"/>
      <c r="F11400" s="54"/>
    </row>
    <row r="11401" spans="3:6">
      <c r="C11401" s="54"/>
      <c r="F11401" s="54"/>
    </row>
    <row r="11402" spans="3:6">
      <c r="C11402" s="54"/>
      <c r="F11402" s="54"/>
    </row>
    <row r="11403" spans="3:6">
      <c r="C11403" s="54"/>
      <c r="F11403" s="54"/>
    </row>
    <row r="11404" spans="3:6">
      <c r="C11404" s="54"/>
      <c r="F11404" s="54"/>
    </row>
    <row r="11405" spans="3:6">
      <c r="C11405" s="54"/>
      <c r="F11405" s="54"/>
    </row>
    <row r="11406" spans="3:6">
      <c r="C11406" s="54"/>
      <c r="F11406" s="54"/>
    </row>
    <row r="11407" spans="3:6">
      <c r="C11407" s="54"/>
      <c r="F11407" s="54"/>
    </row>
    <row r="11408" spans="3:6">
      <c r="C11408" s="54"/>
      <c r="F11408" s="54"/>
    </row>
    <row r="11409" spans="3:6">
      <c r="C11409" s="54"/>
      <c r="F11409" s="54"/>
    </row>
    <row r="11410" spans="3:6">
      <c r="C11410" s="54"/>
      <c r="F11410" s="54"/>
    </row>
    <row r="11411" spans="3:6">
      <c r="C11411" s="54"/>
      <c r="F11411" s="54"/>
    </row>
    <row r="11412" spans="3:6">
      <c r="C11412" s="54"/>
      <c r="F11412" s="54"/>
    </row>
    <row r="11413" spans="3:6">
      <c r="C11413" s="54"/>
      <c r="F11413" s="54"/>
    </row>
    <row r="11414" spans="3:6">
      <c r="C11414" s="54"/>
      <c r="F11414" s="54"/>
    </row>
    <row r="11415" spans="3:6">
      <c r="C11415" s="54"/>
      <c r="F11415" s="54"/>
    </row>
    <row r="11416" spans="3:6">
      <c r="C11416" s="54"/>
      <c r="F11416" s="54"/>
    </row>
    <row r="11417" spans="3:6">
      <c r="C11417" s="54"/>
      <c r="F11417" s="54"/>
    </row>
    <row r="11418" spans="3:6">
      <c r="C11418" s="54"/>
      <c r="F11418" s="54"/>
    </row>
    <row r="11419" spans="3:6">
      <c r="C11419" s="54"/>
      <c r="F11419" s="54"/>
    </row>
    <row r="11420" spans="3:6">
      <c r="C11420" s="54"/>
      <c r="F11420" s="54"/>
    </row>
    <row r="11421" spans="3:6">
      <c r="C11421" s="54"/>
      <c r="F11421" s="54"/>
    </row>
    <row r="11422" spans="3:6">
      <c r="C11422" s="54"/>
      <c r="F11422" s="54"/>
    </row>
    <row r="11423" spans="3:6">
      <c r="C11423" s="54"/>
      <c r="F11423" s="54"/>
    </row>
    <row r="11424" spans="3:6">
      <c r="C11424" s="54"/>
      <c r="F11424" s="54"/>
    </row>
    <row r="11425" spans="3:6">
      <c r="C11425" s="54"/>
      <c r="F11425" s="54"/>
    </row>
    <row r="11426" spans="3:6">
      <c r="C11426" s="54"/>
      <c r="F11426" s="54"/>
    </row>
    <row r="11427" spans="3:6">
      <c r="C11427" s="54"/>
      <c r="F11427" s="54"/>
    </row>
    <row r="11428" spans="3:6">
      <c r="C11428" s="54"/>
      <c r="F11428" s="54"/>
    </row>
    <row r="11429" spans="3:6">
      <c r="C11429" s="54"/>
      <c r="F11429" s="54"/>
    </row>
    <row r="11430" spans="3:6">
      <c r="C11430" s="54"/>
      <c r="F11430" s="54"/>
    </row>
    <row r="11431" spans="3:6">
      <c r="C11431" s="54"/>
      <c r="F11431" s="54"/>
    </row>
    <row r="11432" spans="3:6">
      <c r="C11432" s="54"/>
      <c r="F11432" s="54"/>
    </row>
    <row r="11433" spans="3:6">
      <c r="C11433" s="54"/>
      <c r="F11433" s="54"/>
    </row>
    <row r="11434" spans="3:6">
      <c r="C11434" s="54"/>
      <c r="F11434" s="54"/>
    </row>
    <row r="11435" spans="3:6">
      <c r="C11435" s="54"/>
      <c r="F11435" s="54"/>
    </row>
    <row r="11436" spans="3:6">
      <c r="C11436" s="54"/>
      <c r="F11436" s="54"/>
    </row>
    <row r="11437" spans="3:6">
      <c r="C11437" s="54"/>
      <c r="F11437" s="54"/>
    </row>
    <row r="11438" spans="3:6">
      <c r="C11438" s="54"/>
      <c r="F11438" s="54"/>
    </row>
    <row r="11439" spans="3:6">
      <c r="C11439" s="54"/>
      <c r="F11439" s="54"/>
    </row>
    <row r="11440" spans="3:6">
      <c r="C11440" s="54"/>
      <c r="F11440" s="54"/>
    </row>
    <row r="11441" spans="3:6">
      <c r="C11441" s="54"/>
      <c r="F11441" s="54"/>
    </row>
    <row r="11442" spans="3:6">
      <c r="C11442" s="54"/>
      <c r="F11442" s="54"/>
    </row>
    <row r="11443" spans="3:6">
      <c r="C11443" s="54"/>
      <c r="F11443" s="54"/>
    </row>
    <row r="11444" spans="3:6">
      <c r="C11444" s="54"/>
      <c r="F11444" s="54"/>
    </row>
    <row r="11445" spans="3:6">
      <c r="C11445" s="54"/>
      <c r="F11445" s="54"/>
    </row>
    <row r="11446" spans="3:6">
      <c r="C11446" s="54"/>
      <c r="F11446" s="54"/>
    </row>
    <row r="11447" spans="3:6">
      <c r="C11447" s="54"/>
      <c r="F11447" s="54"/>
    </row>
    <row r="11448" spans="3:6">
      <c r="C11448" s="54"/>
      <c r="F11448" s="54"/>
    </row>
    <row r="11449" spans="3:6">
      <c r="C11449" s="54"/>
      <c r="F11449" s="54"/>
    </row>
    <row r="11450" spans="3:6">
      <c r="C11450" s="54"/>
      <c r="F11450" s="54"/>
    </row>
    <row r="11451" spans="3:6">
      <c r="C11451" s="54"/>
      <c r="F11451" s="54"/>
    </row>
    <row r="11452" spans="3:6">
      <c r="C11452" s="54"/>
      <c r="F11452" s="54"/>
    </row>
    <row r="11453" spans="3:6">
      <c r="C11453" s="54"/>
      <c r="F11453" s="54"/>
    </row>
    <row r="11454" spans="3:6">
      <c r="C11454" s="54"/>
      <c r="F11454" s="54"/>
    </row>
    <row r="11455" spans="3:6">
      <c r="C11455" s="54"/>
      <c r="F11455" s="54"/>
    </row>
    <row r="11456" spans="3:6">
      <c r="C11456" s="54"/>
      <c r="F11456" s="54"/>
    </row>
    <row r="11457" spans="3:6">
      <c r="C11457" s="54"/>
      <c r="F11457" s="54"/>
    </row>
    <row r="11458" spans="3:6">
      <c r="C11458" s="54"/>
      <c r="F11458" s="54"/>
    </row>
    <row r="11459" spans="3:6">
      <c r="C11459" s="54"/>
      <c r="F11459" s="54"/>
    </row>
    <row r="11460" spans="3:6">
      <c r="C11460" s="54"/>
      <c r="F11460" s="54"/>
    </row>
    <row r="11461" spans="3:6">
      <c r="C11461" s="54"/>
      <c r="F11461" s="54"/>
    </row>
    <row r="11462" spans="3:6">
      <c r="C11462" s="54"/>
      <c r="F11462" s="54"/>
    </row>
    <row r="11463" spans="3:6">
      <c r="C11463" s="54"/>
      <c r="F11463" s="54"/>
    </row>
    <row r="11464" spans="3:6">
      <c r="C11464" s="54"/>
      <c r="F11464" s="54"/>
    </row>
    <row r="11465" spans="3:6">
      <c r="C11465" s="54"/>
      <c r="F11465" s="54"/>
    </row>
    <row r="11466" spans="3:6">
      <c r="C11466" s="54"/>
      <c r="F11466" s="54"/>
    </row>
    <row r="11467" spans="3:6">
      <c r="C11467" s="54"/>
      <c r="F11467" s="54"/>
    </row>
    <row r="11468" spans="3:6">
      <c r="C11468" s="54"/>
      <c r="F11468" s="54"/>
    </row>
    <row r="11469" spans="3:6">
      <c r="C11469" s="54"/>
      <c r="F11469" s="54"/>
    </row>
    <row r="11470" spans="3:6">
      <c r="C11470" s="54"/>
      <c r="F11470" s="54"/>
    </row>
    <row r="11471" spans="3:6">
      <c r="C11471" s="54"/>
      <c r="F11471" s="54"/>
    </row>
    <row r="11472" spans="3:6">
      <c r="C11472" s="54"/>
      <c r="F11472" s="54"/>
    </row>
    <row r="11473" spans="3:6">
      <c r="C11473" s="54"/>
      <c r="F11473" s="54"/>
    </row>
    <row r="11474" spans="3:6">
      <c r="C11474" s="54"/>
      <c r="F11474" s="54"/>
    </row>
    <row r="11475" spans="3:6">
      <c r="C11475" s="54"/>
      <c r="F11475" s="54"/>
    </row>
    <row r="11476" spans="3:6">
      <c r="C11476" s="54"/>
      <c r="F11476" s="54"/>
    </row>
    <row r="11477" spans="3:6">
      <c r="C11477" s="54"/>
      <c r="F11477" s="54"/>
    </row>
    <row r="11478" spans="3:6">
      <c r="C11478" s="54"/>
      <c r="F11478" s="54"/>
    </row>
    <row r="11479" spans="3:6">
      <c r="C11479" s="54"/>
      <c r="F11479" s="54"/>
    </row>
    <row r="11480" spans="3:6">
      <c r="C11480" s="54"/>
      <c r="F11480" s="54"/>
    </row>
    <row r="11481" spans="3:6">
      <c r="C11481" s="54"/>
      <c r="F11481" s="54"/>
    </row>
    <row r="11482" spans="3:6">
      <c r="C11482" s="54"/>
      <c r="F11482" s="54"/>
    </row>
    <row r="11483" spans="3:6">
      <c r="C11483" s="54"/>
      <c r="F11483" s="54"/>
    </row>
    <row r="11484" spans="3:6">
      <c r="C11484" s="54"/>
      <c r="F11484" s="54"/>
    </row>
    <row r="11485" spans="3:6">
      <c r="C11485" s="54"/>
      <c r="F11485" s="54"/>
    </row>
    <row r="11486" spans="3:6">
      <c r="C11486" s="54"/>
      <c r="F11486" s="54"/>
    </row>
    <row r="11487" spans="3:6">
      <c r="C11487" s="54"/>
      <c r="F11487" s="54"/>
    </row>
    <row r="11488" spans="3:6">
      <c r="C11488" s="54"/>
      <c r="F11488" s="54"/>
    </row>
    <row r="11489" spans="3:6">
      <c r="C11489" s="54"/>
      <c r="F11489" s="54"/>
    </row>
    <row r="11490" spans="3:6">
      <c r="C11490" s="54"/>
      <c r="F11490" s="54"/>
    </row>
    <row r="11491" spans="3:6">
      <c r="C11491" s="54"/>
      <c r="F11491" s="54"/>
    </row>
    <row r="11492" spans="3:6">
      <c r="C11492" s="54"/>
      <c r="F11492" s="54"/>
    </row>
    <row r="11493" spans="3:6">
      <c r="C11493" s="54"/>
      <c r="F11493" s="54"/>
    </row>
    <row r="11494" spans="3:6">
      <c r="C11494" s="54"/>
      <c r="F11494" s="54"/>
    </row>
    <row r="11495" spans="3:6">
      <c r="C11495" s="54"/>
      <c r="F11495" s="54"/>
    </row>
    <row r="11496" spans="3:6">
      <c r="C11496" s="54"/>
      <c r="F11496" s="54"/>
    </row>
    <row r="11497" spans="3:6">
      <c r="C11497" s="54"/>
      <c r="F11497" s="54"/>
    </row>
    <row r="11498" spans="3:6">
      <c r="C11498" s="54"/>
      <c r="F11498" s="54"/>
    </row>
    <row r="11499" spans="3:6">
      <c r="C11499" s="54"/>
      <c r="F11499" s="54"/>
    </row>
    <row r="11500" spans="3:6">
      <c r="C11500" s="54"/>
      <c r="F11500" s="54"/>
    </row>
    <row r="11501" spans="3:6">
      <c r="C11501" s="54"/>
      <c r="F11501" s="54"/>
    </row>
    <row r="11502" spans="3:6">
      <c r="C11502" s="54"/>
      <c r="F11502" s="54"/>
    </row>
    <row r="11503" spans="3:6">
      <c r="C11503" s="54"/>
      <c r="F11503" s="54"/>
    </row>
    <row r="11504" spans="3:6">
      <c r="C11504" s="54"/>
      <c r="F11504" s="54"/>
    </row>
    <row r="11505" spans="3:6">
      <c r="C11505" s="54"/>
      <c r="F11505" s="54"/>
    </row>
    <row r="11506" spans="3:6">
      <c r="C11506" s="54"/>
      <c r="F11506" s="54"/>
    </row>
    <row r="11507" spans="3:6">
      <c r="C11507" s="54"/>
      <c r="F11507" s="54"/>
    </row>
    <row r="11508" spans="3:6">
      <c r="C11508" s="54"/>
      <c r="F11508" s="54"/>
    </row>
    <row r="11509" spans="3:6">
      <c r="C11509" s="54"/>
      <c r="F11509" s="54"/>
    </row>
    <row r="11510" spans="3:6">
      <c r="C11510" s="54"/>
      <c r="F11510" s="54"/>
    </row>
    <row r="11511" spans="3:6">
      <c r="C11511" s="54"/>
      <c r="F11511" s="54"/>
    </row>
    <row r="11512" spans="3:6">
      <c r="C11512" s="54"/>
      <c r="F11512" s="54"/>
    </row>
    <row r="11513" spans="3:6">
      <c r="C11513" s="54"/>
      <c r="F11513" s="54"/>
    </row>
    <row r="11514" spans="3:6">
      <c r="C11514" s="54"/>
      <c r="F11514" s="54"/>
    </row>
    <row r="11515" spans="3:6">
      <c r="C11515" s="54"/>
      <c r="F11515" s="54"/>
    </row>
    <row r="11516" spans="3:6">
      <c r="C11516" s="54"/>
      <c r="F11516" s="54"/>
    </row>
    <row r="11517" spans="3:6">
      <c r="C11517" s="54"/>
      <c r="F11517" s="54"/>
    </row>
    <row r="11518" spans="3:6">
      <c r="C11518" s="54"/>
      <c r="F11518" s="54"/>
    </row>
    <row r="11519" spans="3:6">
      <c r="C11519" s="54"/>
      <c r="F11519" s="54"/>
    </row>
    <row r="11520" spans="3:6">
      <c r="C11520" s="54"/>
      <c r="F11520" s="54"/>
    </row>
    <row r="11521" spans="3:6">
      <c r="C11521" s="54"/>
      <c r="F11521" s="54"/>
    </row>
    <row r="11522" spans="3:6">
      <c r="C11522" s="54"/>
      <c r="F11522" s="54"/>
    </row>
    <row r="11523" spans="3:6">
      <c r="C11523" s="54"/>
      <c r="F11523" s="54"/>
    </row>
    <row r="11524" spans="3:6">
      <c r="C11524" s="54"/>
      <c r="F11524" s="54"/>
    </row>
    <row r="11525" spans="3:6">
      <c r="C11525" s="54"/>
      <c r="F11525" s="54"/>
    </row>
    <row r="11526" spans="3:6">
      <c r="C11526" s="54"/>
      <c r="F11526" s="54"/>
    </row>
    <row r="11527" spans="3:6">
      <c r="C11527" s="54"/>
      <c r="F11527" s="54"/>
    </row>
    <row r="11528" spans="3:6">
      <c r="C11528" s="54"/>
      <c r="F11528" s="54"/>
    </row>
    <row r="11529" spans="3:6">
      <c r="C11529" s="54"/>
      <c r="F11529" s="54"/>
    </row>
    <row r="11530" spans="3:6">
      <c r="C11530" s="54"/>
      <c r="F11530" s="54"/>
    </row>
    <row r="11531" spans="3:6">
      <c r="C11531" s="54"/>
      <c r="F11531" s="54"/>
    </row>
    <row r="11532" spans="3:6">
      <c r="C11532" s="54"/>
      <c r="F11532" s="54"/>
    </row>
    <row r="11533" spans="3:6">
      <c r="C11533" s="54"/>
      <c r="F11533" s="54"/>
    </row>
    <row r="11534" spans="3:6">
      <c r="C11534" s="54"/>
      <c r="F11534" s="54"/>
    </row>
    <row r="11535" spans="3:6">
      <c r="C11535" s="54"/>
      <c r="F11535" s="54"/>
    </row>
    <row r="11536" spans="3:6">
      <c r="C11536" s="54"/>
      <c r="F11536" s="54"/>
    </row>
    <row r="11537" spans="3:6">
      <c r="C11537" s="54"/>
      <c r="F11537" s="54"/>
    </row>
    <row r="11538" spans="3:6">
      <c r="C11538" s="54"/>
      <c r="F11538" s="54"/>
    </row>
    <row r="11539" spans="3:6">
      <c r="C11539" s="54"/>
      <c r="F11539" s="54"/>
    </row>
    <row r="11540" spans="3:6">
      <c r="C11540" s="54"/>
      <c r="F11540" s="54"/>
    </row>
    <row r="11541" spans="3:6">
      <c r="C11541" s="54"/>
      <c r="F11541" s="54"/>
    </row>
    <row r="11542" spans="3:6">
      <c r="C11542" s="54"/>
      <c r="F11542" s="54"/>
    </row>
    <row r="11543" spans="3:6">
      <c r="C11543" s="54"/>
      <c r="F11543" s="54"/>
    </row>
    <row r="11544" spans="3:6">
      <c r="C11544" s="54"/>
      <c r="F11544" s="54"/>
    </row>
    <row r="11545" spans="3:6">
      <c r="C11545" s="54"/>
      <c r="F11545" s="54"/>
    </row>
    <row r="11546" spans="3:6">
      <c r="C11546" s="54"/>
      <c r="F11546" s="54"/>
    </row>
    <row r="11547" spans="3:6">
      <c r="C11547" s="54"/>
      <c r="F11547" s="54"/>
    </row>
    <row r="11548" spans="3:6">
      <c r="C11548" s="54"/>
      <c r="F11548" s="54"/>
    </row>
    <row r="11549" spans="3:6">
      <c r="C11549" s="54"/>
      <c r="F11549" s="54"/>
    </row>
    <row r="11550" spans="3:6">
      <c r="C11550" s="54"/>
      <c r="F11550" s="54"/>
    </row>
    <row r="11551" spans="3:6">
      <c r="C11551" s="54"/>
      <c r="F11551" s="54"/>
    </row>
    <row r="11552" spans="3:6">
      <c r="C11552" s="54"/>
      <c r="F11552" s="54"/>
    </row>
    <row r="11553" spans="3:6">
      <c r="C11553" s="54"/>
      <c r="F11553" s="54"/>
    </row>
    <row r="11554" spans="3:6">
      <c r="C11554" s="54"/>
      <c r="F11554" s="54"/>
    </row>
    <row r="11555" spans="3:6">
      <c r="C11555" s="54"/>
      <c r="F11555" s="54"/>
    </row>
    <row r="11556" spans="3:6">
      <c r="C11556" s="54"/>
      <c r="F11556" s="54"/>
    </row>
    <row r="11557" spans="3:6">
      <c r="C11557" s="54"/>
      <c r="F11557" s="54"/>
    </row>
    <row r="11558" spans="3:6">
      <c r="C11558" s="54"/>
      <c r="F11558" s="54"/>
    </row>
    <row r="11559" spans="3:6">
      <c r="C11559" s="54"/>
      <c r="F11559" s="54"/>
    </row>
    <row r="11560" spans="3:6">
      <c r="C11560" s="54"/>
      <c r="F11560" s="54"/>
    </row>
    <row r="11561" spans="3:6">
      <c r="C11561" s="54"/>
      <c r="F11561" s="54"/>
    </row>
    <row r="11562" spans="3:6">
      <c r="C11562" s="54"/>
      <c r="F11562" s="54"/>
    </row>
    <row r="11563" spans="3:6">
      <c r="C11563" s="54"/>
      <c r="F11563" s="54"/>
    </row>
    <row r="11564" spans="3:6">
      <c r="C11564" s="54"/>
      <c r="F11564" s="54"/>
    </row>
    <row r="11565" spans="3:6">
      <c r="C11565" s="54"/>
      <c r="F11565" s="54"/>
    </row>
    <row r="11566" spans="3:6">
      <c r="C11566" s="54"/>
      <c r="F11566" s="54"/>
    </row>
    <row r="11567" spans="3:6">
      <c r="C11567" s="54"/>
      <c r="F11567" s="54"/>
    </row>
    <row r="11568" spans="3:6">
      <c r="C11568" s="54"/>
      <c r="F11568" s="54"/>
    </row>
    <row r="11569" spans="3:6">
      <c r="C11569" s="54"/>
      <c r="F11569" s="54"/>
    </row>
    <row r="11570" spans="3:6">
      <c r="C11570" s="54"/>
      <c r="F11570" s="54"/>
    </row>
    <row r="11571" spans="3:6">
      <c r="C11571" s="54"/>
      <c r="F11571" s="54"/>
    </row>
    <row r="11572" spans="3:6">
      <c r="C11572" s="54"/>
      <c r="F11572" s="54"/>
    </row>
    <row r="11573" spans="3:6">
      <c r="C11573" s="54"/>
      <c r="F11573" s="54"/>
    </row>
    <row r="11574" spans="3:6">
      <c r="C11574" s="54"/>
      <c r="F11574" s="54"/>
    </row>
    <row r="11575" spans="3:6">
      <c r="C11575" s="54"/>
      <c r="F11575" s="54"/>
    </row>
    <row r="11576" spans="3:6">
      <c r="C11576" s="54"/>
      <c r="F11576" s="54"/>
    </row>
    <row r="11577" spans="3:6">
      <c r="C11577" s="54"/>
      <c r="F11577" s="54"/>
    </row>
    <row r="11578" spans="3:6">
      <c r="C11578" s="54"/>
      <c r="F11578" s="54"/>
    </row>
    <row r="11579" spans="3:6">
      <c r="C11579" s="54"/>
      <c r="F11579" s="54"/>
    </row>
    <row r="11580" spans="3:6">
      <c r="C11580" s="54"/>
      <c r="F11580" s="54"/>
    </row>
    <row r="11581" spans="3:6">
      <c r="C11581" s="54"/>
      <c r="F11581" s="54"/>
    </row>
    <row r="11582" spans="3:6">
      <c r="C11582" s="54"/>
      <c r="F11582" s="54"/>
    </row>
    <row r="11583" spans="3:6">
      <c r="C11583" s="54"/>
      <c r="F11583" s="54"/>
    </row>
    <row r="11584" spans="3:6">
      <c r="C11584" s="54"/>
      <c r="F11584" s="54"/>
    </row>
    <row r="11585" spans="3:6">
      <c r="C11585" s="54"/>
      <c r="F11585" s="54"/>
    </row>
    <row r="11586" spans="3:6">
      <c r="C11586" s="54"/>
      <c r="F11586" s="54"/>
    </row>
    <row r="11587" spans="3:6">
      <c r="C11587" s="54"/>
      <c r="F11587" s="54"/>
    </row>
    <row r="11588" spans="3:6">
      <c r="C11588" s="54"/>
      <c r="F11588" s="54"/>
    </row>
    <row r="11589" spans="3:6">
      <c r="C11589" s="54"/>
      <c r="F11589" s="54"/>
    </row>
    <row r="11590" spans="3:6">
      <c r="C11590" s="54"/>
      <c r="F11590" s="54"/>
    </row>
    <row r="11591" spans="3:6">
      <c r="C11591" s="54"/>
      <c r="F11591" s="54"/>
    </row>
    <row r="11592" spans="3:6">
      <c r="C11592" s="54"/>
      <c r="F11592" s="54"/>
    </row>
    <row r="11593" spans="3:6">
      <c r="C11593" s="54"/>
      <c r="F11593" s="54"/>
    </row>
    <row r="11594" spans="3:6">
      <c r="C11594" s="54"/>
      <c r="F11594" s="54"/>
    </row>
    <row r="11595" spans="3:6">
      <c r="C11595" s="54"/>
      <c r="F11595" s="54"/>
    </row>
    <row r="11596" spans="3:6">
      <c r="C11596" s="54"/>
      <c r="F11596" s="54"/>
    </row>
    <row r="11597" spans="3:6">
      <c r="C11597" s="54"/>
      <c r="F11597" s="54"/>
    </row>
    <row r="11598" spans="3:6">
      <c r="C11598" s="54"/>
      <c r="F11598" s="54"/>
    </row>
    <row r="11599" spans="3:6">
      <c r="C11599" s="54"/>
      <c r="F11599" s="54"/>
    </row>
    <row r="11600" spans="3:6">
      <c r="C11600" s="54"/>
      <c r="F11600" s="54"/>
    </row>
    <row r="11601" spans="3:6">
      <c r="C11601" s="54"/>
      <c r="F11601" s="54"/>
    </row>
    <row r="11602" spans="3:6">
      <c r="C11602" s="54"/>
      <c r="F11602" s="54"/>
    </row>
    <row r="11603" spans="3:6">
      <c r="C11603" s="54"/>
      <c r="F11603" s="54"/>
    </row>
    <row r="11604" spans="3:6">
      <c r="C11604" s="54"/>
      <c r="F11604" s="54"/>
    </row>
    <row r="11605" spans="3:6">
      <c r="C11605" s="54"/>
      <c r="F11605" s="54"/>
    </row>
    <row r="11606" spans="3:6">
      <c r="C11606" s="54"/>
      <c r="F11606" s="54"/>
    </row>
    <row r="11607" spans="3:6">
      <c r="C11607" s="54"/>
      <c r="F11607" s="54"/>
    </row>
    <row r="11608" spans="3:6">
      <c r="C11608" s="54"/>
      <c r="F11608" s="54"/>
    </row>
    <row r="11609" spans="3:6">
      <c r="C11609" s="54"/>
      <c r="F11609" s="54"/>
    </row>
    <row r="11610" spans="3:6">
      <c r="C11610" s="54"/>
      <c r="F11610" s="54"/>
    </row>
    <row r="11611" spans="3:6">
      <c r="C11611" s="54"/>
      <c r="F11611" s="54"/>
    </row>
    <row r="11612" spans="3:6">
      <c r="C11612" s="54"/>
      <c r="F11612" s="54"/>
    </row>
    <row r="11613" spans="3:6">
      <c r="C11613" s="54"/>
      <c r="F11613" s="54"/>
    </row>
    <row r="11614" spans="3:6">
      <c r="C11614" s="54"/>
      <c r="F11614" s="54"/>
    </row>
    <row r="11615" spans="3:6">
      <c r="C11615" s="54"/>
      <c r="F11615" s="54"/>
    </row>
    <row r="11616" spans="3:6">
      <c r="C11616" s="54"/>
      <c r="F11616" s="54"/>
    </row>
    <row r="11617" spans="3:6">
      <c r="C11617" s="54"/>
      <c r="F11617" s="54"/>
    </row>
    <row r="11618" spans="3:6">
      <c r="C11618" s="54"/>
      <c r="F11618" s="54"/>
    </row>
    <row r="11619" spans="3:6">
      <c r="C11619" s="54"/>
      <c r="F11619" s="54"/>
    </row>
    <row r="11620" spans="3:6">
      <c r="C11620" s="54"/>
      <c r="F11620" s="54"/>
    </row>
    <row r="11621" spans="3:6">
      <c r="C11621" s="54"/>
      <c r="F11621" s="54"/>
    </row>
    <row r="11622" spans="3:6">
      <c r="C11622" s="54"/>
      <c r="F11622" s="54"/>
    </row>
    <row r="11623" spans="3:6">
      <c r="C11623" s="54"/>
      <c r="F11623" s="54"/>
    </row>
    <row r="11624" spans="3:6">
      <c r="C11624" s="54"/>
      <c r="F11624" s="54"/>
    </row>
    <row r="11625" spans="3:6">
      <c r="C11625" s="54"/>
      <c r="F11625" s="54"/>
    </row>
    <row r="11626" spans="3:6">
      <c r="C11626" s="54"/>
      <c r="F11626" s="54"/>
    </row>
    <row r="11627" spans="3:6">
      <c r="C11627" s="54"/>
      <c r="F11627" s="54"/>
    </row>
    <row r="11628" spans="3:6">
      <c r="C11628" s="54"/>
      <c r="F11628" s="54"/>
    </row>
    <row r="11629" spans="3:6">
      <c r="C11629" s="54"/>
      <c r="F11629" s="54"/>
    </row>
    <row r="11630" spans="3:6">
      <c r="C11630" s="54"/>
      <c r="F11630" s="54"/>
    </row>
    <row r="11631" spans="3:6">
      <c r="C11631" s="54"/>
      <c r="F11631" s="54"/>
    </row>
    <row r="11632" spans="3:6">
      <c r="C11632" s="54"/>
      <c r="F11632" s="54"/>
    </row>
    <row r="11633" spans="3:6">
      <c r="C11633" s="54"/>
      <c r="F11633" s="54"/>
    </row>
    <row r="11634" spans="3:6">
      <c r="C11634" s="54"/>
      <c r="F11634" s="54"/>
    </row>
    <row r="11635" spans="3:6">
      <c r="C11635" s="54"/>
      <c r="F11635" s="54"/>
    </row>
    <row r="11636" spans="3:6">
      <c r="C11636" s="54"/>
      <c r="F11636" s="54"/>
    </row>
    <row r="11637" spans="3:6">
      <c r="C11637" s="54"/>
      <c r="F11637" s="54"/>
    </row>
    <row r="11638" spans="3:6">
      <c r="C11638" s="54"/>
      <c r="F11638" s="54"/>
    </row>
    <row r="11639" spans="3:6">
      <c r="C11639" s="54"/>
      <c r="F11639" s="54"/>
    </row>
    <row r="11640" spans="3:6">
      <c r="C11640" s="54"/>
      <c r="F11640" s="54"/>
    </row>
    <row r="11641" spans="3:6">
      <c r="C11641" s="54"/>
      <c r="F11641" s="54"/>
    </row>
    <row r="11642" spans="3:6">
      <c r="C11642" s="54"/>
      <c r="F11642" s="54"/>
    </row>
    <row r="11643" spans="3:6">
      <c r="C11643" s="54"/>
      <c r="F11643" s="54"/>
    </row>
    <row r="11644" spans="3:6">
      <c r="C11644" s="54"/>
      <c r="F11644" s="54"/>
    </row>
    <row r="11645" spans="3:6">
      <c r="C11645" s="54"/>
      <c r="F11645" s="54"/>
    </row>
    <row r="11646" spans="3:6">
      <c r="C11646" s="54"/>
      <c r="F11646" s="54"/>
    </row>
    <row r="11647" spans="3:6">
      <c r="C11647" s="54"/>
      <c r="F11647" s="54"/>
    </row>
    <row r="11648" spans="3:6">
      <c r="C11648" s="54"/>
      <c r="F11648" s="54"/>
    </row>
    <row r="11649" spans="3:6">
      <c r="C11649" s="54"/>
      <c r="F11649" s="54"/>
    </row>
    <row r="11650" spans="3:6">
      <c r="C11650" s="54"/>
      <c r="F11650" s="54"/>
    </row>
    <row r="11651" spans="3:6">
      <c r="C11651" s="54"/>
      <c r="F11651" s="54"/>
    </row>
    <row r="11652" spans="3:6">
      <c r="C11652" s="54"/>
      <c r="F11652" s="54"/>
    </row>
    <row r="11653" spans="3:6">
      <c r="C11653" s="54"/>
      <c r="F11653" s="54"/>
    </row>
    <row r="11654" spans="3:6">
      <c r="C11654" s="54"/>
      <c r="F11654" s="54"/>
    </row>
    <row r="11655" spans="3:6">
      <c r="C11655" s="54"/>
      <c r="F11655" s="54"/>
    </row>
    <row r="11656" spans="3:6">
      <c r="C11656" s="54"/>
      <c r="F11656" s="54"/>
    </row>
    <row r="11657" spans="3:6">
      <c r="C11657" s="54"/>
      <c r="F11657" s="54"/>
    </row>
    <row r="11658" spans="3:6">
      <c r="C11658" s="54"/>
      <c r="F11658" s="54"/>
    </row>
    <row r="11659" spans="3:6">
      <c r="C11659" s="54"/>
      <c r="F11659" s="54"/>
    </row>
    <row r="11660" spans="3:6">
      <c r="C11660" s="54"/>
      <c r="F11660" s="54"/>
    </row>
    <row r="11661" spans="3:6">
      <c r="C11661" s="54"/>
      <c r="F11661" s="54"/>
    </row>
    <row r="11662" spans="3:6">
      <c r="C11662" s="54"/>
      <c r="F11662" s="54"/>
    </row>
    <row r="11663" spans="3:6">
      <c r="C11663" s="54"/>
      <c r="F11663" s="54"/>
    </row>
    <row r="11664" spans="3:6">
      <c r="C11664" s="54"/>
      <c r="F11664" s="54"/>
    </row>
    <row r="11665" spans="3:6">
      <c r="C11665" s="54"/>
      <c r="F11665" s="54"/>
    </row>
    <row r="11666" spans="3:6">
      <c r="C11666" s="54"/>
      <c r="F11666" s="54"/>
    </row>
    <row r="11667" spans="3:6">
      <c r="C11667" s="54"/>
      <c r="F11667" s="54"/>
    </row>
    <row r="11668" spans="3:6">
      <c r="C11668" s="54"/>
      <c r="F11668" s="54"/>
    </row>
    <row r="11669" spans="3:6">
      <c r="C11669" s="54"/>
      <c r="F11669" s="54"/>
    </row>
    <row r="11670" spans="3:6">
      <c r="C11670" s="54"/>
      <c r="F11670" s="54"/>
    </row>
    <row r="11671" spans="3:6">
      <c r="C11671" s="54"/>
      <c r="F11671" s="54"/>
    </row>
    <row r="11672" spans="3:6">
      <c r="C11672" s="54"/>
      <c r="F11672" s="54"/>
    </row>
    <row r="11673" spans="3:6">
      <c r="C11673" s="54"/>
      <c r="F11673" s="54"/>
    </row>
    <row r="11674" spans="3:6">
      <c r="C11674" s="54"/>
      <c r="F11674" s="54"/>
    </row>
    <row r="11675" spans="3:6">
      <c r="C11675" s="54"/>
      <c r="F11675" s="54"/>
    </row>
    <row r="11676" spans="3:6">
      <c r="C11676" s="54"/>
      <c r="F11676" s="54"/>
    </row>
    <row r="11677" spans="3:6">
      <c r="C11677" s="54"/>
      <c r="F11677" s="54"/>
    </row>
    <row r="11678" spans="3:6">
      <c r="C11678" s="54"/>
      <c r="F11678" s="54"/>
    </row>
    <row r="11679" spans="3:6">
      <c r="C11679" s="54"/>
      <c r="F11679" s="54"/>
    </row>
    <row r="11680" spans="3:6">
      <c r="C11680" s="54"/>
      <c r="F11680" s="54"/>
    </row>
    <row r="11681" spans="3:6">
      <c r="C11681" s="54"/>
      <c r="F11681" s="54"/>
    </row>
    <row r="11682" spans="3:6">
      <c r="C11682" s="54"/>
      <c r="F11682" s="54"/>
    </row>
    <row r="11683" spans="3:6">
      <c r="C11683" s="54"/>
      <c r="F11683" s="54"/>
    </row>
    <row r="11684" spans="3:6">
      <c r="C11684" s="54"/>
      <c r="F11684" s="54"/>
    </row>
    <row r="11685" spans="3:6">
      <c r="C11685" s="54"/>
      <c r="F11685" s="54"/>
    </row>
    <row r="11686" spans="3:6">
      <c r="C11686" s="54"/>
      <c r="F11686" s="54"/>
    </row>
    <row r="11687" spans="3:6">
      <c r="C11687" s="54"/>
      <c r="F11687" s="54"/>
    </row>
    <row r="11688" spans="3:6">
      <c r="C11688" s="54"/>
      <c r="F11688" s="54"/>
    </row>
    <row r="11689" spans="3:6">
      <c r="C11689" s="54"/>
      <c r="F11689" s="54"/>
    </row>
    <row r="11690" spans="3:6">
      <c r="C11690" s="54"/>
      <c r="F11690" s="54"/>
    </row>
    <row r="11691" spans="3:6">
      <c r="C11691" s="54"/>
      <c r="F11691" s="54"/>
    </row>
    <row r="11692" spans="3:6">
      <c r="C11692" s="54"/>
      <c r="F11692" s="54"/>
    </row>
    <row r="11693" spans="3:6">
      <c r="C11693" s="54"/>
      <c r="F11693" s="54"/>
    </row>
    <row r="11694" spans="3:6">
      <c r="C11694" s="54"/>
      <c r="F11694" s="54"/>
    </row>
    <row r="11695" spans="3:6">
      <c r="C11695" s="54"/>
      <c r="F11695" s="54"/>
    </row>
    <row r="11696" spans="3:6">
      <c r="C11696" s="54"/>
      <c r="F11696" s="54"/>
    </row>
    <row r="11697" spans="3:6">
      <c r="C11697" s="54"/>
      <c r="F11697" s="54"/>
    </row>
    <row r="11698" spans="3:6">
      <c r="C11698" s="54"/>
      <c r="F11698" s="54"/>
    </row>
    <row r="11699" spans="3:6">
      <c r="C11699" s="54"/>
      <c r="F11699" s="54"/>
    </row>
    <row r="11700" spans="3:6">
      <c r="C11700" s="54"/>
      <c r="F11700" s="54"/>
    </row>
    <row r="11701" spans="3:6">
      <c r="C11701" s="54"/>
      <c r="F11701" s="54"/>
    </row>
    <row r="11702" spans="3:6">
      <c r="C11702" s="54"/>
      <c r="F11702" s="54"/>
    </row>
    <row r="11703" spans="3:6">
      <c r="C11703" s="54"/>
      <c r="F11703" s="54"/>
    </row>
    <row r="11704" spans="3:6">
      <c r="C11704" s="54"/>
      <c r="F11704" s="54"/>
    </row>
    <row r="11705" spans="3:6">
      <c r="C11705" s="54"/>
      <c r="F11705" s="54"/>
    </row>
    <row r="11706" spans="3:6">
      <c r="C11706" s="54"/>
      <c r="F11706" s="54"/>
    </row>
    <row r="11707" spans="3:6">
      <c r="C11707" s="54"/>
      <c r="F11707" s="54"/>
    </row>
    <row r="11708" spans="3:6">
      <c r="C11708" s="54"/>
      <c r="F11708" s="54"/>
    </row>
    <row r="11709" spans="3:6">
      <c r="C11709" s="54"/>
      <c r="F11709" s="54"/>
    </row>
    <row r="11710" spans="3:6">
      <c r="C11710" s="54"/>
      <c r="F11710" s="54"/>
    </row>
    <row r="11711" spans="3:6">
      <c r="C11711" s="54"/>
      <c r="F11711" s="54"/>
    </row>
    <row r="11712" spans="3:6">
      <c r="C11712" s="54"/>
      <c r="F11712" s="54"/>
    </row>
    <row r="11713" spans="3:6">
      <c r="C11713" s="54"/>
      <c r="F11713" s="54"/>
    </row>
    <row r="11714" spans="3:6">
      <c r="C11714" s="54"/>
      <c r="F11714" s="54"/>
    </row>
    <row r="11715" spans="3:6">
      <c r="C11715" s="54"/>
      <c r="F11715" s="54"/>
    </row>
    <row r="11716" spans="3:6">
      <c r="C11716" s="54"/>
      <c r="F11716" s="54"/>
    </row>
    <row r="11717" spans="3:6">
      <c r="C11717" s="54"/>
      <c r="F11717" s="54"/>
    </row>
    <row r="11718" spans="3:6">
      <c r="C11718" s="54"/>
      <c r="F11718" s="54"/>
    </row>
    <row r="11719" spans="3:6">
      <c r="C11719" s="54"/>
      <c r="F11719" s="54"/>
    </row>
    <row r="11720" spans="3:6">
      <c r="C11720" s="54"/>
      <c r="F11720" s="54"/>
    </row>
    <row r="11721" spans="3:6">
      <c r="C11721" s="54"/>
      <c r="F11721" s="54"/>
    </row>
    <row r="11722" spans="3:6">
      <c r="C11722" s="54"/>
      <c r="F11722" s="54"/>
    </row>
    <row r="11723" spans="3:6">
      <c r="C11723" s="54"/>
      <c r="F11723" s="54"/>
    </row>
    <row r="11724" spans="3:6">
      <c r="C11724" s="54"/>
      <c r="F11724" s="54"/>
    </row>
    <row r="11725" spans="3:6">
      <c r="C11725" s="54"/>
      <c r="F11725" s="54"/>
    </row>
    <row r="11726" spans="3:6">
      <c r="C11726" s="54"/>
      <c r="F11726" s="54"/>
    </row>
    <row r="11727" spans="3:6">
      <c r="C11727" s="54"/>
      <c r="F11727" s="54"/>
    </row>
    <row r="11728" spans="3:6">
      <c r="C11728" s="54"/>
      <c r="F11728" s="54"/>
    </row>
    <row r="11729" spans="3:6">
      <c r="C11729" s="54"/>
      <c r="F11729" s="54"/>
    </row>
    <row r="11730" spans="3:6">
      <c r="C11730" s="54"/>
      <c r="F11730" s="54"/>
    </row>
    <row r="11731" spans="3:6">
      <c r="C11731" s="54"/>
      <c r="F11731" s="54"/>
    </row>
    <row r="11732" spans="3:6">
      <c r="C11732" s="54"/>
      <c r="F11732" s="54"/>
    </row>
    <row r="11733" spans="3:6">
      <c r="C11733" s="54"/>
      <c r="F11733" s="54"/>
    </row>
    <row r="11734" spans="3:6">
      <c r="C11734" s="54"/>
      <c r="F11734" s="54"/>
    </row>
    <row r="11735" spans="3:6">
      <c r="C11735" s="54"/>
      <c r="F11735" s="54"/>
    </row>
    <row r="11736" spans="3:6">
      <c r="C11736" s="54"/>
      <c r="F11736" s="54"/>
    </row>
    <row r="11737" spans="3:6">
      <c r="C11737" s="54"/>
      <c r="F11737" s="54"/>
    </row>
    <row r="11738" spans="3:6">
      <c r="C11738" s="54"/>
      <c r="F11738" s="54"/>
    </row>
    <row r="11739" spans="3:6">
      <c r="C11739" s="54"/>
      <c r="F11739" s="54"/>
    </row>
    <row r="11740" spans="3:6">
      <c r="C11740" s="54"/>
      <c r="F11740" s="54"/>
    </row>
    <row r="11741" spans="3:6">
      <c r="C11741" s="54"/>
      <c r="F11741" s="54"/>
    </row>
    <row r="11742" spans="3:6">
      <c r="C11742" s="54"/>
      <c r="F11742" s="54"/>
    </row>
    <row r="11743" spans="3:6">
      <c r="C11743" s="54"/>
      <c r="F11743" s="54"/>
    </row>
    <row r="11744" spans="3:6">
      <c r="C11744" s="54"/>
      <c r="F11744" s="54"/>
    </row>
    <row r="11745" spans="3:6">
      <c r="C11745" s="54"/>
      <c r="F11745" s="54"/>
    </row>
    <row r="11746" spans="3:6">
      <c r="C11746" s="54"/>
      <c r="F11746" s="54"/>
    </row>
    <row r="11747" spans="3:6">
      <c r="C11747" s="54"/>
      <c r="F11747" s="54"/>
    </row>
    <row r="11748" spans="3:6">
      <c r="C11748" s="54"/>
      <c r="F11748" s="54"/>
    </row>
    <row r="11749" spans="3:6">
      <c r="C11749" s="54"/>
      <c r="F11749" s="54"/>
    </row>
    <row r="11750" spans="3:6">
      <c r="C11750" s="54"/>
      <c r="F11750" s="54"/>
    </row>
    <row r="11751" spans="3:6">
      <c r="C11751" s="54"/>
      <c r="F11751" s="54"/>
    </row>
    <row r="11752" spans="3:6">
      <c r="C11752" s="54"/>
      <c r="F11752" s="54"/>
    </row>
    <row r="11753" spans="3:6">
      <c r="C11753" s="54"/>
      <c r="F11753" s="54"/>
    </row>
    <row r="11754" spans="3:6">
      <c r="C11754" s="54"/>
      <c r="F11754" s="54"/>
    </row>
    <row r="11755" spans="3:6">
      <c r="C11755" s="54"/>
      <c r="F11755" s="54"/>
    </row>
    <row r="11756" spans="3:6">
      <c r="C11756" s="54"/>
      <c r="F11756" s="54"/>
    </row>
    <row r="11757" spans="3:6">
      <c r="C11757" s="54"/>
      <c r="F11757" s="54"/>
    </row>
    <row r="11758" spans="3:6">
      <c r="C11758" s="54"/>
      <c r="F11758" s="54"/>
    </row>
    <row r="11759" spans="3:6">
      <c r="C11759" s="54"/>
      <c r="F11759" s="54"/>
    </row>
    <row r="11760" spans="3:6">
      <c r="C11760" s="54"/>
      <c r="F11760" s="54"/>
    </row>
    <row r="11761" spans="3:6">
      <c r="C11761" s="54"/>
      <c r="F11761" s="54"/>
    </row>
    <row r="11762" spans="3:6">
      <c r="C11762" s="54"/>
      <c r="F11762" s="54"/>
    </row>
    <row r="11763" spans="3:6">
      <c r="C11763" s="54"/>
      <c r="F11763" s="54"/>
    </row>
    <row r="11764" spans="3:6">
      <c r="C11764" s="54"/>
      <c r="F11764" s="54"/>
    </row>
    <row r="11765" spans="3:6">
      <c r="C11765" s="54"/>
      <c r="F11765" s="54"/>
    </row>
    <row r="11766" spans="3:6">
      <c r="C11766" s="54"/>
      <c r="F11766" s="54"/>
    </row>
    <row r="11767" spans="3:6">
      <c r="C11767" s="54"/>
      <c r="F11767" s="54"/>
    </row>
    <row r="11768" spans="3:6">
      <c r="C11768" s="54"/>
      <c r="F11768" s="54"/>
    </row>
    <row r="11769" spans="3:6">
      <c r="C11769" s="54"/>
      <c r="F11769" s="54"/>
    </row>
    <row r="11770" spans="3:6">
      <c r="C11770" s="54"/>
      <c r="F11770" s="54"/>
    </row>
    <row r="11771" spans="3:6">
      <c r="C11771" s="54"/>
      <c r="F11771" s="54"/>
    </row>
    <row r="11772" spans="3:6">
      <c r="C11772" s="54"/>
      <c r="F11772" s="54"/>
    </row>
    <row r="11773" spans="3:6">
      <c r="C11773" s="54"/>
      <c r="F11773" s="54"/>
    </row>
    <row r="11774" spans="3:6">
      <c r="C11774" s="54"/>
      <c r="F11774" s="54"/>
    </row>
    <row r="11775" spans="3:6">
      <c r="C11775" s="54"/>
      <c r="F11775" s="54"/>
    </row>
    <row r="11776" spans="3:6">
      <c r="C11776" s="54"/>
      <c r="F11776" s="54"/>
    </row>
    <row r="11777" spans="3:6">
      <c r="C11777" s="54"/>
      <c r="F11777" s="54"/>
    </row>
    <row r="11778" spans="3:6">
      <c r="C11778" s="54"/>
      <c r="F11778" s="54"/>
    </row>
    <row r="11779" spans="3:6">
      <c r="C11779" s="54"/>
      <c r="F11779" s="54"/>
    </row>
    <row r="11780" spans="3:6">
      <c r="C11780" s="54"/>
      <c r="F11780" s="54"/>
    </row>
    <row r="11781" spans="3:6">
      <c r="C11781" s="54"/>
      <c r="F11781" s="54"/>
    </row>
    <row r="11782" spans="3:6">
      <c r="C11782" s="54"/>
      <c r="F11782" s="54"/>
    </row>
    <row r="11783" spans="3:6">
      <c r="C11783" s="54"/>
      <c r="F11783" s="54"/>
    </row>
    <row r="11784" spans="3:6">
      <c r="C11784" s="54"/>
      <c r="F11784" s="54"/>
    </row>
    <row r="11785" spans="3:6">
      <c r="C11785" s="54"/>
      <c r="F11785" s="54"/>
    </row>
    <row r="11786" spans="3:6">
      <c r="C11786" s="54"/>
      <c r="F11786" s="54"/>
    </row>
    <row r="11787" spans="3:6">
      <c r="C11787" s="54"/>
      <c r="F11787" s="54"/>
    </row>
    <row r="11788" spans="3:6">
      <c r="C11788" s="54"/>
      <c r="F11788" s="54"/>
    </row>
    <row r="11789" spans="3:6">
      <c r="C11789" s="54"/>
      <c r="F11789" s="54"/>
    </row>
    <row r="11790" spans="3:6">
      <c r="C11790" s="54"/>
      <c r="F11790" s="54"/>
    </row>
    <row r="11791" spans="3:6">
      <c r="C11791" s="54"/>
      <c r="F11791" s="54"/>
    </row>
    <row r="11792" spans="3:6">
      <c r="C11792" s="54"/>
      <c r="F11792" s="54"/>
    </row>
    <row r="11793" spans="3:6">
      <c r="C11793" s="54"/>
      <c r="F11793" s="54"/>
    </row>
    <row r="11794" spans="3:6">
      <c r="C11794" s="54"/>
      <c r="F11794" s="54"/>
    </row>
    <row r="11795" spans="3:6">
      <c r="C11795" s="54"/>
      <c r="F11795" s="54"/>
    </row>
    <row r="11796" spans="3:6">
      <c r="C11796" s="54"/>
      <c r="F11796" s="54"/>
    </row>
    <row r="11797" spans="3:6">
      <c r="C11797" s="54"/>
      <c r="F11797" s="54"/>
    </row>
    <row r="11798" spans="3:6">
      <c r="C11798" s="54"/>
      <c r="F11798" s="54"/>
    </row>
    <row r="11799" spans="3:6">
      <c r="C11799" s="54"/>
      <c r="F11799" s="54"/>
    </row>
    <row r="11800" spans="3:6">
      <c r="C11800" s="54"/>
      <c r="F11800" s="54"/>
    </row>
    <row r="11801" spans="3:6">
      <c r="C11801" s="54"/>
      <c r="F11801" s="54"/>
    </row>
    <row r="11802" spans="3:6">
      <c r="C11802" s="54"/>
      <c r="F11802" s="54"/>
    </row>
    <row r="11803" spans="3:6">
      <c r="C11803" s="54"/>
      <c r="F11803" s="54"/>
    </row>
    <row r="11804" spans="3:6">
      <c r="C11804" s="54"/>
      <c r="F11804" s="54"/>
    </row>
    <row r="11805" spans="3:6">
      <c r="C11805" s="54"/>
      <c r="F11805" s="54"/>
    </row>
    <row r="11806" spans="3:6">
      <c r="C11806" s="54"/>
      <c r="F11806" s="54"/>
    </row>
    <row r="11807" spans="3:6">
      <c r="C11807" s="54"/>
      <c r="F11807" s="54"/>
    </row>
    <row r="11808" spans="3:6">
      <c r="C11808" s="54"/>
      <c r="F11808" s="54"/>
    </row>
    <row r="11809" spans="3:6">
      <c r="C11809" s="54"/>
      <c r="F11809" s="54"/>
    </row>
    <row r="11810" spans="3:6">
      <c r="C11810" s="54"/>
      <c r="F11810" s="54"/>
    </row>
    <row r="11811" spans="3:6">
      <c r="C11811" s="54"/>
      <c r="F11811" s="54"/>
    </row>
    <row r="11812" spans="3:6">
      <c r="C11812" s="54"/>
      <c r="F11812" s="54"/>
    </row>
    <row r="11813" spans="3:6">
      <c r="C11813" s="54"/>
      <c r="F11813" s="54"/>
    </row>
    <row r="11814" spans="3:6">
      <c r="C11814" s="54"/>
      <c r="F11814" s="54"/>
    </row>
    <row r="11815" spans="3:6">
      <c r="C11815" s="54"/>
      <c r="F11815" s="54"/>
    </row>
    <row r="11816" spans="3:6">
      <c r="C11816" s="54"/>
      <c r="F11816" s="54"/>
    </row>
    <row r="11817" spans="3:6">
      <c r="C11817" s="54"/>
      <c r="F11817" s="54"/>
    </row>
    <row r="11818" spans="3:6">
      <c r="C11818" s="54"/>
      <c r="F11818" s="54"/>
    </row>
    <row r="11819" spans="3:6">
      <c r="C11819" s="54"/>
      <c r="F11819" s="54"/>
    </row>
    <row r="11820" spans="3:6">
      <c r="C11820" s="54"/>
      <c r="F11820" s="54"/>
    </row>
    <row r="11821" spans="3:6">
      <c r="C11821" s="54"/>
      <c r="F11821" s="54"/>
    </row>
    <row r="11822" spans="3:6">
      <c r="C11822" s="54"/>
      <c r="F11822" s="54"/>
    </row>
    <row r="11823" spans="3:6">
      <c r="C11823" s="54"/>
      <c r="F11823" s="54"/>
    </row>
    <row r="11824" spans="3:6">
      <c r="C11824" s="54"/>
      <c r="F11824" s="54"/>
    </row>
    <row r="11825" spans="3:6">
      <c r="C11825" s="54"/>
      <c r="F11825" s="54"/>
    </row>
    <row r="11826" spans="3:6">
      <c r="C11826" s="54"/>
      <c r="F11826" s="54"/>
    </row>
    <row r="11827" spans="3:6">
      <c r="C11827" s="54"/>
      <c r="F11827" s="54"/>
    </row>
    <row r="11828" spans="3:6">
      <c r="C11828" s="54"/>
      <c r="F11828" s="54"/>
    </row>
    <row r="11829" spans="3:6">
      <c r="C11829" s="54"/>
      <c r="F11829" s="54"/>
    </row>
    <row r="11830" spans="3:6">
      <c r="C11830" s="54"/>
      <c r="F11830" s="54"/>
    </row>
    <row r="11831" spans="3:6">
      <c r="C11831" s="54"/>
      <c r="F11831" s="54"/>
    </row>
    <row r="11832" spans="3:6">
      <c r="C11832" s="54"/>
      <c r="F11832" s="54"/>
    </row>
    <row r="11833" spans="3:6">
      <c r="C11833" s="54"/>
      <c r="F11833" s="54"/>
    </row>
    <row r="11834" spans="3:6">
      <c r="C11834" s="54"/>
      <c r="F11834" s="54"/>
    </row>
    <row r="11835" spans="3:6">
      <c r="C11835" s="54"/>
      <c r="F11835" s="54"/>
    </row>
    <row r="11836" spans="3:6">
      <c r="C11836" s="54"/>
      <c r="F11836" s="54"/>
    </row>
    <row r="11837" spans="3:6">
      <c r="C11837" s="54"/>
      <c r="F11837" s="54"/>
    </row>
    <row r="11838" spans="3:6">
      <c r="C11838" s="54"/>
      <c r="F11838" s="54"/>
    </row>
    <row r="11839" spans="3:6">
      <c r="C11839" s="54"/>
      <c r="F11839" s="54"/>
    </row>
    <row r="11840" spans="3:6">
      <c r="C11840" s="54"/>
      <c r="F11840" s="54"/>
    </row>
    <row r="11841" spans="3:6">
      <c r="C11841" s="54"/>
      <c r="F11841" s="54"/>
    </row>
    <row r="11842" spans="3:6">
      <c r="C11842" s="54"/>
      <c r="F11842" s="54"/>
    </row>
    <row r="11843" spans="3:6">
      <c r="C11843" s="54"/>
      <c r="F11843" s="54"/>
    </row>
    <row r="11844" spans="3:6">
      <c r="C11844" s="54"/>
      <c r="F11844" s="54"/>
    </row>
    <row r="11845" spans="3:6">
      <c r="C11845" s="54"/>
      <c r="F11845" s="54"/>
    </row>
    <row r="11846" spans="3:6">
      <c r="C11846" s="54"/>
      <c r="F11846" s="54"/>
    </row>
    <row r="11847" spans="3:6">
      <c r="C11847" s="54"/>
      <c r="F11847" s="54"/>
    </row>
    <row r="11848" spans="3:6">
      <c r="C11848" s="54"/>
      <c r="F11848" s="54"/>
    </row>
    <row r="11849" spans="3:6">
      <c r="C11849" s="54"/>
      <c r="F11849" s="54"/>
    </row>
    <row r="11850" spans="3:6">
      <c r="C11850" s="54"/>
      <c r="F11850" s="54"/>
    </row>
    <row r="11851" spans="3:6">
      <c r="C11851" s="54"/>
      <c r="F11851" s="54"/>
    </row>
    <row r="11852" spans="3:6">
      <c r="C11852" s="54"/>
      <c r="F11852" s="54"/>
    </row>
    <row r="11853" spans="3:6">
      <c r="C11853" s="54"/>
      <c r="F11853" s="54"/>
    </row>
    <row r="11854" spans="3:6">
      <c r="C11854" s="54"/>
      <c r="F11854" s="54"/>
    </row>
    <row r="11855" spans="3:6">
      <c r="C11855" s="54"/>
      <c r="F11855" s="54"/>
    </row>
    <row r="11856" spans="3:6">
      <c r="C11856" s="54"/>
      <c r="F11856" s="54"/>
    </row>
    <row r="11857" spans="3:6">
      <c r="C11857" s="54"/>
      <c r="F11857" s="54"/>
    </row>
    <row r="11858" spans="3:6">
      <c r="C11858" s="54"/>
      <c r="F11858" s="54"/>
    </row>
    <row r="11859" spans="3:6">
      <c r="C11859" s="54"/>
      <c r="F11859" s="54"/>
    </row>
    <row r="11860" spans="3:6">
      <c r="C11860" s="54"/>
      <c r="F11860" s="54"/>
    </row>
    <row r="11861" spans="3:6">
      <c r="C11861" s="54"/>
      <c r="F11861" s="54"/>
    </row>
    <row r="11862" spans="3:6">
      <c r="C11862" s="54"/>
      <c r="F11862" s="54"/>
    </row>
    <row r="11863" spans="3:6">
      <c r="C11863" s="54"/>
      <c r="F11863" s="54"/>
    </row>
    <row r="11864" spans="3:6">
      <c r="C11864" s="54"/>
      <c r="F11864" s="54"/>
    </row>
    <row r="11865" spans="3:6">
      <c r="C11865" s="54"/>
      <c r="F11865" s="54"/>
    </row>
    <row r="11866" spans="3:6">
      <c r="C11866" s="54"/>
      <c r="F11866" s="54"/>
    </row>
    <row r="11867" spans="3:6">
      <c r="C11867" s="54"/>
      <c r="F11867" s="54"/>
    </row>
    <row r="11868" spans="3:6">
      <c r="C11868" s="54"/>
      <c r="F11868" s="54"/>
    </row>
    <row r="11869" spans="3:6">
      <c r="C11869" s="54"/>
      <c r="F11869" s="54"/>
    </row>
    <row r="11870" spans="3:6">
      <c r="C11870" s="54"/>
      <c r="F11870" s="54"/>
    </row>
    <row r="11871" spans="3:6">
      <c r="C11871" s="54"/>
      <c r="F11871" s="54"/>
    </row>
    <row r="11872" spans="3:6">
      <c r="C11872" s="54"/>
      <c r="F11872" s="54"/>
    </row>
    <row r="11873" spans="3:6">
      <c r="C11873" s="54"/>
      <c r="F11873" s="54"/>
    </row>
    <row r="11874" spans="3:6">
      <c r="C11874" s="54"/>
      <c r="F11874" s="54"/>
    </row>
    <row r="11875" spans="3:6">
      <c r="C11875" s="54"/>
      <c r="F11875" s="54"/>
    </row>
    <row r="11876" spans="3:6">
      <c r="C11876" s="54"/>
      <c r="F11876" s="54"/>
    </row>
    <row r="11877" spans="3:6">
      <c r="C11877" s="54"/>
      <c r="F11877" s="54"/>
    </row>
    <row r="11878" spans="3:6">
      <c r="C11878" s="54"/>
      <c r="F11878" s="54"/>
    </row>
    <row r="11879" spans="3:6">
      <c r="C11879" s="54"/>
      <c r="F11879" s="54"/>
    </row>
    <row r="11880" spans="3:6">
      <c r="C11880" s="54"/>
      <c r="F11880" s="54"/>
    </row>
    <row r="11881" spans="3:6">
      <c r="C11881" s="54"/>
      <c r="F11881" s="54"/>
    </row>
    <row r="11882" spans="3:6">
      <c r="C11882" s="54"/>
      <c r="F11882" s="54"/>
    </row>
    <row r="11883" spans="3:6">
      <c r="C11883" s="54"/>
      <c r="F11883" s="54"/>
    </row>
    <row r="11884" spans="3:6">
      <c r="C11884" s="54"/>
      <c r="F11884" s="54"/>
    </row>
    <row r="11885" spans="3:6">
      <c r="C11885" s="54"/>
      <c r="F11885" s="54"/>
    </row>
    <row r="11886" spans="3:6">
      <c r="C11886" s="54"/>
      <c r="F11886" s="54"/>
    </row>
    <row r="11887" spans="3:6">
      <c r="C11887" s="54"/>
      <c r="F11887" s="54"/>
    </row>
    <row r="11888" spans="3:6">
      <c r="C11888" s="54"/>
      <c r="F11888" s="54"/>
    </row>
    <row r="11889" spans="3:6">
      <c r="C11889" s="54"/>
      <c r="F11889" s="54"/>
    </row>
    <row r="11890" spans="3:6">
      <c r="C11890" s="54"/>
      <c r="F11890" s="54"/>
    </row>
    <row r="11891" spans="3:6">
      <c r="C11891" s="54"/>
      <c r="F11891" s="54"/>
    </row>
    <row r="11892" spans="3:6">
      <c r="C11892" s="54"/>
      <c r="F11892" s="54"/>
    </row>
    <row r="11893" spans="3:6">
      <c r="C11893" s="54"/>
      <c r="F11893" s="54"/>
    </row>
    <row r="11894" spans="3:6">
      <c r="C11894" s="54"/>
      <c r="F11894" s="54"/>
    </row>
    <row r="11895" spans="3:6">
      <c r="C11895" s="54"/>
      <c r="F11895" s="54"/>
    </row>
    <row r="11896" spans="3:6">
      <c r="C11896" s="54"/>
      <c r="F11896" s="54"/>
    </row>
    <row r="11897" spans="3:6">
      <c r="C11897" s="54"/>
      <c r="F11897" s="54"/>
    </row>
    <row r="11898" spans="3:6">
      <c r="C11898" s="54"/>
      <c r="F11898" s="54"/>
    </row>
    <row r="11899" spans="3:6">
      <c r="C11899" s="54"/>
      <c r="F11899" s="54"/>
    </row>
    <row r="11900" spans="3:6">
      <c r="C11900" s="54"/>
      <c r="F11900" s="54"/>
    </row>
    <row r="11901" spans="3:6">
      <c r="C11901" s="54"/>
      <c r="F11901" s="54"/>
    </row>
    <row r="11902" spans="3:6">
      <c r="C11902" s="54"/>
      <c r="F11902" s="54"/>
    </row>
    <row r="11903" spans="3:6">
      <c r="C11903" s="54"/>
      <c r="F11903" s="54"/>
    </row>
    <row r="11904" spans="3:6">
      <c r="C11904" s="54"/>
      <c r="F11904" s="54"/>
    </row>
    <row r="11905" spans="3:6">
      <c r="C11905" s="54"/>
      <c r="F11905" s="54"/>
    </row>
    <row r="11906" spans="3:6">
      <c r="C11906" s="54"/>
      <c r="F11906" s="54"/>
    </row>
    <row r="11907" spans="3:6">
      <c r="C11907" s="54"/>
      <c r="F11907" s="54"/>
    </row>
    <row r="11908" spans="3:6">
      <c r="C11908" s="54"/>
      <c r="F11908" s="54"/>
    </row>
    <row r="11909" spans="3:6">
      <c r="C11909" s="54"/>
      <c r="F11909" s="54"/>
    </row>
    <row r="11910" spans="3:6">
      <c r="C11910" s="54"/>
      <c r="F11910" s="54"/>
    </row>
    <row r="11911" spans="3:6">
      <c r="C11911" s="54"/>
      <c r="F11911" s="54"/>
    </row>
    <row r="11912" spans="3:6">
      <c r="C11912" s="54"/>
      <c r="F11912" s="54"/>
    </row>
    <row r="11913" spans="3:6">
      <c r="C11913" s="54"/>
      <c r="F11913" s="54"/>
    </row>
    <row r="11914" spans="3:6">
      <c r="C11914" s="54"/>
      <c r="F11914" s="54"/>
    </row>
    <row r="11915" spans="3:6">
      <c r="C11915" s="54"/>
      <c r="F11915" s="54"/>
    </row>
    <row r="11916" spans="3:6">
      <c r="C11916" s="54"/>
      <c r="F11916" s="54"/>
    </row>
    <row r="11917" spans="3:6">
      <c r="C11917" s="54"/>
      <c r="F11917" s="54"/>
    </row>
    <row r="11918" spans="3:6">
      <c r="C11918" s="54"/>
      <c r="F11918" s="54"/>
    </row>
    <row r="11919" spans="3:6">
      <c r="C11919" s="54"/>
      <c r="F11919" s="54"/>
    </row>
    <row r="11920" spans="3:6">
      <c r="C11920" s="54"/>
      <c r="F11920" s="54"/>
    </row>
    <row r="11921" spans="3:6">
      <c r="C11921" s="54"/>
      <c r="F11921" s="54"/>
    </row>
    <row r="11922" spans="3:6">
      <c r="C11922" s="54"/>
      <c r="F11922" s="54"/>
    </row>
    <row r="11923" spans="3:6">
      <c r="C11923" s="54"/>
      <c r="F11923" s="54"/>
    </row>
    <row r="11924" spans="3:6">
      <c r="C11924" s="54"/>
      <c r="F11924" s="54"/>
    </row>
    <row r="11925" spans="3:6">
      <c r="C11925" s="54"/>
      <c r="F11925" s="54"/>
    </row>
    <row r="11926" spans="3:6">
      <c r="C11926" s="54"/>
      <c r="F11926" s="54"/>
    </row>
    <row r="11927" spans="3:6">
      <c r="C11927" s="54"/>
      <c r="F11927" s="54"/>
    </row>
    <row r="11928" spans="3:6">
      <c r="C11928" s="54"/>
      <c r="F11928" s="54"/>
    </row>
    <row r="11929" spans="3:6">
      <c r="C11929" s="54"/>
      <c r="F11929" s="54"/>
    </row>
    <row r="11930" spans="3:6">
      <c r="C11930" s="54"/>
      <c r="F11930" s="54"/>
    </row>
    <row r="11931" spans="3:6">
      <c r="C11931" s="54"/>
      <c r="F11931" s="54"/>
    </row>
    <row r="11932" spans="3:6">
      <c r="C11932" s="54"/>
      <c r="F11932" s="54"/>
    </row>
    <row r="11933" spans="3:6">
      <c r="C11933" s="54"/>
      <c r="F11933" s="54"/>
    </row>
    <row r="11934" spans="3:6">
      <c r="C11934" s="54"/>
      <c r="F11934" s="54"/>
    </row>
    <row r="11935" spans="3:6">
      <c r="C11935" s="54"/>
      <c r="F11935" s="54"/>
    </row>
    <row r="11936" spans="3:6">
      <c r="C11936" s="54"/>
      <c r="F11936" s="54"/>
    </row>
    <row r="11937" spans="3:6">
      <c r="C11937" s="54"/>
      <c r="F11937" s="54"/>
    </row>
    <row r="11938" spans="3:6">
      <c r="C11938" s="54"/>
      <c r="F11938" s="54"/>
    </row>
    <row r="11939" spans="3:6">
      <c r="C11939" s="54"/>
      <c r="F11939" s="54"/>
    </row>
    <row r="11940" spans="3:6">
      <c r="C11940" s="54"/>
      <c r="F11940" s="54"/>
    </row>
    <row r="11941" spans="3:6">
      <c r="C11941" s="54"/>
      <c r="F11941" s="54"/>
    </row>
    <row r="11942" spans="3:6">
      <c r="C11942" s="54"/>
      <c r="F11942" s="54"/>
    </row>
    <row r="11943" spans="3:6">
      <c r="C11943" s="54"/>
      <c r="F11943" s="54"/>
    </row>
    <row r="11944" spans="3:6">
      <c r="C11944" s="54"/>
      <c r="F11944" s="54"/>
    </row>
    <row r="11945" spans="3:6">
      <c r="C11945" s="54"/>
      <c r="F11945" s="54"/>
    </row>
    <row r="11946" spans="3:6">
      <c r="C11946" s="54"/>
      <c r="F11946" s="54"/>
    </row>
    <row r="11947" spans="3:6">
      <c r="C11947" s="54"/>
      <c r="F11947" s="54"/>
    </row>
    <row r="11948" spans="3:6">
      <c r="C11948" s="54"/>
      <c r="F11948" s="54"/>
    </row>
    <row r="11949" spans="3:6">
      <c r="C11949" s="54"/>
      <c r="F11949" s="54"/>
    </row>
    <row r="11950" spans="3:6">
      <c r="C11950" s="54"/>
      <c r="F11950" s="54"/>
    </row>
    <row r="11951" spans="3:6">
      <c r="C11951" s="54"/>
      <c r="F11951" s="54"/>
    </row>
    <row r="11952" spans="3:6">
      <c r="C11952" s="54"/>
      <c r="F11952" s="54"/>
    </row>
    <row r="11953" spans="3:6">
      <c r="C11953" s="54"/>
      <c r="F11953" s="54"/>
    </row>
    <row r="11954" spans="3:6">
      <c r="C11954" s="54"/>
      <c r="F11954" s="54"/>
    </row>
    <row r="11955" spans="3:6">
      <c r="C11955" s="54"/>
      <c r="F11955" s="54"/>
    </row>
    <row r="11956" spans="3:6">
      <c r="C11956" s="54"/>
      <c r="F11956" s="54"/>
    </row>
    <row r="11957" spans="3:6">
      <c r="C11957" s="54"/>
      <c r="F11957" s="54"/>
    </row>
    <row r="11958" spans="3:6">
      <c r="C11958" s="54"/>
      <c r="F11958" s="54"/>
    </row>
    <row r="11959" spans="3:6">
      <c r="C11959" s="54"/>
      <c r="F11959" s="54"/>
    </row>
    <row r="11960" spans="3:6">
      <c r="C11960" s="54"/>
      <c r="F11960" s="54"/>
    </row>
    <row r="11961" spans="3:6">
      <c r="C11961" s="54"/>
      <c r="F11961" s="54"/>
    </row>
    <row r="11962" spans="3:6">
      <c r="C11962" s="54"/>
      <c r="F11962" s="54"/>
    </row>
    <row r="11963" spans="3:6">
      <c r="C11963" s="54"/>
      <c r="F11963" s="54"/>
    </row>
    <row r="11964" spans="3:6">
      <c r="C11964" s="54"/>
      <c r="F11964" s="54"/>
    </row>
    <row r="11965" spans="3:6">
      <c r="C11965" s="54"/>
      <c r="F11965" s="54"/>
    </row>
    <row r="11966" spans="3:6">
      <c r="C11966" s="54"/>
      <c r="F11966" s="54"/>
    </row>
    <row r="11967" spans="3:6">
      <c r="C11967" s="54"/>
      <c r="F11967" s="54"/>
    </row>
    <row r="11968" spans="3:6">
      <c r="C11968" s="54"/>
      <c r="F11968" s="54"/>
    </row>
    <row r="11969" spans="3:6">
      <c r="C11969" s="54"/>
      <c r="F11969" s="54"/>
    </row>
    <row r="11970" spans="3:6">
      <c r="C11970" s="54"/>
      <c r="F11970" s="54"/>
    </row>
    <row r="11971" spans="3:6">
      <c r="C11971" s="54"/>
      <c r="F11971" s="54"/>
    </row>
    <row r="11972" spans="3:6">
      <c r="C11972" s="54"/>
      <c r="F11972" s="54"/>
    </row>
    <row r="11973" spans="3:6">
      <c r="C11973" s="54"/>
      <c r="F11973" s="54"/>
    </row>
    <row r="11974" spans="3:6">
      <c r="C11974" s="54"/>
      <c r="F11974" s="54"/>
    </row>
    <row r="11975" spans="3:6">
      <c r="C11975" s="54"/>
      <c r="F11975" s="54"/>
    </row>
    <row r="11976" spans="3:6">
      <c r="C11976" s="54"/>
      <c r="F11976" s="54"/>
    </row>
    <row r="11977" spans="3:6">
      <c r="C11977" s="54"/>
      <c r="F11977" s="54"/>
    </row>
    <row r="11978" spans="3:6">
      <c r="C11978" s="54"/>
      <c r="F11978" s="54"/>
    </row>
    <row r="11979" spans="3:6">
      <c r="C11979" s="54"/>
      <c r="F11979" s="54"/>
    </row>
    <row r="11980" spans="3:6">
      <c r="C11980" s="54"/>
      <c r="F11980" s="54"/>
    </row>
    <row r="11981" spans="3:6">
      <c r="C11981" s="54"/>
      <c r="F11981" s="54"/>
    </row>
    <row r="11982" spans="3:6">
      <c r="C11982" s="54"/>
      <c r="F11982" s="54"/>
    </row>
    <row r="11983" spans="3:6">
      <c r="C11983" s="54"/>
      <c r="F11983" s="54"/>
    </row>
    <row r="11984" spans="3:6">
      <c r="C11984" s="54"/>
      <c r="F11984" s="54"/>
    </row>
    <row r="11985" spans="3:6">
      <c r="C11985" s="54"/>
      <c r="F11985" s="54"/>
    </row>
    <row r="11986" spans="3:6">
      <c r="C11986" s="54"/>
      <c r="F11986" s="54"/>
    </row>
    <row r="11987" spans="3:6">
      <c r="C11987" s="54"/>
      <c r="F11987" s="54"/>
    </row>
    <row r="11988" spans="3:6">
      <c r="C11988" s="54"/>
      <c r="F11988" s="54"/>
    </row>
    <row r="11989" spans="3:6">
      <c r="C11989" s="54"/>
      <c r="F11989" s="54"/>
    </row>
    <row r="11990" spans="3:6">
      <c r="C11990" s="54"/>
      <c r="F11990" s="54"/>
    </row>
    <row r="11991" spans="3:6">
      <c r="C11991" s="54"/>
      <c r="F11991" s="54"/>
    </row>
    <row r="11992" spans="3:6">
      <c r="C11992" s="54"/>
      <c r="F11992" s="54"/>
    </row>
    <row r="11993" spans="3:6">
      <c r="C11993" s="54"/>
      <c r="F11993" s="54"/>
    </row>
    <row r="11994" spans="3:6">
      <c r="C11994" s="54"/>
      <c r="F11994" s="54"/>
    </row>
    <row r="11995" spans="3:6">
      <c r="C11995" s="54"/>
      <c r="F11995" s="54"/>
    </row>
    <row r="11996" spans="3:6">
      <c r="C11996" s="54"/>
      <c r="F11996" s="54"/>
    </row>
    <row r="11997" spans="3:6">
      <c r="C11997" s="54"/>
      <c r="F11997" s="54"/>
    </row>
    <row r="11998" spans="3:6">
      <c r="C11998" s="54"/>
      <c r="F11998" s="54"/>
    </row>
    <row r="11999" spans="3:6">
      <c r="C11999" s="54"/>
      <c r="F11999" s="54"/>
    </row>
    <row r="12000" spans="3:6">
      <c r="C12000" s="54"/>
      <c r="F12000" s="54"/>
    </row>
    <row r="12001" spans="3:6">
      <c r="C12001" s="54"/>
      <c r="F12001" s="54"/>
    </row>
    <row r="12002" spans="3:6">
      <c r="C12002" s="54"/>
      <c r="F12002" s="54"/>
    </row>
    <row r="12003" spans="3:6">
      <c r="C12003" s="54"/>
      <c r="F12003" s="54"/>
    </row>
    <row r="12004" spans="3:6">
      <c r="C12004" s="54"/>
      <c r="F12004" s="54"/>
    </row>
    <row r="12005" spans="3:6">
      <c r="C12005" s="54"/>
      <c r="F12005" s="54"/>
    </row>
    <row r="12006" spans="3:6">
      <c r="C12006" s="54"/>
      <c r="F12006" s="54"/>
    </row>
    <row r="12007" spans="3:6">
      <c r="C12007" s="54"/>
      <c r="F12007" s="54"/>
    </row>
    <row r="12008" spans="3:6">
      <c r="C12008" s="54"/>
      <c r="F12008" s="54"/>
    </row>
    <row r="12009" spans="3:6">
      <c r="C12009" s="54"/>
      <c r="F12009" s="54"/>
    </row>
    <row r="12010" spans="3:6">
      <c r="C12010" s="54"/>
      <c r="F12010" s="54"/>
    </row>
    <row r="12011" spans="3:6">
      <c r="C12011" s="54"/>
      <c r="F12011" s="54"/>
    </row>
    <row r="12012" spans="3:6">
      <c r="C12012" s="54"/>
      <c r="F12012" s="54"/>
    </row>
    <row r="12013" spans="3:6">
      <c r="C12013" s="54"/>
      <c r="F12013" s="54"/>
    </row>
    <row r="12014" spans="3:6">
      <c r="C12014" s="54"/>
      <c r="F12014" s="54"/>
    </row>
    <row r="12015" spans="3:6">
      <c r="C12015" s="54"/>
      <c r="F12015" s="54"/>
    </row>
    <row r="12016" spans="3:6">
      <c r="C12016" s="54"/>
      <c r="F12016" s="54"/>
    </row>
    <row r="12017" spans="3:6">
      <c r="C12017" s="54"/>
      <c r="F12017" s="54"/>
    </row>
    <row r="12018" spans="3:6">
      <c r="C12018" s="54"/>
      <c r="F12018" s="54"/>
    </row>
    <row r="12019" spans="3:6">
      <c r="C12019" s="54"/>
      <c r="F12019" s="54"/>
    </row>
    <row r="12020" spans="3:6">
      <c r="C12020" s="54"/>
      <c r="F12020" s="54"/>
    </row>
    <row r="12021" spans="3:6">
      <c r="C12021" s="54"/>
      <c r="F12021" s="54"/>
    </row>
    <row r="12022" spans="3:6">
      <c r="C12022" s="54"/>
      <c r="F12022" s="54"/>
    </row>
    <row r="12023" spans="3:6">
      <c r="C12023" s="54"/>
      <c r="F12023" s="54"/>
    </row>
    <row r="12024" spans="3:6">
      <c r="C12024" s="54"/>
      <c r="F12024" s="54"/>
    </row>
    <row r="12025" spans="3:6">
      <c r="C12025" s="54"/>
      <c r="F12025" s="54"/>
    </row>
    <row r="12026" spans="3:6">
      <c r="C12026" s="54"/>
      <c r="F12026" s="54"/>
    </row>
    <row r="12027" spans="3:6">
      <c r="C12027" s="54"/>
      <c r="F12027" s="54"/>
    </row>
    <row r="12028" spans="3:6">
      <c r="C12028" s="54"/>
      <c r="F12028" s="54"/>
    </row>
    <row r="12029" spans="3:6">
      <c r="C12029" s="54"/>
      <c r="F12029" s="54"/>
    </row>
    <row r="12030" spans="3:6">
      <c r="C12030" s="54"/>
      <c r="F12030" s="54"/>
    </row>
    <row r="12031" spans="3:6">
      <c r="C12031" s="54"/>
      <c r="F12031" s="54"/>
    </row>
    <row r="12032" spans="3:6">
      <c r="C12032" s="54"/>
      <c r="F12032" s="54"/>
    </row>
    <row r="12033" spans="3:6">
      <c r="C12033" s="54"/>
      <c r="F12033" s="54"/>
    </row>
    <row r="12034" spans="3:6">
      <c r="C12034" s="54"/>
      <c r="F12034" s="54"/>
    </row>
    <row r="12035" spans="3:6">
      <c r="C12035" s="54"/>
      <c r="F12035" s="54"/>
    </row>
    <row r="12036" spans="3:6">
      <c r="C12036" s="54"/>
      <c r="F12036" s="54"/>
    </row>
    <row r="12037" spans="3:6">
      <c r="C12037" s="54"/>
      <c r="F12037" s="54"/>
    </row>
    <row r="12038" spans="3:6">
      <c r="C12038" s="54"/>
      <c r="F12038" s="54"/>
    </row>
    <row r="12039" spans="3:6">
      <c r="C12039" s="54"/>
      <c r="F12039" s="54"/>
    </row>
    <row r="12040" spans="3:6">
      <c r="C12040" s="54"/>
      <c r="F12040" s="54"/>
    </row>
    <row r="12041" spans="3:6">
      <c r="C12041" s="54"/>
      <c r="F12041" s="54"/>
    </row>
    <row r="12042" spans="3:6">
      <c r="C12042" s="54"/>
      <c r="F12042" s="54"/>
    </row>
    <row r="12043" spans="3:6">
      <c r="C12043" s="54"/>
      <c r="F12043" s="54"/>
    </row>
    <row r="12044" spans="3:6">
      <c r="C12044" s="54"/>
      <c r="F12044" s="54"/>
    </row>
    <row r="12045" spans="3:6">
      <c r="C12045" s="54"/>
      <c r="F12045" s="54"/>
    </row>
    <row r="12046" spans="3:6">
      <c r="C12046" s="54"/>
      <c r="F12046" s="54"/>
    </row>
    <row r="12047" spans="3:6">
      <c r="C12047" s="54"/>
      <c r="F12047" s="54"/>
    </row>
    <row r="12048" spans="3:6">
      <c r="C12048" s="54"/>
      <c r="F12048" s="54"/>
    </row>
    <row r="12049" spans="3:6">
      <c r="C12049" s="54"/>
      <c r="F12049" s="54"/>
    </row>
    <row r="12050" spans="3:6">
      <c r="C12050" s="54"/>
      <c r="F12050" s="54"/>
    </row>
    <row r="12051" spans="3:6">
      <c r="C12051" s="54"/>
      <c r="F12051" s="54"/>
    </row>
    <row r="12052" spans="3:6">
      <c r="C12052" s="54"/>
      <c r="F12052" s="54"/>
    </row>
    <row r="12053" spans="3:6">
      <c r="C12053" s="54"/>
      <c r="F12053" s="54"/>
    </row>
    <row r="12054" spans="3:6">
      <c r="C12054" s="54"/>
      <c r="F12054" s="54"/>
    </row>
    <row r="12055" spans="3:6">
      <c r="C12055" s="54"/>
      <c r="F12055" s="54"/>
    </row>
    <row r="12056" spans="3:6">
      <c r="C12056" s="54"/>
      <c r="F12056" s="54"/>
    </row>
    <row r="12057" spans="3:6">
      <c r="C12057" s="54"/>
      <c r="F12057" s="54"/>
    </row>
    <row r="12058" spans="3:6">
      <c r="C12058" s="54"/>
      <c r="F12058" s="54"/>
    </row>
    <row r="12059" spans="3:6">
      <c r="C12059" s="54"/>
      <c r="F12059" s="54"/>
    </row>
    <row r="12060" spans="3:6">
      <c r="C12060" s="54"/>
      <c r="F12060" s="54"/>
    </row>
    <row r="12061" spans="3:6">
      <c r="C12061" s="54"/>
      <c r="F12061" s="54"/>
    </row>
    <row r="12062" spans="3:6">
      <c r="C12062" s="54"/>
      <c r="F12062" s="54"/>
    </row>
    <row r="12063" spans="3:6">
      <c r="C12063" s="54"/>
      <c r="F12063" s="54"/>
    </row>
    <row r="12064" spans="3:6">
      <c r="C12064" s="54"/>
      <c r="F12064" s="54"/>
    </row>
    <row r="12065" spans="3:6">
      <c r="C12065" s="54"/>
      <c r="F12065" s="54"/>
    </row>
    <row r="12066" spans="3:6">
      <c r="C12066" s="54"/>
      <c r="F12066" s="54"/>
    </row>
    <row r="12067" spans="3:6">
      <c r="C12067" s="54"/>
      <c r="F12067" s="54"/>
    </row>
    <row r="12068" spans="3:6">
      <c r="C12068" s="54"/>
      <c r="F12068" s="54"/>
    </row>
    <row r="12069" spans="3:6">
      <c r="C12069" s="54"/>
      <c r="F12069" s="54"/>
    </row>
    <row r="12070" spans="3:6">
      <c r="C12070" s="54"/>
      <c r="F12070" s="54"/>
    </row>
    <row r="12071" spans="3:6">
      <c r="C12071" s="54"/>
      <c r="F12071" s="54"/>
    </row>
    <row r="12072" spans="3:6">
      <c r="C12072" s="54"/>
      <c r="F12072" s="54"/>
    </row>
    <row r="12073" spans="3:6">
      <c r="C12073" s="54"/>
      <c r="F12073" s="54"/>
    </row>
    <row r="12074" spans="3:6">
      <c r="C12074" s="54"/>
      <c r="F12074" s="54"/>
    </row>
    <row r="12075" spans="3:6">
      <c r="C12075" s="54"/>
      <c r="F12075" s="54"/>
    </row>
    <row r="12076" spans="3:6">
      <c r="C12076" s="54"/>
      <c r="F12076" s="54"/>
    </row>
    <row r="12077" spans="3:6">
      <c r="C12077" s="54"/>
      <c r="F12077" s="54"/>
    </row>
    <row r="12078" spans="3:6">
      <c r="C12078" s="54"/>
      <c r="F12078" s="54"/>
    </row>
    <row r="12079" spans="3:6">
      <c r="C12079" s="54"/>
      <c r="F12079" s="54"/>
    </row>
    <row r="12080" spans="3:6">
      <c r="C12080" s="54"/>
      <c r="F12080" s="54"/>
    </row>
    <row r="12081" spans="3:6">
      <c r="C12081" s="54"/>
      <c r="F12081" s="54"/>
    </row>
    <row r="12082" spans="3:6">
      <c r="C12082" s="54"/>
      <c r="F12082" s="54"/>
    </row>
    <row r="12083" spans="3:6">
      <c r="C12083" s="54"/>
      <c r="F12083" s="54"/>
    </row>
    <row r="12084" spans="3:6">
      <c r="C12084" s="54"/>
      <c r="F12084" s="54"/>
    </row>
    <row r="12085" spans="3:6">
      <c r="C12085" s="54"/>
      <c r="F12085" s="54"/>
    </row>
    <row r="12086" spans="3:6">
      <c r="C12086" s="54"/>
      <c r="F12086" s="54"/>
    </row>
    <row r="12087" spans="3:6">
      <c r="C12087" s="54"/>
      <c r="F12087" s="54"/>
    </row>
    <row r="12088" spans="3:6">
      <c r="C12088" s="54"/>
      <c r="F12088" s="54"/>
    </row>
    <row r="12089" spans="3:6">
      <c r="C12089" s="54"/>
      <c r="F12089" s="54"/>
    </row>
    <row r="12090" spans="3:6">
      <c r="C12090" s="54"/>
      <c r="F12090" s="54"/>
    </row>
    <row r="12091" spans="3:6">
      <c r="C12091" s="54"/>
      <c r="F12091" s="54"/>
    </row>
    <row r="12092" spans="3:6">
      <c r="C12092" s="54"/>
      <c r="F12092" s="54"/>
    </row>
    <row r="12093" spans="3:6">
      <c r="C12093" s="54"/>
      <c r="F12093" s="54"/>
    </row>
    <row r="12094" spans="3:6">
      <c r="C12094" s="54"/>
      <c r="F12094" s="54"/>
    </row>
    <row r="12095" spans="3:6">
      <c r="C12095" s="54"/>
      <c r="F12095" s="54"/>
    </row>
    <row r="12096" spans="3:6">
      <c r="C12096" s="54"/>
      <c r="F12096" s="54"/>
    </row>
    <row r="12097" spans="3:6">
      <c r="C12097" s="54"/>
      <c r="F12097" s="54"/>
    </row>
    <row r="12098" spans="3:6">
      <c r="C12098" s="54"/>
      <c r="F12098" s="54"/>
    </row>
    <row r="12099" spans="3:6">
      <c r="C12099" s="54"/>
      <c r="F12099" s="54"/>
    </row>
    <row r="12100" spans="3:6">
      <c r="C12100" s="54"/>
      <c r="F12100" s="54"/>
    </row>
    <row r="12101" spans="3:6">
      <c r="C12101" s="54"/>
      <c r="F12101" s="54"/>
    </row>
    <row r="12102" spans="3:6">
      <c r="C12102" s="54"/>
      <c r="F12102" s="54"/>
    </row>
    <row r="12103" spans="3:6">
      <c r="C12103" s="54"/>
      <c r="F12103" s="54"/>
    </row>
    <row r="12104" spans="3:6">
      <c r="C12104" s="54"/>
      <c r="F12104" s="54"/>
    </row>
    <row r="12105" spans="3:6">
      <c r="C12105" s="54"/>
      <c r="F12105" s="54"/>
    </row>
    <row r="12106" spans="3:6">
      <c r="C12106" s="54"/>
      <c r="F12106" s="54"/>
    </row>
    <row r="12107" spans="3:6">
      <c r="C12107" s="54"/>
      <c r="F12107" s="54"/>
    </row>
    <row r="12108" spans="3:6">
      <c r="C12108" s="54"/>
      <c r="F12108" s="54"/>
    </row>
    <row r="12109" spans="3:6">
      <c r="C12109" s="54"/>
      <c r="F12109" s="54"/>
    </row>
    <row r="12110" spans="3:6">
      <c r="C12110" s="54"/>
      <c r="F12110" s="54"/>
    </row>
    <row r="12111" spans="3:6">
      <c r="C12111" s="54"/>
      <c r="F12111" s="54"/>
    </row>
    <row r="12112" spans="3:6">
      <c r="C12112" s="54"/>
      <c r="F12112" s="54"/>
    </row>
    <row r="12113" spans="3:6">
      <c r="C12113" s="54"/>
      <c r="F12113" s="54"/>
    </row>
    <row r="12114" spans="3:6">
      <c r="C12114" s="54"/>
      <c r="F12114" s="54"/>
    </row>
    <row r="12115" spans="3:6">
      <c r="C12115" s="54"/>
      <c r="F12115" s="54"/>
    </row>
    <row r="12116" spans="3:6">
      <c r="C12116" s="54"/>
      <c r="F12116" s="54"/>
    </row>
    <row r="12117" spans="3:6">
      <c r="C12117" s="54"/>
      <c r="F12117" s="54"/>
    </row>
    <row r="12118" spans="3:6">
      <c r="C12118" s="54"/>
      <c r="F12118" s="54"/>
    </row>
    <row r="12119" spans="3:6">
      <c r="C12119" s="54"/>
      <c r="F12119" s="54"/>
    </row>
    <row r="12120" spans="3:6">
      <c r="C12120" s="54"/>
      <c r="F12120" s="54"/>
    </row>
    <row r="12121" spans="3:6">
      <c r="C12121" s="54"/>
      <c r="F12121" s="54"/>
    </row>
    <row r="12122" spans="3:6">
      <c r="C12122" s="54"/>
      <c r="F12122" s="54"/>
    </row>
    <row r="12123" spans="3:6">
      <c r="C12123" s="54"/>
      <c r="F12123" s="54"/>
    </row>
    <row r="12124" spans="3:6">
      <c r="C12124" s="54"/>
      <c r="F12124" s="54"/>
    </row>
    <row r="12125" spans="3:6">
      <c r="C12125" s="54"/>
      <c r="F12125" s="54"/>
    </row>
    <row r="12126" spans="3:6">
      <c r="C12126" s="54"/>
      <c r="F12126" s="54"/>
    </row>
    <row r="12127" spans="3:6">
      <c r="C12127" s="54"/>
      <c r="F12127" s="54"/>
    </row>
    <row r="12128" spans="3:6">
      <c r="C12128" s="54"/>
      <c r="F12128" s="54"/>
    </row>
    <row r="12129" spans="3:6">
      <c r="C12129" s="54"/>
      <c r="F12129" s="54"/>
    </row>
    <row r="12130" spans="3:6">
      <c r="C12130" s="54"/>
      <c r="F12130" s="54"/>
    </row>
    <row r="12131" spans="3:6">
      <c r="C12131" s="54"/>
      <c r="F12131" s="54"/>
    </row>
    <row r="12132" spans="3:6">
      <c r="C12132" s="54"/>
      <c r="F12132" s="54"/>
    </row>
    <row r="12133" spans="3:6">
      <c r="C12133" s="54"/>
      <c r="F12133" s="54"/>
    </row>
    <row r="12134" spans="3:6">
      <c r="C12134" s="54"/>
      <c r="F12134" s="54"/>
    </row>
    <row r="12135" spans="3:6">
      <c r="C12135" s="54"/>
      <c r="F12135" s="54"/>
    </row>
    <row r="12136" spans="3:6">
      <c r="C12136" s="54"/>
      <c r="F12136" s="54"/>
    </row>
    <row r="12137" spans="3:6">
      <c r="C12137" s="54"/>
      <c r="F12137" s="54"/>
    </row>
    <row r="12138" spans="3:6">
      <c r="C12138" s="54"/>
      <c r="F12138" s="54"/>
    </row>
    <row r="12139" spans="3:6">
      <c r="C12139" s="54"/>
      <c r="F12139" s="54"/>
    </row>
    <row r="12140" spans="3:6">
      <c r="C12140" s="54"/>
      <c r="F12140" s="54"/>
    </row>
    <row r="12141" spans="3:6">
      <c r="C12141" s="54"/>
      <c r="F12141" s="54"/>
    </row>
    <row r="12142" spans="3:6">
      <c r="C12142" s="54"/>
      <c r="F12142" s="54"/>
    </row>
    <row r="12143" spans="3:6">
      <c r="C12143" s="54"/>
      <c r="F12143" s="54"/>
    </row>
    <row r="12144" spans="3:6">
      <c r="C12144" s="54"/>
      <c r="F12144" s="54"/>
    </row>
    <row r="12145" spans="3:6">
      <c r="C12145" s="54"/>
      <c r="F12145" s="54"/>
    </row>
    <row r="12146" spans="3:6">
      <c r="C12146" s="54"/>
      <c r="F12146" s="54"/>
    </row>
    <row r="12147" spans="3:6">
      <c r="C12147" s="54"/>
      <c r="F12147" s="54"/>
    </row>
    <row r="12148" spans="3:6">
      <c r="C12148" s="54"/>
      <c r="F12148" s="54"/>
    </row>
    <row r="12149" spans="3:6">
      <c r="C12149" s="54"/>
      <c r="F12149" s="54"/>
    </row>
    <row r="12150" spans="3:6">
      <c r="C12150" s="54"/>
      <c r="F12150" s="54"/>
    </row>
    <row r="12151" spans="3:6">
      <c r="C12151" s="54"/>
      <c r="F12151" s="54"/>
    </row>
    <row r="12152" spans="3:6">
      <c r="C12152" s="54"/>
      <c r="F12152" s="54"/>
    </row>
    <row r="12153" spans="3:6">
      <c r="C12153" s="54"/>
      <c r="F12153" s="54"/>
    </row>
    <row r="12154" spans="3:6">
      <c r="C12154" s="54"/>
      <c r="F12154" s="54"/>
    </row>
    <row r="12155" spans="3:6">
      <c r="C12155" s="54"/>
      <c r="F12155" s="54"/>
    </row>
    <row r="12156" spans="3:6">
      <c r="C12156" s="54"/>
      <c r="F12156" s="54"/>
    </row>
    <row r="12157" spans="3:6">
      <c r="C12157" s="54"/>
      <c r="F12157" s="54"/>
    </row>
    <row r="12158" spans="3:6">
      <c r="C12158" s="54"/>
      <c r="F12158" s="54"/>
    </row>
    <row r="12159" spans="3:6">
      <c r="C12159" s="54"/>
      <c r="F12159" s="54"/>
    </row>
    <row r="12160" spans="3:6">
      <c r="C12160" s="54"/>
      <c r="F12160" s="54"/>
    </row>
    <row r="12161" spans="3:6">
      <c r="C12161" s="54"/>
      <c r="F12161" s="54"/>
    </row>
    <row r="12162" spans="3:6">
      <c r="C12162" s="54"/>
      <c r="F12162" s="54"/>
    </row>
    <row r="12163" spans="3:6">
      <c r="C12163" s="54"/>
      <c r="F12163" s="54"/>
    </row>
    <row r="12164" spans="3:6">
      <c r="C12164" s="54"/>
      <c r="F12164" s="54"/>
    </row>
    <row r="12165" spans="3:6">
      <c r="C12165" s="54"/>
      <c r="F12165" s="54"/>
    </row>
    <row r="12166" spans="3:6">
      <c r="C12166" s="54"/>
      <c r="F12166" s="54"/>
    </row>
    <row r="12167" spans="3:6">
      <c r="C12167" s="54"/>
      <c r="F12167" s="54"/>
    </row>
    <row r="12168" spans="3:6">
      <c r="C12168" s="54"/>
      <c r="F12168" s="54"/>
    </row>
    <row r="12169" spans="3:6">
      <c r="C12169" s="54"/>
      <c r="F12169" s="54"/>
    </row>
    <row r="12170" spans="3:6">
      <c r="C12170" s="54"/>
      <c r="F12170" s="54"/>
    </row>
    <row r="12171" spans="3:6">
      <c r="C12171" s="54"/>
      <c r="F12171" s="54"/>
    </row>
    <row r="12172" spans="3:6">
      <c r="C12172" s="54"/>
      <c r="F12172" s="54"/>
    </row>
    <row r="12173" spans="3:6">
      <c r="C12173" s="54"/>
      <c r="F12173" s="54"/>
    </row>
    <row r="12174" spans="3:6">
      <c r="C12174" s="54"/>
      <c r="F12174" s="54"/>
    </row>
    <row r="12175" spans="3:6">
      <c r="C12175" s="54"/>
      <c r="F12175" s="54"/>
    </row>
    <row r="12176" spans="3:6">
      <c r="C12176" s="54"/>
      <c r="F12176" s="54"/>
    </row>
    <row r="12177" spans="3:6">
      <c r="C12177" s="54"/>
      <c r="F12177" s="54"/>
    </row>
    <row r="12178" spans="3:6">
      <c r="C12178" s="54"/>
      <c r="F12178" s="54"/>
    </row>
    <row r="12179" spans="3:6">
      <c r="C12179" s="54"/>
      <c r="F12179" s="54"/>
    </row>
    <row r="12180" spans="3:6">
      <c r="C12180" s="54"/>
      <c r="F12180" s="54"/>
    </row>
    <row r="12181" spans="3:6">
      <c r="C12181" s="54"/>
      <c r="F12181" s="54"/>
    </row>
    <row r="12182" spans="3:6">
      <c r="C12182" s="54"/>
      <c r="F12182" s="54"/>
    </row>
    <row r="12183" spans="3:6">
      <c r="C12183" s="54"/>
      <c r="F12183" s="54"/>
    </row>
    <row r="12184" spans="3:6">
      <c r="C12184" s="54"/>
      <c r="F12184" s="54"/>
    </row>
    <row r="12185" spans="3:6">
      <c r="C12185" s="54"/>
      <c r="F12185" s="54"/>
    </row>
    <row r="12186" spans="3:6">
      <c r="C12186" s="54"/>
      <c r="F12186" s="54"/>
    </row>
    <row r="12187" spans="3:6">
      <c r="C12187" s="54"/>
      <c r="F12187" s="54"/>
    </row>
    <row r="12188" spans="3:6">
      <c r="C12188" s="54"/>
      <c r="F12188" s="54"/>
    </row>
    <row r="12189" spans="3:6">
      <c r="C12189" s="54"/>
      <c r="F12189" s="54"/>
    </row>
    <row r="12190" spans="3:6">
      <c r="C12190" s="54"/>
      <c r="F12190" s="54"/>
    </row>
    <row r="12191" spans="3:6">
      <c r="C12191" s="54"/>
      <c r="F12191" s="54"/>
    </row>
    <row r="12192" spans="3:6">
      <c r="C12192" s="54"/>
      <c r="F12192" s="54"/>
    </row>
    <row r="12193" spans="3:6">
      <c r="C12193" s="54"/>
      <c r="F12193" s="54"/>
    </row>
    <row r="12194" spans="3:6">
      <c r="C12194" s="54"/>
      <c r="F12194" s="54"/>
    </row>
    <row r="12195" spans="3:6">
      <c r="C12195" s="54"/>
      <c r="F12195" s="54"/>
    </row>
    <row r="12196" spans="3:6">
      <c r="C12196" s="54"/>
      <c r="F12196" s="54"/>
    </row>
    <row r="12197" spans="3:6">
      <c r="C12197" s="54"/>
      <c r="F12197" s="54"/>
    </row>
    <row r="12198" spans="3:6">
      <c r="C12198" s="54"/>
      <c r="F12198" s="54"/>
    </row>
    <row r="12199" spans="3:6">
      <c r="C12199" s="54"/>
      <c r="F12199" s="54"/>
    </row>
    <row r="12200" spans="3:6">
      <c r="C12200" s="54"/>
      <c r="F12200" s="54"/>
    </row>
    <row r="12201" spans="3:6">
      <c r="C12201" s="54"/>
      <c r="F12201" s="54"/>
    </row>
    <row r="12202" spans="3:6">
      <c r="C12202" s="54"/>
      <c r="F12202" s="54"/>
    </row>
    <row r="12203" spans="3:6">
      <c r="C12203" s="54"/>
      <c r="F12203" s="54"/>
    </row>
    <row r="12204" spans="3:6">
      <c r="C12204" s="54"/>
      <c r="F12204" s="54"/>
    </row>
    <row r="12205" spans="3:6">
      <c r="C12205" s="54"/>
      <c r="F12205" s="54"/>
    </row>
    <row r="12206" spans="3:6">
      <c r="C12206" s="54"/>
      <c r="F12206" s="54"/>
    </row>
    <row r="12207" spans="3:6">
      <c r="C12207" s="54"/>
      <c r="F12207" s="54"/>
    </row>
    <row r="12208" spans="3:6">
      <c r="C12208" s="54"/>
      <c r="F12208" s="54"/>
    </row>
    <row r="12209" spans="3:6">
      <c r="C12209" s="54"/>
      <c r="F12209" s="54"/>
    </row>
    <row r="12210" spans="3:6">
      <c r="C12210" s="54"/>
      <c r="F12210" s="54"/>
    </row>
    <row r="12211" spans="3:6">
      <c r="C12211" s="54"/>
      <c r="F12211" s="54"/>
    </row>
    <row r="12212" spans="3:6">
      <c r="C12212" s="54"/>
      <c r="F12212" s="54"/>
    </row>
    <row r="12213" spans="3:6">
      <c r="C12213" s="54"/>
      <c r="F12213" s="54"/>
    </row>
    <row r="12214" spans="3:6">
      <c r="C12214" s="54"/>
      <c r="F12214" s="54"/>
    </row>
    <row r="12215" spans="3:6">
      <c r="C12215" s="54"/>
      <c r="F12215" s="54"/>
    </row>
    <row r="12216" spans="3:6">
      <c r="C12216" s="54"/>
      <c r="F12216" s="54"/>
    </row>
    <row r="12217" spans="3:6">
      <c r="C12217" s="54"/>
      <c r="F12217" s="54"/>
    </row>
    <row r="12218" spans="3:6">
      <c r="C12218" s="54"/>
      <c r="F12218" s="54"/>
    </row>
    <row r="12219" spans="3:6">
      <c r="C12219" s="54"/>
      <c r="F12219" s="54"/>
    </row>
    <row r="12220" spans="3:6">
      <c r="C12220" s="54"/>
      <c r="F12220" s="54"/>
    </row>
    <row r="12221" spans="3:6">
      <c r="C12221" s="54"/>
      <c r="F12221" s="54"/>
    </row>
    <row r="12222" spans="3:6">
      <c r="C12222" s="54"/>
      <c r="F12222" s="54"/>
    </row>
    <row r="12223" spans="3:6">
      <c r="C12223" s="54"/>
      <c r="F12223" s="54"/>
    </row>
    <row r="12224" spans="3:6">
      <c r="C12224" s="54"/>
      <c r="F12224" s="54"/>
    </row>
    <row r="12225" spans="3:6">
      <c r="C12225" s="54"/>
      <c r="F12225" s="54"/>
    </row>
    <row r="12226" spans="3:6">
      <c r="C12226" s="54"/>
      <c r="F12226" s="54"/>
    </row>
    <row r="12227" spans="3:6">
      <c r="C12227" s="54"/>
      <c r="F12227" s="54"/>
    </row>
    <row r="12228" spans="3:6">
      <c r="C12228" s="54"/>
      <c r="F12228" s="54"/>
    </row>
    <row r="12229" spans="3:6">
      <c r="C12229" s="54"/>
      <c r="F12229" s="54"/>
    </row>
    <row r="12230" spans="3:6">
      <c r="C12230" s="54"/>
      <c r="F12230" s="54"/>
    </row>
    <row r="12231" spans="3:6">
      <c r="C12231" s="54"/>
      <c r="F12231" s="54"/>
    </row>
    <row r="12232" spans="3:6">
      <c r="C12232" s="54"/>
      <c r="F12232" s="54"/>
    </row>
    <row r="12233" spans="3:6">
      <c r="C12233" s="54"/>
      <c r="F12233" s="54"/>
    </row>
    <row r="12234" spans="3:6">
      <c r="C12234" s="54"/>
      <c r="F12234" s="54"/>
    </row>
    <row r="12235" spans="3:6">
      <c r="C12235" s="54"/>
      <c r="F12235" s="54"/>
    </row>
    <row r="12236" spans="3:6">
      <c r="C12236" s="54"/>
      <c r="F12236" s="54"/>
    </row>
    <row r="12237" spans="3:6">
      <c r="C12237" s="54"/>
      <c r="F12237" s="54"/>
    </row>
    <row r="12238" spans="3:6">
      <c r="C12238" s="54"/>
      <c r="F12238" s="54"/>
    </row>
    <row r="12239" spans="3:6">
      <c r="C12239" s="54"/>
      <c r="F12239" s="54"/>
    </row>
    <row r="12240" spans="3:6">
      <c r="C12240" s="54"/>
      <c r="F12240" s="54"/>
    </row>
    <row r="12241" spans="3:6">
      <c r="C12241" s="54"/>
      <c r="F12241" s="54"/>
    </row>
    <row r="12242" spans="3:6">
      <c r="C12242" s="54"/>
      <c r="F12242" s="54"/>
    </row>
    <row r="12243" spans="3:6">
      <c r="C12243" s="54"/>
      <c r="F12243" s="54"/>
    </row>
    <row r="12244" spans="3:6">
      <c r="C12244" s="54"/>
      <c r="F12244" s="54"/>
    </row>
    <row r="12245" spans="3:6">
      <c r="C12245" s="54"/>
      <c r="F12245" s="54"/>
    </row>
    <row r="12246" spans="3:6">
      <c r="C12246" s="54"/>
      <c r="F12246" s="54"/>
    </row>
    <row r="12247" spans="3:6">
      <c r="C12247" s="54"/>
      <c r="F12247" s="54"/>
    </row>
    <row r="12248" spans="3:6">
      <c r="C12248" s="54"/>
      <c r="F12248" s="54"/>
    </row>
    <row r="12249" spans="3:6">
      <c r="C12249" s="54"/>
      <c r="F12249" s="54"/>
    </row>
    <row r="12250" spans="3:6">
      <c r="C12250" s="54"/>
      <c r="F12250" s="54"/>
    </row>
    <row r="12251" spans="3:6">
      <c r="C12251" s="54"/>
      <c r="F12251" s="54"/>
    </row>
    <row r="12252" spans="3:6">
      <c r="C12252" s="54"/>
      <c r="F12252" s="54"/>
    </row>
    <row r="12253" spans="3:6">
      <c r="C12253" s="54"/>
      <c r="F12253" s="54"/>
    </row>
    <row r="12254" spans="3:6">
      <c r="C12254" s="54"/>
      <c r="F12254" s="54"/>
    </row>
    <row r="12255" spans="3:6">
      <c r="C12255" s="54"/>
      <c r="F12255" s="54"/>
    </row>
    <row r="12256" spans="3:6">
      <c r="C12256" s="54"/>
      <c r="F12256" s="54"/>
    </row>
    <row r="12257" spans="3:6">
      <c r="C12257" s="54"/>
      <c r="F12257" s="54"/>
    </row>
    <row r="12258" spans="3:6">
      <c r="C12258" s="54"/>
      <c r="F12258" s="54"/>
    </row>
    <row r="12259" spans="3:6">
      <c r="C12259" s="54"/>
      <c r="F12259" s="54"/>
    </row>
    <row r="12260" spans="3:6">
      <c r="C12260" s="54"/>
      <c r="F12260" s="54"/>
    </row>
    <row r="12261" spans="3:6">
      <c r="C12261" s="54"/>
      <c r="F12261" s="54"/>
    </row>
    <row r="12262" spans="3:6">
      <c r="C12262" s="54"/>
      <c r="F12262" s="54"/>
    </row>
    <row r="12263" spans="3:6">
      <c r="C12263" s="54"/>
      <c r="F12263" s="54"/>
    </row>
    <row r="12264" spans="3:6">
      <c r="C12264" s="54"/>
      <c r="F12264" s="54"/>
    </row>
    <row r="12265" spans="3:6">
      <c r="C12265" s="54"/>
      <c r="F12265" s="54"/>
    </row>
    <row r="12266" spans="3:6">
      <c r="C12266" s="54"/>
      <c r="F12266" s="54"/>
    </row>
    <row r="12267" spans="3:6">
      <c r="C12267" s="54"/>
      <c r="F12267" s="54"/>
    </row>
    <row r="12268" spans="3:6">
      <c r="C12268" s="54"/>
      <c r="F12268" s="54"/>
    </row>
    <row r="12269" spans="3:6">
      <c r="C12269" s="54"/>
      <c r="F12269" s="54"/>
    </row>
    <row r="12270" spans="3:6">
      <c r="C12270" s="54"/>
      <c r="F12270" s="54"/>
    </row>
    <row r="12271" spans="3:6">
      <c r="C12271" s="54"/>
      <c r="F12271" s="54"/>
    </row>
    <row r="12272" spans="3:6">
      <c r="C12272" s="54"/>
      <c r="F12272" s="54"/>
    </row>
    <row r="12273" spans="3:6">
      <c r="C12273" s="54"/>
      <c r="F12273" s="54"/>
    </row>
    <row r="12274" spans="3:6">
      <c r="C12274" s="54"/>
      <c r="F12274" s="54"/>
    </row>
    <row r="12275" spans="3:6">
      <c r="C12275" s="54"/>
      <c r="F12275" s="54"/>
    </row>
    <row r="12276" spans="3:6">
      <c r="C12276" s="54"/>
      <c r="F12276" s="54"/>
    </row>
    <row r="12277" spans="3:6">
      <c r="C12277" s="54"/>
      <c r="F12277" s="54"/>
    </row>
    <row r="12278" spans="3:6">
      <c r="C12278" s="54"/>
      <c r="F12278" s="54"/>
    </row>
    <row r="12279" spans="3:6">
      <c r="C12279" s="54"/>
      <c r="F12279" s="54"/>
    </row>
    <row r="12280" spans="3:6">
      <c r="C12280" s="54"/>
      <c r="F12280" s="54"/>
    </row>
    <row r="12281" spans="3:6">
      <c r="C12281" s="54"/>
      <c r="F12281" s="54"/>
    </row>
    <row r="12282" spans="3:6">
      <c r="C12282" s="54"/>
      <c r="F12282" s="54"/>
    </row>
    <row r="12283" spans="3:6">
      <c r="C12283" s="54"/>
      <c r="F12283" s="54"/>
    </row>
    <row r="12284" spans="3:6">
      <c r="C12284" s="54"/>
      <c r="F12284" s="54"/>
    </row>
    <row r="12285" spans="3:6">
      <c r="C12285" s="54"/>
      <c r="F12285" s="54"/>
    </row>
    <row r="12286" spans="3:6">
      <c r="C12286" s="54"/>
      <c r="F12286" s="54"/>
    </row>
    <row r="12287" spans="3:6">
      <c r="C12287" s="54"/>
      <c r="F12287" s="54"/>
    </row>
    <row r="12288" spans="3:6">
      <c r="C12288" s="54"/>
      <c r="F12288" s="54"/>
    </row>
    <row r="12289" spans="3:6">
      <c r="C12289" s="54"/>
      <c r="F12289" s="54"/>
    </row>
    <row r="12290" spans="3:6">
      <c r="C12290" s="54"/>
      <c r="F12290" s="54"/>
    </row>
    <row r="12291" spans="3:6">
      <c r="C12291" s="54"/>
      <c r="F12291" s="54"/>
    </row>
    <row r="12292" spans="3:6">
      <c r="C12292" s="54"/>
      <c r="F12292" s="54"/>
    </row>
    <row r="12293" spans="3:6">
      <c r="C12293" s="54"/>
      <c r="F12293" s="54"/>
    </row>
    <row r="12294" spans="3:6">
      <c r="C12294" s="54"/>
      <c r="F12294" s="54"/>
    </row>
    <row r="12295" spans="3:6">
      <c r="C12295" s="54"/>
      <c r="F12295" s="54"/>
    </row>
    <row r="12296" spans="3:6">
      <c r="C12296" s="54"/>
      <c r="F12296" s="54"/>
    </row>
    <row r="12297" spans="3:6">
      <c r="C12297" s="54"/>
      <c r="F12297" s="54"/>
    </row>
    <row r="12298" spans="3:6">
      <c r="C12298" s="54"/>
      <c r="F12298" s="54"/>
    </row>
    <row r="12299" spans="3:6">
      <c r="C12299" s="54"/>
      <c r="F12299" s="54"/>
    </row>
    <row r="12300" spans="3:6">
      <c r="C12300" s="54"/>
      <c r="F12300" s="54"/>
    </row>
    <row r="12301" spans="3:6">
      <c r="C12301" s="54"/>
      <c r="F12301" s="54"/>
    </row>
    <row r="12302" spans="3:6">
      <c r="C12302" s="54"/>
      <c r="F12302" s="54"/>
    </row>
    <row r="12303" spans="3:6">
      <c r="C12303" s="54"/>
      <c r="F12303" s="54"/>
    </row>
    <row r="12304" spans="3:6">
      <c r="C12304" s="54"/>
      <c r="F12304" s="54"/>
    </row>
    <row r="12305" spans="3:6">
      <c r="C12305" s="54"/>
      <c r="F12305" s="54"/>
    </row>
    <row r="12306" spans="3:6">
      <c r="C12306" s="54"/>
      <c r="F12306" s="54"/>
    </row>
    <row r="12307" spans="3:6">
      <c r="C12307" s="54"/>
      <c r="F12307" s="54"/>
    </row>
    <row r="12308" spans="3:6">
      <c r="C12308" s="54"/>
      <c r="F12308" s="54"/>
    </row>
    <row r="12309" spans="3:6">
      <c r="C12309" s="54"/>
      <c r="F12309" s="54"/>
    </row>
    <row r="12310" spans="3:6">
      <c r="C12310" s="54"/>
      <c r="F12310" s="54"/>
    </row>
    <row r="12311" spans="3:6">
      <c r="C12311" s="54"/>
      <c r="F12311" s="54"/>
    </row>
    <row r="12312" spans="3:6">
      <c r="C12312" s="54"/>
      <c r="F12312" s="54"/>
    </row>
    <row r="12313" spans="3:6">
      <c r="C12313" s="54"/>
      <c r="F12313" s="54"/>
    </row>
    <row r="12314" spans="3:6">
      <c r="C12314" s="54"/>
      <c r="F12314" s="54"/>
    </row>
    <row r="12315" spans="3:6">
      <c r="C12315" s="54"/>
      <c r="F12315" s="54"/>
    </row>
    <row r="12316" spans="3:6">
      <c r="C12316" s="54"/>
      <c r="F12316" s="54"/>
    </row>
    <row r="12317" spans="3:6">
      <c r="C12317" s="54"/>
      <c r="F12317" s="54"/>
    </row>
    <row r="12318" spans="3:6">
      <c r="C12318" s="54"/>
      <c r="F12318" s="54"/>
    </row>
    <row r="12319" spans="3:6">
      <c r="C12319" s="54"/>
      <c r="F12319" s="54"/>
    </row>
    <row r="12320" spans="3:6">
      <c r="C12320" s="54"/>
      <c r="F12320" s="54"/>
    </row>
    <row r="12321" spans="3:6">
      <c r="C12321" s="54"/>
      <c r="F12321" s="54"/>
    </row>
    <row r="12322" spans="3:6">
      <c r="C12322" s="54"/>
      <c r="F12322" s="54"/>
    </row>
    <row r="12323" spans="3:6">
      <c r="C12323" s="54"/>
      <c r="F12323" s="54"/>
    </row>
    <row r="12324" spans="3:6">
      <c r="C12324" s="54"/>
      <c r="F12324" s="54"/>
    </row>
    <row r="12325" spans="3:6">
      <c r="C12325" s="54"/>
      <c r="F12325" s="54"/>
    </row>
    <row r="12326" spans="3:6">
      <c r="C12326" s="54"/>
      <c r="F12326" s="54"/>
    </row>
    <row r="12327" spans="3:6">
      <c r="C12327" s="54"/>
      <c r="F12327" s="54"/>
    </row>
    <row r="12328" spans="3:6">
      <c r="C12328" s="54"/>
      <c r="F12328" s="54"/>
    </row>
    <row r="12329" spans="3:6">
      <c r="C12329" s="54"/>
      <c r="F12329" s="54"/>
    </row>
    <row r="12330" spans="3:6">
      <c r="C12330" s="54"/>
      <c r="F12330" s="54"/>
    </row>
    <row r="12331" spans="3:6">
      <c r="C12331" s="54"/>
      <c r="F12331" s="54"/>
    </row>
    <row r="12332" spans="3:6">
      <c r="C12332" s="54"/>
      <c r="F12332" s="54"/>
    </row>
    <row r="12333" spans="3:6">
      <c r="C12333" s="54"/>
      <c r="F12333" s="54"/>
    </row>
    <row r="12334" spans="3:6">
      <c r="C12334" s="54"/>
      <c r="F12334" s="54"/>
    </row>
    <row r="12335" spans="3:6">
      <c r="C12335" s="54"/>
      <c r="F12335" s="54"/>
    </row>
    <row r="12336" spans="3:6">
      <c r="C12336" s="54"/>
      <c r="F12336" s="54"/>
    </row>
    <row r="12337" spans="3:6">
      <c r="C12337" s="54"/>
      <c r="F12337" s="54"/>
    </row>
    <row r="12338" spans="3:6">
      <c r="C12338" s="54"/>
      <c r="F12338" s="54"/>
    </row>
    <row r="12339" spans="3:6">
      <c r="C12339" s="54"/>
      <c r="F12339" s="54"/>
    </row>
    <row r="12340" spans="3:6">
      <c r="C12340" s="54"/>
      <c r="F12340" s="54"/>
    </row>
    <row r="12341" spans="3:6">
      <c r="C12341" s="54"/>
      <c r="F12341" s="54"/>
    </row>
    <row r="12342" spans="3:6">
      <c r="C12342" s="54"/>
      <c r="F12342" s="54"/>
    </row>
    <row r="12343" spans="3:6">
      <c r="C12343" s="54"/>
      <c r="F12343" s="54"/>
    </row>
    <row r="12344" spans="3:6">
      <c r="C12344" s="54"/>
      <c r="F12344" s="54"/>
    </row>
    <row r="12345" spans="3:6">
      <c r="C12345" s="54"/>
      <c r="F12345" s="54"/>
    </row>
    <row r="12346" spans="3:6">
      <c r="C12346" s="54"/>
      <c r="F12346" s="54"/>
    </row>
    <row r="12347" spans="3:6">
      <c r="C12347" s="54"/>
      <c r="F12347" s="54"/>
    </row>
    <row r="12348" spans="3:6">
      <c r="C12348" s="54"/>
      <c r="F12348" s="54"/>
    </row>
    <row r="12349" spans="3:6">
      <c r="C12349" s="54"/>
      <c r="F12349" s="54"/>
    </row>
    <row r="12350" spans="3:6">
      <c r="C12350" s="54"/>
      <c r="F12350" s="54"/>
    </row>
    <row r="12351" spans="3:6">
      <c r="C12351" s="54"/>
      <c r="F12351" s="54"/>
    </row>
    <row r="12352" spans="3:6">
      <c r="C12352" s="54"/>
      <c r="F12352" s="54"/>
    </row>
    <row r="12353" spans="3:6">
      <c r="C12353" s="54"/>
      <c r="F12353" s="54"/>
    </row>
    <row r="12354" spans="3:6">
      <c r="C12354" s="54"/>
      <c r="F12354" s="54"/>
    </row>
    <row r="12355" spans="3:6">
      <c r="C12355" s="54"/>
      <c r="F12355" s="54"/>
    </row>
    <row r="12356" spans="3:6">
      <c r="C12356" s="54"/>
      <c r="F12356" s="54"/>
    </row>
    <row r="12357" spans="3:6">
      <c r="C12357" s="54"/>
      <c r="F12357" s="54"/>
    </row>
    <row r="12358" spans="3:6">
      <c r="C12358" s="54"/>
      <c r="F12358" s="54"/>
    </row>
    <row r="12359" spans="3:6">
      <c r="C12359" s="54"/>
      <c r="F12359" s="54"/>
    </row>
    <row r="12360" spans="3:6">
      <c r="C12360" s="54"/>
      <c r="F12360" s="54"/>
    </row>
    <row r="12361" spans="3:6">
      <c r="C12361" s="54"/>
      <c r="F12361" s="54"/>
    </row>
    <row r="12362" spans="3:6">
      <c r="C12362" s="54"/>
      <c r="F12362" s="54"/>
    </row>
    <row r="12363" spans="3:6">
      <c r="C12363" s="54"/>
      <c r="F12363" s="54"/>
    </row>
    <row r="12364" spans="3:6">
      <c r="C12364" s="54"/>
      <c r="F12364" s="54"/>
    </row>
    <row r="12365" spans="3:6">
      <c r="C12365" s="54"/>
      <c r="F12365" s="54"/>
    </row>
    <row r="12366" spans="3:6">
      <c r="C12366" s="54"/>
      <c r="F12366" s="54"/>
    </row>
    <row r="12367" spans="3:6">
      <c r="C12367" s="54"/>
      <c r="F12367" s="54"/>
    </row>
    <row r="12368" spans="3:6">
      <c r="C12368" s="54"/>
      <c r="F12368" s="54"/>
    </row>
    <row r="12369" spans="3:6">
      <c r="C12369" s="54"/>
      <c r="F12369" s="54"/>
    </row>
    <row r="12370" spans="3:6">
      <c r="C12370" s="54"/>
      <c r="F12370" s="54"/>
    </row>
    <row r="12371" spans="3:6">
      <c r="C12371" s="54"/>
      <c r="F12371" s="54"/>
    </row>
    <row r="12372" spans="3:6">
      <c r="C12372" s="54"/>
      <c r="F12372" s="54"/>
    </row>
    <row r="12373" spans="3:6">
      <c r="C12373" s="54"/>
      <c r="F12373" s="54"/>
    </row>
    <row r="12374" spans="3:6">
      <c r="C12374" s="54"/>
      <c r="F12374" s="54"/>
    </row>
    <row r="12375" spans="3:6">
      <c r="C12375" s="54"/>
      <c r="F12375" s="54"/>
    </row>
    <row r="12376" spans="3:6">
      <c r="C12376" s="54"/>
      <c r="F12376" s="54"/>
    </row>
    <row r="12377" spans="3:6">
      <c r="C12377" s="54"/>
      <c r="F12377" s="54"/>
    </row>
    <row r="12378" spans="3:6">
      <c r="C12378" s="54"/>
      <c r="F12378" s="54"/>
    </row>
    <row r="12379" spans="3:6">
      <c r="C12379" s="54"/>
      <c r="F12379" s="54"/>
    </row>
    <row r="12380" spans="3:6">
      <c r="C12380" s="54"/>
      <c r="F12380" s="54"/>
    </row>
    <row r="12381" spans="3:6">
      <c r="C12381" s="54"/>
      <c r="F12381" s="54"/>
    </row>
    <row r="12382" spans="3:6">
      <c r="C12382" s="54"/>
      <c r="F12382" s="54"/>
    </row>
    <row r="12383" spans="3:6">
      <c r="C12383" s="54"/>
      <c r="F12383" s="54"/>
    </row>
    <row r="12384" spans="3:6">
      <c r="C12384" s="54"/>
      <c r="F12384" s="54"/>
    </row>
    <row r="12385" spans="3:6">
      <c r="C12385" s="54"/>
      <c r="F12385" s="54"/>
    </row>
    <row r="12386" spans="3:6">
      <c r="C12386" s="54"/>
      <c r="F12386" s="54"/>
    </row>
    <row r="12387" spans="3:6">
      <c r="C12387" s="54"/>
      <c r="F12387" s="54"/>
    </row>
    <row r="12388" spans="3:6">
      <c r="C12388" s="54"/>
      <c r="F12388" s="54"/>
    </row>
    <row r="12389" spans="3:6">
      <c r="C12389" s="54"/>
      <c r="F12389" s="54"/>
    </row>
    <row r="12390" spans="3:6">
      <c r="C12390" s="54"/>
      <c r="F12390" s="54"/>
    </row>
    <row r="12391" spans="3:6">
      <c r="C12391" s="54"/>
      <c r="F12391" s="54"/>
    </row>
    <row r="12392" spans="3:6">
      <c r="C12392" s="54"/>
      <c r="F12392" s="54"/>
    </row>
    <row r="12393" spans="3:6">
      <c r="C12393" s="54"/>
      <c r="F12393" s="54"/>
    </row>
    <row r="12394" spans="3:6">
      <c r="C12394" s="54"/>
      <c r="F12394" s="54"/>
    </row>
    <row r="12395" spans="3:6">
      <c r="C12395" s="54"/>
      <c r="F12395" s="54"/>
    </row>
    <row r="12396" spans="3:6">
      <c r="C12396" s="54"/>
      <c r="F12396" s="54"/>
    </row>
    <row r="12397" spans="3:6">
      <c r="C12397" s="54"/>
      <c r="F12397" s="54"/>
    </row>
    <row r="12398" spans="3:6">
      <c r="C12398" s="54"/>
      <c r="F12398" s="54"/>
    </row>
    <row r="12399" spans="3:6">
      <c r="C12399" s="54"/>
      <c r="F12399" s="54"/>
    </row>
    <row r="12400" spans="3:6">
      <c r="C12400" s="54"/>
      <c r="F12400" s="54"/>
    </row>
    <row r="12401" spans="3:6">
      <c r="C12401" s="54"/>
      <c r="F12401" s="54"/>
    </row>
    <row r="12402" spans="3:6">
      <c r="C12402" s="54"/>
      <c r="F12402" s="54"/>
    </row>
    <row r="12403" spans="3:6">
      <c r="C12403" s="54"/>
      <c r="F12403" s="54"/>
    </row>
    <row r="12404" spans="3:6">
      <c r="C12404" s="54"/>
      <c r="F12404" s="54"/>
    </row>
    <row r="12405" spans="3:6">
      <c r="C12405" s="54"/>
      <c r="F12405" s="54"/>
    </row>
    <row r="12406" spans="3:6">
      <c r="C12406" s="54"/>
      <c r="F12406" s="54"/>
    </row>
    <row r="12407" spans="3:6">
      <c r="C12407" s="54"/>
      <c r="F12407" s="54"/>
    </row>
    <row r="12408" spans="3:6">
      <c r="C12408" s="54"/>
      <c r="F12408" s="54"/>
    </row>
    <row r="12409" spans="3:6">
      <c r="C12409" s="54"/>
      <c r="F12409" s="54"/>
    </row>
    <row r="12410" spans="3:6">
      <c r="C12410" s="54"/>
      <c r="F12410" s="54"/>
    </row>
    <row r="12411" spans="3:6">
      <c r="C12411" s="54"/>
      <c r="F12411" s="54"/>
    </row>
    <row r="12412" spans="3:6">
      <c r="C12412" s="54"/>
      <c r="F12412" s="54"/>
    </row>
    <row r="12413" spans="3:6">
      <c r="C12413" s="54"/>
      <c r="F12413" s="54"/>
    </row>
    <row r="12414" spans="3:6">
      <c r="C12414" s="54"/>
      <c r="F12414" s="54"/>
    </row>
    <row r="12415" spans="3:6">
      <c r="C12415" s="54"/>
      <c r="F12415" s="54"/>
    </row>
    <row r="12416" spans="3:6">
      <c r="C12416" s="54"/>
      <c r="F12416" s="54"/>
    </row>
    <row r="12417" spans="3:6">
      <c r="C12417" s="54"/>
      <c r="F12417" s="54"/>
    </row>
    <row r="12418" spans="3:6">
      <c r="C12418" s="54"/>
      <c r="F12418" s="54"/>
    </row>
    <row r="12419" spans="3:6">
      <c r="C12419" s="54"/>
      <c r="F12419" s="54"/>
    </row>
    <row r="12420" spans="3:6">
      <c r="C12420" s="54"/>
      <c r="F12420" s="54"/>
    </row>
    <row r="12421" spans="3:6">
      <c r="C12421" s="54"/>
      <c r="F12421" s="54"/>
    </row>
    <row r="12422" spans="3:6">
      <c r="C12422" s="54"/>
      <c r="F12422" s="54"/>
    </row>
    <row r="12423" spans="3:6">
      <c r="C12423" s="54"/>
      <c r="F12423" s="54"/>
    </row>
    <row r="12424" spans="3:6">
      <c r="C12424" s="54"/>
      <c r="F12424" s="54"/>
    </row>
    <row r="12425" spans="3:6">
      <c r="C12425" s="54"/>
      <c r="F12425" s="54"/>
    </row>
    <row r="12426" spans="3:6">
      <c r="C12426" s="54"/>
      <c r="F12426" s="54"/>
    </row>
    <row r="12427" spans="3:6">
      <c r="C12427" s="54"/>
      <c r="F12427" s="54"/>
    </row>
    <row r="12428" spans="3:6">
      <c r="C12428" s="54"/>
      <c r="F12428" s="54"/>
    </row>
    <row r="12429" spans="3:6">
      <c r="C12429" s="54"/>
      <c r="F12429" s="54"/>
    </row>
    <row r="12430" spans="3:6">
      <c r="C12430" s="54"/>
      <c r="F12430" s="54"/>
    </row>
    <row r="12431" spans="3:6">
      <c r="C12431" s="54"/>
      <c r="F12431" s="54"/>
    </row>
    <row r="12432" spans="3:6">
      <c r="C12432" s="54"/>
      <c r="F12432" s="54"/>
    </row>
    <row r="12433" spans="3:6">
      <c r="C12433" s="54"/>
      <c r="F12433" s="54"/>
    </row>
    <row r="12434" spans="3:6">
      <c r="C12434" s="54"/>
      <c r="F12434" s="54"/>
    </row>
    <row r="12435" spans="3:6">
      <c r="C12435" s="54"/>
      <c r="F12435" s="54"/>
    </row>
    <row r="12436" spans="3:6">
      <c r="C12436" s="54"/>
      <c r="F12436" s="54"/>
    </row>
    <row r="12437" spans="3:6">
      <c r="C12437" s="54"/>
      <c r="F12437" s="54"/>
    </row>
    <row r="12438" spans="3:6">
      <c r="C12438" s="54"/>
      <c r="F12438" s="54"/>
    </row>
    <row r="12439" spans="3:6">
      <c r="C12439" s="54"/>
      <c r="F12439" s="54"/>
    </row>
    <row r="12440" spans="3:6">
      <c r="C12440" s="54"/>
      <c r="F12440" s="54"/>
    </row>
    <row r="12441" spans="3:6">
      <c r="C12441" s="54"/>
      <c r="F12441" s="54"/>
    </row>
    <row r="12442" spans="3:6">
      <c r="C12442" s="54"/>
      <c r="F12442" s="54"/>
    </row>
    <row r="12443" spans="3:6">
      <c r="C12443" s="54"/>
      <c r="F12443" s="54"/>
    </row>
    <row r="12444" spans="3:6">
      <c r="C12444" s="54"/>
      <c r="F12444" s="54"/>
    </row>
    <row r="12445" spans="3:6">
      <c r="C12445" s="54"/>
      <c r="F12445" s="54"/>
    </row>
    <row r="12446" spans="3:6">
      <c r="C12446" s="54"/>
      <c r="F12446" s="54"/>
    </row>
    <row r="12447" spans="3:6">
      <c r="C12447" s="54"/>
      <c r="F12447" s="54"/>
    </row>
    <row r="12448" spans="3:6">
      <c r="C12448" s="54"/>
      <c r="F12448" s="54"/>
    </row>
    <row r="12449" spans="3:6">
      <c r="C12449" s="54"/>
      <c r="F12449" s="54"/>
    </row>
    <row r="12450" spans="3:6">
      <c r="C12450" s="54"/>
      <c r="F12450" s="54"/>
    </row>
    <row r="12451" spans="3:6">
      <c r="C12451" s="54"/>
      <c r="F12451" s="54"/>
    </row>
    <row r="12452" spans="3:6">
      <c r="C12452" s="54"/>
      <c r="F12452" s="54"/>
    </row>
    <row r="12453" spans="3:6">
      <c r="C12453" s="54"/>
      <c r="F12453" s="54"/>
    </row>
    <row r="12454" spans="3:6">
      <c r="C12454" s="54"/>
      <c r="F12454" s="54"/>
    </row>
    <row r="12455" spans="3:6">
      <c r="C12455" s="54"/>
      <c r="F12455" s="54"/>
    </row>
    <row r="12456" spans="3:6">
      <c r="C12456" s="54"/>
      <c r="F12456" s="54"/>
    </row>
    <row r="12457" spans="3:6">
      <c r="C12457" s="54"/>
      <c r="F12457" s="54"/>
    </row>
    <row r="12458" spans="3:6">
      <c r="C12458" s="54"/>
      <c r="F12458" s="54"/>
    </row>
    <row r="12459" spans="3:6">
      <c r="C12459" s="54"/>
      <c r="F12459" s="54"/>
    </row>
    <row r="12460" spans="3:6">
      <c r="C12460" s="54"/>
      <c r="F12460" s="54"/>
    </row>
    <row r="12461" spans="3:6">
      <c r="C12461" s="54"/>
      <c r="F12461" s="54"/>
    </row>
    <row r="12462" spans="3:6">
      <c r="C12462" s="54"/>
      <c r="F12462" s="54"/>
    </row>
    <row r="12463" spans="3:6">
      <c r="C12463" s="54"/>
      <c r="F12463" s="54"/>
    </row>
    <row r="12464" spans="3:6">
      <c r="C12464" s="54"/>
      <c r="F12464" s="54"/>
    </row>
    <row r="12465" spans="3:6">
      <c r="C12465" s="54"/>
      <c r="F12465" s="54"/>
    </row>
    <row r="12466" spans="3:6">
      <c r="C12466" s="54"/>
      <c r="F12466" s="54"/>
    </row>
    <row r="12467" spans="3:6">
      <c r="C12467" s="54"/>
      <c r="F12467" s="54"/>
    </row>
    <row r="12468" spans="3:6">
      <c r="C12468" s="54"/>
      <c r="F12468" s="54"/>
    </row>
    <row r="12469" spans="3:6">
      <c r="C12469" s="54"/>
      <c r="F12469" s="54"/>
    </row>
    <row r="12470" spans="3:6">
      <c r="C12470" s="54"/>
      <c r="F12470" s="54"/>
    </row>
    <row r="12471" spans="3:6">
      <c r="C12471" s="54"/>
      <c r="F12471" s="54"/>
    </row>
    <row r="12472" spans="3:6">
      <c r="C12472" s="54"/>
      <c r="F12472" s="54"/>
    </row>
    <row r="12473" spans="3:6">
      <c r="C12473" s="54"/>
      <c r="F12473" s="54"/>
    </row>
    <row r="12474" spans="3:6">
      <c r="C12474" s="54"/>
      <c r="F12474" s="54"/>
    </row>
    <row r="12475" spans="3:6">
      <c r="C12475" s="54"/>
      <c r="F12475" s="54"/>
    </row>
    <row r="12476" spans="3:6">
      <c r="C12476" s="54"/>
      <c r="F12476" s="54"/>
    </row>
    <row r="12477" spans="3:6">
      <c r="C12477" s="54"/>
      <c r="F12477" s="54"/>
    </row>
    <row r="12478" spans="3:6">
      <c r="C12478" s="54"/>
      <c r="F12478" s="54"/>
    </row>
    <row r="12479" spans="3:6">
      <c r="C12479" s="54"/>
      <c r="F12479" s="54"/>
    </row>
    <row r="12480" spans="3:6">
      <c r="C12480" s="54"/>
      <c r="F12480" s="54"/>
    </row>
    <row r="12481" spans="3:6">
      <c r="C12481" s="54"/>
      <c r="F12481" s="54"/>
    </row>
    <row r="12482" spans="3:6">
      <c r="C12482" s="54"/>
      <c r="F12482" s="54"/>
    </row>
    <row r="12483" spans="3:6">
      <c r="C12483" s="54"/>
      <c r="F12483" s="54"/>
    </row>
    <row r="12484" spans="3:6">
      <c r="C12484" s="54"/>
      <c r="F12484" s="54"/>
    </row>
    <row r="12485" spans="3:6">
      <c r="C12485" s="54"/>
      <c r="F12485" s="54"/>
    </row>
    <row r="12486" spans="3:6">
      <c r="C12486" s="54"/>
      <c r="F12486" s="54"/>
    </row>
    <row r="12487" spans="3:6">
      <c r="C12487" s="54"/>
      <c r="F12487" s="54"/>
    </row>
    <row r="12488" spans="3:6">
      <c r="C12488" s="54"/>
      <c r="F12488" s="54"/>
    </row>
    <row r="12489" spans="3:6">
      <c r="C12489" s="54"/>
      <c r="F12489" s="54"/>
    </row>
    <row r="12490" spans="3:6">
      <c r="C12490" s="54"/>
      <c r="F12490" s="54"/>
    </row>
    <row r="12491" spans="3:6">
      <c r="C12491" s="54"/>
      <c r="F12491" s="54"/>
    </row>
    <row r="12492" spans="3:6">
      <c r="C12492" s="54"/>
      <c r="F12492" s="54"/>
    </row>
    <row r="12493" spans="3:6">
      <c r="C12493" s="54"/>
      <c r="F12493" s="54"/>
    </row>
    <row r="12494" spans="3:6">
      <c r="C12494" s="54"/>
      <c r="F12494" s="54"/>
    </row>
    <row r="12495" spans="3:6">
      <c r="C12495" s="54"/>
      <c r="F12495" s="54"/>
    </row>
    <row r="12496" spans="3:6">
      <c r="C12496" s="54"/>
      <c r="F12496" s="54"/>
    </row>
    <row r="12497" spans="3:6">
      <c r="C12497" s="54"/>
      <c r="F12497" s="54"/>
    </row>
    <row r="12498" spans="3:6">
      <c r="C12498" s="54"/>
      <c r="F12498" s="54"/>
    </row>
    <row r="12499" spans="3:6">
      <c r="C12499" s="54"/>
      <c r="F12499" s="54"/>
    </row>
    <row r="12500" spans="3:6">
      <c r="C12500" s="54"/>
      <c r="F12500" s="54"/>
    </row>
    <row r="12501" spans="3:6">
      <c r="C12501" s="54"/>
      <c r="F12501" s="54"/>
    </row>
    <row r="12502" spans="3:6">
      <c r="C12502" s="54"/>
      <c r="F12502" s="54"/>
    </row>
    <row r="12503" spans="3:6">
      <c r="C12503" s="54"/>
      <c r="F12503" s="54"/>
    </row>
    <row r="12504" spans="3:6">
      <c r="C12504" s="54"/>
      <c r="F12504" s="54"/>
    </row>
    <row r="12505" spans="3:6">
      <c r="C12505" s="54"/>
      <c r="F12505" s="54"/>
    </row>
    <row r="12506" spans="3:6">
      <c r="C12506" s="54"/>
      <c r="F12506" s="54"/>
    </row>
    <row r="12507" spans="3:6">
      <c r="C12507" s="54"/>
      <c r="F12507" s="54"/>
    </row>
    <row r="12508" spans="3:6">
      <c r="C12508" s="54"/>
      <c r="F12508" s="54"/>
    </row>
    <row r="12509" spans="3:6">
      <c r="C12509" s="54"/>
      <c r="F12509" s="54"/>
    </row>
    <row r="12510" spans="3:6">
      <c r="C12510" s="54"/>
      <c r="F12510" s="54"/>
    </row>
    <row r="12511" spans="3:6">
      <c r="C12511" s="54"/>
      <c r="F12511" s="54"/>
    </row>
    <row r="12512" spans="3:6">
      <c r="C12512" s="54"/>
      <c r="F12512" s="54"/>
    </row>
    <row r="12513" spans="3:6">
      <c r="C12513" s="54"/>
      <c r="F12513" s="54"/>
    </row>
    <row r="12514" spans="3:6">
      <c r="C12514" s="54"/>
      <c r="F12514" s="54"/>
    </row>
    <row r="12515" spans="3:6">
      <c r="C12515" s="54"/>
      <c r="F12515" s="54"/>
    </row>
    <row r="12516" spans="3:6">
      <c r="C12516" s="54"/>
      <c r="F12516" s="54"/>
    </row>
    <row r="12517" spans="3:6">
      <c r="C12517" s="54"/>
      <c r="F12517" s="54"/>
    </row>
    <row r="12518" spans="3:6">
      <c r="C12518" s="54"/>
      <c r="F12518" s="54"/>
    </row>
    <row r="12519" spans="3:6">
      <c r="C12519" s="54"/>
      <c r="F12519" s="54"/>
    </row>
    <row r="12520" spans="3:6">
      <c r="C12520" s="54"/>
      <c r="F12520" s="54"/>
    </row>
    <row r="12521" spans="3:6">
      <c r="C12521" s="54"/>
      <c r="F12521" s="54"/>
    </row>
    <row r="12522" spans="3:6">
      <c r="C12522" s="54"/>
      <c r="F12522" s="54"/>
    </row>
    <row r="12523" spans="3:6">
      <c r="C12523" s="54"/>
      <c r="F12523" s="54"/>
    </row>
    <row r="12524" spans="3:6">
      <c r="C12524" s="54"/>
      <c r="F12524" s="54"/>
    </row>
    <row r="12525" spans="3:6">
      <c r="C12525" s="54"/>
      <c r="F12525" s="54"/>
    </row>
    <row r="12526" spans="3:6">
      <c r="C12526" s="54"/>
      <c r="F12526" s="54"/>
    </row>
    <row r="12527" spans="3:6">
      <c r="C12527" s="54"/>
      <c r="F12527" s="54"/>
    </row>
    <row r="12528" spans="3:6">
      <c r="C12528" s="54"/>
      <c r="F12528" s="54"/>
    </row>
    <row r="12529" spans="3:6">
      <c r="C12529" s="54"/>
      <c r="F12529" s="54"/>
    </row>
    <row r="12530" spans="3:6">
      <c r="C12530" s="54"/>
      <c r="F12530" s="54"/>
    </row>
    <row r="12531" spans="3:6">
      <c r="C12531" s="54"/>
      <c r="F12531" s="54"/>
    </row>
    <row r="12532" spans="3:6">
      <c r="C12532" s="54"/>
      <c r="F12532" s="54"/>
    </row>
    <row r="12533" spans="3:6">
      <c r="C12533" s="54"/>
      <c r="F12533" s="54"/>
    </row>
    <row r="12534" spans="3:6">
      <c r="C12534" s="54"/>
      <c r="F12534" s="54"/>
    </row>
    <row r="12535" spans="3:6">
      <c r="C12535" s="54"/>
      <c r="F12535" s="54"/>
    </row>
    <row r="12536" spans="3:6">
      <c r="C12536" s="54"/>
      <c r="F12536" s="54"/>
    </row>
    <row r="12537" spans="3:6">
      <c r="C12537" s="54"/>
      <c r="F12537" s="54"/>
    </row>
    <row r="12538" spans="3:6">
      <c r="C12538" s="54"/>
      <c r="F12538" s="54"/>
    </row>
    <row r="12539" spans="3:6">
      <c r="C12539" s="54"/>
      <c r="F12539" s="54"/>
    </row>
    <row r="12540" spans="3:6">
      <c r="C12540" s="54"/>
      <c r="F12540" s="54"/>
    </row>
    <row r="12541" spans="3:6">
      <c r="C12541" s="54"/>
      <c r="F12541" s="54"/>
    </row>
    <row r="12542" spans="3:6">
      <c r="C12542" s="54"/>
      <c r="F12542" s="54"/>
    </row>
    <row r="12543" spans="3:6">
      <c r="C12543" s="54"/>
      <c r="F12543" s="54"/>
    </row>
    <row r="12544" spans="3:6">
      <c r="C12544" s="54"/>
      <c r="F12544" s="54"/>
    </row>
    <row r="12545" spans="3:6">
      <c r="C12545" s="54"/>
      <c r="F12545" s="54"/>
    </row>
    <row r="12546" spans="3:6">
      <c r="C12546" s="54"/>
      <c r="F12546" s="54"/>
    </row>
    <row r="12547" spans="3:6">
      <c r="C12547" s="54"/>
      <c r="F12547" s="54"/>
    </row>
    <row r="12548" spans="3:6">
      <c r="C12548" s="54"/>
      <c r="F12548" s="54"/>
    </row>
    <row r="12549" spans="3:6">
      <c r="C12549" s="54"/>
      <c r="F12549" s="54"/>
    </row>
    <row r="12550" spans="3:6">
      <c r="C12550" s="54"/>
      <c r="F12550" s="54"/>
    </row>
    <row r="12551" spans="3:6">
      <c r="C12551" s="54"/>
      <c r="F12551" s="54"/>
    </row>
    <row r="12552" spans="3:6">
      <c r="C12552" s="54"/>
      <c r="F12552" s="54"/>
    </row>
    <row r="12553" spans="3:6">
      <c r="C12553" s="54"/>
      <c r="F12553" s="54"/>
    </row>
    <row r="12554" spans="3:6">
      <c r="C12554" s="54"/>
      <c r="F12554" s="54"/>
    </row>
    <row r="12555" spans="3:6">
      <c r="C12555" s="54"/>
      <c r="F12555" s="54"/>
    </row>
    <row r="12556" spans="3:6">
      <c r="C12556" s="54"/>
      <c r="F12556" s="54"/>
    </row>
    <row r="12557" spans="3:6">
      <c r="C12557" s="54"/>
      <c r="F12557" s="54"/>
    </row>
    <row r="12558" spans="3:6">
      <c r="C12558" s="54"/>
      <c r="F12558" s="54"/>
    </row>
    <row r="12559" spans="3:6">
      <c r="C12559" s="54"/>
      <c r="F12559" s="54"/>
    </row>
    <row r="12560" spans="3:6">
      <c r="C12560" s="54"/>
      <c r="F12560" s="54"/>
    </row>
    <row r="12561" spans="3:6">
      <c r="C12561" s="54"/>
      <c r="F12561" s="54"/>
    </row>
    <row r="12562" spans="3:6">
      <c r="C12562" s="54"/>
      <c r="F12562" s="54"/>
    </row>
    <row r="12563" spans="3:6">
      <c r="C12563" s="54"/>
      <c r="F12563" s="54"/>
    </row>
    <row r="12564" spans="3:6">
      <c r="C12564" s="54"/>
      <c r="F12564" s="54"/>
    </row>
    <row r="12565" spans="3:6">
      <c r="C12565" s="54"/>
      <c r="F12565" s="54"/>
    </row>
    <row r="12566" spans="3:6">
      <c r="C12566" s="54"/>
      <c r="F12566" s="54"/>
    </row>
    <row r="12567" spans="3:6">
      <c r="C12567" s="54"/>
      <c r="F12567" s="54"/>
    </row>
    <row r="12568" spans="3:6">
      <c r="C12568" s="54"/>
      <c r="F12568" s="54"/>
    </row>
    <row r="12569" spans="3:6">
      <c r="C12569" s="54"/>
      <c r="F12569" s="54"/>
    </row>
    <row r="12570" spans="3:6">
      <c r="C12570" s="54"/>
      <c r="F12570" s="54"/>
    </row>
    <row r="12571" spans="3:6">
      <c r="C12571" s="54"/>
      <c r="F12571" s="54"/>
    </row>
    <row r="12572" spans="3:6">
      <c r="C12572" s="54"/>
      <c r="F12572" s="54"/>
    </row>
    <row r="12573" spans="3:6">
      <c r="C12573" s="54"/>
      <c r="F12573" s="54"/>
    </row>
    <row r="12574" spans="3:6">
      <c r="C12574" s="54"/>
      <c r="F12574" s="54"/>
    </row>
    <row r="12575" spans="3:6">
      <c r="C12575" s="54"/>
      <c r="F12575" s="54"/>
    </row>
    <row r="12576" spans="3:6">
      <c r="C12576" s="54"/>
      <c r="F12576" s="54"/>
    </row>
    <row r="12577" spans="3:6">
      <c r="C12577" s="54"/>
      <c r="F12577" s="54"/>
    </row>
    <row r="12578" spans="3:6">
      <c r="C12578" s="54"/>
      <c r="F12578" s="54"/>
    </row>
    <row r="12579" spans="3:6">
      <c r="C12579" s="54"/>
      <c r="F12579" s="54"/>
    </row>
    <row r="12580" spans="3:6">
      <c r="C12580" s="54"/>
      <c r="F12580" s="54"/>
    </row>
    <row r="12581" spans="3:6">
      <c r="C12581" s="54"/>
      <c r="F12581" s="54"/>
    </row>
    <row r="12582" spans="3:6">
      <c r="C12582" s="54"/>
      <c r="F12582" s="54"/>
    </row>
    <row r="12583" spans="3:6">
      <c r="C12583" s="54"/>
      <c r="F12583" s="54"/>
    </row>
    <row r="12584" spans="3:6">
      <c r="C12584" s="54"/>
      <c r="F12584" s="54"/>
    </row>
    <row r="12585" spans="3:6">
      <c r="C12585" s="54"/>
      <c r="F12585" s="54"/>
    </row>
    <row r="12586" spans="3:6">
      <c r="C12586" s="54"/>
      <c r="F12586" s="54"/>
    </row>
    <row r="12587" spans="3:6">
      <c r="C12587" s="54"/>
      <c r="F12587" s="54"/>
    </row>
    <row r="12588" spans="3:6">
      <c r="C12588" s="54"/>
      <c r="F12588" s="54"/>
    </row>
    <row r="12589" spans="3:6">
      <c r="C12589" s="54"/>
      <c r="F12589" s="54"/>
    </row>
    <row r="12590" spans="3:6">
      <c r="C12590" s="54"/>
      <c r="F12590" s="54"/>
    </row>
    <row r="12591" spans="3:6">
      <c r="C12591" s="54"/>
      <c r="F12591" s="54"/>
    </row>
    <row r="12592" spans="3:6">
      <c r="C12592" s="54"/>
      <c r="F12592" s="54"/>
    </row>
    <row r="12593" spans="3:6">
      <c r="C12593" s="54"/>
      <c r="F12593" s="54"/>
    </row>
    <row r="12594" spans="3:6">
      <c r="C12594" s="54"/>
      <c r="F12594" s="54"/>
    </row>
    <row r="12595" spans="3:6">
      <c r="C12595" s="54"/>
      <c r="F12595" s="54"/>
    </row>
    <row r="12596" spans="3:6">
      <c r="C12596" s="54"/>
      <c r="F12596" s="54"/>
    </row>
    <row r="12597" spans="3:6">
      <c r="C12597" s="54"/>
      <c r="F12597" s="54"/>
    </row>
    <row r="12598" spans="3:6">
      <c r="C12598" s="54"/>
      <c r="F12598" s="54"/>
    </row>
    <row r="12599" spans="3:6">
      <c r="C12599" s="54"/>
      <c r="F12599" s="54"/>
    </row>
    <row r="12600" spans="3:6">
      <c r="C12600" s="54"/>
      <c r="F12600" s="54"/>
    </row>
    <row r="12601" spans="3:6">
      <c r="C12601" s="54"/>
      <c r="F12601" s="54"/>
    </row>
    <row r="12602" spans="3:6">
      <c r="C12602" s="54"/>
      <c r="F12602" s="54"/>
    </row>
    <row r="12603" spans="3:6">
      <c r="C12603" s="54"/>
      <c r="F12603" s="54"/>
    </row>
    <row r="12604" spans="3:6">
      <c r="C12604" s="54"/>
      <c r="F12604" s="54"/>
    </row>
    <row r="12605" spans="3:6">
      <c r="C12605" s="54"/>
      <c r="F12605" s="54"/>
    </row>
    <row r="12606" spans="3:6">
      <c r="C12606" s="54"/>
      <c r="F12606" s="54"/>
    </row>
    <row r="12607" spans="3:6">
      <c r="C12607" s="54"/>
      <c r="F12607" s="54"/>
    </row>
    <row r="12608" spans="3:6">
      <c r="C12608" s="54"/>
      <c r="F12608" s="54"/>
    </row>
    <row r="12609" spans="3:6">
      <c r="C12609" s="54"/>
      <c r="F12609" s="54"/>
    </row>
    <row r="12610" spans="3:6">
      <c r="C12610" s="54"/>
      <c r="F12610" s="54"/>
    </row>
    <row r="12611" spans="3:6">
      <c r="C12611" s="54"/>
      <c r="F12611" s="54"/>
    </row>
    <row r="12612" spans="3:6">
      <c r="C12612" s="54"/>
      <c r="F12612" s="54"/>
    </row>
    <row r="12613" spans="3:6">
      <c r="C12613" s="54"/>
      <c r="F12613" s="54"/>
    </row>
    <row r="12614" spans="3:6">
      <c r="C12614" s="54"/>
      <c r="F12614" s="54"/>
    </row>
    <row r="12615" spans="3:6">
      <c r="C12615" s="54"/>
      <c r="F12615" s="54"/>
    </row>
    <row r="12616" spans="3:6">
      <c r="C12616" s="54"/>
      <c r="F12616" s="54"/>
    </row>
    <row r="12617" spans="3:6">
      <c r="C12617" s="54"/>
      <c r="F12617" s="54"/>
    </row>
    <row r="12618" spans="3:6">
      <c r="C12618" s="54"/>
      <c r="F12618" s="54"/>
    </row>
    <row r="12619" spans="3:6">
      <c r="C12619" s="54"/>
      <c r="F12619" s="54"/>
    </row>
    <row r="12620" spans="3:6">
      <c r="C12620" s="54"/>
      <c r="F12620" s="54"/>
    </row>
    <row r="12621" spans="3:6">
      <c r="C12621" s="54"/>
      <c r="F12621" s="54"/>
    </row>
    <row r="12622" spans="3:6">
      <c r="C12622" s="54"/>
      <c r="F12622" s="54"/>
    </row>
    <row r="12623" spans="3:6">
      <c r="C12623" s="54"/>
      <c r="F12623" s="54"/>
    </row>
    <row r="12624" spans="3:6">
      <c r="C12624" s="54"/>
      <c r="F12624" s="54"/>
    </row>
    <row r="12625" spans="3:6">
      <c r="C12625" s="54"/>
      <c r="F12625" s="54"/>
    </row>
    <row r="12626" spans="3:6">
      <c r="C12626" s="54"/>
      <c r="F12626" s="54"/>
    </row>
    <row r="12627" spans="3:6">
      <c r="C12627" s="54"/>
      <c r="F12627" s="54"/>
    </row>
    <row r="12628" spans="3:6">
      <c r="C12628" s="54"/>
      <c r="F12628" s="54"/>
    </row>
    <row r="12629" spans="3:6">
      <c r="C12629" s="54"/>
      <c r="F12629" s="54"/>
    </row>
    <row r="12630" spans="3:6">
      <c r="C12630" s="54"/>
      <c r="F12630" s="54"/>
    </row>
    <row r="12631" spans="3:6">
      <c r="C12631" s="54"/>
      <c r="F12631" s="54"/>
    </row>
    <row r="12632" spans="3:6">
      <c r="C12632" s="54"/>
      <c r="F12632" s="54"/>
    </row>
    <row r="12633" spans="3:6">
      <c r="C12633" s="54"/>
      <c r="F12633" s="54"/>
    </row>
    <row r="12634" spans="3:6">
      <c r="C12634" s="54"/>
      <c r="F12634" s="54"/>
    </row>
    <row r="12635" spans="3:6">
      <c r="C12635" s="54"/>
      <c r="F12635" s="54"/>
    </row>
    <row r="12636" spans="3:6">
      <c r="C12636" s="54"/>
      <c r="F12636" s="54"/>
    </row>
    <row r="12637" spans="3:6">
      <c r="C12637" s="54"/>
      <c r="F12637" s="54"/>
    </row>
    <row r="12638" spans="3:6">
      <c r="C12638" s="54"/>
      <c r="F12638" s="54"/>
    </row>
    <row r="12639" spans="3:6">
      <c r="C12639" s="54"/>
      <c r="F12639" s="54"/>
    </row>
    <row r="12640" spans="3:6">
      <c r="C12640" s="54"/>
      <c r="F12640" s="54"/>
    </row>
    <row r="12641" spans="3:6">
      <c r="C12641" s="54"/>
      <c r="F12641" s="54"/>
    </row>
    <row r="12642" spans="3:6">
      <c r="C12642" s="54"/>
      <c r="F12642" s="54"/>
    </row>
    <row r="12643" spans="3:6">
      <c r="C12643" s="54"/>
      <c r="F12643" s="54"/>
    </row>
    <row r="12644" spans="3:6">
      <c r="C12644" s="54"/>
      <c r="F12644" s="54"/>
    </row>
    <row r="12645" spans="3:6">
      <c r="C12645" s="54"/>
      <c r="F12645" s="54"/>
    </row>
    <row r="12646" spans="3:6">
      <c r="C12646" s="54"/>
      <c r="F12646" s="54"/>
    </row>
    <row r="12647" spans="3:6">
      <c r="C12647" s="54"/>
      <c r="F12647" s="54"/>
    </row>
    <row r="12648" spans="3:6">
      <c r="C12648" s="54"/>
      <c r="F12648" s="54"/>
    </row>
    <row r="12649" spans="3:6">
      <c r="C12649" s="54"/>
      <c r="F12649" s="54"/>
    </row>
    <row r="12650" spans="3:6">
      <c r="C12650" s="54"/>
      <c r="F12650" s="54"/>
    </row>
    <row r="12651" spans="3:6">
      <c r="C12651" s="54"/>
      <c r="F12651" s="54"/>
    </row>
    <row r="12652" spans="3:6">
      <c r="C12652" s="54"/>
      <c r="F12652" s="54"/>
    </row>
    <row r="12653" spans="3:6">
      <c r="C12653" s="54"/>
      <c r="F12653" s="54"/>
    </row>
    <row r="12654" spans="3:6">
      <c r="C12654" s="54"/>
      <c r="F12654" s="54"/>
    </row>
    <row r="12655" spans="3:6">
      <c r="C12655" s="54"/>
      <c r="F12655" s="54"/>
    </row>
    <row r="12656" spans="3:6">
      <c r="C12656" s="54"/>
      <c r="F12656" s="54"/>
    </row>
    <row r="12657" spans="3:6">
      <c r="C12657" s="54"/>
      <c r="F12657" s="54"/>
    </row>
    <row r="12658" spans="3:6">
      <c r="C12658" s="54"/>
      <c r="F12658" s="54"/>
    </row>
    <row r="12659" spans="3:6">
      <c r="C12659" s="54"/>
      <c r="F12659" s="54"/>
    </row>
    <row r="12660" spans="3:6">
      <c r="C12660" s="54"/>
      <c r="F12660" s="54"/>
    </row>
    <row r="12661" spans="3:6">
      <c r="C12661" s="54"/>
      <c r="F12661" s="54"/>
    </row>
    <row r="12662" spans="3:6">
      <c r="C12662" s="54"/>
      <c r="F12662" s="54"/>
    </row>
    <row r="12663" spans="3:6">
      <c r="C12663" s="54"/>
      <c r="F12663" s="54"/>
    </row>
    <row r="12664" spans="3:6">
      <c r="C12664" s="54"/>
      <c r="F12664" s="54"/>
    </row>
    <row r="12665" spans="3:6">
      <c r="C12665" s="54"/>
      <c r="F12665" s="54"/>
    </row>
    <row r="12666" spans="3:6">
      <c r="C12666" s="54"/>
      <c r="F12666" s="54"/>
    </row>
    <row r="12667" spans="3:6">
      <c r="C12667" s="54"/>
      <c r="F12667" s="54"/>
    </row>
    <row r="12668" spans="3:6">
      <c r="C12668" s="54"/>
      <c r="F12668" s="54"/>
    </row>
    <row r="12669" spans="3:6">
      <c r="C12669" s="54"/>
      <c r="F12669" s="54"/>
    </row>
    <row r="12670" spans="3:6">
      <c r="C12670" s="54"/>
      <c r="F12670" s="54"/>
    </row>
    <row r="12671" spans="3:6">
      <c r="C12671" s="54"/>
      <c r="F12671" s="54"/>
    </row>
    <row r="12672" spans="3:6">
      <c r="C12672" s="54"/>
      <c r="F12672" s="54"/>
    </row>
    <row r="12673" spans="3:6">
      <c r="C12673" s="54"/>
      <c r="F12673" s="54"/>
    </row>
    <row r="12674" spans="3:6">
      <c r="C12674" s="54"/>
      <c r="F12674" s="54"/>
    </row>
    <row r="12675" spans="3:6">
      <c r="C12675" s="54"/>
      <c r="F12675" s="54"/>
    </row>
    <row r="12676" spans="3:6">
      <c r="C12676" s="54"/>
      <c r="F12676" s="54"/>
    </row>
    <row r="12677" spans="3:6">
      <c r="C12677" s="54"/>
      <c r="F12677" s="54"/>
    </row>
    <row r="12678" spans="3:6">
      <c r="C12678" s="54"/>
      <c r="F12678" s="54"/>
    </row>
    <row r="12679" spans="3:6">
      <c r="C12679" s="54"/>
      <c r="F12679" s="54"/>
    </row>
    <row r="12680" spans="3:6">
      <c r="C12680" s="54"/>
      <c r="F12680" s="54"/>
    </row>
    <row r="12681" spans="3:6">
      <c r="C12681" s="54"/>
      <c r="F12681" s="54"/>
    </row>
    <row r="12682" spans="3:6">
      <c r="C12682" s="54"/>
      <c r="F12682" s="54"/>
    </row>
    <row r="12683" spans="3:6">
      <c r="C12683" s="54"/>
      <c r="F12683" s="54"/>
    </row>
    <row r="12684" spans="3:6">
      <c r="C12684" s="54"/>
      <c r="F12684" s="54"/>
    </row>
    <row r="12685" spans="3:6">
      <c r="C12685" s="54"/>
      <c r="F12685" s="54"/>
    </row>
    <row r="12686" spans="3:6">
      <c r="C12686" s="54"/>
      <c r="F12686" s="54"/>
    </row>
    <row r="12687" spans="3:6">
      <c r="C12687" s="54"/>
      <c r="F12687" s="54"/>
    </row>
    <row r="12688" spans="3:6">
      <c r="C12688" s="54"/>
      <c r="F12688" s="54"/>
    </row>
    <row r="12689" spans="3:6">
      <c r="C12689" s="54"/>
      <c r="F12689" s="54"/>
    </row>
    <row r="12690" spans="3:6">
      <c r="C12690" s="54"/>
      <c r="F12690" s="54"/>
    </row>
    <row r="12691" spans="3:6">
      <c r="C12691" s="54"/>
      <c r="F12691" s="54"/>
    </row>
    <row r="12692" spans="3:6">
      <c r="C12692" s="54"/>
      <c r="F12692" s="54"/>
    </row>
    <row r="12693" spans="3:6">
      <c r="C12693" s="54"/>
      <c r="F12693" s="54"/>
    </row>
    <row r="12694" spans="3:6">
      <c r="C12694" s="54"/>
      <c r="F12694" s="54"/>
    </row>
    <row r="12695" spans="3:6">
      <c r="C12695" s="54"/>
      <c r="F12695" s="54"/>
    </row>
    <row r="12696" spans="3:6">
      <c r="C12696" s="54"/>
      <c r="F12696" s="54"/>
    </row>
    <row r="12697" spans="3:6">
      <c r="C12697" s="54"/>
      <c r="F12697" s="54"/>
    </row>
    <row r="12698" spans="3:6">
      <c r="C12698" s="54"/>
      <c r="F12698" s="54"/>
    </row>
    <row r="12699" spans="3:6">
      <c r="C12699" s="54"/>
      <c r="F12699" s="54"/>
    </row>
    <row r="12700" spans="3:6">
      <c r="C12700" s="54"/>
      <c r="F12700" s="54"/>
    </row>
    <row r="12701" spans="3:6">
      <c r="C12701" s="54"/>
      <c r="F12701" s="54"/>
    </row>
    <row r="12702" spans="3:6">
      <c r="C12702" s="54"/>
      <c r="F12702" s="54"/>
    </row>
    <row r="12703" spans="3:6">
      <c r="C12703" s="54"/>
      <c r="F12703" s="54"/>
    </row>
    <row r="12704" spans="3:6">
      <c r="C12704" s="54"/>
      <c r="F12704" s="54"/>
    </row>
    <row r="12705" spans="3:6">
      <c r="C12705" s="54"/>
      <c r="F12705" s="54"/>
    </row>
    <row r="12706" spans="3:6">
      <c r="C12706" s="54"/>
      <c r="F12706" s="54"/>
    </row>
    <row r="12707" spans="3:6">
      <c r="C12707" s="54"/>
      <c r="F12707" s="54"/>
    </row>
    <row r="12708" spans="3:6">
      <c r="C12708" s="54"/>
      <c r="F12708" s="54"/>
    </row>
    <row r="12709" spans="3:6">
      <c r="C12709" s="54"/>
      <c r="F12709" s="54"/>
    </row>
    <row r="12710" spans="3:6">
      <c r="C12710" s="54"/>
      <c r="F12710" s="54"/>
    </row>
    <row r="12711" spans="3:6">
      <c r="C12711" s="54"/>
      <c r="F12711" s="54"/>
    </row>
    <row r="12712" spans="3:6">
      <c r="C12712" s="54"/>
      <c r="F12712" s="54"/>
    </row>
    <row r="12713" spans="3:6">
      <c r="C12713" s="54"/>
      <c r="F12713" s="54"/>
    </row>
    <row r="12714" spans="3:6">
      <c r="C12714" s="54"/>
      <c r="F12714" s="54"/>
    </row>
    <row r="12715" spans="3:6">
      <c r="C12715" s="54"/>
      <c r="F12715" s="54"/>
    </row>
    <row r="12716" spans="3:6">
      <c r="C12716" s="54"/>
      <c r="F12716" s="54"/>
    </row>
    <row r="12717" spans="3:6">
      <c r="C12717" s="54"/>
      <c r="F12717" s="54"/>
    </row>
    <row r="12718" spans="3:6">
      <c r="C12718" s="54"/>
      <c r="F12718" s="54"/>
    </row>
    <row r="12719" spans="3:6">
      <c r="C12719" s="54"/>
      <c r="F12719" s="54"/>
    </row>
    <row r="12720" spans="3:6">
      <c r="C12720" s="54"/>
      <c r="F12720" s="54"/>
    </row>
    <row r="12721" spans="3:6">
      <c r="C12721" s="54"/>
      <c r="F12721" s="54"/>
    </row>
    <row r="12722" spans="3:6">
      <c r="C12722" s="54"/>
      <c r="F12722" s="54"/>
    </row>
    <row r="12723" spans="3:6">
      <c r="C12723" s="54"/>
      <c r="F12723" s="54"/>
    </row>
    <row r="12724" spans="3:6">
      <c r="C12724" s="54"/>
      <c r="F12724" s="54"/>
    </row>
    <row r="12725" spans="3:6">
      <c r="C12725" s="54"/>
      <c r="F12725" s="54"/>
    </row>
    <row r="12726" spans="3:6">
      <c r="C12726" s="54"/>
      <c r="F12726" s="54"/>
    </row>
    <row r="12727" spans="3:6">
      <c r="C12727" s="54"/>
      <c r="F12727" s="54"/>
    </row>
    <row r="12728" spans="3:6">
      <c r="C12728" s="54"/>
      <c r="F12728" s="54"/>
    </row>
    <row r="12729" spans="3:6">
      <c r="C12729" s="54"/>
      <c r="F12729" s="54"/>
    </row>
    <row r="12730" spans="3:6">
      <c r="C12730" s="54"/>
      <c r="F12730" s="54"/>
    </row>
    <row r="12731" spans="3:6">
      <c r="C12731" s="54"/>
      <c r="F12731" s="54"/>
    </row>
    <row r="12732" spans="3:6">
      <c r="C12732" s="54"/>
      <c r="F12732" s="54"/>
    </row>
    <row r="12733" spans="3:6">
      <c r="C12733" s="54"/>
      <c r="F12733" s="54"/>
    </row>
    <row r="12734" spans="3:6">
      <c r="C12734" s="54"/>
      <c r="F12734" s="54"/>
    </row>
    <row r="12735" spans="3:6">
      <c r="C12735" s="54"/>
      <c r="F12735" s="54"/>
    </row>
    <row r="12736" spans="3:6">
      <c r="C12736" s="54"/>
      <c r="F12736" s="54"/>
    </row>
    <row r="12737" spans="3:6">
      <c r="C12737" s="54"/>
      <c r="F12737" s="54"/>
    </row>
    <row r="12738" spans="3:6">
      <c r="C12738" s="54"/>
      <c r="F12738" s="54"/>
    </row>
    <row r="12739" spans="3:6">
      <c r="C12739" s="54"/>
      <c r="F12739" s="54"/>
    </row>
    <row r="12740" spans="3:6">
      <c r="C12740" s="54"/>
      <c r="F12740" s="54"/>
    </row>
    <row r="12741" spans="3:6">
      <c r="C12741" s="54"/>
      <c r="F12741" s="54"/>
    </row>
    <row r="12742" spans="3:6">
      <c r="C12742" s="54"/>
      <c r="F12742" s="54"/>
    </row>
    <row r="12743" spans="3:6">
      <c r="C12743" s="54"/>
      <c r="F12743" s="54"/>
    </row>
    <row r="12744" spans="3:6">
      <c r="C12744" s="54"/>
      <c r="F12744" s="54"/>
    </row>
    <row r="12745" spans="3:6">
      <c r="C12745" s="54"/>
      <c r="F12745" s="54"/>
    </row>
    <row r="12746" spans="3:6">
      <c r="C12746" s="54"/>
      <c r="F12746" s="54"/>
    </row>
    <row r="12747" spans="3:6">
      <c r="C12747" s="54"/>
      <c r="F12747" s="54"/>
    </row>
    <row r="12748" spans="3:6">
      <c r="C12748" s="54"/>
      <c r="F12748" s="54"/>
    </row>
    <row r="12749" spans="3:6">
      <c r="C12749" s="54"/>
      <c r="F12749" s="54"/>
    </row>
    <row r="12750" spans="3:6">
      <c r="C12750" s="54"/>
      <c r="F12750" s="54"/>
    </row>
    <row r="12751" spans="3:6">
      <c r="C12751" s="54"/>
      <c r="F12751" s="54"/>
    </row>
    <row r="12752" spans="3:6">
      <c r="C12752" s="54"/>
      <c r="F12752" s="54"/>
    </row>
    <row r="12753" spans="3:6">
      <c r="C12753" s="54"/>
      <c r="F12753" s="54"/>
    </row>
    <row r="12754" spans="3:6">
      <c r="C12754" s="54"/>
      <c r="F12754" s="54"/>
    </row>
    <row r="12755" spans="3:6">
      <c r="C12755" s="54"/>
      <c r="F12755" s="54"/>
    </row>
    <row r="12756" spans="3:6">
      <c r="C12756" s="54"/>
      <c r="F12756" s="54"/>
    </row>
    <row r="12757" spans="3:6">
      <c r="C12757" s="54"/>
      <c r="F12757" s="54"/>
    </row>
    <row r="12758" spans="3:6">
      <c r="C12758" s="54"/>
      <c r="F12758" s="54"/>
    </row>
    <row r="12759" spans="3:6">
      <c r="C12759" s="54"/>
      <c r="F12759" s="54"/>
    </row>
    <row r="12760" spans="3:6">
      <c r="C12760" s="54"/>
      <c r="F12760" s="54"/>
    </row>
    <row r="12761" spans="3:6">
      <c r="C12761" s="54"/>
      <c r="F12761" s="54"/>
    </row>
    <row r="12762" spans="3:6">
      <c r="C12762" s="54"/>
      <c r="F12762" s="54"/>
    </row>
    <row r="12763" spans="3:6">
      <c r="C12763" s="54"/>
      <c r="F12763" s="54"/>
    </row>
    <row r="12764" spans="3:6">
      <c r="C12764" s="54"/>
      <c r="F12764" s="54"/>
    </row>
    <row r="12765" spans="3:6">
      <c r="C12765" s="54"/>
      <c r="F12765" s="54"/>
    </row>
    <row r="12766" spans="3:6">
      <c r="C12766" s="54"/>
      <c r="F12766" s="54"/>
    </row>
    <row r="12767" spans="3:6">
      <c r="C12767" s="54"/>
      <c r="F12767" s="54"/>
    </row>
    <row r="12768" spans="3:6">
      <c r="C12768" s="54"/>
      <c r="F12768" s="54"/>
    </row>
    <row r="12769" spans="3:6">
      <c r="C12769" s="54"/>
      <c r="F12769" s="54"/>
    </row>
    <row r="12770" spans="3:6">
      <c r="C12770" s="54"/>
      <c r="F12770" s="54"/>
    </row>
    <row r="12771" spans="3:6">
      <c r="C12771" s="54"/>
      <c r="F12771" s="54"/>
    </row>
    <row r="12772" spans="3:6">
      <c r="C12772" s="54"/>
      <c r="F12772" s="54"/>
    </row>
    <row r="12773" spans="3:6">
      <c r="C12773" s="54"/>
      <c r="F12773" s="54"/>
    </row>
    <row r="12774" spans="3:6">
      <c r="C12774" s="54"/>
      <c r="F12774" s="54"/>
    </row>
    <row r="12775" spans="3:6">
      <c r="C12775" s="54"/>
      <c r="F12775" s="54"/>
    </row>
    <row r="12776" spans="3:6">
      <c r="C12776" s="54"/>
      <c r="F12776" s="54"/>
    </row>
    <row r="12777" spans="3:6">
      <c r="C12777" s="54"/>
      <c r="F12777" s="54"/>
    </row>
    <row r="12778" spans="3:6">
      <c r="C12778" s="54"/>
      <c r="F12778" s="54"/>
    </row>
    <row r="12779" spans="3:6">
      <c r="C12779" s="54"/>
      <c r="F12779" s="54"/>
    </row>
    <row r="12780" spans="3:6">
      <c r="C12780" s="54"/>
      <c r="F12780" s="54"/>
    </row>
    <row r="12781" spans="3:6">
      <c r="C12781" s="54"/>
      <c r="F12781" s="54"/>
    </row>
    <row r="12782" spans="3:6">
      <c r="C12782" s="54"/>
      <c r="F12782" s="54"/>
    </row>
    <row r="12783" spans="3:6">
      <c r="C12783" s="54"/>
      <c r="F12783" s="54"/>
    </row>
    <row r="12784" spans="3:6">
      <c r="C12784" s="54"/>
      <c r="F12784" s="54"/>
    </row>
    <row r="12785" spans="3:6">
      <c r="C12785" s="54"/>
      <c r="F12785" s="54"/>
    </row>
    <row r="12786" spans="3:6">
      <c r="C12786" s="54"/>
      <c r="F12786" s="54"/>
    </row>
    <row r="12787" spans="3:6">
      <c r="C12787" s="54"/>
      <c r="F12787" s="54"/>
    </row>
    <row r="12788" spans="3:6">
      <c r="C12788" s="54"/>
      <c r="F12788" s="54"/>
    </row>
    <row r="12789" spans="3:6">
      <c r="C12789" s="54"/>
      <c r="F12789" s="54"/>
    </row>
    <row r="12790" spans="3:6">
      <c r="C12790" s="54"/>
      <c r="F12790" s="54"/>
    </row>
    <row r="12791" spans="3:6">
      <c r="C12791" s="54"/>
      <c r="F12791" s="54"/>
    </row>
    <row r="12792" spans="3:6">
      <c r="C12792" s="54"/>
      <c r="F12792" s="54"/>
    </row>
    <row r="12793" spans="3:6">
      <c r="C12793" s="54"/>
      <c r="F12793" s="54"/>
    </row>
    <row r="12794" spans="3:6">
      <c r="C12794" s="54"/>
      <c r="F12794" s="54"/>
    </row>
    <row r="12795" spans="3:6">
      <c r="C12795" s="54"/>
      <c r="F12795" s="54"/>
    </row>
    <row r="12796" spans="3:6">
      <c r="C12796" s="54"/>
      <c r="F12796" s="54"/>
    </row>
    <row r="12797" spans="3:6">
      <c r="C12797" s="54"/>
      <c r="F12797" s="54"/>
    </row>
    <row r="12798" spans="3:6">
      <c r="C12798" s="54"/>
      <c r="F12798" s="54"/>
    </row>
    <row r="12799" spans="3:6">
      <c r="C12799" s="54"/>
      <c r="F12799" s="54"/>
    </row>
    <row r="12800" spans="3:6">
      <c r="C12800" s="54"/>
      <c r="F12800" s="54"/>
    </row>
    <row r="12801" spans="3:6">
      <c r="C12801" s="54"/>
      <c r="F12801" s="54"/>
    </row>
    <row r="12802" spans="3:6">
      <c r="C12802" s="54"/>
      <c r="F12802" s="54"/>
    </row>
    <row r="12803" spans="3:6">
      <c r="C12803" s="54"/>
      <c r="F12803" s="54"/>
    </row>
    <row r="12804" spans="3:6">
      <c r="C12804" s="54"/>
      <c r="F12804" s="54"/>
    </row>
    <row r="12805" spans="3:6">
      <c r="C12805" s="54"/>
      <c r="F12805" s="54"/>
    </row>
    <row r="12806" spans="3:6">
      <c r="C12806" s="54"/>
      <c r="F12806" s="54"/>
    </row>
    <row r="12807" spans="3:6">
      <c r="C12807" s="54"/>
      <c r="F12807" s="54"/>
    </row>
    <row r="12808" spans="3:6">
      <c r="C12808" s="54"/>
      <c r="F12808" s="54"/>
    </row>
    <row r="12809" spans="3:6">
      <c r="C12809" s="54"/>
      <c r="F12809" s="54"/>
    </row>
    <row r="12810" spans="3:6">
      <c r="C12810" s="54"/>
      <c r="F12810" s="54"/>
    </row>
    <row r="12811" spans="3:6">
      <c r="C12811" s="54"/>
      <c r="F12811" s="54"/>
    </row>
    <row r="12812" spans="3:6">
      <c r="C12812" s="54"/>
      <c r="F12812" s="54"/>
    </row>
    <row r="12813" spans="3:6">
      <c r="C12813" s="54"/>
      <c r="F12813" s="54"/>
    </row>
    <row r="12814" spans="3:6">
      <c r="C12814" s="54"/>
      <c r="F12814" s="54"/>
    </row>
    <row r="12815" spans="3:6">
      <c r="C12815" s="54"/>
      <c r="F12815" s="54"/>
    </row>
    <row r="12816" spans="3:6">
      <c r="C12816" s="54"/>
      <c r="F12816" s="54"/>
    </row>
    <row r="12817" spans="3:6">
      <c r="C12817" s="54"/>
      <c r="F12817" s="54"/>
    </row>
    <row r="12818" spans="3:6">
      <c r="C12818" s="54"/>
      <c r="F12818" s="54"/>
    </row>
    <row r="12819" spans="3:6">
      <c r="C12819" s="54"/>
      <c r="F12819" s="54"/>
    </row>
    <row r="12820" spans="3:6">
      <c r="C12820" s="54"/>
      <c r="F12820" s="54"/>
    </row>
    <row r="12821" spans="3:6">
      <c r="C12821" s="54"/>
      <c r="F12821" s="54"/>
    </row>
    <row r="12822" spans="3:6">
      <c r="C12822" s="54"/>
      <c r="F12822" s="54"/>
    </row>
    <row r="12823" spans="3:6">
      <c r="C12823" s="54"/>
      <c r="F12823" s="54"/>
    </row>
    <row r="12824" spans="3:6">
      <c r="C12824" s="54"/>
      <c r="F12824" s="54"/>
    </row>
    <row r="12825" spans="3:6">
      <c r="C12825" s="54"/>
      <c r="F12825" s="54"/>
    </row>
    <row r="12826" spans="3:6">
      <c r="C12826" s="54"/>
      <c r="F12826" s="54"/>
    </row>
    <row r="12827" spans="3:6">
      <c r="C12827" s="54"/>
      <c r="F12827" s="54"/>
    </row>
    <row r="12828" spans="3:6">
      <c r="C12828" s="54"/>
      <c r="F12828" s="54"/>
    </row>
    <row r="12829" spans="3:6">
      <c r="C12829" s="54"/>
      <c r="F12829" s="54"/>
    </row>
    <row r="12830" spans="3:6">
      <c r="C12830" s="54"/>
      <c r="F12830" s="54"/>
    </row>
    <row r="12831" spans="3:6">
      <c r="C12831" s="54"/>
      <c r="F12831" s="54"/>
    </row>
    <row r="12832" spans="3:6">
      <c r="C12832" s="54"/>
      <c r="F12832" s="54"/>
    </row>
    <row r="12833" spans="3:6">
      <c r="C12833" s="54"/>
      <c r="F12833" s="54"/>
    </row>
    <row r="12834" spans="3:6">
      <c r="C12834" s="54"/>
      <c r="F12834" s="54"/>
    </row>
    <row r="12835" spans="3:6">
      <c r="C12835" s="54"/>
      <c r="F12835" s="54"/>
    </row>
    <row r="12836" spans="3:6">
      <c r="C12836" s="54"/>
      <c r="F12836" s="54"/>
    </row>
    <row r="12837" spans="3:6">
      <c r="C12837" s="54"/>
      <c r="F12837" s="54"/>
    </row>
    <row r="12838" spans="3:6">
      <c r="C12838" s="54"/>
      <c r="F12838" s="54"/>
    </row>
    <row r="12839" spans="3:6">
      <c r="C12839" s="54"/>
      <c r="F12839" s="54"/>
    </row>
    <row r="12840" spans="3:6">
      <c r="C12840" s="54"/>
      <c r="F12840" s="54"/>
    </row>
    <row r="12841" spans="3:6">
      <c r="C12841" s="54"/>
      <c r="F12841" s="54"/>
    </row>
    <row r="12842" spans="3:6">
      <c r="C12842" s="54"/>
      <c r="F12842" s="54"/>
    </row>
    <row r="12843" spans="3:6">
      <c r="C12843" s="54"/>
      <c r="F12843" s="54"/>
    </row>
    <row r="12844" spans="3:6">
      <c r="C12844" s="54"/>
      <c r="F12844" s="54"/>
    </row>
    <row r="12845" spans="3:6">
      <c r="C12845" s="54"/>
      <c r="F12845" s="54"/>
    </row>
    <row r="12846" spans="3:6">
      <c r="C12846" s="54"/>
      <c r="F12846" s="54"/>
    </row>
    <row r="12847" spans="3:6">
      <c r="C12847" s="54"/>
      <c r="F12847" s="54"/>
    </row>
    <row r="12848" spans="3:6">
      <c r="C12848" s="54"/>
      <c r="F12848" s="54"/>
    </row>
    <row r="12849" spans="3:6">
      <c r="C12849" s="54"/>
      <c r="F12849" s="54"/>
    </row>
    <row r="12850" spans="3:6">
      <c r="C12850" s="54"/>
      <c r="F12850" s="54"/>
    </row>
    <row r="12851" spans="3:6">
      <c r="C12851" s="54"/>
      <c r="F12851" s="54"/>
    </row>
    <row r="12852" spans="3:6">
      <c r="C12852" s="54"/>
      <c r="F12852" s="54"/>
    </row>
    <row r="12853" spans="3:6">
      <c r="C12853" s="54"/>
      <c r="F12853" s="54"/>
    </row>
    <row r="12854" spans="3:6">
      <c r="C12854" s="54"/>
      <c r="F12854" s="54"/>
    </row>
    <row r="12855" spans="3:6">
      <c r="C12855" s="54"/>
      <c r="F12855" s="54"/>
    </row>
    <row r="12856" spans="3:6">
      <c r="C12856" s="54"/>
      <c r="F12856" s="54"/>
    </row>
    <row r="12857" spans="3:6">
      <c r="C12857" s="54"/>
      <c r="F12857" s="54"/>
    </row>
    <row r="12858" spans="3:6">
      <c r="C12858" s="54"/>
      <c r="F12858" s="54"/>
    </row>
    <row r="12859" spans="3:6">
      <c r="C12859" s="54"/>
      <c r="F12859" s="54"/>
    </row>
    <row r="12860" spans="3:6">
      <c r="C12860" s="54"/>
      <c r="F12860" s="54"/>
    </row>
    <row r="12861" spans="3:6">
      <c r="C12861" s="54"/>
      <c r="F12861" s="54"/>
    </row>
    <row r="12862" spans="3:6">
      <c r="C12862" s="54"/>
      <c r="F12862" s="54"/>
    </row>
    <row r="12863" spans="3:6">
      <c r="C12863" s="54"/>
      <c r="F12863" s="54"/>
    </row>
    <row r="12864" spans="3:6">
      <c r="C12864" s="54"/>
      <c r="F12864" s="54"/>
    </row>
    <row r="12865" spans="3:6">
      <c r="C12865" s="54"/>
      <c r="F12865" s="54"/>
    </row>
    <row r="12866" spans="3:6">
      <c r="C12866" s="54"/>
      <c r="F12866" s="54"/>
    </row>
    <row r="12867" spans="3:6">
      <c r="C12867" s="54"/>
      <c r="F12867" s="54"/>
    </row>
    <row r="12868" spans="3:6">
      <c r="C12868" s="54"/>
      <c r="F12868" s="54"/>
    </row>
    <row r="12869" spans="3:6">
      <c r="C12869" s="54"/>
      <c r="F12869" s="54"/>
    </row>
    <row r="12870" spans="3:6">
      <c r="C12870" s="54"/>
      <c r="F12870" s="54"/>
    </row>
    <row r="12871" spans="3:6">
      <c r="C12871" s="54"/>
      <c r="F12871" s="54"/>
    </row>
    <row r="12872" spans="3:6">
      <c r="C12872" s="54"/>
      <c r="F12872" s="54"/>
    </row>
    <row r="12873" spans="3:6">
      <c r="C12873" s="54"/>
      <c r="F12873" s="54"/>
    </row>
    <row r="12874" spans="3:6">
      <c r="C12874" s="54"/>
      <c r="F12874" s="54"/>
    </row>
    <row r="12875" spans="3:6">
      <c r="C12875" s="54"/>
      <c r="F12875" s="54"/>
    </row>
    <row r="12876" spans="3:6">
      <c r="C12876" s="54"/>
      <c r="F12876" s="54"/>
    </row>
    <row r="12877" spans="3:6">
      <c r="C12877" s="54"/>
      <c r="F12877" s="54"/>
    </row>
    <row r="12878" spans="3:6">
      <c r="C12878" s="54"/>
      <c r="F12878" s="54"/>
    </row>
    <row r="12879" spans="3:6">
      <c r="C12879" s="54"/>
      <c r="F12879" s="54"/>
    </row>
    <row r="12880" spans="3:6">
      <c r="C12880" s="54"/>
      <c r="F12880" s="54"/>
    </row>
    <row r="12881" spans="3:6">
      <c r="C12881" s="54"/>
      <c r="F12881" s="54"/>
    </row>
    <row r="12882" spans="3:6">
      <c r="C12882" s="54"/>
      <c r="F12882" s="54"/>
    </row>
    <row r="12883" spans="3:6">
      <c r="C12883" s="54"/>
      <c r="F12883" s="54"/>
    </row>
    <row r="12884" spans="3:6">
      <c r="C12884" s="54"/>
      <c r="F12884" s="54"/>
    </row>
    <row r="12885" spans="3:6">
      <c r="C12885" s="54"/>
      <c r="F12885" s="54"/>
    </row>
    <row r="12886" spans="3:6">
      <c r="C12886" s="54"/>
      <c r="F12886" s="54"/>
    </row>
    <row r="12887" spans="3:6">
      <c r="C12887" s="54"/>
      <c r="F12887" s="54"/>
    </row>
    <row r="12888" spans="3:6">
      <c r="C12888" s="54"/>
      <c r="F12888" s="54"/>
    </row>
    <row r="12889" spans="3:6">
      <c r="C12889" s="54"/>
      <c r="F12889" s="54"/>
    </row>
    <row r="12890" spans="3:6">
      <c r="C12890" s="54"/>
      <c r="F12890" s="54"/>
    </row>
    <row r="12891" spans="3:6">
      <c r="C12891" s="54"/>
      <c r="F12891" s="54"/>
    </row>
    <row r="12892" spans="3:6">
      <c r="C12892" s="54"/>
      <c r="F12892" s="54"/>
    </row>
    <row r="12893" spans="3:6">
      <c r="C12893" s="54"/>
      <c r="F12893" s="54"/>
    </row>
    <row r="12894" spans="3:6">
      <c r="C12894" s="54"/>
      <c r="F12894" s="54"/>
    </row>
    <row r="12895" spans="3:6">
      <c r="C12895" s="54"/>
      <c r="F12895" s="54"/>
    </row>
    <row r="12896" spans="3:6">
      <c r="C12896" s="54"/>
      <c r="F12896" s="54"/>
    </row>
    <row r="12897" spans="3:6">
      <c r="C12897" s="54"/>
      <c r="F12897" s="54"/>
    </row>
    <row r="12898" spans="3:6">
      <c r="C12898" s="54"/>
      <c r="F12898" s="54"/>
    </row>
    <row r="12899" spans="3:6">
      <c r="C12899" s="54"/>
      <c r="F12899" s="54"/>
    </row>
    <row r="12900" spans="3:6">
      <c r="C12900" s="54"/>
      <c r="F12900" s="54"/>
    </row>
    <row r="12901" spans="3:6">
      <c r="C12901" s="54"/>
      <c r="F12901" s="54"/>
    </row>
    <row r="12902" spans="3:6">
      <c r="C12902" s="54"/>
      <c r="F12902" s="54"/>
    </row>
    <row r="12903" spans="3:6">
      <c r="C12903" s="54"/>
      <c r="F12903" s="54"/>
    </row>
    <row r="12904" spans="3:6">
      <c r="C12904" s="54"/>
      <c r="F12904" s="54"/>
    </row>
    <row r="12905" spans="3:6">
      <c r="C12905" s="54"/>
      <c r="F12905" s="54"/>
    </row>
    <row r="12906" spans="3:6">
      <c r="C12906" s="54"/>
      <c r="F12906" s="54"/>
    </row>
    <row r="12907" spans="3:6">
      <c r="C12907" s="54"/>
      <c r="F12907" s="54"/>
    </row>
    <row r="12908" spans="3:6">
      <c r="C12908" s="54"/>
      <c r="F12908" s="54"/>
    </row>
    <row r="12909" spans="3:6">
      <c r="C12909" s="54"/>
      <c r="F12909" s="54"/>
    </row>
    <row r="12910" spans="3:6">
      <c r="C12910" s="54"/>
      <c r="F12910" s="54"/>
    </row>
    <row r="12911" spans="3:6">
      <c r="C12911" s="54"/>
      <c r="F12911" s="54"/>
    </row>
    <row r="12912" spans="3:6">
      <c r="C12912" s="54"/>
      <c r="F12912" s="54"/>
    </row>
    <row r="12913" spans="3:6">
      <c r="C12913" s="54"/>
      <c r="F12913" s="54"/>
    </row>
    <row r="12914" spans="3:6">
      <c r="C12914" s="54"/>
      <c r="F12914" s="54"/>
    </row>
    <row r="12915" spans="3:6">
      <c r="C12915" s="54"/>
      <c r="F12915" s="54"/>
    </row>
    <row r="12916" spans="3:6">
      <c r="C12916" s="54"/>
      <c r="F12916" s="54"/>
    </row>
    <row r="12917" spans="3:6">
      <c r="C12917" s="54"/>
      <c r="F12917" s="54"/>
    </row>
    <row r="12918" spans="3:6">
      <c r="C12918" s="54"/>
      <c r="F12918" s="54"/>
    </row>
    <row r="12919" spans="3:6">
      <c r="C12919" s="54"/>
      <c r="F12919" s="54"/>
    </row>
    <row r="12920" spans="3:6">
      <c r="C12920" s="54"/>
      <c r="F12920" s="54"/>
    </row>
    <row r="12921" spans="3:6">
      <c r="C12921" s="54"/>
      <c r="F12921" s="54"/>
    </row>
    <row r="12922" spans="3:6">
      <c r="C12922" s="54"/>
      <c r="F12922" s="54"/>
    </row>
    <row r="12923" spans="3:6">
      <c r="C12923" s="54"/>
      <c r="F12923" s="54"/>
    </row>
    <row r="12924" spans="3:6">
      <c r="C12924" s="54"/>
      <c r="F12924" s="54"/>
    </row>
    <row r="12925" spans="3:6">
      <c r="C12925" s="54"/>
      <c r="F12925" s="54"/>
    </row>
    <row r="12926" spans="3:6">
      <c r="C12926" s="54"/>
      <c r="F12926" s="54"/>
    </row>
    <row r="12927" spans="3:6">
      <c r="C12927" s="54"/>
      <c r="F12927" s="54"/>
    </row>
    <row r="12928" spans="3:6">
      <c r="C12928" s="54"/>
      <c r="F12928" s="54"/>
    </row>
    <row r="12929" spans="3:6">
      <c r="C12929" s="54"/>
      <c r="F12929" s="54"/>
    </row>
    <row r="12930" spans="3:6">
      <c r="C12930" s="54"/>
      <c r="F12930" s="54"/>
    </row>
    <row r="12931" spans="3:6">
      <c r="C12931" s="54"/>
      <c r="F12931" s="54"/>
    </row>
    <row r="12932" spans="3:6">
      <c r="C12932" s="54"/>
      <c r="F12932" s="54"/>
    </row>
    <row r="12933" spans="3:6">
      <c r="C12933" s="54"/>
      <c r="F12933" s="54"/>
    </row>
    <row r="12934" spans="3:6">
      <c r="C12934" s="54"/>
      <c r="F12934" s="54"/>
    </row>
    <row r="12935" spans="3:6">
      <c r="C12935" s="54"/>
      <c r="F12935" s="54"/>
    </row>
    <row r="12936" spans="3:6">
      <c r="C12936" s="54"/>
      <c r="F12936" s="54"/>
    </row>
    <row r="12937" spans="3:6">
      <c r="C12937" s="54"/>
      <c r="F12937" s="54"/>
    </row>
    <row r="12938" spans="3:6">
      <c r="C12938" s="54"/>
      <c r="F12938" s="54"/>
    </row>
    <row r="12939" spans="3:6">
      <c r="C12939" s="54"/>
      <c r="F12939" s="54"/>
    </row>
    <row r="12940" spans="3:6">
      <c r="C12940" s="54"/>
      <c r="F12940" s="54"/>
    </row>
    <row r="12941" spans="3:6">
      <c r="C12941" s="54"/>
      <c r="F12941" s="54"/>
    </row>
    <row r="12942" spans="3:6">
      <c r="C12942" s="54"/>
      <c r="F12942" s="54"/>
    </row>
    <row r="12943" spans="3:6">
      <c r="C12943" s="54"/>
      <c r="F12943" s="54"/>
    </row>
    <row r="12944" spans="3:6">
      <c r="C12944" s="54"/>
      <c r="F12944" s="54"/>
    </row>
    <row r="12945" spans="3:6">
      <c r="C12945" s="54"/>
      <c r="F12945" s="54"/>
    </row>
    <row r="12946" spans="3:6">
      <c r="C12946" s="54"/>
      <c r="F12946" s="54"/>
    </row>
    <row r="12947" spans="3:6">
      <c r="C12947" s="54"/>
      <c r="F12947" s="54"/>
    </row>
    <row r="12948" spans="3:6">
      <c r="C12948" s="54"/>
      <c r="F12948" s="54"/>
    </row>
    <row r="12949" spans="3:6">
      <c r="C12949" s="54"/>
      <c r="F12949" s="54"/>
    </row>
    <row r="12950" spans="3:6">
      <c r="C12950" s="54"/>
      <c r="F12950" s="54"/>
    </row>
    <row r="12951" spans="3:6">
      <c r="C12951" s="54"/>
      <c r="F12951" s="54"/>
    </row>
    <row r="12952" spans="3:6">
      <c r="C12952" s="54"/>
      <c r="F12952" s="54"/>
    </row>
    <row r="12953" spans="3:6">
      <c r="C12953" s="54"/>
      <c r="F12953" s="54"/>
    </row>
    <row r="12954" spans="3:6">
      <c r="C12954" s="54"/>
      <c r="F12954" s="54"/>
    </row>
    <row r="12955" spans="3:6">
      <c r="C12955" s="54"/>
      <c r="F12955" s="54"/>
    </row>
    <row r="12956" spans="3:6">
      <c r="C12956" s="54"/>
      <c r="F12956" s="54"/>
    </row>
    <row r="12957" spans="3:6">
      <c r="C12957" s="54"/>
      <c r="F12957" s="54"/>
    </row>
    <row r="12958" spans="3:6">
      <c r="C12958" s="54"/>
      <c r="F12958" s="54"/>
    </row>
    <row r="12959" spans="3:6">
      <c r="C12959" s="54"/>
      <c r="F12959" s="54"/>
    </row>
    <row r="12960" spans="3:6">
      <c r="C12960" s="54"/>
      <c r="F12960" s="54"/>
    </row>
    <row r="12961" spans="3:6">
      <c r="C12961" s="54"/>
      <c r="F12961" s="54"/>
    </row>
    <row r="12962" spans="3:6">
      <c r="C12962" s="54"/>
      <c r="F12962" s="54"/>
    </row>
    <row r="12963" spans="3:6">
      <c r="C12963" s="54"/>
      <c r="F12963" s="54"/>
    </row>
    <row r="12964" spans="3:6">
      <c r="C12964" s="54"/>
      <c r="F12964" s="54"/>
    </row>
    <row r="12965" spans="3:6">
      <c r="C12965" s="54"/>
      <c r="F12965" s="54"/>
    </row>
    <row r="12966" spans="3:6">
      <c r="C12966" s="54"/>
      <c r="F12966" s="54"/>
    </row>
    <row r="12967" spans="3:6">
      <c r="C12967" s="54"/>
      <c r="F12967" s="54"/>
    </row>
    <row r="12968" spans="3:6">
      <c r="C12968" s="54"/>
      <c r="F12968" s="54"/>
    </row>
    <row r="12969" spans="3:6">
      <c r="C12969" s="54"/>
      <c r="F12969" s="54"/>
    </row>
    <row r="12970" spans="3:6">
      <c r="C12970" s="54"/>
      <c r="F12970" s="54"/>
    </row>
    <row r="12971" spans="3:6">
      <c r="C12971" s="54"/>
      <c r="F12971" s="54"/>
    </row>
    <row r="12972" spans="3:6">
      <c r="C12972" s="54"/>
      <c r="F12972" s="54"/>
    </row>
    <row r="12973" spans="3:6">
      <c r="C12973" s="54"/>
      <c r="F12973" s="54"/>
    </row>
    <row r="12974" spans="3:6">
      <c r="C12974" s="54"/>
      <c r="F12974" s="54"/>
    </row>
    <row r="12975" spans="3:6">
      <c r="C12975" s="54"/>
      <c r="F12975" s="54"/>
    </row>
    <row r="12976" spans="3:6">
      <c r="C12976" s="54"/>
      <c r="F12976" s="54"/>
    </row>
    <row r="12977" spans="3:6">
      <c r="C12977" s="54"/>
      <c r="F12977" s="54"/>
    </row>
    <row r="12978" spans="3:6">
      <c r="C12978" s="54"/>
      <c r="F12978" s="54"/>
    </row>
    <row r="12979" spans="3:6">
      <c r="C12979" s="54"/>
      <c r="F12979" s="54"/>
    </row>
    <row r="12980" spans="3:6">
      <c r="C12980" s="54"/>
      <c r="F12980" s="54"/>
    </row>
    <row r="12981" spans="3:6">
      <c r="C12981" s="54"/>
      <c r="F12981" s="54"/>
    </row>
    <row r="12982" spans="3:6">
      <c r="C12982" s="54"/>
      <c r="F12982" s="54"/>
    </row>
    <row r="12983" spans="3:6">
      <c r="C12983" s="54"/>
      <c r="F12983" s="54"/>
    </row>
    <row r="12984" spans="3:6">
      <c r="C12984" s="54"/>
      <c r="F12984" s="54"/>
    </row>
    <row r="12985" spans="3:6">
      <c r="C12985" s="54"/>
      <c r="F12985" s="54"/>
    </row>
    <row r="12986" spans="3:6">
      <c r="C12986" s="54"/>
      <c r="F12986" s="54"/>
    </row>
    <row r="12987" spans="3:6">
      <c r="C12987" s="54"/>
      <c r="F12987" s="54"/>
    </row>
    <row r="12988" spans="3:6">
      <c r="C12988" s="54"/>
      <c r="F12988" s="54"/>
    </row>
    <row r="12989" spans="3:6">
      <c r="C12989" s="54"/>
      <c r="F12989" s="54"/>
    </row>
    <row r="12990" spans="3:6">
      <c r="C12990" s="54"/>
      <c r="F12990" s="54"/>
    </row>
    <row r="12991" spans="3:6">
      <c r="C12991" s="54"/>
      <c r="F12991" s="54"/>
    </row>
    <row r="12992" spans="3:6">
      <c r="C12992" s="54"/>
      <c r="F12992" s="54"/>
    </row>
    <row r="12993" spans="3:6">
      <c r="C12993" s="54"/>
      <c r="F12993" s="54"/>
    </row>
    <row r="12994" spans="3:6">
      <c r="C12994" s="54"/>
      <c r="F12994" s="54"/>
    </row>
    <row r="12995" spans="3:6">
      <c r="C12995" s="54"/>
      <c r="F12995" s="54"/>
    </row>
    <row r="12996" spans="3:6">
      <c r="C12996" s="54"/>
      <c r="F12996" s="54"/>
    </row>
    <row r="12997" spans="3:6">
      <c r="C12997" s="54"/>
      <c r="F12997" s="54"/>
    </row>
    <row r="12998" spans="3:6">
      <c r="C12998" s="54"/>
      <c r="F12998" s="54"/>
    </row>
    <row r="12999" spans="3:6">
      <c r="C12999" s="54"/>
      <c r="F12999" s="54"/>
    </row>
    <row r="13000" spans="3:6">
      <c r="C13000" s="54"/>
      <c r="F13000" s="54"/>
    </row>
    <row r="13001" spans="3:6">
      <c r="C13001" s="54"/>
      <c r="F13001" s="54"/>
    </row>
    <row r="13002" spans="3:6">
      <c r="C13002" s="54"/>
      <c r="F13002" s="54"/>
    </row>
    <row r="13003" spans="3:6">
      <c r="C13003" s="54"/>
      <c r="F13003" s="54"/>
    </row>
    <row r="13004" spans="3:6">
      <c r="C13004" s="54"/>
      <c r="F13004" s="54"/>
    </row>
    <row r="13005" spans="3:6">
      <c r="C13005" s="54"/>
      <c r="F13005" s="54"/>
    </row>
    <row r="13006" spans="3:6">
      <c r="C13006" s="54"/>
      <c r="F13006" s="54"/>
    </row>
    <row r="13007" spans="3:6">
      <c r="C13007" s="54"/>
      <c r="F13007" s="54"/>
    </row>
    <row r="13008" spans="3:6">
      <c r="C13008" s="54"/>
      <c r="F13008" s="54"/>
    </row>
    <row r="13009" spans="3:6">
      <c r="C13009" s="54"/>
      <c r="F13009" s="54"/>
    </row>
    <row r="13010" spans="3:6">
      <c r="C13010" s="54"/>
      <c r="F13010" s="54"/>
    </row>
    <row r="13011" spans="3:6">
      <c r="C13011" s="54"/>
      <c r="F13011" s="54"/>
    </row>
    <row r="13012" spans="3:6">
      <c r="C13012" s="54"/>
      <c r="F13012" s="54"/>
    </row>
    <row r="13013" spans="3:6">
      <c r="C13013" s="54"/>
      <c r="F13013" s="54"/>
    </row>
    <row r="13014" spans="3:6">
      <c r="C13014" s="54"/>
      <c r="F13014" s="54"/>
    </row>
    <row r="13015" spans="3:6">
      <c r="C13015" s="54"/>
      <c r="F13015" s="54"/>
    </row>
    <row r="13016" spans="3:6">
      <c r="C13016" s="54"/>
      <c r="F13016" s="54"/>
    </row>
    <row r="13017" spans="3:6">
      <c r="C13017" s="54"/>
      <c r="F13017" s="54"/>
    </row>
    <row r="13018" spans="3:6">
      <c r="C13018" s="54"/>
      <c r="F13018" s="54"/>
    </row>
    <row r="13019" spans="3:6">
      <c r="C13019" s="54"/>
      <c r="F13019" s="54"/>
    </row>
    <row r="13020" spans="3:6">
      <c r="C13020" s="54"/>
      <c r="F13020" s="54"/>
    </row>
    <row r="13021" spans="3:6">
      <c r="C13021" s="54"/>
      <c r="F13021" s="54"/>
    </row>
    <row r="13022" spans="3:6">
      <c r="C13022" s="54"/>
      <c r="F13022" s="54"/>
    </row>
    <row r="13023" spans="3:6">
      <c r="C13023" s="54"/>
      <c r="F13023" s="54"/>
    </row>
    <row r="13024" spans="3:6">
      <c r="C13024" s="54"/>
      <c r="F13024" s="54"/>
    </row>
    <row r="13025" spans="3:6">
      <c r="C13025" s="54"/>
      <c r="F13025" s="54"/>
    </row>
    <row r="13026" spans="3:6">
      <c r="C13026" s="54"/>
      <c r="F13026" s="54"/>
    </row>
    <row r="13027" spans="3:6">
      <c r="C13027" s="54"/>
      <c r="F13027" s="54"/>
    </row>
    <row r="13028" spans="3:6">
      <c r="C13028" s="54"/>
      <c r="F13028" s="54"/>
    </row>
    <row r="13029" spans="3:6">
      <c r="C13029" s="54"/>
      <c r="F13029" s="54"/>
    </row>
    <row r="13030" spans="3:6">
      <c r="C13030" s="54"/>
      <c r="F13030" s="54"/>
    </row>
    <row r="13031" spans="3:6">
      <c r="C13031" s="54"/>
      <c r="F13031" s="54"/>
    </row>
    <row r="13032" spans="3:6">
      <c r="C13032" s="54"/>
      <c r="F13032" s="54"/>
    </row>
    <row r="13033" spans="3:6">
      <c r="C13033" s="54"/>
      <c r="F13033" s="54"/>
    </row>
    <row r="13034" spans="3:6">
      <c r="C13034" s="54"/>
      <c r="F13034" s="54"/>
    </row>
    <row r="13035" spans="3:6">
      <c r="C13035" s="54"/>
      <c r="F13035" s="54"/>
    </row>
    <row r="13036" spans="3:6">
      <c r="C13036" s="54"/>
      <c r="F13036" s="54"/>
    </row>
    <row r="13037" spans="3:6">
      <c r="C13037" s="54"/>
      <c r="F13037" s="54"/>
    </row>
    <row r="13038" spans="3:6">
      <c r="C13038" s="54"/>
      <c r="F13038" s="54"/>
    </row>
    <row r="13039" spans="3:6">
      <c r="C13039" s="54"/>
      <c r="F13039" s="54"/>
    </row>
    <row r="13040" spans="3:6">
      <c r="C13040" s="54"/>
      <c r="F13040" s="54"/>
    </row>
    <row r="13041" spans="3:6">
      <c r="C13041" s="54"/>
      <c r="F13041" s="54"/>
    </row>
    <row r="13042" spans="3:6">
      <c r="C13042" s="54"/>
      <c r="F13042" s="54"/>
    </row>
    <row r="13043" spans="3:6">
      <c r="C13043" s="54"/>
      <c r="F13043" s="54"/>
    </row>
    <row r="13044" spans="3:6">
      <c r="C13044" s="54"/>
      <c r="F13044" s="54"/>
    </row>
    <row r="13045" spans="3:6">
      <c r="C13045" s="54"/>
      <c r="F13045" s="54"/>
    </row>
    <row r="13046" spans="3:6">
      <c r="C13046" s="54"/>
      <c r="F13046" s="54"/>
    </row>
    <row r="13047" spans="3:6">
      <c r="C13047" s="54"/>
      <c r="F13047" s="54"/>
    </row>
    <row r="13048" spans="3:6">
      <c r="C13048" s="54"/>
      <c r="F13048" s="54"/>
    </row>
    <row r="13049" spans="3:6">
      <c r="C13049" s="54"/>
      <c r="F13049" s="54"/>
    </row>
    <row r="13050" spans="3:6">
      <c r="C13050" s="54"/>
      <c r="F13050" s="54"/>
    </row>
    <row r="13051" spans="3:6">
      <c r="C13051" s="54"/>
      <c r="F13051" s="54"/>
    </row>
    <row r="13052" spans="3:6">
      <c r="C13052" s="54"/>
      <c r="F13052" s="54"/>
    </row>
    <row r="13053" spans="3:6">
      <c r="C13053" s="54"/>
      <c r="F13053" s="54"/>
    </row>
    <row r="13054" spans="3:6">
      <c r="C13054" s="54"/>
      <c r="F13054" s="54"/>
    </row>
    <row r="13055" spans="3:6">
      <c r="C13055" s="54"/>
      <c r="F13055" s="54"/>
    </row>
    <row r="13056" spans="3:6">
      <c r="C13056" s="54"/>
      <c r="F13056" s="54"/>
    </row>
    <row r="13057" spans="3:6">
      <c r="C13057" s="54"/>
      <c r="F13057" s="54"/>
    </row>
    <row r="13058" spans="3:6">
      <c r="C13058" s="54"/>
      <c r="F13058" s="54"/>
    </row>
    <row r="13059" spans="3:6">
      <c r="C13059" s="54"/>
      <c r="F13059" s="54"/>
    </row>
    <row r="13060" spans="3:6">
      <c r="C13060" s="54"/>
      <c r="F13060" s="54"/>
    </row>
    <row r="13061" spans="3:6">
      <c r="C13061" s="54"/>
      <c r="F13061" s="54"/>
    </row>
    <row r="13062" spans="3:6">
      <c r="C13062" s="54"/>
      <c r="F13062" s="54"/>
    </row>
    <row r="13063" spans="3:6">
      <c r="C13063" s="54"/>
      <c r="F13063" s="54"/>
    </row>
    <row r="13064" spans="3:6">
      <c r="C13064" s="54"/>
      <c r="F13064" s="54"/>
    </row>
    <row r="13065" spans="3:6">
      <c r="C13065" s="54"/>
      <c r="F13065" s="54"/>
    </row>
    <row r="13066" spans="3:6">
      <c r="C13066" s="54"/>
      <c r="F13066" s="54"/>
    </row>
    <row r="13067" spans="3:6">
      <c r="C13067" s="54"/>
      <c r="F13067" s="54"/>
    </row>
    <row r="13068" spans="3:6">
      <c r="C13068" s="54"/>
      <c r="F13068" s="54"/>
    </row>
    <row r="13069" spans="3:6">
      <c r="C13069" s="54"/>
      <c r="F13069" s="54"/>
    </row>
    <row r="13070" spans="3:6">
      <c r="C13070" s="54"/>
      <c r="F13070" s="54"/>
    </row>
    <row r="13071" spans="3:6">
      <c r="C13071" s="54"/>
      <c r="F13071" s="54"/>
    </row>
    <row r="13072" spans="3:6">
      <c r="C13072" s="54"/>
      <c r="F13072" s="54"/>
    </row>
    <row r="13073" spans="3:6">
      <c r="C13073" s="54"/>
      <c r="F13073" s="54"/>
    </row>
    <row r="13074" spans="3:6">
      <c r="C13074" s="54"/>
      <c r="F13074" s="54"/>
    </row>
    <row r="13075" spans="3:6">
      <c r="C13075" s="54"/>
      <c r="F13075" s="54"/>
    </row>
    <row r="13076" spans="3:6">
      <c r="C13076" s="54"/>
      <c r="F13076" s="54"/>
    </row>
    <row r="13077" spans="3:6">
      <c r="C13077" s="54"/>
      <c r="F13077" s="54"/>
    </row>
    <row r="13078" spans="3:6">
      <c r="C13078" s="54"/>
      <c r="F13078" s="54"/>
    </row>
    <row r="13079" spans="3:6">
      <c r="C13079" s="54"/>
      <c r="F13079" s="54"/>
    </row>
    <row r="13080" spans="3:6">
      <c r="C13080" s="54"/>
      <c r="F13080" s="54"/>
    </row>
    <row r="13081" spans="3:6">
      <c r="C13081" s="54"/>
      <c r="F13081" s="54"/>
    </row>
    <row r="13082" spans="3:6">
      <c r="C13082" s="54"/>
      <c r="F13082" s="54"/>
    </row>
    <row r="13083" spans="3:6">
      <c r="C13083" s="54"/>
      <c r="F13083" s="54"/>
    </row>
    <row r="13084" spans="3:6">
      <c r="C13084" s="54"/>
      <c r="F13084" s="54"/>
    </row>
    <row r="13085" spans="3:6">
      <c r="C13085" s="54"/>
      <c r="F13085" s="54"/>
    </row>
    <row r="13086" spans="3:6">
      <c r="C13086" s="54"/>
      <c r="F13086" s="54"/>
    </row>
    <row r="13087" spans="3:6">
      <c r="C13087" s="54"/>
      <c r="F13087" s="54"/>
    </row>
    <row r="13088" spans="3:6">
      <c r="C13088" s="54"/>
      <c r="F13088" s="54"/>
    </row>
    <row r="13089" spans="3:6">
      <c r="C13089" s="54"/>
      <c r="F13089" s="54"/>
    </row>
    <row r="13090" spans="3:6">
      <c r="C13090" s="54"/>
      <c r="F13090" s="54"/>
    </row>
    <row r="13091" spans="3:6">
      <c r="C13091" s="54"/>
      <c r="F13091" s="54"/>
    </row>
    <row r="13092" spans="3:6">
      <c r="C13092" s="54"/>
      <c r="F13092" s="54"/>
    </row>
    <row r="13093" spans="3:6">
      <c r="C13093" s="54"/>
      <c r="F13093" s="54"/>
    </row>
    <row r="13094" spans="3:6">
      <c r="C13094" s="54"/>
      <c r="F13094" s="54"/>
    </row>
    <row r="13095" spans="3:6">
      <c r="C13095" s="54"/>
      <c r="F13095" s="54"/>
    </row>
    <row r="13096" spans="3:6">
      <c r="C13096" s="54"/>
      <c r="F13096" s="54"/>
    </row>
    <row r="13097" spans="3:6">
      <c r="C13097" s="54"/>
      <c r="F13097" s="54"/>
    </row>
    <row r="13098" spans="3:6">
      <c r="C13098" s="54"/>
      <c r="F13098" s="54"/>
    </row>
    <row r="13099" spans="3:6">
      <c r="C13099" s="54"/>
      <c r="F13099" s="54"/>
    </row>
    <row r="13100" spans="3:6">
      <c r="C13100" s="54"/>
      <c r="F13100" s="54"/>
    </row>
    <row r="13101" spans="3:6">
      <c r="C13101" s="54"/>
      <c r="F13101" s="54"/>
    </row>
    <row r="13102" spans="3:6">
      <c r="C13102" s="54"/>
      <c r="F13102" s="54"/>
    </row>
    <row r="13103" spans="3:6">
      <c r="C13103" s="54"/>
      <c r="F13103" s="54"/>
    </row>
    <row r="13104" spans="3:6">
      <c r="C13104" s="54"/>
      <c r="F13104" s="54"/>
    </row>
    <row r="13105" spans="3:6">
      <c r="C13105" s="54"/>
      <c r="F13105" s="54"/>
    </row>
    <row r="13106" spans="3:6">
      <c r="C13106" s="54"/>
      <c r="F13106" s="54"/>
    </row>
    <row r="13107" spans="3:6">
      <c r="C13107" s="54"/>
      <c r="F13107" s="54"/>
    </row>
    <row r="13108" spans="3:6">
      <c r="C13108" s="54"/>
      <c r="F13108" s="54"/>
    </row>
    <row r="13109" spans="3:6">
      <c r="C13109" s="54"/>
      <c r="F13109" s="54"/>
    </row>
    <row r="13110" spans="3:6">
      <c r="C13110" s="54"/>
      <c r="F13110" s="54"/>
    </row>
    <row r="13111" spans="3:6">
      <c r="C13111" s="54"/>
      <c r="F13111" s="54"/>
    </row>
    <row r="13112" spans="3:6">
      <c r="C13112" s="54"/>
      <c r="F13112" s="54"/>
    </row>
    <row r="13113" spans="3:6">
      <c r="C13113" s="54"/>
      <c r="F13113" s="54"/>
    </row>
    <row r="13114" spans="3:6">
      <c r="C13114" s="54"/>
      <c r="F13114" s="54"/>
    </row>
    <row r="13115" spans="3:6">
      <c r="C13115" s="54"/>
      <c r="F13115" s="54"/>
    </row>
    <row r="13116" spans="3:6">
      <c r="C13116" s="54"/>
      <c r="F13116" s="54"/>
    </row>
    <row r="13117" spans="3:6">
      <c r="C13117" s="54"/>
      <c r="F13117" s="54"/>
    </row>
    <row r="13118" spans="3:6">
      <c r="C13118" s="54"/>
      <c r="F13118" s="54"/>
    </row>
    <row r="13119" spans="3:6">
      <c r="C13119" s="54"/>
      <c r="F13119" s="54"/>
    </row>
    <row r="13120" spans="3:6">
      <c r="C13120" s="54"/>
      <c r="F13120" s="54"/>
    </row>
    <row r="13121" spans="3:6">
      <c r="C13121" s="54"/>
      <c r="F13121" s="54"/>
    </row>
    <row r="13122" spans="3:6">
      <c r="C13122" s="54"/>
      <c r="F13122" s="54"/>
    </row>
    <row r="13123" spans="3:6">
      <c r="C13123" s="54"/>
      <c r="F13123" s="54"/>
    </row>
    <row r="13124" spans="3:6">
      <c r="C13124" s="54"/>
      <c r="F13124" s="54"/>
    </row>
    <row r="13125" spans="3:6">
      <c r="C13125" s="54"/>
      <c r="F13125" s="54"/>
    </row>
    <row r="13126" spans="3:6">
      <c r="C13126" s="54"/>
      <c r="F13126" s="54"/>
    </row>
    <row r="13127" spans="3:6">
      <c r="C13127" s="54"/>
      <c r="F13127" s="54"/>
    </row>
    <row r="13128" spans="3:6">
      <c r="C13128" s="54"/>
      <c r="F13128" s="54"/>
    </row>
    <row r="13129" spans="3:6">
      <c r="C13129" s="54"/>
      <c r="F13129" s="54"/>
    </row>
    <row r="13130" spans="3:6">
      <c r="C13130" s="54"/>
      <c r="F13130" s="54"/>
    </row>
    <row r="13131" spans="3:6">
      <c r="C13131" s="54"/>
      <c r="F13131" s="54"/>
    </row>
    <row r="13132" spans="3:6">
      <c r="C13132" s="54"/>
      <c r="F13132" s="54"/>
    </row>
    <row r="13133" spans="3:6">
      <c r="C13133" s="54"/>
      <c r="F13133" s="54"/>
    </row>
    <row r="13134" spans="3:6">
      <c r="C13134" s="54"/>
      <c r="F13134" s="54"/>
    </row>
    <row r="13135" spans="3:6">
      <c r="C13135" s="54"/>
      <c r="F13135" s="54"/>
    </row>
    <row r="13136" spans="3:6">
      <c r="C13136" s="54"/>
      <c r="F13136" s="54"/>
    </row>
    <row r="13137" spans="3:6">
      <c r="C13137" s="54"/>
      <c r="F13137" s="54"/>
    </row>
    <row r="13138" spans="3:6">
      <c r="C13138" s="54"/>
      <c r="F13138" s="54"/>
    </row>
    <row r="13139" spans="3:6">
      <c r="C13139" s="54"/>
      <c r="F13139" s="54"/>
    </row>
    <row r="13140" spans="3:6">
      <c r="C13140" s="54"/>
      <c r="F13140" s="54"/>
    </row>
    <row r="13141" spans="3:6">
      <c r="C13141" s="54"/>
      <c r="F13141" s="54"/>
    </row>
    <row r="13142" spans="3:6">
      <c r="C13142" s="54"/>
      <c r="F13142" s="54"/>
    </row>
    <row r="13143" spans="3:6">
      <c r="C13143" s="54"/>
      <c r="F13143" s="54"/>
    </row>
    <row r="13144" spans="3:6">
      <c r="C13144" s="54"/>
      <c r="F13144" s="54"/>
    </row>
    <row r="13145" spans="3:6">
      <c r="C13145" s="54"/>
      <c r="F13145" s="54"/>
    </row>
    <row r="13146" spans="3:6">
      <c r="C13146" s="54"/>
      <c r="F13146" s="54"/>
    </row>
    <row r="13147" spans="3:6">
      <c r="C13147" s="54"/>
      <c r="F13147" s="54"/>
    </row>
    <row r="13148" spans="3:6">
      <c r="C13148" s="54"/>
      <c r="F13148" s="54"/>
    </row>
    <row r="13149" spans="3:6">
      <c r="C13149" s="54"/>
      <c r="F13149" s="54"/>
    </row>
    <row r="13150" spans="3:6">
      <c r="C13150" s="54"/>
      <c r="F13150" s="54"/>
    </row>
    <row r="13151" spans="3:6">
      <c r="C13151" s="54"/>
      <c r="F13151" s="54"/>
    </row>
    <row r="13152" spans="3:6">
      <c r="C13152" s="54"/>
      <c r="F13152" s="54"/>
    </row>
    <row r="13153" spans="3:6">
      <c r="C13153" s="54"/>
      <c r="F13153" s="54"/>
    </row>
    <row r="13154" spans="3:6">
      <c r="C13154" s="54"/>
      <c r="F13154" s="54"/>
    </row>
    <row r="13155" spans="3:6">
      <c r="C13155" s="54"/>
      <c r="F13155" s="54"/>
    </row>
    <row r="13156" spans="3:6">
      <c r="C13156" s="54"/>
      <c r="F13156" s="54"/>
    </row>
    <row r="13157" spans="3:6">
      <c r="C13157" s="54"/>
      <c r="F13157" s="54"/>
    </row>
    <row r="13158" spans="3:6">
      <c r="C13158" s="54"/>
      <c r="F13158" s="54"/>
    </row>
    <row r="13159" spans="3:6">
      <c r="C13159" s="54"/>
      <c r="F13159" s="54"/>
    </row>
    <row r="13160" spans="3:6">
      <c r="C13160" s="54"/>
      <c r="F13160" s="54"/>
    </row>
    <row r="13161" spans="3:6">
      <c r="C13161" s="54"/>
      <c r="F13161" s="54"/>
    </row>
    <row r="13162" spans="3:6">
      <c r="C13162" s="54"/>
      <c r="F13162" s="54"/>
    </row>
    <row r="13163" spans="3:6">
      <c r="C13163" s="54"/>
      <c r="F13163" s="54"/>
    </row>
    <row r="13164" spans="3:6">
      <c r="C13164" s="54"/>
      <c r="F13164" s="54"/>
    </row>
    <row r="13165" spans="3:6">
      <c r="C13165" s="54"/>
      <c r="F13165" s="54"/>
    </row>
    <row r="13166" spans="3:6">
      <c r="C13166" s="54"/>
      <c r="F13166" s="54"/>
    </row>
    <row r="13167" spans="3:6">
      <c r="C13167" s="54"/>
      <c r="F13167" s="54"/>
    </row>
    <row r="13168" spans="3:6">
      <c r="C13168" s="54"/>
      <c r="F13168" s="54"/>
    </row>
    <row r="13169" spans="3:6">
      <c r="C13169" s="54"/>
      <c r="F13169" s="54"/>
    </row>
    <row r="13170" spans="3:6">
      <c r="C13170" s="54"/>
      <c r="F13170" s="54"/>
    </row>
    <row r="13171" spans="3:6">
      <c r="C13171" s="54"/>
      <c r="F13171" s="54"/>
    </row>
    <row r="13172" spans="3:6">
      <c r="C13172" s="54"/>
      <c r="F13172" s="54"/>
    </row>
    <row r="13173" spans="3:6">
      <c r="C13173" s="54"/>
      <c r="F13173" s="54"/>
    </row>
    <row r="13174" spans="3:6">
      <c r="C13174" s="54"/>
      <c r="F13174" s="54"/>
    </row>
    <row r="13175" spans="3:6">
      <c r="C13175" s="54"/>
      <c r="F13175" s="54"/>
    </row>
    <row r="13176" spans="3:6">
      <c r="C13176" s="54"/>
      <c r="F13176" s="54"/>
    </row>
    <row r="13177" spans="3:6">
      <c r="C13177" s="54"/>
      <c r="F13177" s="54"/>
    </row>
    <row r="13178" spans="3:6">
      <c r="C13178" s="54"/>
      <c r="F13178" s="54"/>
    </row>
    <row r="13179" spans="3:6">
      <c r="C13179" s="54"/>
      <c r="F13179" s="54"/>
    </row>
    <row r="13180" spans="3:6">
      <c r="C13180" s="54"/>
      <c r="F13180" s="54"/>
    </row>
    <row r="13181" spans="3:6">
      <c r="C13181" s="54"/>
      <c r="F13181" s="54"/>
    </row>
    <row r="13182" spans="3:6">
      <c r="C13182" s="54"/>
      <c r="F13182" s="54"/>
    </row>
    <row r="13183" spans="3:6">
      <c r="C13183" s="54"/>
      <c r="F13183" s="54"/>
    </row>
    <row r="13184" spans="3:6">
      <c r="C13184" s="54"/>
      <c r="F13184" s="54"/>
    </row>
    <row r="13185" spans="3:6">
      <c r="C13185" s="54"/>
      <c r="F13185" s="54"/>
    </row>
    <row r="13186" spans="3:6">
      <c r="C13186" s="54"/>
      <c r="F13186" s="54"/>
    </row>
    <row r="13187" spans="3:6">
      <c r="C13187" s="54"/>
      <c r="F13187" s="54"/>
    </row>
    <row r="13188" spans="3:6">
      <c r="C13188" s="54"/>
      <c r="F13188" s="54"/>
    </row>
    <row r="13189" spans="3:6">
      <c r="C13189" s="54"/>
      <c r="F13189" s="54"/>
    </row>
    <row r="13190" spans="3:6">
      <c r="C13190" s="54"/>
      <c r="F13190" s="54"/>
    </row>
    <row r="13191" spans="3:6">
      <c r="C13191" s="54"/>
      <c r="F13191" s="54"/>
    </row>
    <row r="13192" spans="3:6">
      <c r="C13192" s="54"/>
      <c r="F13192" s="54"/>
    </row>
    <row r="13193" spans="3:6">
      <c r="C13193" s="54"/>
      <c r="F13193" s="54"/>
    </row>
    <row r="13194" spans="3:6">
      <c r="C13194" s="54"/>
      <c r="F13194" s="54"/>
    </row>
    <row r="13195" spans="3:6">
      <c r="C13195" s="54"/>
      <c r="F13195" s="54"/>
    </row>
    <row r="13196" spans="3:6">
      <c r="C13196" s="54"/>
      <c r="F13196" s="54"/>
    </row>
    <row r="13197" spans="3:6">
      <c r="C13197" s="54"/>
      <c r="F13197" s="54"/>
    </row>
    <row r="13198" spans="3:6">
      <c r="C13198" s="54"/>
      <c r="F13198" s="54"/>
    </row>
    <row r="13199" spans="3:6">
      <c r="C13199" s="54"/>
      <c r="F13199" s="54"/>
    </row>
    <row r="13200" spans="3:6">
      <c r="C13200" s="54"/>
      <c r="F13200" s="54"/>
    </row>
    <row r="13201" spans="3:6">
      <c r="C13201" s="54"/>
      <c r="F13201" s="54"/>
    </row>
    <row r="13202" spans="3:6">
      <c r="C13202" s="54"/>
      <c r="F13202" s="54"/>
    </row>
    <row r="13203" spans="3:6">
      <c r="C13203" s="54"/>
      <c r="F13203" s="54"/>
    </row>
    <row r="13204" spans="3:6">
      <c r="C13204" s="54"/>
      <c r="F13204" s="54"/>
    </row>
    <row r="13205" spans="3:6">
      <c r="C13205" s="54"/>
      <c r="F13205" s="54"/>
    </row>
    <row r="13206" spans="3:6">
      <c r="C13206" s="54"/>
      <c r="F13206" s="54"/>
    </row>
    <row r="13207" spans="3:6">
      <c r="C13207" s="54"/>
      <c r="F13207" s="54"/>
    </row>
    <row r="13208" spans="3:6">
      <c r="C13208" s="54"/>
      <c r="F13208" s="54"/>
    </row>
    <row r="13209" spans="3:6">
      <c r="C13209" s="54"/>
      <c r="F13209" s="54"/>
    </row>
    <row r="13210" spans="3:6">
      <c r="C13210" s="54"/>
      <c r="F13210" s="54"/>
    </row>
    <row r="13211" spans="3:6">
      <c r="C13211" s="54"/>
      <c r="F13211" s="54"/>
    </row>
    <row r="13212" spans="3:6">
      <c r="C13212" s="54"/>
      <c r="F13212" s="54"/>
    </row>
    <row r="13213" spans="3:6">
      <c r="C13213" s="54"/>
      <c r="F13213" s="54"/>
    </row>
    <row r="13214" spans="3:6">
      <c r="C13214" s="54"/>
      <c r="F13214" s="54"/>
    </row>
    <row r="13215" spans="3:6">
      <c r="C13215" s="54"/>
      <c r="F13215" s="54"/>
    </row>
    <row r="13216" spans="3:6">
      <c r="C13216" s="54"/>
      <c r="F13216" s="54"/>
    </row>
    <row r="13217" spans="3:6">
      <c r="C13217" s="54"/>
      <c r="F13217" s="54"/>
    </row>
    <row r="13218" spans="3:6">
      <c r="C13218" s="54"/>
      <c r="F13218" s="54"/>
    </row>
    <row r="13219" spans="3:6">
      <c r="C13219" s="54"/>
      <c r="F13219" s="54"/>
    </row>
    <row r="13220" spans="3:6">
      <c r="C13220" s="54"/>
      <c r="F13220" s="54"/>
    </row>
    <row r="13221" spans="3:6">
      <c r="C13221" s="54"/>
      <c r="F13221" s="54"/>
    </row>
    <row r="13222" spans="3:6">
      <c r="C13222" s="54"/>
      <c r="F13222" s="54"/>
    </row>
    <row r="13223" spans="3:6">
      <c r="C13223" s="54"/>
      <c r="F13223" s="54"/>
    </row>
    <row r="13224" spans="3:6">
      <c r="C13224" s="54"/>
      <c r="F13224" s="54"/>
    </row>
    <row r="13225" spans="3:6">
      <c r="C13225" s="54"/>
      <c r="F13225" s="54"/>
    </row>
    <row r="13226" spans="3:6">
      <c r="C13226" s="54"/>
      <c r="F13226" s="54"/>
    </row>
    <row r="13227" spans="3:6">
      <c r="C13227" s="54"/>
      <c r="F13227" s="54"/>
    </row>
    <row r="13228" spans="3:6">
      <c r="C13228" s="54"/>
      <c r="F13228" s="54"/>
    </row>
    <row r="13229" spans="3:6">
      <c r="C13229" s="54"/>
      <c r="F13229" s="54"/>
    </row>
    <row r="13230" spans="3:6">
      <c r="C13230" s="54"/>
      <c r="F13230" s="54"/>
    </row>
    <row r="13231" spans="3:6">
      <c r="C13231" s="54"/>
      <c r="F13231" s="54"/>
    </row>
    <row r="13232" spans="3:6">
      <c r="C13232" s="54"/>
      <c r="F13232" s="54"/>
    </row>
    <row r="13233" spans="3:6">
      <c r="C13233" s="54"/>
      <c r="F13233" s="54"/>
    </row>
    <row r="13234" spans="3:6">
      <c r="C13234" s="54"/>
      <c r="F13234" s="54"/>
    </row>
    <row r="13235" spans="3:6">
      <c r="C13235" s="54"/>
      <c r="F13235" s="54"/>
    </row>
    <row r="13236" spans="3:6">
      <c r="C13236" s="54"/>
      <c r="F13236" s="54"/>
    </row>
    <row r="13237" spans="3:6">
      <c r="C13237" s="54"/>
      <c r="F13237" s="54"/>
    </row>
    <row r="13238" spans="3:6">
      <c r="C13238" s="54"/>
      <c r="F13238" s="54"/>
    </row>
    <row r="13239" spans="3:6">
      <c r="C13239" s="54"/>
      <c r="F13239" s="54"/>
    </row>
    <row r="13240" spans="3:6">
      <c r="C13240" s="54"/>
      <c r="F13240" s="54"/>
    </row>
    <row r="13241" spans="3:6">
      <c r="C13241" s="54"/>
      <c r="F13241" s="54"/>
    </row>
    <row r="13242" spans="3:6">
      <c r="C13242" s="54"/>
      <c r="F13242" s="54"/>
    </row>
    <row r="13243" spans="3:6">
      <c r="C13243" s="54"/>
      <c r="F13243" s="54"/>
    </row>
    <row r="13244" spans="3:6">
      <c r="C13244" s="54"/>
      <c r="F13244" s="54"/>
    </row>
    <row r="13245" spans="3:6">
      <c r="C13245" s="54"/>
      <c r="F13245" s="54"/>
    </row>
    <row r="13246" spans="3:6">
      <c r="C13246" s="54"/>
      <c r="F13246" s="54"/>
    </row>
    <row r="13247" spans="3:6">
      <c r="C13247" s="54"/>
      <c r="F13247" s="54"/>
    </row>
    <row r="13248" spans="3:6">
      <c r="C13248" s="54"/>
      <c r="F13248" s="54"/>
    </row>
    <row r="13249" spans="3:6">
      <c r="C13249" s="54"/>
      <c r="F13249" s="54"/>
    </row>
    <row r="13250" spans="3:6">
      <c r="C13250" s="54"/>
      <c r="F13250" s="54"/>
    </row>
    <row r="13251" spans="3:6">
      <c r="C13251" s="54"/>
      <c r="F13251" s="54"/>
    </row>
    <row r="13252" spans="3:6">
      <c r="C13252" s="54"/>
      <c r="F13252" s="54"/>
    </row>
    <row r="13253" spans="3:6">
      <c r="C13253" s="54"/>
      <c r="F13253" s="54"/>
    </row>
    <row r="13254" spans="3:6">
      <c r="C13254" s="54"/>
      <c r="F13254" s="54"/>
    </row>
    <row r="13255" spans="3:6">
      <c r="C13255" s="54"/>
      <c r="F13255" s="54"/>
    </row>
    <row r="13256" spans="3:6">
      <c r="C13256" s="54"/>
      <c r="F13256" s="54"/>
    </row>
    <row r="13257" spans="3:6">
      <c r="C13257" s="54"/>
      <c r="F13257" s="54"/>
    </row>
    <row r="13258" spans="3:6">
      <c r="C13258" s="54"/>
      <c r="F13258" s="54"/>
    </row>
    <row r="13259" spans="3:6">
      <c r="C13259" s="54"/>
      <c r="F13259" s="54"/>
    </row>
    <row r="13260" spans="3:6">
      <c r="C13260" s="54"/>
      <c r="F13260" s="54"/>
    </row>
    <row r="13261" spans="3:6">
      <c r="C13261" s="54"/>
      <c r="F13261" s="54"/>
    </row>
    <row r="13262" spans="3:6">
      <c r="C13262" s="54"/>
      <c r="F13262" s="54"/>
    </row>
    <row r="13263" spans="3:6">
      <c r="C13263" s="54"/>
      <c r="F13263" s="54"/>
    </row>
    <row r="13264" spans="3:6">
      <c r="C13264" s="54"/>
      <c r="F13264" s="54"/>
    </row>
    <row r="13265" spans="3:6">
      <c r="C13265" s="54"/>
      <c r="F13265" s="54"/>
    </row>
    <row r="13266" spans="3:6">
      <c r="C13266" s="54"/>
      <c r="F13266" s="54"/>
    </row>
    <row r="13267" spans="3:6">
      <c r="C13267" s="54"/>
      <c r="F13267" s="54"/>
    </row>
    <row r="13268" spans="3:6">
      <c r="C13268" s="54"/>
      <c r="F13268" s="54"/>
    </row>
    <row r="13269" spans="3:6">
      <c r="C13269" s="54"/>
      <c r="F13269" s="54"/>
    </row>
    <row r="13270" spans="3:6">
      <c r="C13270" s="54"/>
      <c r="F13270" s="54"/>
    </row>
    <row r="13271" spans="3:6">
      <c r="C13271" s="54"/>
      <c r="F13271" s="54"/>
    </row>
    <row r="13272" spans="3:6">
      <c r="C13272" s="54"/>
      <c r="F13272" s="54"/>
    </row>
    <row r="13273" spans="3:6">
      <c r="C13273" s="54"/>
      <c r="F13273" s="54"/>
    </row>
    <row r="13274" spans="3:6">
      <c r="C13274" s="54"/>
      <c r="F13274" s="54"/>
    </row>
    <row r="13275" spans="3:6">
      <c r="C13275" s="54"/>
      <c r="F13275" s="54"/>
    </row>
    <row r="13276" spans="3:6">
      <c r="C13276" s="54"/>
      <c r="F13276" s="54"/>
    </row>
    <row r="13277" spans="3:6">
      <c r="C13277" s="54"/>
      <c r="F13277" s="54"/>
    </row>
    <row r="13278" spans="3:6">
      <c r="C13278" s="54"/>
      <c r="F13278" s="54"/>
    </row>
    <row r="13279" spans="3:6">
      <c r="C13279" s="54"/>
      <c r="F13279" s="54"/>
    </row>
    <row r="13280" spans="3:6">
      <c r="C13280" s="54"/>
      <c r="F13280" s="54"/>
    </row>
    <row r="13281" spans="3:6">
      <c r="C13281" s="54"/>
      <c r="F13281" s="54"/>
    </row>
    <row r="13282" spans="3:6">
      <c r="C13282" s="54"/>
      <c r="F13282" s="54"/>
    </row>
    <row r="13283" spans="3:6">
      <c r="C13283" s="54"/>
      <c r="F13283" s="54"/>
    </row>
    <row r="13284" spans="3:6">
      <c r="C13284" s="54"/>
      <c r="F13284" s="54"/>
    </row>
    <row r="13285" spans="3:6">
      <c r="C13285" s="54"/>
      <c r="F13285" s="54"/>
    </row>
    <row r="13286" spans="3:6">
      <c r="C13286" s="54"/>
      <c r="F13286" s="54"/>
    </row>
    <row r="13287" spans="3:6">
      <c r="C13287" s="54"/>
      <c r="F13287" s="54"/>
    </row>
    <row r="13288" spans="3:6">
      <c r="C13288" s="54"/>
      <c r="F13288" s="54"/>
    </row>
    <row r="13289" spans="3:6">
      <c r="C13289" s="54"/>
      <c r="F13289" s="54"/>
    </row>
    <row r="13290" spans="3:6">
      <c r="C13290" s="54"/>
      <c r="F13290" s="54"/>
    </row>
    <row r="13291" spans="3:6">
      <c r="C13291" s="54"/>
      <c r="F13291" s="54"/>
    </row>
    <row r="13292" spans="3:6">
      <c r="C13292" s="54"/>
      <c r="F13292" s="54"/>
    </row>
    <row r="13293" spans="3:6">
      <c r="C13293" s="54"/>
      <c r="F13293" s="54"/>
    </row>
    <row r="13294" spans="3:6">
      <c r="C13294" s="54"/>
      <c r="F13294" s="54"/>
    </row>
    <row r="13295" spans="3:6">
      <c r="C13295" s="54"/>
      <c r="F13295" s="54"/>
    </row>
    <row r="13296" spans="3:6">
      <c r="C13296" s="54"/>
      <c r="F13296" s="54"/>
    </row>
    <row r="13297" spans="3:6">
      <c r="C13297" s="54"/>
      <c r="F13297" s="54"/>
    </row>
    <row r="13298" spans="3:6">
      <c r="C13298" s="54"/>
      <c r="F13298" s="54"/>
    </row>
    <row r="13299" spans="3:6">
      <c r="C13299" s="54"/>
      <c r="F13299" s="54"/>
    </row>
    <row r="13300" spans="3:6">
      <c r="C13300" s="54"/>
      <c r="F13300" s="54"/>
    </row>
    <row r="13301" spans="3:6">
      <c r="C13301" s="54"/>
      <c r="F13301" s="54"/>
    </row>
    <row r="13302" spans="3:6">
      <c r="C13302" s="54"/>
      <c r="F13302" s="54"/>
    </row>
    <row r="13303" spans="3:6">
      <c r="C13303" s="54"/>
      <c r="F13303" s="54"/>
    </row>
    <row r="13304" spans="3:6">
      <c r="C13304" s="54"/>
      <c r="F13304" s="54"/>
    </row>
    <row r="13305" spans="3:6">
      <c r="C13305" s="54"/>
      <c r="F13305" s="54"/>
    </row>
    <row r="13306" spans="3:6">
      <c r="C13306" s="54"/>
      <c r="F13306" s="54"/>
    </row>
    <row r="13307" spans="3:6">
      <c r="C13307" s="54"/>
      <c r="F13307" s="54"/>
    </row>
    <row r="13308" spans="3:6">
      <c r="C13308" s="54"/>
      <c r="F13308" s="54"/>
    </row>
    <row r="13309" spans="3:6">
      <c r="C13309" s="54"/>
      <c r="F13309" s="54"/>
    </row>
    <row r="13310" spans="3:6">
      <c r="C13310" s="54"/>
      <c r="F13310" s="54"/>
    </row>
    <row r="13311" spans="3:6">
      <c r="C13311" s="54"/>
      <c r="F13311" s="54"/>
    </row>
    <row r="13312" spans="3:6">
      <c r="C13312" s="54"/>
      <c r="F13312" s="54"/>
    </row>
    <row r="13313" spans="3:6">
      <c r="C13313" s="54"/>
      <c r="F13313" s="54"/>
    </row>
    <row r="13314" spans="3:6">
      <c r="C13314" s="54"/>
      <c r="F13314" s="54"/>
    </row>
    <row r="13315" spans="3:6">
      <c r="C13315" s="54"/>
      <c r="F13315" s="54"/>
    </row>
    <row r="13316" spans="3:6">
      <c r="C13316" s="54"/>
      <c r="F13316" s="54"/>
    </row>
    <row r="13317" spans="3:6">
      <c r="C13317" s="54"/>
      <c r="F13317" s="54"/>
    </row>
    <row r="13318" spans="3:6">
      <c r="C13318" s="54"/>
      <c r="F13318" s="54"/>
    </row>
    <row r="13319" spans="3:6">
      <c r="C13319" s="54"/>
      <c r="F13319" s="54"/>
    </row>
    <row r="13320" spans="3:6">
      <c r="C13320" s="54"/>
      <c r="F13320" s="54"/>
    </row>
    <row r="13321" spans="3:6">
      <c r="C13321" s="54"/>
      <c r="F13321" s="54"/>
    </row>
    <row r="13322" spans="3:6">
      <c r="C13322" s="54"/>
      <c r="F13322" s="54"/>
    </row>
    <row r="13323" spans="3:6">
      <c r="C13323" s="54"/>
      <c r="F13323" s="54"/>
    </row>
    <row r="13324" spans="3:6">
      <c r="C13324" s="54"/>
      <c r="F13324" s="54"/>
    </row>
    <row r="13325" spans="3:6">
      <c r="C13325" s="54"/>
      <c r="F13325" s="54"/>
    </row>
    <row r="13326" spans="3:6">
      <c r="C13326" s="54"/>
      <c r="F13326" s="54"/>
    </row>
    <row r="13327" spans="3:6">
      <c r="C13327" s="54"/>
      <c r="F13327" s="54"/>
    </row>
    <row r="13328" spans="3:6">
      <c r="C13328" s="54"/>
      <c r="F13328" s="54"/>
    </row>
    <row r="13329" spans="3:6">
      <c r="C13329" s="54"/>
      <c r="F13329" s="54"/>
    </row>
    <row r="13330" spans="3:6">
      <c r="C13330" s="54"/>
      <c r="F13330" s="54"/>
    </row>
    <row r="13331" spans="3:6">
      <c r="C13331" s="54"/>
      <c r="F13331" s="54"/>
    </row>
    <row r="13332" spans="3:6">
      <c r="C13332" s="54"/>
      <c r="F13332" s="54"/>
    </row>
    <row r="13333" spans="3:6">
      <c r="C13333" s="54"/>
      <c r="F13333" s="54"/>
    </row>
    <row r="13334" spans="3:6">
      <c r="C13334" s="54"/>
      <c r="F13334" s="54"/>
    </row>
    <row r="13335" spans="3:6">
      <c r="C13335" s="54"/>
      <c r="F13335" s="54"/>
    </row>
    <row r="13336" spans="3:6">
      <c r="C13336" s="54"/>
      <c r="F13336" s="54"/>
    </row>
    <row r="13337" spans="3:6">
      <c r="C13337" s="54"/>
      <c r="F13337" s="54"/>
    </row>
    <row r="13338" spans="3:6">
      <c r="C13338" s="54"/>
      <c r="F13338" s="54"/>
    </row>
    <row r="13339" spans="3:6">
      <c r="C13339" s="54"/>
      <c r="F13339" s="54"/>
    </row>
    <row r="13340" spans="3:6">
      <c r="C13340" s="54"/>
      <c r="F13340" s="54"/>
    </row>
    <row r="13341" spans="3:6">
      <c r="C13341" s="54"/>
      <c r="F13341" s="54"/>
    </row>
    <row r="13342" spans="3:6">
      <c r="C13342" s="54"/>
      <c r="F13342" s="54"/>
    </row>
    <row r="13343" spans="3:6">
      <c r="C13343" s="54"/>
      <c r="F13343" s="54"/>
    </row>
    <row r="13344" spans="3:6">
      <c r="C13344" s="54"/>
      <c r="F13344" s="54"/>
    </row>
    <row r="13345" spans="3:6">
      <c r="C13345" s="54"/>
      <c r="F13345" s="54"/>
    </row>
    <row r="13346" spans="3:6">
      <c r="C13346" s="54"/>
      <c r="F13346" s="54"/>
    </row>
    <row r="13347" spans="3:6">
      <c r="C13347" s="54"/>
      <c r="F13347" s="54"/>
    </row>
    <row r="13348" spans="3:6">
      <c r="C13348" s="54"/>
      <c r="F13348" s="54"/>
    </row>
    <row r="13349" spans="3:6">
      <c r="C13349" s="54"/>
      <c r="F13349" s="54"/>
    </row>
    <row r="13350" spans="3:6">
      <c r="C13350" s="54"/>
      <c r="F13350" s="54"/>
    </row>
    <row r="13351" spans="3:6">
      <c r="C13351" s="54"/>
      <c r="F13351" s="54"/>
    </row>
    <row r="13352" spans="3:6">
      <c r="C13352" s="54"/>
      <c r="F13352" s="54"/>
    </row>
    <row r="13353" spans="3:6">
      <c r="C13353" s="54"/>
      <c r="F13353" s="54"/>
    </row>
    <row r="13354" spans="3:6">
      <c r="C13354" s="54"/>
      <c r="F13354" s="54"/>
    </row>
    <row r="13355" spans="3:6">
      <c r="C13355" s="54"/>
      <c r="F13355" s="54"/>
    </row>
    <row r="13356" spans="3:6">
      <c r="C13356" s="54"/>
      <c r="F13356" s="54"/>
    </row>
    <row r="13357" spans="3:6">
      <c r="C13357" s="54"/>
      <c r="F13357" s="54"/>
    </row>
    <row r="13358" spans="3:6">
      <c r="C13358" s="54"/>
      <c r="F13358" s="54"/>
    </row>
    <row r="13359" spans="3:6">
      <c r="C13359" s="54"/>
      <c r="F13359" s="54"/>
    </row>
    <row r="13360" spans="3:6">
      <c r="C13360" s="54"/>
      <c r="F13360" s="54"/>
    </row>
    <row r="13361" spans="3:6">
      <c r="C13361" s="54"/>
      <c r="F13361" s="54"/>
    </row>
    <row r="13362" spans="3:6">
      <c r="C13362" s="54"/>
      <c r="F13362" s="54"/>
    </row>
    <row r="13363" spans="3:6">
      <c r="C13363" s="54"/>
      <c r="F13363" s="54"/>
    </row>
    <row r="13364" spans="3:6">
      <c r="C13364" s="54"/>
      <c r="F13364" s="54"/>
    </row>
    <row r="13365" spans="3:6">
      <c r="C13365" s="54"/>
      <c r="F13365" s="54"/>
    </row>
    <row r="13366" spans="3:6">
      <c r="C13366" s="54"/>
      <c r="F13366" s="54"/>
    </row>
    <row r="13367" spans="3:6">
      <c r="C13367" s="54"/>
      <c r="F13367" s="54"/>
    </row>
    <row r="13368" spans="3:6">
      <c r="C13368" s="54"/>
      <c r="F13368" s="54"/>
    </row>
    <row r="13369" spans="3:6">
      <c r="C13369" s="54"/>
      <c r="F13369" s="54"/>
    </row>
    <row r="13370" spans="3:6">
      <c r="C13370" s="54"/>
      <c r="F13370" s="54"/>
    </row>
    <row r="13371" spans="3:6">
      <c r="C13371" s="54"/>
      <c r="F13371" s="54"/>
    </row>
    <row r="13372" spans="3:6">
      <c r="C13372" s="54"/>
      <c r="F13372" s="54"/>
    </row>
    <row r="13373" spans="3:6">
      <c r="C13373" s="54"/>
      <c r="F13373" s="54"/>
    </row>
    <row r="13374" spans="3:6">
      <c r="C13374" s="54"/>
      <c r="F13374" s="54"/>
    </row>
    <row r="13375" spans="3:6">
      <c r="C13375" s="54"/>
      <c r="F13375" s="54"/>
    </row>
    <row r="13376" spans="3:6">
      <c r="C13376" s="54"/>
      <c r="F13376" s="54"/>
    </row>
    <row r="13377" spans="3:6">
      <c r="C13377" s="54"/>
      <c r="F13377" s="54"/>
    </row>
    <row r="13378" spans="3:6">
      <c r="C13378" s="54"/>
      <c r="F13378" s="54"/>
    </row>
    <row r="13379" spans="3:6">
      <c r="C13379" s="54"/>
      <c r="F13379" s="54"/>
    </row>
    <row r="13380" spans="3:6">
      <c r="C13380" s="54"/>
      <c r="F13380" s="54"/>
    </row>
    <row r="13381" spans="3:6">
      <c r="C13381" s="54"/>
      <c r="F13381" s="54"/>
    </row>
    <row r="13382" spans="3:6">
      <c r="C13382" s="54"/>
      <c r="F13382" s="54"/>
    </row>
    <row r="13383" spans="3:6">
      <c r="C13383" s="54"/>
      <c r="F13383" s="54"/>
    </row>
    <row r="13384" spans="3:6">
      <c r="C13384" s="54"/>
      <c r="F13384" s="54"/>
    </row>
    <row r="13385" spans="3:6">
      <c r="C13385" s="54"/>
      <c r="F13385" s="54"/>
    </row>
    <row r="13386" spans="3:6">
      <c r="C13386" s="54"/>
      <c r="F13386" s="54"/>
    </row>
    <row r="13387" spans="3:6">
      <c r="C13387" s="54"/>
      <c r="F13387" s="54"/>
    </row>
    <row r="13388" spans="3:6">
      <c r="C13388" s="54"/>
      <c r="F13388" s="54"/>
    </row>
    <row r="13389" spans="3:6">
      <c r="C13389" s="54"/>
      <c r="F13389" s="54"/>
    </row>
    <row r="13390" spans="3:6">
      <c r="C13390" s="54"/>
      <c r="F13390" s="54"/>
    </row>
    <row r="13391" spans="3:6">
      <c r="C13391" s="54"/>
      <c r="F13391" s="54"/>
    </row>
    <row r="13392" spans="3:6">
      <c r="C13392" s="54"/>
      <c r="F13392" s="54"/>
    </row>
    <row r="13393" spans="3:6">
      <c r="C13393" s="54"/>
      <c r="F13393" s="54"/>
    </row>
    <row r="13394" spans="3:6">
      <c r="C13394" s="54"/>
      <c r="F13394" s="54"/>
    </row>
    <row r="13395" spans="3:6">
      <c r="C13395" s="54"/>
      <c r="F13395" s="54"/>
    </row>
    <row r="13396" spans="3:6">
      <c r="C13396" s="54"/>
      <c r="F13396" s="54"/>
    </row>
    <row r="13397" spans="3:6">
      <c r="C13397" s="54"/>
      <c r="F13397" s="54"/>
    </row>
    <row r="13398" spans="3:6">
      <c r="C13398" s="54"/>
      <c r="F13398" s="54"/>
    </row>
    <row r="13399" spans="3:6">
      <c r="C13399" s="54"/>
      <c r="F13399" s="54"/>
    </row>
    <row r="13400" spans="3:6">
      <c r="C13400" s="54"/>
      <c r="F13400" s="54"/>
    </row>
    <row r="13401" spans="3:6">
      <c r="C13401" s="54"/>
      <c r="F13401" s="54"/>
    </row>
    <row r="13402" spans="3:6">
      <c r="C13402" s="54"/>
      <c r="F13402" s="54"/>
    </row>
    <row r="13403" spans="3:6">
      <c r="C13403" s="54"/>
      <c r="F13403" s="54"/>
    </row>
    <row r="13404" spans="3:6">
      <c r="C13404" s="54"/>
      <c r="F13404" s="54"/>
    </row>
    <row r="13405" spans="3:6">
      <c r="C13405" s="54"/>
      <c r="F13405" s="54"/>
    </row>
    <row r="13406" spans="3:6">
      <c r="C13406" s="54"/>
      <c r="F13406" s="54"/>
    </row>
    <row r="13407" spans="3:6">
      <c r="C13407" s="54"/>
      <c r="F13407" s="54"/>
    </row>
    <row r="13408" spans="3:6">
      <c r="C13408" s="54"/>
      <c r="F13408" s="54"/>
    </row>
    <row r="13409" spans="3:6">
      <c r="C13409" s="54"/>
      <c r="F13409" s="54"/>
    </row>
    <row r="13410" spans="3:6">
      <c r="C13410" s="54"/>
      <c r="F13410" s="54"/>
    </row>
    <row r="13411" spans="3:6">
      <c r="C13411" s="54"/>
      <c r="F13411" s="54"/>
    </row>
    <row r="13412" spans="3:6">
      <c r="C13412" s="54"/>
      <c r="F13412" s="54"/>
    </row>
    <row r="13413" spans="3:6">
      <c r="C13413" s="54"/>
      <c r="F13413" s="54"/>
    </row>
    <row r="13414" spans="3:6">
      <c r="C13414" s="54"/>
      <c r="F13414" s="54"/>
    </row>
    <row r="13415" spans="3:6">
      <c r="C13415" s="54"/>
      <c r="F13415" s="54"/>
    </row>
    <row r="13416" spans="3:6">
      <c r="C13416" s="54"/>
      <c r="F13416" s="54"/>
    </row>
    <row r="13417" spans="3:6">
      <c r="C13417" s="54"/>
      <c r="F13417" s="54"/>
    </row>
    <row r="13418" spans="3:6">
      <c r="C13418" s="54"/>
      <c r="F13418" s="54"/>
    </row>
    <row r="13419" spans="3:6">
      <c r="C13419" s="54"/>
      <c r="F13419" s="54"/>
    </row>
    <row r="13420" spans="3:6">
      <c r="C13420" s="54"/>
      <c r="F13420" s="54"/>
    </row>
    <row r="13421" spans="3:6">
      <c r="C13421" s="54"/>
      <c r="F13421" s="54"/>
    </row>
    <row r="13422" spans="3:6">
      <c r="C13422" s="54"/>
      <c r="F13422" s="54"/>
    </row>
    <row r="13423" spans="3:6">
      <c r="C13423" s="54"/>
      <c r="F13423" s="54"/>
    </row>
    <row r="13424" spans="3:6">
      <c r="C13424" s="54"/>
      <c r="F13424" s="54"/>
    </row>
    <row r="13425" spans="3:6">
      <c r="C13425" s="54"/>
      <c r="F13425" s="54"/>
    </row>
    <row r="13426" spans="3:6">
      <c r="C13426" s="54"/>
      <c r="F13426" s="54"/>
    </row>
    <row r="13427" spans="3:6">
      <c r="C13427" s="54"/>
      <c r="F13427" s="54"/>
    </row>
    <row r="13428" spans="3:6">
      <c r="C13428" s="54"/>
      <c r="F13428" s="54"/>
    </row>
    <row r="13429" spans="3:6">
      <c r="C13429" s="54"/>
      <c r="F13429" s="54"/>
    </row>
    <row r="13430" spans="3:6">
      <c r="C13430" s="54"/>
      <c r="F13430" s="54"/>
    </row>
    <row r="13431" spans="3:6">
      <c r="C13431" s="54"/>
      <c r="F13431" s="54"/>
    </row>
    <row r="13432" spans="3:6">
      <c r="C13432" s="54"/>
      <c r="F13432" s="54"/>
    </row>
    <row r="13433" spans="3:6">
      <c r="C13433" s="54"/>
      <c r="F13433" s="54"/>
    </row>
    <row r="13434" spans="3:6">
      <c r="C13434" s="54"/>
      <c r="F13434" s="54"/>
    </row>
    <row r="13435" spans="3:6">
      <c r="C13435" s="54"/>
      <c r="F13435" s="54"/>
    </row>
    <row r="13436" spans="3:6">
      <c r="C13436" s="54"/>
      <c r="F13436" s="54"/>
    </row>
    <row r="13437" spans="3:6">
      <c r="C13437" s="54"/>
      <c r="F13437" s="54"/>
    </row>
    <row r="13438" spans="3:6">
      <c r="C13438" s="54"/>
      <c r="F13438" s="54"/>
    </row>
    <row r="13439" spans="3:6">
      <c r="C13439" s="54"/>
      <c r="F13439" s="54"/>
    </row>
    <row r="13440" spans="3:6">
      <c r="C13440" s="54"/>
      <c r="F13440" s="54"/>
    </row>
    <row r="13441" spans="3:6">
      <c r="C13441" s="54"/>
      <c r="F13441" s="54"/>
    </row>
    <row r="13442" spans="3:6">
      <c r="C13442" s="54"/>
      <c r="F13442" s="54"/>
    </row>
    <row r="13443" spans="3:6">
      <c r="C13443" s="54"/>
      <c r="F13443" s="54"/>
    </row>
    <row r="13444" spans="3:6">
      <c r="C13444" s="54"/>
      <c r="F13444" s="54"/>
    </row>
    <row r="13445" spans="3:6">
      <c r="C13445" s="54"/>
      <c r="F13445" s="54"/>
    </row>
    <row r="13446" spans="3:6">
      <c r="C13446" s="54"/>
      <c r="F13446" s="54"/>
    </row>
    <row r="13447" spans="3:6">
      <c r="C13447" s="54"/>
      <c r="F13447" s="54"/>
    </row>
    <row r="13448" spans="3:6">
      <c r="C13448" s="54"/>
      <c r="F13448" s="54"/>
    </row>
    <row r="13449" spans="3:6">
      <c r="C13449" s="54"/>
      <c r="F13449" s="54"/>
    </row>
    <row r="13450" spans="3:6">
      <c r="C13450" s="54"/>
      <c r="F13450" s="54"/>
    </row>
    <row r="13451" spans="3:6">
      <c r="C13451" s="54"/>
      <c r="F13451" s="54"/>
    </row>
    <row r="13452" spans="3:6">
      <c r="C13452" s="54"/>
      <c r="F13452" s="54"/>
    </row>
    <row r="13453" spans="3:6">
      <c r="C13453" s="54"/>
      <c r="F13453" s="54"/>
    </row>
    <row r="13454" spans="3:6">
      <c r="C13454" s="54"/>
      <c r="F13454" s="54"/>
    </row>
    <row r="13455" spans="3:6">
      <c r="C13455" s="54"/>
      <c r="F13455" s="54"/>
    </row>
    <row r="13456" spans="3:6">
      <c r="C13456" s="54"/>
      <c r="F13456" s="54"/>
    </row>
    <row r="13457" spans="3:6">
      <c r="C13457" s="54"/>
      <c r="F13457" s="54"/>
    </row>
    <row r="13458" spans="3:6">
      <c r="C13458" s="54"/>
      <c r="F13458" s="54"/>
    </row>
    <row r="13459" spans="3:6">
      <c r="C13459" s="54"/>
      <c r="F13459" s="54"/>
    </row>
    <row r="13460" spans="3:6">
      <c r="C13460" s="54"/>
      <c r="F13460" s="54"/>
    </row>
    <row r="13461" spans="3:6">
      <c r="C13461" s="54"/>
      <c r="F13461" s="54"/>
    </row>
    <row r="13462" spans="3:6">
      <c r="C13462" s="54"/>
      <c r="F13462" s="54"/>
    </row>
    <row r="13463" spans="3:6">
      <c r="C13463" s="54"/>
      <c r="F13463" s="54"/>
    </row>
    <row r="13464" spans="3:6">
      <c r="C13464" s="54"/>
      <c r="F13464" s="54"/>
    </row>
    <row r="13465" spans="3:6">
      <c r="C13465" s="54"/>
      <c r="F13465" s="54"/>
    </row>
    <row r="13466" spans="3:6">
      <c r="C13466" s="54"/>
      <c r="F13466" s="54"/>
    </row>
    <row r="13467" spans="3:6">
      <c r="C13467" s="54"/>
      <c r="F13467" s="54"/>
    </row>
    <row r="13468" spans="3:6">
      <c r="C13468" s="54"/>
      <c r="F13468" s="54"/>
    </row>
    <row r="13469" spans="3:6">
      <c r="C13469" s="54"/>
      <c r="F13469" s="54"/>
    </row>
    <row r="13470" spans="3:6">
      <c r="C13470" s="54"/>
      <c r="F13470" s="54"/>
    </row>
    <row r="13471" spans="3:6">
      <c r="C13471" s="54"/>
      <c r="F13471" s="54"/>
    </row>
    <row r="13472" spans="3:6">
      <c r="C13472" s="54"/>
      <c r="F13472" s="54"/>
    </row>
    <row r="13473" spans="3:6">
      <c r="C13473" s="54"/>
      <c r="F13473" s="54"/>
    </row>
    <row r="13474" spans="3:6">
      <c r="C13474" s="54"/>
      <c r="F13474" s="54"/>
    </row>
    <row r="13475" spans="3:6">
      <c r="C13475" s="54"/>
      <c r="F13475" s="54"/>
    </row>
    <row r="13476" spans="3:6">
      <c r="C13476" s="54"/>
      <c r="F13476" s="54"/>
    </row>
    <row r="13477" spans="3:6">
      <c r="C13477" s="54"/>
      <c r="F13477" s="54"/>
    </row>
    <row r="13478" spans="3:6">
      <c r="C13478" s="54"/>
      <c r="F13478" s="54"/>
    </row>
    <row r="13479" spans="3:6">
      <c r="C13479" s="54"/>
      <c r="F13479" s="54"/>
    </row>
    <row r="13480" spans="3:6">
      <c r="C13480" s="54"/>
      <c r="F13480" s="54"/>
    </row>
    <row r="13481" spans="3:6">
      <c r="C13481" s="54"/>
      <c r="F13481" s="54"/>
    </row>
    <row r="13482" spans="3:6">
      <c r="C13482" s="54"/>
      <c r="F13482" s="54"/>
    </row>
    <row r="13483" spans="3:6">
      <c r="C13483" s="54"/>
      <c r="F13483" s="54"/>
    </row>
    <row r="13484" spans="3:6">
      <c r="C13484" s="54"/>
      <c r="F13484" s="54"/>
    </row>
    <row r="13485" spans="3:6">
      <c r="C13485" s="54"/>
      <c r="F13485" s="54"/>
    </row>
    <row r="13486" spans="3:6">
      <c r="C13486" s="54"/>
      <c r="F13486" s="54"/>
    </row>
    <row r="13487" spans="3:6">
      <c r="C13487" s="54"/>
      <c r="F13487" s="54"/>
    </row>
    <row r="13488" spans="3:6">
      <c r="C13488" s="54"/>
      <c r="F13488" s="54"/>
    </row>
    <row r="13489" spans="3:6">
      <c r="C13489" s="54"/>
      <c r="F13489" s="54"/>
    </row>
    <row r="13490" spans="3:6">
      <c r="C13490" s="54"/>
      <c r="F13490" s="54"/>
    </row>
    <row r="13491" spans="3:6">
      <c r="C13491" s="54"/>
      <c r="F13491" s="54"/>
    </row>
    <row r="13492" spans="3:6">
      <c r="C13492" s="54"/>
      <c r="F13492" s="54"/>
    </row>
    <row r="13493" spans="3:6">
      <c r="C13493" s="54"/>
      <c r="F13493" s="54"/>
    </row>
    <row r="13494" spans="3:6">
      <c r="C13494" s="54"/>
      <c r="F13494" s="54"/>
    </row>
    <row r="13495" spans="3:6">
      <c r="C13495" s="54"/>
      <c r="F13495" s="54"/>
    </row>
    <row r="13496" spans="3:6">
      <c r="C13496" s="54"/>
      <c r="F13496" s="54"/>
    </row>
    <row r="13497" spans="3:6">
      <c r="C13497" s="54"/>
      <c r="F13497" s="54"/>
    </row>
    <row r="13498" spans="3:6">
      <c r="C13498" s="54"/>
      <c r="F13498" s="54"/>
    </row>
    <row r="13499" spans="3:6">
      <c r="C13499" s="54"/>
      <c r="F13499" s="54"/>
    </row>
    <row r="13500" spans="3:6">
      <c r="C13500" s="54"/>
      <c r="F13500" s="54"/>
    </row>
    <row r="13501" spans="3:6">
      <c r="C13501" s="54"/>
      <c r="F13501" s="54"/>
    </row>
    <row r="13502" spans="3:6">
      <c r="C13502" s="54"/>
      <c r="F13502" s="54"/>
    </row>
    <row r="13503" spans="3:6">
      <c r="C13503" s="54"/>
      <c r="F13503" s="54"/>
    </row>
    <row r="13504" spans="3:6">
      <c r="C13504" s="54"/>
      <c r="F13504" s="54"/>
    </row>
    <row r="13505" spans="3:6">
      <c r="C13505" s="54"/>
      <c r="F13505" s="54"/>
    </row>
    <row r="13506" spans="3:6">
      <c r="C13506" s="54"/>
      <c r="F13506" s="54"/>
    </row>
    <row r="13507" spans="3:6">
      <c r="C13507" s="54"/>
      <c r="F13507" s="54"/>
    </row>
    <row r="13508" spans="3:6">
      <c r="C13508" s="54"/>
      <c r="F13508" s="54"/>
    </row>
    <row r="13509" spans="3:6">
      <c r="C13509" s="54"/>
      <c r="F13509" s="54"/>
    </row>
    <row r="13510" spans="3:6">
      <c r="C13510" s="54"/>
      <c r="F13510" s="54"/>
    </row>
    <row r="13511" spans="3:6">
      <c r="C13511" s="54"/>
      <c r="F13511" s="54"/>
    </row>
    <row r="13512" spans="3:6">
      <c r="C13512" s="54"/>
      <c r="F13512" s="54"/>
    </row>
    <row r="13513" spans="3:6">
      <c r="C13513" s="54"/>
      <c r="F13513" s="54"/>
    </row>
    <row r="13514" spans="3:6">
      <c r="C13514" s="54"/>
      <c r="F13514" s="54"/>
    </row>
    <row r="13515" spans="3:6">
      <c r="C13515" s="54"/>
      <c r="F13515" s="54"/>
    </row>
    <row r="13516" spans="3:6">
      <c r="C13516" s="54"/>
      <c r="F13516" s="54"/>
    </row>
    <row r="13517" spans="3:6">
      <c r="C13517" s="54"/>
      <c r="F13517" s="54"/>
    </row>
    <row r="13518" spans="3:6">
      <c r="C13518" s="54"/>
      <c r="F13518" s="54"/>
    </row>
    <row r="13519" spans="3:6">
      <c r="C13519" s="54"/>
      <c r="F13519" s="54"/>
    </row>
    <row r="13520" spans="3:6">
      <c r="C13520" s="54"/>
      <c r="F13520" s="54"/>
    </row>
    <row r="13521" spans="3:6">
      <c r="C13521" s="54"/>
      <c r="F13521" s="54"/>
    </row>
    <row r="13522" spans="3:6">
      <c r="C13522" s="54"/>
      <c r="F13522" s="54"/>
    </row>
    <row r="13523" spans="3:6">
      <c r="C13523" s="54"/>
      <c r="F13523" s="54"/>
    </row>
    <row r="13524" spans="3:6">
      <c r="C13524" s="54"/>
      <c r="F13524" s="54"/>
    </row>
    <row r="13525" spans="3:6">
      <c r="C13525" s="54"/>
      <c r="F13525" s="54"/>
    </row>
    <row r="13526" spans="3:6">
      <c r="C13526" s="54"/>
      <c r="F13526" s="54"/>
    </row>
    <row r="13527" spans="3:6">
      <c r="C13527" s="54"/>
      <c r="F13527" s="54"/>
    </row>
    <row r="13528" spans="3:6">
      <c r="C13528" s="54"/>
      <c r="F13528" s="54"/>
    </row>
    <row r="13529" spans="3:6">
      <c r="C13529" s="54"/>
      <c r="F13529" s="54"/>
    </row>
    <row r="13530" spans="3:6">
      <c r="C13530" s="54"/>
      <c r="F13530" s="54"/>
    </row>
    <row r="13531" spans="3:6">
      <c r="C13531" s="54"/>
      <c r="F13531" s="54"/>
    </row>
    <row r="13532" spans="3:6">
      <c r="C13532" s="54"/>
      <c r="F13532" s="54"/>
    </row>
    <row r="13533" spans="3:6">
      <c r="C13533" s="54"/>
      <c r="F13533" s="54"/>
    </row>
    <row r="13534" spans="3:6">
      <c r="C13534" s="54"/>
      <c r="F13534" s="54"/>
    </row>
    <row r="13535" spans="3:6">
      <c r="C13535" s="54"/>
      <c r="F13535" s="54"/>
    </row>
    <row r="13536" spans="3:6">
      <c r="C13536" s="54"/>
      <c r="F13536" s="54"/>
    </row>
    <row r="13537" spans="3:6">
      <c r="C13537" s="54"/>
      <c r="F13537" s="54"/>
    </row>
    <row r="13538" spans="3:6">
      <c r="C13538" s="54"/>
      <c r="F13538" s="54"/>
    </row>
    <row r="13539" spans="3:6">
      <c r="C13539" s="54"/>
      <c r="F13539" s="54"/>
    </row>
    <row r="13540" spans="3:6">
      <c r="C13540" s="54"/>
      <c r="F13540" s="54"/>
    </row>
    <row r="13541" spans="3:6">
      <c r="C13541" s="54"/>
      <c r="F13541" s="54"/>
    </row>
    <row r="13542" spans="3:6">
      <c r="C13542" s="54"/>
      <c r="F13542" s="54"/>
    </row>
    <row r="13543" spans="3:6">
      <c r="C13543" s="54"/>
      <c r="F13543" s="54"/>
    </row>
    <row r="13544" spans="3:6">
      <c r="C13544" s="54"/>
      <c r="F13544" s="54"/>
    </row>
    <row r="13545" spans="3:6">
      <c r="C13545" s="54"/>
      <c r="F13545" s="54"/>
    </row>
    <row r="13546" spans="3:6">
      <c r="C13546" s="54"/>
      <c r="F13546" s="54"/>
    </row>
    <row r="13547" spans="3:6">
      <c r="C13547" s="54"/>
      <c r="F13547" s="54"/>
    </row>
    <row r="13548" spans="3:6">
      <c r="C13548" s="54"/>
      <c r="F13548" s="54"/>
    </row>
    <row r="13549" spans="3:6">
      <c r="C13549" s="54"/>
      <c r="F13549" s="54"/>
    </row>
    <row r="13550" spans="3:6">
      <c r="C13550" s="54"/>
      <c r="F13550" s="54"/>
    </row>
    <row r="13551" spans="3:6">
      <c r="C13551" s="54"/>
      <c r="F13551" s="54"/>
    </row>
    <row r="13552" spans="3:6">
      <c r="C13552" s="54"/>
      <c r="F13552" s="54"/>
    </row>
    <row r="13553" spans="3:6">
      <c r="C13553" s="54"/>
      <c r="F13553" s="54"/>
    </row>
    <row r="13554" spans="3:6">
      <c r="C13554" s="54"/>
      <c r="F13554" s="54"/>
    </row>
    <row r="13555" spans="3:6">
      <c r="C13555" s="54"/>
      <c r="F13555" s="54"/>
    </row>
    <row r="13556" spans="3:6">
      <c r="C13556" s="54"/>
      <c r="F13556" s="54"/>
    </row>
    <row r="13557" spans="3:6">
      <c r="C13557" s="54"/>
      <c r="F13557" s="54"/>
    </row>
    <row r="13558" spans="3:6">
      <c r="C13558" s="54"/>
      <c r="F13558" s="54"/>
    </row>
    <row r="13559" spans="3:6">
      <c r="C13559" s="54"/>
      <c r="F13559" s="54"/>
    </row>
    <row r="13560" spans="3:6">
      <c r="C13560" s="54"/>
      <c r="F13560" s="54"/>
    </row>
    <row r="13561" spans="3:6">
      <c r="C13561" s="54"/>
      <c r="F13561" s="54"/>
    </row>
    <row r="13562" spans="3:6">
      <c r="C13562" s="54"/>
      <c r="F13562" s="54"/>
    </row>
    <row r="13563" spans="3:6">
      <c r="C13563" s="54"/>
      <c r="F13563" s="54"/>
    </row>
    <row r="13564" spans="3:6">
      <c r="C13564" s="54"/>
      <c r="F13564" s="54"/>
    </row>
    <row r="13565" spans="3:6">
      <c r="C13565" s="54"/>
      <c r="F13565" s="54"/>
    </row>
    <row r="13566" spans="3:6">
      <c r="C13566" s="54"/>
      <c r="F13566" s="54"/>
    </row>
    <row r="13567" spans="3:6">
      <c r="C13567" s="54"/>
      <c r="F13567" s="54"/>
    </row>
    <row r="13568" spans="3:6">
      <c r="C13568" s="54"/>
      <c r="F13568" s="54"/>
    </row>
    <row r="13569" spans="3:6">
      <c r="C13569" s="54"/>
      <c r="F13569" s="54"/>
    </row>
    <row r="13570" spans="3:6">
      <c r="C13570" s="54"/>
      <c r="F13570" s="54"/>
    </row>
    <row r="13571" spans="3:6">
      <c r="C13571" s="54"/>
      <c r="F13571" s="54"/>
    </row>
    <row r="13572" spans="3:6">
      <c r="C13572" s="54"/>
      <c r="F13572" s="54"/>
    </row>
    <row r="13573" spans="3:6">
      <c r="C13573" s="54"/>
      <c r="F13573" s="54"/>
    </row>
    <row r="13574" spans="3:6">
      <c r="C13574" s="54"/>
      <c r="F13574" s="54"/>
    </row>
    <row r="13575" spans="3:6">
      <c r="C13575" s="54"/>
      <c r="F13575" s="54"/>
    </row>
    <row r="13576" spans="3:6">
      <c r="C13576" s="54"/>
      <c r="F13576" s="54"/>
    </row>
    <row r="13577" spans="3:6">
      <c r="C13577" s="54"/>
      <c r="F13577" s="54"/>
    </row>
    <row r="13578" spans="3:6">
      <c r="C13578" s="54"/>
      <c r="F13578" s="54"/>
    </row>
    <row r="13579" spans="3:6">
      <c r="C13579" s="54"/>
      <c r="F13579" s="54"/>
    </row>
    <row r="13580" spans="3:6">
      <c r="C13580" s="54"/>
      <c r="F13580" s="54"/>
    </row>
    <row r="13581" spans="3:6">
      <c r="C13581" s="54"/>
      <c r="F13581" s="54"/>
    </row>
    <row r="13582" spans="3:6">
      <c r="C13582" s="54"/>
      <c r="F13582" s="54"/>
    </row>
    <row r="13583" spans="3:6">
      <c r="C13583" s="54"/>
      <c r="F13583" s="54"/>
    </row>
    <row r="13584" spans="3:6">
      <c r="C13584" s="54"/>
      <c r="F13584" s="54"/>
    </row>
    <row r="13585" spans="3:6">
      <c r="C13585" s="54"/>
      <c r="F13585" s="54"/>
    </row>
    <row r="13586" spans="3:6">
      <c r="C13586" s="54"/>
      <c r="F13586" s="54"/>
    </row>
    <row r="13587" spans="3:6">
      <c r="C13587" s="54"/>
      <c r="F13587" s="54"/>
    </row>
    <row r="13588" spans="3:6">
      <c r="C13588" s="54"/>
      <c r="F13588" s="54"/>
    </row>
    <row r="13589" spans="3:6">
      <c r="C13589" s="54"/>
      <c r="F13589" s="54"/>
    </row>
    <row r="13590" spans="3:6">
      <c r="C13590" s="54"/>
      <c r="F13590" s="54"/>
    </row>
    <row r="13591" spans="3:6">
      <c r="C13591" s="54"/>
      <c r="F13591" s="54"/>
    </row>
    <row r="13592" spans="3:6">
      <c r="C13592" s="54"/>
      <c r="F13592" s="54"/>
    </row>
    <row r="13593" spans="3:6">
      <c r="C13593" s="54"/>
      <c r="F13593" s="54"/>
    </row>
    <row r="13594" spans="3:6">
      <c r="C13594" s="54"/>
      <c r="F13594" s="54"/>
    </row>
    <row r="13595" spans="3:6">
      <c r="C13595" s="54"/>
      <c r="F13595" s="54"/>
    </row>
    <row r="13596" spans="3:6">
      <c r="C13596" s="54"/>
      <c r="F13596" s="54"/>
    </row>
    <row r="13597" spans="3:6">
      <c r="C13597" s="54"/>
      <c r="F13597" s="54"/>
    </row>
    <row r="13598" spans="3:6">
      <c r="C13598" s="54"/>
      <c r="F13598" s="54"/>
    </row>
    <row r="13599" spans="3:6">
      <c r="C13599" s="54"/>
      <c r="F13599" s="54"/>
    </row>
    <row r="13600" spans="3:6">
      <c r="C13600" s="54"/>
      <c r="F13600" s="54"/>
    </row>
    <row r="13601" spans="3:6">
      <c r="C13601" s="54"/>
      <c r="F13601" s="54"/>
    </row>
    <row r="13602" spans="3:6">
      <c r="C13602" s="54"/>
      <c r="F13602" s="54"/>
    </row>
    <row r="13603" spans="3:6">
      <c r="C13603" s="54"/>
      <c r="F13603" s="54"/>
    </row>
    <row r="13604" spans="3:6">
      <c r="C13604" s="54"/>
      <c r="F13604" s="54"/>
    </row>
    <row r="13605" spans="3:6">
      <c r="C13605" s="54"/>
      <c r="F13605" s="54"/>
    </row>
    <row r="13606" spans="3:6">
      <c r="C13606" s="54"/>
      <c r="F13606" s="54"/>
    </row>
    <row r="13607" spans="3:6">
      <c r="C13607" s="54"/>
      <c r="F13607" s="54"/>
    </row>
    <row r="13608" spans="3:6">
      <c r="C13608" s="54"/>
      <c r="F13608" s="54"/>
    </row>
    <row r="13609" spans="3:6">
      <c r="C13609" s="54"/>
      <c r="F13609" s="54"/>
    </row>
    <row r="13610" spans="3:6">
      <c r="C13610" s="54"/>
      <c r="F13610" s="54"/>
    </row>
    <row r="13611" spans="3:6">
      <c r="C13611" s="54"/>
      <c r="F13611" s="54"/>
    </row>
    <row r="13612" spans="3:6">
      <c r="C13612" s="54"/>
      <c r="F13612" s="54"/>
    </row>
    <row r="13613" spans="3:6">
      <c r="C13613" s="54"/>
      <c r="F13613" s="54"/>
    </row>
    <row r="13614" spans="3:6">
      <c r="C13614" s="54"/>
      <c r="F13614" s="54"/>
    </row>
    <row r="13615" spans="3:6">
      <c r="C13615" s="54"/>
      <c r="F13615" s="54"/>
    </row>
    <row r="13616" spans="3:6">
      <c r="C13616" s="54"/>
      <c r="F13616" s="54"/>
    </row>
    <row r="13617" spans="3:6">
      <c r="C13617" s="54"/>
      <c r="F13617" s="54"/>
    </row>
    <row r="13618" spans="3:6">
      <c r="C13618" s="54"/>
      <c r="F13618" s="54"/>
    </row>
    <row r="13619" spans="3:6">
      <c r="C13619" s="54"/>
      <c r="F13619" s="54"/>
    </row>
    <row r="13620" spans="3:6">
      <c r="C13620" s="54"/>
      <c r="F13620" s="54"/>
    </row>
    <row r="13621" spans="3:6">
      <c r="C13621" s="54"/>
      <c r="F13621" s="54"/>
    </row>
    <row r="13622" spans="3:6">
      <c r="C13622" s="54"/>
      <c r="F13622" s="54"/>
    </row>
    <row r="13623" spans="3:6">
      <c r="C13623" s="54"/>
      <c r="F13623" s="54"/>
    </row>
    <row r="13624" spans="3:6">
      <c r="C13624" s="54"/>
      <c r="F13624" s="54"/>
    </row>
    <row r="13625" spans="3:6">
      <c r="C13625" s="54"/>
      <c r="F13625" s="54"/>
    </row>
    <row r="13626" spans="3:6">
      <c r="C13626" s="54"/>
      <c r="F13626" s="54"/>
    </row>
    <row r="13627" spans="3:6">
      <c r="C13627" s="54"/>
      <c r="F13627" s="54"/>
    </row>
    <row r="13628" spans="3:6">
      <c r="C13628" s="54"/>
      <c r="F13628" s="54"/>
    </row>
    <row r="13629" spans="3:6">
      <c r="C13629" s="54"/>
      <c r="F13629" s="54"/>
    </row>
    <row r="13630" spans="3:6">
      <c r="C13630" s="54"/>
      <c r="F13630" s="54"/>
    </row>
    <row r="13631" spans="3:6">
      <c r="C13631" s="54"/>
      <c r="F13631" s="54"/>
    </row>
    <row r="13632" spans="3:6">
      <c r="C13632" s="54"/>
      <c r="F13632" s="54"/>
    </row>
    <row r="13633" spans="3:6">
      <c r="C13633" s="54"/>
      <c r="F13633" s="54"/>
    </row>
    <row r="13634" spans="3:6">
      <c r="C13634" s="54"/>
      <c r="F13634" s="54"/>
    </row>
    <row r="13635" spans="3:6">
      <c r="C13635" s="54"/>
      <c r="F13635" s="54"/>
    </row>
    <row r="13636" spans="3:6">
      <c r="C13636" s="54"/>
      <c r="F13636" s="54"/>
    </row>
    <row r="13637" spans="3:6">
      <c r="C13637" s="54"/>
      <c r="F13637" s="54"/>
    </row>
    <row r="13638" spans="3:6">
      <c r="C13638" s="54"/>
      <c r="F13638" s="54"/>
    </row>
    <row r="13639" spans="3:6">
      <c r="C13639" s="54"/>
      <c r="F13639" s="54"/>
    </row>
    <row r="13640" spans="3:6">
      <c r="C13640" s="54"/>
      <c r="F13640" s="54"/>
    </row>
    <row r="13641" spans="3:6">
      <c r="C13641" s="54"/>
      <c r="F13641" s="54"/>
    </row>
    <row r="13642" spans="3:6">
      <c r="C13642" s="54"/>
      <c r="F13642" s="54"/>
    </row>
    <row r="13643" spans="3:6">
      <c r="C13643" s="54"/>
      <c r="F13643" s="54"/>
    </row>
    <row r="13644" spans="3:6">
      <c r="C13644" s="54"/>
      <c r="F13644" s="54"/>
    </row>
    <row r="13645" spans="3:6">
      <c r="C13645" s="54"/>
      <c r="F13645" s="54"/>
    </row>
    <row r="13646" spans="3:6">
      <c r="C13646" s="54"/>
      <c r="F13646" s="54"/>
    </row>
    <row r="13647" spans="3:6">
      <c r="C13647" s="54"/>
      <c r="F13647" s="54"/>
    </row>
    <row r="13648" spans="3:6">
      <c r="C13648" s="54"/>
      <c r="F13648" s="54"/>
    </row>
    <row r="13649" spans="3:6">
      <c r="C13649" s="54"/>
      <c r="F13649" s="54"/>
    </row>
    <row r="13650" spans="3:6">
      <c r="C13650" s="54"/>
      <c r="F13650" s="54"/>
    </row>
    <row r="13651" spans="3:6">
      <c r="C13651" s="54"/>
      <c r="F13651" s="54"/>
    </row>
    <row r="13652" spans="3:6">
      <c r="C13652" s="54"/>
      <c r="F13652" s="54"/>
    </row>
    <row r="13653" spans="3:6">
      <c r="C13653" s="54"/>
      <c r="F13653" s="54"/>
    </row>
    <row r="13654" spans="3:6">
      <c r="C13654" s="54"/>
      <c r="F13654" s="54"/>
    </row>
    <row r="13655" spans="3:6">
      <c r="C13655" s="54"/>
      <c r="F13655" s="54"/>
    </row>
    <row r="13656" spans="3:6">
      <c r="C13656" s="54"/>
      <c r="F13656" s="54"/>
    </row>
    <row r="13657" spans="3:6">
      <c r="C13657" s="54"/>
      <c r="F13657" s="54"/>
    </row>
    <row r="13658" spans="3:6">
      <c r="C13658" s="54"/>
      <c r="F13658" s="54"/>
    </row>
    <row r="13659" spans="3:6">
      <c r="C13659" s="54"/>
      <c r="F13659" s="54"/>
    </row>
    <row r="13660" spans="3:6">
      <c r="C13660" s="54"/>
      <c r="F13660" s="54"/>
    </row>
    <row r="13661" spans="3:6">
      <c r="C13661" s="54"/>
      <c r="F13661" s="54"/>
    </row>
    <row r="13662" spans="3:6">
      <c r="C13662" s="54"/>
      <c r="F13662" s="54"/>
    </row>
    <row r="13663" spans="3:6">
      <c r="C13663" s="54"/>
      <c r="F13663" s="54"/>
    </row>
    <row r="13664" spans="3:6">
      <c r="C13664" s="54"/>
      <c r="F13664" s="54"/>
    </row>
    <row r="13665" spans="3:6">
      <c r="C13665" s="54"/>
      <c r="F13665" s="54"/>
    </row>
    <row r="13666" spans="3:6">
      <c r="C13666" s="54"/>
      <c r="F13666" s="54"/>
    </row>
    <row r="13667" spans="3:6">
      <c r="C13667" s="54"/>
      <c r="F13667" s="54"/>
    </row>
    <row r="13668" spans="3:6">
      <c r="C13668" s="54"/>
      <c r="F13668" s="54"/>
    </row>
    <row r="13669" spans="3:6">
      <c r="C13669" s="54"/>
      <c r="F13669" s="54"/>
    </row>
    <row r="13670" spans="3:6">
      <c r="C13670" s="54"/>
      <c r="F13670" s="54"/>
    </row>
    <row r="13671" spans="3:6">
      <c r="C13671" s="54"/>
      <c r="F13671" s="54"/>
    </row>
    <row r="13672" spans="3:6">
      <c r="C13672" s="54"/>
      <c r="F13672" s="54"/>
    </row>
    <row r="13673" spans="3:6">
      <c r="C13673" s="54"/>
      <c r="F13673" s="54"/>
    </row>
    <row r="13674" spans="3:6">
      <c r="C13674" s="54"/>
      <c r="F13674" s="54"/>
    </row>
    <row r="13675" spans="3:6">
      <c r="C13675" s="54"/>
      <c r="F13675" s="54"/>
    </row>
    <row r="13676" spans="3:6">
      <c r="C13676" s="54"/>
      <c r="F13676" s="54"/>
    </row>
    <row r="13677" spans="3:6">
      <c r="C13677" s="54"/>
      <c r="F13677" s="54"/>
    </row>
    <row r="13678" spans="3:6">
      <c r="C13678" s="54"/>
      <c r="F13678" s="54"/>
    </row>
    <row r="13679" spans="3:6">
      <c r="C13679" s="54"/>
      <c r="F13679" s="54"/>
    </row>
    <row r="13680" spans="3:6">
      <c r="C13680" s="54"/>
      <c r="F13680" s="54"/>
    </row>
    <row r="13681" spans="3:6">
      <c r="C13681" s="54"/>
      <c r="F13681" s="54"/>
    </row>
    <row r="13682" spans="3:6">
      <c r="C13682" s="54"/>
      <c r="F13682" s="54"/>
    </row>
    <row r="13683" spans="3:6">
      <c r="C13683" s="54"/>
      <c r="F13683" s="54"/>
    </row>
    <row r="13684" spans="3:6">
      <c r="C13684" s="54"/>
      <c r="F13684" s="54"/>
    </row>
    <row r="13685" spans="3:6">
      <c r="C13685" s="54"/>
      <c r="F13685" s="54"/>
    </row>
    <row r="13686" spans="3:6">
      <c r="C13686" s="54"/>
      <c r="F13686" s="54"/>
    </row>
    <row r="13687" spans="3:6">
      <c r="C13687" s="54"/>
      <c r="F13687" s="54"/>
    </row>
    <row r="13688" spans="3:6">
      <c r="C13688" s="54"/>
      <c r="F13688" s="54"/>
    </row>
    <row r="13689" spans="3:6">
      <c r="C13689" s="54"/>
      <c r="F13689" s="54"/>
    </row>
    <row r="13690" spans="3:6">
      <c r="C13690" s="54"/>
      <c r="F13690" s="54"/>
    </row>
    <row r="13691" spans="3:6">
      <c r="C13691" s="54"/>
      <c r="F13691" s="54"/>
    </row>
    <row r="13692" spans="3:6">
      <c r="C13692" s="54"/>
      <c r="F13692" s="54"/>
    </row>
    <row r="13693" spans="3:6">
      <c r="C13693" s="54"/>
      <c r="F13693" s="54"/>
    </row>
    <row r="13694" spans="3:6">
      <c r="C13694" s="54"/>
      <c r="F13694" s="54"/>
    </row>
    <row r="13695" spans="3:6">
      <c r="C13695" s="54"/>
      <c r="F13695" s="54"/>
    </row>
    <row r="13696" spans="3:6">
      <c r="C13696" s="54"/>
      <c r="F13696" s="54"/>
    </row>
    <row r="13697" spans="3:6">
      <c r="C13697" s="54"/>
      <c r="F13697" s="54"/>
    </row>
    <row r="13698" spans="3:6">
      <c r="C13698" s="54"/>
      <c r="F13698" s="54"/>
    </row>
    <row r="13699" spans="3:6">
      <c r="C13699" s="54"/>
      <c r="F13699" s="54"/>
    </row>
    <row r="13700" spans="3:6">
      <c r="C13700" s="54"/>
      <c r="F13700" s="54"/>
    </row>
    <row r="13701" spans="3:6">
      <c r="C13701" s="54"/>
      <c r="F13701" s="54"/>
    </row>
    <row r="13702" spans="3:6">
      <c r="C13702" s="54"/>
      <c r="F13702" s="54"/>
    </row>
    <row r="13703" spans="3:6">
      <c r="C13703" s="54"/>
      <c r="F13703" s="54"/>
    </row>
    <row r="13704" spans="3:6">
      <c r="C13704" s="54"/>
      <c r="F13704" s="54"/>
    </row>
    <row r="13705" spans="3:6">
      <c r="C13705" s="54"/>
      <c r="F13705" s="54"/>
    </row>
    <row r="13706" spans="3:6">
      <c r="C13706" s="54"/>
      <c r="F13706" s="54"/>
    </row>
    <row r="13707" spans="3:6">
      <c r="C13707" s="54"/>
      <c r="F13707" s="54"/>
    </row>
    <row r="13708" spans="3:6">
      <c r="C13708" s="54"/>
      <c r="F13708" s="54"/>
    </row>
    <row r="13709" spans="3:6">
      <c r="C13709" s="54"/>
      <c r="F13709" s="54"/>
    </row>
    <row r="13710" spans="3:6">
      <c r="C13710" s="54"/>
      <c r="F13710" s="54"/>
    </row>
    <row r="13711" spans="3:6">
      <c r="C13711" s="54"/>
      <c r="F13711" s="54"/>
    </row>
    <row r="13712" spans="3:6">
      <c r="C13712" s="54"/>
      <c r="F13712" s="54"/>
    </row>
    <row r="13713" spans="3:6">
      <c r="C13713" s="54"/>
      <c r="F13713" s="54"/>
    </row>
    <row r="13714" spans="3:6">
      <c r="C13714" s="54"/>
      <c r="F13714" s="54"/>
    </row>
    <row r="13715" spans="3:6">
      <c r="C13715" s="54"/>
      <c r="F13715" s="54"/>
    </row>
    <row r="13716" spans="3:6">
      <c r="C13716" s="54"/>
      <c r="F13716" s="54"/>
    </row>
    <row r="13717" spans="3:6">
      <c r="C13717" s="54"/>
      <c r="F13717" s="54"/>
    </row>
    <row r="13718" spans="3:6">
      <c r="C13718" s="54"/>
      <c r="F13718" s="54"/>
    </row>
    <row r="13719" spans="3:6">
      <c r="C13719" s="54"/>
      <c r="F13719" s="54"/>
    </row>
    <row r="13720" spans="3:6">
      <c r="C13720" s="54"/>
      <c r="F13720" s="54"/>
    </row>
    <row r="13721" spans="3:6">
      <c r="C13721" s="54"/>
      <c r="F13721" s="54"/>
    </row>
    <row r="13722" spans="3:6">
      <c r="C13722" s="54"/>
      <c r="F13722" s="54"/>
    </row>
    <row r="13723" spans="3:6">
      <c r="C13723" s="54"/>
      <c r="F13723" s="54"/>
    </row>
    <row r="13724" spans="3:6">
      <c r="C13724" s="54"/>
      <c r="F13724" s="54"/>
    </row>
    <row r="13725" spans="3:6">
      <c r="C13725" s="54"/>
      <c r="F13725" s="54"/>
    </row>
    <row r="13726" spans="3:6">
      <c r="C13726" s="54"/>
      <c r="F13726" s="54"/>
    </row>
    <row r="13727" spans="3:6">
      <c r="C13727" s="54"/>
      <c r="F13727" s="54"/>
    </row>
    <row r="13728" spans="3:6">
      <c r="C13728" s="54"/>
      <c r="F13728" s="54"/>
    </row>
    <row r="13729" spans="3:6">
      <c r="C13729" s="54"/>
      <c r="F13729" s="54"/>
    </row>
    <row r="13730" spans="3:6">
      <c r="C13730" s="54"/>
      <c r="F13730" s="54"/>
    </row>
    <row r="13731" spans="3:6">
      <c r="C13731" s="54"/>
      <c r="F13731" s="54"/>
    </row>
    <row r="13732" spans="3:6">
      <c r="C13732" s="54"/>
      <c r="F13732" s="54"/>
    </row>
    <row r="13733" spans="3:6">
      <c r="C13733" s="54"/>
      <c r="F13733" s="54"/>
    </row>
    <row r="13734" spans="3:6">
      <c r="C13734" s="54"/>
      <c r="F13734" s="54"/>
    </row>
    <row r="13735" spans="3:6">
      <c r="C13735" s="54"/>
      <c r="F13735" s="54"/>
    </row>
    <row r="13736" spans="3:6">
      <c r="C13736" s="54"/>
      <c r="F13736" s="54"/>
    </row>
    <row r="13737" spans="3:6">
      <c r="C13737" s="54"/>
      <c r="F13737" s="54"/>
    </row>
    <row r="13738" spans="3:6">
      <c r="C13738" s="54"/>
      <c r="F13738" s="54"/>
    </row>
    <row r="13739" spans="3:6">
      <c r="C13739" s="54"/>
      <c r="F13739" s="54"/>
    </row>
    <row r="13740" spans="3:6">
      <c r="C13740" s="54"/>
      <c r="F13740" s="54"/>
    </row>
    <row r="13741" spans="3:6">
      <c r="C13741" s="54"/>
      <c r="F13741" s="54"/>
    </row>
    <row r="13742" spans="3:6">
      <c r="C13742" s="54"/>
      <c r="F13742" s="54"/>
    </row>
    <row r="13743" spans="3:6">
      <c r="C13743" s="54"/>
      <c r="F13743" s="54"/>
    </row>
    <row r="13744" spans="3:6">
      <c r="C13744" s="54"/>
      <c r="F13744" s="54"/>
    </row>
    <row r="13745" spans="3:6">
      <c r="C13745" s="54"/>
      <c r="F13745" s="54"/>
    </row>
    <row r="13746" spans="3:6">
      <c r="C13746" s="54"/>
      <c r="F13746" s="54"/>
    </row>
    <row r="13747" spans="3:6">
      <c r="C13747" s="54"/>
      <c r="F13747" s="54"/>
    </row>
    <row r="13748" spans="3:6">
      <c r="C13748" s="54"/>
      <c r="F13748" s="54"/>
    </row>
    <row r="13749" spans="3:6">
      <c r="C13749" s="54"/>
      <c r="F13749" s="54"/>
    </row>
    <row r="13750" spans="3:6">
      <c r="C13750" s="54"/>
      <c r="F13750" s="54"/>
    </row>
    <row r="13751" spans="3:6">
      <c r="C13751" s="54"/>
      <c r="F13751" s="54"/>
    </row>
    <row r="13752" spans="3:6">
      <c r="C13752" s="54"/>
      <c r="F13752" s="54"/>
    </row>
    <row r="13753" spans="3:6">
      <c r="C13753" s="54"/>
      <c r="F13753" s="54"/>
    </row>
    <row r="13754" spans="3:6">
      <c r="C13754" s="54"/>
      <c r="F13754" s="54"/>
    </row>
    <row r="13755" spans="3:6">
      <c r="C13755" s="54"/>
      <c r="F13755" s="54"/>
    </row>
    <row r="13756" spans="3:6">
      <c r="C13756" s="54"/>
      <c r="F13756" s="54"/>
    </row>
    <row r="13757" spans="3:6">
      <c r="C13757" s="54"/>
      <c r="F13757" s="54"/>
    </row>
    <row r="13758" spans="3:6">
      <c r="C13758" s="54"/>
      <c r="F13758" s="54"/>
    </row>
    <row r="13759" spans="3:6">
      <c r="C13759" s="54"/>
      <c r="F13759" s="54"/>
    </row>
    <row r="13760" spans="3:6">
      <c r="C13760" s="54"/>
      <c r="F13760" s="54"/>
    </row>
    <row r="13761" spans="3:6">
      <c r="C13761" s="54"/>
      <c r="F13761" s="54"/>
    </row>
    <row r="13762" spans="3:6">
      <c r="C13762" s="54"/>
      <c r="F13762" s="54"/>
    </row>
    <row r="13763" spans="3:6">
      <c r="C13763" s="54"/>
      <c r="F13763" s="54"/>
    </row>
    <row r="13764" spans="3:6">
      <c r="C13764" s="54"/>
      <c r="F13764" s="54"/>
    </row>
    <row r="13765" spans="3:6">
      <c r="C13765" s="54"/>
      <c r="F13765" s="54"/>
    </row>
    <row r="13766" spans="3:6">
      <c r="C13766" s="54"/>
      <c r="F13766" s="54"/>
    </row>
    <row r="13767" spans="3:6">
      <c r="C13767" s="54"/>
      <c r="F13767" s="54"/>
    </row>
    <row r="13768" spans="3:6">
      <c r="C13768" s="54"/>
      <c r="F13768" s="54"/>
    </row>
    <row r="13769" spans="3:6">
      <c r="C13769" s="54"/>
      <c r="F13769" s="54"/>
    </row>
    <row r="13770" spans="3:6">
      <c r="C13770" s="54"/>
      <c r="F13770" s="54"/>
    </row>
    <row r="13771" spans="3:6">
      <c r="C13771" s="54"/>
      <c r="F13771" s="54"/>
    </row>
    <row r="13772" spans="3:6">
      <c r="C13772" s="54"/>
      <c r="F13772" s="54"/>
    </row>
    <row r="13773" spans="3:6">
      <c r="C13773" s="54"/>
      <c r="F13773" s="54"/>
    </row>
    <row r="13774" spans="3:6">
      <c r="C13774" s="54"/>
      <c r="F13774" s="54"/>
    </row>
    <row r="13775" spans="3:6">
      <c r="C13775" s="54"/>
      <c r="F13775" s="54"/>
    </row>
    <row r="13776" spans="3:6">
      <c r="C13776" s="54"/>
      <c r="F13776" s="54"/>
    </row>
    <row r="13777" spans="3:6">
      <c r="C13777" s="54"/>
      <c r="F13777" s="54"/>
    </row>
    <row r="13778" spans="3:6">
      <c r="C13778" s="54"/>
      <c r="F13778" s="54"/>
    </row>
    <row r="13779" spans="3:6">
      <c r="C13779" s="54"/>
      <c r="F13779" s="54"/>
    </row>
    <row r="13780" spans="3:6">
      <c r="C13780" s="54"/>
      <c r="F13780" s="54"/>
    </row>
    <row r="13781" spans="3:6">
      <c r="C13781" s="54"/>
      <c r="F13781" s="54"/>
    </row>
    <row r="13782" spans="3:6">
      <c r="C13782" s="54"/>
      <c r="F13782" s="54"/>
    </row>
    <row r="13783" spans="3:6">
      <c r="C13783" s="54"/>
      <c r="F13783" s="54"/>
    </row>
    <row r="13784" spans="3:6">
      <c r="C13784" s="54"/>
      <c r="F13784" s="54"/>
    </row>
    <row r="13785" spans="3:6">
      <c r="C13785" s="54"/>
      <c r="F13785" s="54"/>
    </row>
    <row r="13786" spans="3:6">
      <c r="C13786" s="54"/>
      <c r="F13786" s="54"/>
    </row>
    <row r="13787" spans="3:6">
      <c r="C13787" s="54"/>
      <c r="F13787" s="54"/>
    </row>
    <row r="13788" spans="3:6">
      <c r="C13788" s="54"/>
      <c r="F13788" s="54"/>
    </row>
    <row r="13789" spans="3:6">
      <c r="C13789" s="54"/>
      <c r="F13789" s="54"/>
    </row>
    <row r="13790" spans="3:6">
      <c r="C13790" s="54"/>
      <c r="F13790" s="54"/>
    </row>
    <row r="13791" spans="3:6">
      <c r="C13791" s="54"/>
      <c r="F13791" s="54"/>
    </row>
    <row r="13792" spans="3:6">
      <c r="C13792" s="54"/>
      <c r="F13792" s="54"/>
    </row>
    <row r="13793" spans="3:6">
      <c r="C13793" s="54"/>
      <c r="F13793" s="54"/>
    </row>
    <row r="13794" spans="3:6">
      <c r="C13794" s="54"/>
      <c r="F13794" s="54"/>
    </row>
    <row r="13795" spans="3:6">
      <c r="C13795" s="54"/>
      <c r="F13795" s="54"/>
    </row>
    <row r="13796" spans="3:6">
      <c r="C13796" s="54"/>
      <c r="F13796" s="54"/>
    </row>
    <row r="13797" spans="3:6">
      <c r="C13797" s="54"/>
      <c r="F13797" s="54"/>
    </row>
    <row r="13798" spans="3:6">
      <c r="C13798" s="54"/>
      <c r="F13798" s="54"/>
    </row>
    <row r="13799" spans="3:6">
      <c r="C13799" s="54"/>
      <c r="F13799" s="54"/>
    </row>
    <row r="13800" spans="3:6">
      <c r="C13800" s="54"/>
      <c r="F13800" s="54"/>
    </row>
    <row r="13801" spans="3:6">
      <c r="C13801" s="54"/>
      <c r="F13801" s="54"/>
    </row>
    <row r="13802" spans="3:6">
      <c r="C13802" s="54"/>
      <c r="F13802" s="54"/>
    </row>
    <row r="13803" spans="3:6">
      <c r="C13803" s="54"/>
      <c r="F13803" s="54"/>
    </row>
    <row r="13804" spans="3:6">
      <c r="C13804" s="54"/>
      <c r="F13804" s="54"/>
    </row>
    <row r="13805" spans="3:6">
      <c r="C13805" s="54"/>
      <c r="F13805" s="54"/>
    </row>
    <row r="13806" spans="3:6">
      <c r="C13806" s="54"/>
      <c r="F13806" s="54"/>
    </row>
    <row r="13807" spans="3:6">
      <c r="C13807" s="54"/>
      <c r="F13807" s="54"/>
    </row>
    <row r="13808" spans="3:6">
      <c r="C13808" s="54"/>
      <c r="F13808" s="54"/>
    </row>
    <row r="13809" spans="3:6">
      <c r="C13809" s="54"/>
      <c r="F13809" s="54"/>
    </row>
    <row r="13810" spans="3:6">
      <c r="C13810" s="54"/>
      <c r="F13810" s="54"/>
    </row>
    <row r="13811" spans="3:6">
      <c r="C13811" s="54"/>
      <c r="F13811" s="54"/>
    </row>
    <row r="13812" spans="3:6">
      <c r="C13812" s="54"/>
      <c r="F13812" s="54"/>
    </row>
    <row r="13813" spans="3:6">
      <c r="C13813" s="54"/>
      <c r="F13813" s="54"/>
    </row>
    <row r="13814" spans="3:6">
      <c r="C13814" s="54"/>
      <c r="F13814" s="54"/>
    </row>
    <row r="13815" spans="3:6">
      <c r="C13815" s="54"/>
      <c r="F13815" s="54"/>
    </row>
    <row r="13816" spans="3:6">
      <c r="C13816" s="54"/>
      <c r="F13816" s="54"/>
    </row>
    <row r="13817" spans="3:6">
      <c r="C13817" s="54"/>
      <c r="F13817" s="54"/>
    </row>
    <row r="13818" spans="3:6">
      <c r="C13818" s="54"/>
      <c r="F13818" s="54"/>
    </row>
    <row r="13819" spans="3:6">
      <c r="C13819" s="54"/>
      <c r="F13819" s="54"/>
    </row>
    <row r="13820" spans="3:6">
      <c r="C13820" s="54"/>
      <c r="F13820" s="54"/>
    </row>
    <row r="13821" spans="3:6">
      <c r="C13821" s="54"/>
      <c r="F13821" s="54"/>
    </row>
    <row r="13822" spans="3:6">
      <c r="C13822" s="54"/>
      <c r="F13822" s="54"/>
    </row>
    <row r="13823" spans="3:6">
      <c r="C13823" s="54"/>
      <c r="F13823" s="54"/>
    </row>
    <row r="13824" spans="3:6">
      <c r="C13824" s="54"/>
      <c r="F13824" s="54"/>
    </row>
    <row r="13825" spans="3:6">
      <c r="C13825" s="54"/>
      <c r="F13825" s="54"/>
    </row>
    <row r="13826" spans="3:6">
      <c r="C13826" s="54"/>
      <c r="F13826" s="54"/>
    </row>
    <row r="13827" spans="3:6">
      <c r="C13827" s="54"/>
      <c r="F13827" s="54"/>
    </row>
    <row r="13828" spans="3:6">
      <c r="C13828" s="54"/>
      <c r="F13828" s="54"/>
    </row>
    <row r="13829" spans="3:6">
      <c r="C13829" s="54"/>
      <c r="F13829" s="54"/>
    </row>
    <row r="13830" spans="3:6">
      <c r="C13830" s="54"/>
      <c r="F13830" s="54"/>
    </row>
    <row r="13831" spans="3:6">
      <c r="C13831" s="54"/>
      <c r="F13831" s="54"/>
    </row>
    <row r="13832" spans="3:6">
      <c r="C13832" s="54"/>
      <c r="F13832" s="54"/>
    </row>
    <row r="13833" spans="3:6">
      <c r="C13833" s="54"/>
      <c r="F13833" s="54"/>
    </row>
    <row r="13834" spans="3:6">
      <c r="C13834" s="54"/>
      <c r="F13834" s="54"/>
    </row>
    <row r="13835" spans="3:6">
      <c r="C13835" s="54"/>
      <c r="F13835" s="54"/>
    </row>
    <row r="13836" spans="3:6">
      <c r="C13836" s="54"/>
      <c r="F13836" s="54"/>
    </row>
    <row r="13837" spans="3:6">
      <c r="C13837" s="54"/>
      <c r="F13837" s="54"/>
    </row>
    <row r="13838" spans="3:6">
      <c r="C13838" s="54"/>
      <c r="F13838" s="54"/>
    </row>
    <row r="13839" spans="3:6">
      <c r="C13839" s="54"/>
      <c r="F13839" s="54"/>
    </row>
    <row r="13840" spans="3:6">
      <c r="C13840" s="54"/>
      <c r="F13840" s="54"/>
    </row>
    <row r="13841" spans="3:6">
      <c r="C13841" s="54"/>
      <c r="F13841" s="54"/>
    </row>
    <row r="13842" spans="3:6">
      <c r="C13842" s="54"/>
      <c r="F13842" s="54"/>
    </row>
    <row r="13843" spans="3:6">
      <c r="C13843" s="54"/>
      <c r="F13843" s="54"/>
    </row>
    <row r="13844" spans="3:6">
      <c r="C13844" s="54"/>
      <c r="F13844" s="54"/>
    </row>
    <row r="13845" spans="3:6">
      <c r="C13845" s="54"/>
      <c r="F13845" s="54"/>
    </row>
    <row r="13846" spans="3:6">
      <c r="C13846" s="54"/>
      <c r="F13846" s="54"/>
    </row>
    <row r="13847" spans="3:6">
      <c r="C13847" s="54"/>
      <c r="F13847" s="54"/>
    </row>
    <row r="13848" spans="3:6">
      <c r="C13848" s="54"/>
      <c r="F13848" s="54"/>
    </row>
    <row r="13849" spans="3:6">
      <c r="C13849" s="54"/>
      <c r="F13849" s="54"/>
    </row>
    <row r="13850" spans="3:6">
      <c r="C13850" s="54"/>
      <c r="F13850" s="54"/>
    </row>
    <row r="13851" spans="3:6">
      <c r="C13851" s="54"/>
      <c r="F13851" s="54"/>
    </row>
    <row r="13852" spans="3:6">
      <c r="C13852" s="54"/>
      <c r="F13852" s="54"/>
    </row>
    <row r="13853" spans="3:6">
      <c r="C13853" s="54"/>
      <c r="F13853" s="54"/>
    </row>
    <row r="13854" spans="3:6">
      <c r="C13854" s="54"/>
      <c r="F13854" s="54"/>
    </row>
    <row r="13855" spans="3:6">
      <c r="C13855" s="54"/>
      <c r="F13855" s="54"/>
    </row>
    <row r="13856" spans="3:6">
      <c r="C13856" s="54"/>
      <c r="F13856" s="54"/>
    </row>
    <row r="13857" spans="3:6">
      <c r="C13857" s="54"/>
      <c r="F13857" s="54"/>
    </row>
    <row r="13858" spans="3:6">
      <c r="C13858" s="54"/>
      <c r="F13858" s="54"/>
    </row>
    <row r="13859" spans="3:6">
      <c r="C13859" s="54"/>
      <c r="F13859" s="54"/>
    </row>
    <row r="13860" spans="3:6">
      <c r="C13860" s="54"/>
      <c r="F13860" s="54"/>
    </row>
    <row r="13861" spans="3:6">
      <c r="C13861" s="54"/>
      <c r="F13861" s="54"/>
    </row>
    <row r="13862" spans="3:6">
      <c r="C13862" s="54"/>
      <c r="F13862" s="54"/>
    </row>
    <row r="13863" spans="3:6">
      <c r="C13863" s="54"/>
      <c r="F13863" s="54"/>
    </row>
    <row r="13864" spans="3:6">
      <c r="C13864" s="54"/>
      <c r="F13864" s="54"/>
    </row>
    <row r="13865" spans="3:6">
      <c r="C13865" s="54"/>
      <c r="F13865" s="54"/>
    </row>
    <row r="13866" spans="3:6">
      <c r="C13866" s="54"/>
      <c r="F13866" s="54"/>
    </row>
    <row r="13867" spans="3:6">
      <c r="C13867" s="54"/>
      <c r="F13867" s="54"/>
    </row>
    <row r="13868" spans="3:6">
      <c r="C13868" s="54"/>
      <c r="F13868" s="54"/>
    </row>
    <row r="13869" spans="3:6">
      <c r="C13869" s="54"/>
      <c r="F13869" s="54"/>
    </row>
    <row r="13870" spans="3:6">
      <c r="C13870" s="54"/>
      <c r="F13870" s="54"/>
    </row>
    <row r="13871" spans="3:6">
      <c r="C13871" s="54"/>
      <c r="F13871" s="54"/>
    </row>
    <row r="13872" spans="3:6">
      <c r="C13872" s="54"/>
      <c r="F13872" s="54"/>
    </row>
    <row r="13873" spans="3:6">
      <c r="C13873" s="54"/>
      <c r="F13873" s="54"/>
    </row>
    <row r="13874" spans="3:6">
      <c r="C13874" s="54"/>
      <c r="F13874" s="54"/>
    </row>
    <row r="13875" spans="3:6">
      <c r="C13875" s="54"/>
      <c r="F13875" s="54"/>
    </row>
    <row r="13876" spans="3:6">
      <c r="C13876" s="54"/>
      <c r="F13876" s="54"/>
    </row>
    <row r="13877" spans="3:6">
      <c r="C13877" s="54"/>
      <c r="F13877" s="54"/>
    </row>
    <row r="13878" spans="3:6">
      <c r="C13878" s="54"/>
      <c r="F13878" s="54"/>
    </row>
    <row r="13879" spans="3:6">
      <c r="C13879" s="54"/>
      <c r="F13879" s="54"/>
    </row>
    <row r="13880" spans="3:6">
      <c r="C13880" s="54"/>
      <c r="F13880" s="54"/>
    </row>
    <row r="13881" spans="3:6">
      <c r="C13881" s="54"/>
      <c r="F13881" s="54"/>
    </row>
    <row r="13882" spans="3:6">
      <c r="C13882" s="54"/>
      <c r="F13882" s="54"/>
    </row>
    <row r="13883" spans="3:6">
      <c r="C13883" s="54"/>
      <c r="F13883" s="54"/>
    </row>
    <row r="13884" spans="3:6">
      <c r="C13884" s="54"/>
      <c r="F13884" s="54"/>
    </row>
    <row r="13885" spans="3:6">
      <c r="C13885" s="54"/>
      <c r="F13885" s="54"/>
    </row>
    <row r="13886" spans="3:6">
      <c r="C13886" s="54"/>
      <c r="F13886" s="54"/>
    </row>
    <row r="13887" spans="3:6">
      <c r="C13887" s="54"/>
      <c r="F13887" s="54"/>
    </row>
    <row r="13888" spans="3:6">
      <c r="C13888" s="54"/>
      <c r="F13888" s="54"/>
    </row>
    <row r="13889" spans="3:6">
      <c r="C13889" s="54"/>
      <c r="F13889" s="54"/>
    </row>
    <row r="13890" spans="3:6">
      <c r="C13890" s="54"/>
      <c r="F13890" s="54"/>
    </row>
    <row r="13891" spans="3:6">
      <c r="C13891" s="54"/>
      <c r="F13891" s="54"/>
    </row>
    <row r="13892" spans="3:6">
      <c r="C13892" s="54"/>
      <c r="F13892" s="54"/>
    </row>
    <row r="13893" spans="3:6">
      <c r="C13893" s="54"/>
      <c r="F13893" s="54"/>
    </row>
    <row r="13894" spans="3:6">
      <c r="C13894" s="54"/>
      <c r="F13894" s="54"/>
    </row>
    <row r="13895" spans="3:6">
      <c r="C13895" s="54"/>
      <c r="F13895" s="54"/>
    </row>
    <row r="13896" spans="3:6">
      <c r="C13896" s="54"/>
      <c r="F13896" s="54"/>
    </row>
    <row r="13897" spans="3:6">
      <c r="C13897" s="54"/>
      <c r="F13897" s="54"/>
    </row>
    <row r="13898" spans="3:6">
      <c r="C13898" s="54"/>
      <c r="F13898" s="54"/>
    </row>
    <row r="13899" spans="3:6">
      <c r="C13899" s="54"/>
      <c r="F13899" s="54"/>
    </row>
    <row r="13900" spans="3:6">
      <c r="C13900" s="54"/>
      <c r="F13900" s="54"/>
    </row>
    <row r="13901" spans="3:6">
      <c r="C13901" s="54"/>
      <c r="F13901" s="54"/>
    </row>
    <row r="13902" spans="3:6">
      <c r="C13902" s="54"/>
      <c r="F13902" s="54"/>
    </row>
    <row r="13903" spans="3:6">
      <c r="C13903" s="54"/>
      <c r="F13903" s="54"/>
    </row>
    <row r="13904" spans="3:6">
      <c r="C13904" s="54"/>
      <c r="F13904" s="54"/>
    </row>
    <row r="13905" spans="3:6">
      <c r="C13905" s="54"/>
      <c r="F13905" s="54"/>
    </row>
    <row r="13906" spans="3:6">
      <c r="C13906" s="54"/>
      <c r="F13906" s="54"/>
    </row>
    <row r="13907" spans="3:6">
      <c r="C13907" s="54"/>
      <c r="F13907" s="54"/>
    </row>
    <row r="13908" spans="3:6">
      <c r="C13908" s="54"/>
      <c r="F13908" s="54"/>
    </row>
    <row r="13909" spans="3:6">
      <c r="C13909" s="54"/>
      <c r="F13909" s="54"/>
    </row>
    <row r="13910" spans="3:6">
      <c r="C13910" s="54"/>
      <c r="F13910" s="54"/>
    </row>
    <row r="13911" spans="3:6">
      <c r="C13911" s="54"/>
      <c r="F13911" s="54"/>
    </row>
    <row r="13912" spans="3:6">
      <c r="C13912" s="54"/>
      <c r="F13912" s="54"/>
    </row>
    <row r="13913" spans="3:6">
      <c r="C13913" s="54"/>
      <c r="F13913" s="54"/>
    </row>
    <row r="13914" spans="3:6">
      <c r="C13914" s="54"/>
      <c r="F13914" s="54"/>
    </row>
    <row r="13915" spans="3:6">
      <c r="C13915" s="54"/>
      <c r="F13915" s="54"/>
    </row>
    <row r="13916" spans="3:6">
      <c r="C13916" s="54"/>
      <c r="F13916" s="54"/>
    </row>
    <row r="13917" spans="3:6">
      <c r="C13917" s="54"/>
      <c r="F13917" s="54"/>
    </row>
    <row r="13918" spans="3:6">
      <c r="C13918" s="54"/>
      <c r="F13918" s="54"/>
    </row>
    <row r="13919" spans="3:6">
      <c r="C13919" s="54"/>
      <c r="F13919" s="54"/>
    </row>
    <row r="13920" spans="3:6">
      <c r="C13920" s="54"/>
      <c r="F13920" s="54"/>
    </row>
    <row r="13921" spans="3:6">
      <c r="C13921" s="54"/>
      <c r="F13921" s="54"/>
    </row>
    <row r="13922" spans="3:6">
      <c r="C13922" s="54"/>
      <c r="F13922" s="54"/>
    </row>
    <row r="13923" spans="3:6">
      <c r="C13923" s="54"/>
      <c r="F13923" s="54"/>
    </row>
    <row r="13924" spans="3:6">
      <c r="C13924" s="54"/>
      <c r="F13924" s="54"/>
    </row>
    <row r="13925" spans="3:6">
      <c r="C13925" s="54"/>
      <c r="F13925" s="54"/>
    </row>
    <row r="13926" spans="3:6">
      <c r="C13926" s="54"/>
      <c r="F13926" s="54"/>
    </row>
    <row r="13927" spans="3:6">
      <c r="C13927" s="54"/>
      <c r="F13927" s="54"/>
    </row>
    <row r="13928" spans="3:6">
      <c r="C13928" s="54"/>
      <c r="F13928" s="54"/>
    </row>
    <row r="13929" spans="3:6">
      <c r="C13929" s="54"/>
      <c r="F13929" s="54"/>
    </row>
    <row r="13930" spans="3:6">
      <c r="C13930" s="54"/>
      <c r="F13930" s="54"/>
    </row>
    <row r="13931" spans="3:6">
      <c r="C13931" s="54"/>
      <c r="F13931" s="54"/>
    </row>
    <row r="13932" spans="3:6">
      <c r="C13932" s="54"/>
      <c r="F13932" s="54"/>
    </row>
    <row r="13933" spans="3:6">
      <c r="C13933" s="54"/>
      <c r="F13933" s="54"/>
    </row>
    <row r="13934" spans="3:6">
      <c r="C13934" s="54"/>
      <c r="F13934" s="54"/>
    </row>
    <row r="13935" spans="3:6">
      <c r="C13935" s="54"/>
      <c r="F13935" s="54"/>
    </row>
    <row r="13936" spans="3:6">
      <c r="C13936" s="54"/>
      <c r="F13936" s="54"/>
    </row>
    <row r="13937" spans="3:6">
      <c r="C13937" s="54"/>
      <c r="F13937" s="54"/>
    </row>
    <row r="13938" spans="3:6">
      <c r="C13938" s="54"/>
      <c r="F13938" s="54"/>
    </row>
    <row r="13939" spans="3:6">
      <c r="C13939" s="54"/>
      <c r="F13939" s="54"/>
    </row>
    <row r="13940" spans="3:6">
      <c r="C13940" s="54"/>
      <c r="F13940" s="54"/>
    </row>
    <row r="13941" spans="3:6">
      <c r="C13941" s="54"/>
      <c r="F13941" s="54"/>
    </row>
    <row r="13942" spans="3:6">
      <c r="C13942" s="54"/>
      <c r="F13942" s="54"/>
    </row>
    <row r="13943" spans="3:6">
      <c r="C13943" s="54"/>
      <c r="F13943" s="54"/>
    </row>
    <row r="13944" spans="3:6">
      <c r="C13944" s="54"/>
      <c r="F13944" s="54"/>
    </row>
    <row r="13945" spans="3:6">
      <c r="C13945" s="54"/>
      <c r="F13945" s="54"/>
    </row>
    <row r="13946" spans="3:6">
      <c r="C13946" s="54"/>
      <c r="F13946" s="54"/>
    </row>
    <row r="13947" spans="3:6">
      <c r="C13947" s="54"/>
      <c r="F13947" s="54"/>
    </row>
    <row r="13948" spans="3:6">
      <c r="C13948" s="54"/>
      <c r="F13948" s="54"/>
    </row>
    <row r="13949" spans="3:6">
      <c r="C13949" s="54"/>
      <c r="F13949" s="54"/>
    </row>
    <row r="13950" spans="3:6">
      <c r="C13950" s="54"/>
      <c r="F13950" s="54"/>
    </row>
    <row r="13951" spans="3:6">
      <c r="C13951" s="54"/>
      <c r="F13951" s="54"/>
    </row>
    <row r="13952" spans="3:6">
      <c r="C13952" s="54"/>
      <c r="F13952" s="54"/>
    </row>
    <row r="13953" spans="3:6">
      <c r="C13953" s="54"/>
      <c r="F13953" s="54"/>
    </row>
    <row r="13954" spans="3:6">
      <c r="C13954" s="54"/>
      <c r="F13954" s="54"/>
    </row>
    <row r="13955" spans="3:6">
      <c r="C13955" s="54"/>
      <c r="F13955" s="54"/>
    </row>
    <row r="13956" spans="3:6">
      <c r="C13956" s="54"/>
      <c r="F13956" s="54"/>
    </row>
    <row r="13957" spans="3:6">
      <c r="C13957" s="54"/>
      <c r="F13957" s="54"/>
    </row>
    <row r="13958" spans="3:6">
      <c r="C13958" s="54"/>
      <c r="F13958" s="54"/>
    </row>
    <row r="13959" spans="3:6">
      <c r="C13959" s="54"/>
      <c r="F13959" s="54"/>
    </row>
    <row r="13960" spans="3:6">
      <c r="C13960" s="54"/>
      <c r="F13960" s="54"/>
    </row>
    <row r="13961" spans="3:6">
      <c r="C13961" s="54"/>
      <c r="F13961" s="54"/>
    </row>
    <row r="13962" spans="3:6">
      <c r="C13962" s="54"/>
      <c r="F13962" s="54"/>
    </row>
    <row r="13963" spans="3:6">
      <c r="C13963" s="54"/>
      <c r="F13963" s="54"/>
    </row>
    <row r="13964" spans="3:6">
      <c r="C13964" s="54"/>
      <c r="F13964" s="54"/>
    </row>
    <row r="13965" spans="3:6">
      <c r="C13965" s="54"/>
      <c r="F13965" s="54"/>
    </row>
    <row r="13966" spans="3:6">
      <c r="C13966" s="54"/>
      <c r="F13966" s="54"/>
    </row>
    <row r="13967" spans="3:6">
      <c r="C13967" s="54"/>
      <c r="F13967" s="54"/>
    </row>
    <row r="13968" spans="3:6">
      <c r="C13968" s="54"/>
      <c r="F13968" s="54"/>
    </row>
    <row r="13969" spans="3:6">
      <c r="C13969" s="54"/>
      <c r="F13969" s="54"/>
    </row>
    <row r="13970" spans="3:6">
      <c r="C13970" s="54"/>
      <c r="F13970" s="54"/>
    </row>
    <row r="13971" spans="3:6">
      <c r="C13971" s="54"/>
      <c r="F13971" s="54"/>
    </row>
    <row r="13972" spans="3:6">
      <c r="C13972" s="54"/>
      <c r="F13972" s="54"/>
    </row>
    <row r="13973" spans="3:6">
      <c r="C13973" s="54"/>
      <c r="F13973" s="54"/>
    </row>
    <row r="13974" spans="3:6">
      <c r="C13974" s="54"/>
      <c r="F13974" s="54"/>
    </row>
    <row r="13975" spans="3:6">
      <c r="C13975" s="54"/>
      <c r="F13975" s="54"/>
    </row>
    <row r="13976" spans="3:6">
      <c r="C13976" s="54"/>
      <c r="F13976" s="54"/>
    </row>
    <row r="13977" spans="3:6">
      <c r="C13977" s="54"/>
      <c r="F13977" s="54"/>
    </row>
    <row r="13978" spans="3:6">
      <c r="C13978" s="54"/>
      <c r="F13978" s="54"/>
    </row>
    <row r="13979" spans="3:6">
      <c r="C13979" s="54"/>
      <c r="F13979" s="54"/>
    </row>
    <row r="13980" spans="3:6">
      <c r="C13980" s="54"/>
      <c r="F13980" s="54"/>
    </row>
    <row r="13981" spans="3:6">
      <c r="C13981" s="54"/>
      <c r="F13981" s="54"/>
    </row>
    <row r="13982" spans="3:6">
      <c r="C13982" s="54"/>
      <c r="F13982" s="54"/>
    </row>
    <row r="13983" spans="3:6">
      <c r="C13983" s="54"/>
      <c r="F13983" s="54"/>
    </row>
    <row r="13984" spans="3:6">
      <c r="C13984" s="54"/>
      <c r="F13984" s="54"/>
    </row>
    <row r="13985" spans="3:6">
      <c r="C13985" s="54"/>
      <c r="F13985" s="54"/>
    </row>
    <row r="13986" spans="3:6">
      <c r="C13986" s="54"/>
      <c r="F13986" s="54"/>
    </row>
    <row r="13987" spans="3:6">
      <c r="C13987" s="54"/>
      <c r="F13987" s="54"/>
    </row>
    <row r="13988" spans="3:6">
      <c r="C13988" s="54"/>
      <c r="F13988" s="54"/>
    </row>
    <row r="13989" spans="3:6">
      <c r="C13989" s="54"/>
      <c r="F13989" s="54"/>
    </row>
    <row r="13990" spans="3:6">
      <c r="C13990" s="54"/>
      <c r="F13990" s="54"/>
    </row>
    <row r="13991" spans="3:6">
      <c r="C13991" s="54"/>
      <c r="F13991" s="54"/>
    </row>
    <row r="13992" spans="3:6">
      <c r="C13992" s="54"/>
      <c r="F13992" s="54"/>
    </row>
    <row r="13993" spans="3:6">
      <c r="C13993" s="54"/>
      <c r="F13993" s="54"/>
    </row>
    <row r="13994" spans="3:6">
      <c r="C13994" s="54"/>
      <c r="F13994" s="54"/>
    </row>
    <row r="13995" spans="3:6">
      <c r="C13995" s="54"/>
      <c r="F13995" s="54"/>
    </row>
    <row r="13996" spans="3:6">
      <c r="C13996" s="54"/>
      <c r="F13996" s="54"/>
    </row>
    <row r="13997" spans="3:6">
      <c r="C13997" s="54"/>
      <c r="F13997" s="54"/>
    </row>
    <row r="13998" spans="3:6">
      <c r="C13998" s="54"/>
      <c r="F13998" s="54"/>
    </row>
    <row r="13999" spans="3:6">
      <c r="C13999" s="54"/>
      <c r="F13999" s="54"/>
    </row>
    <row r="14000" spans="3:6">
      <c r="C14000" s="54"/>
      <c r="F14000" s="54"/>
    </row>
    <row r="14001" spans="3:6">
      <c r="C14001" s="54"/>
      <c r="F14001" s="54"/>
    </row>
    <row r="14002" spans="3:6">
      <c r="C14002" s="54"/>
      <c r="F14002" s="54"/>
    </row>
    <row r="14003" spans="3:6">
      <c r="C14003" s="54"/>
      <c r="F14003" s="54"/>
    </row>
    <row r="14004" spans="3:6">
      <c r="C14004" s="54"/>
      <c r="F14004" s="54"/>
    </row>
    <row r="14005" spans="3:6">
      <c r="C14005" s="54"/>
      <c r="F14005" s="54"/>
    </row>
    <row r="14006" spans="3:6">
      <c r="C14006" s="54"/>
      <c r="F14006" s="54"/>
    </row>
    <row r="14007" spans="3:6">
      <c r="C14007" s="54"/>
      <c r="F14007" s="54"/>
    </row>
    <row r="14008" spans="3:6">
      <c r="C14008" s="54"/>
      <c r="F14008" s="54"/>
    </row>
    <row r="14009" spans="3:6">
      <c r="C14009" s="54"/>
      <c r="F14009" s="54"/>
    </row>
    <row r="14010" spans="3:6">
      <c r="C14010" s="54"/>
      <c r="F14010" s="54"/>
    </row>
    <row r="14011" spans="3:6">
      <c r="C14011" s="54"/>
      <c r="F14011" s="54"/>
    </row>
    <row r="14012" spans="3:6">
      <c r="C14012" s="54"/>
      <c r="F14012" s="54"/>
    </row>
    <row r="14013" spans="3:6">
      <c r="C14013" s="54"/>
      <c r="F14013" s="54"/>
    </row>
    <row r="14014" spans="3:6">
      <c r="C14014" s="54"/>
      <c r="F14014" s="54"/>
    </row>
    <row r="14015" spans="3:6">
      <c r="C14015" s="54"/>
      <c r="F14015" s="54"/>
    </row>
    <row r="14016" spans="3:6">
      <c r="C14016" s="54"/>
      <c r="F14016" s="54"/>
    </row>
    <row r="14017" spans="3:6">
      <c r="C14017" s="54"/>
      <c r="F14017" s="54"/>
    </row>
    <row r="14018" spans="3:6">
      <c r="C14018" s="54"/>
      <c r="F14018" s="54"/>
    </row>
    <row r="14019" spans="3:6">
      <c r="C14019" s="54"/>
      <c r="F14019" s="54"/>
    </row>
    <row r="14020" spans="3:6">
      <c r="C14020" s="54"/>
      <c r="F14020" s="54"/>
    </row>
    <row r="14021" spans="3:6">
      <c r="C14021" s="54"/>
      <c r="F14021" s="54"/>
    </row>
    <row r="14022" spans="3:6">
      <c r="C14022" s="54"/>
      <c r="F14022" s="54"/>
    </row>
    <row r="14023" spans="3:6">
      <c r="C14023" s="54"/>
      <c r="F14023" s="54"/>
    </row>
    <row r="14024" spans="3:6">
      <c r="C14024" s="54"/>
      <c r="F14024" s="54"/>
    </row>
    <row r="14025" spans="3:6">
      <c r="C14025" s="54"/>
      <c r="F14025" s="54"/>
    </row>
    <row r="14026" spans="3:6">
      <c r="C14026" s="54"/>
      <c r="F14026" s="54"/>
    </row>
    <row r="14027" spans="3:6">
      <c r="C14027" s="54"/>
      <c r="F14027" s="54"/>
    </row>
    <row r="14028" spans="3:6">
      <c r="C14028" s="54"/>
      <c r="F14028" s="54"/>
    </row>
    <row r="14029" spans="3:6">
      <c r="C14029" s="54"/>
      <c r="F14029" s="54"/>
    </row>
    <row r="14030" spans="3:6">
      <c r="C14030" s="54"/>
      <c r="F14030" s="54"/>
    </row>
    <row r="14031" spans="3:6">
      <c r="C14031" s="54"/>
      <c r="F14031" s="54"/>
    </row>
    <row r="14032" spans="3:6">
      <c r="C14032" s="54"/>
      <c r="F14032" s="54"/>
    </row>
    <row r="14033" spans="3:6">
      <c r="C14033" s="54"/>
      <c r="F14033" s="54"/>
    </row>
    <row r="14034" spans="3:6">
      <c r="C14034" s="54"/>
      <c r="F14034" s="54"/>
    </row>
    <row r="14035" spans="3:6">
      <c r="C14035" s="54"/>
      <c r="F14035" s="54"/>
    </row>
    <row r="14036" spans="3:6">
      <c r="C14036" s="54"/>
      <c r="F14036" s="54"/>
    </row>
    <row r="14037" spans="3:6">
      <c r="C14037" s="54"/>
      <c r="F14037" s="54"/>
    </row>
    <row r="14038" spans="3:6">
      <c r="C14038" s="54"/>
      <c r="F14038" s="54"/>
    </row>
    <row r="14039" spans="3:6">
      <c r="C14039" s="54"/>
      <c r="F14039" s="54"/>
    </row>
    <row r="14040" spans="3:6">
      <c r="C14040" s="54"/>
      <c r="F14040" s="54"/>
    </row>
    <row r="14041" spans="3:6">
      <c r="C14041" s="54"/>
      <c r="F14041" s="54"/>
    </row>
    <row r="14042" spans="3:6">
      <c r="C14042" s="54"/>
      <c r="F14042" s="54"/>
    </row>
    <row r="14043" spans="3:6">
      <c r="C14043" s="54"/>
      <c r="F14043" s="54"/>
    </row>
    <row r="14044" spans="3:6">
      <c r="C14044" s="54"/>
      <c r="F14044" s="54"/>
    </row>
    <row r="14045" spans="3:6">
      <c r="C14045" s="54"/>
      <c r="F14045" s="54"/>
    </row>
    <row r="14046" spans="3:6">
      <c r="C14046" s="54"/>
      <c r="F14046" s="54"/>
    </row>
    <row r="14047" spans="3:6">
      <c r="C14047" s="54"/>
      <c r="F14047" s="54"/>
    </row>
    <row r="14048" spans="3:6">
      <c r="C14048" s="54"/>
      <c r="F14048" s="54"/>
    </row>
    <row r="14049" spans="3:6">
      <c r="C14049" s="54"/>
      <c r="F14049" s="54"/>
    </row>
    <row r="14050" spans="3:6">
      <c r="C14050" s="54"/>
      <c r="F14050" s="54"/>
    </row>
    <row r="14051" spans="3:6">
      <c r="C14051" s="54"/>
      <c r="F14051" s="54"/>
    </row>
    <row r="14052" spans="3:6">
      <c r="C14052" s="54"/>
      <c r="F14052" s="54"/>
    </row>
    <row r="14053" spans="3:6">
      <c r="C14053" s="54"/>
      <c r="F14053" s="54"/>
    </row>
    <row r="14054" spans="3:6">
      <c r="C14054" s="54"/>
      <c r="F14054" s="54"/>
    </row>
    <row r="14055" spans="3:6">
      <c r="C14055" s="54"/>
      <c r="F14055" s="54"/>
    </row>
    <row r="14056" spans="3:6">
      <c r="C14056" s="54"/>
      <c r="F14056" s="54"/>
    </row>
    <row r="14057" spans="3:6">
      <c r="C14057" s="54"/>
      <c r="F14057" s="54"/>
    </row>
    <row r="14058" spans="3:6">
      <c r="C14058" s="54"/>
      <c r="F14058" s="54"/>
    </row>
    <row r="14059" spans="3:6">
      <c r="C14059" s="54"/>
      <c r="F14059" s="54"/>
    </row>
    <row r="14060" spans="3:6">
      <c r="C14060" s="54"/>
      <c r="F14060" s="54"/>
    </row>
    <row r="14061" spans="3:6">
      <c r="C14061" s="54"/>
      <c r="F14061" s="54"/>
    </row>
    <row r="14062" spans="3:6">
      <c r="C14062" s="54"/>
      <c r="F14062" s="54"/>
    </row>
    <row r="14063" spans="3:6">
      <c r="C14063" s="54"/>
      <c r="F14063" s="54"/>
    </row>
    <row r="14064" spans="3:6">
      <c r="C14064" s="54"/>
      <c r="F14064" s="54"/>
    </row>
    <row r="14065" spans="3:6">
      <c r="C14065" s="54"/>
      <c r="F14065" s="54"/>
    </row>
    <row r="14066" spans="3:6">
      <c r="C14066" s="54"/>
      <c r="F14066" s="54"/>
    </row>
    <row r="14067" spans="3:6">
      <c r="C14067" s="54"/>
      <c r="F14067" s="54"/>
    </row>
    <row r="14068" spans="3:6">
      <c r="C14068" s="54"/>
      <c r="F14068" s="54"/>
    </row>
    <row r="14069" spans="3:6">
      <c r="C14069" s="54"/>
      <c r="F14069" s="54"/>
    </row>
    <row r="14070" spans="3:6">
      <c r="C14070" s="54"/>
      <c r="F14070" s="54"/>
    </row>
    <row r="14071" spans="3:6">
      <c r="C14071" s="54"/>
      <c r="F14071" s="54"/>
    </row>
    <row r="14072" spans="3:6">
      <c r="C14072" s="54"/>
      <c r="F14072" s="54"/>
    </row>
    <row r="14073" spans="3:6">
      <c r="C14073" s="54"/>
      <c r="F14073" s="54"/>
    </row>
    <row r="14074" spans="3:6">
      <c r="C14074" s="54"/>
      <c r="F14074" s="54"/>
    </row>
    <row r="14075" spans="3:6">
      <c r="C14075" s="54"/>
      <c r="F14075" s="54"/>
    </row>
    <row r="14076" spans="3:6">
      <c r="C14076" s="54"/>
      <c r="F14076" s="54"/>
    </row>
    <row r="14077" spans="3:6">
      <c r="C14077" s="54"/>
      <c r="F14077" s="54"/>
    </row>
    <row r="14078" spans="3:6">
      <c r="C14078" s="54"/>
      <c r="F14078" s="54"/>
    </row>
    <row r="14079" spans="3:6">
      <c r="C14079" s="54"/>
      <c r="F14079" s="54"/>
    </row>
    <row r="14080" spans="3:6">
      <c r="C14080" s="54"/>
      <c r="F14080" s="54"/>
    </row>
    <row r="14081" spans="3:6">
      <c r="C14081" s="54"/>
      <c r="F14081" s="54"/>
    </row>
    <row r="14082" spans="3:6">
      <c r="C14082" s="54"/>
      <c r="F14082" s="54"/>
    </row>
    <row r="14083" spans="3:6">
      <c r="C14083" s="54"/>
      <c r="F14083" s="54"/>
    </row>
    <row r="14084" spans="3:6">
      <c r="C14084" s="54"/>
      <c r="F14084" s="54"/>
    </row>
    <row r="14085" spans="3:6">
      <c r="C14085" s="54"/>
      <c r="F14085" s="54"/>
    </row>
    <row r="14086" spans="3:6">
      <c r="C14086" s="54"/>
      <c r="F14086" s="54"/>
    </row>
    <row r="14087" spans="3:6">
      <c r="C14087" s="54"/>
      <c r="F14087" s="54"/>
    </row>
    <row r="14088" spans="3:6">
      <c r="C14088" s="54"/>
      <c r="F14088" s="54"/>
    </row>
    <row r="14089" spans="3:6">
      <c r="C14089" s="54"/>
      <c r="F14089" s="54"/>
    </row>
    <row r="14090" spans="3:6">
      <c r="C14090" s="54"/>
      <c r="F14090" s="54"/>
    </row>
    <row r="14091" spans="3:6">
      <c r="C14091" s="54"/>
      <c r="F14091" s="54"/>
    </row>
    <row r="14092" spans="3:6">
      <c r="C14092" s="54"/>
      <c r="F14092" s="54"/>
    </row>
    <row r="14093" spans="3:6">
      <c r="C14093" s="54"/>
      <c r="F14093" s="54"/>
    </row>
    <row r="14094" spans="3:6">
      <c r="C14094" s="54"/>
      <c r="F14094" s="54"/>
    </row>
    <row r="14095" spans="3:6">
      <c r="C14095" s="54"/>
      <c r="F14095" s="54"/>
    </row>
    <row r="14096" spans="3:6">
      <c r="C14096" s="54"/>
      <c r="F14096" s="54"/>
    </row>
    <row r="14097" spans="3:6">
      <c r="C14097" s="54"/>
      <c r="F14097" s="54"/>
    </row>
    <row r="14098" spans="3:6">
      <c r="C14098" s="54"/>
      <c r="F14098" s="54"/>
    </row>
    <row r="14099" spans="3:6">
      <c r="C14099" s="54"/>
      <c r="F14099" s="54"/>
    </row>
    <row r="14100" spans="3:6">
      <c r="C14100" s="54"/>
      <c r="F14100" s="54"/>
    </row>
    <row r="14101" spans="3:6">
      <c r="C14101" s="54"/>
      <c r="F14101" s="54"/>
    </row>
    <row r="14102" spans="3:6">
      <c r="C14102" s="54"/>
      <c r="F14102" s="54"/>
    </row>
    <row r="14103" spans="3:6">
      <c r="C14103" s="54"/>
      <c r="F14103" s="54"/>
    </row>
    <row r="14104" spans="3:6">
      <c r="C14104" s="54"/>
      <c r="F14104" s="54"/>
    </row>
    <row r="14105" spans="3:6">
      <c r="C14105" s="54"/>
      <c r="F14105" s="54"/>
    </row>
    <row r="14106" spans="3:6">
      <c r="C14106" s="54"/>
      <c r="F14106" s="54"/>
    </row>
    <row r="14107" spans="3:6">
      <c r="C14107" s="54"/>
      <c r="F14107" s="54"/>
    </row>
    <row r="14108" spans="3:6">
      <c r="C14108" s="54"/>
      <c r="F14108" s="54"/>
    </row>
    <row r="14109" spans="3:6">
      <c r="C14109" s="54"/>
      <c r="F14109" s="54"/>
    </row>
    <row r="14110" spans="3:6">
      <c r="C14110" s="54"/>
      <c r="F14110" s="54"/>
    </row>
    <row r="14111" spans="3:6">
      <c r="C14111" s="54"/>
      <c r="F14111" s="54"/>
    </row>
    <row r="14112" spans="3:6">
      <c r="C14112" s="54"/>
      <c r="F14112" s="54"/>
    </row>
    <row r="14113" spans="3:6">
      <c r="C14113" s="54"/>
      <c r="F14113" s="54"/>
    </row>
    <row r="14114" spans="3:6">
      <c r="C14114" s="54"/>
      <c r="F14114" s="54"/>
    </row>
    <row r="14115" spans="3:6">
      <c r="C14115" s="54"/>
      <c r="F14115" s="54"/>
    </row>
    <row r="14116" spans="3:6">
      <c r="C14116" s="54"/>
      <c r="F14116" s="54"/>
    </row>
    <row r="14117" spans="3:6">
      <c r="C14117" s="54"/>
      <c r="F14117" s="54"/>
    </row>
    <row r="14118" spans="3:6">
      <c r="C14118" s="54"/>
      <c r="F14118" s="54"/>
    </row>
    <row r="14119" spans="3:6">
      <c r="C14119" s="54"/>
      <c r="F14119" s="54"/>
    </row>
    <row r="14120" spans="3:6">
      <c r="C14120" s="54"/>
      <c r="F14120" s="54"/>
    </row>
    <row r="14121" spans="3:6">
      <c r="C14121" s="54"/>
      <c r="F14121" s="54"/>
    </row>
    <row r="14122" spans="3:6">
      <c r="C14122" s="54"/>
      <c r="F14122" s="54"/>
    </row>
    <row r="14123" spans="3:6">
      <c r="C14123" s="54"/>
      <c r="F14123" s="54"/>
    </row>
    <row r="14124" spans="3:6">
      <c r="C14124" s="54"/>
      <c r="F14124" s="54"/>
    </row>
    <row r="14125" spans="3:6">
      <c r="C14125" s="54"/>
      <c r="F14125" s="54"/>
    </row>
    <row r="14126" spans="3:6">
      <c r="C14126" s="54"/>
      <c r="F14126" s="54"/>
    </row>
    <row r="14127" spans="3:6">
      <c r="C14127" s="54"/>
      <c r="F14127" s="54"/>
    </row>
    <row r="14128" spans="3:6">
      <c r="C14128" s="54"/>
      <c r="F14128" s="54"/>
    </row>
    <row r="14129" spans="3:6">
      <c r="C14129" s="54"/>
      <c r="F14129" s="54"/>
    </row>
    <row r="14130" spans="3:6">
      <c r="C14130" s="54"/>
      <c r="F14130" s="54"/>
    </row>
    <row r="14131" spans="3:6">
      <c r="C14131" s="54"/>
      <c r="F14131" s="54"/>
    </row>
    <row r="14132" spans="3:6">
      <c r="C14132" s="54"/>
      <c r="F14132" s="54"/>
    </row>
    <row r="14133" spans="3:6">
      <c r="C14133" s="54"/>
      <c r="F14133" s="54"/>
    </row>
    <row r="14134" spans="3:6">
      <c r="C14134" s="54"/>
      <c r="F14134" s="54"/>
    </row>
    <row r="14135" spans="3:6">
      <c r="C14135" s="54"/>
      <c r="F14135" s="54"/>
    </row>
    <row r="14136" spans="3:6">
      <c r="C14136" s="54"/>
      <c r="F14136" s="54"/>
    </row>
    <row r="14137" spans="3:6">
      <c r="C14137" s="54"/>
      <c r="F14137" s="54"/>
    </row>
    <row r="14138" spans="3:6">
      <c r="C14138" s="54"/>
      <c r="F14138" s="54"/>
    </row>
    <row r="14139" spans="3:6">
      <c r="C14139" s="54"/>
      <c r="F14139" s="54"/>
    </row>
    <row r="14140" spans="3:6">
      <c r="C14140" s="54"/>
      <c r="F14140" s="54"/>
    </row>
    <row r="14141" spans="3:6">
      <c r="C14141" s="54"/>
      <c r="F14141" s="54"/>
    </row>
    <row r="14142" spans="3:6">
      <c r="C14142" s="54"/>
      <c r="F14142" s="54"/>
    </row>
    <row r="14143" spans="3:6">
      <c r="C14143" s="54"/>
      <c r="F14143" s="54"/>
    </row>
    <row r="14144" spans="3:6">
      <c r="C14144" s="54"/>
      <c r="F14144" s="54"/>
    </row>
    <row r="14145" spans="3:6">
      <c r="C14145" s="54"/>
      <c r="F14145" s="54"/>
    </row>
    <row r="14146" spans="3:6">
      <c r="C14146" s="54"/>
      <c r="F14146" s="54"/>
    </row>
    <row r="14147" spans="3:6">
      <c r="C14147" s="54"/>
      <c r="F14147" s="54"/>
    </row>
    <row r="14148" spans="3:6">
      <c r="C14148" s="54"/>
      <c r="F14148" s="54"/>
    </row>
    <row r="14149" spans="3:6">
      <c r="C14149" s="54"/>
      <c r="F14149" s="54"/>
    </row>
    <row r="14150" spans="3:6">
      <c r="C14150" s="54"/>
      <c r="F14150" s="54"/>
    </row>
    <row r="14151" spans="3:6">
      <c r="C14151" s="54"/>
      <c r="F14151" s="54"/>
    </row>
    <row r="14152" spans="3:6">
      <c r="C14152" s="54"/>
      <c r="F14152" s="54"/>
    </row>
    <row r="14153" spans="3:6">
      <c r="C14153" s="54"/>
      <c r="F14153" s="54"/>
    </row>
    <row r="14154" spans="3:6">
      <c r="C14154" s="54"/>
      <c r="F14154" s="54"/>
    </row>
    <row r="14155" spans="3:6">
      <c r="C14155" s="54"/>
      <c r="F14155" s="54"/>
    </row>
    <row r="14156" spans="3:6">
      <c r="C14156" s="54"/>
      <c r="F14156" s="54"/>
    </row>
    <row r="14157" spans="3:6">
      <c r="C14157" s="54"/>
      <c r="F14157" s="54"/>
    </row>
    <row r="14158" spans="3:6">
      <c r="C14158" s="54"/>
      <c r="F14158" s="54"/>
    </row>
    <row r="14159" spans="3:6">
      <c r="C14159" s="54"/>
      <c r="F14159" s="54"/>
    </row>
    <row r="14160" spans="3:6">
      <c r="C14160" s="54"/>
      <c r="F14160" s="54"/>
    </row>
    <row r="14161" spans="3:6">
      <c r="C14161" s="54"/>
      <c r="F14161" s="54"/>
    </row>
    <row r="14162" spans="3:6">
      <c r="C14162" s="54"/>
      <c r="F14162" s="54"/>
    </row>
    <row r="14163" spans="3:6">
      <c r="C14163" s="54"/>
      <c r="F14163" s="54"/>
    </row>
    <row r="14164" spans="3:6">
      <c r="C14164" s="54"/>
      <c r="F14164" s="54"/>
    </row>
    <row r="14165" spans="3:6">
      <c r="C14165" s="54"/>
      <c r="F14165" s="54"/>
    </row>
    <row r="14166" spans="3:6">
      <c r="C14166" s="54"/>
      <c r="F14166" s="54"/>
    </row>
    <row r="14167" spans="3:6">
      <c r="C14167" s="54"/>
      <c r="F14167" s="54"/>
    </row>
    <row r="14168" spans="3:6">
      <c r="C14168" s="54"/>
      <c r="F14168" s="54"/>
    </row>
    <row r="14169" spans="3:6">
      <c r="C14169" s="54"/>
      <c r="F14169" s="54"/>
    </row>
    <row r="14170" spans="3:6">
      <c r="C14170" s="54"/>
      <c r="F14170" s="54"/>
    </row>
    <row r="14171" spans="3:6">
      <c r="C14171" s="54"/>
      <c r="F14171" s="54"/>
    </row>
    <row r="14172" spans="3:6">
      <c r="C14172" s="54"/>
      <c r="F14172" s="54"/>
    </row>
    <row r="14173" spans="3:6">
      <c r="C14173" s="54"/>
      <c r="F14173" s="54"/>
    </row>
    <row r="14174" spans="3:6">
      <c r="C14174" s="54"/>
      <c r="F14174" s="54"/>
    </row>
    <row r="14175" spans="3:6">
      <c r="C14175" s="54"/>
      <c r="F14175" s="54"/>
    </row>
    <row r="14176" spans="3:6">
      <c r="C14176" s="54"/>
      <c r="F14176" s="54"/>
    </row>
    <row r="14177" spans="3:6">
      <c r="C14177" s="54"/>
      <c r="F14177" s="54"/>
    </row>
    <row r="14178" spans="3:6">
      <c r="C14178" s="54"/>
      <c r="F14178" s="54"/>
    </row>
    <row r="14179" spans="3:6">
      <c r="C14179" s="54"/>
      <c r="F14179" s="54"/>
    </row>
    <row r="14180" spans="3:6">
      <c r="C14180" s="54"/>
      <c r="F14180" s="54"/>
    </row>
    <row r="14181" spans="3:6">
      <c r="C14181" s="54"/>
      <c r="F14181" s="54"/>
    </row>
    <row r="14182" spans="3:6">
      <c r="C14182" s="54"/>
      <c r="F14182" s="54"/>
    </row>
    <row r="14183" spans="3:6">
      <c r="C14183" s="54"/>
      <c r="F14183" s="54"/>
    </row>
    <row r="14184" spans="3:6">
      <c r="C14184" s="54"/>
      <c r="F14184" s="54"/>
    </row>
    <row r="14185" spans="3:6">
      <c r="C14185" s="54"/>
      <c r="F14185" s="54"/>
    </row>
    <row r="14186" spans="3:6">
      <c r="C14186" s="54"/>
      <c r="F14186" s="54"/>
    </row>
    <row r="14187" spans="3:6">
      <c r="C14187" s="54"/>
      <c r="F14187" s="54"/>
    </row>
    <row r="14188" spans="3:6">
      <c r="C14188" s="54"/>
      <c r="F14188" s="54"/>
    </row>
    <row r="14189" spans="3:6">
      <c r="C14189" s="54"/>
      <c r="F14189" s="54"/>
    </row>
    <row r="14190" spans="3:6">
      <c r="C14190" s="54"/>
      <c r="F14190" s="54"/>
    </row>
    <row r="14191" spans="3:6">
      <c r="C14191" s="54"/>
      <c r="F14191" s="54"/>
    </row>
    <row r="14192" spans="3:6">
      <c r="C14192" s="54"/>
      <c r="F14192" s="54"/>
    </row>
    <row r="14193" spans="3:6">
      <c r="C14193" s="54"/>
      <c r="F14193" s="54"/>
    </row>
    <row r="14194" spans="3:6">
      <c r="C14194" s="54"/>
      <c r="F14194" s="54"/>
    </row>
    <row r="14195" spans="3:6">
      <c r="C14195" s="54"/>
      <c r="F14195" s="54"/>
    </row>
    <row r="14196" spans="3:6">
      <c r="C14196" s="54"/>
      <c r="F14196" s="54"/>
    </row>
    <row r="14197" spans="3:6">
      <c r="C14197" s="54"/>
      <c r="F14197" s="54"/>
    </row>
    <row r="14198" spans="3:6">
      <c r="C14198" s="54"/>
      <c r="F14198" s="54"/>
    </row>
    <row r="14199" spans="3:6">
      <c r="C14199" s="54"/>
      <c r="F14199" s="54"/>
    </row>
    <row r="14200" spans="3:6">
      <c r="C14200" s="54"/>
      <c r="F14200" s="54"/>
    </row>
    <row r="14201" spans="3:6">
      <c r="C14201" s="54"/>
      <c r="F14201" s="54"/>
    </row>
    <row r="14202" spans="3:6">
      <c r="C14202" s="54"/>
      <c r="F14202" s="54"/>
    </row>
    <row r="14203" spans="3:6">
      <c r="C14203" s="54"/>
      <c r="F14203" s="54"/>
    </row>
    <row r="14204" spans="3:6">
      <c r="C14204" s="54"/>
      <c r="F14204" s="54"/>
    </row>
    <row r="14205" spans="3:6">
      <c r="C14205" s="54"/>
      <c r="F14205" s="54"/>
    </row>
    <row r="14206" spans="3:6">
      <c r="C14206" s="54"/>
      <c r="F14206" s="54"/>
    </row>
    <row r="14207" spans="3:6">
      <c r="C14207" s="54"/>
      <c r="F14207" s="54"/>
    </row>
    <row r="14208" spans="3:6">
      <c r="C14208" s="54"/>
      <c r="F14208" s="54"/>
    </row>
    <row r="14209" spans="3:6">
      <c r="C14209" s="54"/>
      <c r="F14209" s="54"/>
    </row>
    <row r="14210" spans="3:6">
      <c r="C14210" s="54"/>
      <c r="F14210" s="54"/>
    </row>
    <row r="14211" spans="3:6">
      <c r="C14211" s="54"/>
      <c r="F14211" s="54"/>
    </row>
    <row r="14212" spans="3:6">
      <c r="C14212" s="54"/>
      <c r="F14212" s="54"/>
    </row>
    <row r="14213" spans="3:6">
      <c r="C14213" s="54"/>
      <c r="F14213" s="54"/>
    </row>
    <row r="14214" spans="3:6">
      <c r="C14214" s="54"/>
      <c r="F14214" s="54"/>
    </row>
    <row r="14215" spans="3:6">
      <c r="C14215" s="54"/>
      <c r="F14215" s="54"/>
    </row>
    <row r="14216" spans="3:6">
      <c r="C14216" s="54"/>
      <c r="F14216" s="54"/>
    </row>
    <row r="14217" spans="3:6">
      <c r="C14217" s="54"/>
      <c r="F14217" s="54"/>
    </row>
    <row r="14218" spans="3:6">
      <c r="C14218" s="54"/>
      <c r="F14218" s="54"/>
    </row>
    <row r="14219" spans="3:6">
      <c r="C14219" s="54"/>
      <c r="F14219" s="54"/>
    </row>
    <row r="14220" spans="3:6">
      <c r="C14220" s="54"/>
      <c r="F14220" s="54"/>
    </row>
    <row r="14221" spans="3:6">
      <c r="C14221" s="54"/>
      <c r="F14221" s="54"/>
    </row>
    <row r="14222" spans="3:6">
      <c r="C14222" s="54"/>
      <c r="F14222" s="54"/>
    </row>
    <row r="14223" spans="3:6">
      <c r="C14223" s="54"/>
      <c r="F14223" s="54"/>
    </row>
    <row r="14224" spans="3:6">
      <c r="C14224" s="54"/>
      <c r="F14224" s="54"/>
    </row>
    <row r="14225" spans="3:6">
      <c r="C14225" s="54"/>
      <c r="F14225" s="54"/>
    </row>
    <row r="14226" spans="3:6">
      <c r="C14226" s="54"/>
      <c r="F14226" s="54"/>
    </row>
    <row r="14227" spans="3:6">
      <c r="C14227" s="54"/>
      <c r="F14227" s="54"/>
    </row>
    <row r="14228" spans="3:6">
      <c r="C14228" s="54"/>
      <c r="F14228" s="54"/>
    </row>
    <row r="14229" spans="3:6">
      <c r="C14229" s="54"/>
      <c r="F14229" s="54"/>
    </row>
    <row r="14230" spans="3:6">
      <c r="C14230" s="54"/>
      <c r="F14230" s="54"/>
    </row>
    <row r="14231" spans="3:6">
      <c r="C14231" s="54"/>
      <c r="F14231" s="54"/>
    </row>
    <row r="14232" spans="3:6">
      <c r="C14232" s="54"/>
      <c r="F14232" s="54"/>
    </row>
    <row r="14233" spans="3:6">
      <c r="C14233" s="54"/>
      <c r="F14233" s="54"/>
    </row>
    <row r="14234" spans="3:6">
      <c r="C14234" s="54"/>
      <c r="F14234" s="54"/>
    </row>
    <row r="14235" spans="3:6">
      <c r="C14235" s="54"/>
      <c r="F14235" s="54"/>
    </row>
    <row r="14236" spans="3:6">
      <c r="C14236" s="54"/>
      <c r="F14236" s="54"/>
    </row>
    <row r="14237" spans="3:6">
      <c r="C14237" s="54"/>
      <c r="F14237" s="54"/>
    </row>
    <row r="14238" spans="3:6">
      <c r="C14238" s="54"/>
      <c r="F14238" s="54"/>
    </row>
    <row r="14239" spans="3:6">
      <c r="C14239" s="54"/>
      <c r="F14239" s="54"/>
    </row>
    <row r="14240" spans="3:6">
      <c r="C14240" s="54"/>
      <c r="F14240" s="54"/>
    </row>
    <row r="14241" spans="3:6">
      <c r="C14241" s="54"/>
      <c r="F14241" s="54"/>
    </row>
    <row r="14242" spans="3:6">
      <c r="C14242" s="54"/>
      <c r="F14242" s="54"/>
    </row>
    <row r="14243" spans="3:6">
      <c r="C14243" s="54"/>
      <c r="F14243" s="54"/>
    </row>
    <row r="14244" spans="3:6">
      <c r="C14244" s="54"/>
      <c r="F14244" s="54"/>
    </row>
    <row r="14245" spans="3:6">
      <c r="C14245" s="54"/>
      <c r="F14245" s="54"/>
    </row>
    <row r="14246" spans="3:6">
      <c r="C14246" s="54"/>
      <c r="F14246" s="54"/>
    </row>
    <row r="14247" spans="3:6">
      <c r="C14247" s="54"/>
      <c r="F14247" s="54"/>
    </row>
    <row r="14248" spans="3:6">
      <c r="C14248" s="54"/>
      <c r="F14248" s="54"/>
    </row>
    <row r="14249" spans="3:6">
      <c r="C14249" s="54"/>
      <c r="F14249" s="54"/>
    </row>
    <row r="14250" spans="3:6">
      <c r="C14250" s="54"/>
      <c r="F14250" s="54"/>
    </row>
    <row r="14251" spans="3:6">
      <c r="C14251" s="54"/>
      <c r="F14251" s="54"/>
    </row>
    <row r="14252" spans="3:6">
      <c r="C14252" s="54"/>
      <c r="F14252" s="54"/>
    </row>
    <row r="14253" spans="3:6">
      <c r="C14253" s="54"/>
      <c r="F14253" s="54"/>
    </row>
    <row r="14254" spans="3:6">
      <c r="C14254" s="54"/>
      <c r="F14254" s="54"/>
    </row>
    <row r="14255" spans="3:6">
      <c r="C14255" s="54"/>
      <c r="F14255" s="54"/>
    </row>
    <row r="14256" spans="3:6">
      <c r="C14256" s="54"/>
      <c r="F14256" s="54"/>
    </row>
    <row r="14257" spans="3:6">
      <c r="C14257" s="54"/>
      <c r="F14257" s="54"/>
    </row>
    <row r="14258" spans="3:6">
      <c r="C14258" s="54"/>
      <c r="F14258" s="54"/>
    </row>
    <row r="14259" spans="3:6">
      <c r="C14259" s="54"/>
      <c r="F14259" s="54"/>
    </row>
    <row r="14260" spans="3:6">
      <c r="C14260" s="54"/>
      <c r="F14260" s="54"/>
    </row>
    <row r="14261" spans="3:6">
      <c r="C14261" s="54"/>
      <c r="F14261" s="54"/>
    </row>
    <row r="14262" spans="3:6">
      <c r="C14262" s="54"/>
      <c r="F14262" s="54"/>
    </row>
    <row r="14263" spans="3:6">
      <c r="C14263" s="54"/>
      <c r="F14263" s="54"/>
    </row>
    <row r="14264" spans="3:6">
      <c r="C14264" s="54"/>
      <c r="F14264" s="54"/>
    </row>
    <row r="14265" spans="3:6">
      <c r="C14265" s="54"/>
      <c r="F14265" s="54"/>
    </row>
    <row r="14266" spans="3:6">
      <c r="C14266" s="54"/>
      <c r="F14266" s="54"/>
    </row>
    <row r="14267" spans="3:6">
      <c r="C14267" s="54"/>
      <c r="F14267" s="54"/>
    </row>
    <row r="14268" spans="3:6">
      <c r="C14268" s="54"/>
      <c r="F14268" s="54"/>
    </row>
    <row r="14269" spans="3:6">
      <c r="C14269" s="54"/>
      <c r="F14269" s="54"/>
    </row>
    <row r="14270" spans="3:6">
      <c r="C14270" s="54"/>
      <c r="F14270" s="54"/>
    </row>
    <row r="14271" spans="3:6">
      <c r="C14271" s="54"/>
      <c r="F14271" s="54"/>
    </row>
    <row r="14272" spans="3:6">
      <c r="C14272" s="54"/>
      <c r="F14272" s="54"/>
    </row>
    <row r="14273" spans="3:6">
      <c r="C14273" s="54"/>
      <c r="F14273" s="54"/>
    </row>
    <row r="14274" spans="3:6">
      <c r="C14274" s="54"/>
      <c r="F14274" s="54"/>
    </row>
    <row r="14275" spans="3:6">
      <c r="C14275" s="54"/>
      <c r="F14275" s="54"/>
    </row>
    <row r="14276" spans="3:6">
      <c r="C14276" s="54"/>
      <c r="F14276" s="54"/>
    </row>
    <row r="14277" spans="3:6">
      <c r="C14277" s="54"/>
      <c r="F14277" s="54"/>
    </row>
    <row r="14278" spans="3:6">
      <c r="C14278" s="54"/>
      <c r="F14278" s="54"/>
    </row>
    <row r="14279" spans="3:6">
      <c r="C14279" s="54"/>
      <c r="F14279" s="54"/>
    </row>
    <row r="14280" spans="3:6">
      <c r="C14280" s="54"/>
      <c r="F14280" s="54"/>
    </row>
    <row r="14281" spans="3:6">
      <c r="C14281" s="54"/>
      <c r="F14281" s="54"/>
    </row>
    <row r="14282" spans="3:6">
      <c r="C14282" s="54"/>
      <c r="F14282" s="54"/>
    </row>
    <row r="14283" spans="3:6">
      <c r="C14283" s="54"/>
      <c r="F14283" s="54"/>
    </row>
    <row r="14284" spans="3:6">
      <c r="C14284" s="54"/>
      <c r="F14284" s="54"/>
    </row>
    <row r="14285" spans="3:6">
      <c r="C14285" s="54"/>
      <c r="F14285" s="54"/>
    </row>
    <row r="14286" spans="3:6">
      <c r="C14286" s="54"/>
      <c r="F14286" s="54"/>
    </row>
    <row r="14287" spans="3:6">
      <c r="C14287" s="54"/>
      <c r="F14287" s="54"/>
    </row>
    <row r="14288" spans="3:6">
      <c r="C14288" s="54"/>
      <c r="F14288" s="54"/>
    </row>
    <row r="14289" spans="3:6">
      <c r="C14289" s="54"/>
      <c r="F14289" s="54"/>
    </row>
    <row r="14290" spans="3:6">
      <c r="C14290" s="54"/>
      <c r="F14290" s="54"/>
    </row>
    <row r="14291" spans="3:6">
      <c r="C14291" s="54"/>
      <c r="F14291" s="54"/>
    </row>
    <row r="14292" spans="3:6">
      <c r="C14292" s="54"/>
      <c r="F14292" s="54"/>
    </row>
    <row r="14293" spans="3:6">
      <c r="C14293" s="54"/>
      <c r="F14293" s="54"/>
    </row>
    <row r="14294" spans="3:6">
      <c r="C14294" s="54"/>
      <c r="F14294" s="54"/>
    </row>
    <row r="14295" spans="3:6">
      <c r="C14295" s="54"/>
      <c r="F14295" s="54"/>
    </row>
    <row r="14296" spans="3:6">
      <c r="C14296" s="54"/>
      <c r="F14296" s="54"/>
    </row>
    <row r="14297" spans="3:6">
      <c r="C14297" s="54"/>
      <c r="F14297" s="54"/>
    </row>
    <row r="14298" spans="3:6">
      <c r="C14298" s="54"/>
      <c r="F14298" s="54"/>
    </row>
    <row r="14299" spans="3:6">
      <c r="C14299" s="54"/>
      <c r="F14299" s="54"/>
    </row>
    <row r="14300" spans="3:6">
      <c r="C14300" s="54"/>
      <c r="F14300" s="54"/>
    </row>
    <row r="14301" spans="3:6">
      <c r="C14301" s="54"/>
      <c r="F14301" s="54"/>
    </row>
    <row r="14302" spans="3:6">
      <c r="C14302" s="54"/>
      <c r="F14302" s="54"/>
    </row>
    <row r="14303" spans="3:6">
      <c r="C14303" s="54"/>
      <c r="F14303" s="54"/>
    </row>
    <row r="14304" spans="3:6">
      <c r="C14304" s="54"/>
      <c r="F14304" s="54"/>
    </row>
    <row r="14305" spans="3:6">
      <c r="C14305" s="54"/>
      <c r="F14305" s="54"/>
    </row>
    <row r="14306" spans="3:6">
      <c r="C14306" s="54"/>
      <c r="F14306" s="54"/>
    </row>
    <row r="14307" spans="3:6">
      <c r="C14307" s="54"/>
      <c r="F14307" s="54"/>
    </row>
    <row r="14308" spans="3:6">
      <c r="C14308" s="54"/>
      <c r="F14308" s="54"/>
    </row>
    <row r="14309" spans="3:6">
      <c r="C14309" s="54"/>
      <c r="F14309" s="54"/>
    </row>
    <row r="14310" spans="3:6">
      <c r="C14310" s="54"/>
      <c r="F14310" s="54"/>
    </row>
    <row r="14311" spans="3:6">
      <c r="C14311" s="54"/>
      <c r="F14311" s="54"/>
    </row>
    <row r="14312" spans="3:6">
      <c r="C14312" s="54"/>
      <c r="F14312" s="54"/>
    </row>
    <row r="14313" spans="3:6">
      <c r="C14313" s="54"/>
      <c r="F14313" s="54"/>
    </row>
    <row r="14314" spans="3:6">
      <c r="C14314" s="54"/>
      <c r="F14314" s="54"/>
    </row>
    <row r="14315" spans="3:6">
      <c r="C14315" s="54"/>
      <c r="F14315" s="54"/>
    </row>
    <row r="14316" spans="3:6">
      <c r="C14316" s="54"/>
      <c r="F14316" s="54"/>
    </row>
    <row r="14317" spans="3:6">
      <c r="C14317" s="54"/>
      <c r="F14317" s="54"/>
    </row>
    <row r="14318" spans="3:6">
      <c r="C14318" s="54"/>
      <c r="F14318" s="54"/>
    </row>
    <row r="14319" spans="3:6">
      <c r="C14319" s="54"/>
      <c r="F14319" s="54"/>
    </row>
    <row r="14320" spans="3:6">
      <c r="C14320" s="54"/>
      <c r="F14320" s="54"/>
    </row>
    <row r="14321" spans="3:6">
      <c r="C14321" s="54"/>
      <c r="F14321" s="54"/>
    </row>
    <row r="14322" spans="3:6">
      <c r="C14322" s="54"/>
      <c r="F14322" s="54"/>
    </row>
    <row r="14323" spans="3:6">
      <c r="C14323" s="54"/>
      <c r="F14323" s="54"/>
    </row>
    <row r="14324" spans="3:6">
      <c r="C14324" s="54"/>
      <c r="F14324" s="54"/>
    </row>
    <row r="14325" spans="3:6">
      <c r="C14325" s="54"/>
      <c r="F14325" s="54"/>
    </row>
    <row r="14326" spans="3:6">
      <c r="C14326" s="54"/>
      <c r="F14326" s="54"/>
    </row>
    <row r="14327" spans="3:6">
      <c r="C14327" s="54"/>
      <c r="F14327" s="54"/>
    </row>
    <row r="14328" spans="3:6">
      <c r="C14328" s="54"/>
      <c r="F14328" s="54"/>
    </row>
    <row r="14329" spans="3:6">
      <c r="C14329" s="54"/>
      <c r="F14329" s="54"/>
    </row>
    <row r="14330" spans="3:6">
      <c r="C14330" s="54"/>
      <c r="F14330" s="54"/>
    </row>
    <row r="14331" spans="3:6">
      <c r="C14331" s="54"/>
      <c r="F14331" s="54"/>
    </row>
    <row r="14332" spans="3:6">
      <c r="C14332" s="54"/>
      <c r="F14332" s="54"/>
    </row>
    <row r="14333" spans="3:6">
      <c r="C14333" s="54"/>
      <c r="F14333" s="54"/>
    </row>
    <row r="14334" spans="3:6">
      <c r="C14334" s="54"/>
      <c r="F14334" s="54"/>
    </row>
    <row r="14335" spans="3:6">
      <c r="C14335" s="54"/>
      <c r="F14335" s="54"/>
    </row>
    <row r="14336" spans="3:6">
      <c r="C14336" s="54"/>
      <c r="F14336" s="54"/>
    </row>
    <row r="14337" spans="3:6">
      <c r="C14337" s="54"/>
      <c r="F14337" s="54"/>
    </row>
    <row r="14338" spans="3:6">
      <c r="C14338" s="54"/>
      <c r="F14338" s="54"/>
    </row>
    <row r="14339" spans="3:6">
      <c r="C14339" s="54"/>
      <c r="F14339" s="54"/>
    </row>
    <row r="14340" spans="3:6">
      <c r="C14340" s="54"/>
      <c r="F14340" s="54"/>
    </row>
    <row r="14341" spans="3:6">
      <c r="C14341" s="54"/>
      <c r="F14341" s="54"/>
    </row>
    <row r="14342" spans="3:6">
      <c r="C14342" s="54"/>
      <c r="F14342" s="54"/>
    </row>
    <row r="14343" spans="3:6">
      <c r="C14343" s="54"/>
      <c r="F14343" s="54"/>
    </row>
    <row r="14344" spans="3:6">
      <c r="C14344" s="54"/>
      <c r="F14344" s="54"/>
    </row>
    <row r="14345" spans="3:6">
      <c r="C14345" s="54"/>
      <c r="F14345" s="54"/>
    </row>
    <row r="14346" spans="3:6">
      <c r="C14346" s="54"/>
      <c r="F14346" s="54"/>
    </row>
    <row r="14347" spans="3:6">
      <c r="C14347" s="54"/>
      <c r="F14347" s="54"/>
    </row>
    <row r="14348" spans="3:6">
      <c r="C14348" s="54"/>
      <c r="F14348" s="54"/>
    </row>
    <row r="14349" spans="3:6">
      <c r="C14349" s="54"/>
      <c r="F14349" s="54"/>
    </row>
    <row r="14350" spans="3:6">
      <c r="C14350" s="54"/>
      <c r="F14350" s="54"/>
    </row>
    <row r="14351" spans="3:6">
      <c r="C14351" s="54"/>
      <c r="F14351" s="54"/>
    </row>
    <row r="14352" spans="3:6">
      <c r="C14352" s="54"/>
      <c r="F14352" s="54"/>
    </row>
    <row r="14353" spans="3:6">
      <c r="C14353" s="54"/>
      <c r="F14353" s="54"/>
    </row>
    <row r="14354" spans="3:6">
      <c r="C14354" s="54"/>
      <c r="F14354" s="54"/>
    </row>
    <row r="14355" spans="3:6">
      <c r="C14355" s="54"/>
      <c r="F14355" s="54"/>
    </row>
    <row r="14356" spans="3:6">
      <c r="C14356" s="54"/>
      <c r="F14356" s="54"/>
    </row>
    <row r="14357" spans="3:6">
      <c r="C14357" s="54"/>
      <c r="F14357" s="54"/>
    </row>
    <row r="14358" spans="3:6">
      <c r="C14358" s="54"/>
      <c r="F14358" s="54"/>
    </row>
    <row r="14359" spans="3:6">
      <c r="C14359" s="54"/>
      <c r="F14359" s="54"/>
    </row>
    <row r="14360" spans="3:6">
      <c r="C14360" s="54"/>
      <c r="F14360" s="54"/>
    </row>
    <row r="14361" spans="3:6">
      <c r="C14361" s="54"/>
      <c r="F14361" s="54"/>
    </row>
    <row r="14362" spans="3:6">
      <c r="C14362" s="54"/>
      <c r="F14362" s="54"/>
    </row>
    <row r="14363" spans="3:6">
      <c r="C14363" s="54"/>
      <c r="F14363" s="54"/>
    </row>
    <row r="14364" spans="3:6">
      <c r="C14364" s="54"/>
      <c r="F14364" s="54"/>
    </row>
    <row r="14365" spans="3:6">
      <c r="C14365" s="54"/>
      <c r="F14365" s="54"/>
    </row>
    <row r="14366" spans="3:6">
      <c r="C14366" s="54"/>
      <c r="F14366" s="54"/>
    </row>
    <row r="14367" spans="3:6">
      <c r="C14367" s="54"/>
      <c r="F14367" s="54"/>
    </row>
    <row r="14368" spans="3:6">
      <c r="C14368" s="54"/>
      <c r="F14368" s="54"/>
    </row>
    <row r="14369" spans="3:6">
      <c r="C14369" s="54"/>
      <c r="F14369" s="54"/>
    </row>
    <row r="14370" spans="3:6">
      <c r="C14370" s="54"/>
      <c r="F14370" s="54"/>
    </row>
    <row r="14371" spans="3:6">
      <c r="C14371" s="54"/>
      <c r="F14371" s="54"/>
    </row>
    <row r="14372" spans="3:6">
      <c r="C14372" s="54"/>
      <c r="F14372" s="54"/>
    </row>
    <row r="14373" spans="3:6">
      <c r="C14373" s="54"/>
      <c r="F14373" s="54"/>
    </row>
    <row r="14374" spans="3:6">
      <c r="C14374" s="54"/>
      <c r="F14374" s="54"/>
    </row>
    <row r="14375" spans="3:6">
      <c r="C14375" s="54"/>
      <c r="F14375" s="54"/>
    </row>
    <row r="14376" spans="3:6">
      <c r="C14376" s="54"/>
      <c r="F14376" s="54"/>
    </row>
    <row r="14377" spans="3:6">
      <c r="C14377" s="54"/>
      <c r="F14377" s="54"/>
    </row>
    <row r="14378" spans="3:6">
      <c r="C14378" s="54"/>
      <c r="F14378" s="54"/>
    </row>
    <row r="14379" spans="3:6">
      <c r="C14379" s="54"/>
      <c r="F14379" s="54"/>
    </row>
    <row r="14380" spans="3:6">
      <c r="C14380" s="54"/>
      <c r="F14380" s="54"/>
    </row>
    <row r="14381" spans="3:6">
      <c r="C14381" s="54"/>
      <c r="F14381" s="54"/>
    </row>
    <row r="14382" spans="3:6">
      <c r="C14382" s="54"/>
      <c r="F14382" s="54"/>
    </row>
    <row r="14383" spans="3:6">
      <c r="C14383" s="54"/>
      <c r="F14383" s="54"/>
    </row>
    <row r="14384" spans="3:6">
      <c r="C14384" s="54"/>
      <c r="F14384" s="54"/>
    </row>
    <row r="14385" spans="3:6">
      <c r="C14385" s="54"/>
      <c r="F14385" s="54"/>
    </row>
    <row r="14386" spans="3:6">
      <c r="C14386" s="54"/>
      <c r="F14386" s="54"/>
    </row>
    <row r="14387" spans="3:6">
      <c r="C14387" s="54"/>
      <c r="F14387" s="54"/>
    </row>
    <row r="14388" spans="3:6">
      <c r="C14388" s="54"/>
      <c r="F14388" s="54"/>
    </row>
    <row r="14389" spans="3:6">
      <c r="C14389" s="54"/>
      <c r="F14389" s="54"/>
    </row>
    <row r="14390" spans="3:6">
      <c r="C14390" s="54"/>
      <c r="F14390" s="54"/>
    </row>
    <row r="14391" spans="3:6">
      <c r="C14391" s="54"/>
      <c r="F14391" s="54"/>
    </row>
    <row r="14392" spans="3:6">
      <c r="C14392" s="54"/>
      <c r="F14392" s="54"/>
    </row>
    <row r="14393" spans="3:6">
      <c r="C14393" s="54"/>
      <c r="F14393" s="54"/>
    </row>
    <row r="14394" spans="3:6">
      <c r="C14394" s="54"/>
      <c r="F14394" s="54"/>
    </row>
    <row r="14395" spans="3:6">
      <c r="C14395" s="54"/>
      <c r="F14395" s="54"/>
    </row>
    <row r="14396" spans="3:6">
      <c r="C14396" s="54"/>
      <c r="F14396" s="54"/>
    </row>
    <row r="14397" spans="3:6">
      <c r="C14397" s="54"/>
      <c r="F14397" s="54"/>
    </row>
    <row r="14398" spans="3:6">
      <c r="C14398" s="54"/>
      <c r="F14398" s="54"/>
    </row>
    <row r="14399" spans="3:6">
      <c r="C14399" s="54"/>
      <c r="F14399" s="54"/>
    </row>
    <row r="14400" spans="3:6">
      <c r="C14400" s="54"/>
      <c r="F14400" s="54"/>
    </row>
    <row r="14401" spans="3:6">
      <c r="C14401" s="54"/>
      <c r="F14401" s="54"/>
    </row>
    <row r="14402" spans="3:6">
      <c r="C14402" s="54"/>
      <c r="F14402" s="54"/>
    </row>
    <row r="14403" spans="3:6">
      <c r="C14403" s="54"/>
      <c r="F14403" s="54"/>
    </row>
    <row r="14404" spans="3:6">
      <c r="C14404" s="54"/>
      <c r="F14404" s="54"/>
    </row>
    <row r="14405" spans="3:6">
      <c r="C14405" s="54"/>
      <c r="F14405" s="54"/>
    </row>
    <row r="14406" spans="3:6">
      <c r="C14406" s="54"/>
      <c r="F14406" s="54"/>
    </row>
    <row r="14407" spans="3:6">
      <c r="C14407" s="54"/>
      <c r="F14407" s="54"/>
    </row>
    <row r="14408" spans="3:6">
      <c r="C14408" s="54"/>
      <c r="F14408" s="54"/>
    </row>
    <row r="14409" spans="3:6">
      <c r="C14409" s="54"/>
      <c r="F14409" s="54"/>
    </row>
    <row r="14410" spans="3:6">
      <c r="C14410" s="54"/>
      <c r="F14410" s="54"/>
    </row>
    <row r="14411" spans="3:6">
      <c r="C14411" s="54"/>
      <c r="F14411" s="54"/>
    </row>
    <row r="14412" spans="3:6">
      <c r="C14412" s="54"/>
      <c r="F14412" s="54"/>
    </row>
    <row r="14413" spans="3:6">
      <c r="C14413" s="54"/>
      <c r="F14413" s="54"/>
    </row>
    <row r="14414" spans="3:6">
      <c r="C14414" s="54"/>
      <c r="F14414" s="54"/>
    </row>
    <row r="14415" spans="3:6">
      <c r="C14415" s="54"/>
      <c r="F14415" s="54"/>
    </row>
    <row r="14416" spans="3:6">
      <c r="C14416" s="54"/>
      <c r="F14416" s="54"/>
    </row>
    <row r="14417" spans="3:6">
      <c r="C14417" s="54"/>
      <c r="F14417" s="54"/>
    </row>
    <row r="14418" spans="3:6">
      <c r="C14418" s="54"/>
      <c r="F14418" s="54"/>
    </row>
    <row r="14419" spans="3:6">
      <c r="C14419" s="54"/>
      <c r="F14419" s="54"/>
    </row>
    <row r="14420" spans="3:6">
      <c r="C14420" s="54"/>
      <c r="F14420" s="54"/>
    </row>
    <row r="14421" spans="3:6">
      <c r="C14421" s="54"/>
      <c r="F14421" s="54"/>
    </row>
    <row r="14422" spans="3:6">
      <c r="C14422" s="54"/>
      <c r="F14422" s="54"/>
    </row>
    <row r="14423" spans="3:6">
      <c r="C14423" s="54"/>
      <c r="F14423" s="54"/>
    </row>
    <row r="14424" spans="3:6">
      <c r="C14424" s="54"/>
      <c r="F14424" s="54"/>
    </row>
    <row r="14425" spans="3:6">
      <c r="C14425" s="54"/>
      <c r="F14425" s="54"/>
    </row>
    <row r="14426" spans="3:6">
      <c r="C14426" s="54"/>
      <c r="F14426" s="54"/>
    </row>
    <row r="14427" spans="3:6">
      <c r="C14427" s="54"/>
      <c r="F14427" s="54"/>
    </row>
    <row r="14428" spans="3:6">
      <c r="C14428" s="54"/>
      <c r="F14428" s="54"/>
    </row>
    <row r="14429" spans="3:6">
      <c r="C14429" s="54"/>
      <c r="F14429" s="54"/>
    </row>
    <row r="14430" spans="3:6">
      <c r="C14430" s="54"/>
      <c r="F14430" s="54"/>
    </row>
    <row r="14431" spans="3:6">
      <c r="C14431" s="54"/>
      <c r="F14431" s="54"/>
    </row>
    <row r="14432" spans="3:6">
      <c r="C14432" s="54"/>
      <c r="F14432" s="54"/>
    </row>
    <row r="14433" spans="3:6">
      <c r="C14433" s="54"/>
      <c r="F14433" s="54"/>
    </row>
    <row r="14434" spans="3:6">
      <c r="C14434" s="54"/>
      <c r="F14434" s="54"/>
    </row>
    <row r="14435" spans="3:6">
      <c r="C14435" s="54"/>
      <c r="F14435" s="54"/>
    </row>
    <row r="14436" spans="3:6">
      <c r="C14436" s="54"/>
      <c r="F14436" s="54"/>
    </row>
    <row r="14437" spans="3:6">
      <c r="C14437" s="54"/>
      <c r="F14437" s="54"/>
    </row>
    <row r="14438" spans="3:6">
      <c r="C14438" s="54"/>
      <c r="F14438" s="54"/>
    </row>
    <row r="14439" spans="3:6">
      <c r="C14439" s="54"/>
      <c r="F14439" s="54"/>
    </row>
    <row r="14440" spans="3:6">
      <c r="C14440" s="54"/>
      <c r="F14440" s="54"/>
    </row>
    <row r="14441" spans="3:6">
      <c r="C14441" s="54"/>
      <c r="F14441" s="54"/>
    </row>
    <row r="14442" spans="3:6">
      <c r="C14442" s="54"/>
      <c r="F14442" s="54"/>
    </row>
    <row r="14443" spans="3:6">
      <c r="C14443" s="54"/>
      <c r="F14443" s="54"/>
    </row>
    <row r="14444" spans="3:6">
      <c r="C14444" s="54"/>
      <c r="F14444" s="54"/>
    </row>
    <row r="14445" spans="3:6">
      <c r="C14445" s="54"/>
      <c r="F14445" s="54"/>
    </row>
    <row r="14446" spans="3:6">
      <c r="C14446" s="54"/>
      <c r="F14446" s="54"/>
    </row>
    <row r="14447" spans="3:6">
      <c r="C14447" s="54"/>
      <c r="F14447" s="54"/>
    </row>
    <row r="14448" spans="3:6">
      <c r="C14448" s="54"/>
      <c r="F14448" s="54"/>
    </row>
    <row r="14449" spans="3:6">
      <c r="C14449" s="54"/>
      <c r="F14449" s="54"/>
    </row>
    <row r="14450" spans="3:6">
      <c r="C14450" s="54"/>
      <c r="F14450" s="54"/>
    </row>
    <row r="14451" spans="3:6">
      <c r="C14451" s="54"/>
      <c r="F14451" s="54"/>
    </row>
    <row r="14452" spans="3:6">
      <c r="C14452" s="54"/>
      <c r="F14452" s="54"/>
    </row>
    <row r="14453" spans="3:6">
      <c r="C14453" s="54"/>
      <c r="F14453" s="54"/>
    </row>
    <row r="14454" spans="3:6">
      <c r="C14454" s="54"/>
      <c r="F14454" s="54"/>
    </row>
    <row r="14455" spans="3:6">
      <c r="C14455" s="54"/>
      <c r="F14455" s="54"/>
    </row>
    <row r="14456" spans="3:6">
      <c r="C14456" s="54"/>
      <c r="F14456" s="54"/>
    </row>
    <row r="14457" spans="3:6">
      <c r="C14457" s="54"/>
      <c r="F14457" s="54"/>
    </row>
    <row r="14458" spans="3:6">
      <c r="C14458" s="54"/>
      <c r="F14458" s="54"/>
    </row>
    <row r="14459" spans="3:6">
      <c r="C14459" s="54"/>
      <c r="F14459" s="54"/>
    </row>
    <row r="14460" spans="3:6">
      <c r="C14460" s="54"/>
      <c r="F14460" s="54"/>
    </row>
    <row r="14461" spans="3:6">
      <c r="C14461" s="54"/>
      <c r="F14461" s="54"/>
    </row>
    <row r="14462" spans="3:6">
      <c r="C14462" s="54"/>
      <c r="F14462" s="54"/>
    </row>
    <row r="14463" spans="3:6">
      <c r="C14463" s="54"/>
      <c r="F14463" s="54"/>
    </row>
    <row r="14464" spans="3:6">
      <c r="C14464" s="54"/>
      <c r="F14464" s="54"/>
    </row>
    <row r="14465" spans="3:6">
      <c r="C14465" s="54"/>
      <c r="F14465" s="54"/>
    </row>
    <row r="14466" spans="3:6">
      <c r="C14466" s="54"/>
      <c r="F14466" s="54"/>
    </row>
    <row r="14467" spans="3:6">
      <c r="C14467" s="54"/>
      <c r="F14467" s="54"/>
    </row>
    <row r="14468" spans="3:6">
      <c r="C14468" s="54"/>
      <c r="F14468" s="54"/>
    </row>
    <row r="14469" spans="3:6">
      <c r="C14469" s="54"/>
      <c r="F14469" s="54"/>
    </row>
    <row r="14470" spans="3:6">
      <c r="C14470" s="54"/>
      <c r="F14470" s="54"/>
    </row>
    <row r="14471" spans="3:6">
      <c r="C14471" s="54"/>
      <c r="F14471" s="54"/>
    </row>
    <row r="14472" spans="3:6">
      <c r="C14472" s="54"/>
      <c r="F14472" s="54"/>
    </row>
    <row r="14473" spans="3:6">
      <c r="C14473" s="54"/>
      <c r="F14473" s="54"/>
    </row>
    <row r="14474" spans="3:6">
      <c r="C14474" s="54"/>
      <c r="F14474" s="54"/>
    </row>
    <row r="14475" spans="3:6">
      <c r="C14475" s="54"/>
      <c r="F14475" s="54"/>
    </row>
    <row r="14476" spans="3:6">
      <c r="C14476" s="54"/>
      <c r="F14476" s="54"/>
    </row>
    <row r="14477" spans="3:6">
      <c r="C14477" s="54"/>
      <c r="F14477" s="54"/>
    </row>
    <row r="14478" spans="3:6">
      <c r="C14478" s="54"/>
      <c r="F14478" s="54"/>
    </row>
    <row r="14479" spans="3:6">
      <c r="C14479" s="54"/>
      <c r="F14479" s="54"/>
    </row>
    <row r="14480" spans="3:6">
      <c r="C14480" s="54"/>
      <c r="F14480" s="54"/>
    </row>
    <row r="14481" spans="3:6">
      <c r="C14481" s="54"/>
      <c r="F14481" s="54"/>
    </row>
    <row r="14482" spans="3:6">
      <c r="C14482" s="54"/>
      <c r="F14482" s="54"/>
    </row>
    <row r="14483" spans="3:6">
      <c r="C14483" s="54"/>
      <c r="F14483" s="54"/>
    </row>
    <row r="14484" spans="3:6">
      <c r="C14484" s="54"/>
      <c r="F14484" s="54"/>
    </row>
    <row r="14485" spans="3:6">
      <c r="C14485" s="54"/>
      <c r="F14485" s="54"/>
    </row>
    <row r="14486" spans="3:6">
      <c r="C14486" s="54"/>
      <c r="F14486" s="54"/>
    </row>
    <row r="14487" spans="3:6">
      <c r="C14487" s="54"/>
      <c r="F14487" s="54"/>
    </row>
    <row r="14488" spans="3:6">
      <c r="C14488" s="54"/>
      <c r="F14488" s="54"/>
    </row>
    <row r="14489" spans="3:6">
      <c r="C14489" s="54"/>
      <c r="F14489" s="54"/>
    </row>
    <row r="14490" spans="3:6">
      <c r="C14490" s="54"/>
      <c r="F14490" s="54"/>
    </row>
    <row r="14491" spans="3:6">
      <c r="C14491" s="54"/>
      <c r="F14491" s="54"/>
    </row>
    <row r="14492" spans="3:6">
      <c r="C14492" s="54"/>
      <c r="F14492" s="54"/>
    </row>
    <row r="14493" spans="3:6">
      <c r="C14493" s="54"/>
      <c r="F14493" s="54"/>
    </row>
    <row r="14494" spans="3:6">
      <c r="C14494" s="54"/>
      <c r="F14494" s="54"/>
    </row>
    <row r="14495" spans="3:6">
      <c r="C14495" s="54"/>
      <c r="F14495" s="54"/>
    </row>
    <row r="14496" spans="3:6">
      <c r="C14496" s="54"/>
      <c r="F14496" s="54"/>
    </row>
    <row r="14497" spans="3:6">
      <c r="C14497" s="54"/>
      <c r="F14497" s="54"/>
    </row>
    <row r="14498" spans="3:6">
      <c r="C14498" s="54"/>
      <c r="F14498" s="54"/>
    </row>
    <row r="14499" spans="3:6">
      <c r="C14499" s="54"/>
      <c r="F14499" s="54"/>
    </row>
    <row r="14500" spans="3:6">
      <c r="C14500" s="54"/>
      <c r="F14500" s="54"/>
    </row>
    <row r="14501" spans="3:6">
      <c r="C14501" s="54"/>
      <c r="F14501" s="54"/>
    </row>
    <row r="14502" spans="3:6">
      <c r="C14502" s="54"/>
      <c r="F14502" s="54"/>
    </row>
    <row r="14503" spans="3:6">
      <c r="C14503" s="54"/>
      <c r="F14503" s="54"/>
    </row>
    <row r="14504" spans="3:6">
      <c r="C14504" s="54"/>
      <c r="F14504" s="54"/>
    </row>
    <row r="14505" spans="3:6">
      <c r="C14505" s="54"/>
      <c r="F14505" s="54"/>
    </row>
    <row r="14506" spans="3:6">
      <c r="C14506" s="54"/>
      <c r="F14506" s="54"/>
    </row>
    <row r="14507" spans="3:6">
      <c r="C14507" s="54"/>
      <c r="F14507" s="54"/>
    </row>
    <row r="14508" spans="3:6">
      <c r="C14508" s="54"/>
      <c r="F14508" s="54"/>
    </row>
    <row r="14509" spans="3:6">
      <c r="C14509" s="54"/>
      <c r="F14509" s="54"/>
    </row>
    <row r="14510" spans="3:6">
      <c r="C14510" s="54"/>
      <c r="F14510" s="54"/>
    </row>
    <row r="14511" spans="3:6">
      <c r="C14511" s="54"/>
      <c r="F14511" s="54"/>
    </row>
    <row r="14512" spans="3:6">
      <c r="C14512" s="54"/>
      <c r="F14512" s="54"/>
    </row>
    <row r="14513" spans="3:6">
      <c r="C14513" s="54"/>
      <c r="F14513" s="54"/>
    </row>
    <row r="14514" spans="3:6">
      <c r="C14514" s="54"/>
      <c r="F14514" s="54"/>
    </row>
    <row r="14515" spans="3:6">
      <c r="C14515" s="54"/>
      <c r="F14515" s="54"/>
    </row>
    <row r="14516" spans="3:6">
      <c r="C14516" s="54"/>
      <c r="F14516" s="54"/>
    </row>
    <row r="14517" spans="3:6">
      <c r="C14517" s="54"/>
      <c r="F14517" s="54"/>
    </row>
    <row r="14518" spans="3:6">
      <c r="C14518" s="54"/>
      <c r="F14518" s="54"/>
    </row>
    <row r="14519" spans="3:6">
      <c r="C14519" s="54"/>
      <c r="F14519" s="54"/>
    </row>
    <row r="14520" spans="3:6">
      <c r="C14520" s="54"/>
      <c r="F14520" s="54"/>
    </row>
    <row r="14521" spans="3:6">
      <c r="C14521" s="54"/>
      <c r="F14521" s="54"/>
    </row>
    <row r="14522" spans="3:6">
      <c r="C14522" s="54"/>
      <c r="F14522" s="54"/>
    </row>
    <row r="14523" spans="3:6">
      <c r="C14523" s="54"/>
      <c r="F14523" s="54"/>
    </row>
    <row r="14524" spans="3:6">
      <c r="C14524" s="54"/>
      <c r="F14524" s="54"/>
    </row>
    <row r="14525" spans="3:6">
      <c r="C14525" s="54"/>
      <c r="F14525" s="54"/>
    </row>
    <row r="14526" spans="3:6">
      <c r="C14526" s="54"/>
      <c r="F14526" s="54"/>
    </row>
    <row r="14527" spans="3:6">
      <c r="C14527" s="54"/>
      <c r="F14527" s="54"/>
    </row>
    <row r="14528" spans="3:6">
      <c r="C14528" s="54"/>
      <c r="F14528" s="54"/>
    </row>
    <row r="14529" spans="3:6">
      <c r="C14529" s="54"/>
      <c r="F14529" s="54"/>
    </row>
    <row r="14530" spans="3:6">
      <c r="C14530" s="54"/>
      <c r="F14530" s="54"/>
    </row>
    <row r="14531" spans="3:6">
      <c r="C14531" s="54"/>
      <c r="F14531" s="54"/>
    </row>
    <row r="14532" spans="3:6">
      <c r="C14532" s="54"/>
      <c r="F14532" s="54"/>
    </row>
    <row r="14533" spans="3:6">
      <c r="C14533" s="54"/>
      <c r="F14533" s="54"/>
    </row>
    <row r="14534" spans="3:6">
      <c r="C14534" s="54"/>
      <c r="F14534" s="54"/>
    </row>
    <row r="14535" spans="3:6">
      <c r="C14535" s="54"/>
      <c r="F14535" s="54"/>
    </row>
    <row r="14536" spans="3:6">
      <c r="C14536" s="54"/>
      <c r="F14536" s="54"/>
    </row>
    <row r="14537" spans="3:6">
      <c r="C14537" s="54"/>
      <c r="F14537" s="54"/>
    </row>
    <row r="14538" spans="3:6">
      <c r="C14538" s="54"/>
      <c r="F14538" s="54"/>
    </row>
    <row r="14539" spans="3:6">
      <c r="C14539" s="54"/>
      <c r="F14539" s="54"/>
    </row>
    <row r="14540" spans="3:6">
      <c r="C14540" s="54"/>
      <c r="F14540" s="54"/>
    </row>
    <row r="14541" spans="3:6">
      <c r="C14541" s="54"/>
      <c r="F14541" s="54"/>
    </row>
    <row r="14542" spans="3:6">
      <c r="C14542" s="54"/>
      <c r="F14542" s="54"/>
    </row>
    <row r="14543" spans="3:6">
      <c r="C14543" s="54"/>
      <c r="F14543" s="54"/>
    </row>
    <row r="14544" spans="3:6">
      <c r="C14544" s="54"/>
      <c r="F14544" s="54"/>
    </row>
    <row r="14545" spans="3:6">
      <c r="C14545" s="54"/>
      <c r="F14545" s="54"/>
    </row>
    <row r="14546" spans="3:6">
      <c r="C14546" s="54"/>
      <c r="F14546" s="54"/>
    </row>
    <row r="14547" spans="3:6">
      <c r="C14547" s="54"/>
      <c r="F14547" s="54"/>
    </row>
    <row r="14548" spans="3:6">
      <c r="C14548" s="54"/>
      <c r="F14548" s="54"/>
    </row>
    <row r="14549" spans="3:6">
      <c r="C14549" s="54"/>
      <c r="F14549" s="54"/>
    </row>
    <row r="14550" spans="3:6">
      <c r="C14550" s="54"/>
      <c r="F14550" s="54"/>
    </row>
    <row r="14551" spans="3:6">
      <c r="C14551" s="54"/>
      <c r="F14551" s="54"/>
    </row>
    <row r="14552" spans="3:6">
      <c r="C14552" s="54"/>
      <c r="F14552" s="54"/>
    </row>
    <row r="14553" spans="3:6">
      <c r="C14553" s="54"/>
      <c r="F14553" s="54"/>
    </row>
    <row r="14554" spans="3:6">
      <c r="C14554" s="54"/>
      <c r="F14554" s="54"/>
    </row>
    <row r="14555" spans="3:6">
      <c r="C14555" s="54"/>
      <c r="F14555" s="54"/>
    </row>
    <row r="14556" spans="3:6">
      <c r="C14556" s="54"/>
      <c r="F14556" s="54"/>
    </row>
    <row r="14557" spans="3:6">
      <c r="C14557" s="54"/>
      <c r="F14557" s="54"/>
    </row>
    <row r="14558" spans="3:6">
      <c r="C14558" s="54"/>
      <c r="F14558" s="54"/>
    </row>
    <row r="14559" spans="3:6">
      <c r="C14559" s="54"/>
      <c r="F14559" s="54"/>
    </row>
    <row r="14560" spans="3:6">
      <c r="C14560" s="54"/>
      <c r="F14560" s="54"/>
    </row>
    <row r="14561" spans="3:6">
      <c r="C14561" s="54"/>
      <c r="F14561" s="54"/>
    </row>
    <row r="14562" spans="3:6">
      <c r="C14562" s="54"/>
      <c r="F14562" s="54"/>
    </row>
    <row r="14563" spans="3:6">
      <c r="C14563" s="54"/>
      <c r="F14563" s="54"/>
    </row>
    <row r="14564" spans="3:6">
      <c r="C14564" s="54"/>
      <c r="F14564" s="54"/>
    </row>
    <row r="14565" spans="3:6">
      <c r="C14565" s="54"/>
      <c r="F14565" s="54"/>
    </row>
    <row r="14566" spans="3:6">
      <c r="C14566" s="54"/>
      <c r="F14566" s="54"/>
    </row>
    <row r="14567" spans="3:6">
      <c r="C14567" s="54"/>
      <c r="F14567" s="54"/>
    </row>
    <row r="14568" spans="3:6">
      <c r="C14568" s="54"/>
      <c r="F14568" s="54"/>
    </row>
    <row r="14569" spans="3:6">
      <c r="C14569" s="54"/>
      <c r="F14569" s="54"/>
    </row>
    <row r="14570" spans="3:6">
      <c r="C14570" s="54"/>
      <c r="F14570" s="54"/>
    </row>
    <row r="14571" spans="3:6">
      <c r="C14571" s="54"/>
      <c r="F14571" s="54"/>
    </row>
    <row r="14572" spans="3:6">
      <c r="C14572" s="54"/>
      <c r="F14572" s="54"/>
    </row>
    <row r="14573" spans="3:6">
      <c r="C14573" s="54"/>
      <c r="F14573" s="54"/>
    </row>
    <row r="14574" spans="3:6">
      <c r="C14574" s="54"/>
      <c r="F14574" s="54"/>
    </row>
    <row r="14575" spans="3:6">
      <c r="C14575" s="54"/>
      <c r="F14575" s="54"/>
    </row>
    <row r="14576" spans="3:6">
      <c r="C14576" s="54"/>
      <c r="F14576" s="54"/>
    </row>
    <row r="14577" spans="3:6">
      <c r="C14577" s="54"/>
      <c r="F14577" s="54"/>
    </row>
    <row r="14578" spans="3:6">
      <c r="C14578" s="54"/>
      <c r="F14578" s="54"/>
    </row>
    <row r="14579" spans="3:6">
      <c r="C14579" s="54"/>
      <c r="F14579" s="54"/>
    </row>
    <row r="14580" spans="3:6">
      <c r="C14580" s="54"/>
      <c r="F14580" s="54"/>
    </row>
    <row r="14581" spans="3:6">
      <c r="C14581" s="54"/>
      <c r="F14581" s="54"/>
    </row>
    <row r="14582" spans="3:6">
      <c r="C14582" s="54"/>
      <c r="F14582" s="54"/>
    </row>
    <row r="14583" spans="3:6">
      <c r="C14583" s="54"/>
      <c r="F14583" s="54"/>
    </row>
    <row r="14584" spans="3:6">
      <c r="C14584" s="54"/>
      <c r="F14584" s="54"/>
    </row>
    <row r="14585" spans="3:6">
      <c r="C14585" s="54"/>
      <c r="F14585" s="54"/>
    </row>
    <row r="14586" spans="3:6">
      <c r="C14586" s="54"/>
      <c r="F14586" s="54"/>
    </row>
    <row r="14587" spans="3:6">
      <c r="C14587" s="54"/>
      <c r="F14587" s="54"/>
    </row>
    <row r="14588" spans="3:6">
      <c r="C14588" s="54"/>
      <c r="F14588" s="54"/>
    </row>
    <row r="14589" spans="3:6">
      <c r="C14589" s="54"/>
      <c r="F14589" s="54"/>
    </row>
    <row r="14590" spans="3:6">
      <c r="C14590" s="54"/>
      <c r="F14590" s="54"/>
    </row>
    <row r="14591" spans="3:6">
      <c r="C14591" s="54"/>
      <c r="F14591" s="54"/>
    </row>
    <row r="14592" spans="3:6">
      <c r="C14592" s="54"/>
      <c r="F14592" s="54"/>
    </row>
    <row r="14593" spans="3:6">
      <c r="C14593" s="54"/>
      <c r="F14593" s="54"/>
    </row>
    <row r="14594" spans="3:6">
      <c r="C14594" s="54"/>
      <c r="F14594" s="54"/>
    </row>
    <row r="14595" spans="3:6">
      <c r="C14595" s="54"/>
      <c r="F14595" s="54"/>
    </row>
    <row r="14596" spans="3:6">
      <c r="C14596" s="54"/>
      <c r="F14596" s="54"/>
    </row>
    <row r="14597" spans="3:6">
      <c r="C14597" s="54"/>
      <c r="F14597" s="54"/>
    </row>
    <row r="14598" spans="3:6">
      <c r="C14598" s="54"/>
      <c r="F14598" s="54"/>
    </row>
    <row r="14599" spans="3:6">
      <c r="C14599" s="54"/>
      <c r="F14599" s="54"/>
    </row>
    <row r="14600" spans="3:6">
      <c r="C14600" s="54"/>
      <c r="F14600" s="54"/>
    </row>
    <row r="14601" spans="3:6">
      <c r="C14601" s="54"/>
      <c r="F14601" s="54"/>
    </row>
    <row r="14602" spans="3:6">
      <c r="C14602" s="54"/>
      <c r="F14602" s="54"/>
    </row>
    <row r="14603" spans="3:6">
      <c r="C14603" s="54"/>
      <c r="F14603" s="54"/>
    </row>
    <row r="14604" spans="3:6">
      <c r="C14604" s="54"/>
      <c r="F14604" s="54"/>
    </row>
    <row r="14605" spans="3:6">
      <c r="C14605" s="54"/>
      <c r="F14605" s="54"/>
    </row>
    <row r="14606" spans="3:6">
      <c r="C14606" s="54"/>
      <c r="F14606" s="54"/>
    </row>
    <row r="14607" spans="3:6">
      <c r="C14607" s="54"/>
      <c r="F14607" s="54"/>
    </row>
    <row r="14608" spans="3:6">
      <c r="C14608" s="54"/>
      <c r="F14608" s="54"/>
    </row>
    <row r="14609" spans="3:6">
      <c r="C14609" s="54"/>
      <c r="F14609" s="54"/>
    </row>
    <row r="14610" spans="3:6">
      <c r="C14610" s="54"/>
      <c r="F14610" s="54"/>
    </row>
    <row r="14611" spans="3:6">
      <c r="C14611" s="54"/>
      <c r="F14611" s="54"/>
    </row>
    <row r="14612" spans="3:6">
      <c r="C14612" s="54"/>
      <c r="F14612" s="54"/>
    </row>
    <row r="14613" spans="3:6">
      <c r="C14613" s="54"/>
      <c r="F14613" s="54"/>
    </row>
    <row r="14614" spans="3:6">
      <c r="C14614" s="54"/>
      <c r="F14614" s="54"/>
    </row>
    <row r="14615" spans="3:6">
      <c r="C14615" s="54"/>
      <c r="F14615" s="54"/>
    </row>
    <row r="14616" spans="3:6">
      <c r="C14616" s="54"/>
      <c r="F14616" s="54"/>
    </row>
    <row r="14617" spans="3:6">
      <c r="C14617" s="54"/>
      <c r="F14617" s="54"/>
    </row>
    <row r="14618" spans="3:6">
      <c r="C14618" s="54"/>
      <c r="F14618" s="54"/>
    </row>
    <row r="14619" spans="3:6">
      <c r="C14619" s="54"/>
      <c r="F14619" s="54"/>
    </row>
    <row r="14620" spans="3:6">
      <c r="C14620" s="54"/>
      <c r="F14620" s="54"/>
    </row>
    <row r="14621" spans="3:6">
      <c r="C14621" s="54"/>
      <c r="F14621" s="54"/>
    </row>
    <row r="14622" spans="3:6">
      <c r="C14622" s="54"/>
      <c r="F14622" s="54"/>
    </row>
    <row r="14623" spans="3:6">
      <c r="C14623" s="54"/>
      <c r="F14623" s="54"/>
    </row>
    <row r="14624" spans="3:6">
      <c r="C14624" s="54"/>
      <c r="F14624" s="54"/>
    </row>
    <row r="14625" spans="3:6">
      <c r="C14625" s="54"/>
      <c r="F14625" s="54"/>
    </row>
    <row r="14626" spans="3:6">
      <c r="C14626" s="54"/>
      <c r="F14626" s="54"/>
    </row>
    <row r="14627" spans="3:6">
      <c r="C14627" s="54"/>
      <c r="F14627" s="54"/>
    </row>
    <row r="14628" spans="3:6">
      <c r="C14628" s="54"/>
      <c r="F14628" s="54"/>
    </row>
    <row r="14629" spans="3:6">
      <c r="C14629" s="54"/>
      <c r="F14629" s="54"/>
    </row>
    <row r="14630" spans="3:6">
      <c r="C14630" s="54"/>
      <c r="F14630" s="54"/>
    </row>
    <row r="14631" spans="3:6">
      <c r="C14631" s="54"/>
      <c r="F14631" s="54"/>
    </row>
    <row r="14632" spans="3:6">
      <c r="C14632" s="54"/>
      <c r="F14632" s="54"/>
    </row>
    <row r="14633" spans="3:6">
      <c r="C14633" s="54"/>
      <c r="F14633" s="54"/>
    </row>
    <row r="14634" spans="3:6">
      <c r="C14634" s="54"/>
      <c r="F14634" s="54"/>
    </row>
    <row r="14635" spans="3:6">
      <c r="C14635" s="54"/>
      <c r="F14635" s="54"/>
    </row>
    <row r="14636" spans="3:6">
      <c r="C14636" s="54"/>
      <c r="F14636" s="54"/>
    </row>
    <row r="14637" spans="3:6">
      <c r="C14637" s="54"/>
      <c r="F14637" s="54"/>
    </row>
    <row r="14638" spans="3:6">
      <c r="C14638" s="54"/>
      <c r="F14638" s="54"/>
    </row>
    <row r="14639" spans="3:6">
      <c r="C14639" s="54"/>
      <c r="F14639" s="54"/>
    </row>
    <row r="14640" spans="3:6">
      <c r="C14640" s="54"/>
      <c r="F14640" s="54"/>
    </row>
    <row r="14641" spans="3:6">
      <c r="C14641" s="54"/>
      <c r="F14641" s="54"/>
    </row>
    <row r="14642" spans="3:6">
      <c r="C14642" s="54"/>
      <c r="F14642" s="54"/>
    </row>
    <row r="14643" spans="3:6">
      <c r="C14643" s="54"/>
      <c r="F14643" s="54"/>
    </row>
    <row r="14644" spans="3:6">
      <c r="C14644" s="54"/>
      <c r="F14644" s="54"/>
    </row>
    <row r="14645" spans="3:6">
      <c r="C14645" s="54"/>
      <c r="F14645" s="54"/>
    </row>
    <row r="14646" spans="3:6">
      <c r="C14646" s="54"/>
      <c r="F14646" s="54"/>
    </row>
    <row r="14647" spans="3:6">
      <c r="C14647" s="54"/>
      <c r="F14647" s="54"/>
    </row>
    <row r="14648" spans="3:6">
      <c r="C14648" s="54"/>
      <c r="F14648" s="54"/>
    </row>
    <row r="14649" spans="3:6">
      <c r="C14649" s="54"/>
      <c r="F14649" s="54"/>
    </row>
    <row r="14650" spans="3:6">
      <c r="C14650" s="54"/>
      <c r="F14650" s="54"/>
    </row>
    <row r="14651" spans="3:6">
      <c r="C14651" s="54"/>
      <c r="F14651" s="54"/>
    </row>
    <row r="14652" spans="3:6">
      <c r="C14652" s="54"/>
      <c r="F14652" s="54"/>
    </row>
    <row r="14653" spans="3:6">
      <c r="C14653" s="54"/>
      <c r="F14653" s="54"/>
    </row>
    <row r="14654" spans="3:6">
      <c r="C14654" s="54"/>
      <c r="F14654" s="54"/>
    </row>
    <row r="14655" spans="3:6">
      <c r="C14655" s="54"/>
      <c r="F14655" s="54"/>
    </row>
    <row r="14656" spans="3:6">
      <c r="C14656" s="54"/>
      <c r="F14656" s="54"/>
    </row>
    <row r="14657" spans="3:6">
      <c r="C14657" s="54"/>
      <c r="F14657" s="54"/>
    </row>
    <row r="14658" spans="3:6">
      <c r="C14658" s="54"/>
      <c r="F14658" s="54"/>
    </row>
    <row r="14659" spans="3:6">
      <c r="C14659" s="54"/>
      <c r="F14659" s="54"/>
    </row>
    <row r="14660" spans="3:6">
      <c r="C14660" s="54"/>
      <c r="F14660" s="54"/>
    </row>
    <row r="14661" spans="3:6">
      <c r="C14661" s="54"/>
      <c r="F14661" s="54"/>
    </row>
    <row r="14662" spans="3:6">
      <c r="C14662" s="54"/>
      <c r="F14662" s="54"/>
    </row>
    <row r="14663" spans="3:6">
      <c r="C14663" s="54"/>
      <c r="F14663" s="54"/>
    </row>
    <row r="14664" spans="3:6">
      <c r="C14664" s="54"/>
      <c r="F14664" s="54"/>
    </row>
    <row r="14665" spans="3:6">
      <c r="C14665" s="54"/>
      <c r="F14665" s="54"/>
    </row>
    <row r="14666" spans="3:6">
      <c r="C14666" s="54"/>
      <c r="F14666" s="54"/>
    </row>
    <row r="14667" spans="3:6">
      <c r="C14667" s="54"/>
      <c r="F14667" s="54"/>
    </row>
    <row r="14668" spans="3:6">
      <c r="C14668" s="54"/>
      <c r="F14668" s="54"/>
    </row>
    <row r="14669" spans="3:6">
      <c r="C14669" s="54"/>
      <c r="F14669" s="54"/>
    </row>
    <row r="14670" spans="3:6">
      <c r="C14670" s="54"/>
      <c r="F14670" s="54"/>
    </row>
    <row r="14671" spans="3:6">
      <c r="C14671" s="54"/>
      <c r="F14671" s="54"/>
    </row>
    <row r="14672" spans="3:6">
      <c r="C14672" s="54"/>
      <c r="F14672" s="54"/>
    </row>
    <row r="14673" spans="3:6">
      <c r="C14673" s="54"/>
      <c r="F14673" s="54"/>
    </row>
    <row r="14674" spans="3:6">
      <c r="C14674" s="54"/>
      <c r="F14674" s="54"/>
    </row>
    <row r="14675" spans="3:6">
      <c r="C14675" s="54"/>
      <c r="F14675" s="54"/>
    </row>
    <row r="14676" spans="3:6">
      <c r="C14676" s="54"/>
      <c r="F14676" s="54"/>
    </row>
    <row r="14677" spans="3:6">
      <c r="C14677" s="54"/>
      <c r="F14677" s="54"/>
    </row>
    <row r="14678" spans="3:6">
      <c r="C14678" s="54"/>
      <c r="F14678" s="54"/>
    </row>
    <row r="14679" spans="3:6">
      <c r="C14679" s="54"/>
      <c r="F14679" s="54"/>
    </row>
    <row r="14680" spans="3:6">
      <c r="C14680" s="54"/>
      <c r="F14680" s="54"/>
    </row>
    <row r="14681" spans="3:6">
      <c r="C14681" s="54"/>
      <c r="F14681" s="54"/>
    </row>
    <row r="14682" spans="3:6">
      <c r="C14682" s="54"/>
      <c r="F14682" s="54"/>
    </row>
    <row r="14683" spans="3:6">
      <c r="C14683" s="54"/>
      <c r="F14683" s="54"/>
    </row>
    <row r="14684" spans="3:6">
      <c r="C14684" s="54"/>
      <c r="F14684" s="54"/>
    </row>
    <row r="14685" spans="3:6">
      <c r="C14685" s="54"/>
      <c r="F14685" s="54"/>
    </row>
    <row r="14686" spans="3:6">
      <c r="C14686" s="54"/>
      <c r="F14686" s="54"/>
    </row>
    <row r="14687" spans="3:6">
      <c r="C14687" s="54"/>
      <c r="F14687" s="54"/>
    </row>
    <row r="14688" spans="3:6">
      <c r="C14688" s="54"/>
      <c r="F14688" s="54"/>
    </row>
    <row r="14689" spans="3:6">
      <c r="C14689" s="54"/>
      <c r="F14689" s="54"/>
    </row>
    <row r="14690" spans="3:6">
      <c r="C14690" s="54"/>
      <c r="F14690" s="54"/>
    </row>
    <row r="14691" spans="3:6">
      <c r="C14691" s="54"/>
      <c r="F14691" s="54"/>
    </row>
    <row r="14692" spans="3:6">
      <c r="C14692" s="54"/>
      <c r="F14692" s="54"/>
    </row>
    <row r="14693" spans="3:6">
      <c r="C14693" s="54"/>
      <c r="F14693" s="54"/>
    </row>
    <row r="14694" spans="3:6">
      <c r="C14694" s="54"/>
      <c r="F14694" s="54"/>
    </row>
    <row r="14695" spans="3:6">
      <c r="C14695" s="54"/>
      <c r="F14695" s="54"/>
    </row>
    <row r="14696" spans="3:6">
      <c r="C14696" s="54"/>
      <c r="F14696" s="54"/>
    </row>
    <row r="14697" spans="3:6">
      <c r="C14697" s="54"/>
      <c r="F14697" s="54"/>
    </row>
    <row r="14698" spans="3:6">
      <c r="C14698" s="54"/>
      <c r="F14698" s="54"/>
    </row>
    <row r="14699" spans="3:6">
      <c r="C14699" s="54"/>
      <c r="F14699" s="54"/>
    </row>
    <row r="14700" spans="3:6">
      <c r="C14700" s="54"/>
      <c r="F14700" s="54"/>
    </row>
    <row r="14701" spans="3:6">
      <c r="C14701" s="54"/>
      <c r="F14701" s="54"/>
    </row>
    <row r="14702" spans="3:6">
      <c r="C14702" s="54"/>
      <c r="F14702" s="54"/>
    </row>
    <row r="14703" spans="3:6">
      <c r="C14703" s="54"/>
      <c r="F14703" s="54"/>
    </row>
    <row r="14704" spans="3:6">
      <c r="C14704" s="54"/>
      <c r="F14704" s="54"/>
    </row>
    <row r="14705" spans="3:6">
      <c r="C14705" s="54"/>
      <c r="F14705" s="54"/>
    </row>
    <row r="14706" spans="3:6">
      <c r="C14706" s="54"/>
      <c r="F14706" s="54"/>
    </row>
    <row r="14707" spans="3:6">
      <c r="C14707" s="54"/>
      <c r="F14707" s="54"/>
    </row>
    <row r="14708" spans="3:6">
      <c r="C14708" s="54"/>
      <c r="F14708" s="54"/>
    </row>
    <row r="14709" spans="3:6">
      <c r="C14709" s="54"/>
      <c r="F14709" s="54"/>
    </row>
    <row r="14710" spans="3:6">
      <c r="C14710" s="54"/>
      <c r="F14710" s="54"/>
    </row>
    <row r="14711" spans="3:6">
      <c r="C14711" s="54"/>
      <c r="F14711" s="54"/>
    </row>
    <row r="14712" spans="3:6">
      <c r="C14712" s="54"/>
      <c r="F14712" s="54"/>
    </row>
    <row r="14713" spans="3:6">
      <c r="C14713" s="54"/>
      <c r="F14713" s="54"/>
    </row>
    <row r="14714" spans="3:6">
      <c r="C14714" s="54"/>
      <c r="F14714" s="54"/>
    </row>
    <row r="14715" spans="3:6">
      <c r="C14715" s="54"/>
      <c r="F14715" s="54"/>
    </row>
    <row r="14716" spans="3:6">
      <c r="C14716" s="54"/>
      <c r="F14716" s="54"/>
    </row>
    <row r="14717" spans="3:6">
      <c r="C14717" s="54"/>
      <c r="F14717" s="54"/>
    </row>
    <row r="14718" spans="3:6">
      <c r="C14718" s="54"/>
      <c r="F14718" s="54"/>
    </row>
    <row r="14719" spans="3:6">
      <c r="C14719" s="54"/>
      <c r="F14719" s="54"/>
    </row>
    <row r="14720" spans="3:6">
      <c r="C14720" s="54"/>
      <c r="F14720" s="54"/>
    </row>
    <row r="14721" spans="3:6">
      <c r="C14721" s="54"/>
      <c r="F14721" s="54"/>
    </row>
    <row r="14722" spans="3:6">
      <c r="C14722" s="54"/>
      <c r="F14722" s="54"/>
    </row>
    <row r="14723" spans="3:6">
      <c r="C14723" s="54"/>
      <c r="F14723" s="54"/>
    </row>
    <row r="14724" spans="3:6">
      <c r="C14724" s="54"/>
      <c r="F14724" s="54"/>
    </row>
    <row r="14725" spans="3:6">
      <c r="C14725" s="54"/>
      <c r="F14725" s="54"/>
    </row>
    <row r="14726" spans="3:6">
      <c r="C14726" s="54"/>
      <c r="F14726" s="54"/>
    </row>
    <row r="14727" spans="3:6">
      <c r="C14727" s="54"/>
      <c r="F14727" s="54"/>
    </row>
    <row r="14728" spans="3:6">
      <c r="C14728" s="54"/>
      <c r="F14728" s="54"/>
    </row>
    <row r="14729" spans="3:6">
      <c r="C14729" s="54"/>
      <c r="F14729" s="54"/>
    </row>
    <row r="14730" spans="3:6">
      <c r="C14730" s="54"/>
      <c r="F14730" s="54"/>
    </row>
    <row r="14731" spans="3:6">
      <c r="C14731" s="54"/>
      <c r="F14731" s="54"/>
    </row>
    <row r="14732" spans="3:6">
      <c r="C14732" s="54"/>
      <c r="F14732" s="54"/>
    </row>
    <row r="14733" spans="3:6">
      <c r="C14733" s="54"/>
      <c r="F14733" s="54"/>
    </row>
    <row r="14734" spans="3:6">
      <c r="C14734" s="54"/>
      <c r="F14734" s="54"/>
    </row>
    <row r="14735" spans="3:6">
      <c r="C14735" s="54"/>
      <c r="F14735" s="54"/>
    </row>
    <row r="14736" spans="3:6">
      <c r="C14736" s="54"/>
      <c r="F14736" s="54"/>
    </row>
    <row r="14737" spans="3:6">
      <c r="C14737" s="54"/>
      <c r="F14737" s="54"/>
    </row>
    <row r="14738" spans="3:6">
      <c r="C14738" s="54"/>
      <c r="F14738" s="54"/>
    </row>
    <row r="14739" spans="3:6">
      <c r="C14739" s="54"/>
      <c r="F14739" s="54"/>
    </row>
    <row r="14740" spans="3:6">
      <c r="C14740" s="54"/>
      <c r="F14740" s="54"/>
    </row>
    <row r="14741" spans="3:6">
      <c r="C14741" s="54"/>
      <c r="F14741" s="54"/>
    </row>
    <row r="14742" spans="3:6">
      <c r="C14742" s="54"/>
      <c r="F14742" s="54"/>
    </row>
    <row r="14743" spans="3:6">
      <c r="C14743" s="54"/>
      <c r="F14743" s="54"/>
    </row>
    <row r="14744" spans="3:6">
      <c r="C14744" s="54"/>
      <c r="F14744" s="54"/>
    </row>
    <row r="14745" spans="3:6">
      <c r="C14745" s="54"/>
      <c r="F14745" s="54"/>
    </row>
    <row r="14746" spans="3:6">
      <c r="C14746" s="54"/>
      <c r="F14746" s="54"/>
    </row>
    <row r="14747" spans="3:6">
      <c r="C14747" s="54"/>
      <c r="F14747" s="54"/>
    </row>
    <row r="14748" spans="3:6">
      <c r="C14748" s="54"/>
      <c r="F14748" s="54"/>
    </row>
    <row r="14749" spans="3:6">
      <c r="C14749" s="54"/>
      <c r="F14749" s="54"/>
    </row>
    <row r="14750" spans="3:6">
      <c r="C14750" s="54"/>
      <c r="F14750" s="54"/>
    </row>
    <row r="14751" spans="3:6">
      <c r="C14751" s="54"/>
      <c r="F14751" s="54"/>
    </row>
    <row r="14752" spans="3:6">
      <c r="C14752" s="54"/>
      <c r="F14752" s="54"/>
    </row>
    <row r="14753" spans="3:6">
      <c r="C14753" s="54"/>
      <c r="F14753" s="54"/>
    </row>
    <row r="14754" spans="3:6">
      <c r="C14754" s="54"/>
      <c r="F14754" s="54"/>
    </row>
    <row r="14755" spans="3:6">
      <c r="C14755" s="54"/>
      <c r="F14755" s="54"/>
    </row>
    <row r="14756" spans="3:6">
      <c r="C14756" s="54"/>
      <c r="F14756" s="54"/>
    </row>
    <row r="14757" spans="3:6">
      <c r="C14757" s="54"/>
      <c r="F14757" s="54"/>
    </row>
    <row r="14758" spans="3:6">
      <c r="C14758" s="54"/>
      <c r="F14758" s="54"/>
    </row>
    <row r="14759" spans="3:6">
      <c r="C14759" s="54"/>
      <c r="F14759" s="54"/>
    </row>
    <row r="14760" spans="3:6">
      <c r="C14760" s="54"/>
      <c r="F14760" s="54"/>
    </row>
    <row r="14761" spans="3:6">
      <c r="C14761" s="54"/>
      <c r="F14761" s="54"/>
    </row>
    <row r="14762" spans="3:6">
      <c r="C14762" s="54"/>
      <c r="F14762" s="54"/>
    </row>
    <row r="14763" spans="3:6">
      <c r="C14763" s="54"/>
      <c r="F14763" s="54"/>
    </row>
    <row r="14764" spans="3:6">
      <c r="C14764" s="54"/>
      <c r="F14764" s="54"/>
    </row>
    <row r="14765" spans="3:6">
      <c r="C14765" s="54"/>
      <c r="F14765" s="54"/>
    </row>
    <row r="14766" spans="3:6">
      <c r="C14766" s="54"/>
      <c r="F14766" s="54"/>
    </row>
    <row r="14767" spans="3:6">
      <c r="C14767" s="54"/>
      <c r="F14767" s="54"/>
    </row>
    <row r="14768" spans="3:6">
      <c r="C14768" s="54"/>
      <c r="F14768" s="54"/>
    </row>
    <row r="14769" spans="3:6">
      <c r="C14769" s="54"/>
      <c r="F14769" s="54"/>
    </row>
    <row r="14770" spans="3:6">
      <c r="C14770" s="54"/>
      <c r="F14770" s="54"/>
    </row>
    <row r="14771" spans="3:6">
      <c r="C14771" s="54"/>
      <c r="F14771" s="54"/>
    </row>
    <row r="14772" spans="3:6">
      <c r="C14772" s="54"/>
      <c r="F14772" s="54"/>
    </row>
    <row r="14773" spans="3:6">
      <c r="C14773" s="54"/>
      <c r="F14773" s="54"/>
    </row>
    <row r="14774" spans="3:6">
      <c r="C14774" s="54"/>
      <c r="F14774" s="54"/>
    </row>
    <row r="14775" spans="3:6">
      <c r="C14775" s="54"/>
      <c r="F14775" s="54"/>
    </row>
    <row r="14776" spans="3:6">
      <c r="C14776" s="54"/>
      <c r="F14776" s="54"/>
    </row>
    <row r="14777" spans="3:6">
      <c r="C14777" s="54"/>
      <c r="F14777" s="54"/>
    </row>
    <row r="14778" spans="3:6">
      <c r="C14778" s="54"/>
      <c r="F14778" s="54"/>
    </row>
    <row r="14779" spans="3:6">
      <c r="C14779" s="54"/>
      <c r="F14779" s="54"/>
    </row>
    <row r="14780" spans="3:6">
      <c r="C14780" s="54"/>
      <c r="F14780" s="54"/>
    </row>
    <row r="14781" spans="3:6">
      <c r="C14781" s="54"/>
      <c r="F14781" s="54"/>
    </row>
    <row r="14782" spans="3:6">
      <c r="C14782" s="54"/>
      <c r="F14782" s="54"/>
    </row>
    <row r="14783" spans="3:6">
      <c r="C14783" s="54"/>
      <c r="F14783" s="54"/>
    </row>
    <row r="14784" spans="3:6">
      <c r="C14784" s="54"/>
      <c r="F14784" s="54"/>
    </row>
    <row r="14785" spans="3:6">
      <c r="C14785" s="54"/>
      <c r="F14785" s="54"/>
    </row>
    <row r="14786" spans="3:6">
      <c r="C14786" s="54"/>
      <c r="F14786" s="54"/>
    </row>
    <row r="14787" spans="3:6">
      <c r="C14787" s="54"/>
      <c r="F14787" s="54"/>
    </row>
    <row r="14788" spans="3:6">
      <c r="C14788" s="54"/>
      <c r="F14788" s="54"/>
    </row>
    <row r="14789" spans="3:6">
      <c r="C14789" s="54"/>
      <c r="F14789" s="54"/>
    </row>
    <row r="14790" spans="3:6">
      <c r="C14790" s="54"/>
      <c r="F14790" s="54"/>
    </row>
    <row r="14791" spans="3:6">
      <c r="C14791" s="54"/>
      <c r="F14791" s="54"/>
    </row>
    <row r="14792" spans="3:6">
      <c r="C14792" s="54"/>
      <c r="F14792" s="54"/>
    </row>
    <row r="14793" spans="3:6">
      <c r="C14793" s="54"/>
      <c r="F14793" s="54"/>
    </row>
    <row r="14794" spans="3:6">
      <c r="C14794" s="54"/>
      <c r="F14794" s="54"/>
    </row>
    <row r="14795" spans="3:6">
      <c r="C14795" s="54"/>
      <c r="F14795" s="54"/>
    </row>
    <row r="14796" spans="3:6">
      <c r="C14796" s="54"/>
      <c r="F14796" s="54"/>
    </row>
    <row r="14797" spans="3:6">
      <c r="C14797" s="54"/>
      <c r="F14797" s="54"/>
    </row>
    <row r="14798" spans="3:6">
      <c r="C14798" s="54"/>
      <c r="F14798" s="54"/>
    </row>
    <row r="14799" spans="3:6">
      <c r="C14799" s="54"/>
      <c r="F14799" s="54"/>
    </row>
    <row r="14800" spans="3:6">
      <c r="C14800" s="54"/>
      <c r="F14800" s="54"/>
    </row>
    <row r="14801" spans="3:6">
      <c r="C14801" s="54"/>
      <c r="F14801" s="54"/>
    </row>
    <row r="14802" spans="3:6">
      <c r="C14802" s="54"/>
      <c r="F14802" s="54"/>
    </row>
    <row r="14803" spans="3:6">
      <c r="C14803" s="54"/>
      <c r="F14803" s="54"/>
    </row>
    <row r="14804" spans="3:6">
      <c r="C14804" s="54"/>
      <c r="F14804" s="54"/>
    </row>
    <row r="14805" spans="3:6">
      <c r="C14805" s="54"/>
      <c r="F14805" s="54"/>
    </row>
    <row r="14806" spans="3:6">
      <c r="C14806" s="54"/>
      <c r="F14806" s="54"/>
    </row>
    <row r="14807" spans="3:6">
      <c r="C14807" s="54"/>
      <c r="F14807" s="54"/>
    </row>
    <row r="14808" spans="3:6">
      <c r="C14808" s="54"/>
      <c r="F14808" s="54"/>
    </row>
    <row r="14809" spans="3:6">
      <c r="C14809" s="54"/>
      <c r="F14809" s="54"/>
    </row>
    <row r="14810" spans="3:6">
      <c r="C14810" s="54"/>
      <c r="F14810" s="54"/>
    </row>
    <row r="14811" spans="3:6">
      <c r="C14811" s="54"/>
      <c r="F14811" s="54"/>
    </row>
    <row r="14812" spans="3:6">
      <c r="C14812" s="54"/>
      <c r="F14812" s="54"/>
    </row>
    <row r="14813" spans="3:6">
      <c r="C14813" s="54"/>
      <c r="F14813" s="54"/>
    </row>
    <row r="14814" spans="3:6">
      <c r="C14814" s="54"/>
      <c r="F14814" s="54"/>
    </row>
    <row r="14815" spans="3:6">
      <c r="C14815" s="54"/>
      <c r="F14815" s="54"/>
    </row>
    <row r="14816" spans="3:6">
      <c r="C14816" s="54"/>
      <c r="F14816" s="54"/>
    </row>
    <row r="14817" spans="3:6">
      <c r="C14817" s="54"/>
      <c r="F14817" s="54"/>
    </row>
    <row r="14818" spans="3:6">
      <c r="C14818" s="54"/>
      <c r="F14818" s="54"/>
    </row>
    <row r="14819" spans="3:6">
      <c r="C14819" s="54"/>
      <c r="F14819" s="54"/>
    </row>
    <row r="14820" spans="3:6">
      <c r="C14820" s="54"/>
      <c r="F14820" s="54"/>
    </row>
    <row r="14821" spans="3:6">
      <c r="C14821" s="54"/>
      <c r="F14821" s="54"/>
    </row>
    <row r="14822" spans="3:6">
      <c r="C14822" s="54"/>
      <c r="F14822" s="54"/>
    </row>
    <row r="14823" spans="3:6">
      <c r="C14823" s="54"/>
      <c r="F14823" s="54"/>
    </row>
    <row r="14824" spans="3:6">
      <c r="C14824" s="54"/>
      <c r="F14824" s="54"/>
    </row>
    <row r="14825" spans="3:6">
      <c r="C14825" s="54"/>
      <c r="F14825" s="54"/>
    </row>
    <row r="14826" spans="3:6">
      <c r="C14826" s="54"/>
      <c r="F14826" s="54"/>
    </row>
    <row r="14827" spans="3:6">
      <c r="C14827" s="54"/>
      <c r="F14827" s="54"/>
    </row>
    <row r="14828" spans="3:6">
      <c r="C14828" s="54"/>
      <c r="F14828" s="54"/>
    </row>
    <row r="14829" spans="3:6">
      <c r="C14829" s="54"/>
      <c r="F14829" s="54"/>
    </row>
    <row r="14830" spans="3:6">
      <c r="C14830" s="54"/>
      <c r="F14830" s="54"/>
    </row>
    <row r="14831" spans="3:6">
      <c r="C14831" s="54"/>
      <c r="F14831" s="54"/>
    </row>
    <row r="14832" spans="3:6">
      <c r="C14832" s="54"/>
      <c r="F14832" s="54"/>
    </row>
    <row r="14833" spans="3:6">
      <c r="C14833" s="54"/>
      <c r="F14833" s="54"/>
    </row>
    <row r="14834" spans="3:6">
      <c r="C14834" s="54"/>
      <c r="F14834" s="54"/>
    </row>
    <row r="14835" spans="3:6">
      <c r="C14835" s="54"/>
      <c r="F14835" s="54"/>
    </row>
    <row r="14836" spans="3:6">
      <c r="C14836" s="54"/>
      <c r="F14836" s="54"/>
    </row>
    <row r="14837" spans="3:6">
      <c r="C14837" s="54"/>
      <c r="F14837" s="54"/>
    </row>
    <row r="14838" spans="3:6">
      <c r="C14838" s="54"/>
      <c r="F14838" s="54"/>
    </row>
    <row r="14839" spans="3:6">
      <c r="C14839" s="54"/>
      <c r="F14839" s="54"/>
    </row>
    <row r="14840" spans="3:6">
      <c r="C14840" s="54"/>
      <c r="F14840" s="54"/>
    </row>
    <row r="14841" spans="3:6">
      <c r="C14841" s="54"/>
      <c r="F14841" s="54"/>
    </row>
    <row r="14842" spans="3:6">
      <c r="C14842" s="54"/>
      <c r="F14842" s="54"/>
    </row>
    <row r="14843" spans="3:6">
      <c r="C14843" s="54"/>
      <c r="F14843" s="54"/>
    </row>
    <row r="14844" spans="3:6">
      <c r="C14844" s="54"/>
      <c r="F14844" s="54"/>
    </row>
    <row r="14845" spans="3:6">
      <c r="C14845" s="54"/>
      <c r="F14845" s="54"/>
    </row>
    <row r="14846" spans="3:6">
      <c r="C14846" s="54"/>
      <c r="F14846" s="54"/>
    </row>
    <row r="14847" spans="3:6">
      <c r="C14847" s="54"/>
      <c r="F14847" s="54"/>
    </row>
    <row r="14848" spans="3:6">
      <c r="C14848" s="54"/>
      <c r="F14848" s="54"/>
    </row>
    <row r="14849" spans="3:6">
      <c r="C14849" s="54"/>
      <c r="F14849" s="54"/>
    </row>
    <row r="14850" spans="3:6">
      <c r="C14850" s="54"/>
      <c r="F14850" s="54"/>
    </row>
    <row r="14851" spans="3:6">
      <c r="C14851" s="54"/>
      <c r="F14851" s="54"/>
    </row>
    <row r="14852" spans="3:6">
      <c r="C14852" s="54"/>
      <c r="F14852" s="54"/>
    </row>
    <row r="14853" spans="3:6">
      <c r="C14853" s="54"/>
      <c r="F14853" s="54"/>
    </row>
    <row r="14854" spans="3:6">
      <c r="C14854" s="54"/>
      <c r="F14854" s="54"/>
    </row>
    <row r="14855" spans="3:6">
      <c r="C14855" s="54"/>
      <c r="F14855" s="54"/>
    </row>
    <row r="14856" spans="3:6">
      <c r="C14856" s="54"/>
      <c r="F14856" s="54"/>
    </row>
    <row r="14857" spans="3:6">
      <c r="C14857" s="54"/>
      <c r="F14857" s="54"/>
    </row>
    <row r="14858" spans="3:6">
      <c r="C14858" s="54"/>
      <c r="F14858" s="54"/>
    </row>
    <row r="14859" spans="3:6">
      <c r="C14859" s="54"/>
      <c r="F14859" s="54"/>
    </row>
    <row r="14860" spans="3:6">
      <c r="C14860" s="54"/>
      <c r="F14860" s="54"/>
    </row>
    <row r="14861" spans="3:6">
      <c r="C14861" s="54"/>
      <c r="F14861" s="54"/>
    </row>
    <row r="14862" spans="3:6">
      <c r="C14862" s="54"/>
      <c r="F14862" s="54"/>
    </row>
    <row r="14863" spans="3:6">
      <c r="C14863" s="54"/>
      <c r="F14863" s="54"/>
    </row>
    <row r="14864" spans="3:6">
      <c r="C14864" s="54"/>
      <c r="F14864" s="54"/>
    </row>
    <row r="14865" spans="3:6">
      <c r="C14865" s="54"/>
      <c r="F14865" s="54"/>
    </row>
    <row r="14866" spans="3:6">
      <c r="C14866" s="54"/>
      <c r="F14866" s="54"/>
    </row>
    <row r="14867" spans="3:6">
      <c r="C14867" s="54"/>
      <c r="F14867" s="54"/>
    </row>
    <row r="14868" spans="3:6">
      <c r="C14868" s="54"/>
      <c r="F14868" s="54"/>
    </row>
    <row r="14869" spans="3:6">
      <c r="C14869" s="54"/>
      <c r="F14869" s="54"/>
    </row>
    <row r="14870" spans="3:6">
      <c r="C14870" s="54"/>
      <c r="F14870" s="54"/>
    </row>
    <row r="14871" spans="3:6">
      <c r="C14871" s="54"/>
      <c r="F14871" s="54"/>
    </row>
    <row r="14872" spans="3:6">
      <c r="C14872" s="54"/>
      <c r="F14872" s="54"/>
    </row>
    <row r="14873" spans="3:6">
      <c r="C14873" s="54"/>
      <c r="F14873" s="54"/>
    </row>
    <row r="14874" spans="3:6">
      <c r="C14874" s="54"/>
      <c r="F14874" s="54"/>
    </row>
    <row r="14875" spans="3:6">
      <c r="C14875" s="54"/>
      <c r="F14875" s="54"/>
    </row>
    <row r="14876" spans="3:6">
      <c r="C14876" s="54"/>
      <c r="F14876" s="54"/>
    </row>
    <row r="14877" spans="3:6">
      <c r="C14877" s="54"/>
      <c r="F14877" s="54"/>
    </row>
    <row r="14878" spans="3:6">
      <c r="C14878" s="54"/>
      <c r="F14878" s="54"/>
    </row>
    <row r="14879" spans="3:6">
      <c r="C14879" s="54"/>
      <c r="F14879" s="54"/>
    </row>
    <row r="14880" spans="3:6">
      <c r="C14880" s="54"/>
      <c r="F14880" s="54"/>
    </row>
    <row r="14881" spans="3:6">
      <c r="C14881" s="54"/>
      <c r="F14881" s="54"/>
    </row>
    <row r="14882" spans="3:6">
      <c r="C14882" s="54"/>
      <c r="F14882" s="54"/>
    </row>
    <row r="14883" spans="3:6">
      <c r="C14883" s="54"/>
      <c r="F14883" s="54"/>
    </row>
    <row r="14884" spans="3:6">
      <c r="C14884" s="54"/>
      <c r="F14884" s="54"/>
    </row>
    <row r="14885" spans="3:6">
      <c r="C14885" s="54"/>
      <c r="F14885" s="54"/>
    </row>
    <row r="14886" spans="3:6">
      <c r="C14886" s="54"/>
      <c r="F14886" s="54"/>
    </row>
    <row r="14887" spans="3:6">
      <c r="C14887" s="54"/>
      <c r="F14887" s="54"/>
    </row>
    <row r="14888" spans="3:6">
      <c r="C14888" s="54"/>
      <c r="F14888" s="54"/>
    </row>
    <row r="14889" spans="3:6">
      <c r="C14889" s="54"/>
      <c r="F14889" s="54"/>
    </row>
    <row r="14890" spans="3:6">
      <c r="C14890" s="54"/>
      <c r="F14890" s="54"/>
    </row>
    <row r="14891" spans="3:6">
      <c r="C14891" s="54"/>
      <c r="F14891" s="54"/>
    </row>
    <row r="14892" spans="3:6">
      <c r="C14892" s="54"/>
      <c r="F14892" s="54"/>
    </row>
    <row r="14893" spans="3:6">
      <c r="C14893" s="54"/>
      <c r="F14893" s="54"/>
    </row>
    <row r="14894" spans="3:6">
      <c r="C14894" s="54"/>
      <c r="F14894" s="54"/>
    </row>
    <row r="14895" spans="3:6">
      <c r="C14895" s="54"/>
      <c r="F14895" s="54"/>
    </row>
    <row r="14896" spans="3:6">
      <c r="C14896" s="54"/>
      <c r="F14896" s="54"/>
    </row>
    <row r="14897" spans="3:6">
      <c r="C14897" s="54"/>
      <c r="F14897" s="54"/>
    </row>
    <row r="14898" spans="3:6">
      <c r="C14898" s="54"/>
      <c r="F14898" s="54"/>
    </row>
    <row r="14899" spans="3:6">
      <c r="C14899" s="54"/>
      <c r="F14899" s="54"/>
    </row>
    <row r="14900" spans="3:6">
      <c r="C14900" s="54"/>
      <c r="F14900" s="54"/>
    </row>
    <row r="14901" spans="3:6">
      <c r="C14901" s="54"/>
      <c r="F14901" s="54"/>
    </row>
    <row r="14902" spans="3:6">
      <c r="C14902" s="54"/>
      <c r="F14902" s="54"/>
    </row>
    <row r="14903" spans="3:6">
      <c r="C14903" s="54"/>
      <c r="F14903" s="54"/>
    </row>
    <row r="14904" spans="3:6">
      <c r="C14904" s="54"/>
      <c r="F14904" s="54"/>
    </row>
    <row r="14905" spans="3:6">
      <c r="C14905" s="54"/>
      <c r="F14905" s="54"/>
    </row>
    <row r="14906" spans="3:6">
      <c r="C14906" s="54"/>
      <c r="F14906" s="54"/>
    </row>
    <row r="14907" spans="3:6">
      <c r="C14907" s="54"/>
      <c r="F14907" s="54"/>
    </row>
    <row r="14908" spans="3:6">
      <c r="C14908" s="54"/>
      <c r="F14908" s="54"/>
    </row>
    <row r="14909" spans="3:6">
      <c r="C14909" s="54"/>
      <c r="F14909" s="54"/>
    </row>
    <row r="14910" spans="3:6">
      <c r="C14910" s="54"/>
      <c r="F14910" s="54"/>
    </row>
    <row r="14911" spans="3:6">
      <c r="C14911" s="54"/>
      <c r="F14911" s="54"/>
    </row>
    <row r="14912" spans="3:6">
      <c r="C14912" s="54"/>
      <c r="F14912" s="54"/>
    </row>
    <row r="14913" spans="3:6">
      <c r="C14913" s="54"/>
      <c r="F14913" s="54"/>
    </row>
    <row r="14914" spans="3:6">
      <c r="C14914" s="54"/>
      <c r="F14914" s="54"/>
    </row>
    <row r="14915" spans="3:6">
      <c r="C14915" s="54"/>
      <c r="F14915" s="54"/>
    </row>
    <row r="14916" spans="3:6">
      <c r="C14916" s="54"/>
      <c r="F14916" s="54"/>
    </row>
    <row r="14917" spans="3:6">
      <c r="C14917" s="54"/>
      <c r="F14917" s="54"/>
    </row>
    <row r="14918" spans="3:6">
      <c r="C14918" s="54"/>
      <c r="F14918" s="54"/>
    </row>
    <row r="14919" spans="3:6">
      <c r="C14919" s="54"/>
      <c r="F14919" s="54"/>
    </row>
    <row r="14920" spans="3:6">
      <c r="C14920" s="54"/>
      <c r="F14920" s="54"/>
    </row>
    <row r="14921" spans="3:6">
      <c r="C14921" s="54"/>
      <c r="F14921" s="54"/>
    </row>
    <row r="14922" spans="3:6">
      <c r="C14922" s="54"/>
      <c r="F14922" s="54"/>
    </row>
    <row r="14923" spans="3:6">
      <c r="C14923" s="54"/>
      <c r="F14923" s="54"/>
    </row>
    <row r="14924" spans="3:6">
      <c r="C14924" s="54"/>
      <c r="F14924" s="54"/>
    </row>
    <row r="14925" spans="3:6">
      <c r="C14925" s="54"/>
      <c r="F14925" s="54"/>
    </row>
    <row r="14926" spans="3:6">
      <c r="C14926" s="54"/>
      <c r="F14926" s="54"/>
    </row>
    <row r="14927" spans="3:6">
      <c r="C14927" s="54"/>
      <c r="F14927" s="54"/>
    </row>
    <row r="14928" spans="3:6">
      <c r="C14928" s="54"/>
      <c r="F14928" s="54"/>
    </row>
    <row r="14929" spans="3:6">
      <c r="C14929" s="54"/>
      <c r="F14929" s="54"/>
    </row>
    <row r="14930" spans="3:6">
      <c r="C14930" s="54"/>
      <c r="F14930" s="54"/>
    </row>
    <row r="14931" spans="3:6">
      <c r="C14931" s="54"/>
      <c r="F14931" s="54"/>
    </row>
    <row r="14932" spans="3:6">
      <c r="C14932" s="54"/>
      <c r="F14932" s="54"/>
    </row>
    <row r="14933" spans="3:6">
      <c r="C14933" s="54"/>
      <c r="F14933" s="54"/>
    </row>
    <row r="14934" spans="3:6">
      <c r="C14934" s="54"/>
      <c r="F14934" s="54"/>
    </row>
    <row r="14935" spans="3:6">
      <c r="C14935" s="54"/>
      <c r="F14935" s="54"/>
    </row>
    <row r="14936" spans="3:6">
      <c r="C14936" s="54"/>
      <c r="F14936" s="54"/>
    </row>
    <row r="14937" spans="3:6">
      <c r="C14937" s="54"/>
      <c r="F14937" s="54"/>
    </row>
    <row r="14938" spans="3:6">
      <c r="C14938" s="54"/>
      <c r="F14938" s="54"/>
    </row>
    <row r="14939" spans="3:6">
      <c r="C14939" s="54"/>
      <c r="F14939" s="54"/>
    </row>
    <row r="14940" spans="3:6">
      <c r="C14940" s="54"/>
      <c r="F14940" s="54"/>
    </row>
    <row r="14941" spans="3:6">
      <c r="C14941" s="54"/>
      <c r="F14941" s="54"/>
    </row>
    <row r="14942" spans="3:6">
      <c r="C14942" s="54"/>
      <c r="F14942" s="54"/>
    </row>
    <row r="14943" spans="3:6">
      <c r="C14943" s="54"/>
      <c r="F14943" s="54"/>
    </row>
    <row r="14944" spans="3:6">
      <c r="C14944" s="54"/>
      <c r="F14944" s="54"/>
    </row>
    <row r="14945" spans="3:6">
      <c r="C14945" s="54"/>
      <c r="F14945" s="54"/>
    </row>
    <row r="14946" spans="3:6">
      <c r="C14946" s="54"/>
      <c r="F14946" s="54"/>
    </row>
    <row r="14947" spans="3:6">
      <c r="C14947" s="54"/>
      <c r="F14947" s="54"/>
    </row>
    <row r="14948" spans="3:6">
      <c r="C14948" s="54"/>
      <c r="F14948" s="54"/>
    </row>
    <row r="14949" spans="3:6">
      <c r="C14949" s="54"/>
      <c r="F14949" s="54"/>
    </row>
    <row r="14950" spans="3:6">
      <c r="C14950" s="54"/>
      <c r="F14950" s="54"/>
    </row>
    <row r="14951" spans="3:6">
      <c r="C14951" s="54"/>
      <c r="F14951" s="54"/>
    </row>
    <row r="14952" spans="3:6">
      <c r="C14952" s="54"/>
      <c r="F14952" s="54"/>
    </row>
    <row r="14953" spans="3:6">
      <c r="C14953" s="54"/>
      <c r="F14953" s="54"/>
    </row>
    <row r="14954" spans="3:6">
      <c r="C14954" s="54"/>
      <c r="F14954" s="54"/>
    </row>
    <row r="14955" spans="3:6">
      <c r="C14955" s="54"/>
      <c r="F14955" s="54"/>
    </row>
    <row r="14956" spans="3:6">
      <c r="C14956" s="54"/>
      <c r="F14956" s="54"/>
    </row>
    <row r="14957" spans="3:6">
      <c r="C14957" s="54"/>
      <c r="F14957" s="54"/>
    </row>
    <row r="14958" spans="3:6">
      <c r="C14958" s="54"/>
      <c r="F14958" s="54"/>
    </row>
    <row r="14959" spans="3:6">
      <c r="C14959" s="54"/>
      <c r="F14959" s="54"/>
    </row>
    <row r="14960" spans="3:6">
      <c r="C14960" s="54"/>
      <c r="F14960" s="54"/>
    </row>
    <row r="14961" spans="3:6">
      <c r="C14961" s="54"/>
      <c r="F14961" s="54"/>
    </row>
    <row r="14962" spans="3:6">
      <c r="C14962" s="54"/>
      <c r="F14962" s="54"/>
    </row>
    <row r="14963" spans="3:6">
      <c r="C14963" s="54"/>
      <c r="F14963" s="54"/>
    </row>
    <row r="14964" spans="3:6">
      <c r="C14964" s="54"/>
      <c r="F14964" s="54"/>
    </row>
    <row r="14965" spans="3:6">
      <c r="C14965" s="54"/>
      <c r="F14965" s="54"/>
    </row>
    <row r="14966" spans="3:6">
      <c r="C14966" s="54"/>
      <c r="F14966" s="54"/>
    </row>
    <row r="14967" spans="3:6">
      <c r="C14967" s="54"/>
      <c r="F14967" s="54"/>
    </row>
    <row r="14968" spans="3:6">
      <c r="C14968" s="54"/>
      <c r="F14968" s="54"/>
    </row>
    <row r="14969" spans="3:6">
      <c r="C14969" s="54"/>
      <c r="F14969" s="54"/>
    </row>
    <row r="14970" spans="3:6">
      <c r="C14970" s="54"/>
      <c r="F14970" s="54"/>
    </row>
    <row r="14971" spans="3:6">
      <c r="C14971" s="54"/>
      <c r="F14971" s="54"/>
    </row>
    <row r="14972" spans="3:6">
      <c r="C14972" s="54"/>
      <c r="F14972" s="54"/>
    </row>
    <row r="14973" spans="3:6">
      <c r="C14973" s="54"/>
      <c r="F14973" s="54"/>
    </row>
    <row r="14974" spans="3:6">
      <c r="C14974" s="54"/>
      <c r="F14974" s="54"/>
    </row>
    <row r="14975" spans="3:6">
      <c r="C14975" s="54"/>
      <c r="F14975" s="54"/>
    </row>
    <row r="14976" spans="3:6">
      <c r="C14976" s="54"/>
      <c r="F14976" s="54"/>
    </row>
    <row r="14977" spans="3:6">
      <c r="C14977" s="54"/>
      <c r="F14977" s="54"/>
    </row>
    <row r="14978" spans="3:6">
      <c r="C14978" s="54"/>
      <c r="F14978" s="54"/>
    </row>
    <row r="14979" spans="3:6">
      <c r="C14979" s="54"/>
      <c r="F14979" s="54"/>
    </row>
    <row r="14980" spans="3:6">
      <c r="C14980" s="54"/>
      <c r="F14980" s="54"/>
    </row>
    <row r="14981" spans="3:6">
      <c r="C14981" s="54"/>
      <c r="F14981" s="54"/>
    </row>
    <row r="14982" spans="3:6">
      <c r="C14982" s="54"/>
      <c r="F14982" s="54"/>
    </row>
    <row r="14983" spans="3:6">
      <c r="C14983" s="54"/>
      <c r="F14983" s="54"/>
    </row>
    <row r="14984" spans="3:6">
      <c r="C14984" s="54"/>
      <c r="F14984" s="54"/>
    </row>
    <row r="14985" spans="3:6">
      <c r="C14985" s="54"/>
      <c r="F14985" s="54"/>
    </row>
    <row r="14986" spans="3:6">
      <c r="C14986" s="54"/>
      <c r="F14986" s="54"/>
    </row>
    <row r="14987" spans="3:6">
      <c r="C14987" s="54"/>
      <c r="F14987" s="54"/>
    </row>
    <row r="14988" spans="3:6">
      <c r="C14988" s="54"/>
      <c r="F14988" s="54"/>
    </row>
    <row r="14989" spans="3:6">
      <c r="C14989" s="54"/>
      <c r="F14989" s="54"/>
    </row>
    <row r="14990" spans="3:6">
      <c r="C14990" s="54"/>
      <c r="F14990" s="54"/>
    </row>
    <row r="14991" spans="3:6">
      <c r="C14991" s="54"/>
      <c r="F14991" s="54"/>
    </row>
    <row r="14992" spans="3:6">
      <c r="C14992" s="54"/>
      <c r="F14992" s="54"/>
    </row>
    <row r="14993" spans="3:6">
      <c r="C14993" s="54"/>
      <c r="F14993" s="54"/>
    </row>
    <row r="14994" spans="3:6">
      <c r="C14994" s="54"/>
      <c r="F14994" s="54"/>
    </row>
    <row r="14995" spans="3:6">
      <c r="C14995" s="54"/>
      <c r="F14995" s="54"/>
    </row>
    <row r="14996" spans="3:6">
      <c r="C14996" s="54"/>
      <c r="F14996" s="54"/>
    </row>
    <row r="14997" spans="3:6">
      <c r="C14997" s="54"/>
      <c r="F14997" s="54"/>
    </row>
    <row r="14998" spans="3:6">
      <c r="C14998" s="54"/>
      <c r="F14998" s="54"/>
    </row>
    <row r="14999" spans="3:6">
      <c r="C14999" s="54"/>
      <c r="F14999" s="54"/>
    </row>
    <row r="15000" spans="3:6">
      <c r="C15000" s="54"/>
      <c r="F15000" s="54"/>
    </row>
    <row r="15001" spans="3:6">
      <c r="C15001" s="54"/>
      <c r="F15001" s="54"/>
    </row>
    <row r="15002" spans="3:6">
      <c r="C15002" s="54"/>
      <c r="F15002" s="54"/>
    </row>
    <row r="15003" spans="3:6">
      <c r="C15003" s="54"/>
      <c r="F15003" s="54"/>
    </row>
    <row r="15004" spans="3:6">
      <c r="C15004" s="54"/>
      <c r="F15004" s="54"/>
    </row>
    <row r="15005" spans="3:6">
      <c r="C15005" s="54"/>
      <c r="F15005" s="54"/>
    </row>
    <row r="15006" spans="3:6">
      <c r="C15006" s="54"/>
      <c r="F15006" s="54"/>
    </row>
    <row r="15007" spans="3:6">
      <c r="C15007" s="54"/>
      <c r="F15007" s="54"/>
    </row>
    <row r="15008" spans="3:6">
      <c r="C15008" s="54"/>
      <c r="F15008" s="54"/>
    </row>
    <row r="15009" spans="3:6">
      <c r="C15009" s="54"/>
      <c r="F15009" s="54"/>
    </row>
    <row r="15010" spans="3:6">
      <c r="C15010" s="54"/>
      <c r="F15010" s="54"/>
    </row>
    <row r="15011" spans="3:6">
      <c r="C15011" s="54"/>
      <c r="F15011" s="54"/>
    </row>
    <row r="15012" spans="3:6">
      <c r="C15012" s="54"/>
      <c r="F15012" s="54"/>
    </row>
    <row r="15013" spans="3:6">
      <c r="C15013" s="54"/>
      <c r="F15013" s="54"/>
    </row>
    <row r="15014" spans="3:6">
      <c r="C15014" s="54"/>
      <c r="F15014" s="54"/>
    </row>
    <row r="15015" spans="3:6">
      <c r="C15015" s="54"/>
      <c r="F15015" s="54"/>
    </row>
    <row r="15016" spans="3:6">
      <c r="C15016" s="54"/>
      <c r="F15016" s="54"/>
    </row>
    <row r="15017" spans="3:6">
      <c r="C15017" s="54"/>
      <c r="F15017" s="54"/>
    </row>
    <row r="15018" spans="3:6">
      <c r="C15018" s="54"/>
      <c r="F15018" s="54"/>
    </row>
    <row r="15019" spans="3:6">
      <c r="C15019" s="54"/>
      <c r="F15019" s="54"/>
    </row>
    <row r="15020" spans="3:6">
      <c r="C15020" s="54"/>
      <c r="F15020" s="54"/>
    </row>
    <row r="15021" spans="3:6">
      <c r="C15021" s="54"/>
      <c r="F15021" s="54"/>
    </row>
    <row r="15022" spans="3:6">
      <c r="C15022" s="54"/>
      <c r="F15022" s="54"/>
    </row>
    <row r="15023" spans="3:6">
      <c r="C15023" s="54"/>
      <c r="F15023" s="54"/>
    </row>
    <row r="15024" spans="3:6">
      <c r="C15024" s="54"/>
      <c r="F15024" s="54"/>
    </row>
    <row r="15025" spans="3:6">
      <c r="C15025" s="54"/>
      <c r="F15025" s="54"/>
    </row>
    <row r="15026" spans="3:6">
      <c r="C15026" s="54"/>
      <c r="F15026" s="54"/>
    </row>
    <row r="15027" spans="3:6">
      <c r="C15027" s="54"/>
      <c r="F15027" s="54"/>
    </row>
    <row r="15028" spans="3:6">
      <c r="C15028" s="54"/>
      <c r="F15028" s="54"/>
    </row>
    <row r="15029" spans="3:6">
      <c r="C15029" s="54"/>
      <c r="F15029" s="54"/>
    </row>
    <row r="15030" spans="3:6">
      <c r="C15030" s="54"/>
      <c r="F15030" s="54"/>
    </row>
    <row r="15031" spans="3:6">
      <c r="C15031" s="54"/>
      <c r="F15031" s="54"/>
    </row>
    <row r="15032" spans="3:6">
      <c r="C15032" s="54"/>
      <c r="F15032" s="54"/>
    </row>
    <row r="15033" spans="3:6">
      <c r="C15033" s="54"/>
      <c r="F15033" s="54"/>
    </row>
    <row r="15034" spans="3:6">
      <c r="C15034" s="54"/>
      <c r="F15034" s="54"/>
    </row>
    <row r="15035" spans="3:6">
      <c r="C15035" s="54"/>
      <c r="F15035" s="54"/>
    </row>
    <row r="15036" spans="3:6">
      <c r="C15036" s="54"/>
      <c r="F15036" s="54"/>
    </row>
    <row r="15037" spans="3:6">
      <c r="C15037" s="54"/>
      <c r="F15037" s="54"/>
    </row>
    <row r="15038" spans="3:6">
      <c r="C15038" s="54"/>
      <c r="F15038" s="54"/>
    </row>
    <row r="15039" spans="3:6">
      <c r="C15039" s="54"/>
      <c r="F15039" s="54"/>
    </row>
    <row r="15040" spans="3:6">
      <c r="C15040" s="54"/>
      <c r="F15040" s="54"/>
    </row>
    <row r="15041" spans="3:6">
      <c r="C15041" s="54"/>
      <c r="F15041" s="54"/>
    </row>
    <row r="15042" spans="3:6">
      <c r="C15042" s="54"/>
      <c r="F15042" s="54"/>
    </row>
    <row r="15043" spans="3:6">
      <c r="C15043" s="54"/>
      <c r="F15043" s="54"/>
    </row>
    <row r="15044" spans="3:6">
      <c r="C15044" s="54"/>
      <c r="F15044" s="54"/>
    </row>
    <row r="15045" spans="3:6">
      <c r="C15045" s="54"/>
      <c r="F15045" s="54"/>
    </row>
    <row r="15046" spans="3:6">
      <c r="C15046" s="54"/>
      <c r="F15046" s="54"/>
    </row>
    <row r="15047" spans="3:6">
      <c r="C15047" s="54"/>
      <c r="F15047" s="54"/>
    </row>
    <row r="15048" spans="3:6">
      <c r="C15048" s="54"/>
      <c r="F15048" s="54"/>
    </row>
    <row r="15049" spans="3:6">
      <c r="C15049" s="54"/>
      <c r="F15049" s="54"/>
    </row>
    <row r="15050" spans="3:6">
      <c r="C15050" s="54"/>
      <c r="F15050" s="54"/>
    </row>
    <row r="15051" spans="3:6">
      <c r="C15051" s="54"/>
      <c r="F15051" s="54"/>
    </row>
    <row r="15052" spans="3:6">
      <c r="C15052" s="54"/>
      <c r="F15052" s="54"/>
    </row>
    <row r="15053" spans="3:6">
      <c r="C15053" s="54"/>
      <c r="F15053" s="54"/>
    </row>
    <row r="15054" spans="3:6">
      <c r="C15054" s="54"/>
      <c r="F15054" s="54"/>
    </row>
    <row r="15055" spans="3:6">
      <c r="C15055" s="54"/>
      <c r="F15055" s="54"/>
    </row>
    <row r="15056" spans="3:6">
      <c r="C15056" s="54"/>
      <c r="F15056" s="54"/>
    </row>
    <row r="15057" spans="3:6">
      <c r="C15057" s="54"/>
      <c r="F15057" s="54"/>
    </row>
    <row r="15058" spans="3:6">
      <c r="C15058" s="54"/>
      <c r="F15058" s="54"/>
    </row>
    <row r="15059" spans="3:6">
      <c r="C15059" s="54"/>
      <c r="F15059" s="54"/>
    </row>
    <row r="15060" spans="3:6">
      <c r="C15060" s="54"/>
      <c r="F15060" s="54"/>
    </row>
    <row r="15061" spans="3:6">
      <c r="C15061" s="54"/>
      <c r="F15061" s="54"/>
    </row>
    <row r="15062" spans="3:6">
      <c r="C15062" s="54"/>
      <c r="F15062" s="54"/>
    </row>
    <row r="15063" spans="3:6">
      <c r="C15063" s="54"/>
      <c r="F15063" s="54"/>
    </row>
    <row r="15064" spans="3:6">
      <c r="C15064" s="54"/>
      <c r="F15064" s="54"/>
    </row>
    <row r="15065" spans="3:6">
      <c r="C15065" s="54"/>
      <c r="F15065" s="54"/>
    </row>
    <row r="15066" spans="3:6">
      <c r="C15066" s="54"/>
      <c r="F15066" s="54"/>
    </row>
    <row r="15067" spans="3:6">
      <c r="C15067" s="54"/>
      <c r="F15067" s="54"/>
    </row>
    <row r="15068" spans="3:6">
      <c r="C15068" s="54"/>
      <c r="F15068" s="54"/>
    </row>
    <row r="15069" spans="3:6">
      <c r="C15069" s="54"/>
      <c r="F15069" s="54"/>
    </row>
    <row r="15070" spans="3:6">
      <c r="C15070" s="54"/>
      <c r="F15070" s="54"/>
    </row>
    <row r="15071" spans="3:6">
      <c r="C15071" s="54"/>
      <c r="F15071" s="54"/>
    </row>
    <row r="15072" spans="3:6">
      <c r="C15072" s="54"/>
      <c r="F15072" s="54"/>
    </row>
    <row r="15073" spans="3:6">
      <c r="C15073" s="54"/>
      <c r="F15073" s="54"/>
    </row>
    <row r="15074" spans="3:6">
      <c r="C15074" s="54"/>
      <c r="F15074" s="54"/>
    </row>
    <row r="15075" spans="3:6">
      <c r="C15075" s="54"/>
      <c r="F15075" s="54"/>
    </row>
    <row r="15076" spans="3:6">
      <c r="C15076" s="54"/>
      <c r="F15076" s="54"/>
    </row>
    <row r="15077" spans="3:6">
      <c r="C15077" s="54"/>
      <c r="F15077" s="54"/>
    </row>
    <row r="15078" spans="3:6">
      <c r="C15078" s="54"/>
      <c r="F15078" s="54"/>
    </row>
    <row r="15079" spans="3:6">
      <c r="C15079" s="54"/>
      <c r="F15079" s="54"/>
    </row>
    <row r="15080" spans="3:6">
      <c r="C15080" s="54"/>
      <c r="F15080" s="54"/>
    </row>
    <row r="15081" spans="3:6">
      <c r="C15081" s="54"/>
      <c r="F15081" s="54"/>
    </row>
    <row r="15082" spans="3:6">
      <c r="C15082" s="54"/>
      <c r="F15082" s="54"/>
    </row>
    <row r="15083" spans="3:6">
      <c r="C15083" s="54"/>
      <c r="F15083" s="54"/>
    </row>
    <row r="15084" spans="3:6">
      <c r="C15084" s="54"/>
      <c r="F15084" s="54"/>
    </row>
    <row r="15085" spans="3:6">
      <c r="C15085" s="54"/>
      <c r="F15085" s="54"/>
    </row>
    <row r="15086" spans="3:6">
      <c r="C15086" s="54"/>
      <c r="F15086" s="54"/>
    </row>
    <row r="15087" spans="3:6">
      <c r="C15087" s="54"/>
      <c r="F15087" s="54"/>
    </row>
    <row r="15088" spans="3:6">
      <c r="C15088" s="54"/>
      <c r="F15088" s="54"/>
    </row>
    <row r="15089" spans="3:6">
      <c r="C15089" s="54"/>
      <c r="F15089" s="54"/>
    </row>
    <row r="15090" spans="3:6">
      <c r="C15090" s="54"/>
      <c r="F15090" s="54"/>
    </row>
    <row r="15091" spans="3:6">
      <c r="C15091" s="54"/>
      <c r="F15091" s="54"/>
    </row>
    <row r="15092" spans="3:6">
      <c r="C15092" s="54"/>
      <c r="F15092" s="54"/>
    </row>
    <row r="15093" spans="3:6">
      <c r="C15093" s="54"/>
      <c r="F15093" s="54"/>
    </row>
    <row r="15094" spans="3:6">
      <c r="C15094" s="54"/>
      <c r="F15094" s="54"/>
    </row>
    <row r="15095" spans="3:6">
      <c r="C15095" s="54"/>
      <c r="F15095" s="54"/>
    </row>
    <row r="15096" spans="3:6">
      <c r="C15096" s="54"/>
      <c r="F15096" s="54"/>
    </row>
    <row r="15097" spans="3:6">
      <c r="C15097" s="54"/>
      <c r="F15097" s="54"/>
    </row>
    <row r="15098" spans="3:6">
      <c r="C15098" s="54"/>
      <c r="F15098" s="54"/>
    </row>
    <row r="15099" spans="3:6">
      <c r="C15099" s="54"/>
      <c r="F15099" s="54"/>
    </row>
    <row r="15100" spans="3:6">
      <c r="C15100" s="54"/>
      <c r="F15100" s="54"/>
    </row>
    <row r="15101" spans="3:6">
      <c r="C15101" s="54"/>
      <c r="F15101" s="54"/>
    </row>
    <row r="15102" spans="3:6">
      <c r="C15102" s="54"/>
      <c r="F15102" s="54"/>
    </row>
    <row r="15103" spans="3:6">
      <c r="C15103" s="54"/>
      <c r="F15103" s="54"/>
    </row>
    <row r="15104" spans="3:6">
      <c r="C15104" s="54"/>
      <c r="F15104" s="54"/>
    </row>
    <row r="15105" spans="3:6">
      <c r="C15105" s="54"/>
      <c r="F15105" s="54"/>
    </row>
    <row r="15106" spans="3:6">
      <c r="C15106" s="54"/>
      <c r="F15106" s="54"/>
    </row>
    <row r="15107" spans="3:6">
      <c r="C15107" s="54"/>
      <c r="F15107" s="54"/>
    </row>
    <row r="15108" spans="3:6">
      <c r="C15108" s="54"/>
      <c r="F15108" s="54"/>
    </row>
    <row r="15109" spans="3:6">
      <c r="C15109" s="54"/>
      <c r="F15109" s="54"/>
    </row>
    <row r="15110" spans="3:6">
      <c r="C15110" s="54"/>
      <c r="F15110" s="54"/>
    </row>
    <row r="15111" spans="3:6">
      <c r="C15111" s="54"/>
      <c r="F15111" s="54"/>
    </row>
    <row r="15112" spans="3:6">
      <c r="C15112" s="54"/>
      <c r="F15112" s="54"/>
    </row>
    <row r="15113" spans="3:6">
      <c r="C15113" s="54"/>
      <c r="F15113" s="54"/>
    </row>
    <row r="15114" spans="3:6">
      <c r="C15114" s="54"/>
      <c r="F15114" s="54"/>
    </row>
    <row r="15115" spans="3:6">
      <c r="C15115" s="54"/>
      <c r="F15115" s="54"/>
    </row>
    <row r="15116" spans="3:6">
      <c r="C15116" s="54"/>
      <c r="F15116" s="54"/>
    </row>
    <row r="15117" spans="3:6">
      <c r="C15117" s="54"/>
      <c r="F15117" s="54"/>
    </row>
    <row r="15118" spans="3:6">
      <c r="C15118" s="54"/>
      <c r="F15118" s="54"/>
    </row>
    <row r="15119" spans="3:6">
      <c r="C15119" s="54"/>
      <c r="F15119" s="54"/>
    </row>
    <row r="15120" spans="3:6">
      <c r="C15120" s="54"/>
      <c r="F15120" s="54"/>
    </row>
    <row r="15121" spans="3:6">
      <c r="C15121" s="54"/>
      <c r="F15121" s="54"/>
    </row>
    <row r="15122" spans="3:6">
      <c r="C15122" s="54"/>
      <c r="F15122" s="54"/>
    </row>
    <row r="15123" spans="3:6">
      <c r="C15123" s="54"/>
      <c r="F15123" s="54"/>
    </row>
    <row r="15124" spans="3:6">
      <c r="C15124" s="54"/>
      <c r="F15124" s="54"/>
    </row>
    <row r="15125" spans="3:6">
      <c r="C15125" s="54"/>
      <c r="F15125" s="54"/>
    </row>
    <row r="15126" spans="3:6">
      <c r="C15126" s="54"/>
      <c r="F15126" s="54"/>
    </row>
    <row r="15127" spans="3:6">
      <c r="C15127" s="54"/>
      <c r="F15127" s="54"/>
    </row>
    <row r="15128" spans="3:6">
      <c r="C15128" s="54"/>
      <c r="F15128" s="54"/>
    </row>
    <row r="15129" spans="3:6">
      <c r="C15129" s="54"/>
      <c r="F15129" s="54"/>
    </row>
    <row r="15130" spans="3:6">
      <c r="C15130" s="54"/>
      <c r="F15130" s="54"/>
    </row>
    <row r="15131" spans="3:6">
      <c r="C15131" s="54"/>
      <c r="F15131" s="54"/>
    </row>
    <row r="15132" spans="3:6">
      <c r="C15132" s="54"/>
      <c r="F15132" s="54"/>
    </row>
    <row r="15133" spans="3:6">
      <c r="C15133" s="54"/>
      <c r="F15133" s="54"/>
    </row>
    <row r="15134" spans="3:6">
      <c r="C15134" s="54"/>
      <c r="F15134" s="54"/>
    </row>
    <row r="15135" spans="3:6">
      <c r="C15135" s="54"/>
      <c r="F15135" s="54"/>
    </row>
    <row r="15136" spans="3:6">
      <c r="C15136" s="54"/>
      <c r="F15136" s="54"/>
    </row>
    <row r="15137" spans="3:6">
      <c r="C15137" s="54"/>
      <c r="F15137" s="54"/>
    </row>
    <row r="15138" spans="3:6">
      <c r="C15138" s="54"/>
      <c r="F15138" s="54"/>
    </row>
    <row r="15139" spans="3:6">
      <c r="C15139" s="54"/>
      <c r="F15139" s="54"/>
    </row>
    <row r="15140" spans="3:6">
      <c r="C15140" s="54"/>
      <c r="F15140" s="54"/>
    </row>
    <row r="15141" spans="3:6">
      <c r="C15141" s="54"/>
      <c r="F15141" s="54"/>
    </row>
    <row r="15142" spans="3:6">
      <c r="C15142" s="54"/>
      <c r="F15142" s="54"/>
    </row>
    <row r="15143" spans="3:6">
      <c r="C15143" s="54"/>
      <c r="F15143" s="54"/>
    </row>
    <row r="15144" spans="3:6">
      <c r="C15144" s="54"/>
      <c r="F15144" s="54"/>
    </row>
    <row r="15145" spans="3:6">
      <c r="C15145" s="54"/>
      <c r="F15145" s="54"/>
    </row>
    <row r="15146" spans="3:6">
      <c r="C15146" s="54"/>
      <c r="F15146" s="54"/>
    </row>
    <row r="15147" spans="3:6">
      <c r="C15147" s="54"/>
      <c r="F15147" s="54"/>
    </row>
    <row r="15148" spans="3:6">
      <c r="C15148" s="54"/>
      <c r="F15148" s="54"/>
    </row>
    <row r="15149" spans="3:6">
      <c r="C15149" s="54"/>
      <c r="F15149" s="54"/>
    </row>
    <row r="15150" spans="3:6">
      <c r="C15150" s="54"/>
      <c r="F15150" s="54"/>
    </row>
    <row r="15151" spans="3:6">
      <c r="C15151" s="54"/>
      <c r="F15151" s="54"/>
    </row>
    <row r="15152" spans="3:6">
      <c r="C15152" s="54"/>
      <c r="F15152" s="54"/>
    </row>
    <row r="15153" spans="3:6">
      <c r="C15153" s="54"/>
      <c r="F15153" s="54"/>
    </row>
    <row r="15154" spans="3:6">
      <c r="C15154" s="54"/>
      <c r="F15154" s="54"/>
    </row>
    <row r="15155" spans="3:6">
      <c r="C15155" s="54"/>
      <c r="F15155" s="54"/>
    </row>
    <row r="15156" spans="3:6">
      <c r="C15156" s="54"/>
      <c r="F15156" s="54"/>
    </row>
    <row r="15157" spans="3:6">
      <c r="C15157" s="54"/>
      <c r="F15157" s="54"/>
    </row>
    <row r="15158" spans="3:6">
      <c r="C15158" s="54"/>
      <c r="F15158" s="54"/>
    </row>
    <row r="15159" spans="3:6">
      <c r="C15159" s="54"/>
      <c r="F15159" s="54"/>
    </row>
    <row r="15160" spans="3:6">
      <c r="C15160" s="54"/>
      <c r="F15160" s="54"/>
    </row>
    <row r="15161" spans="3:6">
      <c r="C15161" s="54"/>
      <c r="F15161" s="54"/>
    </row>
    <row r="15162" spans="3:6">
      <c r="C15162" s="54"/>
      <c r="F15162" s="54"/>
    </row>
    <row r="15163" spans="3:6">
      <c r="C15163" s="54"/>
      <c r="F15163" s="54"/>
    </row>
    <row r="15164" spans="3:6">
      <c r="C15164" s="54"/>
      <c r="F15164" s="54"/>
    </row>
    <row r="15165" spans="3:6">
      <c r="C15165" s="54"/>
      <c r="F15165" s="54"/>
    </row>
    <row r="15166" spans="3:6">
      <c r="C15166" s="54"/>
      <c r="F15166" s="54"/>
    </row>
    <row r="15167" spans="3:6">
      <c r="C15167" s="54"/>
      <c r="F15167" s="54"/>
    </row>
    <row r="15168" spans="3:6">
      <c r="C15168" s="54"/>
      <c r="F15168" s="54"/>
    </row>
    <row r="15169" spans="3:6">
      <c r="C15169" s="54"/>
      <c r="F15169" s="54"/>
    </row>
    <row r="15170" spans="3:6">
      <c r="C15170" s="54"/>
      <c r="F15170" s="54"/>
    </row>
    <row r="15171" spans="3:6">
      <c r="C15171" s="54"/>
      <c r="F15171" s="54"/>
    </row>
    <row r="15172" spans="3:6">
      <c r="C15172" s="54"/>
      <c r="F15172" s="54"/>
    </row>
    <row r="15173" spans="3:6">
      <c r="C15173" s="54"/>
      <c r="F15173" s="54"/>
    </row>
    <row r="15174" spans="3:6">
      <c r="C15174" s="54"/>
      <c r="F15174" s="54"/>
    </row>
    <row r="15175" spans="3:6">
      <c r="C15175" s="54"/>
      <c r="F15175" s="54"/>
    </row>
    <row r="15176" spans="3:6">
      <c r="C15176" s="54"/>
      <c r="F15176" s="54"/>
    </row>
    <row r="15177" spans="3:6">
      <c r="C15177" s="54"/>
      <c r="F15177" s="54"/>
    </row>
    <row r="15178" spans="3:6">
      <c r="C15178" s="54"/>
      <c r="F15178" s="54"/>
    </row>
    <row r="15179" spans="3:6">
      <c r="C15179" s="54"/>
      <c r="F15179" s="54"/>
    </row>
    <row r="15180" spans="3:6">
      <c r="C15180" s="54"/>
      <c r="F15180" s="54"/>
    </row>
    <row r="15181" spans="3:6">
      <c r="C15181" s="54"/>
      <c r="F15181" s="54"/>
    </row>
    <row r="15182" spans="3:6">
      <c r="C15182" s="54"/>
      <c r="F15182" s="54"/>
    </row>
    <row r="15183" spans="3:6">
      <c r="C15183" s="54"/>
      <c r="F15183" s="54"/>
    </row>
    <row r="15184" spans="3:6">
      <c r="C15184" s="54"/>
      <c r="F15184" s="54"/>
    </row>
    <row r="15185" spans="3:6">
      <c r="C15185" s="54"/>
      <c r="F15185" s="54"/>
    </row>
    <row r="15186" spans="3:6">
      <c r="C15186" s="54"/>
      <c r="F15186" s="54"/>
    </row>
    <row r="15187" spans="3:6">
      <c r="C15187" s="54"/>
      <c r="F15187" s="54"/>
    </row>
    <row r="15188" spans="3:6">
      <c r="C15188" s="54"/>
      <c r="F15188" s="54"/>
    </row>
    <row r="15189" spans="3:6">
      <c r="C15189" s="54"/>
      <c r="F15189" s="54"/>
    </row>
    <row r="15190" spans="3:6">
      <c r="C15190" s="54"/>
      <c r="F15190" s="54"/>
    </row>
    <row r="15191" spans="3:6">
      <c r="C15191" s="54"/>
      <c r="F15191" s="54"/>
    </row>
    <row r="15192" spans="3:6">
      <c r="C15192" s="54"/>
      <c r="F15192" s="54"/>
    </row>
    <row r="15193" spans="3:6">
      <c r="C15193" s="54"/>
      <c r="F15193" s="54"/>
    </row>
    <row r="15194" spans="3:6">
      <c r="C15194" s="54"/>
      <c r="F15194" s="54"/>
    </row>
    <row r="15195" spans="3:6">
      <c r="C15195" s="54"/>
      <c r="F15195" s="54"/>
    </row>
    <row r="15196" spans="3:6">
      <c r="C15196" s="54"/>
      <c r="F15196" s="54"/>
    </row>
    <row r="15197" spans="3:6">
      <c r="C15197" s="54"/>
      <c r="F15197" s="54"/>
    </row>
    <row r="15198" spans="3:6">
      <c r="C15198" s="54"/>
      <c r="F15198" s="54"/>
    </row>
    <row r="15199" spans="3:6">
      <c r="C15199" s="54"/>
      <c r="F15199" s="54"/>
    </row>
    <row r="15200" spans="3:6">
      <c r="C15200" s="54"/>
      <c r="F15200" s="54"/>
    </row>
    <row r="15201" spans="3:6">
      <c r="C15201" s="54"/>
      <c r="F15201" s="54"/>
    </row>
    <row r="15202" spans="3:6">
      <c r="C15202" s="54"/>
      <c r="F15202" s="54"/>
    </row>
    <row r="15203" spans="3:6">
      <c r="C15203" s="54"/>
      <c r="F15203" s="54"/>
    </row>
    <row r="15204" spans="3:6">
      <c r="C15204" s="54"/>
      <c r="F15204" s="54"/>
    </row>
    <row r="15205" spans="3:6">
      <c r="C15205" s="54"/>
      <c r="F15205" s="54"/>
    </row>
    <row r="15206" spans="3:6">
      <c r="C15206" s="54"/>
      <c r="F15206" s="54"/>
    </row>
    <row r="15207" spans="3:6">
      <c r="C15207" s="54"/>
      <c r="F15207" s="54"/>
    </row>
    <row r="15208" spans="3:6">
      <c r="C15208" s="54"/>
      <c r="F15208" s="54"/>
    </row>
    <row r="15209" spans="3:6">
      <c r="C15209" s="54"/>
      <c r="F15209" s="54"/>
    </row>
    <row r="15210" spans="3:6">
      <c r="C15210" s="54"/>
      <c r="F15210" s="54"/>
    </row>
    <row r="15211" spans="3:6">
      <c r="C15211" s="54"/>
      <c r="F15211" s="54"/>
    </row>
    <row r="15212" spans="3:6">
      <c r="C15212" s="54"/>
      <c r="F15212" s="54"/>
    </row>
    <row r="15213" spans="3:6">
      <c r="C15213" s="54"/>
      <c r="F15213" s="54"/>
    </row>
    <row r="15214" spans="3:6">
      <c r="C15214" s="54"/>
      <c r="F15214" s="54"/>
    </row>
    <row r="15215" spans="3:6">
      <c r="C15215" s="54"/>
      <c r="F15215" s="54"/>
    </row>
    <row r="15216" spans="3:6">
      <c r="C15216" s="54"/>
      <c r="F15216" s="54"/>
    </row>
    <row r="15217" spans="3:6">
      <c r="C15217" s="54"/>
      <c r="F15217" s="54"/>
    </row>
    <row r="15218" spans="3:6">
      <c r="C15218" s="54"/>
      <c r="F15218" s="54"/>
    </row>
    <row r="15219" spans="3:6">
      <c r="C15219" s="54"/>
      <c r="F15219" s="54"/>
    </row>
    <row r="15220" spans="3:6">
      <c r="C15220" s="54"/>
      <c r="F15220" s="54"/>
    </row>
    <row r="15221" spans="3:6">
      <c r="C15221" s="54"/>
      <c r="F15221" s="54"/>
    </row>
    <row r="15222" spans="3:6">
      <c r="C15222" s="54"/>
      <c r="F15222" s="54"/>
    </row>
    <row r="15223" spans="3:6">
      <c r="C15223" s="54"/>
      <c r="F15223" s="54"/>
    </row>
    <row r="15224" spans="3:6">
      <c r="C15224" s="54"/>
      <c r="F15224" s="54"/>
    </row>
    <row r="15225" spans="3:6">
      <c r="C15225" s="54"/>
      <c r="F15225" s="54"/>
    </row>
    <row r="15226" spans="3:6">
      <c r="C15226" s="54"/>
      <c r="F15226" s="54"/>
    </row>
    <row r="15227" spans="3:6">
      <c r="C15227" s="54"/>
      <c r="F15227" s="54"/>
    </row>
    <row r="15228" spans="3:6">
      <c r="C15228" s="54"/>
      <c r="F15228" s="54"/>
    </row>
    <row r="15229" spans="3:6">
      <c r="C15229" s="54"/>
      <c r="F15229" s="54"/>
    </row>
    <row r="15230" spans="3:6">
      <c r="C15230" s="54"/>
      <c r="F15230" s="54"/>
    </row>
    <row r="15231" spans="3:6">
      <c r="C15231" s="54"/>
      <c r="F15231" s="54"/>
    </row>
    <row r="15232" spans="3:6">
      <c r="C15232" s="54"/>
      <c r="F15232" s="54"/>
    </row>
    <row r="15233" spans="3:6">
      <c r="C15233" s="54"/>
      <c r="F15233" s="54"/>
    </row>
    <row r="15234" spans="3:6">
      <c r="C15234" s="54"/>
      <c r="F15234" s="54"/>
    </row>
    <row r="15235" spans="3:6">
      <c r="C15235" s="54"/>
      <c r="F15235" s="54"/>
    </row>
    <row r="15236" spans="3:6">
      <c r="C15236" s="54"/>
      <c r="F15236" s="54"/>
    </row>
    <row r="15237" spans="3:6">
      <c r="C15237" s="54"/>
      <c r="F15237" s="54"/>
    </row>
    <row r="15238" spans="3:6">
      <c r="C15238" s="54"/>
      <c r="F15238" s="54"/>
    </row>
    <row r="15239" spans="3:6">
      <c r="C15239" s="54"/>
      <c r="F15239" s="54"/>
    </row>
    <row r="15240" spans="3:6">
      <c r="C15240" s="54"/>
      <c r="F15240" s="54"/>
    </row>
    <row r="15241" spans="3:6">
      <c r="C15241" s="54"/>
      <c r="F15241" s="54"/>
    </row>
    <row r="15242" spans="3:6">
      <c r="C15242" s="54"/>
      <c r="F15242" s="54"/>
    </row>
    <row r="15243" spans="3:6">
      <c r="C15243" s="54"/>
      <c r="F15243" s="54"/>
    </row>
    <row r="15244" spans="3:6">
      <c r="C15244" s="54"/>
      <c r="F15244" s="54"/>
    </row>
    <row r="15245" spans="3:6">
      <c r="C15245" s="54"/>
      <c r="F15245" s="54"/>
    </row>
    <row r="15246" spans="3:6">
      <c r="C15246" s="54"/>
      <c r="F15246" s="54"/>
    </row>
    <row r="15247" spans="3:6">
      <c r="C15247" s="54"/>
      <c r="F15247" s="54"/>
    </row>
    <row r="15248" spans="3:6">
      <c r="C15248" s="54"/>
      <c r="F15248" s="54"/>
    </row>
    <row r="15249" spans="3:6">
      <c r="C15249" s="54"/>
      <c r="F15249" s="54"/>
    </row>
    <row r="15250" spans="3:6">
      <c r="C15250" s="54"/>
      <c r="F15250" s="54"/>
    </row>
    <row r="15251" spans="3:6">
      <c r="C15251" s="54"/>
      <c r="F15251" s="54"/>
    </row>
    <row r="15252" spans="3:6">
      <c r="C15252" s="54"/>
      <c r="F15252" s="54"/>
    </row>
    <row r="15253" spans="3:6">
      <c r="C15253" s="54"/>
      <c r="F15253" s="54"/>
    </row>
    <row r="15254" spans="3:6">
      <c r="C15254" s="54"/>
      <c r="F15254" s="54"/>
    </row>
    <row r="15255" spans="3:6">
      <c r="C15255" s="54"/>
      <c r="F15255" s="54"/>
    </row>
    <row r="15256" spans="3:6">
      <c r="C15256" s="54"/>
      <c r="F15256" s="54"/>
    </row>
    <row r="15257" spans="3:6">
      <c r="C15257" s="54"/>
      <c r="F15257" s="54"/>
    </row>
    <row r="15258" spans="3:6">
      <c r="C15258" s="54"/>
      <c r="F15258" s="54"/>
    </row>
    <row r="15259" spans="3:6">
      <c r="C15259" s="54"/>
      <c r="F15259" s="54"/>
    </row>
    <row r="15260" spans="3:6">
      <c r="C15260" s="54"/>
      <c r="F15260" s="54"/>
    </row>
    <row r="15261" spans="3:6">
      <c r="C15261" s="54"/>
      <c r="F15261" s="54"/>
    </row>
    <row r="15262" spans="3:6">
      <c r="C15262" s="54"/>
      <c r="F15262" s="54"/>
    </row>
    <row r="15263" spans="3:6">
      <c r="C15263" s="54"/>
      <c r="F15263" s="54"/>
    </row>
    <row r="15264" spans="3:6">
      <c r="C15264" s="54"/>
      <c r="F15264" s="54"/>
    </row>
    <row r="15265" spans="3:6">
      <c r="C15265" s="54"/>
      <c r="F15265" s="54"/>
    </row>
    <row r="15266" spans="3:6">
      <c r="C15266" s="54"/>
      <c r="F15266" s="54"/>
    </row>
    <row r="15267" spans="3:6">
      <c r="C15267" s="54"/>
      <c r="F15267" s="54"/>
    </row>
    <row r="15268" spans="3:6">
      <c r="C15268" s="54"/>
      <c r="F15268" s="54"/>
    </row>
    <row r="15269" spans="3:6">
      <c r="C15269" s="54"/>
      <c r="F15269" s="54"/>
    </row>
    <row r="15270" spans="3:6">
      <c r="C15270" s="54"/>
      <c r="F15270" s="54"/>
    </row>
    <row r="15271" spans="3:6">
      <c r="C15271" s="54"/>
      <c r="F15271" s="54"/>
    </row>
    <row r="15272" spans="3:6">
      <c r="C15272" s="54"/>
      <c r="F15272" s="54"/>
    </row>
    <row r="15273" spans="3:6">
      <c r="C15273" s="54"/>
      <c r="F15273" s="54"/>
    </row>
    <row r="15274" spans="3:6">
      <c r="C15274" s="54"/>
      <c r="F15274" s="54"/>
    </row>
    <row r="15275" spans="3:6">
      <c r="C15275" s="54"/>
      <c r="F15275" s="54"/>
    </row>
    <row r="15276" spans="3:6">
      <c r="C15276" s="54"/>
      <c r="F15276" s="54"/>
    </row>
    <row r="15277" spans="3:6">
      <c r="C15277" s="54"/>
      <c r="F15277" s="54"/>
    </row>
    <row r="15278" spans="3:6">
      <c r="C15278" s="54"/>
      <c r="F15278" s="54"/>
    </row>
    <row r="15279" spans="3:6">
      <c r="C15279" s="54"/>
      <c r="F15279" s="54"/>
    </row>
    <row r="15280" spans="3:6">
      <c r="C15280" s="54"/>
      <c r="F15280" s="54"/>
    </row>
    <row r="15281" spans="3:6">
      <c r="C15281" s="54"/>
      <c r="F15281" s="54"/>
    </row>
    <row r="15282" spans="3:6">
      <c r="C15282" s="54"/>
      <c r="F15282" s="54"/>
    </row>
    <row r="15283" spans="3:6">
      <c r="C15283" s="54"/>
      <c r="F15283" s="54"/>
    </row>
    <row r="15284" spans="3:6">
      <c r="C15284" s="54"/>
      <c r="F15284" s="54"/>
    </row>
    <row r="15285" spans="3:6">
      <c r="C15285" s="54"/>
      <c r="F15285" s="54"/>
    </row>
    <row r="15286" spans="3:6">
      <c r="C15286" s="54"/>
      <c r="F15286" s="54"/>
    </row>
    <row r="15287" spans="3:6">
      <c r="C15287" s="54"/>
      <c r="F15287" s="54"/>
    </row>
    <row r="15288" spans="3:6">
      <c r="C15288" s="54"/>
      <c r="F15288" s="54"/>
    </row>
    <row r="15289" spans="3:6">
      <c r="C15289" s="54"/>
      <c r="F15289" s="54"/>
    </row>
    <row r="15290" spans="3:6">
      <c r="C15290" s="54"/>
      <c r="F15290" s="54"/>
    </row>
    <row r="15291" spans="3:6">
      <c r="C15291" s="54"/>
      <c r="F15291" s="54"/>
    </row>
    <row r="15292" spans="3:6">
      <c r="C15292" s="54"/>
      <c r="F15292" s="54"/>
    </row>
    <row r="15293" spans="3:6">
      <c r="C15293" s="54"/>
      <c r="F15293" s="54"/>
    </row>
    <row r="15294" spans="3:6">
      <c r="C15294" s="54"/>
      <c r="F15294" s="54"/>
    </row>
    <row r="15295" spans="3:6">
      <c r="C15295" s="54"/>
      <c r="F15295" s="54"/>
    </row>
    <row r="15296" spans="3:6">
      <c r="C15296" s="54"/>
      <c r="F15296" s="54"/>
    </row>
    <row r="15297" spans="3:6">
      <c r="C15297" s="54"/>
      <c r="F15297" s="54"/>
    </row>
    <row r="15298" spans="3:6">
      <c r="C15298" s="54"/>
      <c r="F15298" s="54"/>
    </row>
    <row r="15299" spans="3:6">
      <c r="C15299" s="54"/>
      <c r="F15299" s="54"/>
    </row>
    <row r="15300" spans="3:6">
      <c r="C15300" s="54"/>
      <c r="F15300" s="54"/>
    </row>
    <row r="15301" spans="3:6">
      <c r="C15301" s="54"/>
      <c r="F15301" s="54"/>
    </row>
    <row r="15302" spans="3:6">
      <c r="C15302" s="54"/>
      <c r="F15302" s="54"/>
    </row>
    <row r="15303" spans="3:6">
      <c r="C15303" s="54"/>
      <c r="F15303" s="54"/>
    </row>
    <row r="15304" spans="3:6">
      <c r="C15304" s="54"/>
      <c r="F15304" s="54"/>
    </row>
    <row r="15305" spans="3:6">
      <c r="C15305" s="54"/>
      <c r="F15305" s="54"/>
    </row>
    <row r="15306" spans="3:6">
      <c r="C15306" s="54"/>
      <c r="F15306" s="54"/>
    </row>
    <row r="15307" spans="3:6">
      <c r="C15307" s="54"/>
      <c r="F15307" s="54"/>
    </row>
    <row r="15308" spans="3:6">
      <c r="C15308" s="54"/>
      <c r="F15308" s="54"/>
    </row>
    <row r="15309" spans="3:6">
      <c r="C15309" s="54"/>
      <c r="F15309" s="54"/>
    </row>
    <row r="15310" spans="3:6">
      <c r="C15310" s="54"/>
      <c r="F15310" s="54"/>
    </row>
    <row r="15311" spans="3:6">
      <c r="C15311" s="54"/>
      <c r="F15311" s="54"/>
    </row>
    <row r="15312" spans="3:6">
      <c r="C15312" s="54"/>
      <c r="F15312" s="54"/>
    </row>
    <row r="15313" spans="3:6">
      <c r="C15313" s="54"/>
      <c r="F15313" s="54"/>
    </row>
    <row r="15314" spans="3:6">
      <c r="C15314" s="54"/>
      <c r="F15314" s="54"/>
    </row>
    <row r="15315" spans="3:6">
      <c r="C15315" s="54"/>
      <c r="F15315" s="54"/>
    </row>
    <row r="15316" spans="3:6">
      <c r="C15316" s="54"/>
      <c r="F15316" s="54"/>
    </row>
    <row r="15317" spans="3:6">
      <c r="C15317" s="54"/>
      <c r="F15317" s="54"/>
    </row>
    <row r="15318" spans="3:6">
      <c r="C15318" s="54"/>
      <c r="F15318" s="54"/>
    </row>
    <row r="15319" spans="3:6">
      <c r="C15319" s="54"/>
      <c r="F15319" s="54"/>
    </row>
    <row r="15320" spans="3:6">
      <c r="C15320" s="54"/>
      <c r="F15320" s="54"/>
    </row>
    <row r="15321" spans="3:6">
      <c r="C15321" s="54"/>
      <c r="F15321" s="54"/>
    </row>
    <row r="15322" spans="3:6">
      <c r="C15322" s="54"/>
      <c r="F15322" s="54"/>
    </row>
    <row r="15323" spans="3:6">
      <c r="C15323" s="54"/>
      <c r="F15323" s="54"/>
    </row>
    <row r="15324" spans="3:6">
      <c r="C15324" s="54"/>
      <c r="F15324" s="54"/>
    </row>
    <row r="15325" spans="3:6">
      <c r="C15325" s="54"/>
      <c r="F15325" s="54"/>
    </row>
    <row r="15326" spans="3:6">
      <c r="C15326" s="54"/>
      <c r="F15326" s="54"/>
    </row>
    <row r="15327" spans="3:6">
      <c r="C15327" s="54"/>
      <c r="F15327" s="54"/>
    </row>
    <row r="15328" spans="3:6">
      <c r="C15328" s="54"/>
      <c r="F15328" s="54"/>
    </row>
    <row r="15329" spans="3:6">
      <c r="C15329" s="54"/>
      <c r="F15329" s="54"/>
    </row>
    <row r="15330" spans="3:6">
      <c r="C15330" s="54"/>
      <c r="F15330" s="54"/>
    </row>
    <row r="15331" spans="3:6">
      <c r="C15331" s="54"/>
      <c r="F15331" s="54"/>
    </row>
    <row r="15332" spans="3:6">
      <c r="C15332" s="54"/>
      <c r="F15332" s="54"/>
    </row>
    <row r="15333" spans="3:6">
      <c r="C15333" s="54"/>
      <c r="F15333" s="54"/>
    </row>
    <row r="15334" spans="3:6">
      <c r="C15334" s="54"/>
      <c r="F15334" s="54"/>
    </row>
    <row r="15335" spans="3:6">
      <c r="C15335" s="54"/>
      <c r="F15335" s="54"/>
    </row>
    <row r="15336" spans="3:6">
      <c r="C15336" s="54"/>
      <c r="F15336" s="54"/>
    </row>
    <row r="15337" spans="3:6">
      <c r="C15337" s="54"/>
      <c r="F15337" s="54"/>
    </row>
    <row r="15338" spans="3:6">
      <c r="C15338" s="54"/>
      <c r="F15338" s="54"/>
    </row>
    <row r="15339" spans="3:6">
      <c r="C15339" s="54"/>
      <c r="F15339" s="54"/>
    </row>
    <row r="15340" spans="3:6">
      <c r="C15340" s="54"/>
      <c r="F15340" s="54"/>
    </row>
    <row r="15341" spans="3:6">
      <c r="C15341" s="54"/>
      <c r="F15341" s="54"/>
    </row>
    <row r="15342" spans="3:6">
      <c r="C15342" s="54"/>
      <c r="F15342" s="54"/>
    </row>
    <row r="15343" spans="3:6">
      <c r="C15343" s="54"/>
      <c r="F15343" s="54"/>
    </row>
    <row r="15344" spans="3:6">
      <c r="C15344" s="54"/>
      <c r="F15344" s="54"/>
    </row>
    <row r="15345" spans="3:6">
      <c r="C15345" s="54"/>
      <c r="F15345" s="54"/>
    </row>
    <row r="15346" spans="3:6">
      <c r="C15346" s="54"/>
      <c r="F15346" s="54"/>
    </row>
    <row r="15347" spans="3:6">
      <c r="C15347" s="54"/>
      <c r="F15347" s="54"/>
    </row>
    <row r="15348" spans="3:6">
      <c r="C15348" s="54"/>
      <c r="F15348" s="54"/>
    </row>
    <row r="15349" spans="3:6">
      <c r="C15349" s="54"/>
      <c r="F15349" s="54"/>
    </row>
    <row r="15350" spans="3:6">
      <c r="C15350" s="54"/>
      <c r="F15350" s="54"/>
    </row>
    <row r="15351" spans="3:6">
      <c r="C15351" s="54"/>
      <c r="F15351" s="54"/>
    </row>
    <row r="15352" spans="3:6">
      <c r="C15352" s="54"/>
      <c r="F15352" s="54"/>
    </row>
    <row r="15353" spans="3:6">
      <c r="C15353" s="54"/>
      <c r="F15353" s="54"/>
    </row>
    <row r="15354" spans="3:6">
      <c r="C15354" s="54"/>
      <c r="F15354" s="54"/>
    </row>
    <row r="15355" spans="3:6">
      <c r="C15355" s="54"/>
      <c r="F15355" s="54"/>
    </row>
    <row r="15356" spans="3:6">
      <c r="C15356" s="54"/>
      <c r="F15356" s="54"/>
    </row>
    <row r="15357" spans="3:6">
      <c r="C15357" s="54"/>
      <c r="F15357" s="54"/>
    </row>
    <row r="15358" spans="3:6">
      <c r="C15358" s="54"/>
      <c r="F15358" s="54"/>
    </row>
    <row r="15359" spans="3:6">
      <c r="C15359" s="54"/>
      <c r="F15359" s="54"/>
    </row>
    <row r="15360" spans="3:6">
      <c r="C15360" s="54"/>
      <c r="F15360" s="54"/>
    </row>
    <row r="15361" spans="3:6">
      <c r="C15361" s="54"/>
      <c r="F15361" s="54"/>
    </row>
    <row r="15362" spans="3:6">
      <c r="C15362" s="54"/>
      <c r="F15362" s="54"/>
    </row>
    <row r="15363" spans="3:6">
      <c r="C15363" s="54"/>
      <c r="F15363" s="54"/>
    </row>
    <row r="15364" spans="3:6">
      <c r="C15364" s="54"/>
      <c r="F15364" s="54"/>
    </row>
    <row r="15365" spans="3:6">
      <c r="C15365" s="54"/>
      <c r="F15365" s="54"/>
    </row>
    <row r="15366" spans="3:6">
      <c r="C15366" s="54"/>
      <c r="F15366" s="54"/>
    </row>
    <row r="15367" spans="3:6">
      <c r="C15367" s="54"/>
      <c r="F15367" s="54"/>
    </row>
    <row r="15368" spans="3:6">
      <c r="C15368" s="54"/>
      <c r="F15368" s="54"/>
    </row>
    <row r="15369" spans="3:6">
      <c r="C15369" s="54"/>
      <c r="F15369" s="54"/>
    </row>
    <row r="15370" spans="3:6">
      <c r="C15370" s="54"/>
      <c r="F15370" s="54"/>
    </row>
    <row r="15371" spans="3:6">
      <c r="C15371" s="54"/>
      <c r="F15371" s="54"/>
    </row>
    <row r="15372" spans="3:6">
      <c r="C15372" s="54"/>
      <c r="F15372" s="54"/>
    </row>
    <row r="15373" spans="3:6">
      <c r="C15373" s="54"/>
      <c r="F15373" s="54"/>
    </row>
    <row r="15374" spans="3:6">
      <c r="C15374" s="54"/>
      <c r="F15374" s="54"/>
    </row>
    <row r="15375" spans="3:6">
      <c r="C15375" s="54"/>
      <c r="F15375" s="54"/>
    </row>
    <row r="15376" spans="3:6">
      <c r="C15376" s="54"/>
      <c r="F15376" s="54"/>
    </row>
    <row r="15377" spans="3:6">
      <c r="C15377" s="54"/>
      <c r="F15377" s="54"/>
    </row>
    <row r="15378" spans="3:6">
      <c r="C15378" s="54"/>
      <c r="F15378" s="54"/>
    </row>
    <row r="15379" spans="3:6">
      <c r="C15379" s="54"/>
      <c r="F15379" s="54"/>
    </row>
    <row r="15380" spans="3:6">
      <c r="C15380" s="54"/>
      <c r="F15380" s="54"/>
    </row>
    <row r="15381" spans="3:6">
      <c r="C15381" s="54"/>
      <c r="F15381" s="54"/>
    </row>
    <row r="15382" spans="3:6">
      <c r="C15382" s="54"/>
      <c r="F15382" s="54"/>
    </row>
    <row r="15383" spans="3:6">
      <c r="C15383" s="54"/>
      <c r="F15383" s="54"/>
    </row>
    <row r="15384" spans="3:6">
      <c r="C15384" s="54"/>
      <c r="F15384" s="54"/>
    </row>
    <row r="15385" spans="3:6">
      <c r="C15385" s="54"/>
      <c r="F15385" s="54"/>
    </row>
    <row r="15386" spans="3:6">
      <c r="C15386" s="54"/>
      <c r="F15386" s="54"/>
    </row>
    <row r="15387" spans="3:6">
      <c r="C15387" s="54"/>
      <c r="F15387" s="54"/>
    </row>
    <row r="15388" spans="3:6">
      <c r="C15388" s="54"/>
      <c r="F15388" s="54"/>
    </row>
    <row r="15389" spans="3:6">
      <c r="C15389" s="54"/>
      <c r="F15389" s="54"/>
    </row>
    <row r="15390" spans="3:6">
      <c r="C15390" s="54"/>
      <c r="F15390" s="54"/>
    </row>
    <row r="15391" spans="3:6">
      <c r="C15391" s="54"/>
      <c r="F15391" s="54"/>
    </row>
    <row r="15392" spans="3:6">
      <c r="C15392" s="54"/>
      <c r="F15392" s="54"/>
    </row>
    <row r="15393" spans="3:6">
      <c r="C15393" s="54"/>
      <c r="F15393" s="54"/>
    </row>
    <row r="15394" spans="3:6">
      <c r="C15394" s="54"/>
      <c r="F15394" s="54"/>
    </row>
    <row r="15395" spans="3:6">
      <c r="C15395" s="54"/>
      <c r="F15395" s="54"/>
    </row>
    <row r="15396" spans="3:6">
      <c r="C15396" s="54"/>
      <c r="F15396" s="54"/>
    </row>
    <row r="15397" spans="3:6">
      <c r="C15397" s="54"/>
      <c r="F15397" s="54"/>
    </row>
    <row r="15398" spans="3:6">
      <c r="C15398" s="54"/>
      <c r="F15398" s="54"/>
    </row>
    <row r="15399" spans="3:6">
      <c r="C15399" s="54"/>
      <c r="F15399" s="54"/>
    </row>
    <row r="15400" spans="3:6">
      <c r="C15400" s="54"/>
      <c r="F15400" s="54"/>
    </row>
    <row r="15401" spans="3:6">
      <c r="C15401" s="54"/>
      <c r="F15401" s="54"/>
    </row>
    <row r="15402" spans="3:6">
      <c r="C15402" s="54"/>
      <c r="F15402" s="54"/>
    </row>
    <row r="15403" spans="3:6">
      <c r="C15403" s="54"/>
      <c r="F15403" s="54"/>
    </row>
    <row r="15404" spans="3:6">
      <c r="C15404" s="54"/>
      <c r="F15404" s="54"/>
    </row>
    <row r="15405" spans="3:6">
      <c r="C15405" s="54"/>
      <c r="F15405" s="54"/>
    </row>
    <row r="15406" spans="3:6">
      <c r="C15406" s="54"/>
      <c r="F15406" s="54"/>
    </row>
    <row r="15407" spans="3:6">
      <c r="C15407" s="54"/>
      <c r="F15407" s="54"/>
    </row>
    <row r="15408" spans="3:6">
      <c r="C15408" s="54"/>
      <c r="F15408" s="54"/>
    </row>
    <row r="15409" spans="3:6">
      <c r="C15409" s="54"/>
      <c r="F15409" s="54"/>
    </row>
    <row r="15410" spans="3:6">
      <c r="C15410" s="54"/>
      <c r="F15410" s="54"/>
    </row>
    <row r="15411" spans="3:6">
      <c r="C15411" s="54"/>
      <c r="F15411" s="54"/>
    </row>
    <row r="15412" spans="3:6">
      <c r="C15412" s="54"/>
      <c r="F15412" s="54"/>
    </row>
    <row r="15413" spans="3:6">
      <c r="C15413" s="54"/>
      <c r="F15413" s="54"/>
    </row>
    <row r="15414" spans="3:6">
      <c r="C15414" s="54"/>
      <c r="F15414" s="54"/>
    </row>
    <row r="15415" spans="3:6">
      <c r="C15415" s="54"/>
      <c r="F15415" s="54"/>
    </row>
    <row r="15416" spans="3:6">
      <c r="C15416" s="54"/>
      <c r="F15416" s="54"/>
    </row>
    <row r="15417" spans="3:6">
      <c r="C15417" s="54"/>
      <c r="F15417" s="54"/>
    </row>
    <row r="15418" spans="3:6">
      <c r="C15418" s="54"/>
      <c r="F15418" s="54"/>
    </row>
    <row r="15419" spans="3:6">
      <c r="C15419" s="54"/>
      <c r="F15419" s="54"/>
    </row>
    <row r="15420" spans="3:6">
      <c r="C15420" s="54"/>
      <c r="F15420" s="54"/>
    </row>
    <row r="15421" spans="3:6">
      <c r="C15421" s="54"/>
      <c r="F15421" s="54"/>
    </row>
    <row r="15422" spans="3:6">
      <c r="C15422" s="54"/>
      <c r="F15422" s="54"/>
    </row>
    <row r="15423" spans="3:6">
      <c r="C15423" s="54"/>
      <c r="F15423" s="54"/>
    </row>
    <row r="15424" spans="3:6">
      <c r="C15424" s="54"/>
      <c r="F15424" s="54"/>
    </row>
    <row r="15425" spans="3:6">
      <c r="C15425" s="54"/>
      <c r="F15425" s="54"/>
    </row>
    <row r="15426" spans="3:6">
      <c r="C15426" s="54"/>
      <c r="F15426" s="54"/>
    </row>
    <row r="15427" spans="3:6">
      <c r="C15427" s="54"/>
      <c r="F15427" s="54"/>
    </row>
    <row r="15428" spans="3:6">
      <c r="C15428" s="54"/>
      <c r="F15428" s="54"/>
    </row>
    <row r="15429" spans="3:6">
      <c r="C15429" s="54"/>
      <c r="F15429" s="54"/>
    </row>
    <row r="15430" spans="3:6">
      <c r="C15430" s="54"/>
      <c r="F15430" s="54"/>
    </row>
    <row r="15431" spans="3:6">
      <c r="C15431" s="54"/>
      <c r="F15431" s="54"/>
    </row>
    <row r="15432" spans="3:6">
      <c r="C15432" s="54"/>
      <c r="F15432" s="54"/>
    </row>
    <row r="15433" spans="3:6">
      <c r="C15433" s="54"/>
      <c r="F15433" s="54"/>
    </row>
    <row r="15434" spans="3:6">
      <c r="C15434" s="54"/>
      <c r="F15434" s="54"/>
    </row>
    <row r="15435" spans="3:6">
      <c r="C15435" s="54"/>
      <c r="F15435" s="54"/>
    </row>
    <row r="15436" spans="3:6">
      <c r="C15436" s="54"/>
      <c r="F15436" s="54"/>
    </row>
    <row r="15437" spans="3:6">
      <c r="C15437" s="54"/>
      <c r="F15437" s="54"/>
    </row>
    <row r="15438" spans="3:6">
      <c r="C15438" s="54"/>
      <c r="F15438" s="54"/>
    </row>
    <row r="15439" spans="3:6">
      <c r="C15439" s="54"/>
      <c r="F15439" s="54"/>
    </row>
    <row r="15440" spans="3:6">
      <c r="C15440" s="54"/>
      <c r="F15440" s="54"/>
    </row>
    <row r="15441" spans="3:6">
      <c r="C15441" s="54"/>
      <c r="F15441" s="54"/>
    </row>
    <row r="15442" spans="3:6">
      <c r="C15442" s="54"/>
      <c r="F15442" s="54"/>
    </row>
    <row r="15443" spans="3:6">
      <c r="C15443" s="54"/>
      <c r="F15443" s="54"/>
    </row>
    <row r="15444" spans="3:6">
      <c r="C15444" s="54"/>
      <c r="F15444" s="54"/>
    </row>
    <row r="15445" spans="3:6">
      <c r="C15445" s="54"/>
      <c r="F15445" s="54"/>
    </row>
    <row r="15446" spans="3:6">
      <c r="C15446" s="54"/>
      <c r="F15446" s="54"/>
    </row>
    <row r="15447" spans="3:6">
      <c r="C15447" s="54"/>
      <c r="F15447" s="54"/>
    </row>
    <row r="15448" spans="3:6">
      <c r="C15448" s="54"/>
      <c r="F15448" s="54"/>
    </row>
    <row r="15449" spans="3:6">
      <c r="C15449" s="54"/>
      <c r="F15449" s="54"/>
    </row>
    <row r="15450" spans="3:6">
      <c r="C15450" s="54"/>
      <c r="F15450" s="54"/>
    </row>
    <row r="15451" spans="3:6">
      <c r="C15451" s="54"/>
      <c r="F15451" s="54"/>
    </row>
    <row r="15452" spans="3:6">
      <c r="C15452" s="54"/>
      <c r="F15452" s="54"/>
    </row>
    <row r="15453" spans="3:6">
      <c r="C15453" s="54"/>
      <c r="F15453" s="54"/>
    </row>
    <row r="15454" spans="3:6">
      <c r="C15454" s="54"/>
      <c r="F15454" s="54"/>
    </row>
    <row r="15455" spans="3:6">
      <c r="C15455" s="54"/>
      <c r="F15455" s="54"/>
    </row>
    <row r="15456" spans="3:6">
      <c r="C15456" s="54"/>
      <c r="F15456" s="54"/>
    </row>
    <row r="15457" spans="3:6">
      <c r="C15457" s="54"/>
      <c r="F15457" s="54"/>
    </row>
    <row r="15458" spans="3:6">
      <c r="C15458" s="54"/>
      <c r="F15458" s="54"/>
    </row>
    <row r="15459" spans="3:6">
      <c r="C15459" s="54"/>
      <c r="F15459" s="54"/>
    </row>
    <row r="15460" spans="3:6">
      <c r="C15460" s="54"/>
      <c r="F15460" s="54"/>
    </row>
    <row r="15461" spans="3:6">
      <c r="C15461" s="54"/>
      <c r="F15461" s="54"/>
    </row>
    <row r="15462" spans="3:6">
      <c r="C15462" s="54"/>
      <c r="F15462" s="54"/>
    </row>
    <row r="15463" spans="3:6">
      <c r="C15463" s="54"/>
      <c r="F15463" s="54"/>
    </row>
    <row r="15464" spans="3:6">
      <c r="C15464" s="54"/>
      <c r="F15464" s="54"/>
    </row>
    <row r="15465" spans="3:6">
      <c r="C15465" s="54"/>
      <c r="F15465" s="54"/>
    </row>
    <row r="15466" spans="3:6">
      <c r="C15466" s="54"/>
      <c r="F15466" s="54"/>
    </row>
    <row r="15467" spans="3:6">
      <c r="C15467" s="54"/>
      <c r="F15467" s="54"/>
    </row>
    <row r="15468" spans="3:6">
      <c r="C15468" s="54"/>
      <c r="F15468" s="54"/>
    </row>
    <row r="15469" spans="3:6">
      <c r="C15469" s="54"/>
      <c r="F15469" s="54"/>
    </row>
    <row r="15470" spans="3:6">
      <c r="C15470" s="54"/>
      <c r="F15470" s="54"/>
    </row>
    <row r="15471" spans="3:6">
      <c r="C15471" s="54"/>
      <c r="F15471" s="54"/>
    </row>
    <row r="15472" spans="3:6">
      <c r="C15472" s="54"/>
      <c r="F15472" s="54"/>
    </row>
    <row r="15473" spans="3:6">
      <c r="C15473" s="54"/>
      <c r="F15473" s="54"/>
    </row>
    <row r="15474" spans="3:6">
      <c r="C15474" s="54"/>
      <c r="F15474" s="54"/>
    </row>
    <row r="15475" spans="3:6">
      <c r="C15475" s="54"/>
      <c r="F15475" s="54"/>
    </row>
    <row r="15476" spans="3:6">
      <c r="C15476" s="54"/>
      <c r="F15476" s="54"/>
    </row>
    <row r="15477" spans="3:6">
      <c r="C15477" s="54"/>
      <c r="F15477" s="54"/>
    </row>
    <row r="15478" spans="3:6">
      <c r="C15478" s="54"/>
      <c r="F15478" s="54"/>
    </row>
    <row r="15479" spans="3:6">
      <c r="C15479" s="54"/>
      <c r="F15479" s="54"/>
    </row>
    <row r="15480" spans="3:6">
      <c r="C15480" s="54"/>
      <c r="F15480" s="54"/>
    </row>
    <row r="15481" spans="3:6">
      <c r="C15481" s="54"/>
      <c r="F15481" s="54"/>
    </row>
    <row r="15482" spans="3:6">
      <c r="C15482" s="54"/>
      <c r="F15482" s="54"/>
    </row>
    <row r="15483" spans="3:6">
      <c r="C15483" s="54"/>
      <c r="F15483" s="54"/>
    </row>
    <row r="15484" spans="3:6">
      <c r="C15484" s="54"/>
      <c r="F15484" s="54"/>
    </row>
    <row r="15485" spans="3:6">
      <c r="C15485" s="54"/>
      <c r="F15485" s="54"/>
    </row>
    <row r="15486" spans="3:6">
      <c r="C15486" s="54"/>
      <c r="F15486" s="54"/>
    </row>
    <row r="15487" spans="3:6">
      <c r="C15487" s="54"/>
      <c r="F15487" s="54"/>
    </row>
    <row r="15488" spans="3:6">
      <c r="C15488" s="54"/>
      <c r="F15488" s="54"/>
    </row>
    <row r="15489" spans="3:6">
      <c r="C15489" s="54"/>
      <c r="F15489" s="54"/>
    </row>
    <row r="15490" spans="3:6">
      <c r="C15490" s="54"/>
      <c r="F15490" s="54"/>
    </row>
    <row r="15491" spans="3:6">
      <c r="C15491" s="54"/>
      <c r="F15491" s="54"/>
    </row>
    <row r="15492" spans="3:6">
      <c r="C15492" s="54"/>
      <c r="F15492" s="54"/>
    </row>
    <row r="15493" spans="3:6">
      <c r="C15493" s="54"/>
      <c r="F15493" s="54"/>
    </row>
    <row r="15494" spans="3:6">
      <c r="C15494" s="54"/>
      <c r="F15494" s="54"/>
    </row>
    <row r="15495" spans="3:6">
      <c r="C15495" s="54"/>
      <c r="F15495" s="54"/>
    </row>
    <row r="15496" spans="3:6">
      <c r="C15496" s="54"/>
      <c r="F15496" s="54"/>
    </row>
    <row r="15497" spans="3:6">
      <c r="C15497" s="54"/>
      <c r="F15497" s="54"/>
    </row>
    <row r="15498" spans="3:6">
      <c r="C15498" s="54"/>
      <c r="F15498" s="54"/>
    </row>
    <row r="15499" spans="3:6">
      <c r="C15499" s="54"/>
      <c r="F15499" s="54"/>
    </row>
    <row r="15500" spans="3:6">
      <c r="C15500" s="54"/>
      <c r="F15500" s="54"/>
    </row>
    <row r="15501" spans="3:6">
      <c r="C15501" s="54"/>
      <c r="F15501" s="54"/>
    </row>
    <row r="15502" spans="3:6">
      <c r="C15502" s="54"/>
      <c r="F15502" s="54"/>
    </row>
    <row r="15503" spans="3:6">
      <c r="C15503" s="54"/>
      <c r="F15503" s="54"/>
    </row>
    <row r="15504" spans="3:6">
      <c r="C15504" s="54"/>
      <c r="F15504" s="54"/>
    </row>
    <row r="15505" spans="3:6">
      <c r="C15505" s="54"/>
      <c r="F15505" s="54"/>
    </row>
    <row r="15506" spans="3:6">
      <c r="C15506" s="54"/>
      <c r="F15506" s="54"/>
    </row>
    <row r="15507" spans="3:6">
      <c r="C15507" s="54"/>
      <c r="F15507" s="54"/>
    </row>
    <row r="15508" spans="3:6">
      <c r="C15508" s="54"/>
      <c r="F15508" s="54"/>
    </row>
    <row r="15509" spans="3:6">
      <c r="C15509" s="54"/>
      <c r="F15509" s="54"/>
    </row>
    <row r="15510" spans="3:6">
      <c r="C15510" s="54"/>
      <c r="F15510" s="54"/>
    </row>
    <row r="15511" spans="3:6">
      <c r="C15511" s="54"/>
      <c r="F15511" s="54"/>
    </row>
    <row r="15512" spans="3:6">
      <c r="C15512" s="54"/>
      <c r="F15512" s="54"/>
    </row>
    <row r="15513" spans="3:6">
      <c r="C15513" s="54"/>
      <c r="F15513" s="54"/>
    </row>
    <row r="15514" spans="3:6">
      <c r="C15514" s="54"/>
      <c r="F15514" s="54"/>
    </row>
    <row r="15515" spans="3:6">
      <c r="C15515" s="54"/>
      <c r="F15515" s="54"/>
    </row>
    <row r="15516" spans="3:6">
      <c r="C15516" s="54"/>
      <c r="F15516" s="54"/>
    </row>
    <row r="15517" spans="3:6">
      <c r="C15517" s="54"/>
      <c r="F15517" s="54"/>
    </row>
    <row r="15518" spans="3:6">
      <c r="C15518" s="54"/>
      <c r="F15518" s="54"/>
    </row>
    <row r="15519" spans="3:6">
      <c r="C15519" s="54"/>
      <c r="F15519" s="54"/>
    </row>
    <row r="15520" spans="3:6">
      <c r="C15520" s="54"/>
      <c r="F15520" s="54"/>
    </row>
    <row r="15521" spans="3:6">
      <c r="C15521" s="54"/>
      <c r="F15521" s="54"/>
    </row>
    <row r="15522" spans="3:6">
      <c r="C15522" s="54"/>
      <c r="F15522" s="54"/>
    </row>
    <row r="15523" spans="3:6">
      <c r="C15523" s="54"/>
      <c r="F15523" s="54"/>
    </row>
    <row r="15524" spans="3:6">
      <c r="C15524" s="54"/>
      <c r="F15524" s="54"/>
    </row>
    <row r="15525" spans="3:6">
      <c r="C15525" s="54"/>
      <c r="F15525" s="54"/>
    </row>
    <row r="15526" spans="3:6">
      <c r="C15526" s="54"/>
      <c r="F15526" s="54"/>
    </row>
    <row r="15527" spans="3:6">
      <c r="C15527" s="54"/>
      <c r="F15527" s="54"/>
    </row>
    <row r="15528" spans="3:6">
      <c r="C15528" s="54"/>
      <c r="F15528" s="54"/>
    </row>
    <row r="15529" spans="3:6">
      <c r="C15529" s="54"/>
      <c r="F15529" s="54"/>
    </row>
    <row r="15530" spans="3:6">
      <c r="C15530" s="54"/>
      <c r="F15530" s="54"/>
    </row>
    <row r="15531" spans="3:6">
      <c r="C15531" s="54"/>
      <c r="F15531" s="54"/>
    </row>
    <row r="15532" spans="3:6">
      <c r="C15532" s="54"/>
      <c r="F15532" s="54"/>
    </row>
    <row r="15533" spans="3:6">
      <c r="C15533" s="54"/>
      <c r="F15533" s="54"/>
    </row>
    <row r="15534" spans="3:6">
      <c r="C15534" s="54"/>
      <c r="F15534" s="54"/>
    </row>
    <row r="15535" spans="3:6">
      <c r="C15535" s="54"/>
      <c r="F15535" s="54"/>
    </row>
    <row r="15536" spans="3:6">
      <c r="C15536" s="54"/>
      <c r="F15536" s="54"/>
    </row>
    <row r="15537" spans="3:6">
      <c r="C15537" s="54"/>
      <c r="F15537" s="54"/>
    </row>
    <row r="15538" spans="3:6">
      <c r="C15538" s="54"/>
      <c r="F15538" s="54"/>
    </row>
    <row r="15539" spans="3:6">
      <c r="C15539" s="54"/>
      <c r="F15539" s="54"/>
    </row>
    <row r="15540" spans="3:6">
      <c r="C15540" s="54"/>
      <c r="F15540" s="54"/>
    </row>
    <row r="15541" spans="3:6">
      <c r="C15541" s="54"/>
      <c r="F15541" s="54"/>
    </row>
    <row r="15542" spans="3:6">
      <c r="C15542" s="54"/>
      <c r="F15542" s="54"/>
    </row>
    <row r="15543" spans="3:6">
      <c r="C15543" s="54"/>
      <c r="F15543" s="54"/>
    </row>
    <row r="15544" spans="3:6">
      <c r="C15544" s="54"/>
      <c r="F15544" s="54"/>
    </row>
    <row r="15545" spans="3:6">
      <c r="C15545" s="54"/>
      <c r="F15545" s="54"/>
    </row>
    <row r="15546" spans="3:6">
      <c r="C15546" s="54"/>
      <c r="F15546" s="54"/>
    </row>
    <row r="15547" spans="3:6">
      <c r="C15547" s="54"/>
      <c r="F15547" s="54"/>
    </row>
    <row r="15548" spans="3:6">
      <c r="C15548" s="54"/>
      <c r="F15548" s="54"/>
    </row>
    <row r="15549" spans="3:6">
      <c r="C15549" s="54"/>
      <c r="F15549" s="54"/>
    </row>
    <row r="15550" spans="3:6">
      <c r="C15550" s="54"/>
      <c r="F15550" s="54"/>
    </row>
    <row r="15551" spans="3:6">
      <c r="C15551" s="54"/>
      <c r="F15551" s="54"/>
    </row>
    <row r="15552" spans="3:6">
      <c r="C15552" s="54"/>
      <c r="F15552" s="54"/>
    </row>
    <row r="15553" spans="3:6">
      <c r="C15553" s="54"/>
      <c r="F15553" s="54"/>
    </row>
    <row r="15554" spans="3:6">
      <c r="C15554" s="54"/>
      <c r="F15554" s="54"/>
    </row>
    <row r="15555" spans="3:6">
      <c r="C15555" s="54"/>
      <c r="F15555" s="54"/>
    </row>
    <row r="15556" spans="3:6">
      <c r="C15556" s="54"/>
      <c r="F15556" s="54"/>
    </row>
    <row r="15557" spans="3:6">
      <c r="C15557" s="54"/>
      <c r="F15557" s="54"/>
    </row>
    <row r="15558" spans="3:6">
      <c r="C15558" s="54"/>
      <c r="F15558" s="54"/>
    </row>
    <row r="15559" spans="3:6">
      <c r="C15559" s="54"/>
      <c r="F15559" s="54"/>
    </row>
    <row r="15560" spans="3:6">
      <c r="C15560" s="54"/>
      <c r="F15560" s="54"/>
    </row>
    <row r="15561" spans="3:6">
      <c r="C15561" s="54"/>
      <c r="F15561" s="54"/>
    </row>
    <row r="15562" spans="3:6">
      <c r="C15562" s="54"/>
      <c r="F15562" s="54"/>
    </row>
    <row r="15563" spans="3:6">
      <c r="C15563" s="54"/>
      <c r="F15563" s="54"/>
    </row>
    <row r="15564" spans="3:6">
      <c r="C15564" s="54"/>
      <c r="F15564" s="54"/>
    </row>
    <row r="15565" spans="3:6">
      <c r="C15565" s="54"/>
      <c r="F15565" s="54"/>
    </row>
    <row r="15566" spans="3:6">
      <c r="C15566" s="54"/>
      <c r="F15566" s="54"/>
    </row>
    <row r="15567" spans="3:6">
      <c r="C15567" s="54"/>
      <c r="F15567" s="54"/>
    </row>
    <row r="15568" spans="3:6">
      <c r="C15568" s="54"/>
      <c r="F15568" s="54"/>
    </row>
    <row r="15569" spans="3:6">
      <c r="C15569" s="54"/>
      <c r="F15569" s="54"/>
    </row>
    <row r="15570" spans="3:6">
      <c r="C15570" s="54"/>
      <c r="F15570" s="54"/>
    </row>
    <row r="15571" spans="3:6">
      <c r="C15571" s="54"/>
      <c r="F15571" s="54"/>
    </row>
    <row r="15572" spans="3:6">
      <c r="C15572" s="54"/>
      <c r="F15572" s="54"/>
    </row>
    <row r="15573" spans="3:6">
      <c r="C15573" s="54"/>
      <c r="F15573" s="54"/>
    </row>
    <row r="15574" spans="3:6">
      <c r="C15574" s="54"/>
      <c r="F15574" s="54"/>
    </row>
    <row r="15575" spans="3:6">
      <c r="C15575" s="54"/>
      <c r="F15575" s="54"/>
    </row>
    <row r="15576" spans="3:6">
      <c r="C15576" s="54"/>
      <c r="F15576" s="54"/>
    </row>
    <row r="15577" spans="3:6">
      <c r="C15577" s="54"/>
      <c r="F15577" s="54"/>
    </row>
    <row r="15578" spans="3:6">
      <c r="C15578" s="54"/>
      <c r="F15578" s="54"/>
    </row>
    <row r="15579" spans="3:6">
      <c r="C15579" s="54"/>
      <c r="F15579" s="54"/>
    </row>
    <row r="15580" spans="3:6">
      <c r="C15580" s="54"/>
      <c r="F15580" s="54"/>
    </row>
    <row r="15581" spans="3:6">
      <c r="C15581" s="54"/>
      <c r="F15581" s="54"/>
    </row>
    <row r="15582" spans="3:6">
      <c r="C15582" s="54"/>
      <c r="F15582" s="54"/>
    </row>
    <row r="15583" spans="3:6">
      <c r="C15583" s="54"/>
      <c r="F15583" s="54"/>
    </row>
    <row r="15584" spans="3:6">
      <c r="C15584" s="54"/>
      <c r="F15584" s="54"/>
    </row>
    <row r="15585" spans="3:6">
      <c r="C15585" s="54"/>
      <c r="F15585" s="54"/>
    </row>
    <row r="15586" spans="3:6">
      <c r="C15586" s="54"/>
      <c r="F15586" s="54"/>
    </row>
    <row r="15587" spans="3:6">
      <c r="C15587" s="54"/>
      <c r="F15587" s="54"/>
    </row>
    <row r="15588" spans="3:6">
      <c r="C15588" s="54"/>
      <c r="F15588" s="54"/>
    </row>
    <row r="15589" spans="3:6">
      <c r="C15589" s="54"/>
      <c r="F15589" s="54"/>
    </row>
    <row r="15590" spans="3:6">
      <c r="C15590" s="54"/>
      <c r="F15590" s="54"/>
    </row>
    <row r="15591" spans="3:6">
      <c r="C15591" s="54"/>
      <c r="F15591" s="54"/>
    </row>
    <row r="15592" spans="3:6">
      <c r="C15592" s="54"/>
      <c r="F15592" s="54"/>
    </row>
    <row r="15593" spans="3:6">
      <c r="C15593" s="54"/>
      <c r="F15593" s="54"/>
    </row>
    <row r="15594" spans="3:6">
      <c r="C15594" s="54"/>
      <c r="F15594" s="54"/>
    </row>
    <row r="15595" spans="3:6">
      <c r="C15595" s="54"/>
      <c r="F15595" s="54"/>
    </row>
    <row r="15596" spans="3:6">
      <c r="C15596" s="54"/>
      <c r="F15596" s="54"/>
    </row>
    <row r="15597" spans="3:6">
      <c r="C15597" s="54"/>
      <c r="F15597" s="54"/>
    </row>
    <row r="15598" spans="3:6">
      <c r="C15598" s="54"/>
      <c r="F15598" s="54"/>
    </row>
    <row r="15599" spans="3:6">
      <c r="C15599" s="54"/>
      <c r="F15599" s="54"/>
    </row>
    <row r="15600" spans="3:6">
      <c r="C15600" s="54"/>
      <c r="F15600" s="54"/>
    </row>
    <row r="15601" spans="3:6">
      <c r="C15601" s="54"/>
      <c r="F15601" s="54"/>
    </row>
    <row r="15602" spans="3:6">
      <c r="C15602" s="54"/>
      <c r="F15602" s="54"/>
    </row>
    <row r="15603" spans="3:6">
      <c r="C15603" s="54"/>
      <c r="F15603" s="54"/>
    </row>
    <row r="15604" spans="3:6">
      <c r="C15604" s="54"/>
      <c r="F15604" s="54"/>
    </row>
    <row r="15605" spans="3:6">
      <c r="C15605" s="54"/>
      <c r="F15605" s="54"/>
    </row>
    <row r="15606" spans="3:6">
      <c r="C15606" s="54"/>
      <c r="F15606" s="54"/>
    </row>
    <row r="15607" spans="3:6">
      <c r="C15607" s="54"/>
      <c r="F15607" s="54"/>
    </row>
    <row r="15608" spans="3:6">
      <c r="C15608" s="54"/>
      <c r="F15608" s="54"/>
    </row>
    <row r="15609" spans="3:6">
      <c r="C15609" s="54"/>
      <c r="F15609" s="54"/>
    </row>
    <row r="15610" spans="3:6">
      <c r="C15610" s="54"/>
      <c r="F15610" s="54"/>
    </row>
    <row r="15611" spans="3:6">
      <c r="C15611" s="54"/>
      <c r="F15611" s="54"/>
    </row>
    <row r="15612" spans="3:6">
      <c r="C15612" s="54"/>
      <c r="F15612" s="54"/>
    </row>
    <row r="15613" spans="3:6">
      <c r="C15613" s="54"/>
      <c r="F15613" s="54"/>
    </row>
    <row r="15614" spans="3:6">
      <c r="C15614" s="54"/>
      <c r="F15614" s="54"/>
    </row>
    <row r="15615" spans="3:6">
      <c r="C15615" s="54"/>
      <c r="F15615" s="54"/>
    </row>
    <row r="15616" spans="3:6">
      <c r="C15616" s="54"/>
      <c r="F15616" s="54"/>
    </row>
    <row r="15617" spans="3:6">
      <c r="C15617" s="54"/>
      <c r="F15617" s="54"/>
    </row>
    <row r="15618" spans="3:6">
      <c r="C15618" s="54"/>
      <c r="F15618" s="54"/>
    </row>
    <row r="15619" spans="3:6">
      <c r="C15619" s="54"/>
      <c r="F15619" s="54"/>
    </row>
    <row r="15620" spans="3:6">
      <c r="C15620" s="54"/>
      <c r="F15620" s="54"/>
    </row>
    <row r="15621" spans="3:6">
      <c r="C15621" s="54"/>
      <c r="F15621" s="54"/>
    </row>
    <row r="15622" spans="3:6">
      <c r="C15622" s="54"/>
      <c r="F15622" s="54"/>
    </row>
    <row r="15623" spans="3:6">
      <c r="C15623" s="54"/>
      <c r="F15623" s="54"/>
    </row>
    <row r="15624" spans="3:6">
      <c r="C15624" s="54"/>
      <c r="F15624" s="54"/>
    </row>
    <row r="15625" spans="3:6">
      <c r="C15625" s="54"/>
      <c r="F15625" s="54"/>
    </row>
    <row r="15626" spans="3:6">
      <c r="C15626" s="54"/>
      <c r="F15626" s="54"/>
    </row>
    <row r="15627" spans="3:6">
      <c r="C15627" s="54"/>
      <c r="F15627" s="54"/>
    </row>
    <row r="15628" spans="3:6">
      <c r="C15628" s="54"/>
      <c r="F15628" s="54"/>
    </row>
    <row r="15629" spans="3:6">
      <c r="C15629" s="54"/>
      <c r="F15629" s="54"/>
    </row>
    <row r="15630" spans="3:6">
      <c r="C15630" s="54"/>
      <c r="F15630" s="54"/>
    </row>
    <row r="15631" spans="3:6">
      <c r="C15631" s="54"/>
      <c r="F15631" s="54"/>
    </row>
    <row r="15632" spans="3:6">
      <c r="C15632" s="54"/>
      <c r="F15632" s="54"/>
    </row>
    <row r="15633" spans="3:6">
      <c r="C15633" s="54"/>
      <c r="F15633" s="54"/>
    </row>
    <row r="15634" spans="3:6">
      <c r="C15634" s="54"/>
      <c r="F15634" s="54"/>
    </row>
    <row r="15635" spans="3:6">
      <c r="C15635" s="54"/>
      <c r="F15635" s="54"/>
    </row>
    <row r="15636" spans="3:6">
      <c r="C15636" s="54"/>
      <c r="F15636" s="54"/>
    </row>
    <row r="15637" spans="3:6">
      <c r="C15637" s="54"/>
      <c r="F15637" s="54"/>
    </row>
    <row r="15638" spans="3:6">
      <c r="C15638" s="54"/>
      <c r="F15638" s="54"/>
    </row>
    <row r="15639" spans="3:6">
      <c r="C15639" s="54"/>
      <c r="F15639" s="54"/>
    </row>
    <row r="15640" spans="3:6">
      <c r="C15640" s="54"/>
      <c r="F15640" s="54"/>
    </row>
    <row r="15641" spans="3:6">
      <c r="C15641" s="54"/>
      <c r="F15641" s="54"/>
    </row>
    <row r="15642" spans="3:6">
      <c r="C15642" s="54"/>
      <c r="F15642" s="54"/>
    </row>
    <row r="15643" spans="3:6">
      <c r="C15643" s="54"/>
      <c r="F15643" s="54"/>
    </row>
    <row r="15644" spans="3:6">
      <c r="C15644" s="54"/>
      <c r="F15644" s="54"/>
    </row>
    <row r="15645" spans="3:6">
      <c r="C15645" s="54"/>
      <c r="F15645" s="54"/>
    </row>
    <row r="15646" spans="3:6">
      <c r="C15646" s="54"/>
      <c r="F15646" s="54"/>
    </row>
    <row r="15647" spans="3:6">
      <c r="C15647" s="54"/>
      <c r="F15647" s="54"/>
    </row>
    <row r="15648" spans="3:6">
      <c r="C15648" s="54"/>
      <c r="F15648" s="54"/>
    </row>
    <row r="15649" spans="3:6">
      <c r="C15649" s="54"/>
      <c r="F15649" s="54"/>
    </row>
    <row r="15650" spans="3:6">
      <c r="C15650" s="54"/>
      <c r="F15650" s="54"/>
    </row>
    <row r="15651" spans="3:6">
      <c r="C15651" s="54"/>
      <c r="F15651" s="54"/>
    </row>
    <row r="15652" spans="3:6">
      <c r="C15652" s="54"/>
      <c r="F15652" s="54"/>
    </row>
    <row r="15653" spans="3:6">
      <c r="C15653" s="54"/>
      <c r="F15653" s="54"/>
    </row>
    <row r="15654" spans="3:6">
      <c r="C15654" s="54"/>
      <c r="F15654" s="54"/>
    </row>
    <row r="15655" spans="3:6">
      <c r="C15655" s="54"/>
      <c r="F15655" s="54"/>
    </row>
    <row r="15656" spans="3:6">
      <c r="C15656" s="54"/>
      <c r="F15656" s="54"/>
    </row>
    <row r="15657" spans="3:6">
      <c r="C15657" s="54"/>
      <c r="F15657" s="54"/>
    </row>
    <row r="15658" spans="3:6">
      <c r="C15658" s="54"/>
      <c r="F15658" s="54"/>
    </row>
    <row r="15659" spans="3:6">
      <c r="C15659" s="54"/>
      <c r="F15659" s="54"/>
    </row>
    <row r="15660" spans="3:6">
      <c r="C15660" s="54"/>
      <c r="F15660" s="54"/>
    </row>
    <row r="15661" spans="3:6">
      <c r="C15661" s="54"/>
      <c r="F15661" s="54"/>
    </row>
    <row r="15662" spans="3:6">
      <c r="C15662" s="54"/>
      <c r="F15662" s="54"/>
    </row>
    <row r="15663" spans="3:6">
      <c r="C15663" s="54"/>
      <c r="F15663" s="54"/>
    </row>
    <row r="15664" spans="3:6">
      <c r="C15664" s="54"/>
      <c r="F15664" s="54"/>
    </row>
    <row r="15665" spans="3:6">
      <c r="C15665" s="54"/>
      <c r="F15665" s="54"/>
    </row>
    <row r="15666" spans="3:6">
      <c r="C15666" s="54"/>
      <c r="F15666" s="54"/>
    </row>
    <row r="15667" spans="3:6">
      <c r="C15667" s="54"/>
      <c r="F15667" s="54"/>
    </row>
    <row r="15668" spans="3:6">
      <c r="C15668" s="54"/>
      <c r="F15668" s="54"/>
    </row>
    <row r="15669" spans="3:6">
      <c r="C15669" s="54"/>
      <c r="F15669" s="54"/>
    </row>
    <row r="15670" spans="3:6">
      <c r="C15670" s="54"/>
      <c r="F15670" s="54"/>
    </row>
    <row r="15671" spans="3:6">
      <c r="C15671" s="54"/>
      <c r="F15671" s="54"/>
    </row>
    <row r="15672" spans="3:6">
      <c r="C15672" s="54"/>
      <c r="F15672" s="54"/>
    </row>
    <row r="15673" spans="3:6">
      <c r="C15673" s="54"/>
      <c r="F15673" s="54"/>
    </row>
    <row r="15674" spans="3:6">
      <c r="C15674" s="54"/>
      <c r="F15674" s="54"/>
    </row>
    <row r="15675" spans="3:6">
      <c r="C15675" s="54"/>
      <c r="F15675" s="54"/>
    </row>
    <row r="15676" spans="3:6">
      <c r="C15676" s="54"/>
      <c r="F15676" s="54"/>
    </row>
    <row r="15677" spans="3:6">
      <c r="C15677" s="54"/>
      <c r="F15677" s="54"/>
    </row>
    <row r="15678" spans="3:6">
      <c r="C15678" s="54"/>
      <c r="F15678" s="54"/>
    </row>
    <row r="15679" spans="3:6">
      <c r="C15679" s="54"/>
      <c r="F15679" s="54"/>
    </row>
    <row r="15680" spans="3:6">
      <c r="C15680" s="54"/>
      <c r="F15680" s="54"/>
    </row>
    <row r="15681" spans="3:6">
      <c r="C15681" s="54"/>
      <c r="F15681" s="54"/>
    </row>
    <row r="15682" spans="3:6">
      <c r="C15682" s="54"/>
      <c r="F15682" s="54"/>
    </row>
    <row r="15683" spans="3:6">
      <c r="C15683" s="54"/>
      <c r="F15683" s="54"/>
    </row>
    <row r="15684" spans="3:6">
      <c r="C15684" s="54"/>
      <c r="F15684" s="54"/>
    </row>
    <row r="15685" spans="3:6">
      <c r="C15685" s="54"/>
      <c r="F15685" s="54"/>
    </row>
    <row r="15686" spans="3:6">
      <c r="C15686" s="54"/>
      <c r="F15686" s="54"/>
    </row>
    <row r="15687" spans="3:6">
      <c r="C15687" s="54"/>
      <c r="F15687" s="54"/>
    </row>
    <row r="15688" spans="3:6">
      <c r="C15688" s="54"/>
      <c r="F15688" s="54"/>
    </row>
    <row r="15689" spans="3:6">
      <c r="C15689" s="54"/>
      <c r="F15689" s="54"/>
    </row>
    <row r="15690" spans="3:6">
      <c r="C15690" s="54"/>
      <c r="F15690" s="54"/>
    </row>
    <row r="15691" spans="3:6">
      <c r="C15691" s="54"/>
      <c r="F15691" s="54"/>
    </row>
    <row r="15692" spans="3:6">
      <c r="C15692" s="54"/>
      <c r="F15692" s="54"/>
    </row>
    <row r="15693" spans="3:6">
      <c r="C15693" s="54"/>
      <c r="F15693" s="54"/>
    </row>
    <row r="15694" spans="3:6">
      <c r="C15694" s="54"/>
      <c r="F15694" s="54"/>
    </row>
    <row r="15695" spans="3:6">
      <c r="C15695" s="54"/>
      <c r="F15695" s="54"/>
    </row>
    <row r="15696" spans="3:6">
      <c r="C15696" s="54"/>
      <c r="F15696" s="54"/>
    </row>
    <row r="15697" spans="3:6">
      <c r="C15697" s="54"/>
      <c r="F15697" s="54"/>
    </row>
    <row r="15698" spans="3:6">
      <c r="C15698" s="54"/>
      <c r="F15698" s="54"/>
    </row>
    <row r="15699" spans="3:6">
      <c r="C15699" s="54"/>
      <c r="F15699" s="54"/>
    </row>
    <row r="15700" spans="3:6">
      <c r="C15700" s="54"/>
      <c r="F15700" s="54"/>
    </row>
    <row r="15701" spans="3:6">
      <c r="C15701" s="54"/>
      <c r="F15701" s="54"/>
    </row>
    <row r="15702" spans="3:6">
      <c r="C15702" s="54"/>
      <c r="F15702" s="54"/>
    </row>
    <row r="15703" spans="3:6">
      <c r="C15703" s="54"/>
      <c r="F15703" s="54"/>
    </row>
    <row r="15704" spans="3:6">
      <c r="C15704" s="54"/>
      <c r="F15704" s="54"/>
    </row>
    <row r="15705" spans="3:6">
      <c r="C15705" s="54"/>
      <c r="F15705" s="54"/>
    </row>
    <row r="15706" spans="3:6">
      <c r="C15706" s="54"/>
      <c r="F15706" s="54"/>
    </row>
    <row r="15707" spans="3:6">
      <c r="C15707" s="54"/>
      <c r="F15707" s="54"/>
    </row>
    <row r="15708" spans="3:6">
      <c r="C15708" s="54"/>
      <c r="F15708" s="54"/>
    </row>
    <row r="15709" spans="3:6">
      <c r="C15709" s="54"/>
      <c r="F15709" s="54"/>
    </row>
    <row r="15710" spans="3:6">
      <c r="C15710" s="54"/>
      <c r="F15710" s="54"/>
    </row>
    <row r="15711" spans="3:6">
      <c r="C15711" s="54"/>
      <c r="F15711" s="54"/>
    </row>
    <row r="15712" spans="3:6">
      <c r="C15712" s="54"/>
      <c r="F15712" s="54"/>
    </row>
    <row r="15713" spans="3:6">
      <c r="C15713" s="54"/>
      <c r="F15713" s="54"/>
    </row>
    <row r="15714" spans="3:6">
      <c r="C15714" s="54"/>
      <c r="F15714" s="54"/>
    </row>
    <row r="15715" spans="3:6">
      <c r="C15715" s="54"/>
      <c r="F15715" s="54"/>
    </row>
    <row r="15716" spans="3:6">
      <c r="C15716" s="54"/>
      <c r="F15716" s="54"/>
    </row>
    <row r="15717" spans="3:6">
      <c r="C15717" s="54"/>
      <c r="F15717" s="54"/>
    </row>
    <row r="15718" spans="3:6">
      <c r="C15718" s="54"/>
      <c r="F15718" s="54"/>
    </row>
    <row r="15719" spans="3:6">
      <c r="C15719" s="54"/>
      <c r="F15719" s="54"/>
    </row>
    <row r="15720" spans="3:6">
      <c r="C15720" s="54"/>
      <c r="F15720" s="54"/>
    </row>
    <row r="15721" spans="3:6">
      <c r="C15721" s="54"/>
      <c r="F15721" s="54"/>
    </row>
    <row r="15722" spans="3:6">
      <c r="C15722" s="54"/>
      <c r="F15722" s="54"/>
    </row>
    <row r="15723" spans="3:6">
      <c r="C15723" s="54"/>
      <c r="F15723" s="54"/>
    </row>
    <row r="15724" spans="3:6">
      <c r="C15724" s="54"/>
      <c r="F15724" s="54"/>
    </row>
    <row r="15725" spans="3:6">
      <c r="C15725" s="54"/>
      <c r="F15725" s="54"/>
    </row>
    <row r="15726" spans="3:6">
      <c r="C15726" s="54"/>
      <c r="F15726" s="54"/>
    </row>
    <row r="15727" spans="3:6">
      <c r="C15727" s="54"/>
      <c r="F15727" s="54"/>
    </row>
    <row r="15728" spans="3:6">
      <c r="C15728" s="54"/>
      <c r="F15728" s="54"/>
    </row>
    <row r="15729" spans="3:6">
      <c r="C15729" s="54"/>
      <c r="F15729" s="54"/>
    </row>
    <row r="15730" spans="3:6">
      <c r="C15730" s="54"/>
      <c r="F15730" s="54"/>
    </row>
    <row r="15731" spans="3:6">
      <c r="C15731" s="54"/>
      <c r="F15731" s="54"/>
    </row>
    <row r="15732" spans="3:6">
      <c r="C15732" s="54"/>
      <c r="F15732" s="54"/>
    </row>
    <row r="15733" spans="3:6">
      <c r="C15733" s="54"/>
      <c r="F15733" s="54"/>
    </row>
    <row r="15734" spans="3:6">
      <c r="C15734" s="54"/>
      <c r="F15734" s="54"/>
    </row>
    <row r="15735" spans="3:6">
      <c r="C15735" s="54"/>
      <c r="F15735" s="54"/>
    </row>
    <row r="15736" spans="3:6">
      <c r="C15736" s="54"/>
      <c r="F15736" s="54"/>
    </row>
    <row r="15737" spans="3:6">
      <c r="C15737" s="54"/>
      <c r="F15737" s="54"/>
    </row>
    <row r="15738" spans="3:6">
      <c r="C15738" s="54"/>
      <c r="F15738" s="54"/>
    </row>
    <row r="15739" spans="3:6">
      <c r="C15739" s="54"/>
      <c r="F15739" s="54"/>
    </row>
    <row r="15740" spans="3:6">
      <c r="C15740" s="54"/>
      <c r="F15740" s="54"/>
    </row>
    <row r="15741" spans="3:6">
      <c r="C15741" s="54"/>
      <c r="F15741" s="54"/>
    </row>
    <row r="15742" spans="3:6">
      <c r="C15742" s="54"/>
      <c r="F15742" s="54"/>
    </row>
    <row r="15743" spans="3:6">
      <c r="C15743" s="54"/>
      <c r="F15743" s="54"/>
    </row>
    <row r="15744" spans="3:6">
      <c r="C15744" s="54"/>
      <c r="F15744" s="54"/>
    </row>
    <row r="15745" spans="3:6">
      <c r="C15745" s="54"/>
      <c r="F15745" s="54"/>
    </row>
    <row r="15746" spans="3:6">
      <c r="C15746" s="54"/>
      <c r="F15746" s="54"/>
    </row>
    <row r="15747" spans="3:6">
      <c r="C15747" s="54"/>
      <c r="F15747" s="54"/>
    </row>
    <row r="15748" spans="3:6">
      <c r="C15748" s="54"/>
      <c r="F15748" s="54"/>
    </row>
    <row r="15749" spans="3:6">
      <c r="C15749" s="54"/>
      <c r="F15749" s="54"/>
    </row>
    <row r="15750" spans="3:6">
      <c r="C15750" s="54"/>
      <c r="F15750" s="54"/>
    </row>
    <row r="15751" spans="3:6">
      <c r="C15751" s="54"/>
      <c r="F15751" s="54"/>
    </row>
    <row r="15752" spans="3:6">
      <c r="C15752" s="54"/>
      <c r="F15752" s="54"/>
    </row>
    <row r="15753" spans="3:6">
      <c r="C15753" s="54"/>
      <c r="F15753" s="54"/>
    </row>
    <row r="15754" spans="3:6">
      <c r="C15754" s="54"/>
      <c r="F15754" s="54"/>
    </row>
    <row r="15755" spans="3:6">
      <c r="C15755" s="54"/>
      <c r="F15755" s="54"/>
    </row>
    <row r="15756" spans="3:6">
      <c r="C15756" s="54"/>
      <c r="F15756" s="54"/>
    </row>
    <row r="15757" spans="3:6">
      <c r="C15757" s="54"/>
      <c r="F15757" s="54"/>
    </row>
    <row r="15758" spans="3:6">
      <c r="C15758" s="54"/>
      <c r="F15758" s="54"/>
    </row>
    <row r="15759" spans="3:6">
      <c r="C15759" s="54"/>
      <c r="F15759" s="54"/>
    </row>
    <row r="15760" spans="3:6">
      <c r="C15760" s="54"/>
      <c r="F15760" s="54"/>
    </row>
    <row r="15761" spans="3:6">
      <c r="C15761" s="54"/>
      <c r="F15761" s="54"/>
    </row>
    <row r="15762" spans="3:6">
      <c r="C15762" s="54"/>
      <c r="F15762" s="54"/>
    </row>
    <row r="15763" spans="3:6">
      <c r="C15763" s="54"/>
      <c r="F15763" s="54"/>
    </row>
    <row r="15764" spans="3:6">
      <c r="C15764" s="54"/>
      <c r="F15764" s="54"/>
    </row>
    <row r="15765" spans="3:6">
      <c r="C15765" s="54"/>
      <c r="F15765" s="54"/>
    </row>
    <row r="15766" spans="3:6">
      <c r="C15766" s="54"/>
      <c r="F15766" s="54"/>
    </row>
    <row r="15767" spans="3:6">
      <c r="C15767" s="54"/>
      <c r="F15767" s="54"/>
    </row>
    <row r="15768" spans="3:6">
      <c r="C15768" s="54"/>
      <c r="F15768" s="54"/>
    </row>
    <row r="15769" spans="3:6">
      <c r="C15769" s="54"/>
      <c r="F15769" s="54"/>
    </row>
    <row r="15770" spans="3:6">
      <c r="C15770" s="54"/>
      <c r="F15770" s="54"/>
    </row>
    <row r="15771" spans="3:6">
      <c r="C15771" s="54"/>
      <c r="F15771" s="54"/>
    </row>
    <row r="15772" spans="3:6">
      <c r="C15772" s="54"/>
      <c r="F15772" s="54"/>
    </row>
    <row r="15773" spans="3:6">
      <c r="C15773" s="54"/>
      <c r="F15773" s="54"/>
    </row>
    <row r="15774" spans="3:6">
      <c r="C15774" s="54"/>
      <c r="F15774" s="54"/>
    </row>
    <row r="15775" spans="3:6">
      <c r="C15775" s="54"/>
      <c r="F15775" s="54"/>
    </row>
    <row r="15776" spans="3:6">
      <c r="C15776" s="54"/>
      <c r="F15776" s="54"/>
    </row>
    <row r="15777" spans="3:6">
      <c r="C15777" s="54"/>
      <c r="F15777" s="54"/>
    </row>
    <row r="15778" spans="3:6">
      <c r="C15778" s="54"/>
      <c r="F15778" s="54"/>
    </row>
    <row r="15779" spans="3:6">
      <c r="C15779" s="54"/>
      <c r="F15779" s="54"/>
    </row>
    <row r="15780" spans="3:6">
      <c r="C15780" s="54"/>
      <c r="F15780" s="54"/>
    </row>
    <row r="15781" spans="3:6">
      <c r="C15781" s="54"/>
      <c r="F15781" s="54"/>
    </row>
    <row r="15782" spans="3:6">
      <c r="C15782" s="54"/>
      <c r="F15782" s="54"/>
    </row>
    <row r="15783" spans="3:6">
      <c r="C15783" s="54"/>
      <c r="F15783" s="54"/>
    </row>
    <row r="15784" spans="3:6">
      <c r="C15784" s="54"/>
      <c r="F15784" s="54"/>
    </row>
    <row r="15785" spans="3:6">
      <c r="C15785" s="54"/>
      <c r="F15785" s="54"/>
    </row>
    <row r="15786" spans="3:6">
      <c r="C15786" s="54"/>
      <c r="F15786" s="54"/>
    </row>
    <row r="15787" spans="3:6">
      <c r="C15787" s="54"/>
      <c r="F15787" s="54"/>
    </row>
    <row r="15788" spans="3:6">
      <c r="C15788" s="54"/>
      <c r="F15788" s="54"/>
    </row>
    <row r="15789" spans="3:6">
      <c r="C15789" s="54"/>
      <c r="F15789" s="54"/>
    </row>
    <row r="15790" spans="3:6">
      <c r="C15790" s="54"/>
      <c r="F15790" s="54"/>
    </row>
    <row r="15791" spans="3:6">
      <c r="C15791" s="54"/>
      <c r="F15791" s="54"/>
    </row>
    <row r="15792" spans="3:6">
      <c r="C15792" s="54"/>
      <c r="F15792" s="54"/>
    </row>
    <row r="15793" spans="3:6">
      <c r="C15793" s="54"/>
      <c r="F15793" s="54"/>
    </row>
    <row r="15794" spans="3:6">
      <c r="C15794" s="54"/>
      <c r="F15794" s="54"/>
    </row>
    <row r="15795" spans="3:6">
      <c r="C15795" s="54"/>
      <c r="F15795" s="54"/>
    </row>
    <row r="15796" spans="3:6">
      <c r="C15796" s="54"/>
      <c r="F15796" s="54"/>
    </row>
    <row r="15797" spans="3:6">
      <c r="C15797" s="54"/>
      <c r="F15797" s="54"/>
    </row>
    <row r="15798" spans="3:6">
      <c r="C15798" s="54"/>
      <c r="F15798" s="54"/>
    </row>
    <row r="15799" spans="3:6">
      <c r="C15799" s="54"/>
      <c r="F15799" s="54"/>
    </row>
    <row r="15800" spans="3:6">
      <c r="C15800" s="54"/>
      <c r="F15800" s="54"/>
    </row>
    <row r="15801" spans="3:6">
      <c r="C15801" s="54"/>
      <c r="F15801" s="54"/>
    </row>
    <row r="15802" spans="3:6">
      <c r="C15802" s="54"/>
      <c r="F15802" s="54"/>
    </row>
    <row r="15803" spans="3:6">
      <c r="C15803" s="54"/>
      <c r="F15803" s="54"/>
    </row>
    <row r="15804" spans="3:6">
      <c r="C15804" s="54"/>
      <c r="F15804" s="54"/>
    </row>
    <row r="15805" spans="3:6">
      <c r="C15805" s="54"/>
      <c r="F15805" s="54"/>
    </row>
    <row r="15806" spans="3:6">
      <c r="C15806" s="54"/>
      <c r="F15806" s="54"/>
    </row>
    <row r="15807" spans="3:6">
      <c r="C15807" s="54"/>
      <c r="F15807" s="54"/>
    </row>
    <row r="15808" spans="3:6">
      <c r="C15808" s="54"/>
      <c r="F15808" s="54"/>
    </row>
    <row r="15809" spans="3:6">
      <c r="C15809" s="54"/>
      <c r="F15809" s="54"/>
    </row>
    <row r="15810" spans="3:6">
      <c r="C15810" s="54"/>
      <c r="F15810" s="54"/>
    </row>
    <row r="15811" spans="3:6">
      <c r="C15811" s="54"/>
      <c r="F15811" s="54"/>
    </row>
    <row r="15812" spans="3:6">
      <c r="C15812" s="54"/>
      <c r="F15812" s="54"/>
    </row>
    <row r="15813" spans="3:6">
      <c r="C15813" s="54"/>
      <c r="F15813" s="54"/>
    </row>
    <row r="15814" spans="3:6">
      <c r="C15814" s="54"/>
      <c r="F15814" s="54"/>
    </row>
    <row r="15815" spans="3:6">
      <c r="C15815" s="54"/>
      <c r="F15815" s="54"/>
    </row>
    <row r="15816" spans="3:6">
      <c r="C15816" s="54"/>
      <c r="F15816" s="54"/>
    </row>
    <row r="15817" spans="3:6">
      <c r="C15817" s="54"/>
      <c r="F15817" s="54"/>
    </row>
    <row r="15818" spans="3:6">
      <c r="C15818" s="54"/>
      <c r="F15818" s="54"/>
    </row>
    <row r="15819" spans="3:6">
      <c r="C15819" s="54"/>
      <c r="F15819" s="54"/>
    </row>
    <row r="15820" spans="3:6">
      <c r="C15820" s="54"/>
      <c r="F15820" s="54"/>
    </row>
    <row r="15821" spans="3:6">
      <c r="C15821" s="54"/>
      <c r="F15821" s="54"/>
    </row>
    <row r="15822" spans="3:6">
      <c r="C15822" s="54"/>
      <c r="F15822" s="54"/>
    </row>
    <row r="15823" spans="3:6">
      <c r="C15823" s="54"/>
      <c r="F15823" s="54"/>
    </row>
    <row r="15824" spans="3:6">
      <c r="C15824" s="54"/>
      <c r="F15824" s="54"/>
    </row>
    <row r="15825" spans="3:6">
      <c r="C15825" s="54"/>
      <c r="F15825" s="54"/>
    </row>
    <row r="15826" spans="3:6">
      <c r="C15826" s="54"/>
      <c r="F15826" s="54"/>
    </row>
    <row r="15827" spans="3:6">
      <c r="C15827" s="54"/>
      <c r="F15827" s="54"/>
    </row>
    <row r="15828" spans="3:6">
      <c r="C15828" s="54"/>
      <c r="F15828" s="54"/>
    </row>
    <row r="15829" spans="3:6">
      <c r="C15829" s="54"/>
      <c r="F15829" s="54"/>
    </row>
    <row r="15830" spans="3:6">
      <c r="C15830" s="54"/>
      <c r="F15830" s="54"/>
    </row>
    <row r="15831" spans="3:6">
      <c r="C15831" s="54"/>
      <c r="F15831" s="54"/>
    </row>
    <row r="15832" spans="3:6">
      <c r="C15832" s="54"/>
      <c r="F15832" s="54"/>
    </row>
    <row r="15833" spans="3:6">
      <c r="C15833" s="54"/>
      <c r="F15833" s="54"/>
    </row>
    <row r="15834" spans="3:6">
      <c r="C15834" s="54"/>
      <c r="F15834" s="54"/>
    </row>
    <row r="15835" spans="3:6">
      <c r="C15835" s="54"/>
      <c r="F15835" s="54"/>
    </row>
    <row r="15836" spans="3:6">
      <c r="C15836" s="54"/>
      <c r="F15836" s="54"/>
    </row>
    <row r="15837" spans="3:6">
      <c r="C15837" s="54"/>
      <c r="F15837" s="54"/>
    </row>
    <row r="15838" spans="3:6">
      <c r="C15838" s="54"/>
      <c r="F15838" s="54"/>
    </row>
    <row r="15839" spans="3:6">
      <c r="C15839" s="54"/>
      <c r="F15839" s="54"/>
    </row>
    <row r="15840" spans="3:6">
      <c r="C15840" s="54"/>
      <c r="F15840" s="54"/>
    </row>
    <row r="15841" spans="3:6">
      <c r="C15841" s="54"/>
      <c r="F15841" s="54"/>
    </row>
    <row r="15842" spans="3:6">
      <c r="C15842" s="54"/>
      <c r="F15842" s="54"/>
    </row>
    <row r="15843" spans="3:6">
      <c r="C15843" s="54"/>
      <c r="F15843" s="54"/>
    </row>
    <row r="15844" spans="3:6">
      <c r="C15844" s="54"/>
      <c r="F15844" s="54"/>
    </row>
    <row r="15845" spans="3:6">
      <c r="C15845" s="54"/>
      <c r="F15845" s="54"/>
    </row>
    <row r="15846" spans="3:6">
      <c r="C15846" s="54"/>
      <c r="F15846" s="54"/>
    </row>
    <row r="15847" spans="3:6">
      <c r="C15847" s="54"/>
      <c r="F15847" s="54"/>
    </row>
    <row r="15848" spans="3:6">
      <c r="C15848" s="54"/>
      <c r="F15848" s="54"/>
    </row>
    <row r="15849" spans="3:6">
      <c r="C15849" s="54"/>
      <c r="F15849" s="54"/>
    </row>
    <row r="15850" spans="3:6">
      <c r="C15850" s="54"/>
      <c r="F15850" s="54"/>
    </row>
    <row r="15851" spans="3:6">
      <c r="C15851" s="54"/>
      <c r="F15851" s="54"/>
    </row>
    <row r="15852" spans="3:6">
      <c r="C15852" s="54"/>
      <c r="F15852" s="54"/>
    </row>
    <row r="15853" spans="3:6">
      <c r="C15853" s="54"/>
      <c r="F15853" s="54"/>
    </row>
    <row r="15854" spans="3:6">
      <c r="C15854" s="54"/>
      <c r="F15854" s="54"/>
    </row>
    <row r="15855" spans="3:6">
      <c r="C15855" s="54"/>
      <c r="F15855" s="54"/>
    </row>
    <row r="15856" spans="3:6">
      <c r="C15856" s="54"/>
      <c r="F15856" s="54"/>
    </row>
    <row r="15857" spans="3:6">
      <c r="C15857" s="54"/>
      <c r="F15857" s="54"/>
    </row>
    <row r="15858" spans="3:6">
      <c r="C15858" s="54"/>
      <c r="F15858" s="54"/>
    </row>
    <row r="15859" spans="3:6">
      <c r="C15859" s="54"/>
      <c r="F15859" s="54"/>
    </row>
    <row r="15860" spans="3:6">
      <c r="C15860" s="54"/>
      <c r="F15860" s="54"/>
    </row>
    <row r="15861" spans="3:6">
      <c r="C15861" s="54"/>
      <c r="F15861" s="54"/>
    </row>
    <row r="15862" spans="3:6">
      <c r="C15862" s="54"/>
      <c r="F15862" s="54"/>
    </row>
    <row r="15863" spans="3:6">
      <c r="C15863" s="54"/>
      <c r="F15863" s="54"/>
    </row>
    <row r="15864" spans="3:6">
      <c r="C15864" s="54"/>
      <c r="F15864" s="54"/>
    </row>
    <row r="15865" spans="3:6">
      <c r="C15865" s="54"/>
      <c r="F15865" s="54"/>
    </row>
    <row r="15866" spans="3:6">
      <c r="C15866" s="54"/>
      <c r="F15866" s="54"/>
    </row>
    <row r="15867" spans="3:6">
      <c r="C15867" s="54"/>
      <c r="F15867" s="54"/>
    </row>
    <row r="15868" spans="3:6">
      <c r="C15868" s="54"/>
      <c r="F15868" s="54"/>
    </row>
    <row r="15869" spans="3:6">
      <c r="C15869" s="54"/>
      <c r="F15869" s="54"/>
    </row>
    <row r="15870" spans="3:6">
      <c r="C15870" s="54"/>
      <c r="F15870" s="54"/>
    </row>
    <row r="15871" spans="3:6">
      <c r="C15871" s="54"/>
      <c r="F15871" s="54"/>
    </row>
    <row r="15872" spans="3:6">
      <c r="C15872" s="54"/>
      <c r="F15872" s="54"/>
    </row>
    <row r="15873" spans="3:6">
      <c r="C15873" s="54"/>
      <c r="F15873" s="54"/>
    </row>
    <row r="15874" spans="3:6">
      <c r="C15874" s="54"/>
      <c r="F15874" s="54"/>
    </row>
    <row r="15875" spans="3:6">
      <c r="C15875" s="54"/>
      <c r="F15875" s="54"/>
    </row>
    <row r="15876" spans="3:6">
      <c r="C15876" s="54"/>
      <c r="F15876" s="54"/>
    </row>
    <row r="15877" spans="3:6">
      <c r="C15877" s="54"/>
      <c r="F15877" s="54"/>
    </row>
    <row r="15878" spans="3:6">
      <c r="C15878" s="54"/>
      <c r="F15878" s="54"/>
    </row>
    <row r="15879" spans="3:6">
      <c r="C15879" s="54"/>
      <c r="F15879" s="54"/>
    </row>
    <row r="15880" spans="3:6">
      <c r="C15880" s="54"/>
      <c r="F15880" s="54"/>
    </row>
    <row r="15881" spans="3:6">
      <c r="C15881" s="54"/>
      <c r="F15881" s="54"/>
    </row>
    <row r="15882" spans="3:6">
      <c r="C15882" s="54"/>
      <c r="F15882" s="54"/>
    </row>
    <row r="15883" spans="3:6">
      <c r="C15883" s="54"/>
      <c r="F15883" s="54"/>
    </row>
    <row r="15884" spans="3:6">
      <c r="C15884" s="54"/>
      <c r="F15884" s="54"/>
    </row>
    <row r="15885" spans="3:6">
      <c r="C15885" s="54"/>
      <c r="F15885" s="54"/>
    </row>
    <row r="15886" spans="3:6">
      <c r="C15886" s="54"/>
      <c r="F15886" s="54"/>
    </row>
    <row r="15887" spans="3:6">
      <c r="C15887" s="54"/>
      <c r="F15887" s="54"/>
    </row>
    <row r="15888" spans="3:6">
      <c r="C15888" s="54"/>
      <c r="F15888" s="54"/>
    </row>
    <row r="15889" spans="3:6">
      <c r="C15889" s="54"/>
      <c r="F15889" s="54"/>
    </row>
    <row r="15890" spans="3:6">
      <c r="C15890" s="54"/>
      <c r="F15890" s="54"/>
    </row>
    <row r="15891" spans="3:6">
      <c r="C15891" s="54"/>
      <c r="F15891" s="54"/>
    </row>
    <row r="15892" spans="3:6">
      <c r="C15892" s="54"/>
      <c r="F15892" s="54"/>
    </row>
    <row r="15893" spans="3:6">
      <c r="C15893" s="54"/>
      <c r="F15893" s="54"/>
    </row>
    <row r="15894" spans="3:6">
      <c r="C15894" s="54"/>
      <c r="F15894" s="54"/>
    </row>
    <row r="15895" spans="3:6">
      <c r="C15895" s="54"/>
      <c r="F15895" s="54"/>
    </row>
    <row r="15896" spans="3:6">
      <c r="C15896" s="54"/>
      <c r="F15896" s="54"/>
    </row>
    <row r="15897" spans="3:6">
      <c r="C15897" s="54"/>
      <c r="F15897" s="54"/>
    </row>
    <row r="15898" spans="3:6">
      <c r="C15898" s="54"/>
      <c r="F15898" s="54"/>
    </row>
    <row r="15899" spans="3:6">
      <c r="C15899" s="54"/>
      <c r="F15899" s="54"/>
    </row>
    <row r="15900" spans="3:6">
      <c r="C15900" s="54"/>
      <c r="F15900" s="54"/>
    </row>
    <row r="15901" spans="3:6">
      <c r="C15901" s="54"/>
      <c r="F15901" s="54"/>
    </row>
    <row r="15902" spans="3:6">
      <c r="C15902" s="54"/>
      <c r="F15902" s="54"/>
    </row>
    <row r="15903" spans="3:6">
      <c r="C15903" s="54"/>
      <c r="F15903" s="54"/>
    </row>
    <row r="15904" spans="3:6">
      <c r="C15904" s="54"/>
      <c r="F15904" s="54"/>
    </row>
    <row r="15905" spans="3:6">
      <c r="C15905" s="54"/>
      <c r="F15905" s="54"/>
    </row>
    <row r="15906" spans="3:6">
      <c r="C15906" s="54"/>
      <c r="F15906" s="54"/>
    </row>
    <row r="15907" spans="3:6">
      <c r="C15907" s="54"/>
      <c r="F15907" s="54"/>
    </row>
    <row r="15908" spans="3:6">
      <c r="C15908" s="54"/>
      <c r="F15908" s="54"/>
    </row>
    <row r="15909" spans="3:6">
      <c r="C15909" s="54"/>
      <c r="F15909" s="54"/>
    </row>
    <row r="15910" spans="3:6">
      <c r="C15910" s="54"/>
      <c r="F15910" s="54"/>
    </row>
    <row r="15911" spans="3:6">
      <c r="C15911" s="54"/>
      <c r="F15911" s="54"/>
    </row>
    <row r="15912" spans="3:6">
      <c r="C15912" s="54"/>
      <c r="F15912" s="54"/>
    </row>
    <row r="15913" spans="3:6">
      <c r="C15913" s="54"/>
      <c r="F15913" s="54"/>
    </row>
    <row r="15914" spans="3:6">
      <c r="C15914" s="54"/>
      <c r="F15914" s="54"/>
    </row>
    <row r="15915" spans="3:6">
      <c r="C15915" s="54"/>
      <c r="F15915" s="54"/>
    </row>
    <row r="15916" spans="3:6">
      <c r="C15916" s="54"/>
      <c r="F15916" s="54"/>
    </row>
    <row r="15917" spans="3:6">
      <c r="C15917" s="54"/>
      <c r="F15917" s="54"/>
    </row>
    <row r="15918" spans="3:6">
      <c r="C15918" s="54"/>
      <c r="F15918" s="54"/>
    </row>
    <row r="15919" spans="3:6">
      <c r="C15919" s="54"/>
      <c r="F15919" s="54"/>
    </row>
    <row r="15920" spans="3:6">
      <c r="C15920" s="54"/>
      <c r="F15920" s="54"/>
    </row>
    <row r="15921" spans="3:6">
      <c r="C15921" s="54"/>
      <c r="F15921" s="54"/>
    </row>
    <row r="15922" spans="3:6">
      <c r="C15922" s="54"/>
      <c r="F15922" s="54"/>
    </row>
    <row r="15923" spans="3:6">
      <c r="C15923" s="54"/>
      <c r="F15923" s="54"/>
    </row>
    <row r="15924" spans="3:6">
      <c r="C15924" s="54"/>
      <c r="F15924" s="54"/>
    </row>
    <row r="15925" spans="3:6">
      <c r="C15925" s="54"/>
      <c r="F15925" s="54"/>
    </row>
    <row r="15926" spans="3:6">
      <c r="C15926" s="54"/>
      <c r="F15926" s="54"/>
    </row>
    <row r="15927" spans="3:6">
      <c r="C15927" s="54"/>
      <c r="F15927" s="54"/>
    </row>
    <row r="15928" spans="3:6">
      <c r="C15928" s="54"/>
      <c r="F15928" s="54"/>
    </row>
    <row r="15929" spans="3:6">
      <c r="C15929" s="54"/>
      <c r="F15929" s="54"/>
    </row>
    <row r="15930" spans="3:6">
      <c r="C15930" s="54"/>
      <c r="F15930" s="54"/>
    </row>
    <row r="15931" spans="3:6">
      <c r="C15931" s="54"/>
      <c r="F15931" s="54"/>
    </row>
    <row r="15932" spans="3:6">
      <c r="C15932" s="54"/>
      <c r="F15932" s="54"/>
    </row>
    <row r="15933" spans="3:6">
      <c r="C15933" s="54"/>
      <c r="F15933" s="54"/>
    </row>
    <row r="15934" spans="3:6">
      <c r="C15934" s="54"/>
      <c r="F15934" s="54"/>
    </row>
    <row r="15935" spans="3:6">
      <c r="C15935" s="54"/>
      <c r="F15935" s="54"/>
    </row>
    <row r="15936" spans="3:6">
      <c r="C15936" s="54"/>
      <c r="F15936" s="54"/>
    </row>
    <row r="15937" spans="3:6">
      <c r="C15937" s="54"/>
      <c r="F15937" s="54"/>
    </row>
    <row r="15938" spans="3:6">
      <c r="C15938" s="54"/>
      <c r="F15938" s="54"/>
    </row>
    <row r="15939" spans="3:6">
      <c r="C15939" s="54"/>
      <c r="F15939" s="54"/>
    </row>
    <row r="15940" spans="3:6">
      <c r="C15940" s="54"/>
      <c r="F15940" s="54"/>
    </row>
    <row r="15941" spans="3:6">
      <c r="C15941" s="54"/>
      <c r="F15941" s="54"/>
    </row>
    <row r="15942" spans="3:6">
      <c r="C15942" s="54"/>
      <c r="F15942" s="54"/>
    </row>
    <row r="15943" spans="3:6">
      <c r="C15943" s="54"/>
      <c r="F15943" s="54"/>
    </row>
    <row r="15944" spans="3:6">
      <c r="C15944" s="54"/>
      <c r="F15944" s="54"/>
    </row>
    <row r="15945" spans="3:6">
      <c r="C15945" s="54"/>
      <c r="F15945" s="54"/>
    </row>
    <row r="15946" spans="3:6">
      <c r="C15946" s="54"/>
      <c r="F15946" s="54"/>
    </row>
    <row r="15947" spans="3:6">
      <c r="C15947" s="54"/>
      <c r="F15947" s="54"/>
    </row>
    <row r="15948" spans="3:6">
      <c r="C15948" s="54"/>
      <c r="F15948" s="54"/>
    </row>
    <row r="15949" spans="3:6">
      <c r="C15949" s="54"/>
      <c r="F15949" s="54"/>
    </row>
    <row r="15950" spans="3:6">
      <c r="C15950" s="54"/>
      <c r="F15950" s="54"/>
    </row>
    <row r="15951" spans="3:6">
      <c r="C15951" s="54"/>
      <c r="F15951" s="54"/>
    </row>
    <row r="15952" spans="3:6">
      <c r="C15952" s="54"/>
      <c r="F15952" s="54"/>
    </row>
    <row r="15953" spans="3:6">
      <c r="C15953" s="54"/>
      <c r="F15953" s="54"/>
    </row>
    <row r="15954" spans="3:6">
      <c r="C15954" s="54"/>
      <c r="F15954" s="54"/>
    </row>
    <row r="15955" spans="3:6">
      <c r="C15955" s="54"/>
      <c r="F15955" s="54"/>
    </row>
    <row r="15956" spans="3:6">
      <c r="C15956" s="54"/>
      <c r="F15956" s="54"/>
    </row>
    <row r="15957" spans="3:6">
      <c r="C15957" s="54"/>
      <c r="F15957" s="54"/>
    </row>
    <row r="15958" spans="3:6">
      <c r="C15958" s="54"/>
      <c r="F15958" s="54"/>
    </row>
    <row r="15959" spans="3:6">
      <c r="C15959" s="54"/>
      <c r="F15959" s="54"/>
    </row>
    <row r="15960" spans="3:6">
      <c r="C15960" s="54"/>
      <c r="F15960" s="54"/>
    </row>
    <row r="15961" spans="3:6">
      <c r="C15961" s="54"/>
      <c r="F15961" s="54"/>
    </row>
    <row r="15962" spans="3:6">
      <c r="C15962" s="54"/>
      <c r="F15962" s="54"/>
    </row>
    <row r="15963" spans="3:6">
      <c r="C15963" s="54"/>
      <c r="F15963" s="54"/>
    </row>
    <row r="15964" spans="3:6">
      <c r="C15964" s="54"/>
      <c r="F15964" s="54"/>
    </row>
    <row r="15965" spans="3:6">
      <c r="C15965" s="54"/>
      <c r="F15965" s="54"/>
    </row>
    <row r="15966" spans="3:6">
      <c r="C15966" s="54"/>
      <c r="F15966" s="54"/>
    </row>
    <row r="15967" spans="3:6">
      <c r="C15967" s="54"/>
      <c r="F15967" s="54"/>
    </row>
    <row r="15968" spans="3:6">
      <c r="C15968" s="54"/>
      <c r="F15968" s="54"/>
    </row>
    <row r="15969" spans="3:6">
      <c r="C15969" s="54"/>
      <c r="F15969" s="54"/>
    </row>
    <row r="15970" spans="3:6">
      <c r="C15970" s="54"/>
      <c r="F15970" s="54"/>
    </row>
    <row r="15971" spans="3:6">
      <c r="C15971" s="54"/>
      <c r="F15971" s="54"/>
    </row>
    <row r="15972" spans="3:6">
      <c r="C15972" s="54"/>
      <c r="F15972" s="54"/>
    </row>
    <row r="15973" spans="3:6">
      <c r="C15973" s="54"/>
      <c r="F15973" s="54"/>
    </row>
    <row r="15974" spans="3:6">
      <c r="C15974" s="54"/>
      <c r="F15974" s="54"/>
    </row>
    <row r="15975" spans="3:6">
      <c r="C15975" s="54"/>
      <c r="F15975" s="54"/>
    </row>
    <row r="15976" spans="3:6">
      <c r="C15976" s="54"/>
      <c r="F15976" s="54"/>
    </row>
    <row r="15977" spans="3:6">
      <c r="C15977" s="54"/>
      <c r="F15977" s="54"/>
    </row>
    <row r="15978" spans="3:6">
      <c r="C15978" s="54"/>
      <c r="F15978" s="54"/>
    </row>
    <row r="15979" spans="3:6">
      <c r="C15979" s="54"/>
      <c r="F15979" s="54"/>
    </row>
    <row r="15980" spans="3:6">
      <c r="C15980" s="54"/>
      <c r="F15980" s="54"/>
    </row>
    <row r="15981" spans="3:6">
      <c r="C15981" s="54"/>
      <c r="F15981" s="54"/>
    </row>
    <row r="15982" spans="3:6">
      <c r="C15982" s="54"/>
      <c r="F15982" s="54"/>
    </row>
    <row r="15983" spans="3:6">
      <c r="C15983" s="54"/>
      <c r="F15983" s="54"/>
    </row>
    <row r="15984" spans="3:6">
      <c r="C15984" s="54"/>
      <c r="F15984" s="54"/>
    </row>
    <row r="15985" spans="3:6">
      <c r="C15985" s="54"/>
      <c r="F15985" s="54"/>
    </row>
    <row r="15986" spans="3:6">
      <c r="C15986" s="54"/>
      <c r="F15986" s="54"/>
    </row>
    <row r="15987" spans="3:6">
      <c r="C15987" s="54"/>
      <c r="F15987" s="54"/>
    </row>
    <row r="15988" spans="3:6">
      <c r="C15988" s="54"/>
      <c r="F15988" s="54"/>
    </row>
    <row r="15989" spans="3:6">
      <c r="C15989" s="54"/>
      <c r="F15989" s="54"/>
    </row>
    <row r="15990" spans="3:6">
      <c r="C15990" s="54"/>
      <c r="F15990" s="54"/>
    </row>
    <row r="15991" spans="3:6">
      <c r="C15991" s="54"/>
      <c r="F15991" s="54"/>
    </row>
    <row r="15992" spans="3:6">
      <c r="C15992" s="54"/>
      <c r="F15992" s="54"/>
    </row>
    <row r="15993" spans="3:6">
      <c r="C15993" s="54"/>
      <c r="F15993" s="54"/>
    </row>
    <row r="15994" spans="3:6">
      <c r="C15994" s="54"/>
      <c r="F15994" s="54"/>
    </row>
    <row r="15995" spans="3:6">
      <c r="C15995" s="54"/>
      <c r="F15995" s="54"/>
    </row>
    <row r="15996" spans="3:6">
      <c r="C15996" s="54"/>
      <c r="F15996" s="54"/>
    </row>
    <row r="15997" spans="3:6">
      <c r="C15997" s="54"/>
      <c r="F15997" s="54"/>
    </row>
    <row r="15998" spans="3:6">
      <c r="C15998" s="54"/>
      <c r="F15998" s="54"/>
    </row>
    <row r="15999" spans="3:6">
      <c r="C15999" s="54"/>
      <c r="F15999" s="54"/>
    </row>
    <row r="16000" spans="3:6">
      <c r="C16000" s="54"/>
      <c r="F16000" s="54"/>
    </row>
    <row r="16001" spans="3:6">
      <c r="C16001" s="54"/>
      <c r="F16001" s="54"/>
    </row>
    <row r="16002" spans="3:6">
      <c r="C16002" s="54"/>
      <c r="F16002" s="54"/>
    </row>
    <row r="16003" spans="3:6">
      <c r="C16003" s="54"/>
      <c r="F16003" s="54"/>
    </row>
    <row r="16004" spans="3:6">
      <c r="C16004" s="54"/>
      <c r="F16004" s="54"/>
    </row>
    <row r="16005" spans="3:6">
      <c r="C16005" s="54"/>
      <c r="F16005" s="54"/>
    </row>
    <row r="16006" spans="3:6">
      <c r="C16006" s="54"/>
      <c r="F16006" s="54"/>
    </row>
    <row r="16007" spans="3:6">
      <c r="C16007" s="54"/>
      <c r="F16007" s="54"/>
    </row>
    <row r="16008" spans="3:6">
      <c r="C16008" s="54"/>
      <c r="F16008" s="54"/>
    </row>
    <row r="16009" spans="3:6">
      <c r="C16009" s="54"/>
      <c r="F16009" s="54"/>
    </row>
    <row r="16010" spans="3:6">
      <c r="C16010" s="54"/>
      <c r="F16010" s="54"/>
    </row>
    <row r="16011" spans="3:6">
      <c r="C16011" s="54"/>
      <c r="F16011" s="54"/>
    </row>
    <row r="16012" spans="3:6">
      <c r="C16012" s="54"/>
      <c r="F16012" s="54"/>
    </row>
    <row r="16013" spans="3:6">
      <c r="C16013" s="54"/>
      <c r="F16013" s="54"/>
    </row>
    <row r="16014" spans="3:6">
      <c r="C16014" s="54"/>
      <c r="F16014" s="54"/>
    </row>
    <row r="16015" spans="3:6">
      <c r="C16015" s="54"/>
      <c r="F16015" s="54"/>
    </row>
    <row r="16016" spans="3:6">
      <c r="C16016" s="54"/>
      <c r="F16016" s="54"/>
    </row>
    <row r="16017" spans="3:6">
      <c r="C16017" s="54"/>
      <c r="F16017" s="54"/>
    </row>
    <row r="16018" spans="3:6">
      <c r="C16018" s="54"/>
      <c r="F16018" s="54"/>
    </row>
    <row r="16019" spans="3:6">
      <c r="C16019" s="54"/>
      <c r="F16019" s="54"/>
    </row>
    <row r="16020" spans="3:6">
      <c r="C16020" s="54"/>
      <c r="F16020" s="54"/>
    </row>
    <row r="16021" spans="3:6">
      <c r="C16021" s="54"/>
      <c r="F16021" s="54"/>
    </row>
    <row r="16022" spans="3:6">
      <c r="C16022" s="54"/>
      <c r="F16022" s="54"/>
    </row>
    <row r="16023" spans="3:6">
      <c r="C16023" s="54"/>
      <c r="F16023" s="54"/>
    </row>
    <row r="16024" spans="3:6">
      <c r="C16024" s="54"/>
      <c r="F16024" s="54"/>
    </row>
    <row r="16025" spans="3:6">
      <c r="C16025" s="54"/>
      <c r="F16025" s="54"/>
    </row>
    <row r="16026" spans="3:6">
      <c r="C16026" s="54"/>
      <c r="F16026" s="54"/>
    </row>
    <row r="16027" spans="3:6">
      <c r="C16027" s="54"/>
      <c r="F16027" s="54"/>
    </row>
    <row r="16028" spans="3:6">
      <c r="C16028" s="54"/>
      <c r="F16028" s="54"/>
    </row>
    <row r="16029" spans="3:6">
      <c r="C16029" s="54"/>
      <c r="F16029" s="54"/>
    </row>
    <row r="16030" spans="3:6">
      <c r="C16030" s="54"/>
      <c r="F16030" s="54"/>
    </row>
    <row r="16031" spans="3:6">
      <c r="C16031" s="54"/>
      <c r="F16031" s="54"/>
    </row>
    <row r="16032" spans="3:6">
      <c r="C16032" s="54"/>
      <c r="F16032" s="54"/>
    </row>
    <row r="16033" spans="3:6">
      <c r="C16033" s="54"/>
      <c r="F16033" s="54"/>
    </row>
    <row r="16034" spans="3:6">
      <c r="C16034" s="54"/>
      <c r="F16034" s="54"/>
    </row>
    <row r="16035" spans="3:6">
      <c r="C16035" s="54"/>
      <c r="F16035" s="54"/>
    </row>
    <row r="16036" spans="3:6">
      <c r="C16036" s="54"/>
      <c r="F16036" s="54"/>
    </row>
    <row r="16037" spans="3:6">
      <c r="C16037" s="54"/>
      <c r="F16037" s="54"/>
    </row>
    <row r="16038" spans="3:6">
      <c r="C16038" s="54"/>
      <c r="F16038" s="54"/>
    </row>
    <row r="16039" spans="3:6">
      <c r="C16039" s="54"/>
      <c r="F16039" s="54"/>
    </row>
    <row r="16040" spans="3:6">
      <c r="C16040" s="54"/>
      <c r="F16040" s="54"/>
    </row>
    <row r="16041" spans="3:6">
      <c r="C16041" s="54"/>
      <c r="F16041" s="54"/>
    </row>
    <row r="16042" spans="3:6">
      <c r="C16042" s="54"/>
      <c r="F16042" s="54"/>
    </row>
    <row r="16043" spans="3:6">
      <c r="C16043" s="54"/>
      <c r="F16043" s="54"/>
    </row>
    <row r="16044" spans="3:6">
      <c r="C16044" s="54"/>
      <c r="F16044" s="54"/>
    </row>
    <row r="16045" spans="3:6">
      <c r="C16045" s="54"/>
      <c r="F16045" s="54"/>
    </row>
    <row r="16046" spans="3:6">
      <c r="C16046" s="54"/>
      <c r="F16046" s="54"/>
    </row>
    <row r="16047" spans="3:6">
      <c r="C16047" s="54"/>
      <c r="F16047" s="54"/>
    </row>
    <row r="16048" spans="3:6">
      <c r="C16048" s="54"/>
      <c r="F16048" s="54"/>
    </row>
    <row r="16049" spans="3:6">
      <c r="C16049" s="54"/>
      <c r="F16049" s="54"/>
    </row>
    <row r="16050" spans="3:6">
      <c r="C16050" s="54"/>
      <c r="F16050" s="54"/>
    </row>
    <row r="16051" spans="3:6">
      <c r="C16051" s="54"/>
      <c r="F16051" s="54"/>
    </row>
    <row r="16052" spans="3:6">
      <c r="C16052" s="54"/>
      <c r="F16052" s="54"/>
    </row>
    <row r="16053" spans="3:6">
      <c r="C16053" s="54"/>
      <c r="F16053" s="54"/>
    </row>
    <row r="16054" spans="3:6">
      <c r="C16054" s="54"/>
      <c r="F16054" s="54"/>
    </row>
    <row r="16055" spans="3:6">
      <c r="C16055" s="54"/>
      <c r="F16055" s="54"/>
    </row>
    <row r="16056" spans="3:6">
      <c r="C16056" s="54"/>
      <c r="F16056" s="54"/>
    </row>
    <row r="16057" spans="3:6">
      <c r="C16057" s="54"/>
      <c r="F16057" s="54"/>
    </row>
    <row r="16058" spans="3:6">
      <c r="C16058" s="54"/>
      <c r="F16058" s="54"/>
    </row>
    <row r="16059" spans="3:6">
      <c r="C16059" s="54"/>
      <c r="F16059" s="54"/>
    </row>
    <row r="16060" spans="3:6">
      <c r="C16060" s="54"/>
      <c r="F16060" s="54"/>
    </row>
    <row r="16061" spans="3:6">
      <c r="C16061" s="54"/>
      <c r="F16061" s="54"/>
    </row>
    <row r="16062" spans="3:6">
      <c r="C16062" s="54"/>
      <c r="F16062" s="54"/>
    </row>
    <row r="16063" spans="3:6">
      <c r="C16063" s="54"/>
      <c r="F16063" s="54"/>
    </row>
    <row r="16064" spans="3:6">
      <c r="C16064" s="54"/>
      <c r="F16064" s="54"/>
    </row>
    <row r="16065" spans="3:6">
      <c r="C16065" s="54"/>
      <c r="F16065" s="54"/>
    </row>
    <row r="16066" spans="3:6">
      <c r="C16066" s="54"/>
      <c r="F16066" s="54"/>
    </row>
    <row r="16067" spans="3:6">
      <c r="C16067" s="54"/>
      <c r="F16067" s="54"/>
    </row>
    <row r="16068" spans="3:6">
      <c r="C16068" s="54"/>
      <c r="F16068" s="54"/>
    </row>
    <row r="16069" spans="3:6">
      <c r="C16069" s="54"/>
      <c r="F16069" s="54"/>
    </row>
    <row r="16070" spans="3:6">
      <c r="C16070" s="54"/>
      <c r="F16070" s="54"/>
    </row>
    <row r="16071" spans="3:6">
      <c r="C16071" s="54"/>
      <c r="F16071" s="54"/>
    </row>
    <row r="16072" spans="3:6">
      <c r="C16072" s="54"/>
      <c r="F16072" s="54"/>
    </row>
    <row r="16073" spans="3:6">
      <c r="C16073" s="54"/>
      <c r="F16073" s="54"/>
    </row>
    <row r="16074" spans="3:6">
      <c r="C16074" s="54"/>
      <c r="F16074" s="54"/>
    </row>
    <row r="16075" spans="3:6">
      <c r="C16075" s="54"/>
      <c r="F16075" s="54"/>
    </row>
    <row r="16076" spans="3:6">
      <c r="C16076" s="54"/>
      <c r="F16076" s="54"/>
    </row>
    <row r="16077" spans="3:6">
      <c r="C16077" s="54"/>
      <c r="F16077" s="54"/>
    </row>
    <row r="16078" spans="3:6">
      <c r="C16078" s="54"/>
      <c r="F16078" s="54"/>
    </row>
    <row r="16079" spans="3:6">
      <c r="C16079" s="54"/>
      <c r="F16079" s="54"/>
    </row>
    <row r="16080" spans="3:6">
      <c r="C16080" s="54"/>
      <c r="F16080" s="54"/>
    </row>
    <row r="16081" spans="3:6">
      <c r="C16081" s="54"/>
      <c r="F16081" s="54"/>
    </row>
    <row r="16082" spans="3:6">
      <c r="C16082" s="54"/>
      <c r="F16082" s="54"/>
    </row>
    <row r="16083" spans="3:6">
      <c r="C16083" s="54"/>
      <c r="F16083" s="54"/>
    </row>
    <row r="16084" spans="3:6">
      <c r="C16084" s="54"/>
      <c r="F16084" s="54"/>
    </row>
    <row r="16085" spans="3:6">
      <c r="C16085" s="54"/>
      <c r="F16085" s="54"/>
    </row>
    <row r="16086" spans="3:6">
      <c r="C16086" s="54"/>
      <c r="F16086" s="54"/>
    </row>
    <row r="16087" spans="3:6">
      <c r="C16087" s="54"/>
      <c r="F16087" s="54"/>
    </row>
    <row r="16088" spans="3:6">
      <c r="C16088" s="54"/>
      <c r="F16088" s="54"/>
    </row>
    <row r="16089" spans="3:6">
      <c r="C16089" s="54"/>
      <c r="F16089" s="54"/>
    </row>
    <row r="16090" spans="3:6">
      <c r="C16090" s="54"/>
      <c r="F16090" s="54"/>
    </row>
    <row r="16091" spans="3:6">
      <c r="C16091" s="54"/>
      <c r="F16091" s="54"/>
    </row>
    <row r="16092" spans="3:6">
      <c r="C16092" s="54"/>
      <c r="F16092" s="54"/>
    </row>
    <row r="16093" spans="3:6">
      <c r="C16093" s="54"/>
      <c r="F16093" s="54"/>
    </row>
    <row r="16094" spans="3:6">
      <c r="C16094" s="54"/>
      <c r="F16094" s="54"/>
    </row>
    <row r="16095" spans="3:6">
      <c r="C16095" s="54"/>
      <c r="F16095" s="54"/>
    </row>
    <row r="16096" spans="3:6">
      <c r="C16096" s="54"/>
      <c r="F16096" s="54"/>
    </row>
    <row r="16097" spans="3:6">
      <c r="C16097" s="54"/>
      <c r="F16097" s="54"/>
    </row>
    <row r="16098" spans="3:6">
      <c r="C16098" s="54"/>
      <c r="F16098" s="54"/>
    </row>
    <row r="16099" spans="3:6">
      <c r="C16099" s="54"/>
      <c r="F16099" s="54"/>
    </row>
    <row r="16100" spans="3:6">
      <c r="C16100" s="54"/>
      <c r="F16100" s="54"/>
    </row>
    <row r="16101" spans="3:6">
      <c r="C16101" s="54"/>
      <c r="F16101" s="54"/>
    </row>
    <row r="16102" spans="3:6">
      <c r="C16102" s="54"/>
      <c r="F16102" s="54"/>
    </row>
    <row r="16103" spans="3:6">
      <c r="C16103" s="54"/>
      <c r="F16103" s="54"/>
    </row>
    <row r="16104" spans="3:6">
      <c r="C16104" s="54"/>
      <c r="F16104" s="54"/>
    </row>
    <row r="16105" spans="3:6">
      <c r="C16105" s="54"/>
      <c r="F16105" s="54"/>
    </row>
    <row r="16106" spans="3:6">
      <c r="C16106" s="54"/>
      <c r="F16106" s="54"/>
    </row>
    <row r="16107" spans="3:6">
      <c r="C16107" s="54"/>
      <c r="F16107" s="54"/>
    </row>
    <row r="16108" spans="3:6">
      <c r="C16108" s="54"/>
      <c r="F16108" s="54"/>
    </row>
    <row r="16109" spans="3:6">
      <c r="C16109" s="54"/>
      <c r="F16109" s="54"/>
    </row>
    <row r="16110" spans="3:6">
      <c r="C16110" s="54"/>
      <c r="F16110" s="54"/>
    </row>
    <row r="16111" spans="3:6">
      <c r="C16111" s="54"/>
      <c r="F16111" s="54"/>
    </row>
    <row r="16112" spans="3:6">
      <c r="C16112" s="54"/>
      <c r="F16112" s="54"/>
    </row>
    <row r="16113" spans="3:6">
      <c r="C16113" s="54"/>
      <c r="F16113" s="54"/>
    </row>
    <row r="16114" spans="3:6">
      <c r="C16114" s="54"/>
      <c r="F16114" s="54"/>
    </row>
    <row r="16115" spans="3:6">
      <c r="C16115" s="54"/>
      <c r="F16115" s="54"/>
    </row>
    <row r="16116" spans="3:6">
      <c r="C16116" s="54"/>
      <c r="F16116" s="54"/>
    </row>
    <row r="16117" spans="3:6">
      <c r="C16117" s="54"/>
      <c r="F16117" s="54"/>
    </row>
    <row r="16118" spans="3:6">
      <c r="C16118" s="54"/>
      <c r="F16118" s="54"/>
    </row>
    <row r="16119" spans="3:6">
      <c r="C16119" s="54"/>
      <c r="F16119" s="54"/>
    </row>
    <row r="16120" spans="3:6">
      <c r="C16120" s="54"/>
      <c r="F16120" s="54"/>
    </row>
    <row r="16121" spans="3:6">
      <c r="C16121" s="54"/>
      <c r="F16121" s="54"/>
    </row>
    <row r="16122" spans="3:6">
      <c r="C16122" s="54"/>
      <c r="F16122" s="54"/>
    </row>
    <row r="16123" spans="3:6">
      <c r="C16123" s="54"/>
      <c r="F16123" s="54"/>
    </row>
    <row r="16124" spans="3:6">
      <c r="C16124" s="54"/>
      <c r="F16124" s="54"/>
    </row>
    <row r="16125" spans="3:6">
      <c r="C16125" s="54"/>
      <c r="F16125" s="54"/>
    </row>
    <row r="16126" spans="3:6">
      <c r="C16126" s="54"/>
      <c r="F16126" s="54"/>
    </row>
    <row r="16127" spans="3:6">
      <c r="C16127" s="54"/>
      <c r="F16127" s="54"/>
    </row>
    <row r="16128" spans="3:6">
      <c r="C16128" s="54"/>
      <c r="F16128" s="54"/>
    </row>
    <row r="16129" spans="3:6">
      <c r="C16129" s="54"/>
      <c r="F16129" s="54"/>
    </row>
    <row r="16130" spans="3:6">
      <c r="C16130" s="54"/>
      <c r="F16130" s="54"/>
    </row>
    <row r="16131" spans="3:6">
      <c r="C16131" s="54"/>
      <c r="F16131" s="54"/>
    </row>
    <row r="16132" spans="3:6">
      <c r="C16132" s="54"/>
      <c r="F16132" s="54"/>
    </row>
    <row r="16133" spans="3:6">
      <c r="C16133" s="54"/>
      <c r="F16133" s="54"/>
    </row>
    <row r="16134" spans="3:6">
      <c r="C16134" s="54"/>
      <c r="F16134" s="54"/>
    </row>
    <row r="16135" spans="3:6">
      <c r="C16135" s="54"/>
      <c r="F16135" s="54"/>
    </row>
    <row r="16136" spans="3:6">
      <c r="C16136" s="54"/>
      <c r="F16136" s="54"/>
    </row>
    <row r="16137" spans="3:6">
      <c r="C16137" s="54"/>
      <c r="F16137" s="54"/>
    </row>
    <row r="16138" spans="3:6">
      <c r="C16138" s="54"/>
      <c r="F16138" s="54"/>
    </row>
    <row r="16139" spans="3:6">
      <c r="C16139" s="54"/>
      <c r="F16139" s="54"/>
    </row>
    <row r="16140" spans="3:6">
      <c r="C16140" s="54"/>
      <c r="F16140" s="54"/>
    </row>
    <row r="16141" spans="3:6">
      <c r="C16141" s="54"/>
      <c r="F16141" s="54"/>
    </row>
    <row r="16142" spans="3:6">
      <c r="C16142" s="54"/>
      <c r="F16142" s="54"/>
    </row>
    <row r="16143" spans="3:6">
      <c r="C16143" s="54"/>
      <c r="F16143" s="54"/>
    </row>
    <row r="16144" spans="3:6">
      <c r="C16144" s="54"/>
      <c r="F16144" s="54"/>
    </row>
    <row r="16145" spans="3:6">
      <c r="C16145" s="54"/>
      <c r="F16145" s="54"/>
    </row>
    <row r="16146" spans="3:6">
      <c r="C16146" s="54"/>
      <c r="F16146" s="54"/>
    </row>
    <row r="16147" spans="3:6">
      <c r="C16147" s="54"/>
      <c r="F16147" s="54"/>
    </row>
    <row r="16148" spans="3:6">
      <c r="C16148" s="54"/>
      <c r="F16148" s="54"/>
    </row>
    <row r="16149" spans="3:6">
      <c r="C16149" s="54"/>
      <c r="F16149" s="54"/>
    </row>
    <row r="16150" spans="3:6">
      <c r="C16150" s="54"/>
      <c r="F16150" s="54"/>
    </row>
    <row r="16151" spans="3:6">
      <c r="C16151" s="54"/>
      <c r="F16151" s="54"/>
    </row>
    <row r="16152" spans="3:6">
      <c r="C16152" s="54"/>
      <c r="F16152" s="54"/>
    </row>
    <row r="16153" spans="3:6">
      <c r="C16153" s="54"/>
      <c r="F16153" s="54"/>
    </row>
    <row r="16154" spans="3:6">
      <c r="C16154" s="54"/>
      <c r="F16154" s="54"/>
    </row>
    <row r="16155" spans="3:6">
      <c r="C16155" s="54"/>
      <c r="F16155" s="54"/>
    </row>
    <row r="16156" spans="3:6">
      <c r="C16156" s="54"/>
      <c r="F16156" s="54"/>
    </row>
    <row r="16157" spans="3:6">
      <c r="C16157" s="54"/>
      <c r="F16157" s="54"/>
    </row>
    <row r="16158" spans="3:6">
      <c r="C16158" s="54"/>
      <c r="F16158" s="54"/>
    </row>
    <row r="16159" spans="3:6">
      <c r="C16159" s="54"/>
      <c r="F16159" s="54"/>
    </row>
    <row r="16160" spans="3:6">
      <c r="C16160" s="54"/>
      <c r="F16160" s="54"/>
    </row>
    <row r="16161" spans="3:6">
      <c r="C16161" s="54"/>
      <c r="F16161" s="54"/>
    </row>
    <row r="16162" spans="3:6">
      <c r="C16162" s="54"/>
      <c r="F16162" s="54"/>
    </row>
    <row r="16163" spans="3:6">
      <c r="C16163" s="54"/>
      <c r="F16163" s="54"/>
    </row>
    <row r="16164" spans="3:6">
      <c r="C16164" s="54"/>
      <c r="F16164" s="54"/>
    </row>
    <row r="16165" spans="3:6">
      <c r="C16165" s="54"/>
      <c r="F16165" s="54"/>
    </row>
    <row r="16166" spans="3:6">
      <c r="C16166" s="54"/>
      <c r="F16166" s="54"/>
    </row>
    <row r="16167" spans="3:6">
      <c r="C16167" s="54"/>
      <c r="F16167" s="54"/>
    </row>
    <row r="16168" spans="3:6">
      <c r="C16168" s="54"/>
      <c r="F16168" s="54"/>
    </row>
    <row r="16169" spans="3:6">
      <c r="C16169" s="54"/>
      <c r="F16169" s="54"/>
    </row>
    <row r="16170" spans="3:6">
      <c r="C16170" s="54"/>
      <c r="F16170" s="54"/>
    </row>
    <row r="16171" spans="3:6">
      <c r="C16171" s="54"/>
      <c r="F16171" s="54"/>
    </row>
    <row r="16172" spans="3:6">
      <c r="C16172" s="54"/>
      <c r="F16172" s="54"/>
    </row>
    <row r="16173" spans="3:6">
      <c r="C16173" s="54"/>
      <c r="F16173" s="54"/>
    </row>
    <row r="16174" spans="3:6">
      <c r="C16174" s="54"/>
      <c r="F16174" s="54"/>
    </row>
    <row r="16175" spans="3:6">
      <c r="C16175" s="54"/>
      <c r="F16175" s="54"/>
    </row>
    <row r="16176" spans="3:6">
      <c r="C16176" s="54"/>
      <c r="F16176" s="54"/>
    </row>
    <row r="16177" spans="3:6">
      <c r="C16177" s="54"/>
      <c r="F16177" s="54"/>
    </row>
    <row r="16178" spans="3:6">
      <c r="C16178" s="54"/>
      <c r="F16178" s="54"/>
    </row>
    <row r="16179" spans="3:6">
      <c r="C16179" s="54"/>
      <c r="F16179" s="54"/>
    </row>
    <row r="16180" spans="3:6">
      <c r="C16180" s="54"/>
      <c r="F16180" s="54"/>
    </row>
    <row r="16181" spans="3:6">
      <c r="C16181" s="54"/>
      <c r="F16181" s="54"/>
    </row>
    <row r="16182" spans="3:6">
      <c r="C16182" s="54"/>
      <c r="F16182" s="54"/>
    </row>
    <row r="16183" spans="3:6">
      <c r="C16183" s="54"/>
      <c r="F16183" s="54"/>
    </row>
    <row r="16184" spans="3:6">
      <c r="C16184" s="54"/>
      <c r="F16184" s="54"/>
    </row>
    <row r="16185" spans="3:6">
      <c r="C16185" s="54"/>
      <c r="F16185" s="54"/>
    </row>
    <row r="16186" spans="3:6">
      <c r="C16186" s="54"/>
      <c r="F16186" s="54"/>
    </row>
    <row r="16187" spans="3:6">
      <c r="C16187" s="54"/>
      <c r="F16187" s="54"/>
    </row>
    <row r="16188" spans="3:6">
      <c r="C16188" s="54"/>
      <c r="F16188" s="54"/>
    </row>
    <row r="16189" spans="3:6">
      <c r="C16189" s="54"/>
      <c r="F16189" s="54"/>
    </row>
    <row r="16190" spans="3:6">
      <c r="C16190" s="54"/>
      <c r="F16190" s="54"/>
    </row>
    <row r="16191" spans="3:6">
      <c r="C16191" s="54"/>
      <c r="F16191" s="54"/>
    </row>
    <row r="16192" spans="3:6">
      <c r="C16192" s="54"/>
      <c r="F16192" s="54"/>
    </row>
    <row r="16193" spans="3:6">
      <c r="C16193" s="54"/>
      <c r="F16193" s="54"/>
    </row>
    <row r="16194" spans="3:6">
      <c r="C16194" s="54"/>
      <c r="F16194" s="54"/>
    </row>
    <row r="16195" spans="3:6">
      <c r="C16195" s="54"/>
      <c r="F16195" s="54"/>
    </row>
    <row r="16196" spans="3:6">
      <c r="C16196" s="54"/>
      <c r="F16196" s="54"/>
    </row>
    <row r="16197" spans="3:6">
      <c r="C16197" s="54"/>
      <c r="F16197" s="54"/>
    </row>
    <row r="16198" spans="3:6">
      <c r="C16198" s="54"/>
      <c r="F16198" s="54"/>
    </row>
    <row r="16199" spans="3:6">
      <c r="C16199" s="54"/>
      <c r="F16199" s="54"/>
    </row>
    <row r="16200" spans="3:6">
      <c r="C16200" s="54"/>
      <c r="F16200" s="54"/>
    </row>
    <row r="16201" spans="3:6">
      <c r="C16201" s="54"/>
      <c r="F16201" s="54"/>
    </row>
    <row r="16202" spans="3:6">
      <c r="C16202" s="54"/>
      <c r="F16202" s="54"/>
    </row>
    <row r="16203" spans="3:6">
      <c r="C16203" s="54"/>
      <c r="F16203" s="54"/>
    </row>
    <row r="16204" spans="3:6">
      <c r="C16204" s="54"/>
      <c r="F16204" s="54"/>
    </row>
    <row r="16205" spans="3:6">
      <c r="C16205" s="54"/>
      <c r="F16205" s="54"/>
    </row>
    <row r="16206" spans="3:6">
      <c r="C16206" s="54"/>
      <c r="F16206" s="54"/>
    </row>
    <row r="16207" spans="3:6">
      <c r="C16207" s="54"/>
      <c r="F16207" s="54"/>
    </row>
    <row r="16208" spans="3:6">
      <c r="C16208" s="54"/>
      <c r="F16208" s="54"/>
    </row>
    <row r="16209" spans="3:6">
      <c r="C16209" s="54"/>
      <c r="F16209" s="54"/>
    </row>
    <row r="16210" spans="3:6">
      <c r="C16210" s="54"/>
      <c r="F16210" s="54"/>
    </row>
    <row r="16211" spans="3:6">
      <c r="C16211" s="54"/>
      <c r="F16211" s="54"/>
    </row>
    <row r="16212" spans="3:6">
      <c r="C16212" s="54"/>
      <c r="F16212" s="54"/>
    </row>
    <row r="16213" spans="3:6">
      <c r="C16213" s="54"/>
      <c r="F16213" s="54"/>
    </row>
    <row r="16214" spans="3:6">
      <c r="C16214" s="54"/>
      <c r="F16214" s="54"/>
    </row>
    <row r="16215" spans="3:6">
      <c r="C16215" s="54"/>
      <c r="F16215" s="54"/>
    </row>
    <row r="16216" spans="3:6">
      <c r="C16216" s="54"/>
      <c r="F16216" s="54"/>
    </row>
    <row r="16217" spans="3:6">
      <c r="C16217" s="54"/>
      <c r="F16217" s="54"/>
    </row>
    <row r="16218" spans="3:6">
      <c r="C16218" s="54"/>
      <c r="F16218" s="54"/>
    </row>
    <row r="16219" spans="3:6">
      <c r="C16219" s="54"/>
      <c r="F16219" s="54"/>
    </row>
    <row r="16220" spans="3:6">
      <c r="C16220" s="54"/>
      <c r="F16220" s="54"/>
    </row>
    <row r="16221" spans="3:6">
      <c r="C16221" s="54"/>
      <c r="F16221" s="54"/>
    </row>
    <row r="16222" spans="3:6">
      <c r="C16222" s="54"/>
      <c r="F16222" s="54"/>
    </row>
    <row r="16223" spans="3:6">
      <c r="C16223" s="54"/>
      <c r="F16223" s="54"/>
    </row>
    <row r="16224" spans="3:6">
      <c r="C16224" s="54"/>
      <c r="F16224" s="54"/>
    </row>
    <row r="16225" spans="3:6">
      <c r="C16225" s="54"/>
      <c r="F16225" s="54"/>
    </row>
    <row r="16226" spans="3:6">
      <c r="C16226" s="54"/>
      <c r="F16226" s="54"/>
    </row>
    <row r="16227" spans="3:6">
      <c r="C16227" s="54"/>
      <c r="F16227" s="54"/>
    </row>
    <row r="16228" spans="3:6">
      <c r="C16228" s="54"/>
      <c r="F16228" s="54"/>
    </row>
    <row r="16229" spans="3:6">
      <c r="C16229" s="54"/>
      <c r="F16229" s="54"/>
    </row>
    <row r="16230" spans="3:6">
      <c r="C16230" s="54"/>
      <c r="F16230" s="54"/>
    </row>
    <row r="16231" spans="3:6">
      <c r="C16231" s="54"/>
      <c r="F16231" s="54"/>
    </row>
    <row r="16232" spans="3:6">
      <c r="C16232" s="54"/>
      <c r="F16232" s="54"/>
    </row>
    <row r="16233" spans="3:6">
      <c r="C16233" s="54"/>
      <c r="F16233" s="54"/>
    </row>
    <row r="16234" spans="3:6">
      <c r="C16234" s="54"/>
      <c r="F16234" s="54"/>
    </row>
    <row r="16235" spans="3:6">
      <c r="C16235" s="54"/>
      <c r="F16235" s="54"/>
    </row>
    <row r="16236" spans="3:6">
      <c r="C16236" s="54"/>
      <c r="F16236" s="54"/>
    </row>
    <row r="16237" spans="3:6">
      <c r="C16237" s="54"/>
      <c r="F16237" s="54"/>
    </row>
    <row r="16238" spans="3:6">
      <c r="C16238" s="54"/>
      <c r="F16238" s="54"/>
    </row>
    <row r="16239" spans="3:6">
      <c r="C16239" s="54"/>
      <c r="F16239" s="54"/>
    </row>
    <row r="16240" spans="3:6">
      <c r="C16240" s="54"/>
      <c r="F16240" s="54"/>
    </row>
    <row r="16241" spans="3:6">
      <c r="C16241" s="54"/>
      <c r="F16241" s="54"/>
    </row>
    <row r="16242" spans="3:6">
      <c r="C16242" s="54"/>
      <c r="F16242" s="54"/>
    </row>
    <row r="16243" spans="3:6">
      <c r="C16243" s="54"/>
      <c r="F16243" s="54"/>
    </row>
    <row r="16244" spans="3:6">
      <c r="C16244" s="54"/>
      <c r="F16244" s="54"/>
    </row>
    <row r="16245" spans="3:6">
      <c r="C16245" s="54"/>
      <c r="F16245" s="54"/>
    </row>
    <row r="16246" spans="3:6">
      <c r="C16246" s="54"/>
      <c r="F16246" s="54"/>
    </row>
    <row r="16247" spans="3:6">
      <c r="C16247" s="54"/>
      <c r="F16247" s="54"/>
    </row>
    <row r="16248" spans="3:6">
      <c r="C16248" s="54"/>
      <c r="F16248" s="54"/>
    </row>
    <row r="16249" spans="3:6">
      <c r="C16249" s="54"/>
      <c r="F16249" s="54"/>
    </row>
    <row r="16250" spans="3:6">
      <c r="C16250" s="54"/>
      <c r="F16250" s="54"/>
    </row>
    <row r="16251" spans="3:6">
      <c r="C16251" s="54"/>
      <c r="F16251" s="54"/>
    </row>
    <row r="16252" spans="3:6">
      <c r="C16252" s="54"/>
      <c r="F16252" s="54"/>
    </row>
    <row r="16253" spans="3:6">
      <c r="C16253" s="54"/>
      <c r="F16253" s="54"/>
    </row>
    <row r="16254" spans="3:6">
      <c r="C16254" s="54"/>
      <c r="F16254" s="54"/>
    </row>
    <row r="16255" spans="3:6">
      <c r="C16255" s="54"/>
      <c r="F16255" s="54"/>
    </row>
    <row r="16256" spans="3:6">
      <c r="C16256" s="54"/>
      <c r="F16256" s="54"/>
    </row>
    <row r="16257" spans="3:6">
      <c r="C16257" s="54"/>
      <c r="F16257" s="54"/>
    </row>
    <row r="16258" spans="3:6">
      <c r="C16258" s="54"/>
      <c r="F16258" s="54"/>
    </row>
    <row r="16259" spans="3:6">
      <c r="C16259" s="54"/>
      <c r="F16259" s="54"/>
    </row>
    <row r="16260" spans="3:6">
      <c r="C16260" s="54"/>
      <c r="F16260" s="54"/>
    </row>
    <row r="16261" spans="3:6">
      <c r="C16261" s="54"/>
      <c r="F16261" s="54"/>
    </row>
    <row r="16262" spans="3:6">
      <c r="C16262" s="54"/>
      <c r="F16262" s="54"/>
    </row>
    <row r="16263" spans="3:6">
      <c r="C16263" s="54"/>
      <c r="F16263" s="54"/>
    </row>
    <row r="16264" spans="3:6">
      <c r="C16264" s="54"/>
      <c r="F16264" s="54"/>
    </row>
    <row r="16265" spans="3:6">
      <c r="C16265" s="54"/>
      <c r="F16265" s="54"/>
    </row>
    <row r="16266" spans="3:6">
      <c r="C16266" s="54"/>
      <c r="F16266" s="54"/>
    </row>
    <row r="16267" spans="3:6">
      <c r="C16267" s="54"/>
      <c r="F16267" s="54"/>
    </row>
    <row r="16268" spans="3:6">
      <c r="C16268" s="54"/>
      <c r="F16268" s="54"/>
    </row>
    <row r="16269" spans="3:6">
      <c r="C16269" s="54"/>
      <c r="F16269" s="54"/>
    </row>
    <row r="16270" spans="3:6">
      <c r="C16270" s="54"/>
      <c r="F16270" s="54"/>
    </row>
    <row r="16271" spans="3:6">
      <c r="C16271" s="54"/>
      <c r="F16271" s="54"/>
    </row>
    <row r="16272" spans="3:6">
      <c r="C16272" s="54"/>
      <c r="F16272" s="54"/>
    </row>
    <row r="16273" spans="3:6">
      <c r="C16273" s="54"/>
      <c r="F16273" s="54"/>
    </row>
    <row r="16274" spans="3:6">
      <c r="C16274" s="54"/>
      <c r="F16274" s="54"/>
    </row>
    <row r="16275" spans="3:6">
      <c r="C16275" s="54"/>
      <c r="F16275" s="54"/>
    </row>
    <row r="16276" spans="3:6">
      <c r="C16276" s="54"/>
      <c r="F16276" s="54"/>
    </row>
    <row r="16277" spans="3:6">
      <c r="C16277" s="54"/>
      <c r="F16277" s="54"/>
    </row>
    <row r="16278" spans="3:6">
      <c r="C16278" s="54"/>
      <c r="F16278" s="54"/>
    </row>
    <row r="16279" spans="3:6">
      <c r="C16279" s="54"/>
      <c r="F16279" s="54"/>
    </row>
    <row r="16280" spans="3:6">
      <c r="C16280" s="54"/>
      <c r="F16280" s="54"/>
    </row>
    <row r="16281" spans="3:6">
      <c r="C16281" s="54"/>
      <c r="F16281" s="54"/>
    </row>
    <row r="16282" spans="3:6">
      <c r="C16282" s="54"/>
      <c r="F16282" s="54"/>
    </row>
    <row r="16283" spans="3:6">
      <c r="C16283" s="54"/>
      <c r="F16283" s="54"/>
    </row>
    <row r="16284" spans="3:6">
      <c r="C16284" s="54"/>
      <c r="F16284" s="54"/>
    </row>
    <row r="16285" spans="3:6">
      <c r="C16285" s="54"/>
      <c r="F16285" s="54"/>
    </row>
    <row r="16286" spans="3:6">
      <c r="C16286" s="54"/>
      <c r="F16286" s="54"/>
    </row>
    <row r="16287" spans="3:6">
      <c r="C16287" s="54"/>
      <c r="F16287" s="54"/>
    </row>
    <row r="16288" spans="3:6">
      <c r="C16288" s="54"/>
      <c r="F16288" s="54"/>
    </row>
    <row r="16289" spans="3:6">
      <c r="C16289" s="54"/>
      <c r="F16289" s="54"/>
    </row>
    <row r="16290" spans="3:6">
      <c r="C16290" s="54"/>
      <c r="F16290" s="54"/>
    </row>
    <row r="16291" spans="3:6">
      <c r="C16291" s="54"/>
      <c r="F16291" s="54"/>
    </row>
    <row r="16292" spans="3:6">
      <c r="C16292" s="54"/>
      <c r="F16292" s="54"/>
    </row>
    <row r="16293" spans="3:6">
      <c r="C16293" s="54"/>
      <c r="F16293" s="54"/>
    </row>
    <row r="16294" spans="3:6">
      <c r="C16294" s="54"/>
      <c r="F16294" s="54"/>
    </row>
    <row r="16295" spans="3:6">
      <c r="C16295" s="54"/>
      <c r="F16295" s="54"/>
    </row>
    <row r="16296" spans="3:6">
      <c r="C16296" s="54"/>
      <c r="F16296" s="54"/>
    </row>
    <row r="16297" spans="3:6">
      <c r="C16297" s="54"/>
      <c r="F16297" s="54"/>
    </row>
    <row r="16298" spans="3:6">
      <c r="C16298" s="54"/>
      <c r="F16298" s="54"/>
    </row>
    <row r="16299" spans="3:6">
      <c r="C16299" s="54"/>
      <c r="F16299" s="54"/>
    </row>
    <row r="16300" spans="3:6">
      <c r="C16300" s="54"/>
      <c r="F16300" s="54"/>
    </row>
    <row r="16301" spans="3:6">
      <c r="C16301" s="54"/>
      <c r="F16301" s="54"/>
    </row>
    <row r="16302" spans="3:6">
      <c r="C16302" s="54"/>
      <c r="F16302" s="54"/>
    </row>
    <row r="16303" spans="3:6">
      <c r="C16303" s="54"/>
      <c r="F16303" s="54"/>
    </row>
    <row r="16304" spans="3:6">
      <c r="C16304" s="54"/>
      <c r="F16304" s="54"/>
    </row>
    <row r="16305" spans="3:6">
      <c r="C16305" s="54"/>
      <c r="F16305" s="54"/>
    </row>
    <row r="16306" spans="3:6">
      <c r="C16306" s="54"/>
      <c r="F16306" s="54"/>
    </row>
    <row r="16307" spans="3:6">
      <c r="C16307" s="54"/>
      <c r="F16307" s="54"/>
    </row>
    <row r="16308" spans="3:6">
      <c r="C16308" s="54"/>
      <c r="F16308" s="54"/>
    </row>
    <row r="16309" spans="3:6">
      <c r="C16309" s="54"/>
      <c r="F16309" s="54"/>
    </row>
    <row r="16310" spans="3:6">
      <c r="C16310" s="54"/>
      <c r="F16310" s="54"/>
    </row>
    <row r="16311" spans="3:6">
      <c r="C16311" s="54"/>
      <c r="F16311" s="54"/>
    </row>
    <row r="16312" spans="3:6">
      <c r="C16312" s="54"/>
      <c r="F16312" s="54"/>
    </row>
    <row r="16313" spans="3:6">
      <c r="C16313" s="54"/>
      <c r="F16313" s="54"/>
    </row>
    <row r="16314" spans="3:6">
      <c r="C16314" s="54"/>
      <c r="F16314" s="54"/>
    </row>
    <row r="16315" spans="3:6">
      <c r="C16315" s="54"/>
      <c r="F16315" s="54"/>
    </row>
    <row r="16316" spans="3:6">
      <c r="C16316" s="54"/>
      <c r="F16316" s="54"/>
    </row>
    <row r="16317" spans="3:6">
      <c r="C16317" s="54"/>
      <c r="F16317" s="54"/>
    </row>
    <row r="16318" spans="3:6">
      <c r="C16318" s="54"/>
      <c r="F16318" s="54"/>
    </row>
    <row r="16319" spans="3:6">
      <c r="C16319" s="54"/>
      <c r="F16319" s="54"/>
    </row>
    <row r="16320" spans="3:6">
      <c r="C16320" s="54"/>
      <c r="F16320" s="54"/>
    </row>
    <row r="16321" spans="3:6">
      <c r="C16321" s="54"/>
      <c r="F16321" s="54"/>
    </row>
    <row r="16322" spans="3:6">
      <c r="C16322" s="54"/>
      <c r="F16322" s="54"/>
    </row>
    <row r="16323" spans="3:6">
      <c r="C16323" s="54"/>
      <c r="F16323" s="54"/>
    </row>
    <row r="16324" spans="3:6">
      <c r="C16324" s="54"/>
      <c r="F16324" s="54"/>
    </row>
    <row r="16325" spans="3:6">
      <c r="C16325" s="54"/>
      <c r="F16325" s="54"/>
    </row>
    <row r="16326" spans="3:6">
      <c r="C16326" s="54"/>
      <c r="F16326" s="54"/>
    </row>
    <row r="16327" spans="3:6">
      <c r="C16327" s="54"/>
      <c r="F16327" s="54"/>
    </row>
    <row r="16328" spans="3:6">
      <c r="C16328" s="54"/>
      <c r="F16328" s="54"/>
    </row>
    <row r="16329" spans="3:6">
      <c r="C16329" s="54"/>
      <c r="F16329" s="54"/>
    </row>
    <row r="16330" spans="3:6">
      <c r="C16330" s="54"/>
      <c r="F16330" s="54"/>
    </row>
    <row r="16331" spans="3:6">
      <c r="C16331" s="54"/>
      <c r="F16331" s="54"/>
    </row>
    <row r="16332" spans="3:6">
      <c r="C16332" s="54"/>
      <c r="F16332" s="54"/>
    </row>
    <row r="16333" spans="3:6">
      <c r="C16333" s="54"/>
      <c r="F16333" s="54"/>
    </row>
    <row r="16334" spans="3:6">
      <c r="C16334" s="54"/>
      <c r="F16334" s="54"/>
    </row>
    <row r="16335" spans="3:6">
      <c r="C16335" s="54"/>
      <c r="F16335" s="54"/>
    </row>
    <row r="16336" spans="3:6">
      <c r="C16336" s="54"/>
      <c r="F16336" s="54"/>
    </row>
    <row r="16337" spans="3:6">
      <c r="C16337" s="54"/>
      <c r="F16337" s="54"/>
    </row>
    <row r="16338" spans="3:6">
      <c r="C16338" s="54"/>
      <c r="F16338" s="54"/>
    </row>
    <row r="16339" spans="3:6">
      <c r="C16339" s="54"/>
      <c r="F16339" s="54"/>
    </row>
    <row r="16340" spans="3:6">
      <c r="C16340" s="54"/>
      <c r="F16340" s="54"/>
    </row>
    <row r="16341" spans="3:6">
      <c r="C16341" s="54"/>
      <c r="F16341" s="54"/>
    </row>
    <row r="16342" spans="3:6">
      <c r="C16342" s="54"/>
      <c r="F16342" s="54"/>
    </row>
    <row r="16343" spans="3:6">
      <c r="C16343" s="54"/>
      <c r="F16343" s="54"/>
    </row>
    <row r="16344" spans="3:6">
      <c r="C16344" s="54"/>
      <c r="F16344" s="54"/>
    </row>
    <row r="16345" spans="3:6">
      <c r="C16345" s="54"/>
      <c r="F16345" s="54"/>
    </row>
    <row r="16346" spans="3:6">
      <c r="C16346" s="54"/>
      <c r="F16346" s="54"/>
    </row>
    <row r="16347" spans="3:6">
      <c r="C16347" s="54"/>
      <c r="F16347" s="54"/>
    </row>
    <row r="16348" spans="3:6">
      <c r="C16348" s="54"/>
      <c r="F16348" s="54"/>
    </row>
    <row r="16349" spans="3:6">
      <c r="C16349" s="54"/>
      <c r="F16349" s="54"/>
    </row>
    <row r="16350" spans="3:6">
      <c r="C16350" s="54"/>
      <c r="F16350" s="54"/>
    </row>
    <row r="16351" spans="3:6">
      <c r="C16351" s="54"/>
      <c r="F16351" s="54"/>
    </row>
    <row r="16352" spans="3:6">
      <c r="C16352" s="54"/>
      <c r="F16352" s="54"/>
    </row>
    <row r="16353" spans="3:6">
      <c r="C16353" s="54"/>
      <c r="F16353" s="54"/>
    </row>
    <row r="16354" spans="3:6">
      <c r="C16354" s="54"/>
      <c r="F16354" s="54"/>
    </row>
    <row r="16355" spans="3:6">
      <c r="C16355" s="54"/>
      <c r="F16355" s="54"/>
    </row>
    <row r="16356" spans="3:6">
      <c r="C16356" s="54"/>
      <c r="F16356" s="54"/>
    </row>
    <row r="16357" spans="3:6">
      <c r="C16357" s="54"/>
      <c r="F16357" s="54"/>
    </row>
    <row r="16358" spans="3:6">
      <c r="C16358" s="54"/>
      <c r="F16358" s="54"/>
    </row>
    <row r="16359" spans="3:6">
      <c r="C16359" s="54"/>
      <c r="F16359" s="54"/>
    </row>
    <row r="16360" spans="3:6">
      <c r="C16360" s="54"/>
      <c r="F16360" s="54"/>
    </row>
    <row r="16361" spans="3:6">
      <c r="C16361" s="54"/>
      <c r="F16361" s="54"/>
    </row>
    <row r="16362" spans="3:6">
      <c r="C16362" s="54"/>
      <c r="F16362" s="54"/>
    </row>
    <row r="16363" spans="3:6">
      <c r="C16363" s="54"/>
      <c r="F16363" s="54"/>
    </row>
    <row r="16364" spans="3:6">
      <c r="C16364" s="54"/>
      <c r="F16364" s="54"/>
    </row>
    <row r="16365" spans="3:6">
      <c r="C16365" s="54"/>
      <c r="F16365" s="54"/>
    </row>
    <row r="16366" spans="3:6">
      <c r="C16366" s="54"/>
      <c r="F16366" s="54"/>
    </row>
    <row r="16367" spans="3:6">
      <c r="C16367" s="54"/>
      <c r="F16367" s="54"/>
    </row>
    <row r="16368" spans="3:6">
      <c r="C16368" s="54"/>
      <c r="F16368" s="54"/>
    </row>
    <row r="16369" spans="3:6">
      <c r="C16369" s="54"/>
      <c r="F16369" s="54"/>
    </row>
    <row r="16370" spans="3:6">
      <c r="C16370" s="54"/>
      <c r="F16370" s="54"/>
    </row>
    <row r="16371" spans="3:6">
      <c r="C16371" s="54"/>
      <c r="F16371" s="54"/>
    </row>
    <row r="16372" spans="3:6">
      <c r="C16372" s="54"/>
      <c r="F16372" s="54"/>
    </row>
    <row r="16373" spans="3:6">
      <c r="C16373" s="54"/>
      <c r="F16373" s="54"/>
    </row>
    <row r="16374" spans="3:6">
      <c r="C16374" s="54"/>
      <c r="F16374" s="54"/>
    </row>
    <row r="16375" spans="3:6">
      <c r="C16375" s="54"/>
      <c r="F16375" s="54"/>
    </row>
    <row r="16376" spans="3:6">
      <c r="C16376" s="54"/>
      <c r="F16376" s="54"/>
    </row>
    <row r="16377" spans="3:6">
      <c r="C16377" s="54"/>
      <c r="F16377" s="54"/>
    </row>
    <row r="16378" spans="3:6">
      <c r="C16378" s="54"/>
      <c r="F16378" s="54"/>
    </row>
    <row r="16379" spans="3:6">
      <c r="C16379" s="54"/>
      <c r="F16379" s="54"/>
    </row>
    <row r="16380" spans="3:6">
      <c r="C16380" s="54"/>
      <c r="F16380" s="54"/>
    </row>
    <row r="16381" spans="3:6">
      <c r="C16381" s="54"/>
      <c r="F16381" s="54"/>
    </row>
    <row r="16382" spans="3:6">
      <c r="C16382" s="54"/>
      <c r="F16382" s="54"/>
    </row>
    <row r="16383" spans="3:6">
      <c r="C16383" s="54"/>
      <c r="F16383" s="54"/>
    </row>
    <row r="16384" spans="3:6">
      <c r="C16384" s="54"/>
      <c r="F16384" s="54"/>
    </row>
    <row r="16385" spans="3:6">
      <c r="C16385" s="54"/>
      <c r="F16385" s="54"/>
    </row>
    <row r="16386" spans="3:6">
      <c r="C16386" s="54"/>
      <c r="F16386" s="54"/>
    </row>
    <row r="16387" spans="3:6">
      <c r="C16387" s="54"/>
      <c r="F16387" s="54"/>
    </row>
    <row r="16388" spans="3:6">
      <c r="C16388" s="54"/>
      <c r="F16388" s="54"/>
    </row>
    <row r="16389" spans="3:6">
      <c r="C16389" s="54"/>
      <c r="F16389" s="54"/>
    </row>
    <row r="16390" spans="3:6">
      <c r="C16390" s="54"/>
      <c r="F16390" s="54"/>
    </row>
    <row r="16391" spans="3:6">
      <c r="C16391" s="54"/>
      <c r="F16391" s="54"/>
    </row>
    <row r="16392" spans="3:6">
      <c r="C16392" s="54"/>
      <c r="F16392" s="54"/>
    </row>
    <row r="16393" spans="3:6">
      <c r="C16393" s="54"/>
      <c r="F16393" s="54"/>
    </row>
    <row r="16394" spans="3:6">
      <c r="C16394" s="54"/>
      <c r="F16394" s="54"/>
    </row>
    <row r="16395" spans="3:6">
      <c r="C16395" s="54"/>
      <c r="F16395" s="54"/>
    </row>
    <row r="16396" spans="3:6">
      <c r="C16396" s="54"/>
      <c r="F16396" s="54"/>
    </row>
    <row r="16397" spans="3:6">
      <c r="C16397" s="54"/>
      <c r="F16397" s="54"/>
    </row>
    <row r="16398" spans="3:6">
      <c r="C16398" s="54"/>
      <c r="F16398" s="54"/>
    </row>
    <row r="16399" spans="3:6">
      <c r="C16399" s="54"/>
      <c r="F16399" s="54"/>
    </row>
    <row r="16400" spans="3:6">
      <c r="C16400" s="54"/>
      <c r="F16400" s="54"/>
    </row>
    <row r="16401" spans="3:6">
      <c r="C16401" s="54"/>
      <c r="F16401" s="54"/>
    </row>
    <row r="16402" spans="3:6">
      <c r="C16402" s="54"/>
      <c r="F16402" s="54"/>
    </row>
    <row r="16403" spans="3:6">
      <c r="C16403" s="54"/>
      <c r="F16403" s="54"/>
    </row>
    <row r="16404" spans="3:6">
      <c r="C16404" s="54"/>
      <c r="F16404" s="54"/>
    </row>
    <row r="16405" spans="3:6">
      <c r="C16405" s="54"/>
      <c r="F16405" s="54"/>
    </row>
    <row r="16406" spans="3:6">
      <c r="C16406" s="54"/>
      <c r="F16406" s="54"/>
    </row>
    <row r="16407" spans="3:6">
      <c r="C16407" s="54"/>
      <c r="F16407" s="54"/>
    </row>
    <row r="16408" spans="3:6">
      <c r="C16408" s="54"/>
      <c r="F16408" s="54"/>
    </row>
    <row r="16409" spans="3:6">
      <c r="C16409" s="54"/>
      <c r="F16409" s="54"/>
    </row>
    <row r="16410" spans="3:6">
      <c r="C16410" s="54"/>
      <c r="F16410" s="54"/>
    </row>
    <row r="16411" spans="3:6">
      <c r="C16411" s="54"/>
      <c r="F16411" s="54"/>
    </row>
    <row r="16412" spans="3:6">
      <c r="C16412" s="54"/>
      <c r="F16412" s="54"/>
    </row>
    <row r="16413" spans="3:6">
      <c r="C16413" s="54"/>
      <c r="F16413" s="54"/>
    </row>
    <row r="16414" spans="3:6">
      <c r="C16414" s="54"/>
      <c r="F16414" s="54"/>
    </row>
    <row r="16415" spans="3:6">
      <c r="C16415" s="54"/>
      <c r="F16415" s="54"/>
    </row>
    <row r="16416" spans="3:6">
      <c r="C16416" s="54"/>
      <c r="F16416" s="54"/>
    </row>
    <row r="16417" spans="3:6">
      <c r="C16417" s="54"/>
      <c r="F16417" s="54"/>
    </row>
    <row r="16418" spans="3:6">
      <c r="C16418" s="54"/>
      <c r="F16418" s="54"/>
    </row>
    <row r="16419" spans="3:6">
      <c r="C16419" s="54"/>
      <c r="F16419" s="54"/>
    </row>
    <row r="16420" spans="3:6">
      <c r="C16420" s="54"/>
      <c r="F16420" s="54"/>
    </row>
    <row r="16421" spans="3:6">
      <c r="C16421" s="54"/>
      <c r="F16421" s="54"/>
    </row>
    <row r="16422" spans="3:6">
      <c r="C16422" s="54"/>
      <c r="F16422" s="54"/>
    </row>
    <row r="16423" spans="3:6">
      <c r="C16423" s="54"/>
      <c r="F16423" s="54"/>
    </row>
    <row r="16424" spans="3:6">
      <c r="C16424" s="54"/>
      <c r="F16424" s="54"/>
    </row>
    <row r="16425" spans="3:6">
      <c r="C16425" s="54"/>
      <c r="F16425" s="54"/>
    </row>
    <row r="16426" spans="3:6">
      <c r="C16426" s="54"/>
      <c r="F16426" s="54"/>
    </row>
    <row r="16427" spans="3:6">
      <c r="C16427" s="54"/>
      <c r="F16427" s="54"/>
    </row>
    <row r="16428" spans="3:6">
      <c r="C16428" s="54"/>
      <c r="F16428" s="54"/>
    </row>
    <row r="16429" spans="3:6">
      <c r="C16429" s="54"/>
      <c r="F16429" s="54"/>
    </row>
    <row r="16430" spans="3:6">
      <c r="C16430" s="54"/>
      <c r="F16430" s="54"/>
    </row>
    <row r="16431" spans="3:6">
      <c r="C16431" s="54"/>
      <c r="F16431" s="54"/>
    </row>
    <row r="16432" spans="3:6">
      <c r="C16432" s="54"/>
      <c r="F16432" s="54"/>
    </row>
    <row r="16433" spans="3:6">
      <c r="C16433" s="54"/>
      <c r="F16433" s="54"/>
    </row>
    <row r="16434" spans="3:6">
      <c r="C16434" s="54"/>
      <c r="F16434" s="54"/>
    </row>
    <row r="16435" spans="3:6">
      <c r="C16435" s="54"/>
      <c r="F16435" s="54"/>
    </row>
    <row r="16436" spans="3:6">
      <c r="C16436" s="54"/>
      <c r="F16436" s="54"/>
    </row>
    <row r="16437" spans="3:6">
      <c r="C16437" s="54"/>
      <c r="F16437" s="54"/>
    </row>
    <row r="16438" spans="3:6">
      <c r="C16438" s="54"/>
      <c r="F16438" s="54"/>
    </row>
    <row r="16439" spans="3:6">
      <c r="C16439" s="54"/>
      <c r="F16439" s="54"/>
    </row>
    <row r="16440" spans="3:6">
      <c r="C16440" s="54"/>
      <c r="F16440" s="54"/>
    </row>
    <row r="16441" spans="3:6">
      <c r="C16441" s="54"/>
      <c r="F16441" s="54"/>
    </row>
    <row r="16442" spans="3:6">
      <c r="C16442" s="54"/>
      <c r="F16442" s="54"/>
    </row>
    <row r="16443" spans="3:6">
      <c r="C16443" s="54"/>
      <c r="F16443" s="54"/>
    </row>
    <row r="16444" spans="3:6">
      <c r="C16444" s="54"/>
      <c r="F16444" s="54"/>
    </row>
    <row r="16445" spans="3:6">
      <c r="C16445" s="54"/>
      <c r="F16445" s="54"/>
    </row>
    <row r="16446" spans="3:6">
      <c r="C16446" s="54"/>
      <c r="F16446" s="54"/>
    </row>
    <row r="16447" spans="3:6">
      <c r="C16447" s="54"/>
      <c r="F16447" s="54"/>
    </row>
    <row r="16448" spans="3:6">
      <c r="C16448" s="54"/>
      <c r="F16448" s="54"/>
    </row>
    <row r="16449" spans="3:6">
      <c r="C16449" s="54"/>
      <c r="F16449" s="54"/>
    </row>
    <row r="16450" spans="3:6">
      <c r="C16450" s="54"/>
      <c r="F16450" s="54"/>
    </row>
    <row r="16451" spans="3:6">
      <c r="C16451" s="54"/>
      <c r="F16451" s="54"/>
    </row>
    <row r="16452" spans="3:6">
      <c r="C16452" s="54"/>
      <c r="F16452" s="54"/>
    </row>
    <row r="16453" spans="3:6">
      <c r="C16453" s="54"/>
      <c r="F16453" s="54"/>
    </row>
    <row r="16454" spans="3:6">
      <c r="C16454" s="54"/>
      <c r="F16454" s="54"/>
    </row>
    <row r="16455" spans="3:6">
      <c r="C16455" s="54"/>
      <c r="F16455" s="54"/>
    </row>
    <row r="16456" spans="3:6">
      <c r="C16456" s="54"/>
      <c r="F16456" s="54"/>
    </row>
    <row r="16457" spans="3:6">
      <c r="C16457" s="54"/>
      <c r="F16457" s="54"/>
    </row>
    <row r="16458" spans="3:6">
      <c r="C16458" s="54"/>
      <c r="F16458" s="54"/>
    </row>
    <row r="16459" spans="3:6">
      <c r="C16459" s="54"/>
      <c r="F16459" s="54"/>
    </row>
    <row r="16460" spans="3:6">
      <c r="C16460" s="54"/>
      <c r="F16460" s="54"/>
    </row>
    <row r="16461" spans="3:6">
      <c r="C16461" s="54"/>
      <c r="F16461" s="54"/>
    </row>
    <row r="16462" spans="3:6">
      <c r="C16462" s="54"/>
      <c r="F16462" s="54"/>
    </row>
    <row r="16463" spans="3:6">
      <c r="C16463" s="54"/>
      <c r="F16463" s="54"/>
    </row>
    <row r="16464" spans="3:6">
      <c r="C16464" s="54"/>
      <c r="F16464" s="54"/>
    </row>
    <row r="16465" spans="3:6">
      <c r="C16465" s="54"/>
      <c r="F16465" s="54"/>
    </row>
    <row r="16466" spans="3:6">
      <c r="C16466" s="54"/>
      <c r="F16466" s="54"/>
    </row>
    <row r="16467" spans="3:6">
      <c r="C16467" s="54"/>
      <c r="F16467" s="54"/>
    </row>
    <row r="16468" spans="3:6">
      <c r="C16468" s="54"/>
      <c r="F16468" s="54"/>
    </row>
    <row r="16469" spans="3:6">
      <c r="C16469" s="54"/>
      <c r="F16469" s="54"/>
    </row>
    <row r="16470" spans="3:6">
      <c r="C16470" s="54"/>
      <c r="F16470" s="54"/>
    </row>
    <row r="16471" spans="3:6">
      <c r="C16471" s="54"/>
      <c r="F16471" s="54"/>
    </row>
    <row r="16472" spans="3:6">
      <c r="C16472" s="54"/>
      <c r="F16472" s="54"/>
    </row>
    <row r="16473" spans="3:6">
      <c r="C16473" s="54"/>
      <c r="F16473" s="54"/>
    </row>
    <row r="16474" spans="3:6">
      <c r="C16474" s="54"/>
      <c r="F16474" s="54"/>
    </row>
    <row r="16475" spans="3:6">
      <c r="C16475" s="54"/>
      <c r="F16475" s="54"/>
    </row>
    <row r="16476" spans="3:6">
      <c r="C16476" s="54"/>
      <c r="F16476" s="54"/>
    </row>
    <row r="16477" spans="3:6">
      <c r="C16477" s="54"/>
      <c r="F16477" s="54"/>
    </row>
    <row r="16478" spans="3:6">
      <c r="C16478" s="54"/>
      <c r="F16478" s="54"/>
    </row>
    <row r="16479" spans="3:6">
      <c r="C16479" s="54"/>
      <c r="F16479" s="54"/>
    </row>
    <row r="16480" spans="3:6">
      <c r="C16480" s="54"/>
      <c r="F16480" s="54"/>
    </row>
    <row r="16481" spans="3:6">
      <c r="C16481" s="54"/>
      <c r="F16481" s="54"/>
    </row>
    <row r="16482" spans="3:6">
      <c r="C16482" s="54"/>
      <c r="F16482" s="54"/>
    </row>
    <row r="16483" spans="3:6">
      <c r="C16483" s="54"/>
      <c r="F16483" s="54"/>
    </row>
    <row r="16484" spans="3:6">
      <c r="C16484" s="54"/>
      <c r="F16484" s="54"/>
    </row>
    <row r="16485" spans="3:6">
      <c r="C16485" s="54"/>
      <c r="F16485" s="54"/>
    </row>
    <row r="16486" spans="3:6">
      <c r="C16486" s="54"/>
      <c r="F16486" s="54"/>
    </row>
    <row r="16487" spans="3:6">
      <c r="C16487" s="54"/>
      <c r="F16487" s="54"/>
    </row>
    <row r="16488" spans="3:6">
      <c r="C16488" s="54"/>
      <c r="F16488" s="54"/>
    </row>
    <row r="16489" spans="3:6">
      <c r="C16489" s="54"/>
      <c r="F16489" s="54"/>
    </row>
    <row r="16490" spans="3:6">
      <c r="C16490" s="54"/>
      <c r="F16490" s="54"/>
    </row>
    <row r="16491" spans="3:6">
      <c r="C16491" s="54"/>
      <c r="F16491" s="54"/>
    </row>
    <row r="16492" spans="3:6">
      <c r="C16492" s="54"/>
      <c r="F16492" s="54"/>
    </row>
    <row r="16493" spans="3:6">
      <c r="C16493" s="54"/>
      <c r="F16493" s="54"/>
    </row>
    <row r="16494" spans="3:6">
      <c r="C16494" s="54"/>
      <c r="F16494" s="54"/>
    </row>
    <row r="16495" spans="3:6">
      <c r="C16495" s="54"/>
      <c r="F16495" s="54"/>
    </row>
    <row r="16496" spans="3:6">
      <c r="C16496" s="54"/>
      <c r="F16496" s="54"/>
    </row>
    <row r="16497" spans="3:6">
      <c r="C16497" s="54"/>
      <c r="F16497" s="54"/>
    </row>
    <row r="16498" spans="3:6">
      <c r="C16498" s="54"/>
      <c r="F16498" s="54"/>
    </row>
    <row r="16499" spans="3:6">
      <c r="C16499" s="54"/>
      <c r="F16499" s="54"/>
    </row>
    <row r="16500" spans="3:6">
      <c r="C16500" s="54"/>
      <c r="F16500" s="54"/>
    </row>
    <row r="16501" spans="3:6">
      <c r="C16501" s="54"/>
      <c r="F16501" s="54"/>
    </row>
    <row r="16502" spans="3:6">
      <c r="C16502" s="54"/>
      <c r="F16502" s="54"/>
    </row>
    <row r="16503" spans="3:6">
      <c r="C16503" s="54"/>
      <c r="F16503" s="54"/>
    </row>
    <row r="16504" spans="3:6">
      <c r="C16504" s="54"/>
      <c r="F16504" s="54"/>
    </row>
    <row r="16505" spans="3:6">
      <c r="C16505" s="54"/>
      <c r="F16505" s="54"/>
    </row>
    <row r="16506" spans="3:6">
      <c r="C16506" s="54"/>
      <c r="F16506" s="54"/>
    </row>
    <row r="16507" spans="3:6">
      <c r="C16507" s="54"/>
      <c r="F16507" s="54"/>
    </row>
    <row r="16508" spans="3:6">
      <c r="C16508" s="54"/>
      <c r="F16508" s="54"/>
    </row>
    <row r="16509" spans="3:6">
      <c r="C16509" s="54"/>
      <c r="F16509" s="54"/>
    </row>
    <row r="16510" spans="3:6">
      <c r="C16510" s="54"/>
      <c r="F16510" s="54"/>
    </row>
    <row r="16511" spans="3:6">
      <c r="C16511" s="54"/>
      <c r="F16511" s="54"/>
    </row>
    <row r="16512" spans="3:6">
      <c r="C16512" s="54"/>
      <c r="F16512" s="54"/>
    </row>
    <row r="16513" spans="3:6">
      <c r="C16513" s="54"/>
      <c r="F16513" s="54"/>
    </row>
    <row r="16514" spans="3:6">
      <c r="C16514" s="54"/>
      <c r="F16514" s="54"/>
    </row>
    <row r="16515" spans="3:6">
      <c r="C16515" s="54"/>
      <c r="F16515" s="54"/>
    </row>
    <row r="16516" spans="3:6">
      <c r="C16516" s="54"/>
      <c r="F16516" s="54"/>
    </row>
    <row r="16517" spans="3:6">
      <c r="C16517" s="54"/>
      <c r="F16517" s="54"/>
    </row>
    <row r="16518" spans="3:6">
      <c r="C16518" s="54"/>
      <c r="F16518" s="54"/>
    </row>
    <row r="16519" spans="3:6">
      <c r="C16519" s="54"/>
      <c r="F16519" s="54"/>
    </row>
    <row r="16520" spans="3:6">
      <c r="C16520" s="54"/>
      <c r="F16520" s="54"/>
    </row>
    <row r="16521" spans="3:6">
      <c r="C16521" s="54"/>
      <c r="F16521" s="54"/>
    </row>
    <row r="16522" spans="3:6">
      <c r="C16522" s="54"/>
      <c r="F16522" s="54"/>
    </row>
    <row r="16523" spans="3:6">
      <c r="C16523" s="54"/>
      <c r="F16523" s="54"/>
    </row>
    <row r="16524" spans="3:6">
      <c r="C16524" s="54"/>
      <c r="F16524" s="54"/>
    </row>
    <row r="16525" spans="3:6">
      <c r="C16525" s="54"/>
      <c r="F16525" s="54"/>
    </row>
    <row r="16526" spans="3:6">
      <c r="C16526" s="54"/>
      <c r="F16526" s="54"/>
    </row>
    <row r="16527" spans="3:6">
      <c r="C16527" s="54"/>
      <c r="F16527" s="54"/>
    </row>
    <row r="16528" spans="3:6">
      <c r="C16528" s="54"/>
      <c r="F16528" s="54"/>
    </row>
    <row r="16529" spans="3:6">
      <c r="C16529" s="54"/>
      <c r="F16529" s="54"/>
    </row>
    <row r="16530" spans="3:6">
      <c r="C16530" s="54"/>
      <c r="F16530" s="54"/>
    </row>
    <row r="16531" spans="3:6">
      <c r="C16531" s="54"/>
      <c r="F16531" s="54"/>
    </row>
    <row r="16532" spans="3:6">
      <c r="C16532" s="54"/>
      <c r="F16532" s="54"/>
    </row>
    <row r="16533" spans="3:6">
      <c r="C16533" s="54"/>
      <c r="F16533" s="54"/>
    </row>
    <row r="16534" spans="3:6">
      <c r="C16534" s="54"/>
      <c r="F16534" s="54"/>
    </row>
    <row r="16535" spans="3:6">
      <c r="C16535" s="54"/>
      <c r="F16535" s="54"/>
    </row>
    <row r="16536" spans="3:6">
      <c r="C16536" s="54"/>
      <c r="F16536" s="54"/>
    </row>
    <row r="16537" spans="3:6">
      <c r="C16537" s="54"/>
      <c r="F16537" s="54"/>
    </row>
    <row r="16538" spans="3:6">
      <c r="C16538" s="54"/>
      <c r="F16538" s="54"/>
    </row>
    <row r="16539" spans="3:6">
      <c r="C16539" s="54"/>
      <c r="F16539" s="54"/>
    </row>
    <row r="16540" spans="3:6">
      <c r="C16540" s="54"/>
      <c r="F16540" s="54"/>
    </row>
    <row r="16541" spans="3:6">
      <c r="C16541" s="54"/>
      <c r="F16541" s="54"/>
    </row>
    <row r="16542" spans="3:6">
      <c r="C16542" s="54"/>
      <c r="F16542" s="54"/>
    </row>
    <row r="16543" spans="3:6">
      <c r="C16543" s="54"/>
      <c r="F16543" s="54"/>
    </row>
    <row r="16544" spans="3:6">
      <c r="C16544" s="54"/>
      <c r="F16544" s="54"/>
    </row>
    <row r="16545" spans="3:6">
      <c r="C16545" s="54"/>
      <c r="F16545" s="54"/>
    </row>
    <row r="16546" spans="3:6">
      <c r="C16546" s="54"/>
      <c r="F16546" s="54"/>
    </row>
    <row r="16547" spans="3:6">
      <c r="C16547" s="54"/>
      <c r="F16547" s="54"/>
    </row>
    <row r="16548" spans="3:6">
      <c r="C16548" s="54"/>
      <c r="F16548" s="54"/>
    </row>
    <row r="16549" spans="3:6">
      <c r="C16549" s="54"/>
      <c r="F16549" s="54"/>
    </row>
    <row r="16550" spans="3:6">
      <c r="C16550" s="54"/>
      <c r="F16550" s="54"/>
    </row>
    <row r="16551" spans="3:6">
      <c r="C16551" s="54"/>
      <c r="F16551" s="54"/>
    </row>
    <row r="16552" spans="3:6">
      <c r="C16552" s="54"/>
      <c r="F16552" s="54"/>
    </row>
    <row r="16553" spans="3:6">
      <c r="C16553" s="54"/>
      <c r="F16553" s="54"/>
    </row>
    <row r="16554" spans="3:6">
      <c r="C16554" s="54"/>
      <c r="F16554" s="54"/>
    </row>
    <row r="16555" spans="3:6">
      <c r="C16555" s="54"/>
      <c r="F16555" s="54"/>
    </row>
    <row r="16556" spans="3:6">
      <c r="C16556" s="54"/>
      <c r="F16556" s="54"/>
    </row>
    <row r="16557" spans="3:6">
      <c r="C16557" s="54"/>
      <c r="F16557" s="54"/>
    </row>
    <row r="16558" spans="3:6">
      <c r="C16558" s="54"/>
      <c r="F16558" s="54"/>
    </row>
    <row r="16559" spans="3:6">
      <c r="C16559" s="54"/>
      <c r="F16559" s="54"/>
    </row>
    <row r="16560" spans="3:6">
      <c r="C16560" s="54"/>
      <c r="F16560" s="54"/>
    </row>
    <row r="16561" spans="3:6">
      <c r="C16561" s="54"/>
      <c r="F16561" s="54"/>
    </row>
    <row r="16562" spans="3:6">
      <c r="C16562" s="54"/>
      <c r="F16562" s="54"/>
    </row>
    <row r="16563" spans="3:6">
      <c r="C16563" s="54"/>
      <c r="F16563" s="54"/>
    </row>
    <row r="16564" spans="3:6">
      <c r="C16564" s="54"/>
      <c r="F16564" s="54"/>
    </row>
    <row r="16565" spans="3:6">
      <c r="C16565" s="54"/>
      <c r="F16565" s="54"/>
    </row>
    <row r="16566" spans="3:6">
      <c r="C16566" s="54"/>
      <c r="F16566" s="54"/>
    </row>
    <row r="16567" spans="3:6">
      <c r="C16567" s="54"/>
      <c r="F16567" s="54"/>
    </row>
    <row r="16568" spans="3:6">
      <c r="C16568" s="54"/>
      <c r="F16568" s="54"/>
    </row>
    <row r="16569" spans="3:6">
      <c r="C16569" s="54"/>
      <c r="F16569" s="54"/>
    </row>
    <row r="16570" spans="3:6">
      <c r="C16570" s="54"/>
      <c r="F16570" s="54"/>
    </row>
    <row r="16571" spans="3:6">
      <c r="C16571" s="54"/>
      <c r="F16571" s="54"/>
    </row>
    <row r="16572" spans="3:6">
      <c r="C16572" s="54"/>
      <c r="F16572" s="54"/>
    </row>
    <row r="16573" spans="3:6">
      <c r="C16573" s="54"/>
      <c r="F16573" s="54"/>
    </row>
    <row r="16574" spans="3:6">
      <c r="C16574" s="54"/>
      <c r="F16574" s="54"/>
    </row>
    <row r="16575" spans="3:6">
      <c r="C16575" s="54"/>
      <c r="F16575" s="54"/>
    </row>
    <row r="16576" spans="3:6">
      <c r="C16576" s="54"/>
      <c r="F16576" s="54"/>
    </row>
    <row r="16577" spans="3:6">
      <c r="C16577" s="54"/>
      <c r="F16577" s="54"/>
    </row>
    <row r="16578" spans="3:6">
      <c r="C16578" s="54"/>
      <c r="F16578" s="54"/>
    </row>
    <row r="16579" spans="3:6">
      <c r="C16579" s="54"/>
      <c r="F16579" s="54"/>
    </row>
    <row r="16580" spans="3:6">
      <c r="C16580" s="54"/>
      <c r="F16580" s="54"/>
    </row>
    <row r="16581" spans="3:6">
      <c r="C16581" s="54"/>
      <c r="F16581" s="54"/>
    </row>
    <row r="16582" spans="3:6">
      <c r="C16582" s="54"/>
      <c r="F16582" s="54"/>
    </row>
    <row r="16583" spans="3:6">
      <c r="C16583" s="54"/>
      <c r="F16583" s="54"/>
    </row>
    <row r="16584" spans="3:6">
      <c r="C16584" s="54"/>
      <c r="F16584" s="54"/>
    </row>
    <row r="16585" spans="3:6">
      <c r="C16585" s="54"/>
      <c r="F16585" s="54"/>
    </row>
    <row r="16586" spans="3:6">
      <c r="C16586" s="54"/>
      <c r="F16586" s="54"/>
    </row>
    <row r="16587" spans="3:6">
      <c r="C16587" s="54"/>
      <c r="F16587" s="54"/>
    </row>
    <row r="16588" spans="3:6">
      <c r="C16588" s="54"/>
      <c r="F16588" s="54"/>
    </row>
    <row r="16589" spans="3:6">
      <c r="C16589" s="54"/>
      <c r="F16589" s="54"/>
    </row>
    <row r="16590" spans="3:6">
      <c r="C16590" s="54"/>
      <c r="F16590" s="54"/>
    </row>
    <row r="16591" spans="3:6">
      <c r="C16591" s="54"/>
      <c r="F16591" s="54"/>
    </row>
    <row r="16592" spans="3:6">
      <c r="C16592" s="54"/>
      <c r="F16592" s="54"/>
    </row>
    <row r="16593" spans="3:6">
      <c r="C16593" s="54"/>
      <c r="F16593" s="54"/>
    </row>
    <row r="16594" spans="3:6">
      <c r="C16594" s="54"/>
      <c r="F16594" s="54"/>
    </row>
    <row r="16595" spans="3:6">
      <c r="C16595" s="54"/>
      <c r="F16595" s="54"/>
    </row>
    <row r="16596" spans="3:6">
      <c r="C16596" s="54"/>
      <c r="F16596" s="54"/>
    </row>
    <row r="16597" spans="3:6">
      <c r="C16597" s="54"/>
      <c r="F16597" s="54"/>
    </row>
    <row r="16598" spans="3:6">
      <c r="C16598" s="54"/>
      <c r="F16598" s="54"/>
    </row>
    <row r="16599" spans="3:6">
      <c r="C16599" s="54"/>
      <c r="F16599" s="54"/>
    </row>
    <row r="16600" spans="3:6">
      <c r="C16600" s="54"/>
      <c r="F16600" s="54"/>
    </row>
    <row r="16601" spans="3:6">
      <c r="C16601" s="54"/>
      <c r="F16601" s="54"/>
    </row>
    <row r="16602" spans="3:6">
      <c r="C16602" s="54"/>
      <c r="F16602" s="54"/>
    </row>
    <row r="16603" spans="3:6">
      <c r="C16603" s="54"/>
      <c r="F16603" s="54"/>
    </row>
    <row r="16604" spans="3:6">
      <c r="C16604" s="54"/>
      <c r="F16604" s="54"/>
    </row>
    <row r="16605" spans="3:6">
      <c r="C16605" s="54"/>
      <c r="F16605" s="54"/>
    </row>
    <row r="16606" spans="3:6">
      <c r="C16606" s="54"/>
      <c r="F16606" s="54"/>
    </row>
    <row r="16607" spans="3:6">
      <c r="C16607" s="54"/>
      <c r="F16607" s="54"/>
    </row>
    <row r="16608" spans="3:6">
      <c r="C16608" s="54"/>
      <c r="F16608" s="54"/>
    </row>
    <row r="16609" spans="3:6">
      <c r="C16609" s="54"/>
      <c r="F16609" s="54"/>
    </row>
    <row r="16610" spans="3:6">
      <c r="C16610" s="54"/>
      <c r="F16610" s="54"/>
    </row>
    <row r="16611" spans="3:6">
      <c r="C16611" s="54"/>
      <c r="F16611" s="54"/>
    </row>
    <row r="16612" spans="3:6">
      <c r="C16612" s="54"/>
      <c r="F16612" s="54"/>
    </row>
    <row r="16613" spans="3:6">
      <c r="C16613" s="54"/>
      <c r="F16613" s="54"/>
    </row>
    <row r="16614" spans="3:6">
      <c r="C16614" s="54"/>
      <c r="F16614" s="54"/>
    </row>
    <row r="16615" spans="3:6">
      <c r="C16615" s="54"/>
      <c r="F16615" s="54"/>
    </row>
    <row r="16616" spans="3:6">
      <c r="C16616" s="54"/>
      <c r="F16616" s="54"/>
    </row>
    <row r="16617" spans="3:6">
      <c r="C16617" s="54"/>
      <c r="F16617" s="54"/>
    </row>
    <row r="16618" spans="3:6">
      <c r="C16618" s="54"/>
      <c r="F16618" s="54"/>
    </row>
    <row r="16619" spans="3:6">
      <c r="C16619" s="54"/>
      <c r="F16619" s="54"/>
    </row>
    <row r="16620" spans="3:6">
      <c r="C16620" s="54"/>
      <c r="F16620" s="54"/>
    </row>
    <row r="16621" spans="3:6">
      <c r="C16621" s="54"/>
      <c r="F16621" s="54"/>
    </row>
    <row r="16622" spans="3:6">
      <c r="C16622" s="54"/>
      <c r="F16622" s="54"/>
    </row>
    <row r="16623" spans="3:6">
      <c r="C16623" s="54"/>
      <c r="F16623" s="54"/>
    </row>
    <row r="16624" spans="3:6">
      <c r="C16624" s="54"/>
      <c r="F16624" s="54"/>
    </row>
    <row r="16625" spans="3:6">
      <c r="C16625" s="54"/>
      <c r="F16625" s="54"/>
    </row>
    <row r="16626" spans="3:6">
      <c r="C16626" s="54"/>
      <c r="F16626" s="54"/>
    </row>
    <row r="16627" spans="3:6">
      <c r="C16627" s="54"/>
      <c r="F16627" s="54"/>
    </row>
    <row r="16628" spans="3:6">
      <c r="C16628" s="54"/>
      <c r="F16628" s="54"/>
    </row>
    <row r="16629" spans="3:6">
      <c r="C16629" s="54"/>
      <c r="F16629" s="54"/>
    </row>
    <row r="16630" spans="3:6">
      <c r="C16630" s="54"/>
      <c r="F16630" s="54"/>
    </row>
    <row r="16631" spans="3:6">
      <c r="C16631" s="54"/>
      <c r="F16631" s="54"/>
    </row>
    <row r="16632" spans="3:6">
      <c r="C16632" s="54"/>
      <c r="F16632" s="54"/>
    </row>
    <row r="16633" spans="3:6">
      <c r="C16633" s="54"/>
      <c r="F16633" s="54"/>
    </row>
    <row r="16634" spans="3:6">
      <c r="C16634" s="54"/>
      <c r="F16634" s="54"/>
    </row>
    <row r="16635" spans="3:6">
      <c r="C16635" s="54"/>
      <c r="F16635" s="54"/>
    </row>
    <row r="16636" spans="3:6">
      <c r="C16636" s="54"/>
      <c r="F16636" s="54"/>
    </row>
    <row r="16637" spans="3:6">
      <c r="C16637" s="54"/>
      <c r="F16637" s="54"/>
    </row>
    <row r="16638" spans="3:6">
      <c r="C16638" s="54"/>
      <c r="F16638" s="54"/>
    </row>
    <row r="16639" spans="3:6">
      <c r="C16639" s="54"/>
      <c r="F16639" s="54"/>
    </row>
    <row r="16640" spans="3:6">
      <c r="C16640" s="54"/>
      <c r="F16640" s="54"/>
    </row>
    <row r="16641" spans="3:6">
      <c r="C16641" s="54"/>
      <c r="F16641" s="54"/>
    </row>
    <row r="16642" spans="3:6">
      <c r="C16642" s="54"/>
      <c r="F16642" s="54"/>
    </row>
    <row r="16643" spans="3:6">
      <c r="C16643" s="54"/>
      <c r="F16643" s="54"/>
    </row>
    <row r="16644" spans="3:6">
      <c r="C16644" s="54"/>
      <c r="F16644" s="54"/>
    </row>
    <row r="16645" spans="3:6">
      <c r="C16645" s="54"/>
      <c r="F16645" s="54"/>
    </row>
    <row r="16646" spans="3:6">
      <c r="C16646" s="54"/>
      <c r="F16646" s="54"/>
    </row>
    <row r="16647" spans="3:6">
      <c r="C16647" s="54"/>
      <c r="F16647" s="54"/>
    </row>
    <row r="16648" spans="3:6">
      <c r="C16648" s="54"/>
      <c r="F16648" s="54"/>
    </row>
    <row r="16649" spans="3:6">
      <c r="C16649" s="54"/>
      <c r="F16649" s="54"/>
    </row>
    <row r="16650" spans="3:6">
      <c r="C16650" s="54"/>
      <c r="F16650" s="54"/>
    </row>
    <row r="16651" spans="3:6">
      <c r="C16651" s="54"/>
      <c r="F16651" s="54"/>
    </row>
    <row r="16652" spans="3:6">
      <c r="C16652" s="54"/>
      <c r="F16652" s="54"/>
    </row>
    <row r="16653" spans="3:6">
      <c r="C16653" s="54"/>
      <c r="F16653" s="54"/>
    </row>
    <row r="16654" spans="3:6">
      <c r="C16654" s="54"/>
      <c r="F16654" s="54"/>
    </row>
    <row r="16655" spans="3:6">
      <c r="C16655" s="54"/>
      <c r="F16655" s="54"/>
    </row>
    <row r="16656" spans="3:6">
      <c r="C16656" s="54"/>
      <c r="F16656" s="54"/>
    </row>
    <row r="16657" spans="3:6">
      <c r="C16657" s="54"/>
      <c r="F16657" s="54"/>
    </row>
    <row r="16658" spans="3:6">
      <c r="C16658" s="54"/>
      <c r="F16658" s="54"/>
    </row>
    <row r="16659" spans="3:6">
      <c r="C16659" s="54"/>
      <c r="F16659" s="54"/>
    </row>
    <row r="16660" spans="3:6">
      <c r="C16660" s="54"/>
      <c r="F16660" s="54"/>
    </row>
    <row r="16661" spans="3:6">
      <c r="C16661" s="54"/>
      <c r="F16661" s="54"/>
    </row>
    <row r="16662" spans="3:6">
      <c r="C16662" s="54"/>
      <c r="F16662" s="54"/>
    </row>
    <row r="16663" spans="3:6">
      <c r="C16663" s="54"/>
      <c r="F16663" s="54"/>
    </row>
    <row r="16664" spans="3:6">
      <c r="C16664" s="54"/>
      <c r="F16664" s="54"/>
    </row>
    <row r="16665" spans="3:6">
      <c r="C16665" s="54"/>
      <c r="F16665" s="54"/>
    </row>
    <row r="16666" spans="3:6">
      <c r="C16666" s="54"/>
      <c r="F16666" s="54"/>
    </row>
    <row r="16667" spans="3:6">
      <c r="C16667" s="54"/>
      <c r="F16667" s="54"/>
    </row>
    <row r="16668" spans="3:6">
      <c r="C16668" s="54"/>
      <c r="F16668" s="54"/>
    </row>
    <row r="16669" spans="3:6">
      <c r="C16669" s="54"/>
      <c r="F16669" s="54"/>
    </row>
    <row r="16670" spans="3:6">
      <c r="C16670" s="54"/>
      <c r="F16670" s="54"/>
    </row>
    <row r="16671" spans="3:6">
      <c r="C16671" s="54"/>
      <c r="F16671" s="54"/>
    </row>
    <row r="16672" spans="3:6">
      <c r="C16672" s="54"/>
      <c r="F16672" s="54"/>
    </row>
    <row r="16673" spans="3:6">
      <c r="C16673" s="54"/>
      <c r="F16673" s="54"/>
    </row>
    <row r="16674" spans="3:6">
      <c r="C16674" s="54"/>
      <c r="F16674" s="54"/>
    </row>
    <row r="16675" spans="3:6">
      <c r="C16675" s="54"/>
      <c r="F16675" s="54"/>
    </row>
    <row r="16676" spans="3:6">
      <c r="C16676" s="54"/>
      <c r="F16676" s="54"/>
    </row>
    <row r="16677" spans="3:6">
      <c r="C16677" s="54"/>
      <c r="F16677" s="54"/>
    </row>
    <row r="16678" spans="3:6">
      <c r="C16678" s="54"/>
      <c r="F16678" s="54"/>
    </row>
    <row r="16679" spans="3:6">
      <c r="C16679" s="54"/>
      <c r="F16679" s="54"/>
    </row>
    <row r="16680" spans="3:6">
      <c r="C16680" s="54"/>
      <c r="F16680" s="54"/>
    </row>
    <row r="16681" spans="3:6">
      <c r="C16681" s="54"/>
      <c r="F16681" s="54"/>
    </row>
    <row r="16682" spans="3:6">
      <c r="C16682" s="54"/>
      <c r="F16682" s="54"/>
    </row>
    <row r="16683" spans="3:6">
      <c r="C16683" s="54"/>
      <c r="F16683" s="54"/>
    </row>
    <row r="16684" spans="3:6">
      <c r="C16684" s="54"/>
      <c r="F16684" s="54"/>
    </row>
    <row r="16685" spans="3:6">
      <c r="C16685" s="54"/>
      <c r="F16685" s="54"/>
    </row>
    <row r="16686" spans="3:6">
      <c r="C16686" s="54"/>
      <c r="F16686" s="54"/>
    </row>
    <row r="16687" spans="3:6">
      <c r="C16687" s="54"/>
      <c r="F16687" s="54"/>
    </row>
    <row r="16688" spans="3:6">
      <c r="C16688" s="54"/>
      <c r="F16688" s="54"/>
    </row>
    <row r="16689" spans="3:6">
      <c r="C16689" s="54"/>
      <c r="F16689" s="54"/>
    </row>
    <row r="16690" spans="3:6">
      <c r="C16690" s="54"/>
      <c r="F16690" s="54"/>
    </row>
    <row r="16691" spans="3:6">
      <c r="C16691" s="54"/>
      <c r="F16691" s="54"/>
    </row>
    <row r="16692" spans="3:6">
      <c r="C16692" s="54"/>
      <c r="F16692" s="54"/>
    </row>
    <row r="16693" spans="3:6">
      <c r="C16693" s="54"/>
      <c r="F16693" s="54"/>
    </row>
    <row r="16694" spans="3:6">
      <c r="C16694" s="54"/>
      <c r="F16694" s="54"/>
    </row>
    <row r="16695" spans="3:6">
      <c r="C16695" s="54"/>
      <c r="F16695" s="54"/>
    </row>
    <row r="16696" spans="3:6">
      <c r="C16696" s="54"/>
      <c r="F16696" s="54"/>
    </row>
    <row r="16697" spans="3:6">
      <c r="C16697" s="54"/>
      <c r="F16697" s="54"/>
    </row>
    <row r="16698" spans="3:6">
      <c r="C16698" s="54"/>
      <c r="F16698" s="54"/>
    </row>
    <row r="16699" spans="3:6">
      <c r="C16699" s="54"/>
      <c r="F16699" s="54"/>
    </row>
    <row r="16700" spans="3:6">
      <c r="C16700" s="54"/>
      <c r="F16700" s="54"/>
    </row>
    <row r="16701" spans="3:6">
      <c r="C16701" s="54"/>
      <c r="F16701" s="54"/>
    </row>
    <row r="16702" spans="3:6">
      <c r="C16702" s="54"/>
      <c r="F16702" s="54"/>
    </row>
    <row r="16703" spans="3:6">
      <c r="C16703" s="54"/>
      <c r="F16703" s="54"/>
    </row>
    <row r="16704" spans="3:6">
      <c r="C16704" s="54"/>
      <c r="F16704" s="54"/>
    </row>
    <row r="16705" spans="3:6">
      <c r="C16705" s="54"/>
      <c r="F16705" s="54"/>
    </row>
    <row r="16706" spans="3:6">
      <c r="C16706" s="54"/>
      <c r="F16706" s="54"/>
    </row>
    <row r="16707" spans="3:6">
      <c r="C16707" s="54"/>
      <c r="F16707" s="54"/>
    </row>
    <row r="16708" spans="3:6">
      <c r="C16708" s="54"/>
      <c r="F16708" s="54"/>
    </row>
    <row r="16709" spans="3:6">
      <c r="C16709" s="54"/>
      <c r="F16709" s="54"/>
    </row>
    <row r="16710" spans="3:6">
      <c r="C16710" s="54"/>
      <c r="F16710" s="54"/>
    </row>
    <row r="16711" spans="3:6">
      <c r="C16711" s="54"/>
      <c r="F16711" s="54"/>
    </row>
    <row r="16712" spans="3:6">
      <c r="C16712" s="54"/>
      <c r="F16712" s="54"/>
    </row>
    <row r="16713" spans="3:6">
      <c r="C16713" s="54"/>
      <c r="F16713" s="54"/>
    </row>
    <row r="16714" spans="3:6">
      <c r="C16714" s="54"/>
      <c r="F16714" s="54"/>
    </row>
    <row r="16715" spans="3:6">
      <c r="C16715" s="54"/>
      <c r="F16715" s="54"/>
    </row>
    <row r="16716" spans="3:6">
      <c r="C16716" s="54"/>
      <c r="F16716" s="54"/>
    </row>
    <row r="16717" spans="3:6">
      <c r="C16717" s="54"/>
      <c r="F16717" s="54"/>
    </row>
    <row r="16718" spans="3:6">
      <c r="C16718" s="54"/>
      <c r="F16718" s="54"/>
    </row>
    <row r="16719" spans="3:6">
      <c r="C16719" s="54"/>
      <c r="F16719" s="54"/>
    </row>
    <row r="16720" spans="3:6">
      <c r="C16720" s="54"/>
      <c r="F16720" s="54"/>
    </row>
    <row r="16721" spans="3:6">
      <c r="C16721" s="54"/>
      <c r="F16721" s="54"/>
    </row>
    <row r="16722" spans="3:6">
      <c r="C16722" s="54"/>
      <c r="F16722" s="54"/>
    </row>
    <row r="16723" spans="3:6">
      <c r="C16723" s="54"/>
      <c r="F16723" s="54"/>
    </row>
    <row r="16724" spans="3:6">
      <c r="C16724" s="54"/>
      <c r="F16724" s="54"/>
    </row>
    <row r="16725" spans="3:6">
      <c r="C16725" s="54"/>
      <c r="F16725" s="54"/>
    </row>
    <row r="16726" spans="3:6">
      <c r="C16726" s="54"/>
      <c r="F16726" s="54"/>
    </row>
    <row r="16727" spans="3:6">
      <c r="C16727" s="54"/>
      <c r="F16727" s="54"/>
    </row>
    <row r="16728" spans="3:6">
      <c r="C16728" s="54"/>
      <c r="F16728" s="54"/>
    </row>
    <row r="16729" spans="3:6">
      <c r="C16729" s="54"/>
      <c r="F16729" s="54"/>
    </row>
    <row r="16730" spans="3:6">
      <c r="C16730" s="54"/>
      <c r="F16730" s="54"/>
    </row>
    <row r="16731" spans="3:6">
      <c r="C16731" s="54"/>
      <c r="F16731" s="54"/>
    </row>
    <row r="16732" spans="3:6">
      <c r="C16732" s="54"/>
      <c r="F16732" s="54"/>
    </row>
    <row r="16733" spans="3:6">
      <c r="C16733" s="54"/>
      <c r="F16733" s="54"/>
    </row>
    <row r="16734" spans="3:6">
      <c r="C16734" s="54"/>
      <c r="F16734" s="54"/>
    </row>
    <row r="16735" spans="3:6">
      <c r="C16735" s="54"/>
      <c r="F16735" s="54"/>
    </row>
    <row r="16736" spans="3:6">
      <c r="C16736" s="54"/>
      <c r="F16736" s="54"/>
    </row>
    <row r="16737" spans="3:6">
      <c r="C16737" s="54"/>
      <c r="F16737" s="54"/>
    </row>
    <row r="16738" spans="3:6">
      <c r="C16738" s="54"/>
      <c r="F16738" s="54"/>
    </row>
    <row r="16739" spans="3:6">
      <c r="C16739" s="54"/>
      <c r="F16739" s="54"/>
    </row>
    <row r="16740" spans="3:6">
      <c r="C16740" s="54"/>
      <c r="F16740" s="54"/>
    </row>
    <row r="16741" spans="3:6">
      <c r="C16741" s="54"/>
      <c r="F16741" s="54"/>
    </row>
    <row r="16742" spans="3:6">
      <c r="C16742" s="54"/>
      <c r="F16742" s="54"/>
    </row>
    <row r="16743" spans="3:6">
      <c r="C16743" s="54"/>
      <c r="F16743" s="54"/>
    </row>
    <row r="16744" spans="3:6">
      <c r="C16744" s="54"/>
      <c r="F16744" s="54"/>
    </row>
    <row r="16745" spans="3:6">
      <c r="C16745" s="54"/>
      <c r="F16745" s="54"/>
    </row>
    <row r="16746" spans="3:6">
      <c r="C16746" s="54"/>
      <c r="F16746" s="54"/>
    </row>
    <row r="16747" spans="3:6">
      <c r="C16747" s="54"/>
      <c r="F16747" s="54"/>
    </row>
    <row r="16748" spans="3:6">
      <c r="C16748" s="54"/>
      <c r="F16748" s="54"/>
    </row>
    <row r="16749" spans="3:6">
      <c r="C16749" s="54"/>
      <c r="F16749" s="54"/>
    </row>
    <row r="16750" spans="3:6">
      <c r="C16750" s="54"/>
      <c r="F16750" s="54"/>
    </row>
    <row r="16751" spans="3:6">
      <c r="C16751" s="54"/>
      <c r="F16751" s="54"/>
    </row>
    <row r="16752" spans="3:6">
      <c r="C16752" s="54"/>
      <c r="F16752" s="54"/>
    </row>
    <row r="16753" spans="3:6">
      <c r="C16753" s="54"/>
      <c r="F16753" s="54"/>
    </row>
    <row r="16754" spans="3:6">
      <c r="C16754" s="54"/>
      <c r="F16754" s="54"/>
    </row>
    <row r="16755" spans="3:6">
      <c r="C16755" s="54"/>
      <c r="F16755" s="54"/>
    </row>
    <row r="16756" spans="3:6">
      <c r="C16756" s="54"/>
      <c r="F16756" s="54"/>
    </row>
    <row r="16757" spans="3:6">
      <c r="C16757" s="54"/>
      <c r="F16757" s="54"/>
    </row>
    <row r="16758" spans="3:6">
      <c r="C16758" s="54"/>
      <c r="F16758" s="54"/>
    </row>
    <row r="16759" spans="3:6">
      <c r="C16759" s="54"/>
      <c r="F16759" s="54"/>
    </row>
    <row r="16760" spans="3:6">
      <c r="C16760" s="54"/>
      <c r="F16760" s="54"/>
    </row>
    <row r="16761" spans="3:6">
      <c r="C16761" s="54"/>
      <c r="F16761" s="54"/>
    </row>
    <row r="16762" spans="3:6">
      <c r="C16762" s="54"/>
      <c r="F16762" s="54"/>
    </row>
    <row r="16763" spans="3:6">
      <c r="C16763" s="54"/>
      <c r="F16763" s="54"/>
    </row>
    <row r="16764" spans="3:6">
      <c r="C16764" s="54"/>
      <c r="F16764" s="54"/>
    </row>
    <row r="16765" spans="3:6">
      <c r="C16765" s="54"/>
      <c r="F16765" s="54"/>
    </row>
    <row r="16766" spans="3:6">
      <c r="C16766" s="54"/>
      <c r="F16766" s="54"/>
    </row>
    <row r="16767" spans="3:6">
      <c r="C16767" s="54"/>
      <c r="F16767" s="54"/>
    </row>
    <row r="16768" spans="3:6">
      <c r="C16768" s="54"/>
      <c r="F16768" s="54"/>
    </row>
    <row r="16769" spans="3:6">
      <c r="C16769" s="54"/>
      <c r="F16769" s="54"/>
    </row>
    <row r="16770" spans="3:6">
      <c r="C16770" s="54"/>
      <c r="F16770" s="54"/>
    </row>
    <row r="16771" spans="3:6">
      <c r="C16771" s="54"/>
      <c r="F16771" s="54"/>
    </row>
    <row r="16772" spans="3:6">
      <c r="C16772" s="54"/>
      <c r="F16772" s="54"/>
    </row>
    <row r="16773" spans="3:6">
      <c r="C16773" s="54"/>
      <c r="F16773" s="54"/>
    </row>
    <row r="16774" spans="3:6">
      <c r="C16774" s="54"/>
      <c r="F16774" s="54"/>
    </row>
    <row r="16775" spans="3:6">
      <c r="C16775" s="54"/>
      <c r="F16775" s="54"/>
    </row>
    <row r="16776" spans="3:6">
      <c r="C16776" s="54"/>
      <c r="F16776" s="54"/>
    </row>
    <row r="16777" spans="3:6">
      <c r="C16777" s="54"/>
      <c r="F16777" s="54"/>
    </row>
    <row r="16778" spans="3:6">
      <c r="C16778" s="54"/>
      <c r="F16778" s="54"/>
    </row>
    <row r="16779" spans="3:6">
      <c r="C16779" s="54"/>
      <c r="F16779" s="54"/>
    </row>
    <row r="16780" spans="3:6">
      <c r="C16780" s="54"/>
      <c r="F16780" s="54"/>
    </row>
    <row r="16781" spans="3:6">
      <c r="C16781" s="54"/>
      <c r="F16781" s="54"/>
    </row>
    <row r="16782" spans="3:6">
      <c r="C16782" s="54"/>
      <c r="F16782" s="54"/>
    </row>
    <row r="16783" spans="3:6">
      <c r="C16783" s="54"/>
      <c r="F16783" s="54"/>
    </row>
    <row r="16784" spans="3:6">
      <c r="C16784" s="54"/>
      <c r="F16784" s="54"/>
    </row>
    <row r="16785" spans="3:6">
      <c r="C16785" s="54"/>
      <c r="F16785" s="54"/>
    </row>
    <row r="16786" spans="3:6">
      <c r="C16786" s="54"/>
      <c r="F16786" s="54"/>
    </row>
    <row r="16787" spans="3:6">
      <c r="C16787" s="54"/>
      <c r="F16787" s="54"/>
    </row>
    <row r="16788" spans="3:6">
      <c r="C16788" s="54"/>
      <c r="F16788" s="54"/>
    </row>
    <row r="16789" spans="3:6">
      <c r="C16789" s="54"/>
      <c r="F16789" s="54"/>
    </row>
    <row r="16790" spans="3:6">
      <c r="C16790" s="54"/>
      <c r="F16790" s="54"/>
    </row>
    <row r="16791" spans="3:6">
      <c r="C16791" s="54"/>
      <c r="F16791" s="54"/>
    </row>
    <row r="16792" spans="3:6">
      <c r="C16792" s="54"/>
      <c r="F16792" s="54"/>
    </row>
    <row r="16793" spans="3:6">
      <c r="C16793" s="54"/>
      <c r="F16793" s="54"/>
    </row>
    <row r="16794" spans="3:6">
      <c r="C16794" s="54"/>
      <c r="F16794" s="54"/>
    </row>
    <row r="16795" spans="3:6">
      <c r="C16795" s="54"/>
      <c r="F16795" s="54"/>
    </row>
    <row r="16796" spans="3:6">
      <c r="C16796" s="54"/>
      <c r="F16796" s="54"/>
    </row>
    <row r="16797" spans="3:6">
      <c r="C16797" s="54"/>
      <c r="F16797" s="54"/>
    </row>
    <row r="16798" spans="3:6">
      <c r="C16798" s="54"/>
      <c r="F16798" s="54"/>
    </row>
    <row r="16799" spans="3:6">
      <c r="C16799" s="54"/>
      <c r="F16799" s="54"/>
    </row>
    <row r="16800" spans="3:6">
      <c r="C16800" s="54"/>
      <c r="F16800" s="54"/>
    </row>
    <row r="16801" spans="3:6">
      <c r="C16801" s="54"/>
      <c r="F16801" s="54"/>
    </row>
    <row r="16802" spans="3:6">
      <c r="C16802" s="54"/>
      <c r="F16802" s="54"/>
    </row>
    <row r="16803" spans="3:6">
      <c r="C16803" s="54"/>
      <c r="F16803" s="54"/>
    </row>
    <row r="16804" spans="3:6">
      <c r="C16804" s="54"/>
      <c r="F16804" s="54"/>
    </row>
    <row r="16805" spans="3:6">
      <c r="C16805" s="54"/>
      <c r="F16805" s="54"/>
    </row>
    <row r="16806" spans="3:6">
      <c r="C16806" s="54"/>
      <c r="F16806" s="54"/>
    </row>
    <row r="16807" spans="3:6">
      <c r="C16807" s="54"/>
      <c r="F16807" s="54"/>
    </row>
    <row r="16808" spans="3:6">
      <c r="C16808" s="54"/>
      <c r="F16808" s="54"/>
    </row>
    <row r="16809" spans="3:6">
      <c r="C16809" s="54"/>
      <c r="F16809" s="54"/>
    </row>
    <row r="16810" spans="3:6">
      <c r="C16810" s="54"/>
      <c r="F16810" s="54"/>
    </row>
    <row r="16811" spans="3:6">
      <c r="C16811" s="54"/>
      <c r="F16811" s="54"/>
    </row>
    <row r="16812" spans="3:6">
      <c r="C16812" s="54"/>
      <c r="F16812" s="54"/>
    </row>
    <row r="16813" spans="3:6">
      <c r="C16813" s="54"/>
      <c r="F16813" s="54"/>
    </row>
    <row r="16814" spans="3:6">
      <c r="C16814" s="54"/>
      <c r="F16814" s="54"/>
    </row>
    <row r="16815" spans="3:6">
      <c r="C16815" s="54"/>
      <c r="F16815" s="54"/>
    </row>
    <row r="16816" spans="3:6">
      <c r="C16816" s="54"/>
      <c r="F16816" s="54"/>
    </row>
    <row r="16817" spans="3:6">
      <c r="C16817" s="54"/>
      <c r="F16817" s="54"/>
    </row>
    <row r="16818" spans="3:6">
      <c r="C16818" s="54"/>
      <c r="F16818" s="54"/>
    </row>
    <row r="16819" spans="3:6">
      <c r="C16819" s="54"/>
      <c r="F16819" s="54"/>
    </row>
    <row r="16820" spans="3:6">
      <c r="C16820" s="54"/>
      <c r="F16820" s="54"/>
    </row>
    <row r="16821" spans="3:6">
      <c r="C16821" s="54"/>
      <c r="F16821" s="54"/>
    </row>
    <row r="16822" spans="3:6">
      <c r="C16822" s="54"/>
      <c r="F16822" s="54"/>
    </row>
    <row r="16823" spans="3:6">
      <c r="C16823" s="54"/>
      <c r="F16823" s="54"/>
    </row>
    <row r="16824" spans="3:6">
      <c r="C16824" s="54"/>
      <c r="F16824" s="54"/>
    </row>
    <row r="16825" spans="3:6">
      <c r="C16825" s="54"/>
      <c r="F16825" s="54"/>
    </row>
    <row r="16826" spans="3:6">
      <c r="C16826" s="54"/>
      <c r="F16826" s="54"/>
    </row>
    <row r="16827" spans="3:6">
      <c r="C16827" s="54"/>
      <c r="F16827" s="54"/>
    </row>
    <row r="16828" spans="3:6">
      <c r="C16828" s="54"/>
      <c r="F16828" s="54"/>
    </row>
    <row r="16829" spans="3:6">
      <c r="C16829" s="54"/>
      <c r="F16829" s="54"/>
    </row>
    <row r="16830" spans="3:6">
      <c r="C16830" s="54"/>
      <c r="F16830" s="54"/>
    </row>
    <row r="16831" spans="3:6">
      <c r="C16831" s="54"/>
      <c r="F16831" s="54"/>
    </row>
    <row r="16832" spans="3:6">
      <c r="C16832" s="54"/>
      <c r="F16832" s="54"/>
    </row>
    <row r="16833" spans="3:6">
      <c r="C16833" s="54"/>
      <c r="F16833" s="54"/>
    </row>
    <row r="16834" spans="3:6">
      <c r="C16834" s="54"/>
      <c r="F16834" s="54"/>
    </row>
    <row r="16835" spans="3:6">
      <c r="C16835" s="54"/>
      <c r="F16835" s="54"/>
    </row>
    <row r="16836" spans="3:6">
      <c r="C16836" s="54"/>
      <c r="F16836" s="54"/>
    </row>
    <row r="16837" spans="3:6">
      <c r="C16837" s="54"/>
      <c r="F16837" s="54"/>
    </row>
    <row r="16838" spans="3:6">
      <c r="C16838" s="54"/>
      <c r="F16838" s="54"/>
    </row>
    <row r="16839" spans="3:6">
      <c r="C16839" s="54"/>
      <c r="F16839" s="54"/>
    </row>
    <row r="16840" spans="3:6">
      <c r="C16840" s="54"/>
      <c r="F16840" s="54"/>
    </row>
    <row r="16841" spans="3:6">
      <c r="C16841" s="54"/>
      <c r="F16841" s="54"/>
    </row>
    <row r="16842" spans="3:6">
      <c r="C16842" s="54"/>
      <c r="F16842" s="54"/>
    </row>
    <row r="16843" spans="3:6">
      <c r="C16843" s="54"/>
      <c r="F16843" s="54"/>
    </row>
    <row r="16844" spans="3:6">
      <c r="C16844" s="54"/>
      <c r="F16844" s="54"/>
    </row>
    <row r="16845" spans="3:6">
      <c r="C16845" s="54"/>
      <c r="F16845" s="54"/>
    </row>
    <row r="16846" spans="3:6">
      <c r="C16846" s="54"/>
      <c r="F16846" s="54"/>
    </row>
    <row r="16847" spans="3:6">
      <c r="C16847" s="54"/>
      <c r="F16847" s="54"/>
    </row>
    <row r="16848" spans="3:6">
      <c r="C16848" s="54"/>
      <c r="F16848" s="54"/>
    </row>
    <row r="16849" spans="3:6">
      <c r="C16849" s="54"/>
      <c r="F16849" s="54"/>
    </row>
    <row r="16850" spans="3:6">
      <c r="C16850" s="54"/>
      <c r="F16850" s="54"/>
    </row>
    <row r="16851" spans="3:6">
      <c r="C16851" s="54"/>
      <c r="F16851" s="54"/>
    </row>
    <row r="16852" spans="3:6">
      <c r="C16852" s="54"/>
      <c r="F16852" s="54"/>
    </row>
    <row r="16853" spans="3:6">
      <c r="C16853" s="54"/>
      <c r="F16853" s="54"/>
    </row>
    <row r="16854" spans="3:6">
      <c r="C16854" s="54"/>
      <c r="F16854" s="54"/>
    </row>
    <row r="16855" spans="3:6">
      <c r="C16855" s="54"/>
      <c r="F16855" s="54"/>
    </row>
    <row r="16856" spans="3:6">
      <c r="C16856" s="54"/>
      <c r="F16856" s="54"/>
    </row>
    <row r="16857" spans="3:6">
      <c r="C16857" s="54"/>
      <c r="F16857" s="54"/>
    </row>
    <row r="16858" spans="3:6">
      <c r="C16858" s="54"/>
      <c r="F16858" s="54"/>
    </row>
    <row r="16859" spans="3:6">
      <c r="C16859" s="54"/>
      <c r="F16859" s="54"/>
    </row>
    <row r="16860" spans="3:6">
      <c r="C16860" s="54"/>
      <c r="F16860" s="54"/>
    </row>
    <row r="16861" spans="3:6">
      <c r="C16861" s="54"/>
      <c r="F16861" s="54"/>
    </row>
    <row r="16862" spans="3:6">
      <c r="C16862" s="54"/>
      <c r="F16862" s="54"/>
    </row>
    <row r="16863" spans="3:6">
      <c r="C16863" s="54"/>
      <c r="F16863" s="54"/>
    </row>
    <row r="16864" spans="3:6">
      <c r="C16864" s="54"/>
      <c r="F16864" s="54"/>
    </row>
    <row r="16865" spans="3:6">
      <c r="C16865" s="54"/>
      <c r="F16865" s="54"/>
    </row>
    <row r="16866" spans="3:6">
      <c r="C16866" s="54"/>
      <c r="F16866" s="54"/>
    </row>
    <row r="16867" spans="3:6">
      <c r="C16867" s="54"/>
      <c r="F16867" s="54"/>
    </row>
    <row r="16868" spans="3:6">
      <c r="C16868" s="54"/>
      <c r="F16868" s="54"/>
    </row>
    <row r="16869" spans="3:6">
      <c r="C16869" s="54"/>
      <c r="F16869" s="54"/>
    </row>
    <row r="16870" spans="3:6">
      <c r="C16870" s="54"/>
      <c r="F16870" s="54"/>
    </row>
    <row r="16871" spans="3:6">
      <c r="C16871" s="54"/>
      <c r="F16871" s="54"/>
    </row>
    <row r="16872" spans="3:6">
      <c r="C16872" s="54"/>
      <c r="F16872" s="54"/>
    </row>
    <row r="16873" spans="3:6">
      <c r="C16873" s="54"/>
      <c r="F16873" s="54"/>
    </row>
    <row r="16874" spans="3:6">
      <c r="C16874" s="54"/>
      <c r="F16874" s="54"/>
    </row>
    <row r="16875" spans="3:6">
      <c r="C16875" s="54"/>
      <c r="F16875" s="54"/>
    </row>
    <row r="16876" spans="3:6">
      <c r="C16876" s="54"/>
      <c r="F16876" s="54"/>
    </row>
    <row r="16877" spans="3:6">
      <c r="C16877" s="54"/>
      <c r="F16877" s="54"/>
    </row>
    <row r="16878" spans="3:6">
      <c r="C16878" s="54"/>
      <c r="F16878" s="54"/>
    </row>
    <row r="16879" spans="3:6">
      <c r="C16879" s="54"/>
      <c r="F16879" s="54"/>
    </row>
    <row r="16880" spans="3:6">
      <c r="C16880" s="54"/>
      <c r="F16880" s="54"/>
    </row>
    <row r="16881" spans="3:6">
      <c r="C16881" s="54"/>
      <c r="F16881" s="54"/>
    </row>
    <row r="16882" spans="3:6">
      <c r="C16882" s="54"/>
      <c r="F16882" s="54"/>
    </row>
    <row r="16883" spans="3:6">
      <c r="C16883" s="54"/>
      <c r="F16883" s="54"/>
    </row>
    <row r="16884" spans="3:6">
      <c r="C16884" s="54"/>
      <c r="F16884" s="54"/>
    </row>
    <row r="16885" spans="3:6">
      <c r="C16885" s="54"/>
      <c r="F16885" s="54"/>
    </row>
    <row r="16886" spans="3:6">
      <c r="C16886" s="54"/>
      <c r="F16886" s="54"/>
    </row>
    <row r="16887" spans="3:6">
      <c r="C16887" s="54"/>
      <c r="F16887" s="54"/>
    </row>
    <row r="16888" spans="3:6">
      <c r="C16888" s="54"/>
      <c r="F16888" s="54"/>
    </row>
    <row r="16889" spans="3:6">
      <c r="C16889" s="54"/>
      <c r="F16889" s="54"/>
    </row>
    <row r="16890" spans="3:6">
      <c r="C16890" s="54"/>
      <c r="F16890" s="54"/>
    </row>
    <row r="16891" spans="3:6">
      <c r="C16891" s="54"/>
      <c r="F16891" s="54"/>
    </row>
    <row r="16892" spans="3:6">
      <c r="C16892" s="54"/>
      <c r="F16892" s="54"/>
    </row>
    <row r="16893" spans="3:6">
      <c r="C16893" s="54"/>
      <c r="F16893" s="54"/>
    </row>
    <row r="16894" spans="3:6">
      <c r="C16894" s="54"/>
      <c r="F16894" s="54"/>
    </row>
    <row r="16895" spans="3:6">
      <c r="C16895" s="54"/>
      <c r="F16895" s="54"/>
    </row>
    <row r="16896" spans="3:6">
      <c r="C16896" s="54"/>
      <c r="F16896" s="54"/>
    </row>
    <row r="16897" spans="3:6">
      <c r="C16897" s="54"/>
      <c r="F16897" s="54"/>
    </row>
    <row r="16898" spans="3:6">
      <c r="C16898" s="54"/>
      <c r="F16898" s="54"/>
    </row>
    <row r="16899" spans="3:6">
      <c r="C16899" s="54"/>
      <c r="F16899" s="54"/>
    </row>
    <row r="16900" spans="3:6">
      <c r="C16900" s="54"/>
      <c r="F16900" s="54"/>
    </row>
    <row r="16901" spans="3:6">
      <c r="C16901" s="54"/>
      <c r="F16901" s="54"/>
    </row>
    <row r="16902" spans="3:6">
      <c r="C16902" s="54"/>
      <c r="F16902" s="54"/>
    </row>
    <row r="16903" spans="3:6">
      <c r="C16903" s="54"/>
      <c r="F16903" s="54"/>
    </row>
    <row r="16904" spans="3:6">
      <c r="C16904" s="54"/>
      <c r="F16904" s="54"/>
    </row>
    <row r="16905" spans="3:6">
      <c r="C16905" s="54"/>
      <c r="F16905" s="54"/>
    </row>
    <row r="16906" spans="3:6">
      <c r="C16906" s="54"/>
      <c r="F16906" s="54"/>
    </row>
    <row r="16907" spans="3:6">
      <c r="C16907" s="54"/>
      <c r="F16907" s="54"/>
    </row>
    <row r="16908" spans="3:6">
      <c r="C16908" s="54"/>
      <c r="F16908" s="54"/>
    </row>
    <row r="16909" spans="3:6">
      <c r="C16909" s="54"/>
      <c r="F16909" s="54"/>
    </row>
    <row r="16910" spans="3:6">
      <c r="C16910" s="54"/>
      <c r="F16910" s="54"/>
    </row>
    <row r="16911" spans="3:6">
      <c r="C16911" s="54"/>
      <c r="F16911" s="54"/>
    </row>
    <row r="16912" spans="3:6">
      <c r="C16912" s="54"/>
      <c r="F16912" s="54"/>
    </row>
    <row r="16913" spans="3:6">
      <c r="C16913" s="54"/>
      <c r="F16913" s="54"/>
    </row>
    <row r="16914" spans="3:6">
      <c r="C16914" s="54"/>
      <c r="F16914" s="54"/>
    </row>
    <row r="16915" spans="3:6">
      <c r="C16915" s="54"/>
      <c r="F16915" s="54"/>
    </row>
    <row r="16916" spans="3:6">
      <c r="C16916" s="54"/>
      <c r="F16916" s="54"/>
    </row>
    <row r="16917" spans="3:6">
      <c r="C16917" s="54"/>
      <c r="F16917" s="54"/>
    </row>
    <row r="16918" spans="3:6">
      <c r="C16918" s="54"/>
      <c r="F16918" s="54"/>
    </row>
    <row r="16919" spans="3:6">
      <c r="C16919" s="54"/>
      <c r="F16919" s="54"/>
    </row>
    <row r="16920" spans="3:6">
      <c r="C16920" s="54"/>
      <c r="F16920" s="54"/>
    </row>
    <row r="16921" spans="3:6">
      <c r="C16921" s="54"/>
      <c r="F16921" s="54"/>
    </row>
    <row r="16922" spans="3:6">
      <c r="C16922" s="54"/>
      <c r="F16922" s="54"/>
    </row>
    <row r="16923" spans="3:6">
      <c r="C16923" s="54"/>
      <c r="F16923" s="54"/>
    </row>
    <row r="16924" spans="3:6">
      <c r="C16924" s="54"/>
      <c r="F16924" s="54"/>
    </row>
    <row r="16925" spans="3:6">
      <c r="C16925" s="54"/>
      <c r="F16925" s="54"/>
    </row>
    <row r="16926" spans="3:6">
      <c r="C16926" s="54"/>
      <c r="F16926" s="54"/>
    </row>
    <row r="16927" spans="3:6">
      <c r="C16927" s="54"/>
      <c r="F16927" s="54"/>
    </row>
    <row r="16928" spans="3:6">
      <c r="C16928" s="54"/>
      <c r="F16928" s="54"/>
    </row>
    <row r="16929" spans="3:6">
      <c r="C16929" s="54"/>
      <c r="F16929" s="54"/>
    </row>
    <row r="16930" spans="3:6">
      <c r="C16930" s="54"/>
      <c r="F16930" s="54"/>
    </row>
    <row r="16931" spans="3:6">
      <c r="C16931" s="54"/>
      <c r="F16931" s="54"/>
    </row>
    <row r="16932" spans="3:6">
      <c r="C16932" s="54"/>
      <c r="F16932" s="54"/>
    </row>
    <row r="16933" spans="3:6">
      <c r="C16933" s="54"/>
      <c r="F16933" s="54"/>
    </row>
    <row r="16934" spans="3:6">
      <c r="C16934" s="54"/>
      <c r="F16934" s="54"/>
    </row>
    <row r="16935" spans="3:6">
      <c r="C16935" s="54"/>
      <c r="F16935" s="54"/>
    </row>
    <row r="16936" spans="3:6">
      <c r="C16936" s="54"/>
      <c r="F16936" s="54"/>
    </row>
    <row r="16937" spans="3:6">
      <c r="C16937" s="54"/>
      <c r="F16937" s="54"/>
    </row>
    <row r="16938" spans="3:6">
      <c r="C16938" s="54"/>
      <c r="F16938" s="54"/>
    </row>
    <row r="16939" spans="3:6">
      <c r="C16939" s="54"/>
      <c r="F16939" s="54"/>
    </row>
    <row r="16940" spans="3:6">
      <c r="C16940" s="54"/>
      <c r="F16940" s="54"/>
    </row>
    <row r="16941" spans="3:6">
      <c r="C16941" s="54"/>
      <c r="F16941" s="54"/>
    </row>
    <row r="16942" spans="3:6">
      <c r="C16942" s="54"/>
      <c r="F16942" s="54"/>
    </row>
    <row r="16943" spans="3:6">
      <c r="C16943" s="54"/>
      <c r="F16943" s="54"/>
    </row>
    <row r="16944" spans="3:6">
      <c r="C16944" s="54"/>
      <c r="F16944" s="54"/>
    </row>
    <row r="16945" spans="3:6">
      <c r="C16945" s="54"/>
      <c r="F16945" s="54"/>
    </row>
    <row r="16946" spans="3:6">
      <c r="C16946" s="54"/>
      <c r="F16946" s="54"/>
    </row>
    <row r="16947" spans="3:6">
      <c r="C16947" s="54"/>
      <c r="F16947" s="54"/>
    </row>
    <row r="16948" spans="3:6">
      <c r="C16948" s="54"/>
      <c r="F16948" s="54"/>
    </row>
    <row r="16949" spans="3:6">
      <c r="C16949" s="54"/>
      <c r="F16949" s="54"/>
    </row>
    <row r="16950" spans="3:6">
      <c r="C16950" s="54"/>
      <c r="F16950" s="54"/>
    </row>
    <row r="16951" spans="3:6">
      <c r="C16951" s="54"/>
      <c r="F16951" s="54"/>
    </row>
    <row r="16952" spans="3:6">
      <c r="C16952" s="54"/>
      <c r="F16952" s="54"/>
    </row>
    <row r="16953" spans="3:6">
      <c r="C16953" s="54"/>
      <c r="F16953" s="54"/>
    </row>
    <row r="16954" spans="3:6">
      <c r="C16954" s="54"/>
      <c r="F16954" s="54"/>
    </row>
    <row r="16955" spans="3:6">
      <c r="C16955" s="54"/>
      <c r="F16955" s="54"/>
    </row>
    <row r="16956" spans="3:6">
      <c r="C16956" s="54"/>
      <c r="F16956" s="54"/>
    </row>
    <row r="16957" spans="3:6">
      <c r="C16957" s="54"/>
      <c r="F16957" s="54"/>
    </row>
    <row r="16958" spans="3:6">
      <c r="C16958" s="54"/>
      <c r="F16958" s="54"/>
    </row>
    <row r="16959" spans="3:6">
      <c r="C16959" s="54"/>
      <c r="F16959" s="54"/>
    </row>
    <row r="16960" spans="3:6">
      <c r="C16960" s="54"/>
      <c r="F16960" s="54"/>
    </row>
    <row r="16961" spans="3:6">
      <c r="C16961" s="54"/>
      <c r="F16961" s="54"/>
    </row>
    <row r="16962" spans="3:6">
      <c r="C16962" s="54"/>
      <c r="F16962" s="54"/>
    </row>
    <row r="16963" spans="3:6">
      <c r="C16963" s="54"/>
      <c r="F16963" s="54"/>
    </row>
    <row r="16964" spans="3:6">
      <c r="C16964" s="54"/>
      <c r="F16964" s="54"/>
    </row>
    <row r="16965" spans="3:6">
      <c r="C16965" s="54"/>
      <c r="F16965" s="54"/>
    </row>
    <row r="16966" spans="3:6">
      <c r="C16966" s="54"/>
      <c r="F16966" s="54"/>
    </row>
    <row r="16967" spans="3:6">
      <c r="C16967" s="54"/>
      <c r="F16967" s="54"/>
    </row>
    <row r="16968" spans="3:6">
      <c r="C16968" s="54"/>
      <c r="F16968" s="54"/>
    </row>
    <row r="16969" spans="3:6">
      <c r="C16969" s="54"/>
      <c r="F16969" s="54"/>
    </row>
    <row r="16970" spans="3:6">
      <c r="C16970" s="54"/>
      <c r="F16970" s="54"/>
    </row>
    <row r="16971" spans="3:6">
      <c r="C16971" s="54"/>
      <c r="F16971" s="54"/>
    </row>
    <row r="16972" spans="3:6">
      <c r="C16972" s="54"/>
      <c r="F16972" s="54"/>
    </row>
    <row r="16973" spans="3:6">
      <c r="C16973" s="54"/>
      <c r="F16973" s="54"/>
    </row>
    <row r="16974" spans="3:6">
      <c r="C16974" s="54"/>
      <c r="F16974" s="54"/>
    </row>
    <row r="16975" spans="3:6">
      <c r="C16975" s="54"/>
      <c r="F16975" s="54"/>
    </row>
    <row r="16976" spans="3:6">
      <c r="C16976" s="54"/>
      <c r="F16976" s="54"/>
    </row>
    <row r="16977" spans="3:6">
      <c r="C16977" s="54"/>
      <c r="F16977" s="54"/>
    </row>
    <row r="16978" spans="3:6">
      <c r="C16978" s="54"/>
      <c r="F16978" s="54"/>
    </row>
    <row r="16979" spans="3:6">
      <c r="C16979" s="54"/>
      <c r="F16979" s="54"/>
    </row>
    <row r="16980" spans="3:6">
      <c r="C16980" s="54"/>
      <c r="F16980" s="54"/>
    </row>
    <row r="16981" spans="3:6">
      <c r="C16981" s="54"/>
      <c r="F16981" s="54"/>
    </row>
    <row r="16982" spans="3:6">
      <c r="C16982" s="54"/>
      <c r="F16982" s="54"/>
    </row>
    <row r="16983" spans="3:6">
      <c r="C16983" s="54"/>
      <c r="F16983" s="54"/>
    </row>
    <row r="16984" spans="3:6">
      <c r="C16984" s="54"/>
      <c r="F16984" s="54"/>
    </row>
    <row r="16985" spans="3:6">
      <c r="C16985" s="54"/>
      <c r="F16985" s="54"/>
    </row>
    <row r="16986" spans="3:6">
      <c r="C16986" s="54"/>
      <c r="F16986" s="54"/>
    </row>
    <row r="16987" spans="3:6">
      <c r="C16987" s="54"/>
      <c r="F16987" s="54"/>
    </row>
    <row r="16988" spans="3:6">
      <c r="C16988" s="54"/>
      <c r="F16988" s="54"/>
    </row>
    <row r="16989" spans="3:6">
      <c r="C16989" s="54"/>
      <c r="F16989" s="54"/>
    </row>
    <row r="16990" spans="3:6">
      <c r="C16990" s="54"/>
      <c r="F16990" s="54"/>
    </row>
    <row r="16991" spans="3:6">
      <c r="C16991" s="54"/>
      <c r="F16991" s="54"/>
    </row>
    <row r="16992" spans="3:6">
      <c r="C16992" s="54"/>
      <c r="F16992" s="54"/>
    </row>
    <row r="16993" spans="3:6">
      <c r="C16993" s="54"/>
      <c r="F16993" s="54"/>
    </row>
    <row r="16994" spans="3:6">
      <c r="C16994" s="54"/>
      <c r="F16994" s="54"/>
    </row>
    <row r="16995" spans="3:6">
      <c r="C16995" s="54"/>
      <c r="F16995" s="54"/>
    </row>
    <row r="16996" spans="3:6">
      <c r="C16996" s="54"/>
      <c r="F16996" s="54"/>
    </row>
    <row r="16997" spans="3:6">
      <c r="C16997" s="54"/>
      <c r="F16997" s="54"/>
    </row>
    <row r="16998" spans="3:6">
      <c r="C16998" s="54"/>
      <c r="F16998" s="54"/>
    </row>
    <row r="16999" spans="3:6">
      <c r="C16999" s="54"/>
      <c r="F16999" s="54"/>
    </row>
    <row r="17000" spans="3:6">
      <c r="C17000" s="54"/>
      <c r="F17000" s="54"/>
    </row>
    <row r="17001" spans="3:6">
      <c r="C17001" s="54"/>
      <c r="F17001" s="54"/>
    </row>
    <row r="17002" spans="3:6">
      <c r="C17002" s="54"/>
      <c r="F17002" s="54"/>
    </row>
    <row r="17003" spans="3:6">
      <c r="C17003" s="54"/>
      <c r="F17003" s="54"/>
    </row>
    <row r="17004" spans="3:6">
      <c r="C17004" s="54"/>
      <c r="F17004" s="54"/>
    </row>
    <row r="17005" spans="3:6">
      <c r="C17005" s="54"/>
      <c r="F17005" s="54"/>
    </row>
    <row r="17006" spans="3:6">
      <c r="C17006" s="54"/>
      <c r="F17006" s="54"/>
    </row>
    <row r="17007" spans="3:6">
      <c r="C17007" s="54"/>
      <c r="F17007" s="54"/>
    </row>
    <row r="17008" spans="3:6">
      <c r="C17008" s="54"/>
      <c r="F17008" s="54"/>
    </row>
    <row r="17009" spans="3:6">
      <c r="C17009" s="54"/>
      <c r="F17009" s="54"/>
    </row>
    <row r="17010" spans="3:6">
      <c r="C17010" s="54"/>
      <c r="F17010" s="54"/>
    </row>
    <row r="17011" spans="3:6">
      <c r="C17011" s="54"/>
      <c r="F17011" s="54"/>
    </row>
    <row r="17012" spans="3:6">
      <c r="C17012" s="54"/>
      <c r="F17012" s="54"/>
    </row>
    <row r="17013" spans="3:6">
      <c r="C17013" s="54"/>
      <c r="F17013" s="54"/>
    </row>
    <row r="17014" spans="3:6">
      <c r="C17014" s="54"/>
      <c r="F17014" s="54"/>
    </row>
    <row r="17015" spans="3:6">
      <c r="C17015" s="54"/>
      <c r="F17015" s="54"/>
    </row>
    <row r="17016" spans="3:6">
      <c r="C17016" s="54"/>
      <c r="F17016" s="54"/>
    </row>
    <row r="17017" spans="3:6">
      <c r="C17017" s="54"/>
      <c r="F17017" s="54"/>
    </row>
    <row r="17018" spans="3:6">
      <c r="C17018" s="54"/>
      <c r="F17018" s="54"/>
    </row>
    <row r="17019" spans="3:6">
      <c r="C17019" s="54"/>
      <c r="F17019" s="54"/>
    </row>
    <row r="17020" spans="3:6">
      <c r="C17020" s="54"/>
      <c r="F17020" s="54"/>
    </row>
    <row r="17021" spans="3:6">
      <c r="C17021" s="54"/>
      <c r="F17021" s="54"/>
    </row>
    <row r="17022" spans="3:6">
      <c r="C17022" s="54"/>
      <c r="F17022" s="54"/>
    </row>
    <row r="17023" spans="3:6">
      <c r="C17023" s="54"/>
      <c r="F17023" s="54"/>
    </row>
    <row r="17024" spans="3:6">
      <c r="C17024" s="54"/>
      <c r="F17024" s="54"/>
    </row>
    <row r="17025" spans="3:6">
      <c r="C17025" s="54"/>
      <c r="F17025" s="54"/>
    </row>
    <row r="17026" spans="3:6">
      <c r="C17026" s="54"/>
      <c r="F17026" s="54"/>
    </row>
    <row r="17027" spans="3:6">
      <c r="C17027" s="54"/>
      <c r="F17027" s="54"/>
    </row>
    <row r="17028" spans="3:6">
      <c r="C17028" s="54"/>
      <c r="F17028" s="54"/>
    </row>
    <row r="17029" spans="3:6">
      <c r="C17029" s="54"/>
      <c r="F17029" s="54"/>
    </row>
    <row r="17030" spans="3:6">
      <c r="C17030" s="54"/>
      <c r="F17030" s="54"/>
    </row>
    <row r="17031" spans="3:6">
      <c r="C17031" s="54"/>
      <c r="F17031" s="54"/>
    </row>
    <row r="17032" spans="3:6">
      <c r="C17032" s="54"/>
      <c r="F17032" s="54"/>
    </row>
    <row r="17033" spans="3:6">
      <c r="C17033" s="54"/>
      <c r="F17033" s="54"/>
    </row>
    <row r="17034" spans="3:6">
      <c r="C17034" s="54"/>
      <c r="F17034" s="54"/>
    </row>
    <row r="17035" spans="3:6">
      <c r="C17035" s="54"/>
      <c r="F17035" s="54"/>
    </row>
    <row r="17036" spans="3:6">
      <c r="C17036" s="54"/>
      <c r="F17036" s="54"/>
    </row>
    <row r="17037" spans="3:6">
      <c r="C17037" s="54"/>
      <c r="F17037" s="54"/>
    </row>
    <row r="17038" spans="3:6">
      <c r="C17038" s="54"/>
      <c r="F17038" s="54"/>
    </row>
    <row r="17039" spans="3:6">
      <c r="C17039" s="54"/>
      <c r="F17039" s="54"/>
    </row>
    <row r="17040" spans="3:6">
      <c r="C17040" s="54"/>
      <c r="F17040" s="54"/>
    </row>
    <row r="17041" spans="3:6">
      <c r="C17041" s="54"/>
      <c r="F17041" s="54"/>
    </row>
    <row r="17042" spans="3:6">
      <c r="C17042" s="54"/>
      <c r="F17042" s="54"/>
    </row>
    <row r="17043" spans="3:6">
      <c r="C17043" s="54"/>
      <c r="F17043" s="54"/>
    </row>
    <row r="17044" spans="3:6">
      <c r="C17044" s="54"/>
      <c r="F17044" s="54"/>
    </row>
    <row r="17045" spans="3:6">
      <c r="C17045" s="54"/>
      <c r="F17045" s="54"/>
    </row>
    <row r="17046" spans="3:6">
      <c r="C17046" s="54"/>
      <c r="F17046" s="54"/>
    </row>
    <row r="17047" spans="3:6">
      <c r="C17047" s="54"/>
      <c r="F17047" s="54"/>
    </row>
    <row r="17048" spans="3:6">
      <c r="C17048" s="54"/>
      <c r="F17048" s="54"/>
    </row>
    <row r="17049" spans="3:6">
      <c r="C17049" s="54"/>
      <c r="F17049" s="54"/>
    </row>
    <row r="17050" spans="3:6">
      <c r="C17050" s="54"/>
      <c r="F17050" s="54"/>
    </row>
    <row r="17051" spans="3:6">
      <c r="C17051" s="54"/>
      <c r="F17051" s="54"/>
    </row>
    <row r="17052" spans="3:6">
      <c r="C17052" s="54"/>
      <c r="F17052" s="54"/>
    </row>
    <row r="17053" spans="3:6">
      <c r="C17053" s="54"/>
      <c r="F17053" s="54"/>
    </row>
    <row r="17054" spans="3:6">
      <c r="C17054" s="54"/>
      <c r="F17054" s="54"/>
    </row>
    <row r="17055" spans="3:6">
      <c r="C17055" s="54"/>
      <c r="F17055" s="54"/>
    </row>
    <row r="17056" spans="3:6">
      <c r="C17056" s="54"/>
      <c r="F17056" s="54"/>
    </row>
    <row r="17057" spans="3:6">
      <c r="C17057" s="54"/>
      <c r="F17057" s="54"/>
    </row>
    <row r="17058" spans="3:6">
      <c r="C17058" s="54"/>
      <c r="F17058" s="54"/>
    </row>
    <row r="17059" spans="3:6">
      <c r="C17059" s="54"/>
      <c r="F17059" s="54"/>
    </row>
    <row r="17060" spans="3:6">
      <c r="C17060" s="54"/>
      <c r="F17060" s="54"/>
    </row>
    <row r="17061" spans="3:6">
      <c r="C17061" s="54"/>
      <c r="F17061" s="54"/>
    </row>
    <row r="17062" spans="3:6">
      <c r="C17062" s="54"/>
      <c r="F17062" s="54"/>
    </row>
    <row r="17063" spans="3:6">
      <c r="C17063" s="54"/>
      <c r="F17063" s="54"/>
    </row>
    <row r="17064" spans="3:6">
      <c r="C17064" s="54"/>
      <c r="F17064" s="54"/>
    </row>
    <row r="17065" spans="3:6">
      <c r="C17065" s="54"/>
      <c r="F17065" s="54"/>
    </row>
    <row r="17066" spans="3:6">
      <c r="C17066" s="54"/>
      <c r="F17066" s="54"/>
    </row>
    <row r="17067" spans="3:6">
      <c r="C17067" s="54"/>
      <c r="F17067" s="54"/>
    </row>
    <row r="17068" spans="3:6">
      <c r="C17068" s="54"/>
      <c r="F17068" s="54"/>
    </row>
    <row r="17069" spans="3:6">
      <c r="C17069" s="54"/>
      <c r="F17069" s="54"/>
    </row>
    <row r="17070" spans="3:6">
      <c r="C17070" s="54"/>
      <c r="F17070" s="54"/>
    </row>
    <row r="17071" spans="3:6">
      <c r="C17071" s="54"/>
      <c r="F17071" s="54"/>
    </row>
    <row r="17072" spans="3:6">
      <c r="C17072" s="54"/>
      <c r="F17072" s="54"/>
    </row>
    <row r="17073" spans="3:6">
      <c r="C17073" s="54"/>
      <c r="F17073" s="54"/>
    </row>
    <row r="17074" spans="3:6">
      <c r="C17074" s="54"/>
      <c r="F17074" s="54"/>
    </row>
    <row r="17075" spans="3:6">
      <c r="C17075" s="54"/>
      <c r="F17075" s="54"/>
    </row>
    <row r="17076" spans="3:6">
      <c r="C17076" s="54"/>
      <c r="F17076" s="54"/>
    </row>
    <row r="17077" spans="3:6">
      <c r="C17077" s="54"/>
      <c r="F17077" s="54"/>
    </row>
    <row r="17078" spans="3:6">
      <c r="C17078" s="54"/>
      <c r="F17078" s="54"/>
    </row>
    <row r="17079" spans="3:6">
      <c r="C17079" s="54"/>
      <c r="F17079" s="54"/>
    </row>
    <row r="17080" spans="3:6">
      <c r="C17080" s="54"/>
      <c r="F17080" s="54"/>
    </row>
    <row r="17081" spans="3:6">
      <c r="C17081" s="54"/>
      <c r="F17081" s="54"/>
    </row>
    <row r="17082" spans="3:6">
      <c r="C17082" s="54"/>
      <c r="F17082" s="54"/>
    </row>
    <row r="17083" spans="3:6">
      <c r="C17083" s="54"/>
      <c r="F17083" s="54"/>
    </row>
    <row r="17084" spans="3:6">
      <c r="C17084" s="54"/>
      <c r="F17084" s="54"/>
    </row>
    <row r="17085" spans="3:6">
      <c r="C17085" s="54"/>
      <c r="F17085" s="54"/>
    </row>
    <row r="17086" spans="3:6">
      <c r="C17086" s="54"/>
      <c r="F17086" s="54"/>
    </row>
    <row r="17087" spans="3:6">
      <c r="C17087" s="54"/>
      <c r="F17087" s="54"/>
    </row>
    <row r="17088" spans="3:6">
      <c r="C17088" s="54"/>
      <c r="F17088" s="54"/>
    </row>
    <row r="17089" spans="3:6">
      <c r="C17089" s="54"/>
      <c r="F17089" s="54"/>
    </row>
    <row r="17090" spans="3:6">
      <c r="C17090" s="54"/>
      <c r="F17090" s="54"/>
    </row>
    <row r="17091" spans="3:6">
      <c r="C17091" s="54"/>
      <c r="F17091" s="54"/>
    </row>
    <row r="17092" spans="3:6">
      <c r="C17092" s="54"/>
      <c r="F17092" s="54"/>
    </row>
    <row r="17093" spans="3:6">
      <c r="C17093" s="54"/>
      <c r="F17093" s="54"/>
    </row>
    <row r="17094" spans="3:6">
      <c r="C17094" s="54"/>
      <c r="F17094" s="54"/>
    </row>
    <row r="17095" spans="3:6">
      <c r="C17095" s="54"/>
      <c r="F17095" s="54"/>
    </row>
    <row r="17096" spans="3:6">
      <c r="C17096" s="54"/>
      <c r="F17096" s="54"/>
    </row>
    <row r="17097" spans="3:6">
      <c r="C17097" s="54"/>
      <c r="F17097" s="54"/>
    </row>
    <row r="17098" spans="3:6">
      <c r="C17098" s="54"/>
      <c r="F17098" s="54"/>
    </row>
    <row r="17099" spans="3:6">
      <c r="C17099" s="54"/>
      <c r="F17099" s="54"/>
    </row>
    <row r="17100" spans="3:6">
      <c r="C17100" s="54"/>
      <c r="F17100" s="54"/>
    </row>
    <row r="17101" spans="3:6">
      <c r="C17101" s="54"/>
      <c r="F17101" s="54"/>
    </row>
    <row r="17102" spans="3:6">
      <c r="C17102" s="54"/>
      <c r="F17102" s="54"/>
    </row>
    <row r="17103" spans="3:6">
      <c r="C17103" s="54"/>
      <c r="F17103" s="54"/>
    </row>
    <row r="17104" spans="3:6">
      <c r="C17104" s="54"/>
      <c r="F17104" s="54"/>
    </row>
    <row r="17105" spans="3:6">
      <c r="C17105" s="54"/>
      <c r="F17105" s="54"/>
    </row>
    <row r="17106" spans="3:6">
      <c r="C17106" s="54"/>
      <c r="F17106" s="54"/>
    </row>
    <row r="17107" spans="3:6">
      <c r="C17107" s="54"/>
      <c r="F17107" s="54"/>
    </row>
    <row r="17108" spans="3:6">
      <c r="C17108" s="54"/>
      <c r="F17108" s="54"/>
    </row>
    <row r="17109" spans="3:6">
      <c r="C17109" s="54"/>
      <c r="F17109" s="54"/>
    </row>
    <row r="17110" spans="3:6">
      <c r="C17110" s="54"/>
      <c r="F17110" s="54"/>
    </row>
    <row r="17111" spans="3:6">
      <c r="C17111" s="54"/>
      <c r="F17111" s="54"/>
    </row>
    <row r="17112" spans="3:6">
      <c r="C17112" s="54"/>
      <c r="F17112" s="54"/>
    </row>
    <row r="17113" spans="3:6">
      <c r="C17113" s="54"/>
      <c r="F17113" s="54"/>
    </row>
    <row r="17114" spans="3:6">
      <c r="C17114" s="54"/>
      <c r="F17114" s="54"/>
    </row>
    <row r="17115" spans="3:6">
      <c r="C17115" s="54"/>
      <c r="F17115" s="54"/>
    </row>
    <row r="17116" spans="3:6">
      <c r="C17116" s="54"/>
      <c r="F17116" s="54"/>
    </row>
    <row r="17117" spans="3:6">
      <c r="C17117" s="54"/>
      <c r="F17117" s="54"/>
    </row>
    <row r="17118" spans="3:6">
      <c r="C17118" s="54"/>
      <c r="F17118" s="54"/>
    </row>
    <row r="17119" spans="3:6">
      <c r="C17119" s="54"/>
      <c r="F17119" s="54"/>
    </row>
    <row r="17120" spans="3:6">
      <c r="C17120" s="54"/>
      <c r="F17120" s="54"/>
    </row>
    <row r="17121" spans="3:6">
      <c r="C17121" s="54"/>
      <c r="F17121" s="54"/>
    </row>
    <row r="17122" spans="3:6">
      <c r="C17122" s="54"/>
      <c r="F17122" s="54"/>
    </row>
    <row r="17123" spans="3:6">
      <c r="C17123" s="54"/>
      <c r="F17123" s="54"/>
    </row>
    <row r="17124" spans="3:6">
      <c r="C17124" s="54"/>
      <c r="F17124" s="54"/>
    </row>
    <row r="17125" spans="3:6">
      <c r="C17125" s="54"/>
      <c r="F17125" s="54"/>
    </row>
    <row r="17126" spans="3:6">
      <c r="C17126" s="54"/>
      <c r="F17126" s="54"/>
    </row>
    <row r="17127" spans="3:6">
      <c r="C17127" s="54"/>
      <c r="F17127" s="54"/>
    </row>
    <row r="17128" spans="3:6">
      <c r="C17128" s="54"/>
      <c r="F17128" s="54"/>
    </row>
    <row r="17129" spans="3:6">
      <c r="C17129" s="54"/>
      <c r="F17129" s="54"/>
    </row>
    <row r="17130" spans="3:6">
      <c r="C17130" s="54"/>
      <c r="F17130" s="54"/>
    </row>
    <row r="17131" spans="3:6">
      <c r="C17131" s="54"/>
      <c r="F17131" s="54"/>
    </row>
    <row r="17132" spans="3:6">
      <c r="C17132" s="54"/>
      <c r="F17132" s="54"/>
    </row>
    <row r="17133" spans="3:6">
      <c r="C17133" s="54"/>
      <c r="F17133" s="54"/>
    </row>
    <row r="17134" spans="3:6">
      <c r="C17134" s="54"/>
      <c r="F17134" s="54"/>
    </row>
    <row r="17135" spans="3:6">
      <c r="C17135" s="54"/>
      <c r="F17135" s="54"/>
    </row>
    <row r="17136" spans="3:6">
      <c r="C17136" s="54"/>
      <c r="F17136" s="54"/>
    </row>
    <row r="17137" spans="3:6">
      <c r="C17137" s="54"/>
      <c r="F17137" s="54"/>
    </row>
    <row r="17138" spans="3:6">
      <c r="C17138" s="54"/>
      <c r="F17138" s="54"/>
    </row>
    <row r="17139" spans="3:6">
      <c r="C17139" s="54"/>
      <c r="F17139" s="54"/>
    </row>
    <row r="17140" spans="3:6">
      <c r="C17140" s="54"/>
      <c r="F17140" s="54"/>
    </row>
    <row r="17141" spans="3:6">
      <c r="C17141" s="54"/>
      <c r="F17141" s="54"/>
    </row>
    <row r="17142" spans="3:6">
      <c r="C17142" s="54"/>
      <c r="F17142" s="54"/>
    </row>
    <row r="17143" spans="3:6">
      <c r="C17143" s="54"/>
      <c r="F17143" s="54"/>
    </row>
    <row r="17144" spans="3:6">
      <c r="C17144" s="54"/>
      <c r="F17144" s="54"/>
    </row>
    <row r="17145" spans="3:6">
      <c r="C17145" s="54"/>
      <c r="F17145" s="54"/>
    </row>
    <row r="17146" spans="3:6">
      <c r="C17146" s="54"/>
      <c r="F17146" s="54"/>
    </row>
    <row r="17147" spans="3:6">
      <c r="C17147" s="54"/>
      <c r="F17147" s="54"/>
    </row>
    <row r="17148" spans="3:6">
      <c r="C17148" s="54"/>
      <c r="F17148" s="54"/>
    </row>
    <row r="17149" spans="3:6">
      <c r="C17149" s="54"/>
      <c r="F17149" s="54"/>
    </row>
    <row r="17150" spans="3:6">
      <c r="C17150" s="54"/>
      <c r="F17150" s="54"/>
    </row>
    <row r="17151" spans="3:6">
      <c r="C17151" s="54"/>
      <c r="F17151" s="54"/>
    </row>
    <row r="17152" spans="3:6">
      <c r="C17152" s="54"/>
      <c r="F17152" s="54"/>
    </row>
    <row r="17153" spans="3:6">
      <c r="C17153" s="54"/>
      <c r="F17153" s="54"/>
    </row>
    <row r="17154" spans="3:6">
      <c r="C17154" s="54"/>
      <c r="F17154" s="54"/>
    </row>
    <row r="17155" spans="3:6">
      <c r="C17155" s="54"/>
      <c r="F17155" s="54"/>
    </row>
    <row r="17156" spans="3:6">
      <c r="C17156" s="54"/>
      <c r="F17156" s="54"/>
    </row>
    <row r="17157" spans="3:6">
      <c r="C17157" s="54"/>
      <c r="F17157" s="54"/>
    </row>
    <row r="17158" spans="3:6">
      <c r="C17158" s="54"/>
      <c r="F17158" s="54"/>
    </row>
    <row r="17159" spans="3:6">
      <c r="C17159" s="54"/>
      <c r="F17159" s="54"/>
    </row>
    <row r="17160" spans="3:6">
      <c r="C17160" s="54"/>
      <c r="F17160" s="54"/>
    </row>
    <row r="17161" spans="3:6">
      <c r="C17161" s="54"/>
      <c r="F17161" s="54"/>
    </row>
    <row r="17162" spans="3:6">
      <c r="C17162" s="54"/>
      <c r="F17162" s="54"/>
    </row>
    <row r="17163" spans="3:6">
      <c r="C17163" s="54"/>
      <c r="F17163" s="54"/>
    </row>
    <row r="17164" spans="3:6">
      <c r="C17164" s="54"/>
      <c r="F17164" s="54"/>
    </row>
    <row r="17165" spans="3:6">
      <c r="C17165" s="54"/>
      <c r="F17165" s="54"/>
    </row>
    <row r="17166" spans="3:6">
      <c r="C17166" s="54"/>
      <c r="F17166" s="54"/>
    </row>
    <row r="17167" spans="3:6">
      <c r="C17167" s="54"/>
      <c r="F17167" s="54"/>
    </row>
    <row r="17168" spans="3:6">
      <c r="C17168" s="54"/>
      <c r="F17168" s="54"/>
    </row>
    <row r="17169" spans="3:6">
      <c r="C17169" s="54"/>
      <c r="F17169" s="54"/>
    </row>
    <row r="17170" spans="3:6">
      <c r="C17170" s="54"/>
      <c r="F17170" s="54"/>
    </row>
    <row r="17171" spans="3:6">
      <c r="C17171" s="54"/>
      <c r="F17171" s="54"/>
    </row>
    <row r="17172" spans="3:6">
      <c r="C17172" s="54"/>
      <c r="F17172" s="54"/>
    </row>
    <row r="17173" spans="3:6">
      <c r="C17173" s="54"/>
      <c r="F17173" s="54"/>
    </row>
    <row r="17174" spans="3:6">
      <c r="C17174" s="54"/>
      <c r="F17174" s="54"/>
    </row>
    <row r="17175" spans="3:6">
      <c r="C17175" s="54"/>
      <c r="F17175" s="54"/>
    </row>
    <row r="17176" spans="3:6">
      <c r="C17176" s="54"/>
      <c r="F17176" s="54"/>
    </row>
    <row r="17177" spans="3:6">
      <c r="C17177" s="54"/>
      <c r="F17177" s="54"/>
    </row>
    <row r="17178" spans="3:6">
      <c r="C17178" s="54"/>
      <c r="F17178" s="54"/>
    </row>
    <row r="17179" spans="3:6">
      <c r="C17179" s="54"/>
      <c r="F17179" s="54"/>
    </row>
    <row r="17180" spans="3:6">
      <c r="C17180" s="54"/>
      <c r="F17180" s="54"/>
    </row>
    <row r="17181" spans="3:6">
      <c r="C17181" s="54"/>
      <c r="F17181" s="54"/>
    </row>
    <row r="17182" spans="3:6">
      <c r="C17182" s="54"/>
      <c r="F17182" s="54"/>
    </row>
    <row r="17183" spans="3:6">
      <c r="C17183" s="54"/>
      <c r="F17183" s="54"/>
    </row>
    <row r="17184" spans="3:6">
      <c r="C17184" s="54"/>
      <c r="F17184" s="54"/>
    </row>
    <row r="17185" spans="3:6">
      <c r="C17185" s="54"/>
      <c r="F17185" s="54"/>
    </row>
    <row r="17186" spans="3:6">
      <c r="C17186" s="54"/>
      <c r="F17186" s="54"/>
    </row>
    <row r="17187" spans="3:6">
      <c r="C17187" s="54"/>
      <c r="F17187" s="54"/>
    </row>
    <row r="17188" spans="3:6">
      <c r="C17188" s="54"/>
      <c r="F17188" s="54"/>
    </row>
    <row r="17189" spans="3:6">
      <c r="C17189" s="54"/>
      <c r="F17189" s="54"/>
    </row>
    <row r="17190" spans="3:6">
      <c r="C17190" s="54"/>
      <c r="F17190" s="54"/>
    </row>
    <row r="17191" spans="3:6">
      <c r="C17191" s="54"/>
      <c r="F17191" s="54"/>
    </row>
    <row r="17192" spans="3:6">
      <c r="C17192" s="54"/>
      <c r="F17192" s="54"/>
    </row>
    <row r="17193" spans="3:6">
      <c r="C17193" s="54"/>
      <c r="F17193" s="54"/>
    </row>
    <row r="17194" spans="3:6">
      <c r="C17194" s="54"/>
      <c r="F17194" s="54"/>
    </row>
    <row r="17195" spans="3:6">
      <c r="C17195" s="54"/>
      <c r="F17195" s="54"/>
    </row>
    <row r="17196" spans="3:6">
      <c r="C17196" s="54"/>
      <c r="F17196" s="54"/>
    </row>
    <row r="17197" spans="3:6">
      <c r="C17197" s="54"/>
      <c r="F17197" s="54"/>
    </row>
    <row r="17198" spans="3:6">
      <c r="C17198" s="54"/>
      <c r="F17198" s="54"/>
    </row>
    <row r="17199" spans="3:6">
      <c r="C17199" s="54"/>
      <c r="F17199" s="54"/>
    </row>
    <row r="17200" spans="3:6">
      <c r="C17200" s="54"/>
      <c r="F17200" s="54"/>
    </row>
    <row r="17201" spans="3:6">
      <c r="C17201" s="54"/>
      <c r="F17201" s="54"/>
    </row>
    <row r="17202" spans="3:6">
      <c r="C17202" s="54"/>
      <c r="F17202" s="54"/>
    </row>
    <row r="17203" spans="3:6">
      <c r="C17203" s="54"/>
      <c r="F17203" s="54"/>
    </row>
    <row r="17204" spans="3:6">
      <c r="C17204" s="54"/>
      <c r="F17204" s="54"/>
    </row>
    <row r="17205" spans="3:6">
      <c r="C17205" s="54"/>
      <c r="F17205" s="54"/>
    </row>
    <row r="17206" spans="3:6">
      <c r="C17206" s="54"/>
      <c r="F17206" s="54"/>
    </row>
    <row r="17207" spans="3:6">
      <c r="C17207" s="54"/>
      <c r="F17207" s="54"/>
    </row>
    <row r="17208" spans="3:6">
      <c r="C17208" s="54"/>
      <c r="F17208" s="54"/>
    </row>
    <row r="17209" spans="3:6">
      <c r="C17209" s="54"/>
      <c r="F17209" s="54"/>
    </row>
    <row r="17210" spans="3:6">
      <c r="C17210" s="54"/>
      <c r="F17210" s="54"/>
    </row>
    <row r="17211" spans="3:6">
      <c r="C17211" s="54"/>
      <c r="F17211" s="54"/>
    </row>
    <row r="17212" spans="3:6">
      <c r="C17212" s="54"/>
      <c r="F17212" s="54"/>
    </row>
    <row r="17213" spans="3:6">
      <c r="C17213" s="54"/>
      <c r="F17213" s="54"/>
    </row>
    <row r="17214" spans="3:6">
      <c r="C17214" s="54"/>
      <c r="F17214" s="54"/>
    </row>
    <row r="17215" spans="3:6">
      <c r="C17215" s="54"/>
      <c r="F17215" s="54"/>
    </row>
    <row r="17216" spans="3:6">
      <c r="C17216" s="54"/>
      <c r="F17216" s="54"/>
    </row>
    <row r="17217" spans="3:6">
      <c r="C17217" s="54"/>
      <c r="F17217" s="54"/>
    </row>
    <row r="17218" spans="3:6">
      <c r="C17218" s="54"/>
      <c r="F17218" s="54"/>
    </row>
    <row r="17219" spans="3:6">
      <c r="C17219" s="54"/>
      <c r="F17219" s="54"/>
    </row>
    <row r="17220" spans="3:6">
      <c r="C17220" s="54"/>
      <c r="F17220" s="54"/>
    </row>
    <row r="17221" spans="3:6">
      <c r="C17221" s="54"/>
      <c r="F17221" s="54"/>
    </row>
    <row r="17222" spans="3:6">
      <c r="C17222" s="54"/>
      <c r="F17222" s="54"/>
    </row>
    <row r="17223" spans="3:6">
      <c r="C17223" s="54"/>
      <c r="F17223" s="54"/>
    </row>
    <row r="17224" spans="3:6">
      <c r="C17224" s="54"/>
      <c r="F17224" s="54"/>
    </row>
    <row r="17225" spans="3:6">
      <c r="C17225" s="54"/>
      <c r="F17225" s="54"/>
    </row>
    <row r="17226" spans="3:6">
      <c r="C17226" s="54"/>
      <c r="F17226" s="54"/>
    </row>
    <row r="17227" spans="3:6">
      <c r="C17227" s="54"/>
      <c r="F17227" s="54"/>
    </row>
    <row r="17228" spans="3:6">
      <c r="C17228" s="54"/>
      <c r="F17228" s="54"/>
    </row>
    <row r="17229" spans="3:6">
      <c r="C17229" s="54"/>
      <c r="F17229" s="54"/>
    </row>
    <row r="17230" spans="3:6">
      <c r="C17230" s="54"/>
      <c r="F17230" s="54"/>
    </row>
    <row r="17231" spans="3:6">
      <c r="C17231" s="54"/>
      <c r="F17231" s="54"/>
    </row>
    <row r="17232" spans="3:6">
      <c r="C17232" s="54"/>
      <c r="F17232" s="54"/>
    </row>
    <row r="17233" spans="3:6">
      <c r="C17233" s="54"/>
      <c r="F17233" s="54"/>
    </row>
    <row r="17234" spans="3:6">
      <c r="C17234" s="54"/>
      <c r="F17234" s="54"/>
    </row>
    <row r="17235" spans="3:6">
      <c r="C17235" s="54"/>
      <c r="F17235" s="54"/>
    </row>
    <row r="17236" spans="3:6">
      <c r="C17236" s="54"/>
      <c r="F17236" s="54"/>
    </row>
    <row r="17237" spans="3:6">
      <c r="C17237" s="54"/>
      <c r="F17237" s="54"/>
    </row>
    <row r="17238" spans="3:6">
      <c r="C17238" s="54"/>
      <c r="F17238" s="54"/>
    </row>
    <row r="17239" spans="3:6">
      <c r="C17239" s="54"/>
      <c r="F17239" s="54"/>
    </row>
    <row r="17240" spans="3:6">
      <c r="C17240" s="54"/>
      <c r="F17240" s="54"/>
    </row>
    <row r="17241" spans="3:6">
      <c r="C17241" s="54"/>
      <c r="F17241" s="54"/>
    </row>
    <row r="17242" spans="3:6">
      <c r="C17242" s="54"/>
      <c r="F17242" s="54"/>
    </row>
    <row r="17243" spans="3:6">
      <c r="C17243" s="54"/>
      <c r="F17243" s="54"/>
    </row>
    <row r="17244" spans="3:6">
      <c r="C17244" s="54"/>
      <c r="F17244" s="54"/>
    </row>
    <row r="17245" spans="3:6">
      <c r="C17245" s="54"/>
      <c r="F17245" s="54"/>
    </row>
    <row r="17246" spans="3:6">
      <c r="C17246" s="54"/>
      <c r="F17246" s="54"/>
    </row>
    <row r="17247" spans="3:6">
      <c r="C17247" s="54"/>
      <c r="F17247" s="54"/>
    </row>
    <row r="17248" spans="3:6">
      <c r="C17248" s="54"/>
      <c r="F17248" s="54"/>
    </row>
    <row r="17249" spans="3:6">
      <c r="C17249" s="54"/>
      <c r="F17249" s="54"/>
    </row>
    <row r="17250" spans="3:6">
      <c r="C17250" s="54"/>
      <c r="F17250" s="54"/>
    </row>
    <row r="17251" spans="3:6">
      <c r="C17251" s="54"/>
      <c r="F17251" s="54"/>
    </row>
    <row r="17252" spans="3:6">
      <c r="C17252" s="54"/>
      <c r="F17252" s="54"/>
    </row>
    <row r="17253" spans="3:6">
      <c r="C17253" s="54"/>
      <c r="F17253" s="54"/>
    </row>
    <row r="17254" spans="3:6">
      <c r="C17254" s="54"/>
      <c r="F17254" s="54"/>
    </row>
    <row r="17255" spans="3:6">
      <c r="C17255" s="54"/>
      <c r="F17255" s="54"/>
    </row>
    <row r="17256" spans="3:6">
      <c r="C17256" s="54"/>
      <c r="F17256" s="54"/>
    </row>
    <row r="17257" spans="3:6">
      <c r="C17257" s="54"/>
      <c r="F17257" s="54"/>
    </row>
    <row r="17258" spans="3:6">
      <c r="C17258" s="54"/>
      <c r="F17258" s="54"/>
    </row>
    <row r="17259" spans="3:6">
      <c r="C17259" s="54"/>
      <c r="F17259" s="54"/>
    </row>
    <row r="17260" spans="3:6">
      <c r="C17260" s="54"/>
      <c r="F17260" s="54"/>
    </row>
    <row r="17261" spans="3:6">
      <c r="C17261" s="54"/>
      <c r="F17261" s="54"/>
    </row>
    <row r="17262" spans="3:6">
      <c r="C17262" s="54"/>
      <c r="F17262" s="54"/>
    </row>
    <row r="17263" spans="3:6">
      <c r="C17263" s="54"/>
      <c r="F17263" s="54"/>
    </row>
    <row r="17264" spans="3:6">
      <c r="C17264" s="54"/>
      <c r="F17264" s="54"/>
    </row>
    <row r="17265" spans="3:6">
      <c r="C17265" s="54"/>
      <c r="F17265" s="54"/>
    </row>
    <row r="17266" spans="3:6">
      <c r="C17266" s="54"/>
      <c r="F17266" s="54"/>
    </row>
    <row r="17267" spans="3:6">
      <c r="C17267" s="54"/>
      <c r="F17267" s="54"/>
    </row>
    <row r="17268" spans="3:6">
      <c r="C17268" s="54"/>
      <c r="F17268" s="54"/>
    </row>
    <row r="17269" spans="3:6">
      <c r="C17269" s="54"/>
      <c r="F17269" s="54"/>
    </row>
    <row r="17270" spans="3:6">
      <c r="C17270" s="54"/>
      <c r="F17270" s="54"/>
    </row>
    <row r="17271" spans="3:6">
      <c r="C17271" s="54"/>
      <c r="F17271" s="54"/>
    </row>
    <row r="17272" spans="3:6">
      <c r="C17272" s="54"/>
      <c r="F17272" s="54"/>
    </row>
    <row r="17273" spans="3:6">
      <c r="C17273" s="54"/>
      <c r="F17273" s="54"/>
    </row>
    <row r="17274" spans="3:6">
      <c r="C17274" s="54"/>
      <c r="F17274" s="54"/>
    </row>
    <row r="17275" spans="3:6">
      <c r="C17275" s="54"/>
      <c r="F17275" s="54"/>
    </row>
    <row r="17276" spans="3:6">
      <c r="C17276" s="54"/>
      <c r="F17276" s="54"/>
    </row>
    <row r="17277" spans="3:6">
      <c r="C17277" s="54"/>
      <c r="F17277" s="54"/>
    </row>
    <row r="17278" spans="3:6">
      <c r="C17278" s="54"/>
      <c r="F17278" s="54"/>
    </row>
    <row r="17279" spans="3:6">
      <c r="C17279" s="54"/>
      <c r="F17279" s="54"/>
    </row>
    <row r="17280" spans="3:6">
      <c r="C17280" s="54"/>
      <c r="F17280" s="54"/>
    </row>
    <row r="17281" spans="3:6">
      <c r="C17281" s="54"/>
      <c r="F17281" s="54"/>
    </row>
    <row r="17282" spans="3:6">
      <c r="C17282" s="54"/>
      <c r="F17282" s="54"/>
    </row>
    <row r="17283" spans="3:6">
      <c r="C17283" s="54"/>
      <c r="F17283" s="54"/>
    </row>
    <row r="17284" spans="3:6">
      <c r="C17284" s="54"/>
      <c r="F17284" s="54"/>
    </row>
    <row r="17285" spans="3:6">
      <c r="C17285" s="54"/>
      <c r="F17285" s="54"/>
    </row>
    <row r="17286" spans="3:6">
      <c r="C17286" s="54"/>
      <c r="F17286" s="54"/>
    </row>
    <row r="17287" spans="3:6">
      <c r="C17287" s="54"/>
      <c r="F17287" s="54"/>
    </row>
    <row r="17288" spans="3:6">
      <c r="C17288" s="54"/>
      <c r="F17288" s="54"/>
    </row>
    <row r="17289" spans="3:6">
      <c r="C17289" s="54"/>
      <c r="F17289" s="54"/>
    </row>
    <row r="17290" spans="3:6">
      <c r="C17290" s="54"/>
      <c r="F17290" s="54"/>
    </row>
    <row r="17291" spans="3:6">
      <c r="C17291" s="54"/>
      <c r="F17291" s="54"/>
    </row>
    <row r="17292" spans="3:6">
      <c r="C17292" s="54"/>
      <c r="F17292" s="54"/>
    </row>
    <row r="17293" spans="3:6">
      <c r="C17293" s="54"/>
      <c r="F17293" s="54"/>
    </row>
    <row r="17294" spans="3:6">
      <c r="C17294" s="54"/>
      <c r="F17294" s="54"/>
    </row>
    <row r="17295" spans="3:6">
      <c r="C17295" s="54"/>
      <c r="F17295" s="54"/>
    </row>
    <row r="17296" spans="3:6">
      <c r="C17296" s="54"/>
      <c r="F17296" s="54"/>
    </row>
    <row r="17297" spans="3:6">
      <c r="C17297" s="54"/>
      <c r="F17297" s="54"/>
    </row>
    <row r="17298" spans="3:6">
      <c r="C17298" s="54"/>
      <c r="F17298" s="54"/>
    </row>
    <row r="17299" spans="3:6">
      <c r="C17299" s="54"/>
      <c r="F17299" s="54"/>
    </row>
    <row r="17300" spans="3:6">
      <c r="C17300" s="54"/>
      <c r="F17300" s="54"/>
    </row>
    <row r="17301" spans="3:6">
      <c r="C17301" s="54"/>
      <c r="F17301" s="54"/>
    </row>
    <row r="17302" spans="3:6">
      <c r="C17302" s="54"/>
      <c r="F17302" s="54"/>
    </row>
    <row r="17303" spans="3:6">
      <c r="C17303" s="54"/>
      <c r="F17303" s="54"/>
    </row>
    <row r="17304" spans="3:6">
      <c r="C17304" s="54"/>
      <c r="F17304" s="54"/>
    </row>
    <row r="17305" spans="3:6">
      <c r="C17305" s="54"/>
      <c r="F17305" s="54"/>
    </row>
    <row r="17306" spans="3:6">
      <c r="C17306" s="54"/>
      <c r="F17306" s="54"/>
    </row>
    <row r="17307" spans="3:6">
      <c r="C17307" s="54"/>
      <c r="F17307" s="54"/>
    </row>
    <row r="17308" spans="3:6">
      <c r="C17308" s="54"/>
      <c r="F17308" s="54"/>
    </row>
    <row r="17309" spans="3:6">
      <c r="C17309" s="54"/>
      <c r="F17309" s="54"/>
    </row>
    <row r="17310" spans="3:6">
      <c r="C17310" s="54"/>
      <c r="F17310" s="54"/>
    </row>
    <row r="17311" spans="3:6">
      <c r="C17311" s="54"/>
      <c r="F17311" s="54"/>
    </row>
    <row r="17312" spans="3:6">
      <c r="C17312" s="54"/>
      <c r="F17312" s="54"/>
    </row>
    <row r="17313" spans="3:6">
      <c r="C17313" s="54"/>
      <c r="F17313" s="54"/>
    </row>
    <row r="17314" spans="3:6">
      <c r="C17314" s="54"/>
      <c r="F17314" s="54"/>
    </row>
    <row r="17315" spans="3:6">
      <c r="C17315" s="54"/>
      <c r="F17315" s="54"/>
    </row>
    <row r="17316" spans="3:6">
      <c r="C17316" s="54"/>
      <c r="F17316" s="54"/>
    </row>
    <row r="17317" spans="3:6">
      <c r="C17317" s="54"/>
      <c r="F17317" s="54"/>
    </row>
    <row r="17318" spans="3:6">
      <c r="C17318" s="54"/>
      <c r="F17318" s="54"/>
    </row>
    <row r="17319" spans="3:6">
      <c r="C17319" s="54"/>
      <c r="F17319" s="54"/>
    </row>
    <row r="17320" spans="3:6">
      <c r="C17320" s="54"/>
      <c r="F17320" s="54"/>
    </row>
    <row r="17321" spans="3:6">
      <c r="C17321" s="54"/>
      <c r="F17321" s="54"/>
    </row>
    <row r="17322" spans="3:6">
      <c r="C17322" s="54"/>
      <c r="F17322" s="54"/>
    </row>
    <row r="17323" spans="3:6">
      <c r="C17323" s="54"/>
      <c r="F17323" s="54"/>
    </row>
    <row r="17324" spans="3:6">
      <c r="C17324" s="54"/>
      <c r="F17324" s="54"/>
    </row>
    <row r="17325" spans="3:6">
      <c r="C17325" s="54"/>
      <c r="F17325" s="54"/>
    </row>
    <row r="17326" spans="3:6">
      <c r="C17326" s="54"/>
      <c r="F17326" s="54"/>
    </row>
    <row r="17327" spans="3:6">
      <c r="C17327" s="54"/>
      <c r="F17327" s="54"/>
    </row>
    <row r="17328" spans="3:6">
      <c r="C17328" s="54"/>
      <c r="F17328" s="54"/>
    </row>
    <row r="17329" spans="3:6">
      <c r="C17329" s="54"/>
      <c r="F17329" s="54"/>
    </row>
    <row r="17330" spans="3:6">
      <c r="C17330" s="54"/>
      <c r="F17330" s="54"/>
    </row>
    <row r="17331" spans="3:6">
      <c r="C17331" s="54"/>
      <c r="F17331" s="54"/>
    </row>
    <row r="17332" spans="3:6">
      <c r="C17332" s="54"/>
      <c r="F17332" s="54"/>
    </row>
    <row r="17333" spans="3:6">
      <c r="C17333" s="54"/>
      <c r="F17333" s="54"/>
    </row>
    <row r="17334" spans="3:6">
      <c r="C17334" s="54"/>
      <c r="F17334" s="54"/>
    </row>
    <row r="17335" spans="3:6">
      <c r="C17335" s="54"/>
      <c r="F17335" s="54"/>
    </row>
    <row r="17336" spans="3:6">
      <c r="C17336" s="54"/>
      <c r="F17336" s="54"/>
    </row>
    <row r="17337" spans="3:6">
      <c r="C17337" s="54"/>
      <c r="F17337" s="54"/>
    </row>
    <row r="17338" spans="3:6">
      <c r="C17338" s="54"/>
      <c r="F17338" s="54"/>
    </row>
    <row r="17339" spans="3:6">
      <c r="C17339" s="54"/>
      <c r="F17339" s="54"/>
    </row>
    <row r="17340" spans="3:6">
      <c r="C17340" s="54"/>
      <c r="F17340" s="54"/>
    </row>
    <row r="17341" spans="3:6">
      <c r="C17341" s="54"/>
      <c r="F17341" s="54"/>
    </row>
    <row r="17342" spans="3:6">
      <c r="C17342" s="54"/>
      <c r="F17342" s="54"/>
    </row>
    <row r="17343" spans="3:6">
      <c r="C17343" s="54"/>
      <c r="F17343" s="54"/>
    </row>
    <row r="17344" spans="3:6">
      <c r="C17344" s="54"/>
      <c r="F17344" s="54"/>
    </row>
    <row r="17345" spans="3:6">
      <c r="C17345" s="54"/>
      <c r="F17345" s="54"/>
    </row>
    <row r="17346" spans="3:6">
      <c r="C17346" s="54"/>
      <c r="F17346" s="54"/>
    </row>
    <row r="17347" spans="3:6">
      <c r="C17347" s="54"/>
      <c r="F17347" s="54"/>
    </row>
    <row r="17348" spans="3:6">
      <c r="C17348" s="54"/>
      <c r="F17348" s="54"/>
    </row>
    <row r="17349" spans="3:6">
      <c r="C17349" s="54"/>
      <c r="F17349" s="54"/>
    </row>
    <row r="17350" spans="3:6">
      <c r="C17350" s="54"/>
      <c r="F17350" s="54"/>
    </row>
    <row r="17351" spans="3:6">
      <c r="C17351" s="54"/>
      <c r="F17351" s="54"/>
    </row>
    <row r="17352" spans="3:6">
      <c r="C17352" s="54"/>
      <c r="F17352" s="54"/>
    </row>
    <row r="17353" spans="3:6">
      <c r="C17353" s="54"/>
      <c r="F17353" s="54"/>
    </row>
    <row r="17354" spans="3:6">
      <c r="C17354" s="54"/>
      <c r="F17354" s="54"/>
    </row>
    <row r="17355" spans="3:6">
      <c r="C17355" s="54"/>
      <c r="F17355" s="54"/>
    </row>
    <row r="17356" spans="3:6">
      <c r="C17356" s="54"/>
      <c r="F17356" s="54"/>
    </row>
    <row r="17357" spans="3:6">
      <c r="C17357" s="54"/>
      <c r="F17357" s="54"/>
    </row>
    <row r="17358" spans="3:6">
      <c r="C17358" s="54"/>
      <c r="F17358" s="54"/>
    </row>
    <row r="17359" spans="3:6">
      <c r="C17359" s="54"/>
      <c r="F17359" s="54"/>
    </row>
    <row r="17360" spans="3:6">
      <c r="C17360" s="54"/>
      <c r="F17360" s="54"/>
    </row>
    <row r="17361" spans="3:6">
      <c r="C17361" s="54"/>
      <c r="F17361" s="54"/>
    </row>
    <row r="17362" spans="3:6">
      <c r="C17362" s="54"/>
      <c r="F17362" s="54"/>
    </row>
    <row r="17363" spans="3:6">
      <c r="C17363" s="54"/>
      <c r="F17363" s="54"/>
    </row>
    <row r="17364" spans="3:6">
      <c r="C17364" s="54"/>
      <c r="F17364" s="54"/>
    </row>
    <row r="17365" spans="3:6">
      <c r="C17365" s="54"/>
      <c r="F17365" s="54"/>
    </row>
    <row r="17366" spans="3:6">
      <c r="C17366" s="54"/>
      <c r="F17366" s="54"/>
    </row>
    <row r="17367" spans="3:6">
      <c r="C17367" s="54"/>
      <c r="F17367" s="54"/>
    </row>
    <row r="17368" spans="3:6">
      <c r="C17368" s="54"/>
      <c r="F17368" s="54"/>
    </row>
    <row r="17369" spans="3:6">
      <c r="C17369" s="54"/>
      <c r="F17369" s="54"/>
    </row>
    <row r="17370" spans="3:6">
      <c r="C17370" s="54"/>
      <c r="F17370" s="54"/>
    </row>
    <row r="17371" spans="3:6">
      <c r="C17371" s="54"/>
      <c r="F17371" s="54"/>
    </row>
    <row r="17372" spans="3:6">
      <c r="C17372" s="54"/>
      <c r="F17372" s="54"/>
    </row>
    <row r="17373" spans="3:6">
      <c r="C17373" s="54"/>
      <c r="F17373" s="54"/>
    </row>
    <row r="17374" spans="3:6">
      <c r="C17374" s="54"/>
      <c r="F17374" s="54"/>
    </row>
    <row r="17375" spans="3:6">
      <c r="C17375" s="54"/>
      <c r="F17375" s="54"/>
    </row>
    <row r="17376" spans="3:6">
      <c r="C17376" s="54"/>
      <c r="F17376" s="54"/>
    </row>
    <row r="17377" spans="3:6">
      <c r="C17377" s="54"/>
      <c r="F17377" s="54"/>
    </row>
    <row r="17378" spans="3:6">
      <c r="C17378" s="54"/>
      <c r="F17378" s="54"/>
    </row>
    <row r="17379" spans="3:6">
      <c r="C17379" s="54"/>
      <c r="F17379" s="54"/>
    </row>
    <row r="17380" spans="3:6">
      <c r="C17380" s="54"/>
      <c r="F17380" s="54"/>
    </row>
    <row r="17381" spans="3:6">
      <c r="C17381" s="54"/>
      <c r="F17381" s="54"/>
    </row>
    <row r="17382" spans="3:6">
      <c r="C17382" s="54"/>
      <c r="F17382" s="54"/>
    </row>
    <row r="17383" spans="3:6">
      <c r="C17383" s="54"/>
      <c r="F17383" s="54"/>
    </row>
    <row r="17384" spans="3:6">
      <c r="C17384" s="54"/>
      <c r="F17384" s="54"/>
    </row>
    <row r="17385" spans="3:6">
      <c r="C17385" s="54"/>
      <c r="F17385" s="54"/>
    </row>
    <row r="17386" spans="3:6">
      <c r="C17386" s="54"/>
      <c r="F17386" s="54"/>
    </row>
    <row r="17387" spans="3:6">
      <c r="C17387" s="54"/>
      <c r="F17387" s="54"/>
    </row>
    <row r="17388" spans="3:6">
      <c r="C17388" s="54"/>
      <c r="F17388" s="54"/>
    </row>
    <row r="17389" spans="3:6">
      <c r="C17389" s="54"/>
      <c r="F17389" s="54"/>
    </row>
    <row r="17390" spans="3:6">
      <c r="C17390" s="54"/>
      <c r="F17390" s="54"/>
    </row>
    <row r="17391" spans="3:6">
      <c r="C17391" s="54"/>
      <c r="F17391" s="54"/>
    </row>
    <row r="17392" spans="3:6">
      <c r="C17392" s="54"/>
      <c r="F17392" s="54"/>
    </row>
    <row r="17393" spans="3:6">
      <c r="C17393" s="54"/>
      <c r="F17393" s="54"/>
    </row>
    <row r="17394" spans="3:6">
      <c r="C17394" s="54"/>
      <c r="F17394" s="54"/>
    </row>
    <row r="17395" spans="3:6">
      <c r="C17395" s="54"/>
      <c r="F17395" s="54"/>
    </row>
    <row r="17396" spans="3:6">
      <c r="C17396" s="54"/>
      <c r="F17396" s="54"/>
    </row>
    <row r="17397" spans="3:6">
      <c r="C17397" s="54"/>
      <c r="F17397" s="54"/>
    </row>
    <row r="17398" spans="3:6">
      <c r="C17398" s="54"/>
      <c r="F17398" s="54"/>
    </row>
    <row r="17399" spans="3:6">
      <c r="C17399" s="54"/>
      <c r="F17399" s="54"/>
    </row>
    <row r="17400" spans="3:6">
      <c r="C17400" s="54"/>
      <c r="F17400" s="54"/>
    </row>
    <row r="17401" spans="3:6">
      <c r="C17401" s="54"/>
      <c r="F17401" s="54"/>
    </row>
    <row r="17402" spans="3:6">
      <c r="C17402" s="54"/>
      <c r="F17402" s="54"/>
    </row>
    <row r="17403" spans="3:6">
      <c r="C17403" s="54"/>
      <c r="F17403" s="54"/>
    </row>
    <row r="17404" spans="3:6">
      <c r="C17404" s="54"/>
      <c r="F17404" s="54"/>
    </row>
    <row r="17405" spans="3:6">
      <c r="C17405" s="54"/>
      <c r="F17405" s="54"/>
    </row>
    <row r="17406" spans="3:6">
      <c r="C17406" s="54"/>
      <c r="F17406" s="54"/>
    </row>
    <row r="17407" spans="3:6">
      <c r="C17407" s="54"/>
      <c r="F17407" s="54"/>
    </row>
    <row r="17408" spans="3:6">
      <c r="C17408" s="54"/>
      <c r="F17408" s="54"/>
    </row>
    <row r="17409" spans="3:6">
      <c r="C17409" s="54"/>
      <c r="F17409" s="54"/>
    </row>
    <row r="17410" spans="3:6">
      <c r="C17410" s="54"/>
      <c r="F17410" s="54"/>
    </row>
    <row r="17411" spans="3:6">
      <c r="C17411" s="54"/>
      <c r="F17411" s="54"/>
    </row>
    <row r="17412" spans="3:6">
      <c r="C17412" s="54"/>
      <c r="F17412" s="54"/>
    </row>
    <row r="17413" spans="3:6">
      <c r="C17413" s="54"/>
      <c r="F17413" s="54"/>
    </row>
    <row r="17414" spans="3:6">
      <c r="C17414" s="54"/>
      <c r="F17414" s="54"/>
    </row>
    <row r="17415" spans="3:6">
      <c r="C17415" s="54"/>
      <c r="F17415" s="54"/>
    </row>
    <row r="17416" spans="3:6">
      <c r="C17416" s="54"/>
      <c r="F17416" s="54"/>
    </row>
    <row r="17417" spans="3:6">
      <c r="C17417" s="54"/>
      <c r="F17417" s="54"/>
    </row>
    <row r="17418" spans="3:6">
      <c r="C17418" s="54"/>
      <c r="F17418" s="54"/>
    </row>
    <row r="17419" spans="3:6">
      <c r="C17419" s="54"/>
      <c r="F17419" s="54"/>
    </row>
    <row r="17420" spans="3:6">
      <c r="C17420" s="54"/>
      <c r="F17420" s="54"/>
    </row>
    <row r="17421" spans="3:6">
      <c r="C17421" s="54"/>
      <c r="F17421" s="54"/>
    </row>
    <row r="17422" spans="3:6">
      <c r="C17422" s="54"/>
      <c r="F17422" s="54"/>
    </row>
    <row r="17423" spans="3:6">
      <c r="C17423" s="54"/>
      <c r="F17423" s="54"/>
    </row>
    <row r="17424" spans="3:6">
      <c r="C17424" s="54"/>
      <c r="F17424" s="54"/>
    </row>
    <row r="17425" spans="3:6">
      <c r="C17425" s="54"/>
      <c r="F17425" s="54"/>
    </row>
    <row r="17426" spans="3:6">
      <c r="C17426" s="54"/>
      <c r="F17426" s="54"/>
    </row>
    <row r="17427" spans="3:6">
      <c r="C17427" s="54"/>
      <c r="F17427" s="54"/>
    </row>
    <row r="17428" spans="3:6">
      <c r="C17428" s="54"/>
      <c r="F17428" s="54"/>
    </row>
    <row r="17429" spans="3:6">
      <c r="C17429" s="54"/>
      <c r="F17429" s="54"/>
    </row>
    <row r="17430" spans="3:6">
      <c r="C17430" s="54"/>
      <c r="F17430" s="54"/>
    </row>
    <row r="17431" spans="3:6">
      <c r="C17431" s="54"/>
      <c r="F17431" s="54"/>
    </row>
    <row r="17432" spans="3:6">
      <c r="C17432" s="54"/>
      <c r="F17432" s="54"/>
    </row>
    <row r="17433" spans="3:6">
      <c r="C17433" s="54"/>
      <c r="F17433" s="54"/>
    </row>
    <row r="17434" spans="3:6">
      <c r="C17434" s="54"/>
      <c r="F17434" s="54"/>
    </row>
    <row r="17435" spans="3:6">
      <c r="C17435" s="54"/>
      <c r="F17435" s="54"/>
    </row>
    <row r="17436" spans="3:6">
      <c r="C17436" s="54"/>
      <c r="F17436" s="54"/>
    </row>
    <row r="17437" spans="3:6">
      <c r="C17437" s="54"/>
      <c r="F17437" s="54"/>
    </row>
    <row r="17438" spans="3:6">
      <c r="C17438" s="54"/>
      <c r="F17438" s="54"/>
    </row>
    <row r="17439" spans="3:6">
      <c r="C17439" s="54"/>
      <c r="F17439" s="54"/>
    </row>
    <row r="17440" spans="3:6">
      <c r="C17440" s="54"/>
      <c r="F17440" s="54"/>
    </row>
    <row r="17441" spans="3:6">
      <c r="C17441" s="54"/>
      <c r="F17441" s="54"/>
    </row>
    <row r="17442" spans="3:6">
      <c r="C17442" s="54"/>
      <c r="F17442" s="54"/>
    </row>
    <row r="17443" spans="3:6">
      <c r="C17443" s="54"/>
      <c r="F17443" s="54"/>
    </row>
    <row r="17444" spans="3:6">
      <c r="C17444" s="54"/>
      <c r="F17444" s="54"/>
    </row>
    <row r="17445" spans="3:6">
      <c r="C17445" s="54"/>
      <c r="F17445" s="54"/>
    </row>
    <row r="17446" spans="3:6">
      <c r="C17446" s="54"/>
      <c r="F17446" s="54"/>
    </row>
    <row r="17447" spans="3:6">
      <c r="C17447" s="54"/>
      <c r="F17447" s="54"/>
    </row>
    <row r="17448" spans="3:6">
      <c r="C17448" s="54"/>
      <c r="F17448" s="54"/>
    </row>
    <row r="17449" spans="3:6">
      <c r="C17449" s="54"/>
      <c r="F17449" s="54"/>
    </row>
    <row r="17450" spans="3:6">
      <c r="C17450" s="54"/>
      <c r="F17450" s="54"/>
    </row>
    <row r="17451" spans="3:6">
      <c r="C17451" s="54"/>
      <c r="F17451" s="54"/>
    </row>
    <row r="17452" spans="3:6">
      <c r="C17452" s="54"/>
      <c r="F17452" s="54"/>
    </row>
    <row r="17453" spans="3:6">
      <c r="C17453" s="54"/>
      <c r="F17453" s="54"/>
    </row>
    <row r="17454" spans="3:6">
      <c r="C17454" s="54"/>
      <c r="F17454" s="54"/>
    </row>
    <row r="17455" spans="3:6">
      <c r="C17455" s="54"/>
      <c r="F17455" s="54"/>
    </row>
    <row r="17456" spans="3:6">
      <c r="C17456" s="54"/>
      <c r="F17456" s="54"/>
    </row>
    <row r="17457" spans="3:6">
      <c r="C17457" s="54"/>
      <c r="F17457" s="54"/>
    </row>
    <row r="17458" spans="3:6">
      <c r="C17458" s="54"/>
      <c r="F17458" s="54"/>
    </row>
    <row r="17459" spans="3:6">
      <c r="C17459" s="54"/>
      <c r="F17459" s="54"/>
    </row>
    <row r="17460" spans="3:6">
      <c r="C17460" s="54"/>
      <c r="F17460" s="54"/>
    </row>
    <row r="17461" spans="3:6">
      <c r="C17461" s="54"/>
      <c r="F17461" s="54"/>
    </row>
    <row r="17462" spans="3:6">
      <c r="C17462" s="54"/>
      <c r="F17462" s="54"/>
    </row>
    <row r="17463" spans="3:6">
      <c r="C17463" s="54"/>
      <c r="F17463" s="54"/>
    </row>
    <row r="17464" spans="3:6">
      <c r="C17464" s="54"/>
      <c r="F17464" s="54"/>
    </row>
    <row r="17465" spans="3:6">
      <c r="C17465" s="54"/>
      <c r="F17465" s="54"/>
    </row>
    <row r="17466" spans="3:6">
      <c r="C17466" s="54"/>
      <c r="F17466" s="54"/>
    </row>
    <row r="17467" spans="3:6">
      <c r="C17467" s="54"/>
      <c r="F17467" s="54"/>
    </row>
    <row r="17468" spans="3:6">
      <c r="C17468" s="54"/>
      <c r="F17468" s="54"/>
    </row>
    <row r="17469" spans="3:6">
      <c r="C17469" s="54"/>
      <c r="F17469" s="54"/>
    </row>
    <row r="17470" spans="3:6">
      <c r="C17470" s="54"/>
      <c r="F17470" s="54"/>
    </row>
    <row r="17471" spans="3:6">
      <c r="C17471" s="54"/>
      <c r="F17471" s="54"/>
    </row>
    <row r="17472" spans="3:6">
      <c r="C17472" s="54"/>
      <c r="F17472" s="54"/>
    </row>
    <row r="17473" spans="3:6">
      <c r="C17473" s="54"/>
      <c r="F17473" s="54"/>
    </row>
    <row r="17474" spans="3:6">
      <c r="C17474" s="54"/>
      <c r="F17474" s="54"/>
    </row>
    <row r="17475" spans="3:6">
      <c r="C17475" s="54"/>
      <c r="F17475" s="54"/>
    </row>
    <row r="17476" spans="3:6">
      <c r="C17476" s="54"/>
      <c r="F17476" s="54"/>
    </row>
    <row r="17477" spans="3:6">
      <c r="C17477" s="54"/>
      <c r="F17477" s="54"/>
    </row>
    <row r="17478" spans="3:6">
      <c r="C17478" s="54"/>
      <c r="F17478" s="54"/>
    </row>
    <row r="17479" spans="3:6">
      <c r="C17479" s="54"/>
      <c r="F17479" s="54"/>
    </row>
    <row r="17480" spans="3:6">
      <c r="C17480" s="54"/>
      <c r="F17480" s="54"/>
    </row>
    <row r="17481" spans="3:6">
      <c r="C17481" s="54"/>
      <c r="F17481" s="54"/>
    </row>
    <row r="17482" spans="3:6">
      <c r="C17482" s="54"/>
      <c r="F17482" s="54"/>
    </row>
    <row r="17483" spans="3:6">
      <c r="C17483" s="54"/>
      <c r="F17483" s="54"/>
    </row>
    <row r="17484" spans="3:6">
      <c r="C17484" s="54"/>
      <c r="F17484" s="54"/>
    </row>
    <row r="17485" spans="3:6">
      <c r="C17485" s="54"/>
      <c r="F17485" s="54"/>
    </row>
    <row r="17486" spans="3:6">
      <c r="C17486" s="54"/>
      <c r="F17486" s="54"/>
    </row>
    <row r="17487" spans="3:6">
      <c r="C17487" s="54"/>
      <c r="F17487" s="54"/>
    </row>
    <row r="17488" spans="3:6">
      <c r="C17488" s="54"/>
      <c r="F17488" s="54"/>
    </row>
    <row r="17489" spans="3:6">
      <c r="C17489" s="54"/>
      <c r="F17489" s="54"/>
    </row>
    <row r="17490" spans="3:6">
      <c r="C17490" s="54"/>
      <c r="F17490" s="54"/>
    </row>
    <row r="17491" spans="3:6">
      <c r="C17491" s="54"/>
      <c r="F17491" s="54"/>
    </row>
    <row r="17492" spans="3:6">
      <c r="C17492" s="54"/>
      <c r="F17492" s="54"/>
    </row>
    <row r="17493" spans="3:6">
      <c r="C17493" s="54"/>
      <c r="F17493" s="54"/>
    </row>
    <row r="17494" spans="3:6">
      <c r="C17494" s="54"/>
      <c r="F17494" s="54"/>
    </row>
    <row r="17495" spans="3:6">
      <c r="C17495" s="54"/>
      <c r="F17495" s="54"/>
    </row>
    <row r="17496" spans="3:6">
      <c r="C17496" s="54"/>
      <c r="F17496" s="54"/>
    </row>
    <row r="17497" spans="3:6">
      <c r="C17497" s="54"/>
      <c r="F17497" s="54"/>
    </row>
    <row r="17498" spans="3:6">
      <c r="C17498" s="54"/>
      <c r="F17498" s="54"/>
    </row>
    <row r="17499" spans="3:6">
      <c r="C17499" s="54"/>
      <c r="F17499" s="54"/>
    </row>
    <row r="17500" spans="3:6">
      <c r="C17500" s="54"/>
      <c r="F17500" s="54"/>
    </row>
    <row r="17501" spans="3:6">
      <c r="C17501" s="54"/>
      <c r="F17501" s="54"/>
    </row>
    <row r="17502" spans="3:6">
      <c r="C17502" s="54"/>
      <c r="F17502" s="54"/>
    </row>
    <row r="17503" spans="3:6">
      <c r="C17503" s="54"/>
      <c r="F17503" s="54"/>
    </row>
    <row r="17504" spans="3:6">
      <c r="C17504" s="54"/>
      <c r="F17504" s="54"/>
    </row>
    <row r="17505" spans="3:6">
      <c r="C17505" s="54"/>
      <c r="F17505" s="54"/>
    </row>
    <row r="17506" spans="3:6">
      <c r="C17506" s="54"/>
      <c r="F17506" s="54"/>
    </row>
    <row r="17507" spans="3:6">
      <c r="C17507" s="54"/>
      <c r="F17507" s="54"/>
    </row>
    <row r="17508" spans="3:6">
      <c r="C17508" s="54"/>
      <c r="F17508" s="54"/>
    </row>
    <row r="17509" spans="3:6">
      <c r="C17509" s="54"/>
      <c r="F17509" s="54"/>
    </row>
    <row r="17510" spans="3:6">
      <c r="C17510" s="54"/>
      <c r="F17510" s="54"/>
    </row>
    <row r="17511" spans="3:6">
      <c r="C17511" s="54"/>
      <c r="F17511" s="54"/>
    </row>
    <row r="17512" spans="3:6">
      <c r="C17512" s="54"/>
      <c r="F17512" s="54"/>
    </row>
    <row r="17513" spans="3:6">
      <c r="C17513" s="54"/>
      <c r="F17513" s="54"/>
    </row>
    <row r="17514" spans="3:6">
      <c r="C17514" s="54"/>
      <c r="F17514" s="54"/>
    </row>
    <row r="17515" spans="3:6">
      <c r="C17515" s="54"/>
      <c r="F17515" s="54"/>
    </row>
    <row r="17516" spans="3:6">
      <c r="C17516" s="54"/>
      <c r="F17516" s="54"/>
    </row>
    <row r="17517" spans="3:6">
      <c r="C17517" s="54"/>
      <c r="F17517" s="54"/>
    </row>
    <row r="17518" spans="3:6">
      <c r="C17518" s="54"/>
      <c r="F17518" s="54"/>
    </row>
    <row r="17519" spans="3:6">
      <c r="C17519" s="54"/>
      <c r="F17519" s="54"/>
    </row>
    <row r="17520" spans="3:6">
      <c r="C17520" s="54"/>
      <c r="F17520" s="54"/>
    </row>
    <row r="17521" spans="3:6">
      <c r="C17521" s="54"/>
      <c r="F17521" s="54"/>
    </row>
    <row r="17522" spans="3:6">
      <c r="C17522" s="54"/>
      <c r="F17522" s="54"/>
    </row>
    <row r="17523" spans="3:6">
      <c r="C17523" s="54"/>
      <c r="F17523" s="54"/>
    </row>
    <row r="17524" spans="3:6">
      <c r="C17524" s="54"/>
      <c r="F17524" s="54"/>
    </row>
    <row r="17525" spans="3:6">
      <c r="C17525" s="54"/>
      <c r="F17525" s="54"/>
    </row>
    <row r="17526" spans="3:6">
      <c r="C17526" s="54"/>
      <c r="F17526" s="54"/>
    </row>
    <row r="17527" spans="3:6">
      <c r="C17527" s="54"/>
      <c r="F17527" s="54"/>
    </row>
    <row r="17528" spans="3:6">
      <c r="C17528" s="54"/>
      <c r="F17528" s="54"/>
    </row>
    <row r="17529" spans="3:6">
      <c r="C17529" s="54"/>
      <c r="F17529" s="54"/>
    </row>
    <row r="17530" spans="3:6">
      <c r="C17530" s="54"/>
      <c r="F17530" s="54"/>
    </row>
    <row r="17531" spans="3:6">
      <c r="C17531" s="54"/>
      <c r="F17531" s="54"/>
    </row>
    <row r="17532" spans="3:6">
      <c r="C17532" s="54"/>
      <c r="F17532" s="54"/>
    </row>
    <row r="17533" spans="3:6">
      <c r="C17533" s="54"/>
      <c r="F17533" s="54"/>
    </row>
    <row r="17534" spans="3:6">
      <c r="C17534" s="54"/>
      <c r="F17534" s="54"/>
    </row>
    <row r="17535" spans="3:6">
      <c r="C17535" s="54"/>
      <c r="F17535" s="54"/>
    </row>
    <row r="17536" spans="3:6">
      <c r="C17536" s="54"/>
      <c r="F17536" s="54"/>
    </row>
    <row r="17537" spans="3:6">
      <c r="C17537" s="54"/>
      <c r="F17537" s="54"/>
    </row>
    <row r="17538" spans="3:6">
      <c r="C17538" s="54"/>
      <c r="F17538" s="54"/>
    </row>
    <row r="17539" spans="3:6">
      <c r="C17539" s="54"/>
      <c r="F17539" s="54"/>
    </row>
    <row r="17540" spans="3:6">
      <c r="C17540" s="54"/>
      <c r="F17540" s="54"/>
    </row>
    <row r="17541" spans="3:6">
      <c r="C17541" s="54"/>
      <c r="F17541" s="54"/>
    </row>
    <row r="17542" spans="3:6">
      <c r="C17542" s="54"/>
      <c r="F17542" s="54"/>
    </row>
    <row r="17543" spans="3:6">
      <c r="C17543" s="54"/>
      <c r="F17543" s="54"/>
    </row>
    <row r="17544" spans="3:6">
      <c r="C17544" s="54"/>
      <c r="F17544" s="54"/>
    </row>
    <row r="17545" spans="3:6">
      <c r="C17545" s="54"/>
      <c r="F17545" s="54"/>
    </row>
    <row r="17546" spans="3:6">
      <c r="C17546" s="54"/>
      <c r="F17546" s="54"/>
    </row>
    <row r="17547" spans="3:6">
      <c r="C17547" s="54"/>
      <c r="F17547" s="54"/>
    </row>
    <row r="17548" spans="3:6">
      <c r="C17548" s="54"/>
      <c r="F17548" s="54"/>
    </row>
    <row r="17549" spans="3:6">
      <c r="C17549" s="54"/>
      <c r="F17549" s="54"/>
    </row>
    <row r="17550" spans="3:6">
      <c r="C17550" s="54"/>
      <c r="F17550" s="54"/>
    </row>
    <row r="17551" spans="3:6">
      <c r="C17551" s="54"/>
      <c r="F17551" s="54"/>
    </row>
    <row r="17552" spans="3:6">
      <c r="C17552" s="54"/>
      <c r="F17552" s="54"/>
    </row>
    <row r="17553" spans="3:6">
      <c r="C17553" s="54"/>
      <c r="F17553" s="54"/>
    </row>
    <row r="17554" spans="3:6">
      <c r="C17554" s="54"/>
      <c r="F17554" s="54"/>
    </row>
    <row r="17555" spans="3:6">
      <c r="C17555" s="54"/>
      <c r="F17555" s="54"/>
    </row>
    <row r="17556" spans="3:6">
      <c r="C17556" s="54"/>
      <c r="F17556" s="54"/>
    </row>
    <row r="17557" spans="3:6">
      <c r="C17557" s="54"/>
      <c r="F17557" s="54"/>
    </row>
    <row r="17558" spans="3:6">
      <c r="C17558" s="54"/>
      <c r="F17558" s="54"/>
    </row>
    <row r="17559" spans="3:6">
      <c r="C17559" s="54"/>
      <c r="F17559" s="54"/>
    </row>
    <row r="17560" spans="3:6">
      <c r="C17560" s="54"/>
      <c r="F17560" s="54"/>
    </row>
    <row r="17561" spans="3:6">
      <c r="C17561" s="54"/>
      <c r="F17561" s="54"/>
    </row>
    <row r="17562" spans="3:6">
      <c r="C17562" s="54"/>
      <c r="F17562" s="54"/>
    </row>
    <row r="17563" spans="3:6">
      <c r="C17563" s="54"/>
      <c r="F17563" s="54"/>
    </row>
    <row r="17564" spans="3:6">
      <c r="C17564" s="54"/>
      <c r="F17564" s="54"/>
    </row>
    <row r="17565" spans="3:6">
      <c r="C17565" s="54"/>
      <c r="F17565" s="54"/>
    </row>
    <row r="17566" spans="3:6">
      <c r="C17566" s="54"/>
      <c r="F17566" s="54"/>
    </row>
    <row r="17567" spans="3:6">
      <c r="C17567" s="54"/>
      <c r="F17567" s="54"/>
    </row>
    <row r="17568" spans="3:6">
      <c r="C17568" s="54"/>
      <c r="F17568" s="54"/>
    </row>
    <row r="17569" spans="3:6">
      <c r="C17569" s="54"/>
      <c r="F17569" s="54"/>
    </row>
    <row r="17570" spans="3:6">
      <c r="C17570" s="54"/>
      <c r="F17570" s="54"/>
    </row>
    <row r="17571" spans="3:6">
      <c r="C17571" s="54"/>
      <c r="F17571" s="54"/>
    </row>
    <row r="17572" spans="3:6">
      <c r="C17572" s="54"/>
      <c r="F17572" s="54"/>
    </row>
    <row r="17573" spans="3:6">
      <c r="C17573" s="54"/>
      <c r="F17573" s="54"/>
    </row>
    <row r="17574" spans="3:6">
      <c r="C17574" s="54"/>
      <c r="F17574" s="54"/>
    </row>
    <row r="17575" spans="3:6">
      <c r="C17575" s="54"/>
      <c r="F17575" s="54"/>
    </row>
    <row r="17576" spans="3:6">
      <c r="C17576" s="54"/>
      <c r="F17576" s="54"/>
    </row>
    <row r="17577" spans="3:6">
      <c r="C17577" s="54"/>
      <c r="F17577" s="54"/>
    </row>
    <row r="17578" spans="3:6">
      <c r="C17578" s="54"/>
      <c r="F17578" s="54"/>
    </row>
    <row r="17579" spans="3:6">
      <c r="C17579" s="54"/>
      <c r="F17579" s="54"/>
    </row>
    <row r="17580" spans="3:6">
      <c r="C17580" s="54"/>
      <c r="F17580" s="54"/>
    </row>
    <row r="17581" spans="3:6">
      <c r="C17581" s="54"/>
      <c r="F17581" s="54"/>
    </row>
    <row r="17582" spans="3:6">
      <c r="C17582" s="54"/>
      <c r="F17582" s="54"/>
    </row>
    <row r="17583" spans="3:6">
      <c r="C17583" s="54"/>
      <c r="F17583" s="54"/>
    </row>
    <row r="17584" spans="3:6">
      <c r="C17584" s="54"/>
      <c r="F17584" s="54"/>
    </row>
    <row r="17585" spans="3:6">
      <c r="C17585" s="54"/>
      <c r="F17585" s="54"/>
    </row>
    <row r="17586" spans="3:6">
      <c r="C17586" s="54"/>
      <c r="F17586" s="54"/>
    </row>
    <row r="17587" spans="3:6">
      <c r="C17587" s="54"/>
      <c r="F17587" s="54"/>
    </row>
    <row r="17588" spans="3:6">
      <c r="C17588" s="54"/>
      <c r="F17588" s="54"/>
    </row>
    <row r="17589" spans="3:6">
      <c r="C17589" s="54"/>
      <c r="F17589" s="54"/>
    </row>
    <row r="17590" spans="3:6">
      <c r="C17590" s="54"/>
      <c r="F17590" s="54"/>
    </row>
    <row r="17591" spans="3:6">
      <c r="C17591" s="54"/>
      <c r="F17591" s="54"/>
    </row>
    <row r="17592" spans="3:6">
      <c r="C17592" s="54"/>
      <c r="F17592" s="54"/>
    </row>
    <row r="17593" spans="3:6">
      <c r="C17593" s="54"/>
      <c r="F17593" s="54"/>
    </row>
    <row r="17594" spans="3:6">
      <c r="C17594" s="54"/>
      <c r="F17594" s="54"/>
    </row>
    <row r="17595" spans="3:6">
      <c r="C17595" s="54"/>
      <c r="F17595" s="54"/>
    </row>
    <row r="17596" spans="3:6">
      <c r="C17596" s="54"/>
      <c r="F17596" s="54"/>
    </row>
    <row r="17597" spans="3:6">
      <c r="C17597" s="54"/>
      <c r="F17597" s="54"/>
    </row>
    <row r="17598" spans="3:6">
      <c r="C17598" s="54"/>
      <c r="F17598" s="54"/>
    </row>
    <row r="17599" spans="3:6">
      <c r="C17599" s="54"/>
      <c r="F17599" s="54"/>
    </row>
    <row r="17600" spans="3:6">
      <c r="C17600" s="54"/>
      <c r="F17600" s="54"/>
    </row>
    <row r="17601" spans="3:6">
      <c r="C17601" s="54"/>
      <c r="F17601" s="54"/>
    </row>
    <row r="17602" spans="3:6">
      <c r="C17602" s="54"/>
      <c r="F17602" s="54"/>
    </row>
    <row r="17603" spans="3:6">
      <c r="C17603" s="54"/>
      <c r="F17603" s="54"/>
    </row>
    <row r="17604" spans="3:6">
      <c r="C17604" s="54"/>
      <c r="F17604" s="54"/>
    </row>
    <row r="17605" spans="3:6">
      <c r="C17605" s="54"/>
      <c r="F17605" s="54"/>
    </row>
    <row r="17606" spans="3:6">
      <c r="C17606" s="54"/>
      <c r="F17606" s="54"/>
    </row>
    <row r="17607" spans="3:6">
      <c r="C17607" s="54"/>
      <c r="F17607" s="54"/>
    </row>
    <row r="17608" spans="3:6">
      <c r="C17608" s="54"/>
      <c r="F17608" s="54"/>
    </row>
    <row r="17609" spans="3:6">
      <c r="C17609" s="54"/>
      <c r="F17609" s="54"/>
    </row>
    <row r="17610" spans="3:6">
      <c r="C17610" s="54"/>
      <c r="F17610" s="54"/>
    </row>
    <row r="17611" spans="3:6">
      <c r="C17611" s="54"/>
      <c r="F17611" s="54"/>
    </row>
    <row r="17612" spans="3:6">
      <c r="C17612" s="54"/>
      <c r="F17612" s="54"/>
    </row>
    <row r="17613" spans="3:6">
      <c r="C17613" s="54"/>
      <c r="F17613" s="54"/>
    </row>
    <row r="17614" spans="3:6">
      <c r="C17614" s="54"/>
      <c r="F17614" s="54"/>
    </row>
    <row r="17615" spans="3:6">
      <c r="C17615" s="54"/>
      <c r="F17615" s="54"/>
    </row>
    <row r="17616" spans="3:6">
      <c r="C17616" s="54"/>
      <c r="F17616" s="54"/>
    </row>
    <row r="17617" spans="3:6">
      <c r="C17617" s="54"/>
      <c r="F17617" s="54"/>
    </row>
    <row r="17618" spans="3:6">
      <c r="C17618" s="54"/>
      <c r="F17618" s="54"/>
    </row>
    <row r="17619" spans="3:6">
      <c r="C17619" s="54"/>
      <c r="F17619" s="54"/>
    </row>
    <row r="17620" spans="3:6">
      <c r="C17620" s="54"/>
      <c r="F17620" s="54"/>
    </row>
    <row r="17621" spans="3:6">
      <c r="C17621" s="54"/>
      <c r="F17621" s="54"/>
    </row>
    <row r="17622" spans="3:6">
      <c r="C17622" s="54"/>
      <c r="F17622" s="54"/>
    </row>
    <row r="17623" spans="3:6">
      <c r="C17623" s="54"/>
      <c r="F17623" s="54"/>
    </row>
    <row r="17624" spans="3:6">
      <c r="C17624" s="54"/>
      <c r="F17624" s="54"/>
    </row>
    <row r="17625" spans="3:6">
      <c r="C17625" s="54"/>
      <c r="F17625" s="54"/>
    </row>
    <row r="17626" spans="3:6">
      <c r="C17626" s="54"/>
      <c r="F17626" s="54"/>
    </row>
    <row r="17627" spans="3:6">
      <c r="C17627" s="54"/>
      <c r="F17627" s="54"/>
    </row>
    <row r="17628" spans="3:6">
      <c r="C17628" s="54"/>
      <c r="F17628" s="54"/>
    </row>
    <row r="17629" spans="3:6">
      <c r="C17629" s="54"/>
      <c r="F17629" s="54"/>
    </row>
    <row r="17630" spans="3:6">
      <c r="C17630" s="54"/>
      <c r="F17630" s="54"/>
    </row>
    <row r="17631" spans="3:6">
      <c r="C17631" s="54"/>
      <c r="F17631" s="54"/>
    </row>
    <row r="17632" spans="3:6">
      <c r="C17632" s="54"/>
      <c r="F17632" s="54"/>
    </row>
    <row r="17633" spans="3:6">
      <c r="C17633" s="54"/>
      <c r="F17633" s="54"/>
    </row>
    <row r="17634" spans="3:6">
      <c r="C17634" s="54"/>
      <c r="F17634" s="54"/>
    </row>
    <row r="17635" spans="3:6">
      <c r="C17635" s="54"/>
      <c r="F17635" s="54"/>
    </row>
    <row r="17636" spans="3:6">
      <c r="C17636" s="54"/>
      <c r="F17636" s="54"/>
    </row>
    <row r="17637" spans="3:6">
      <c r="C17637" s="54"/>
      <c r="F17637" s="54"/>
    </row>
    <row r="17638" spans="3:6">
      <c r="C17638" s="54"/>
      <c r="F17638" s="54"/>
    </row>
    <row r="17639" spans="3:6">
      <c r="C17639" s="54"/>
      <c r="F17639" s="54"/>
    </row>
    <row r="17640" spans="3:6">
      <c r="C17640" s="54"/>
      <c r="F17640" s="54"/>
    </row>
    <row r="17641" spans="3:6">
      <c r="C17641" s="54"/>
      <c r="F17641" s="54"/>
    </row>
    <row r="17642" spans="3:6">
      <c r="C17642" s="54"/>
      <c r="F17642" s="54"/>
    </row>
    <row r="17643" spans="3:6">
      <c r="C17643" s="54"/>
      <c r="F17643" s="54"/>
    </row>
    <row r="17644" spans="3:6">
      <c r="C17644" s="54"/>
      <c r="F17644" s="54"/>
    </row>
    <row r="17645" spans="3:6">
      <c r="C17645" s="54"/>
      <c r="F17645" s="54"/>
    </row>
    <row r="17646" spans="3:6">
      <c r="C17646" s="54"/>
      <c r="F17646" s="54"/>
    </row>
    <row r="17647" spans="3:6">
      <c r="C17647" s="54"/>
      <c r="F17647" s="54"/>
    </row>
    <row r="17648" spans="3:6">
      <c r="C17648" s="54"/>
      <c r="F17648" s="54"/>
    </row>
    <row r="17649" spans="3:6">
      <c r="C17649" s="54"/>
      <c r="F17649" s="54"/>
    </row>
    <row r="17650" spans="3:6">
      <c r="C17650" s="54"/>
      <c r="F17650" s="54"/>
    </row>
    <row r="17651" spans="3:6">
      <c r="C17651" s="54"/>
      <c r="F17651" s="54"/>
    </row>
    <row r="17652" spans="3:6">
      <c r="C17652" s="54"/>
      <c r="F17652" s="54"/>
    </row>
    <row r="17653" spans="3:6">
      <c r="C17653" s="54"/>
      <c r="F17653" s="54"/>
    </row>
    <row r="17654" spans="3:6">
      <c r="C17654" s="54"/>
      <c r="F17654" s="54"/>
    </row>
    <row r="17655" spans="3:6">
      <c r="C17655" s="54"/>
      <c r="F17655" s="54"/>
    </row>
    <row r="17656" spans="3:6">
      <c r="C17656" s="54"/>
      <c r="F17656" s="54"/>
    </row>
    <row r="17657" spans="3:6">
      <c r="C17657" s="54"/>
      <c r="F17657" s="54"/>
    </row>
    <row r="17658" spans="3:6">
      <c r="C17658" s="54"/>
      <c r="F17658" s="54"/>
    </row>
    <row r="17659" spans="3:6">
      <c r="C17659" s="54"/>
      <c r="F17659" s="54"/>
    </row>
    <row r="17660" spans="3:6">
      <c r="C17660" s="54"/>
      <c r="F17660" s="54"/>
    </row>
    <row r="17661" spans="3:6">
      <c r="C17661" s="54"/>
      <c r="F17661" s="54"/>
    </row>
    <row r="17662" spans="3:6">
      <c r="C17662" s="54"/>
      <c r="F17662" s="54"/>
    </row>
    <row r="17663" spans="3:6">
      <c r="C17663" s="54"/>
      <c r="F17663" s="54"/>
    </row>
    <row r="17664" spans="3:6">
      <c r="C17664" s="54"/>
      <c r="F17664" s="54"/>
    </row>
    <row r="17665" spans="3:6">
      <c r="C17665" s="54"/>
      <c r="F17665" s="54"/>
    </row>
    <row r="17666" spans="3:6">
      <c r="C17666" s="54"/>
      <c r="F17666" s="54"/>
    </row>
    <row r="17667" spans="3:6">
      <c r="C17667" s="54"/>
      <c r="F17667" s="54"/>
    </row>
    <row r="17668" spans="3:6">
      <c r="C17668" s="54"/>
      <c r="F17668" s="54"/>
    </row>
    <row r="17669" spans="3:6">
      <c r="C17669" s="54"/>
      <c r="F17669" s="54"/>
    </row>
    <row r="17670" spans="3:6">
      <c r="C17670" s="54"/>
      <c r="F17670" s="54"/>
    </row>
    <row r="17671" spans="3:6">
      <c r="C17671" s="54"/>
      <c r="F17671" s="54"/>
    </row>
    <row r="17672" spans="3:6">
      <c r="C17672" s="54"/>
      <c r="F17672" s="54"/>
    </row>
    <row r="17673" spans="3:6">
      <c r="C17673" s="54"/>
      <c r="F17673" s="54"/>
    </row>
    <row r="17674" spans="3:6">
      <c r="C17674" s="54"/>
      <c r="F17674" s="54"/>
    </row>
    <row r="17675" spans="3:6">
      <c r="C17675" s="54"/>
      <c r="F17675" s="54"/>
    </row>
    <row r="17676" spans="3:6">
      <c r="C17676" s="54"/>
      <c r="F17676" s="54"/>
    </row>
    <row r="17677" spans="3:6">
      <c r="C17677" s="54"/>
      <c r="F17677" s="54"/>
    </row>
    <row r="17678" spans="3:6">
      <c r="C17678" s="54"/>
      <c r="F17678" s="54"/>
    </row>
    <row r="17679" spans="3:6">
      <c r="C17679" s="54"/>
      <c r="F17679" s="54"/>
    </row>
    <row r="17680" spans="3:6">
      <c r="C17680" s="54"/>
      <c r="F17680" s="54"/>
    </row>
    <row r="17681" spans="3:6">
      <c r="C17681" s="54"/>
      <c r="F17681" s="54"/>
    </row>
    <row r="17682" spans="3:6">
      <c r="C17682" s="54"/>
      <c r="F17682" s="54"/>
    </row>
    <row r="17683" spans="3:6">
      <c r="C17683" s="54"/>
      <c r="F17683" s="54"/>
    </row>
    <row r="17684" spans="3:6">
      <c r="C17684" s="54"/>
      <c r="F17684" s="54"/>
    </row>
    <row r="17685" spans="3:6">
      <c r="C17685" s="54"/>
      <c r="F17685" s="54"/>
    </row>
    <row r="17686" spans="3:6">
      <c r="C17686" s="54"/>
      <c r="F17686" s="54"/>
    </row>
    <row r="17687" spans="3:6">
      <c r="C17687" s="54"/>
      <c r="F17687" s="54"/>
    </row>
    <row r="17688" spans="3:6">
      <c r="C17688" s="54"/>
      <c r="F17688" s="54"/>
    </row>
    <row r="17689" spans="3:6">
      <c r="C17689" s="54"/>
      <c r="F17689" s="54"/>
    </row>
    <row r="17690" spans="3:6">
      <c r="C17690" s="54"/>
      <c r="F17690" s="54"/>
    </row>
    <row r="17691" spans="3:6">
      <c r="C17691" s="54"/>
      <c r="F17691" s="54"/>
    </row>
    <row r="17692" spans="3:6">
      <c r="C17692" s="54"/>
      <c r="F17692" s="54"/>
    </row>
    <row r="17693" spans="3:6">
      <c r="C17693" s="54"/>
      <c r="F17693" s="54"/>
    </row>
    <row r="17694" spans="3:6">
      <c r="C17694" s="54"/>
      <c r="F17694" s="54"/>
    </row>
    <row r="17695" spans="3:6">
      <c r="C17695" s="54"/>
      <c r="F17695" s="54"/>
    </row>
    <row r="17696" spans="3:6">
      <c r="C17696" s="54"/>
      <c r="F17696" s="54"/>
    </row>
    <row r="17697" spans="3:6">
      <c r="C17697" s="54"/>
      <c r="F17697" s="54"/>
    </row>
    <row r="17698" spans="3:6">
      <c r="C17698" s="54"/>
      <c r="F17698" s="54"/>
    </row>
    <row r="17699" spans="3:6">
      <c r="C17699" s="54"/>
      <c r="F17699" s="54"/>
    </row>
    <row r="17700" spans="3:6">
      <c r="C17700" s="54"/>
      <c r="F17700" s="54"/>
    </row>
    <row r="17701" spans="3:6">
      <c r="C17701" s="54"/>
      <c r="F17701" s="54"/>
    </row>
    <row r="17702" spans="3:6">
      <c r="C17702" s="54"/>
      <c r="F17702" s="54"/>
    </row>
    <row r="17703" spans="3:6">
      <c r="C17703" s="54"/>
      <c r="F17703" s="54"/>
    </row>
    <row r="17704" spans="3:6">
      <c r="C17704" s="54"/>
      <c r="F17704" s="54"/>
    </row>
    <row r="17705" spans="3:6">
      <c r="C17705" s="54"/>
      <c r="F17705" s="54"/>
    </row>
    <row r="17706" spans="3:6">
      <c r="C17706" s="54"/>
      <c r="F17706" s="54"/>
    </row>
    <row r="17707" spans="3:6">
      <c r="C17707" s="54"/>
      <c r="F17707" s="54"/>
    </row>
    <row r="17708" spans="3:6">
      <c r="C17708" s="54"/>
      <c r="F17708" s="54"/>
    </row>
    <row r="17709" spans="3:6">
      <c r="C17709" s="54"/>
      <c r="F17709" s="54"/>
    </row>
    <row r="17710" spans="3:6">
      <c r="C17710" s="54"/>
      <c r="F17710" s="54"/>
    </row>
    <row r="17711" spans="3:6">
      <c r="C17711" s="54"/>
      <c r="F17711" s="54"/>
    </row>
    <row r="17712" spans="3:6">
      <c r="C17712" s="54"/>
      <c r="F17712" s="54"/>
    </row>
    <row r="17713" spans="3:6">
      <c r="C17713" s="54"/>
      <c r="F17713" s="54"/>
    </row>
    <row r="17714" spans="3:6">
      <c r="C17714" s="54"/>
      <c r="F17714" s="54"/>
    </row>
    <row r="17715" spans="3:6">
      <c r="C17715" s="54"/>
      <c r="F17715" s="54"/>
    </row>
    <row r="17716" spans="3:6">
      <c r="C17716" s="54"/>
      <c r="F17716" s="54"/>
    </row>
    <row r="17717" spans="3:6">
      <c r="C17717" s="54"/>
      <c r="F17717" s="54"/>
    </row>
    <row r="17718" spans="3:6">
      <c r="C17718" s="54"/>
      <c r="F17718" s="54"/>
    </row>
    <row r="17719" spans="3:6">
      <c r="C17719" s="54"/>
      <c r="F17719" s="54"/>
    </row>
    <row r="17720" spans="3:6">
      <c r="C17720" s="54"/>
      <c r="F17720" s="54"/>
    </row>
    <row r="17721" spans="3:6">
      <c r="C17721" s="54"/>
      <c r="F17721" s="54"/>
    </row>
    <row r="17722" spans="3:6">
      <c r="C17722" s="54"/>
      <c r="F17722" s="54"/>
    </row>
    <row r="17723" spans="3:6">
      <c r="C17723" s="54"/>
      <c r="F17723" s="54"/>
    </row>
    <row r="17724" spans="3:6">
      <c r="C17724" s="54"/>
      <c r="F17724" s="54"/>
    </row>
    <row r="17725" spans="3:6">
      <c r="C17725" s="54"/>
      <c r="F17725" s="54"/>
    </row>
    <row r="17726" spans="3:6">
      <c r="C17726" s="54"/>
      <c r="F17726" s="54"/>
    </row>
    <row r="17727" spans="3:6">
      <c r="C17727" s="54"/>
      <c r="F17727" s="54"/>
    </row>
    <row r="17728" spans="3:6">
      <c r="C17728" s="54"/>
      <c r="F17728" s="54"/>
    </row>
    <row r="17729" spans="3:6">
      <c r="C17729" s="54"/>
      <c r="F17729" s="54"/>
    </row>
    <row r="17730" spans="3:6">
      <c r="C17730" s="54"/>
      <c r="F17730" s="54"/>
    </row>
    <row r="17731" spans="3:6">
      <c r="C17731" s="54"/>
      <c r="F17731" s="54"/>
    </row>
    <row r="17732" spans="3:6">
      <c r="C17732" s="54"/>
      <c r="F17732" s="54"/>
    </row>
    <row r="17733" spans="3:6">
      <c r="C17733" s="54"/>
      <c r="F17733" s="54"/>
    </row>
    <row r="17734" spans="3:6">
      <c r="C17734" s="54"/>
      <c r="F17734" s="54"/>
    </row>
    <row r="17735" spans="3:6">
      <c r="C17735" s="54"/>
      <c r="F17735" s="54"/>
    </row>
    <row r="17736" spans="3:6">
      <c r="C17736" s="54"/>
      <c r="F17736" s="54"/>
    </row>
    <row r="17737" spans="3:6">
      <c r="C17737" s="54"/>
      <c r="F17737" s="54"/>
    </row>
    <row r="17738" spans="3:6">
      <c r="C17738" s="54"/>
      <c r="F17738" s="54"/>
    </row>
    <row r="17739" spans="3:6">
      <c r="C17739" s="54"/>
      <c r="F17739" s="54"/>
    </row>
    <row r="17740" spans="3:6">
      <c r="C17740" s="54"/>
      <c r="F17740" s="54"/>
    </row>
    <row r="17741" spans="3:6">
      <c r="C17741" s="54"/>
      <c r="F17741" s="54"/>
    </row>
    <row r="17742" spans="3:6">
      <c r="C17742" s="54"/>
      <c r="F17742" s="54"/>
    </row>
    <row r="17743" spans="3:6">
      <c r="C17743" s="54"/>
      <c r="F17743" s="54"/>
    </row>
    <row r="17744" spans="3:6">
      <c r="C17744" s="54"/>
      <c r="F17744" s="54"/>
    </row>
    <row r="17745" spans="3:6">
      <c r="C17745" s="54"/>
      <c r="F17745" s="54"/>
    </row>
    <row r="17746" spans="3:6">
      <c r="C17746" s="54"/>
      <c r="F17746" s="54"/>
    </row>
    <row r="17747" spans="3:6">
      <c r="C17747" s="54"/>
      <c r="F17747" s="54"/>
    </row>
    <row r="17748" spans="3:6">
      <c r="C17748" s="54"/>
      <c r="F17748" s="54"/>
    </row>
    <row r="17749" spans="3:6">
      <c r="C17749" s="54"/>
      <c r="F17749" s="54"/>
    </row>
    <row r="17750" spans="3:6">
      <c r="C17750" s="54"/>
      <c r="F17750" s="54"/>
    </row>
    <row r="17751" spans="3:6">
      <c r="C17751" s="54"/>
      <c r="F17751" s="54"/>
    </row>
    <row r="17752" spans="3:6">
      <c r="C17752" s="54"/>
      <c r="F17752" s="54"/>
    </row>
    <row r="17753" spans="3:6">
      <c r="C17753" s="54"/>
      <c r="F17753" s="54"/>
    </row>
    <row r="17754" spans="3:6">
      <c r="C17754" s="54"/>
      <c r="F17754" s="54"/>
    </row>
    <row r="17755" spans="3:6">
      <c r="C17755" s="54"/>
      <c r="F17755" s="54"/>
    </row>
    <row r="17756" spans="3:6">
      <c r="C17756" s="54"/>
      <c r="F17756" s="54"/>
    </row>
    <row r="17757" spans="3:6">
      <c r="C17757" s="54"/>
      <c r="F17757" s="54"/>
    </row>
    <row r="17758" spans="3:6">
      <c r="C17758" s="54"/>
      <c r="F17758" s="54"/>
    </row>
    <row r="17759" spans="3:6">
      <c r="C17759" s="54"/>
      <c r="F17759" s="54"/>
    </row>
    <row r="17760" spans="3:6">
      <c r="C17760" s="54"/>
      <c r="F17760" s="54"/>
    </row>
    <row r="17761" spans="3:6">
      <c r="C17761" s="54"/>
      <c r="F17761" s="54"/>
    </row>
    <row r="17762" spans="3:6">
      <c r="C17762" s="54"/>
      <c r="F17762" s="54"/>
    </row>
    <row r="17763" spans="3:6">
      <c r="C17763" s="54"/>
      <c r="F17763" s="54"/>
    </row>
    <row r="17764" spans="3:6">
      <c r="C17764" s="54"/>
      <c r="F17764" s="54"/>
    </row>
    <row r="17765" spans="3:6">
      <c r="C17765" s="54"/>
      <c r="F17765" s="54"/>
    </row>
    <row r="17766" spans="3:6">
      <c r="C17766" s="54"/>
      <c r="F17766" s="54"/>
    </row>
    <row r="17767" spans="3:6">
      <c r="C17767" s="54"/>
      <c r="F17767" s="54"/>
    </row>
    <row r="17768" spans="3:6">
      <c r="C17768" s="54"/>
      <c r="F17768" s="54"/>
    </row>
    <row r="17769" spans="3:6">
      <c r="C17769" s="54"/>
      <c r="F17769" s="54"/>
    </row>
    <row r="17770" spans="3:6">
      <c r="C17770" s="54"/>
      <c r="F17770" s="54"/>
    </row>
    <row r="17771" spans="3:6">
      <c r="C17771" s="54"/>
      <c r="F17771" s="54"/>
    </row>
    <row r="17772" spans="3:6">
      <c r="C17772" s="54"/>
      <c r="F17772" s="54"/>
    </row>
    <row r="17773" spans="3:6">
      <c r="C17773" s="54"/>
      <c r="F17773" s="54"/>
    </row>
    <row r="17774" spans="3:6">
      <c r="C17774" s="54"/>
      <c r="F17774" s="54"/>
    </row>
    <row r="17775" spans="3:6">
      <c r="C17775" s="54"/>
      <c r="F17775" s="54"/>
    </row>
    <row r="17776" spans="3:6">
      <c r="C17776" s="54"/>
      <c r="F17776" s="54"/>
    </row>
    <row r="17777" spans="3:6">
      <c r="C17777" s="54"/>
      <c r="F17777" s="54"/>
    </row>
    <row r="17778" spans="3:6">
      <c r="C17778" s="54"/>
      <c r="F17778" s="54"/>
    </row>
    <row r="17779" spans="3:6">
      <c r="C17779" s="54"/>
      <c r="F17779" s="54"/>
    </row>
    <row r="17780" spans="3:6">
      <c r="C17780" s="54"/>
      <c r="F17780" s="54"/>
    </row>
    <row r="17781" spans="3:6">
      <c r="C17781" s="54"/>
      <c r="F17781" s="54"/>
    </row>
    <row r="17782" spans="3:6">
      <c r="C17782" s="54"/>
      <c r="F17782" s="54"/>
    </row>
    <row r="17783" spans="3:6">
      <c r="C17783" s="54"/>
      <c r="F17783" s="54"/>
    </row>
    <row r="17784" spans="3:6">
      <c r="C17784" s="54"/>
      <c r="F17784" s="54"/>
    </row>
    <row r="17785" spans="3:6">
      <c r="C17785" s="54"/>
      <c r="F17785" s="54"/>
    </row>
    <row r="17786" spans="3:6">
      <c r="C17786" s="54"/>
      <c r="F17786" s="54"/>
    </row>
    <row r="17787" spans="3:6">
      <c r="C17787" s="54"/>
      <c r="F17787" s="54"/>
    </row>
    <row r="17788" spans="3:6">
      <c r="C17788" s="54"/>
      <c r="F17788" s="54"/>
    </row>
    <row r="17789" spans="3:6">
      <c r="C17789" s="54"/>
      <c r="F17789" s="54"/>
    </row>
    <row r="17790" spans="3:6">
      <c r="C17790" s="54"/>
      <c r="F17790" s="54"/>
    </row>
    <row r="17791" spans="3:6">
      <c r="C17791" s="54"/>
      <c r="F17791" s="54"/>
    </row>
    <row r="17792" spans="3:6">
      <c r="C17792" s="54"/>
      <c r="F17792" s="54"/>
    </row>
    <row r="17793" spans="3:6">
      <c r="C17793" s="54"/>
      <c r="F17793" s="54"/>
    </row>
    <row r="17794" spans="3:6">
      <c r="C17794" s="54"/>
      <c r="F17794" s="54"/>
    </row>
    <row r="17795" spans="3:6">
      <c r="C17795" s="54"/>
      <c r="F17795" s="54"/>
    </row>
    <row r="17796" spans="3:6">
      <c r="C17796" s="54"/>
      <c r="F17796" s="54"/>
    </row>
    <row r="17797" spans="3:6">
      <c r="C17797" s="54"/>
      <c r="F17797" s="54"/>
    </row>
    <row r="17798" spans="3:6">
      <c r="C17798" s="54"/>
      <c r="F17798" s="54"/>
    </row>
    <row r="17799" spans="3:6">
      <c r="C17799" s="54"/>
      <c r="F17799" s="54"/>
    </row>
    <row r="17800" spans="3:6">
      <c r="C17800" s="54"/>
      <c r="F17800" s="54"/>
    </row>
    <row r="17801" spans="3:6">
      <c r="C17801" s="54"/>
      <c r="F17801" s="54"/>
    </row>
    <row r="17802" spans="3:6">
      <c r="C17802" s="54"/>
      <c r="F17802" s="54"/>
    </row>
    <row r="17803" spans="3:6">
      <c r="C17803" s="54"/>
      <c r="F17803" s="54"/>
    </row>
    <row r="17804" spans="3:6">
      <c r="C17804" s="54"/>
      <c r="F17804" s="54"/>
    </row>
    <row r="17805" spans="3:6">
      <c r="C17805" s="54"/>
      <c r="F17805" s="54"/>
    </row>
    <row r="17806" spans="3:6">
      <c r="C17806" s="54"/>
      <c r="F17806" s="54"/>
    </row>
    <row r="17807" spans="3:6">
      <c r="C17807" s="54"/>
      <c r="F17807" s="54"/>
    </row>
    <row r="17808" spans="3:6">
      <c r="C17808" s="54"/>
      <c r="F17808" s="54"/>
    </row>
    <row r="17809" spans="3:6">
      <c r="C17809" s="54"/>
      <c r="F17809" s="54"/>
    </row>
    <row r="17810" spans="3:6">
      <c r="C17810" s="54"/>
      <c r="F17810" s="54"/>
    </row>
    <row r="17811" spans="3:6">
      <c r="C17811" s="54"/>
      <c r="F17811" s="54"/>
    </row>
    <row r="17812" spans="3:6">
      <c r="C17812" s="54"/>
      <c r="F17812" s="54"/>
    </row>
    <row r="17813" spans="3:6">
      <c r="C17813" s="54"/>
      <c r="F17813" s="54"/>
    </row>
    <row r="17814" spans="3:6">
      <c r="C17814" s="54"/>
      <c r="F17814" s="54"/>
    </row>
    <row r="17815" spans="3:6">
      <c r="C17815" s="54"/>
      <c r="F17815" s="54"/>
    </row>
    <row r="17816" spans="3:6">
      <c r="C17816" s="54"/>
      <c r="F17816" s="54"/>
    </row>
    <row r="17817" spans="3:6">
      <c r="C17817" s="54"/>
      <c r="F17817" s="54"/>
    </row>
    <row r="17818" spans="3:6">
      <c r="C17818" s="54"/>
      <c r="F17818" s="54"/>
    </row>
    <row r="17819" spans="3:6">
      <c r="C17819" s="54"/>
      <c r="F17819" s="54"/>
    </row>
    <row r="17820" spans="3:6">
      <c r="C17820" s="54"/>
      <c r="F17820" s="54"/>
    </row>
    <row r="17821" spans="3:6">
      <c r="C17821" s="54"/>
      <c r="F17821" s="54"/>
    </row>
    <row r="17822" spans="3:6">
      <c r="C17822" s="54"/>
      <c r="F17822" s="54"/>
    </row>
    <row r="17823" spans="3:6">
      <c r="C17823" s="54"/>
      <c r="F17823" s="54"/>
    </row>
    <row r="17824" spans="3:6">
      <c r="C17824" s="54"/>
      <c r="F17824" s="54"/>
    </row>
    <row r="17825" spans="3:6">
      <c r="C17825" s="54"/>
      <c r="F17825" s="54"/>
    </row>
    <row r="17826" spans="3:6">
      <c r="C17826" s="54"/>
      <c r="F17826" s="54"/>
    </row>
    <row r="17827" spans="3:6">
      <c r="C17827" s="54"/>
      <c r="F17827" s="54"/>
    </row>
    <row r="17828" spans="3:6">
      <c r="C17828" s="54"/>
      <c r="F17828" s="54"/>
    </row>
    <row r="17829" spans="3:6">
      <c r="C17829" s="54"/>
      <c r="F17829" s="54"/>
    </row>
    <row r="17830" spans="3:6">
      <c r="C17830" s="54"/>
      <c r="F17830" s="54"/>
    </row>
    <row r="17831" spans="3:6">
      <c r="C17831" s="54"/>
      <c r="F17831" s="54"/>
    </row>
    <row r="17832" spans="3:6">
      <c r="C17832" s="54"/>
      <c r="F17832" s="54"/>
    </row>
    <row r="17833" spans="3:6">
      <c r="C17833" s="54"/>
      <c r="F17833" s="54"/>
    </row>
    <row r="17834" spans="3:6">
      <c r="C17834" s="54"/>
      <c r="F17834" s="54"/>
    </row>
    <row r="17835" spans="3:6">
      <c r="C17835" s="54"/>
      <c r="F17835" s="54"/>
    </row>
    <row r="17836" spans="3:6">
      <c r="C17836" s="54"/>
      <c r="F17836" s="54"/>
    </row>
    <row r="17837" spans="3:6">
      <c r="C17837" s="54"/>
      <c r="F17837" s="54"/>
    </row>
    <row r="17838" spans="3:6">
      <c r="C17838" s="54"/>
      <c r="F17838" s="54"/>
    </row>
    <row r="17839" spans="3:6">
      <c r="C17839" s="54"/>
      <c r="F17839" s="54"/>
    </row>
    <row r="17840" spans="3:6">
      <c r="C17840" s="54"/>
      <c r="F17840" s="54"/>
    </row>
    <row r="17841" spans="3:6">
      <c r="C17841" s="54"/>
      <c r="F17841" s="54"/>
    </row>
    <row r="17842" spans="3:6">
      <c r="C17842" s="54"/>
      <c r="F17842" s="54"/>
    </row>
    <row r="17843" spans="3:6">
      <c r="C17843" s="54"/>
      <c r="F17843" s="54"/>
    </row>
    <row r="17844" spans="3:6">
      <c r="C17844" s="54"/>
      <c r="F17844" s="54"/>
    </row>
    <row r="17845" spans="3:6">
      <c r="C17845" s="54"/>
      <c r="F17845" s="54"/>
    </row>
    <row r="17846" spans="3:6">
      <c r="C17846" s="54"/>
      <c r="F17846" s="54"/>
    </row>
    <row r="17847" spans="3:6">
      <c r="C17847" s="54"/>
      <c r="F17847" s="54"/>
    </row>
    <row r="17848" spans="3:6">
      <c r="C17848" s="54"/>
      <c r="F17848" s="54"/>
    </row>
    <row r="17849" spans="3:6">
      <c r="C17849" s="54"/>
      <c r="F17849" s="54"/>
    </row>
    <row r="17850" spans="3:6">
      <c r="C17850" s="54"/>
      <c r="F17850" s="54"/>
    </row>
    <row r="17851" spans="3:6">
      <c r="C17851" s="54"/>
      <c r="F17851" s="54"/>
    </row>
    <row r="17852" spans="3:6">
      <c r="C17852" s="54"/>
      <c r="F17852" s="54"/>
    </row>
    <row r="17853" spans="3:6">
      <c r="C17853" s="54"/>
      <c r="F17853" s="54"/>
    </row>
    <row r="17854" spans="3:6">
      <c r="C17854" s="54"/>
      <c r="F17854" s="54"/>
    </row>
    <row r="17855" spans="3:6">
      <c r="C17855" s="54"/>
      <c r="F17855" s="54"/>
    </row>
    <row r="17856" spans="3:6">
      <c r="C17856" s="54"/>
      <c r="F17856" s="54"/>
    </row>
    <row r="17857" spans="3:6">
      <c r="C17857" s="54"/>
      <c r="F17857" s="54"/>
    </row>
    <row r="17858" spans="3:6">
      <c r="C17858" s="54"/>
      <c r="F17858" s="54"/>
    </row>
    <row r="17859" spans="3:6">
      <c r="C17859" s="54"/>
      <c r="F17859" s="54"/>
    </row>
    <row r="17860" spans="3:6">
      <c r="C17860" s="54"/>
      <c r="F17860" s="54"/>
    </row>
    <row r="17861" spans="3:6">
      <c r="C17861" s="54"/>
      <c r="F17861" s="54"/>
    </row>
    <row r="17862" spans="3:6">
      <c r="C17862" s="54"/>
      <c r="F17862" s="54"/>
    </row>
    <row r="17863" spans="3:6">
      <c r="C17863" s="54"/>
      <c r="F17863" s="54"/>
    </row>
    <row r="17864" spans="3:6">
      <c r="C17864" s="54"/>
      <c r="F17864" s="54"/>
    </row>
    <row r="17865" spans="3:6">
      <c r="C17865" s="54"/>
      <c r="F17865" s="54"/>
    </row>
    <row r="17866" spans="3:6">
      <c r="C17866" s="54"/>
      <c r="F17866" s="54"/>
    </row>
    <row r="17867" spans="3:6">
      <c r="C17867" s="54"/>
      <c r="F17867" s="54"/>
    </row>
    <row r="17868" spans="3:6">
      <c r="C17868" s="54"/>
      <c r="F17868" s="54"/>
    </row>
    <row r="17869" spans="3:6">
      <c r="C17869" s="54"/>
      <c r="F17869" s="54"/>
    </row>
    <row r="17870" spans="3:6">
      <c r="C17870" s="54"/>
      <c r="F17870" s="54"/>
    </row>
    <row r="17871" spans="3:6">
      <c r="C17871" s="54"/>
      <c r="F17871" s="54"/>
    </row>
    <row r="17872" spans="3:6">
      <c r="C17872" s="54"/>
      <c r="F17872" s="54"/>
    </row>
    <row r="17873" spans="3:6">
      <c r="C17873" s="54"/>
      <c r="F17873" s="54"/>
    </row>
    <row r="17874" spans="3:6">
      <c r="C17874" s="54"/>
      <c r="F17874" s="54"/>
    </row>
    <row r="17875" spans="3:6">
      <c r="C17875" s="54"/>
      <c r="F17875" s="54"/>
    </row>
    <row r="17876" spans="3:6">
      <c r="C17876" s="54"/>
      <c r="F17876" s="54"/>
    </row>
    <row r="17877" spans="3:6">
      <c r="C17877" s="54"/>
      <c r="F17877" s="54"/>
    </row>
    <row r="17878" spans="3:6">
      <c r="C17878" s="54"/>
      <c r="F17878" s="54"/>
    </row>
    <row r="17879" spans="3:6">
      <c r="C17879" s="54"/>
      <c r="F17879" s="54"/>
    </row>
    <row r="17880" spans="3:6">
      <c r="C17880" s="54"/>
      <c r="F17880" s="54"/>
    </row>
    <row r="17881" spans="3:6">
      <c r="C17881" s="54"/>
      <c r="F17881" s="54"/>
    </row>
    <row r="17882" spans="3:6">
      <c r="C17882" s="54"/>
      <c r="F17882" s="54"/>
    </row>
    <row r="17883" spans="3:6">
      <c r="C17883" s="54"/>
      <c r="F17883" s="54"/>
    </row>
    <row r="17884" spans="3:6">
      <c r="C17884" s="54"/>
      <c r="F17884" s="54"/>
    </row>
    <row r="17885" spans="3:6">
      <c r="C17885" s="54"/>
      <c r="F17885" s="54"/>
    </row>
    <row r="17886" spans="3:6">
      <c r="C17886" s="54"/>
      <c r="F17886" s="54"/>
    </row>
    <row r="17887" spans="3:6">
      <c r="C17887" s="54"/>
      <c r="F17887" s="54"/>
    </row>
    <row r="17888" spans="3:6">
      <c r="C17888" s="54"/>
      <c r="F17888" s="54"/>
    </row>
    <row r="17889" spans="3:6">
      <c r="C17889" s="54"/>
      <c r="F17889" s="54"/>
    </row>
    <row r="17890" spans="3:6">
      <c r="C17890" s="54"/>
      <c r="F17890" s="54"/>
    </row>
    <row r="17891" spans="3:6">
      <c r="C17891" s="54"/>
      <c r="F17891" s="54"/>
    </row>
    <row r="17892" spans="3:6">
      <c r="C17892" s="54"/>
      <c r="F17892" s="54"/>
    </row>
    <row r="17893" spans="3:6">
      <c r="C17893" s="54"/>
      <c r="F17893" s="54"/>
    </row>
    <row r="17894" spans="3:6">
      <c r="C17894" s="54"/>
      <c r="F17894" s="54"/>
    </row>
    <row r="17895" spans="3:6">
      <c r="C17895" s="54"/>
      <c r="F17895" s="54"/>
    </row>
    <row r="17896" spans="3:6">
      <c r="C17896" s="54"/>
      <c r="F17896" s="54"/>
    </row>
    <row r="17897" spans="3:6">
      <c r="C17897" s="54"/>
      <c r="F17897" s="54"/>
    </row>
    <row r="17898" spans="3:6">
      <c r="C17898" s="54"/>
      <c r="F17898" s="54"/>
    </row>
    <row r="17899" spans="3:6">
      <c r="C17899" s="54"/>
      <c r="F17899" s="54"/>
    </row>
    <row r="17900" spans="3:6">
      <c r="C17900" s="54"/>
      <c r="F17900" s="54"/>
    </row>
    <row r="17901" spans="3:6">
      <c r="C17901" s="54"/>
      <c r="F17901" s="54"/>
    </row>
    <row r="17902" spans="3:6">
      <c r="C17902" s="54"/>
      <c r="F17902" s="54"/>
    </row>
    <row r="17903" spans="3:6">
      <c r="C17903" s="54"/>
      <c r="F17903" s="54"/>
    </row>
    <row r="17904" spans="3:6">
      <c r="C17904" s="54"/>
      <c r="F17904" s="54"/>
    </row>
    <row r="17905" spans="3:6">
      <c r="C17905" s="54"/>
      <c r="F17905" s="54"/>
    </row>
    <row r="17906" spans="3:6">
      <c r="C17906" s="54"/>
      <c r="F17906" s="54"/>
    </row>
    <row r="17907" spans="3:6">
      <c r="C17907" s="54"/>
      <c r="F17907" s="54"/>
    </row>
    <row r="17908" spans="3:6">
      <c r="C17908" s="54"/>
      <c r="F17908" s="54"/>
    </row>
    <row r="17909" spans="3:6">
      <c r="C17909" s="54"/>
      <c r="F17909" s="54"/>
    </row>
    <row r="17910" spans="3:6">
      <c r="C17910" s="54"/>
      <c r="F17910" s="54"/>
    </row>
    <row r="17911" spans="3:6">
      <c r="C17911" s="54"/>
      <c r="F17911" s="54"/>
    </row>
    <row r="17912" spans="3:6">
      <c r="C17912" s="54"/>
      <c r="F17912" s="54"/>
    </row>
    <row r="17913" spans="3:6">
      <c r="C17913" s="54"/>
      <c r="F17913" s="54"/>
    </row>
    <row r="17914" spans="3:6">
      <c r="C17914" s="54"/>
      <c r="F17914" s="54"/>
    </row>
    <row r="17915" spans="3:6">
      <c r="C17915" s="54"/>
      <c r="F17915" s="54"/>
    </row>
    <row r="17916" spans="3:6">
      <c r="C17916" s="54"/>
      <c r="F17916" s="54"/>
    </row>
    <row r="17917" spans="3:6">
      <c r="C17917" s="54"/>
      <c r="F17917" s="54"/>
    </row>
    <row r="17918" spans="3:6">
      <c r="C17918" s="54"/>
      <c r="F17918" s="54"/>
    </row>
    <row r="17919" spans="3:6">
      <c r="C17919" s="54"/>
      <c r="F17919" s="54"/>
    </row>
    <row r="17920" spans="3:6">
      <c r="C17920" s="54"/>
      <c r="F17920" s="54"/>
    </row>
    <row r="17921" spans="3:6">
      <c r="C17921" s="54"/>
      <c r="F17921" s="54"/>
    </row>
    <row r="17922" spans="3:6">
      <c r="C17922" s="54"/>
      <c r="F17922" s="54"/>
    </row>
    <row r="17923" spans="3:6">
      <c r="C17923" s="54"/>
      <c r="F17923" s="54"/>
    </row>
    <row r="17924" spans="3:6">
      <c r="C17924" s="54"/>
      <c r="F17924" s="54"/>
    </row>
    <row r="17925" spans="3:6">
      <c r="C17925" s="54"/>
      <c r="F17925" s="54"/>
    </row>
    <row r="17926" spans="3:6">
      <c r="C17926" s="54"/>
      <c r="F17926" s="54"/>
    </row>
    <row r="17927" spans="3:6">
      <c r="C17927" s="54"/>
      <c r="F17927" s="54"/>
    </row>
    <row r="17928" spans="3:6">
      <c r="C17928" s="54"/>
      <c r="F17928" s="54"/>
    </row>
    <row r="17929" spans="3:6">
      <c r="C17929" s="54"/>
      <c r="F17929" s="54"/>
    </row>
    <row r="17930" spans="3:6">
      <c r="C17930" s="54"/>
      <c r="F17930" s="54"/>
    </row>
    <row r="17931" spans="3:6">
      <c r="C17931" s="54"/>
      <c r="F17931" s="54"/>
    </row>
    <row r="17932" spans="3:6">
      <c r="C17932" s="54"/>
      <c r="F17932" s="54"/>
    </row>
    <row r="17933" spans="3:6">
      <c r="C17933" s="54"/>
      <c r="F17933" s="54"/>
    </row>
    <row r="17934" spans="3:6">
      <c r="C17934" s="54"/>
      <c r="F17934" s="54"/>
    </row>
    <row r="17935" spans="3:6">
      <c r="C17935" s="54"/>
      <c r="F17935" s="54"/>
    </row>
    <row r="17936" spans="3:6">
      <c r="C17936" s="54"/>
      <c r="F17936" s="54"/>
    </row>
    <row r="17937" spans="3:6">
      <c r="C17937" s="54"/>
      <c r="F17937" s="54"/>
    </row>
    <row r="17938" spans="3:6">
      <c r="C17938" s="54"/>
      <c r="F17938" s="54"/>
    </row>
    <row r="17939" spans="3:6">
      <c r="C17939" s="54"/>
      <c r="F17939" s="54"/>
    </row>
    <row r="17940" spans="3:6">
      <c r="C17940" s="54"/>
      <c r="F17940" s="54"/>
    </row>
    <row r="17941" spans="3:6">
      <c r="C17941" s="54"/>
      <c r="F17941" s="54"/>
    </row>
    <row r="17942" spans="3:6">
      <c r="C17942" s="54"/>
      <c r="F17942" s="54"/>
    </row>
    <row r="17943" spans="3:6">
      <c r="C17943" s="54"/>
      <c r="F17943" s="54"/>
    </row>
    <row r="17944" spans="3:6">
      <c r="C17944" s="54"/>
      <c r="F17944" s="54"/>
    </row>
    <row r="17945" spans="3:6">
      <c r="C17945" s="54"/>
      <c r="F17945" s="54"/>
    </row>
    <row r="17946" spans="3:6">
      <c r="C17946" s="54"/>
      <c r="F17946" s="54"/>
    </row>
    <row r="17947" spans="3:6">
      <c r="C17947" s="54"/>
      <c r="F17947" s="54"/>
    </row>
    <row r="17948" spans="3:6">
      <c r="C17948" s="54"/>
      <c r="F17948" s="54"/>
    </row>
    <row r="17949" spans="3:6">
      <c r="C17949" s="54"/>
      <c r="F17949" s="54"/>
    </row>
    <row r="17950" spans="3:6">
      <c r="C17950" s="54"/>
      <c r="F17950" s="54"/>
    </row>
    <row r="17951" spans="3:6">
      <c r="C17951" s="54"/>
      <c r="F17951" s="54"/>
    </row>
    <row r="17952" spans="3:6">
      <c r="C17952" s="54"/>
      <c r="F17952" s="54"/>
    </row>
    <row r="17953" spans="3:6">
      <c r="C17953" s="54"/>
      <c r="F17953" s="54"/>
    </row>
    <row r="17954" spans="3:6">
      <c r="C17954" s="54"/>
      <c r="F17954" s="54"/>
    </row>
    <row r="17955" spans="3:6">
      <c r="C17955" s="54"/>
      <c r="F17955" s="54"/>
    </row>
    <row r="17956" spans="3:6">
      <c r="C17956" s="54"/>
      <c r="F17956" s="54"/>
    </row>
    <row r="17957" spans="3:6">
      <c r="C17957" s="54"/>
      <c r="F17957" s="54"/>
    </row>
    <row r="17958" spans="3:6">
      <c r="C17958" s="54"/>
      <c r="F17958" s="54"/>
    </row>
    <row r="17959" spans="3:6">
      <c r="C17959" s="54"/>
      <c r="F17959" s="54"/>
    </row>
    <row r="17960" spans="3:6">
      <c r="C17960" s="54"/>
      <c r="F17960" s="54"/>
    </row>
    <row r="17961" spans="3:6">
      <c r="C17961" s="54"/>
      <c r="F17961" s="54"/>
    </row>
    <row r="17962" spans="3:6">
      <c r="C17962" s="54"/>
      <c r="F17962" s="54"/>
    </row>
    <row r="17963" spans="3:6">
      <c r="C17963" s="54"/>
      <c r="F17963" s="54"/>
    </row>
    <row r="17964" spans="3:6">
      <c r="C17964" s="54"/>
      <c r="F17964" s="54"/>
    </row>
    <row r="17965" spans="3:6">
      <c r="C17965" s="54"/>
      <c r="F17965" s="54"/>
    </row>
    <row r="17966" spans="3:6">
      <c r="C17966" s="54"/>
      <c r="F17966" s="54"/>
    </row>
    <row r="17967" spans="3:6">
      <c r="C17967" s="54"/>
      <c r="F17967" s="54"/>
    </row>
    <row r="17968" spans="3:6">
      <c r="C17968" s="54"/>
      <c r="F17968" s="54"/>
    </row>
    <row r="17969" spans="3:6">
      <c r="C17969" s="54"/>
      <c r="F17969" s="54"/>
    </row>
    <row r="17970" spans="3:6">
      <c r="C17970" s="54"/>
      <c r="F17970" s="54"/>
    </row>
    <row r="17971" spans="3:6">
      <c r="C17971" s="54"/>
      <c r="F17971" s="54"/>
    </row>
    <row r="17972" spans="3:6">
      <c r="C17972" s="54"/>
      <c r="F17972" s="54"/>
    </row>
    <row r="17973" spans="3:6">
      <c r="C17973" s="54"/>
      <c r="F17973" s="54"/>
    </row>
    <row r="17974" spans="3:6">
      <c r="C17974" s="54"/>
      <c r="F17974" s="54"/>
    </row>
    <row r="17975" spans="3:6">
      <c r="C17975" s="54"/>
      <c r="F17975" s="54"/>
    </row>
    <row r="17976" spans="3:6">
      <c r="C17976" s="54"/>
      <c r="F17976" s="54"/>
    </row>
    <row r="17977" spans="3:6">
      <c r="C17977" s="54"/>
      <c r="F17977" s="54"/>
    </row>
    <row r="17978" spans="3:6">
      <c r="C17978" s="54"/>
      <c r="F17978" s="54"/>
    </row>
    <row r="17979" spans="3:6">
      <c r="C17979" s="54"/>
      <c r="F17979" s="54"/>
    </row>
    <row r="17980" spans="3:6">
      <c r="C17980" s="54"/>
      <c r="F17980" s="54"/>
    </row>
    <row r="17981" spans="3:6">
      <c r="C17981" s="54"/>
      <c r="F17981" s="54"/>
    </row>
    <row r="17982" spans="3:6">
      <c r="C17982" s="54"/>
      <c r="F17982" s="54"/>
    </row>
    <row r="17983" spans="3:6">
      <c r="C17983" s="54"/>
      <c r="F17983" s="54"/>
    </row>
    <row r="17984" spans="3:6">
      <c r="C17984" s="54"/>
      <c r="F17984" s="54"/>
    </row>
    <row r="17985" spans="3:6">
      <c r="C17985" s="54"/>
      <c r="F17985" s="54"/>
    </row>
    <row r="17986" spans="3:6">
      <c r="C17986" s="54"/>
      <c r="F17986" s="54"/>
    </row>
    <row r="17987" spans="3:6">
      <c r="C17987" s="54"/>
      <c r="F17987" s="54"/>
    </row>
    <row r="17988" spans="3:6">
      <c r="C17988" s="54"/>
      <c r="F17988" s="54"/>
    </row>
    <row r="17989" spans="3:6">
      <c r="C17989" s="54"/>
      <c r="F17989" s="54"/>
    </row>
    <row r="17990" spans="3:6">
      <c r="C17990" s="54"/>
      <c r="F17990" s="54"/>
    </row>
    <row r="17991" spans="3:6">
      <c r="C17991" s="54"/>
      <c r="F17991" s="54"/>
    </row>
    <row r="17992" spans="3:6">
      <c r="C17992" s="54"/>
      <c r="F17992" s="54"/>
    </row>
    <row r="17993" spans="3:6">
      <c r="C17993" s="54"/>
      <c r="F17993" s="54"/>
    </row>
    <row r="17994" spans="3:6">
      <c r="C17994" s="54"/>
      <c r="F17994" s="54"/>
    </row>
    <row r="17995" spans="3:6">
      <c r="C17995" s="54"/>
      <c r="F17995" s="54"/>
    </row>
    <row r="17996" spans="3:6">
      <c r="C17996" s="54"/>
      <c r="F17996" s="54"/>
    </row>
    <row r="17997" spans="3:6">
      <c r="C17997" s="54"/>
      <c r="F17997" s="54"/>
    </row>
    <row r="17998" spans="3:6">
      <c r="C17998" s="54"/>
      <c r="F17998" s="54"/>
    </row>
    <row r="17999" spans="3:6">
      <c r="C17999" s="54"/>
      <c r="F17999" s="54"/>
    </row>
    <row r="18000" spans="3:6">
      <c r="C18000" s="54"/>
      <c r="F18000" s="54"/>
    </row>
    <row r="18001" spans="3:6">
      <c r="C18001" s="54"/>
      <c r="F18001" s="54"/>
    </row>
    <row r="18002" spans="3:6">
      <c r="C18002" s="54"/>
      <c r="F18002" s="54"/>
    </row>
    <row r="18003" spans="3:6">
      <c r="C18003" s="54"/>
      <c r="F18003" s="54"/>
    </row>
    <row r="18004" spans="3:6">
      <c r="C18004" s="54"/>
      <c r="F18004" s="54"/>
    </row>
    <row r="18005" spans="3:6">
      <c r="C18005" s="54"/>
      <c r="F18005" s="54"/>
    </row>
    <row r="18006" spans="3:6">
      <c r="C18006" s="54"/>
      <c r="F18006" s="54"/>
    </row>
    <row r="18007" spans="3:6">
      <c r="C18007" s="54"/>
      <c r="F18007" s="54"/>
    </row>
    <row r="18008" spans="3:6">
      <c r="C18008" s="54"/>
      <c r="F18008" s="54"/>
    </row>
    <row r="18009" spans="3:6">
      <c r="C18009" s="54"/>
      <c r="F18009" s="54"/>
    </row>
    <row r="18010" spans="3:6">
      <c r="C18010" s="54"/>
      <c r="F18010" s="54"/>
    </row>
    <row r="18011" spans="3:6">
      <c r="C18011" s="54"/>
      <c r="F18011" s="54"/>
    </row>
    <row r="18012" spans="3:6">
      <c r="C18012" s="54"/>
      <c r="F18012" s="54"/>
    </row>
    <row r="18013" spans="3:6">
      <c r="C18013" s="54"/>
      <c r="F18013" s="54"/>
    </row>
    <row r="18014" spans="3:6">
      <c r="C18014" s="54"/>
      <c r="F18014" s="54"/>
    </row>
    <row r="18015" spans="3:6">
      <c r="C18015" s="54"/>
      <c r="F18015" s="54"/>
    </row>
    <row r="18016" spans="3:6">
      <c r="C18016" s="54"/>
      <c r="F18016" s="54"/>
    </row>
    <row r="18017" spans="3:6">
      <c r="C18017" s="54"/>
      <c r="F18017" s="54"/>
    </row>
    <row r="18018" spans="3:6">
      <c r="C18018" s="54"/>
      <c r="F18018" s="54"/>
    </row>
    <row r="18019" spans="3:6">
      <c r="C18019" s="54"/>
      <c r="F18019" s="54"/>
    </row>
    <row r="18020" spans="3:6">
      <c r="C18020" s="54"/>
      <c r="F18020" s="54"/>
    </row>
    <row r="18021" spans="3:6">
      <c r="C18021" s="54"/>
      <c r="F18021" s="54"/>
    </row>
    <row r="18022" spans="3:6">
      <c r="C18022" s="54"/>
      <c r="F18022" s="54"/>
    </row>
    <row r="18023" spans="3:6">
      <c r="C18023" s="54"/>
      <c r="F18023" s="54"/>
    </row>
    <row r="18024" spans="3:6">
      <c r="C18024" s="54"/>
      <c r="F18024" s="54"/>
    </row>
    <row r="18025" spans="3:6">
      <c r="C18025" s="54"/>
      <c r="F18025" s="54"/>
    </row>
    <row r="18026" spans="3:6">
      <c r="C18026" s="54"/>
      <c r="F18026" s="54"/>
    </row>
    <row r="18027" spans="3:6">
      <c r="C18027" s="54"/>
      <c r="F18027" s="54"/>
    </row>
    <row r="18028" spans="3:6">
      <c r="C18028" s="54"/>
      <c r="F18028" s="54"/>
    </row>
    <row r="18029" spans="3:6">
      <c r="C18029" s="54"/>
      <c r="F18029" s="54"/>
    </row>
    <row r="18030" spans="3:6">
      <c r="C18030" s="54"/>
      <c r="F18030" s="54"/>
    </row>
    <row r="18031" spans="3:6">
      <c r="C18031" s="54"/>
      <c r="F18031" s="54"/>
    </row>
    <row r="18032" spans="3:6">
      <c r="C18032" s="54"/>
      <c r="F18032" s="54"/>
    </row>
    <row r="18033" spans="3:6">
      <c r="C18033" s="54"/>
      <c r="F18033" s="54"/>
    </row>
    <row r="18034" spans="3:6">
      <c r="C18034" s="54"/>
      <c r="F18034" s="54"/>
    </row>
    <row r="18035" spans="3:6">
      <c r="C18035" s="54"/>
      <c r="F18035" s="54"/>
    </row>
    <row r="18036" spans="3:6">
      <c r="C18036" s="54"/>
      <c r="F18036" s="54"/>
    </row>
    <row r="18037" spans="3:6">
      <c r="C18037" s="54"/>
      <c r="F18037" s="54"/>
    </row>
    <row r="18038" spans="3:6">
      <c r="C18038" s="54"/>
      <c r="F18038" s="54"/>
    </row>
    <row r="18039" spans="3:6">
      <c r="C18039" s="54"/>
      <c r="F18039" s="54"/>
    </row>
    <row r="18040" spans="3:6">
      <c r="C18040" s="54"/>
      <c r="F18040" s="54"/>
    </row>
    <row r="18041" spans="3:6">
      <c r="C18041" s="54"/>
      <c r="F18041" s="54"/>
    </row>
    <row r="18042" spans="3:6">
      <c r="C18042" s="54"/>
      <c r="F18042" s="54"/>
    </row>
    <row r="18043" spans="3:6">
      <c r="C18043" s="54"/>
      <c r="F18043" s="54"/>
    </row>
    <row r="18044" spans="3:6">
      <c r="C18044" s="54"/>
      <c r="F18044" s="54"/>
    </row>
    <row r="18045" spans="3:6">
      <c r="C18045" s="54"/>
      <c r="F18045" s="54"/>
    </row>
    <row r="18046" spans="3:6">
      <c r="C18046" s="54"/>
      <c r="F18046" s="54"/>
    </row>
    <row r="18047" spans="3:6">
      <c r="C18047" s="54"/>
      <c r="F18047" s="54"/>
    </row>
    <row r="18048" spans="3:6">
      <c r="C18048" s="54"/>
      <c r="F18048" s="54"/>
    </row>
    <row r="18049" spans="3:6">
      <c r="C18049" s="54"/>
      <c r="F18049" s="54"/>
    </row>
    <row r="18050" spans="3:6">
      <c r="C18050" s="54"/>
      <c r="F18050" s="54"/>
    </row>
    <row r="18051" spans="3:6">
      <c r="C18051" s="54"/>
      <c r="F18051" s="54"/>
    </row>
    <row r="18052" spans="3:6">
      <c r="C18052" s="54"/>
      <c r="F18052" s="54"/>
    </row>
    <row r="18053" spans="3:6">
      <c r="C18053" s="54"/>
      <c r="F18053" s="54"/>
    </row>
    <row r="18054" spans="3:6">
      <c r="C18054" s="54"/>
      <c r="F18054" s="54"/>
    </row>
    <row r="18055" spans="3:6">
      <c r="C18055" s="54"/>
      <c r="F18055" s="54"/>
    </row>
    <row r="18056" spans="3:6">
      <c r="C18056" s="54"/>
      <c r="F18056" s="54"/>
    </row>
    <row r="18057" spans="3:6">
      <c r="C18057" s="54"/>
      <c r="F18057" s="54"/>
    </row>
    <row r="18058" spans="3:6">
      <c r="C18058" s="54"/>
      <c r="F18058" s="54"/>
    </row>
    <row r="18059" spans="3:6">
      <c r="C18059" s="54"/>
      <c r="F18059" s="54"/>
    </row>
    <row r="18060" spans="3:6">
      <c r="C18060" s="54"/>
      <c r="F18060" s="54"/>
    </row>
    <row r="18061" spans="3:6">
      <c r="C18061" s="54"/>
      <c r="F18061" s="54"/>
    </row>
    <row r="18062" spans="3:6">
      <c r="C18062" s="54"/>
      <c r="F18062" s="54"/>
    </row>
    <row r="18063" spans="3:6">
      <c r="C18063" s="54"/>
      <c r="F18063" s="54"/>
    </row>
    <row r="18064" spans="3:6">
      <c r="C18064" s="54"/>
      <c r="F18064" s="54"/>
    </row>
    <row r="18065" spans="3:6">
      <c r="C18065" s="54"/>
      <c r="F18065" s="54"/>
    </row>
    <row r="18066" spans="3:6">
      <c r="C18066" s="54"/>
      <c r="F18066" s="54"/>
    </row>
    <row r="18067" spans="3:6">
      <c r="C18067" s="54"/>
      <c r="F18067" s="54"/>
    </row>
    <row r="18068" spans="3:6">
      <c r="C18068" s="54"/>
      <c r="F18068" s="54"/>
    </row>
    <row r="18069" spans="3:6">
      <c r="C18069" s="54"/>
      <c r="F18069" s="54"/>
    </row>
    <row r="18070" spans="3:6">
      <c r="C18070" s="54"/>
      <c r="F18070" s="54"/>
    </row>
    <row r="18071" spans="3:6">
      <c r="C18071" s="54"/>
      <c r="F18071" s="54"/>
    </row>
    <row r="18072" spans="3:6">
      <c r="C18072" s="54"/>
      <c r="F18072" s="54"/>
    </row>
    <row r="18073" spans="3:6">
      <c r="C18073" s="54"/>
      <c r="F18073" s="54"/>
    </row>
    <row r="18074" spans="3:6">
      <c r="C18074" s="54"/>
      <c r="F18074" s="54"/>
    </row>
    <row r="18075" spans="3:6">
      <c r="C18075" s="54"/>
      <c r="F18075" s="54"/>
    </row>
    <row r="18076" spans="3:6">
      <c r="C18076" s="54"/>
      <c r="F18076" s="54"/>
    </row>
    <row r="18077" spans="3:6">
      <c r="C18077" s="54"/>
      <c r="F18077" s="54"/>
    </row>
    <row r="18078" spans="3:6">
      <c r="C18078" s="54"/>
      <c r="F18078" s="54"/>
    </row>
    <row r="18079" spans="3:6">
      <c r="C18079" s="54"/>
      <c r="F18079" s="54"/>
    </row>
    <row r="18080" spans="3:6">
      <c r="C18080" s="54"/>
      <c r="F18080" s="54"/>
    </row>
    <row r="18081" spans="3:6">
      <c r="C18081" s="54"/>
      <c r="F18081" s="54"/>
    </row>
    <row r="18082" spans="3:6">
      <c r="C18082" s="54"/>
      <c r="F18082" s="54"/>
    </row>
    <row r="18083" spans="3:6">
      <c r="C18083" s="54"/>
      <c r="F18083" s="54"/>
    </row>
    <row r="18084" spans="3:6">
      <c r="C18084" s="54"/>
      <c r="F18084" s="54"/>
    </row>
    <row r="18085" spans="3:6">
      <c r="C18085" s="54"/>
      <c r="F18085" s="54"/>
    </row>
    <row r="18086" spans="3:6">
      <c r="C18086" s="54"/>
      <c r="F18086" s="54"/>
    </row>
    <row r="18087" spans="3:6">
      <c r="C18087" s="54"/>
      <c r="F18087" s="54"/>
    </row>
    <row r="18088" spans="3:6">
      <c r="C18088" s="54"/>
      <c r="F18088" s="54"/>
    </row>
    <row r="18089" spans="3:6">
      <c r="C18089" s="54"/>
      <c r="F18089" s="54"/>
    </row>
    <row r="18090" spans="3:6">
      <c r="C18090" s="54"/>
      <c r="F18090" s="54"/>
    </row>
    <row r="18091" spans="3:6">
      <c r="C18091" s="54"/>
      <c r="F18091" s="54"/>
    </row>
    <row r="18092" spans="3:6">
      <c r="C18092" s="54"/>
      <c r="F18092" s="54"/>
    </row>
    <row r="18093" spans="3:6">
      <c r="C18093" s="54"/>
      <c r="F18093" s="54"/>
    </row>
    <row r="18094" spans="3:6">
      <c r="C18094" s="54"/>
      <c r="F18094" s="54"/>
    </row>
    <row r="18095" spans="3:6">
      <c r="C18095" s="54"/>
      <c r="F18095" s="54"/>
    </row>
    <row r="18096" spans="3:6">
      <c r="C18096" s="54"/>
      <c r="F18096" s="54"/>
    </row>
    <row r="18097" spans="3:6">
      <c r="C18097" s="54"/>
      <c r="F18097" s="54"/>
    </row>
    <row r="18098" spans="3:6">
      <c r="C18098" s="54"/>
      <c r="F18098" s="54"/>
    </row>
    <row r="18099" spans="3:6">
      <c r="C18099" s="54"/>
      <c r="F18099" s="54"/>
    </row>
    <row r="18100" spans="3:6">
      <c r="C18100" s="54"/>
      <c r="F18100" s="54"/>
    </row>
    <row r="18101" spans="3:6">
      <c r="C18101" s="54"/>
      <c r="F18101" s="54"/>
    </row>
    <row r="18102" spans="3:6">
      <c r="C18102" s="54"/>
      <c r="F18102" s="54"/>
    </row>
    <row r="18103" spans="3:6">
      <c r="C18103" s="54"/>
      <c r="F18103" s="54"/>
    </row>
    <row r="18104" spans="3:6">
      <c r="C18104" s="54"/>
      <c r="F18104" s="54"/>
    </row>
    <row r="18105" spans="3:6">
      <c r="C18105" s="54"/>
      <c r="F18105" s="54"/>
    </row>
    <row r="18106" spans="3:6">
      <c r="C18106" s="54"/>
      <c r="F18106" s="54"/>
    </row>
    <row r="18107" spans="3:6">
      <c r="C18107" s="54"/>
      <c r="F18107" s="54"/>
    </row>
    <row r="18108" spans="3:6">
      <c r="C18108" s="54"/>
      <c r="F18108" s="54"/>
    </row>
    <row r="18109" spans="3:6">
      <c r="C18109" s="54"/>
      <c r="F18109" s="54"/>
    </row>
    <row r="18110" spans="3:6">
      <c r="C18110" s="54"/>
      <c r="F18110" s="54"/>
    </row>
    <row r="18111" spans="3:6">
      <c r="C18111" s="54"/>
      <c r="F18111" s="54"/>
    </row>
    <row r="18112" spans="3:6">
      <c r="C18112" s="54"/>
      <c r="F18112" s="54"/>
    </row>
    <row r="18113" spans="3:6">
      <c r="C18113" s="54"/>
      <c r="F18113" s="54"/>
    </row>
    <row r="18114" spans="3:6">
      <c r="C18114" s="54"/>
      <c r="F18114" s="54"/>
    </row>
    <row r="18115" spans="3:6">
      <c r="C18115" s="54"/>
      <c r="F18115" s="54"/>
    </row>
    <row r="18116" spans="3:6">
      <c r="C18116" s="54"/>
      <c r="F18116" s="54"/>
    </row>
    <row r="18117" spans="3:6">
      <c r="C18117" s="54"/>
      <c r="F18117" s="54"/>
    </row>
    <row r="18118" spans="3:6">
      <c r="C18118" s="54"/>
      <c r="F18118" s="54"/>
    </row>
    <row r="18119" spans="3:6">
      <c r="C18119" s="54"/>
      <c r="F18119" s="54"/>
    </row>
    <row r="18120" spans="3:6">
      <c r="C18120" s="54"/>
      <c r="F18120" s="54"/>
    </row>
    <row r="18121" spans="3:6">
      <c r="C18121" s="54"/>
      <c r="F18121" s="54"/>
    </row>
    <row r="18122" spans="3:6">
      <c r="C18122" s="54"/>
      <c r="F18122" s="54"/>
    </row>
    <row r="18123" spans="3:6">
      <c r="C18123" s="54"/>
      <c r="F18123" s="54"/>
    </row>
    <row r="18124" spans="3:6">
      <c r="C18124" s="54"/>
      <c r="F18124" s="54"/>
    </row>
    <row r="18125" spans="3:6">
      <c r="C18125" s="54"/>
      <c r="F18125" s="54"/>
    </row>
    <row r="18126" spans="3:6">
      <c r="C18126" s="54"/>
      <c r="F18126" s="54"/>
    </row>
    <row r="18127" spans="3:6">
      <c r="C18127" s="54"/>
      <c r="F18127" s="54"/>
    </row>
    <row r="18128" spans="3:6">
      <c r="C18128" s="54"/>
      <c r="F18128" s="54"/>
    </row>
    <row r="18129" spans="3:6">
      <c r="C18129" s="54"/>
      <c r="F18129" s="54"/>
    </row>
    <row r="18130" spans="3:6">
      <c r="C18130" s="54"/>
      <c r="F18130" s="54"/>
    </row>
    <row r="18131" spans="3:6">
      <c r="C18131" s="54"/>
      <c r="F18131" s="54"/>
    </row>
    <row r="18132" spans="3:6">
      <c r="C18132" s="54"/>
      <c r="F18132" s="54"/>
    </row>
    <row r="18133" spans="3:6">
      <c r="C18133" s="54"/>
      <c r="F18133" s="54"/>
    </row>
    <row r="18134" spans="3:6">
      <c r="C18134" s="54"/>
      <c r="F18134" s="54"/>
    </row>
    <row r="18135" spans="3:6">
      <c r="C18135" s="54"/>
      <c r="F18135" s="54"/>
    </row>
    <row r="18136" spans="3:6">
      <c r="C18136" s="54"/>
      <c r="F18136" s="54"/>
    </row>
    <row r="18137" spans="3:6">
      <c r="C18137" s="54"/>
      <c r="F18137" s="54"/>
    </row>
    <row r="18138" spans="3:6">
      <c r="C18138" s="54"/>
      <c r="F18138" s="54"/>
    </row>
    <row r="18139" spans="3:6">
      <c r="C18139" s="54"/>
      <c r="F18139" s="54"/>
    </row>
    <row r="18140" spans="3:6">
      <c r="C18140" s="54"/>
      <c r="F18140" s="54"/>
    </row>
    <row r="18141" spans="3:6">
      <c r="C18141" s="54"/>
      <c r="F18141" s="54"/>
    </row>
    <row r="18142" spans="3:6">
      <c r="C18142" s="54"/>
      <c r="F18142" s="54"/>
    </row>
    <row r="18143" spans="3:6">
      <c r="C18143" s="54"/>
      <c r="F18143" s="54"/>
    </row>
    <row r="18144" spans="3:6">
      <c r="C18144" s="54"/>
      <c r="F18144" s="54"/>
    </row>
    <row r="18145" spans="3:6">
      <c r="C18145" s="54"/>
      <c r="F18145" s="54"/>
    </row>
    <row r="18146" spans="3:6">
      <c r="C18146" s="54"/>
      <c r="F18146" s="54"/>
    </row>
    <row r="18147" spans="3:6">
      <c r="C18147" s="54"/>
      <c r="F18147" s="54"/>
    </row>
    <row r="18148" spans="3:6">
      <c r="C18148" s="54"/>
      <c r="F18148" s="54"/>
    </row>
    <row r="18149" spans="3:6">
      <c r="C18149" s="54"/>
      <c r="F18149" s="54"/>
    </row>
    <row r="18150" spans="3:6">
      <c r="C18150" s="54"/>
      <c r="F18150" s="54"/>
    </row>
    <row r="18151" spans="3:6">
      <c r="C18151" s="54"/>
      <c r="F18151" s="54"/>
    </row>
    <row r="18152" spans="3:6">
      <c r="C18152" s="54"/>
      <c r="F18152" s="54"/>
    </row>
    <row r="18153" spans="3:6">
      <c r="C18153" s="54"/>
      <c r="F18153" s="54"/>
    </row>
    <row r="18154" spans="3:6">
      <c r="C18154" s="54"/>
      <c r="F18154" s="54"/>
    </row>
    <row r="18155" spans="3:6">
      <c r="C18155" s="54"/>
      <c r="F18155" s="54"/>
    </row>
    <row r="18156" spans="3:6">
      <c r="C18156" s="54"/>
      <c r="F18156" s="54"/>
    </row>
    <row r="18157" spans="3:6">
      <c r="C18157" s="54"/>
      <c r="F18157" s="54"/>
    </row>
    <row r="18158" spans="3:6">
      <c r="C18158" s="54"/>
      <c r="F18158" s="54"/>
    </row>
    <row r="18159" spans="3:6">
      <c r="C18159" s="54"/>
      <c r="F18159" s="54"/>
    </row>
    <row r="18160" spans="3:6">
      <c r="C18160" s="54"/>
      <c r="F18160" s="54"/>
    </row>
    <row r="18161" spans="3:6">
      <c r="C18161" s="54"/>
      <c r="F18161" s="54"/>
    </row>
    <row r="18162" spans="3:6">
      <c r="C18162" s="54"/>
      <c r="F18162" s="54"/>
    </row>
    <row r="18163" spans="3:6">
      <c r="C18163" s="54"/>
      <c r="F18163" s="54"/>
    </row>
    <row r="18164" spans="3:6">
      <c r="C18164" s="54"/>
      <c r="F18164" s="54"/>
    </row>
    <row r="18165" spans="3:6">
      <c r="C18165" s="54"/>
      <c r="F18165" s="54"/>
    </row>
    <row r="18166" spans="3:6">
      <c r="C18166" s="54"/>
      <c r="F18166" s="54"/>
    </row>
    <row r="18167" spans="3:6">
      <c r="C18167" s="54"/>
      <c r="F18167" s="54"/>
    </row>
    <row r="18168" spans="3:6">
      <c r="C18168" s="54"/>
      <c r="F18168" s="54"/>
    </row>
    <row r="18169" spans="3:6">
      <c r="C18169" s="54"/>
      <c r="F18169" s="54"/>
    </row>
    <row r="18170" spans="3:6">
      <c r="C18170" s="54"/>
      <c r="F18170" s="54"/>
    </row>
    <row r="18171" spans="3:6">
      <c r="C18171" s="54"/>
      <c r="F18171" s="54"/>
    </row>
    <row r="18172" spans="3:6">
      <c r="C18172" s="54"/>
      <c r="F18172" s="54"/>
    </row>
    <row r="18173" spans="3:6">
      <c r="C18173" s="54"/>
      <c r="F18173" s="54"/>
    </row>
    <row r="18174" spans="3:6">
      <c r="C18174" s="54"/>
      <c r="F18174" s="54"/>
    </row>
    <row r="18175" spans="3:6">
      <c r="C18175" s="54"/>
      <c r="F18175" s="54"/>
    </row>
    <row r="18176" spans="3:6">
      <c r="C18176" s="54"/>
      <c r="F18176" s="54"/>
    </row>
    <row r="18177" spans="3:6">
      <c r="C18177" s="54"/>
      <c r="F18177" s="54"/>
    </row>
    <row r="18178" spans="3:6">
      <c r="C18178" s="54"/>
      <c r="F18178" s="54"/>
    </row>
    <row r="18179" spans="3:6">
      <c r="C18179" s="54"/>
      <c r="F18179" s="54"/>
    </row>
    <row r="18180" spans="3:6">
      <c r="C18180" s="54"/>
      <c r="F18180" s="54"/>
    </row>
    <row r="18181" spans="3:6">
      <c r="C18181" s="54"/>
      <c r="F18181" s="54"/>
    </row>
    <row r="18182" spans="3:6">
      <c r="C18182" s="54"/>
      <c r="F18182" s="54"/>
    </row>
    <row r="18183" spans="3:6">
      <c r="C18183" s="54"/>
      <c r="F18183" s="54"/>
    </row>
    <row r="18184" spans="3:6">
      <c r="C18184" s="54"/>
      <c r="F18184" s="54"/>
    </row>
    <row r="18185" spans="3:6">
      <c r="C18185" s="54"/>
      <c r="F18185" s="54"/>
    </row>
    <row r="18186" spans="3:6">
      <c r="C18186" s="54"/>
      <c r="F18186" s="54"/>
    </row>
    <row r="18187" spans="3:6">
      <c r="C18187" s="54"/>
      <c r="F18187" s="54"/>
    </row>
    <row r="18188" spans="3:6">
      <c r="C18188" s="54"/>
      <c r="F18188" s="54"/>
    </row>
    <row r="18189" spans="3:6">
      <c r="C18189" s="54"/>
      <c r="F18189" s="54"/>
    </row>
    <row r="18190" spans="3:6">
      <c r="C18190" s="54"/>
      <c r="F18190" s="54"/>
    </row>
    <row r="18191" spans="3:6">
      <c r="C18191" s="54"/>
      <c r="F18191" s="54"/>
    </row>
    <row r="18192" spans="3:6">
      <c r="C18192" s="54"/>
      <c r="F18192" s="54"/>
    </row>
    <row r="18193" spans="3:6">
      <c r="C18193" s="54"/>
      <c r="F18193" s="54"/>
    </row>
    <row r="18194" spans="3:6">
      <c r="C18194" s="54"/>
      <c r="F18194" s="54"/>
    </row>
    <row r="18195" spans="3:6">
      <c r="C18195" s="54"/>
      <c r="F18195" s="54"/>
    </row>
    <row r="18196" spans="3:6">
      <c r="C18196" s="54"/>
      <c r="F18196" s="54"/>
    </row>
    <row r="18197" spans="3:6">
      <c r="C18197" s="54"/>
      <c r="F18197" s="54"/>
    </row>
    <row r="18198" spans="3:6">
      <c r="C18198" s="54"/>
      <c r="F18198" s="54"/>
    </row>
    <row r="18199" spans="3:6">
      <c r="C18199" s="54"/>
      <c r="F18199" s="54"/>
    </row>
    <row r="18200" spans="3:6">
      <c r="C18200" s="54"/>
      <c r="F18200" s="54"/>
    </row>
    <row r="18201" spans="3:6">
      <c r="C18201" s="54"/>
      <c r="F18201" s="54"/>
    </row>
    <row r="18202" spans="3:6">
      <c r="C18202" s="54"/>
      <c r="F18202" s="54"/>
    </row>
    <row r="18203" spans="3:6">
      <c r="C18203" s="54"/>
      <c r="F18203" s="54"/>
    </row>
    <row r="18204" spans="3:6">
      <c r="C18204" s="54"/>
      <c r="F18204" s="54"/>
    </row>
    <row r="18205" spans="3:6">
      <c r="C18205" s="54"/>
      <c r="F18205" s="54"/>
    </row>
    <row r="18206" spans="3:6">
      <c r="C18206" s="54"/>
      <c r="F18206" s="54"/>
    </row>
    <row r="18207" spans="3:6">
      <c r="C18207" s="54"/>
      <c r="F18207" s="54"/>
    </row>
    <row r="18208" spans="3:6">
      <c r="C18208" s="54"/>
      <c r="F18208" s="54"/>
    </row>
    <row r="18209" spans="3:6">
      <c r="C18209" s="54"/>
      <c r="F18209" s="54"/>
    </row>
    <row r="18210" spans="3:6">
      <c r="C18210" s="54"/>
      <c r="F18210" s="54"/>
    </row>
    <row r="18211" spans="3:6">
      <c r="C18211" s="54"/>
      <c r="F18211" s="54"/>
    </row>
    <row r="18212" spans="3:6">
      <c r="C18212" s="54"/>
      <c r="F18212" s="54"/>
    </row>
    <row r="18213" spans="3:6">
      <c r="C18213" s="54"/>
      <c r="F18213" s="54"/>
    </row>
    <row r="18214" spans="3:6">
      <c r="C18214" s="54"/>
      <c r="F18214" s="54"/>
    </row>
    <row r="18215" spans="3:6">
      <c r="C18215" s="54"/>
      <c r="F18215" s="54"/>
    </row>
    <row r="18216" spans="3:6">
      <c r="C18216" s="54"/>
      <c r="F18216" s="54"/>
    </row>
    <row r="18217" spans="3:6">
      <c r="C18217" s="54"/>
      <c r="F18217" s="54"/>
    </row>
    <row r="18218" spans="3:6">
      <c r="C18218" s="54"/>
      <c r="F18218" s="54"/>
    </row>
    <row r="18219" spans="3:6">
      <c r="C18219" s="54"/>
      <c r="F18219" s="54"/>
    </row>
    <row r="18220" spans="3:6">
      <c r="C18220" s="54"/>
      <c r="F18220" s="54"/>
    </row>
    <row r="18221" spans="3:6">
      <c r="C18221" s="54"/>
      <c r="F18221" s="54"/>
    </row>
    <row r="18222" spans="3:6">
      <c r="C18222" s="54"/>
      <c r="F18222" s="54"/>
    </row>
    <row r="18223" spans="3:6">
      <c r="C18223" s="54"/>
      <c r="F18223" s="54"/>
    </row>
    <row r="18224" spans="3:6">
      <c r="C18224" s="54"/>
      <c r="F18224" s="54"/>
    </row>
    <row r="18225" spans="3:6">
      <c r="C18225" s="54"/>
      <c r="F18225" s="54"/>
    </row>
    <row r="18226" spans="3:6">
      <c r="C18226" s="54"/>
      <c r="F18226" s="54"/>
    </row>
    <row r="18227" spans="3:6">
      <c r="C18227" s="54"/>
      <c r="F18227" s="54"/>
    </row>
    <row r="18228" spans="3:6">
      <c r="C18228" s="54"/>
      <c r="F18228" s="54"/>
    </row>
    <row r="18229" spans="3:6">
      <c r="C18229" s="54"/>
      <c r="F18229" s="54"/>
    </row>
    <row r="18230" spans="3:6">
      <c r="C18230" s="54"/>
      <c r="F18230" s="54"/>
    </row>
    <row r="18231" spans="3:6">
      <c r="C18231" s="54"/>
      <c r="F18231" s="54"/>
    </row>
    <row r="18232" spans="3:6">
      <c r="C18232" s="54"/>
      <c r="F18232" s="54"/>
    </row>
    <row r="18233" spans="3:6">
      <c r="C18233" s="54"/>
      <c r="F18233" s="54"/>
    </row>
    <row r="18234" spans="3:6">
      <c r="C18234" s="54"/>
      <c r="F18234" s="54"/>
    </row>
    <row r="18235" spans="3:6">
      <c r="C18235" s="54"/>
      <c r="F18235" s="54"/>
    </row>
    <row r="18236" spans="3:6">
      <c r="C18236" s="54"/>
      <c r="F18236" s="54"/>
    </row>
    <row r="18237" spans="3:6">
      <c r="C18237" s="54"/>
      <c r="F18237" s="54"/>
    </row>
    <row r="18238" spans="3:6">
      <c r="C18238" s="54"/>
      <c r="F18238" s="54"/>
    </row>
    <row r="18239" spans="3:6">
      <c r="C18239" s="54"/>
      <c r="F18239" s="54"/>
    </row>
    <row r="18240" spans="3:6">
      <c r="C18240" s="54"/>
      <c r="F18240" s="54"/>
    </row>
    <row r="18241" spans="3:6">
      <c r="C18241" s="54"/>
      <c r="F18241" s="54"/>
    </row>
    <row r="18242" spans="3:6">
      <c r="C18242" s="54"/>
      <c r="F18242" s="54"/>
    </row>
    <row r="18243" spans="3:6">
      <c r="C18243" s="54"/>
      <c r="F18243" s="54"/>
    </row>
    <row r="18244" spans="3:6">
      <c r="C18244" s="54"/>
      <c r="F18244" s="54"/>
    </row>
    <row r="18245" spans="3:6">
      <c r="C18245" s="54"/>
      <c r="F18245" s="54"/>
    </row>
    <row r="18246" spans="3:6">
      <c r="C18246" s="54"/>
      <c r="F18246" s="54"/>
    </row>
    <row r="18247" spans="3:6">
      <c r="C18247" s="54"/>
      <c r="F18247" s="54"/>
    </row>
    <row r="18248" spans="3:6">
      <c r="C18248" s="54"/>
      <c r="F18248" s="54"/>
    </row>
    <row r="18249" spans="3:6">
      <c r="C18249" s="54"/>
      <c r="F18249" s="54"/>
    </row>
    <row r="18250" spans="3:6">
      <c r="C18250" s="54"/>
      <c r="F18250" s="54"/>
    </row>
    <row r="18251" spans="3:6">
      <c r="C18251" s="54"/>
      <c r="F18251" s="54"/>
    </row>
    <row r="18252" spans="3:6">
      <c r="C18252" s="54"/>
      <c r="F18252" s="54"/>
    </row>
    <row r="18253" spans="3:6">
      <c r="C18253" s="54"/>
      <c r="F18253" s="54"/>
    </row>
    <row r="18254" spans="3:6">
      <c r="C18254" s="54"/>
      <c r="F18254" s="54"/>
    </row>
    <row r="18255" spans="3:6">
      <c r="C18255" s="54"/>
      <c r="F18255" s="54"/>
    </row>
    <row r="18256" spans="3:6">
      <c r="C18256" s="54"/>
      <c r="F18256" s="54"/>
    </row>
    <row r="18257" spans="3:6">
      <c r="C18257" s="54"/>
      <c r="F18257" s="54"/>
    </row>
    <row r="18258" spans="3:6">
      <c r="C18258" s="54"/>
      <c r="F18258" s="54"/>
    </row>
    <row r="18259" spans="3:6">
      <c r="C18259" s="54"/>
      <c r="F18259" s="54"/>
    </row>
    <row r="18260" spans="3:6">
      <c r="C18260" s="54"/>
      <c r="F18260" s="54"/>
    </row>
    <row r="18261" spans="3:6">
      <c r="C18261" s="54"/>
      <c r="F18261" s="54"/>
    </row>
    <row r="18262" spans="3:6">
      <c r="C18262" s="54"/>
      <c r="F18262" s="54"/>
    </row>
    <row r="18263" spans="3:6">
      <c r="C18263" s="54"/>
      <c r="F18263" s="54"/>
    </row>
    <row r="18264" spans="3:6">
      <c r="C18264" s="54"/>
      <c r="F18264" s="54"/>
    </row>
    <row r="18265" spans="3:6">
      <c r="C18265" s="54"/>
      <c r="F18265" s="54"/>
    </row>
    <row r="18266" spans="3:6">
      <c r="C18266" s="54"/>
      <c r="F18266" s="54"/>
    </row>
    <row r="18267" spans="3:6">
      <c r="C18267" s="54"/>
      <c r="F18267" s="54"/>
    </row>
    <row r="18268" spans="3:6">
      <c r="C18268" s="54"/>
      <c r="F18268" s="54"/>
    </row>
    <row r="18269" spans="3:6">
      <c r="C18269" s="54"/>
      <c r="F18269" s="54"/>
    </row>
    <row r="18270" spans="3:6">
      <c r="C18270" s="54"/>
      <c r="F18270" s="54"/>
    </row>
    <row r="18271" spans="3:6">
      <c r="C18271" s="54"/>
      <c r="F18271" s="54"/>
    </row>
    <row r="18272" spans="3:6">
      <c r="C18272" s="54"/>
      <c r="F18272" s="54"/>
    </row>
    <row r="18273" spans="3:6">
      <c r="C18273" s="54"/>
      <c r="F18273" s="54"/>
    </row>
    <row r="18274" spans="3:6">
      <c r="C18274" s="54"/>
      <c r="F18274" s="54"/>
    </row>
    <row r="18275" spans="3:6">
      <c r="C18275" s="54"/>
      <c r="F18275" s="54"/>
    </row>
    <row r="18276" spans="3:6">
      <c r="C18276" s="54"/>
      <c r="F18276" s="54"/>
    </row>
    <row r="18277" spans="3:6">
      <c r="C18277" s="54"/>
      <c r="F18277" s="54"/>
    </row>
    <row r="18278" spans="3:6">
      <c r="C18278" s="54"/>
      <c r="F18278" s="54"/>
    </row>
    <row r="18279" spans="3:6">
      <c r="C18279" s="54"/>
      <c r="F18279" s="54"/>
    </row>
    <row r="18280" spans="3:6">
      <c r="C18280" s="54"/>
      <c r="F18280" s="54"/>
    </row>
    <row r="18281" spans="3:6">
      <c r="C18281" s="54"/>
      <c r="F18281" s="54"/>
    </row>
    <row r="18282" spans="3:6">
      <c r="C18282" s="54"/>
      <c r="F18282" s="54"/>
    </row>
    <row r="18283" spans="3:6">
      <c r="C18283" s="54"/>
      <c r="F18283" s="54"/>
    </row>
    <row r="18284" spans="3:6">
      <c r="C18284" s="54"/>
      <c r="F18284" s="54"/>
    </row>
    <row r="18285" spans="3:6">
      <c r="C18285" s="54"/>
      <c r="F18285" s="54"/>
    </row>
    <row r="18286" spans="3:6">
      <c r="C18286" s="54"/>
      <c r="F18286" s="54"/>
    </row>
    <row r="18287" spans="3:6">
      <c r="C18287" s="54"/>
      <c r="F18287" s="54"/>
    </row>
    <row r="18288" spans="3:6">
      <c r="C18288" s="54"/>
      <c r="F18288" s="54"/>
    </row>
    <row r="18289" spans="3:6">
      <c r="C18289" s="54"/>
      <c r="F18289" s="54"/>
    </row>
    <row r="18290" spans="3:6">
      <c r="C18290" s="54"/>
      <c r="F18290" s="54"/>
    </row>
    <row r="18291" spans="3:6">
      <c r="C18291" s="54"/>
      <c r="F18291" s="54"/>
    </row>
    <row r="18292" spans="3:6">
      <c r="C18292" s="54"/>
      <c r="F18292" s="54"/>
    </row>
    <row r="18293" spans="3:6">
      <c r="C18293" s="54"/>
      <c r="F18293" s="54"/>
    </row>
    <row r="18294" spans="3:6">
      <c r="C18294" s="54"/>
      <c r="F18294" s="54"/>
    </row>
    <row r="18295" spans="3:6">
      <c r="C18295" s="54"/>
      <c r="F18295" s="54"/>
    </row>
    <row r="18296" spans="3:6">
      <c r="C18296" s="54"/>
      <c r="F18296" s="54"/>
    </row>
    <row r="18297" spans="3:6">
      <c r="C18297" s="54"/>
      <c r="F18297" s="54"/>
    </row>
    <row r="18298" spans="3:6">
      <c r="C18298" s="54"/>
      <c r="F18298" s="54"/>
    </row>
    <row r="18299" spans="3:6">
      <c r="C18299" s="54"/>
      <c r="F18299" s="54"/>
    </row>
    <row r="18300" spans="3:6">
      <c r="C18300" s="54"/>
      <c r="F18300" s="54"/>
    </row>
    <row r="18301" spans="3:6">
      <c r="C18301" s="54"/>
      <c r="F18301" s="54"/>
    </row>
    <row r="18302" spans="3:6">
      <c r="C18302" s="54"/>
      <c r="F18302" s="54"/>
    </row>
    <row r="18303" spans="3:6">
      <c r="C18303" s="54"/>
      <c r="F18303" s="54"/>
    </row>
    <row r="18304" spans="3:6">
      <c r="C18304" s="54"/>
      <c r="F18304" s="54"/>
    </row>
    <row r="18305" spans="3:6">
      <c r="C18305" s="54"/>
      <c r="F18305" s="54"/>
    </row>
    <row r="18306" spans="3:6">
      <c r="C18306" s="54"/>
      <c r="F18306" s="54"/>
    </row>
    <row r="18307" spans="3:6">
      <c r="C18307" s="54"/>
      <c r="F18307" s="54"/>
    </row>
    <row r="18308" spans="3:6">
      <c r="C18308" s="54"/>
      <c r="F18308" s="54"/>
    </row>
    <row r="18309" spans="3:6">
      <c r="C18309" s="54"/>
      <c r="F18309" s="54"/>
    </row>
    <row r="18310" spans="3:6">
      <c r="C18310" s="54"/>
      <c r="F18310" s="54"/>
    </row>
    <row r="18311" spans="3:6">
      <c r="C18311" s="54"/>
      <c r="F18311" s="54"/>
    </row>
    <row r="18312" spans="3:6">
      <c r="C18312" s="54"/>
      <c r="F18312" s="54"/>
    </row>
    <row r="18313" spans="3:6">
      <c r="C18313" s="54"/>
      <c r="F18313" s="54"/>
    </row>
    <row r="18314" spans="3:6">
      <c r="C18314" s="54"/>
      <c r="F18314" s="54"/>
    </row>
    <row r="18315" spans="3:6">
      <c r="C18315" s="54"/>
      <c r="F18315" s="54"/>
    </row>
    <row r="18316" spans="3:6">
      <c r="C18316" s="54"/>
      <c r="F18316" s="54"/>
    </row>
    <row r="18317" spans="3:6">
      <c r="C18317" s="54"/>
      <c r="F18317" s="54"/>
    </row>
    <row r="18318" spans="3:6">
      <c r="C18318" s="54"/>
      <c r="F18318" s="54"/>
    </row>
    <row r="18319" spans="3:6">
      <c r="C18319" s="54"/>
      <c r="F18319" s="54"/>
    </row>
    <row r="18320" spans="3:6">
      <c r="C18320" s="54"/>
      <c r="F18320" s="54"/>
    </row>
    <row r="18321" spans="3:6">
      <c r="C18321" s="54"/>
      <c r="F18321" s="54"/>
    </row>
    <row r="18322" spans="3:6">
      <c r="C18322" s="54"/>
      <c r="F18322" s="54"/>
    </row>
    <row r="18323" spans="3:6">
      <c r="C18323" s="54"/>
      <c r="F18323" s="54"/>
    </row>
    <row r="18324" spans="3:6">
      <c r="C18324" s="54"/>
      <c r="F18324" s="54"/>
    </row>
    <row r="18325" spans="3:6">
      <c r="C18325" s="54"/>
      <c r="F18325" s="54"/>
    </row>
    <row r="18326" spans="3:6">
      <c r="C18326" s="54"/>
      <c r="F18326" s="54"/>
    </row>
    <row r="18327" spans="3:6">
      <c r="C18327" s="54"/>
      <c r="F18327" s="54"/>
    </row>
    <row r="18328" spans="3:6">
      <c r="C18328" s="54"/>
      <c r="F18328" s="54"/>
    </row>
    <row r="18329" spans="3:6">
      <c r="C18329" s="54"/>
      <c r="F18329" s="54"/>
    </row>
    <row r="18330" spans="3:6">
      <c r="C18330" s="54"/>
      <c r="F18330" s="54"/>
    </row>
    <row r="18331" spans="3:6">
      <c r="C18331" s="54"/>
      <c r="F18331" s="54"/>
    </row>
    <row r="18332" spans="3:6">
      <c r="C18332" s="54"/>
      <c r="F18332" s="54"/>
    </row>
    <row r="18333" spans="3:6">
      <c r="C18333" s="54"/>
      <c r="F18333" s="54"/>
    </row>
    <row r="18334" spans="3:6">
      <c r="C18334" s="54"/>
      <c r="F18334" s="54"/>
    </row>
    <row r="18335" spans="3:6">
      <c r="C18335" s="54"/>
      <c r="F18335" s="54"/>
    </row>
    <row r="18336" spans="3:6">
      <c r="C18336" s="54"/>
      <c r="F18336" s="54"/>
    </row>
    <row r="18337" spans="3:6">
      <c r="C18337" s="54"/>
      <c r="F18337" s="54"/>
    </row>
    <row r="18338" spans="3:6">
      <c r="C18338" s="54"/>
      <c r="F18338" s="54"/>
    </row>
    <row r="18339" spans="3:6">
      <c r="C18339" s="54"/>
      <c r="F18339" s="54"/>
    </row>
    <row r="18340" spans="3:6">
      <c r="C18340" s="54"/>
      <c r="F18340" s="54"/>
    </row>
    <row r="18341" spans="3:6">
      <c r="C18341" s="54"/>
      <c r="F18341" s="54"/>
    </row>
    <row r="18342" spans="3:6">
      <c r="C18342" s="54"/>
      <c r="F18342" s="54"/>
    </row>
    <row r="18343" spans="3:6">
      <c r="C18343" s="54"/>
      <c r="F18343" s="54"/>
    </row>
    <row r="18344" spans="3:6">
      <c r="C18344" s="54"/>
      <c r="F18344" s="54"/>
    </row>
    <row r="18345" spans="3:6">
      <c r="C18345" s="54"/>
      <c r="F18345" s="54"/>
    </row>
    <row r="18346" spans="3:6">
      <c r="C18346" s="54"/>
      <c r="F18346" s="54"/>
    </row>
    <row r="18347" spans="3:6">
      <c r="C18347" s="54"/>
      <c r="F18347" s="54"/>
    </row>
    <row r="18348" spans="3:6">
      <c r="C18348" s="54"/>
      <c r="F18348" s="54"/>
    </row>
    <row r="18349" spans="3:6">
      <c r="C18349" s="54"/>
      <c r="F18349" s="54"/>
    </row>
    <row r="18350" spans="3:6">
      <c r="C18350" s="54"/>
      <c r="F18350" s="54"/>
    </row>
    <row r="18351" spans="3:6">
      <c r="C18351" s="54"/>
      <c r="F18351" s="54"/>
    </row>
    <row r="18352" spans="3:6">
      <c r="C18352" s="54"/>
      <c r="F18352" s="54"/>
    </row>
    <row r="18353" spans="3:6">
      <c r="C18353" s="54"/>
      <c r="F18353" s="54"/>
    </row>
    <row r="18354" spans="3:6">
      <c r="C18354" s="54"/>
      <c r="F18354" s="54"/>
    </row>
    <row r="18355" spans="3:6">
      <c r="C18355" s="54"/>
      <c r="F18355" s="54"/>
    </row>
    <row r="18356" spans="3:6">
      <c r="C18356" s="54"/>
      <c r="F18356" s="54"/>
    </row>
    <row r="18357" spans="3:6">
      <c r="C18357" s="54"/>
      <c r="F18357" s="54"/>
    </row>
    <row r="18358" spans="3:6">
      <c r="C18358" s="54"/>
      <c r="F18358" s="54"/>
    </row>
    <row r="18359" spans="3:6">
      <c r="C18359" s="54"/>
      <c r="F18359" s="54"/>
    </row>
    <row r="18360" spans="3:6">
      <c r="C18360" s="54"/>
      <c r="F18360" s="54"/>
    </row>
    <row r="18361" spans="3:6">
      <c r="C18361" s="54"/>
      <c r="F18361" s="54"/>
    </row>
    <row r="18362" spans="3:6">
      <c r="C18362" s="54"/>
      <c r="F18362" s="54"/>
    </row>
    <row r="18363" spans="3:6">
      <c r="C18363" s="54"/>
      <c r="F18363" s="54"/>
    </row>
    <row r="18364" spans="3:6">
      <c r="C18364" s="54"/>
      <c r="F18364" s="54"/>
    </row>
    <row r="18365" spans="3:6">
      <c r="C18365" s="54"/>
      <c r="F18365" s="54"/>
    </row>
    <row r="18366" spans="3:6">
      <c r="C18366" s="54"/>
      <c r="F18366" s="54"/>
    </row>
    <row r="18367" spans="3:6">
      <c r="C18367" s="54"/>
      <c r="F18367" s="54"/>
    </row>
    <row r="18368" spans="3:6">
      <c r="C18368" s="54"/>
      <c r="F18368" s="54"/>
    </row>
    <row r="18369" spans="3:6">
      <c r="C18369" s="54"/>
      <c r="F18369" s="54"/>
    </row>
    <row r="18370" spans="3:6">
      <c r="C18370" s="54"/>
      <c r="F18370" s="54"/>
    </row>
    <row r="18371" spans="3:6">
      <c r="C18371" s="54"/>
      <c r="F18371" s="54"/>
    </row>
    <row r="18372" spans="3:6">
      <c r="C18372" s="54"/>
      <c r="F18372" s="54"/>
    </row>
    <row r="18373" spans="3:6">
      <c r="C18373" s="54"/>
      <c r="F18373" s="54"/>
    </row>
    <row r="18374" spans="3:6">
      <c r="C18374" s="54"/>
      <c r="F18374" s="54"/>
    </row>
    <row r="18375" spans="3:6">
      <c r="C18375" s="54"/>
      <c r="F18375" s="54"/>
    </row>
    <row r="18376" spans="3:6">
      <c r="C18376" s="54"/>
      <c r="F18376" s="54"/>
    </row>
    <row r="18377" spans="3:6">
      <c r="C18377" s="54"/>
      <c r="F18377" s="54"/>
    </row>
    <row r="18378" spans="3:6">
      <c r="C18378" s="54"/>
      <c r="F18378" s="54"/>
    </row>
    <row r="18379" spans="3:6">
      <c r="C18379" s="54"/>
      <c r="F18379" s="54"/>
    </row>
    <row r="18380" spans="3:6">
      <c r="C18380" s="54"/>
      <c r="F18380" s="54"/>
    </row>
    <row r="18381" spans="3:6">
      <c r="C18381" s="54"/>
      <c r="F18381" s="54"/>
    </row>
    <row r="18382" spans="3:6">
      <c r="C18382" s="54"/>
      <c r="F18382" s="54"/>
    </row>
    <row r="18383" spans="3:6">
      <c r="C18383" s="54"/>
      <c r="F18383" s="54"/>
    </row>
    <row r="18384" spans="3:6">
      <c r="C18384" s="54"/>
      <c r="F18384" s="54"/>
    </row>
    <row r="18385" spans="3:6">
      <c r="C18385" s="54"/>
      <c r="F18385" s="54"/>
    </row>
    <row r="18386" spans="3:6">
      <c r="C18386" s="54"/>
      <c r="F18386" s="54"/>
    </row>
    <row r="18387" spans="3:6">
      <c r="C18387" s="54"/>
      <c r="F18387" s="54"/>
    </row>
    <row r="18388" spans="3:6">
      <c r="C18388" s="54"/>
      <c r="F18388" s="54"/>
    </row>
    <row r="18389" spans="3:6">
      <c r="C18389" s="54"/>
      <c r="F18389" s="54"/>
    </row>
    <row r="18390" spans="3:6">
      <c r="C18390" s="54"/>
      <c r="F18390" s="54"/>
    </row>
    <row r="18391" spans="3:6">
      <c r="C18391" s="54"/>
      <c r="F18391" s="54"/>
    </row>
    <row r="18392" spans="3:6">
      <c r="C18392" s="54"/>
      <c r="F18392" s="54"/>
    </row>
    <row r="18393" spans="3:6">
      <c r="C18393" s="54"/>
      <c r="F18393" s="54"/>
    </row>
    <row r="18394" spans="3:6">
      <c r="C18394" s="54"/>
      <c r="F18394" s="54"/>
    </row>
    <row r="18395" spans="3:6">
      <c r="C18395" s="54"/>
      <c r="F18395" s="54"/>
    </row>
    <row r="18396" spans="3:6">
      <c r="C18396" s="54"/>
      <c r="F18396" s="54"/>
    </row>
    <row r="18397" spans="3:6">
      <c r="C18397" s="54"/>
      <c r="F18397" s="54"/>
    </row>
    <row r="18398" spans="3:6">
      <c r="C18398" s="54"/>
      <c r="F18398" s="54"/>
    </row>
    <row r="18399" spans="3:6">
      <c r="C18399" s="54"/>
      <c r="F18399" s="54"/>
    </row>
    <row r="18400" spans="3:6">
      <c r="C18400" s="54"/>
      <c r="F18400" s="54"/>
    </row>
    <row r="18401" spans="3:6">
      <c r="C18401" s="54"/>
      <c r="F18401" s="54"/>
    </row>
    <row r="18402" spans="3:6">
      <c r="C18402" s="54"/>
      <c r="F18402" s="54"/>
    </row>
    <row r="18403" spans="3:6">
      <c r="C18403" s="54"/>
      <c r="F18403" s="54"/>
    </row>
    <row r="18404" spans="3:6">
      <c r="C18404" s="54"/>
      <c r="F18404" s="54"/>
    </row>
    <row r="18405" spans="3:6">
      <c r="C18405" s="54"/>
      <c r="F18405" s="54"/>
    </row>
    <row r="18406" spans="3:6">
      <c r="C18406" s="54"/>
      <c r="F18406" s="54"/>
    </row>
    <row r="18407" spans="3:6">
      <c r="C18407" s="54"/>
      <c r="F18407" s="54"/>
    </row>
    <row r="18408" spans="3:6">
      <c r="C18408" s="54"/>
      <c r="F18408" s="54"/>
    </row>
    <row r="18409" spans="3:6">
      <c r="C18409" s="54"/>
      <c r="F18409" s="54"/>
    </row>
    <row r="18410" spans="3:6">
      <c r="C18410" s="54"/>
      <c r="F18410" s="54"/>
    </row>
    <row r="18411" spans="3:6">
      <c r="C18411" s="54"/>
      <c r="F18411" s="54"/>
    </row>
    <row r="18412" spans="3:6">
      <c r="C18412" s="54"/>
      <c r="F18412" s="54"/>
    </row>
    <row r="18413" spans="3:6">
      <c r="C18413" s="54"/>
      <c r="F18413" s="54"/>
    </row>
    <row r="18414" spans="3:6">
      <c r="C18414" s="54"/>
      <c r="F18414" s="54"/>
    </row>
    <row r="18415" spans="3:6">
      <c r="C18415" s="54"/>
      <c r="F18415" s="54"/>
    </row>
    <row r="18416" spans="3:6">
      <c r="C18416" s="54"/>
      <c r="F18416" s="54"/>
    </row>
    <row r="18417" spans="3:6">
      <c r="C18417" s="54"/>
      <c r="F18417" s="54"/>
    </row>
    <row r="18418" spans="3:6">
      <c r="C18418" s="54"/>
      <c r="F18418" s="54"/>
    </row>
    <row r="18419" spans="3:6">
      <c r="C18419" s="54"/>
      <c r="F18419" s="54"/>
    </row>
    <row r="18420" spans="3:6">
      <c r="C18420" s="54"/>
      <c r="F18420" s="54"/>
    </row>
    <row r="18421" spans="3:6">
      <c r="C18421" s="54"/>
      <c r="F18421" s="54"/>
    </row>
    <row r="18422" spans="3:6">
      <c r="C18422" s="54"/>
      <c r="F18422" s="54"/>
    </row>
    <row r="18423" spans="3:6">
      <c r="C18423" s="54"/>
      <c r="F18423" s="54"/>
    </row>
    <row r="18424" spans="3:6">
      <c r="C18424" s="54"/>
      <c r="F18424" s="54"/>
    </row>
    <row r="18425" spans="3:6">
      <c r="C18425" s="54"/>
      <c r="F18425" s="54"/>
    </row>
    <row r="18426" spans="3:6">
      <c r="C18426" s="54"/>
      <c r="F18426" s="54"/>
    </row>
    <row r="18427" spans="3:6">
      <c r="C18427" s="54"/>
      <c r="F18427" s="54"/>
    </row>
    <row r="18428" spans="3:6">
      <c r="C18428" s="54"/>
      <c r="F18428" s="54"/>
    </row>
    <row r="18429" spans="3:6">
      <c r="C18429" s="54"/>
      <c r="F18429" s="54"/>
    </row>
    <row r="18430" spans="3:6">
      <c r="C18430" s="54"/>
      <c r="F18430" s="54"/>
    </row>
    <row r="18431" spans="3:6">
      <c r="C18431" s="54"/>
      <c r="F18431" s="54"/>
    </row>
    <row r="18432" spans="3:6">
      <c r="C18432" s="54"/>
      <c r="F18432" s="54"/>
    </row>
    <row r="18433" spans="3:6">
      <c r="C18433" s="54"/>
      <c r="F18433" s="54"/>
    </row>
    <row r="18434" spans="3:6">
      <c r="C18434" s="54"/>
      <c r="F18434" s="54"/>
    </row>
    <row r="18435" spans="3:6">
      <c r="C18435" s="54"/>
      <c r="F18435" s="54"/>
    </row>
    <row r="18436" spans="3:6">
      <c r="C18436" s="54"/>
      <c r="F18436" s="54"/>
    </row>
    <row r="18437" spans="3:6">
      <c r="C18437" s="54"/>
      <c r="F18437" s="54"/>
    </row>
    <row r="18438" spans="3:6">
      <c r="C18438" s="54"/>
      <c r="F18438" s="54"/>
    </row>
    <row r="18439" spans="3:6">
      <c r="C18439" s="54"/>
      <c r="F18439" s="54"/>
    </row>
    <row r="18440" spans="3:6">
      <c r="C18440" s="54"/>
      <c r="F18440" s="54"/>
    </row>
    <row r="18441" spans="3:6">
      <c r="C18441" s="54"/>
      <c r="F18441" s="54"/>
    </row>
    <row r="18442" spans="3:6">
      <c r="C18442" s="54"/>
      <c r="F18442" s="54"/>
    </row>
    <row r="18443" spans="3:6">
      <c r="C18443" s="54"/>
      <c r="F18443" s="54"/>
    </row>
    <row r="18444" spans="3:6">
      <c r="C18444" s="54"/>
      <c r="F18444" s="54"/>
    </row>
    <row r="18445" spans="3:6">
      <c r="C18445" s="54"/>
      <c r="F18445" s="54"/>
    </row>
    <row r="18446" spans="3:6">
      <c r="C18446" s="54"/>
      <c r="F18446" s="54"/>
    </row>
    <row r="18447" spans="3:6">
      <c r="C18447" s="54"/>
      <c r="F18447" s="54"/>
    </row>
    <row r="18448" spans="3:6">
      <c r="C18448" s="54"/>
      <c r="F18448" s="54"/>
    </row>
    <row r="18449" spans="3:6">
      <c r="C18449" s="54"/>
      <c r="F18449" s="54"/>
    </row>
    <row r="18450" spans="3:6">
      <c r="C18450" s="54"/>
      <c r="F18450" s="54"/>
    </row>
    <row r="18451" spans="3:6">
      <c r="C18451" s="54"/>
      <c r="F18451" s="54"/>
    </row>
    <row r="18452" spans="3:6">
      <c r="C18452" s="54"/>
      <c r="F18452" s="54"/>
    </row>
    <row r="18453" spans="3:6">
      <c r="C18453" s="54"/>
      <c r="F18453" s="54"/>
    </row>
    <row r="18454" spans="3:6">
      <c r="C18454" s="54"/>
      <c r="F18454" s="54"/>
    </row>
    <row r="18455" spans="3:6">
      <c r="C18455" s="54"/>
      <c r="F18455" s="54"/>
    </row>
    <row r="18456" spans="3:6">
      <c r="C18456" s="54"/>
      <c r="F18456" s="54"/>
    </row>
    <row r="18457" spans="3:6">
      <c r="C18457" s="54"/>
      <c r="F18457" s="54"/>
    </row>
    <row r="18458" spans="3:6">
      <c r="C18458" s="54"/>
      <c r="F18458" s="54"/>
    </row>
    <row r="18459" spans="3:6">
      <c r="C18459" s="54"/>
      <c r="F18459" s="54"/>
    </row>
    <row r="18460" spans="3:6">
      <c r="C18460" s="54"/>
      <c r="F18460" s="54"/>
    </row>
    <row r="18461" spans="3:6">
      <c r="C18461" s="54"/>
      <c r="F18461" s="54"/>
    </row>
    <row r="18462" spans="3:6">
      <c r="C18462" s="54"/>
      <c r="F18462" s="54"/>
    </row>
    <row r="18463" spans="3:6">
      <c r="C18463" s="54"/>
      <c r="F18463" s="54"/>
    </row>
    <row r="18464" spans="3:6">
      <c r="C18464" s="54"/>
      <c r="F18464" s="54"/>
    </row>
    <row r="18465" spans="3:6">
      <c r="C18465" s="54"/>
      <c r="F18465" s="54"/>
    </row>
    <row r="18466" spans="3:6">
      <c r="C18466" s="54"/>
      <c r="F18466" s="54"/>
    </row>
    <row r="18467" spans="3:6">
      <c r="C18467" s="54"/>
      <c r="F18467" s="54"/>
    </row>
    <row r="18468" spans="3:6">
      <c r="C18468" s="54"/>
      <c r="F18468" s="54"/>
    </row>
    <row r="18469" spans="3:6">
      <c r="C18469" s="54"/>
      <c r="F18469" s="54"/>
    </row>
    <row r="18470" spans="3:6">
      <c r="C18470" s="54"/>
      <c r="F18470" s="54"/>
    </row>
    <row r="18471" spans="3:6">
      <c r="C18471" s="54"/>
      <c r="F18471" s="54"/>
    </row>
    <row r="18472" spans="3:6">
      <c r="C18472" s="54"/>
      <c r="F18472" s="54"/>
    </row>
    <row r="18473" spans="3:6">
      <c r="C18473" s="54"/>
      <c r="F18473" s="54"/>
    </row>
    <row r="18474" spans="3:6">
      <c r="C18474" s="54"/>
      <c r="F18474" s="54"/>
    </row>
    <row r="18475" spans="3:6">
      <c r="C18475" s="54"/>
      <c r="F18475" s="54"/>
    </row>
    <row r="18476" spans="3:6">
      <c r="C18476" s="54"/>
      <c r="F18476" s="54"/>
    </row>
    <row r="18477" spans="3:6">
      <c r="C18477" s="54"/>
      <c r="F18477" s="54"/>
    </row>
    <row r="18478" spans="3:6">
      <c r="C18478" s="54"/>
      <c r="F18478" s="54"/>
    </row>
    <row r="18479" spans="3:6">
      <c r="C18479" s="54"/>
      <c r="F18479" s="54"/>
    </row>
    <row r="18480" spans="3:6">
      <c r="C18480" s="54"/>
      <c r="F18480" s="54"/>
    </row>
    <row r="18481" spans="3:6">
      <c r="C18481" s="54"/>
      <c r="F18481" s="54"/>
    </row>
    <row r="18482" spans="3:6">
      <c r="C18482" s="54"/>
      <c r="F18482" s="54"/>
    </row>
    <row r="18483" spans="3:6">
      <c r="C18483" s="54"/>
      <c r="F18483" s="54"/>
    </row>
    <row r="18484" spans="3:6">
      <c r="C18484" s="54"/>
      <c r="F18484" s="54"/>
    </row>
    <row r="18485" spans="3:6">
      <c r="C18485" s="54"/>
      <c r="F18485" s="54"/>
    </row>
    <row r="18486" spans="3:6">
      <c r="C18486" s="54"/>
      <c r="F18486" s="54"/>
    </row>
    <row r="18487" spans="3:6">
      <c r="C18487" s="54"/>
      <c r="F18487" s="54"/>
    </row>
    <row r="18488" spans="3:6">
      <c r="C18488" s="54"/>
      <c r="F18488" s="54"/>
    </row>
    <row r="18489" spans="3:6">
      <c r="C18489" s="54"/>
      <c r="F18489" s="54"/>
    </row>
    <row r="18490" spans="3:6">
      <c r="C18490" s="54"/>
      <c r="F18490" s="54"/>
    </row>
    <row r="18491" spans="3:6">
      <c r="C18491" s="54"/>
      <c r="F18491" s="54"/>
    </row>
    <row r="18492" spans="3:6">
      <c r="C18492" s="54"/>
      <c r="F18492" s="54"/>
    </row>
    <row r="18493" spans="3:6">
      <c r="C18493" s="54"/>
      <c r="F18493" s="54"/>
    </row>
    <row r="18494" spans="3:6">
      <c r="C18494" s="54"/>
      <c r="F18494" s="54"/>
    </row>
    <row r="18495" spans="3:6">
      <c r="C18495" s="54"/>
      <c r="F18495" s="54"/>
    </row>
    <row r="18496" spans="3:6">
      <c r="C18496" s="54"/>
      <c r="F18496" s="54"/>
    </row>
    <row r="18497" spans="3:6">
      <c r="C18497" s="54"/>
      <c r="F18497" s="54"/>
    </row>
    <row r="18498" spans="3:6">
      <c r="C18498" s="54"/>
      <c r="F18498" s="54"/>
    </row>
    <row r="18499" spans="3:6">
      <c r="C18499" s="54"/>
      <c r="F18499" s="54"/>
    </row>
    <row r="18500" spans="3:6">
      <c r="C18500" s="54"/>
      <c r="F18500" s="54"/>
    </row>
    <row r="18501" spans="3:6">
      <c r="C18501" s="54"/>
      <c r="F18501" s="54"/>
    </row>
    <row r="18502" spans="3:6">
      <c r="C18502" s="54"/>
      <c r="F18502" s="54"/>
    </row>
    <row r="18503" spans="3:6">
      <c r="C18503" s="54"/>
      <c r="F18503" s="54"/>
    </row>
    <row r="18504" spans="3:6">
      <c r="C18504" s="54"/>
      <c r="F18504" s="54"/>
    </row>
    <row r="18505" spans="3:6">
      <c r="C18505" s="54"/>
      <c r="F18505" s="54"/>
    </row>
    <row r="18506" spans="3:6">
      <c r="C18506" s="54"/>
      <c r="F18506" s="54"/>
    </row>
    <row r="18507" spans="3:6">
      <c r="C18507" s="54"/>
      <c r="F18507" s="54"/>
    </row>
    <row r="18508" spans="3:6">
      <c r="C18508" s="54"/>
      <c r="F18508" s="54"/>
    </row>
    <row r="18509" spans="3:6">
      <c r="C18509" s="54"/>
      <c r="F18509" s="54"/>
    </row>
    <row r="18510" spans="3:6">
      <c r="C18510" s="54"/>
      <c r="F18510" s="54"/>
    </row>
    <row r="18511" spans="3:6">
      <c r="C18511" s="54"/>
      <c r="F18511" s="54"/>
    </row>
    <row r="18512" spans="3:6">
      <c r="C18512" s="54"/>
      <c r="F18512" s="54"/>
    </row>
    <row r="18513" spans="3:6">
      <c r="C18513" s="54"/>
      <c r="F18513" s="54"/>
    </row>
    <row r="18514" spans="3:6">
      <c r="C18514" s="54"/>
      <c r="F18514" s="54"/>
    </row>
    <row r="18515" spans="3:6">
      <c r="C18515" s="54"/>
      <c r="F18515" s="54"/>
    </row>
    <row r="18516" spans="3:6">
      <c r="C18516" s="54"/>
      <c r="F18516" s="54"/>
    </row>
    <row r="18517" spans="3:6">
      <c r="C18517" s="54"/>
      <c r="F18517" s="54"/>
    </row>
    <row r="18518" spans="3:6">
      <c r="C18518" s="54"/>
      <c r="F18518" s="54"/>
    </row>
    <row r="18519" spans="3:6">
      <c r="C18519" s="54"/>
      <c r="F18519" s="54"/>
    </row>
    <row r="18520" spans="3:6">
      <c r="C18520" s="54"/>
      <c r="F18520" s="54"/>
    </row>
    <row r="18521" spans="3:6">
      <c r="C18521" s="54"/>
      <c r="F18521" s="54"/>
    </row>
    <row r="18522" spans="3:6">
      <c r="C18522" s="54"/>
      <c r="F18522" s="54"/>
    </row>
    <row r="18523" spans="3:6">
      <c r="C18523" s="54"/>
      <c r="F18523" s="54"/>
    </row>
    <row r="18524" spans="3:6">
      <c r="C18524" s="54"/>
      <c r="F18524" s="54"/>
    </row>
    <row r="18525" spans="3:6">
      <c r="C18525" s="54"/>
      <c r="F18525" s="54"/>
    </row>
    <row r="18526" spans="3:6">
      <c r="C18526" s="54"/>
      <c r="F18526" s="54"/>
    </row>
    <row r="18527" spans="3:6">
      <c r="C18527" s="54"/>
      <c r="F18527" s="54"/>
    </row>
    <row r="18528" spans="3:6">
      <c r="C18528" s="54"/>
      <c r="F18528" s="54"/>
    </row>
    <row r="18529" spans="3:6">
      <c r="C18529" s="54"/>
      <c r="F18529" s="54"/>
    </row>
    <row r="18530" spans="3:6">
      <c r="C18530" s="54"/>
      <c r="F18530" s="54"/>
    </row>
    <row r="18531" spans="3:6">
      <c r="C18531" s="54"/>
      <c r="F18531" s="54"/>
    </row>
    <row r="18532" spans="3:6">
      <c r="C18532" s="54"/>
      <c r="F18532" s="54"/>
    </row>
    <row r="18533" spans="3:6">
      <c r="C18533" s="54"/>
      <c r="F18533" s="54"/>
    </row>
    <row r="18534" spans="3:6">
      <c r="C18534" s="54"/>
      <c r="F18534" s="54"/>
    </row>
    <row r="18535" spans="3:6">
      <c r="C18535" s="54"/>
      <c r="F18535" s="54"/>
    </row>
    <row r="18536" spans="3:6">
      <c r="C18536" s="54"/>
      <c r="F18536" s="54"/>
    </row>
    <row r="18537" spans="3:6">
      <c r="C18537" s="54"/>
      <c r="F18537" s="54"/>
    </row>
    <row r="18538" spans="3:6">
      <c r="C18538" s="54"/>
      <c r="F18538" s="54"/>
    </row>
    <row r="18539" spans="3:6">
      <c r="C18539" s="54"/>
      <c r="F18539" s="54"/>
    </row>
    <row r="18540" spans="3:6">
      <c r="C18540" s="54"/>
      <c r="F18540" s="54"/>
    </row>
    <row r="18541" spans="3:6">
      <c r="C18541" s="54"/>
      <c r="F18541" s="54"/>
    </row>
    <row r="18542" spans="3:6">
      <c r="C18542" s="54"/>
      <c r="F18542" s="54"/>
    </row>
    <row r="18543" spans="3:6">
      <c r="C18543" s="54"/>
      <c r="F18543" s="54"/>
    </row>
    <row r="18544" spans="3:6">
      <c r="C18544" s="54"/>
      <c r="F18544" s="54"/>
    </row>
    <row r="18545" spans="3:6">
      <c r="C18545" s="54"/>
      <c r="F18545" s="54"/>
    </row>
    <row r="18546" spans="3:6">
      <c r="C18546" s="54"/>
      <c r="F18546" s="54"/>
    </row>
    <row r="18547" spans="3:6">
      <c r="C18547" s="54"/>
      <c r="F18547" s="54"/>
    </row>
    <row r="18548" spans="3:6">
      <c r="C18548" s="54"/>
      <c r="F18548" s="54"/>
    </row>
    <row r="18549" spans="3:6">
      <c r="C18549" s="54"/>
      <c r="F18549" s="54"/>
    </row>
    <row r="18550" spans="3:6">
      <c r="C18550" s="54"/>
      <c r="F18550" s="54"/>
    </row>
    <row r="18551" spans="3:6">
      <c r="C18551" s="54"/>
      <c r="F18551" s="54"/>
    </row>
    <row r="18552" spans="3:6">
      <c r="C18552" s="54"/>
      <c r="F18552" s="54"/>
    </row>
    <row r="18553" spans="3:6">
      <c r="C18553" s="54"/>
      <c r="F18553" s="54"/>
    </row>
    <row r="18554" spans="3:6">
      <c r="C18554" s="54"/>
      <c r="F18554" s="54"/>
    </row>
    <row r="18555" spans="3:6">
      <c r="C18555" s="54"/>
      <c r="F18555" s="54"/>
    </row>
    <row r="18556" spans="3:6">
      <c r="C18556" s="54"/>
      <c r="F18556" s="54"/>
    </row>
    <row r="18557" spans="3:6">
      <c r="C18557" s="54"/>
      <c r="F18557" s="54"/>
    </row>
    <row r="18558" spans="3:6">
      <c r="C18558" s="54"/>
      <c r="F18558" s="54"/>
    </row>
    <row r="18559" spans="3:6">
      <c r="C18559" s="54"/>
      <c r="F18559" s="54"/>
    </row>
    <row r="18560" spans="3:6">
      <c r="C18560" s="54"/>
      <c r="F18560" s="54"/>
    </row>
    <row r="18561" spans="3:6">
      <c r="C18561" s="54"/>
      <c r="F18561" s="54"/>
    </row>
    <row r="18562" spans="3:6">
      <c r="C18562" s="54"/>
      <c r="F18562" s="54"/>
    </row>
    <row r="18563" spans="3:6">
      <c r="C18563" s="54"/>
      <c r="F18563" s="54"/>
    </row>
    <row r="18564" spans="3:6">
      <c r="C18564" s="54"/>
      <c r="F18564" s="54"/>
    </row>
    <row r="18565" spans="3:6">
      <c r="C18565" s="54"/>
      <c r="F18565" s="54"/>
    </row>
    <row r="18566" spans="3:6">
      <c r="C18566" s="54"/>
      <c r="F18566" s="54"/>
    </row>
    <row r="18567" spans="3:6">
      <c r="C18567" s="54"/>
      <c r="F18567" s="54"/>
    </row>
    <row r="18568" spans="3:6">
      <c r="C18568" s="54"/>
      <c r="F18568" s="54"/>
    </row>
    <row r="18569" spans="3:6">
      <c r="C18569" s="54"/>
      <c r="F18569" s="54"/>
    </row>
    <row r="18570" spans="3:6">
      <c r="C18570" s="54"/>
      <c r="F18570" s="54"/>
    </row>
    <row r="18571" spans="3:6">
      <c r="C18571" s="54"/>
      <c r="F18571" s="54"/>
    </row>
    <row r="18572" spans="3:6">
      <c r="C18572" s="54"/>
      <c r="F18572" s="54"/>
    </row>
    <row r="18573" spans="3:6">
      <c r="C18573" s="54"/>
      <c r="F18573" s="54"/>
    </row>
    <row r="18574" spans="3:6">
      <c r="C18574" s="54"/>
      <c r="F18574" s="54"/>
    </row>
    <row r="18575" spans="3:6">
      <c r="C18575" s="54"/>
      <c r="F18575" s="54"/>
    </row>
    <row r="18576" spans="3:6">
      <c r="C18576" s="54"/>
      <c r="F18576" s="54"/>
    </row>
    <row r="18577" spans="3:6">
      <c r="C18577" s="54"/>
      <c r="F18577" s="54"/>
    </row>
    <row r="18578" spans="3:6">
      <c r="C18578" s="54"/>
      <c r="F18578" s="54"/>
    </row>
    <row r="18579" spans="3:6">
      <c r="C18579" s="54"/>
      <c r="F18579" s="54"/>
    </row>
    <row r="18580" spans="3:6">
      <c r="C18580" s="54"/>
      <c r="F18580" s="54"/>
    </row>
    <row r="18581" spans="3:6">
      <c r="C18581" s="54"/>
      <c r="F18581" s="54"/>
    </row>
    <row r="18582" spans="3:6">
      <c r="C18582" s="54"/>
      <c r="F18582" s="54"/>
    </row>
    <row r="18583" spans="3:6">
      <c r="C18583" s="54"/>
      <c r="F18583" s="54"/>
    </row>
    <row r="18584" spans="3:6">
      <c r="C18584" s="54"/>
      <c r="F18584" s="54"/>
    </row>
    <row r="18585" spans="3:6">
      <c r="C18585" s="54"/>
      <c r="F18585" s="54"/>
    </row>
    <row r="18586" spans="3:6">
      <c r="C18586" s="54"/>
      <c r="F18586" s="54"/>
    </row>
    <row r="18587" spans="3:6">
      <c r="C18587" s="54"/>
      <c r="F18587" s="54"/>
    </row>
    <row r="18588" spans="3:6">
      <c r="C18588" s="54"/>
      <c r="F18588" s="54"/>
    </row>
    <row r="18589" spans="3:6">
      <c r="C18589" s="54"/>
      <c r="F18589" s="54"/>
    </row>
    <row r="18590" spans="3:6">
      <c r="C18590" s="54"/>
      <c r="F18590" s="54"/>
    </row>
    <row r="18591" spans="3:6">
      <c r="C18591" s="54"/>
      <c r="F18591" s="54"/>
    </row>
    <row r="18592" spans="3:6">
      <c r="C18592" s="54"/>
      <c r="F18592" s="54"/>
    </row>
    <row r="18593" spans="3:6">
      <c r="C18593" s="54"/>
      <c r="F18593" s="54"/>
    </row>
    <row r="18594" spans="3:6">
      <c r="C18594" s="54"/>
      <c r="F18594" s="54"/>
    </row>
    <row r="18595" spans="3:6">
      <c r="C18595" s="54"/>
      <c r="F18595" s="54"/>
    </row>
    <row r="18596" spans="3:6">
      <c r="C18596" s="54"/>
      <c r="F18596" s="54"/>
    </row>
    <row r="18597" spans="3:6">
      <c r="C18597" s="54"/>
      <c r="F18597" s="54"/>
    </row>
    <row r="18598" spans="3:6">
      <c r="C18598" s="54"/>
      <c r="F18598" s="54"/>
    </row>
    <row r="18599" spans="3:6">
      <c r="C18599" s="54"/>
      <c r="F18599" s="54"/>
    </row>
    <row r="18600" spans="3:6">
      <c r="C18600" s="54"/>
      <c r="F18600" s="54"/>
    </row>
    <row r="18601" spans="3:6">
      <c r="C18601" s="54"/>
      <c r="F18601" s="54"/>
    </row>
    <row r="18602" spans="3:6">
      <c r="C18602" s="54"/>
      <c r="F18602" s="54"/>
    </row>
    <row r="18603" spans="3:6">
      <c r="C18603" s="54"/>
      <c r="F18603" s="54"/>
    </row>
    <row r="18604" spans="3:6">
      <c r="C18604" s="54"/>
      <c r="F18604" s="54"/>
    </row>
    <row r="18605" spans="3:6">
      <c r="C18605" s="54"/>
      <c r="F18605" s="54"/>
    </row>
    <row r="18606" spans="3:6">
      <c r="C18606" s="54"/>
      <c r="F18606" s="54"/>
    </row>
    <row r="18607" spans="3:6">
      <c r="C18607" s="54"/>
      <c r="F18607" s="54"/>
    </row>
    <row r="18608" spans="3:6">
      <c r="C18608" s="54"/>
      <c r="F18608" s="54"/>
    </row>
    <row r="18609" spans="3:6">
      <c r="C18609" s="54"/>
      <c r="F18609" s="54"/>
    </row>
    <row r="18610" spans="3:6">
      <c r="C18610" s="54"/>
      <c r="F18610" s="54"/>
    </row>
    <row r="18611" spans="3:6">
      <c r="C18611" s="54"/>
      <c r="F18611" s="54"/>
    </row>
    <row r="18612" spans="3:6">
      <c r="C18612" s="54"/>
      <c r="F18612" s="54"/>
    </row>
    <row r="18613" spans="3:6">
      <c r="C18613" s="54"/>
      <c r="F18613" s="54"/>
    </row>
    <row r="18614" spans="3:6">
      <c r="C18614" s="54"/>
      <c r="F18614" s="54"/>
    </row>
    <row r="18615" spans="3:6">
      <c r="C18615" s="54"/>
      <c r="F18615" s="54"/>
    </row>
    <row r="18616" spans="3:6">
      <c r="C18616" s="54"/>
      <c r="F18616" s="54"/>
    </row>
    <row r="18617" spans="3:6">
      <c r="C18617" s="54"/>
      <c r="F18617" s="54"/>
    </row>
    <row r="18618" spans="3:6">
      <c r="C18618" s="54"/>
      <c r="F18618" s="54"/>
    </row>
    <row r="18619" spans="3:6">
      <c r="C18619" s="54"/>
      <c r="F18619" s="54"/>
    </row>
    <row r="18620" spans="3:6">
      <c r="C18620" s="54"/>
      <c r="F18620" s="54"/>
    </row>
    <row r="18621" spans="3:6">
      <c r="C18621" s="54"/>
      <c r="F18621" s="54"/>
    </row>
    <row r="18622" spans="3:6">
      <c r="C18622" s="54"/>
      <c r="F18622" s="54"/>
    </row>
    <row r="18623" spans="3:6">
      <c r="C18623" s="54"/>
      <c r="F18623" s="54"/>
    </row>
    <row r="18624" spans="3:6">
      <c r="C18624" s="54"/>
      <c r="F18624" s="54"/>
    </row>
    <row r="18625" spans="3:6">
      <c r="C18625" s="54"/>
      <c r="F18625" s="54"/>
    </row>
    <row r="18626" spans="3:6">
      <c r="C18626" s="54"/>
      <c r="F18626" s="54"/>
    </row>
    <row r="18627" spans="3:6">
      <c r="C18627" s="54"/>
      <c r="F18627" s="54"/>
    </row>
    <row r="18628" spans="3:6">
      <c r="C18628" s="54"/>
      <c r="F18628" s="54"/>
    </row>
    <row r="18629" spans="3:6">
      <c r="C18629" s="54"/>
      <c r="F18629" s="54"/>
    </row>
    <row r="18630" spans="3:6">
      <c r="C18630" s="54"/>
      <c r="F18630" s="54"/>
    </row>
    <row r="18631" spans="3:6">
      <c r="C18631" s="54"/>
      <c r="F18631" s="54"/>
    </row>
    <row r="18632" spans="3:6">
      <c r="C18632" s="54"/>
      <c r="F18632" s="54"/>
    </row>
    <row r="18633" spans="3:6">
      <c r="C18633" s="54"/>
      <c r="F18633" s="54"/>
    </row>
    <row r="18634" spans="3:6">
      <c r="C18634" s="54"/>
      <c r="F18634" s="54"/>
    </row>
    <row r="18635" spans="3:6">
      <c r="C18635" s="54"/>
      <c r="F18635" s="54"/>
    </row>
    <row r="18636" spans="3:6">
      <c r="C18636" s="54"/>
      <c r="F18636" s="54"/>
    </row>
    <row r="18637" spans="3:6">
      <c r="C18637" s="54"/>
      <c r="F18637" s="54"/>
    </row>
    <row r="18638" spans="3:6">
      <c r="C18638" s="54"/>
      <c r="F18638" s="54"/>
    </row>
    <row r="18639" spans="3:6">
      <c r="C18639" s="54"/>
      <c r="F18639" s="54"/>
    </row>
    <row r="18640" spans="3:6">
      <c r="C18640" s="54"/>
      <c r="F18640" s="54"/>
    </row>
    <row r="18641" spans="3:6">
      <c r="C18641" s="54"/>
      <c r="F18641" s="54"/>
    </row>
    <row r="18642" spans="3:6">
      <c r="C18642" s="54"/>
      <c r="F18642" s="54"/>
    </row>
    <row r="18643" spans="3:6">
      <c r="C18643" s="54"/>
      <c r="F18643" s="54"/>
    </row>
    <row r="18644" spans="3:6">
      <c r="C18644" s="54"/>
      <c r="F18644" s="54"/>
    </row>
    <row r="18645" spans="3:6">
      <c r="C18645" s="54"/>
      <c r="F18645" s="54"/>
    </row>
    <row r="18646" spans="3:6">
      <c r="C18646" s="54"/>
      <c r="F18646" s="54"/>
    </row>
    <row r="18647" spans="3:6">
      <c r="C18647" s="54"/>
      <c r="F18647" s="54"/>
    </row>
    <row r="18648" spans="3:6">
      <c r="C18648" s="54"/>
      <c r="F18648" s="54"/>
    </row>
    <row r="18649" spans="3:6">
      <c r="C18649" s="54"/>
      <c r="F18649" s="54"/>
    </row>
    <row r="18650" spans="3:6">
      <c r="C18650" s="54"/>
      <c r="F18650" s="54"/>
    </row>
    <row r="18651" spans="3:6">
      <c r="C18651" s="54"/>
      <c r="F18651" s="54"/>
    </row>
    <row r="18652" spans="3:6">
      <c r="C18652" s="54"/>
      <c r="F18652" s="54"/>
    </row>
    <row r="18653" spans="3:6">
      <c r="C18653" s="54"/>
      <c r="F18653" s="54"/>
    </row>
    <row r="18654" spans="3:6">
      <c r="C18654" s="54"/>
      <c r="F18654" s="54"/>
    </row>
    <row r="18655" spans="3:6">
      <c r="C18655" s="54"/>
      <c r="F18655" s="54"/>
    </row>
    <row r="18656" spans="3:6">
      <c r="C18656" s="54"/>
      <c r="F18656" s="54"/>
    </row>
    <row r="18657" spans="3:6">
      <c r="C18657" s="54"/>
      <c r="F18657" s="54"/>
    </row>
    <row r="18658" spans="3:6">
      <c r="C18658" s="54"/>
      <c r="F18658" s="54"/>
    </row>
    <row r="18659" spans="3:6">
      <c r="C18659" s="54"/>
      <c r="F18659" s="54"/>
    </row>
    <row r="18660" spans="3:6">
      <c r="C18660" s="54"/>
      <c r="F18660" s="54"/>
    </row>
    <row r="18661" spans="3:6">
      <c r="C18661" s="54"/>
      <c r="F18661" s="54"/>
    </row>
    <row r="18662" spans="3:6">
      <c r="C18662" s="54"/>
      <c r="F18662" s="54"/>
    </row>
    <row r="18663" spans="3:6">
      <c r="C18663" s="54"/>
      <c r="F18663" s="54"/>
    </row>
    <row r="18664" spans="3:6">
      <c r="C18664" s="54"/>
      <c r="F18664" s="54"/>
    </row>
    <row r="18665" spans="3:6">
      <c r="C18665" s="54"/>
      <c r="F18665" s="54"/>
    </row>
    <row r="18666" spans="3:6">
      <c r="C18666" s="54"/>
      <c r="F18666" s="54"/>
    </row>
    <row r="18667" spans="3:6">
      <c r="C18667" s="54"/>
      <c r="F18667" s="54"/>
    </row>
    <row r="18668" spans="3:6">
      <c r="C18668" s="54"/>
      <c r="F18668" s="54"/>
    </row>
    <row r="18669" spans="3:6">
      <c r="C18669" s="54"/>
      <c r="F18669" s="54"/>
    </row>
    <row r="18670" spans="3:6">
      <c r="C18670" s="54"/>
      <c r="F18670" s="54"/>
    </row>
    <row r="18671" spans="3:6">
      <c r="C18671" s="54"/>
      <c r="F18671" s="54"/>
    </row>
    <row r="18672" spans="3:6">
      <c r="C18672" s="54"/>
      <c r="F18672" s="54"/>
    </row>
    <row r="18673" spans="3:6">
      <c r="C18673" s="54"/>
      <c r="F18673" s="54"/>
    </row>
    <row r="18674" spans="3:6">
      <c r="C18674" s="54"/>
      <c r="F18674" s="54"/>
    </row>
    <row r="18675" spans="3:6">
      <c r="C18675" s="54"/>
      <c r="F18675" s="54"/>
    </row>
    <row r="18676" spans="3:6">
      <c r="C18676" s="54"/>
      <c r="F18676" s="54"/>
    </row>
    <row r="18677" spans="3:6">
      <c r="C18677" s="54"/>
      <c r="F18677" s="54"/>
    </row>
    <row r="18678" spans="3:6">
      <c r="C18678" s="54"/>
      <c r="F18678" s="54"/>
    </row>
    <row r="18679" spans="3:6">
      <c r="C18679" s="54"/>
      <c r="F18679" s="54"/>
    </row>
    <row r="18680" spans="3:6">
      <c r="C18680" s="54"/>
      <c r="F18680" s="54"/>
    </row>
    <row r="18681" spans="3:6">
      <c r="C18681" s="54"/>
      <c r="F18681" s="54"/>
    </row>
    <row r="18682" spans="3:6">
      <c r="C18682" s="54"/>
      <c r="F18682" s="54"/>
    </row>
    <row r="18683" spans="3:6">
      <c r="C18683" s="54"/>
      <c r="F18683" s="54"/>
    </row>
    <row r="18684" spans="3:6">
      <c r="C18684" s="54"/>
      <c r="F18684" s="54"/>
    </row>
    <row r="18685" spans="3:6">
      <c r="C18685" s="54"/>
      <c r="F18685" s="54"/>
    </row>
    <row r="18686" spans="3:6">
      <c r="C18686" s="54"/>
      <c r="F18686" s="54"/>
    </row>
    <row r="18687" spans="3:6">
      <c r="C18687" s="54"/>
      <c r="F18687" s="54"/>
    </row>
    <row r="18688" spans="3:6">
      <c r="C18688" s="54"/>
      <c r="F18688" s="54"/>
    </row>
    <row r="18689" spans="3:6">
      <c r="C18689" s="54"/>
      <c r="F18689" s="54"/>
    </row>
    <row r="18690" spans="3:6">
      <c r="C18690" s="54"/>
      <c r="F18690" s="54"/>
    </row>
    <row r="18691" spans="3:6">
      <c r="C18691" s="54"/>
      <c r="F18691" s="54"/>
    </row>
    <row r="18692" spans="3:6">
      <c r="C18692" s="54"/>
      <c r="F18692" s="54"/>
    </row>
    <row r="18693" spans="3:6">
      <c r="C18693" s="54"/>
      <c r="F18693" s="54"/>
    </row>
    <row r="18694" spans="3:6">
      <c r="C18694" s="54"/>
      <c r="F18694" s="54"/>
    </row>
    <row r="18695" spans="3:6">
      <c r="C18695" s="54"/>
      <c r="F18695" s="54"/>
    </row>
    <row r="18696" spans="3:6">
      <c r="C18696" s="54"/>
      <c r="F18696" s="54"/>
    </row>
    <row r="18697" spans="3:6">
      <c r="C18697" s="54"/>
      <c r="F18697" s="54"/>
    </row>
    <row r="18698" spans="3:6">
      <c r="C18698" s="54"/>
      <c r="F18698" s="54"/>
    </row>
    <row r="18699" spans="3:6">
      <c r="C18699" s="54"/>
      <c r="F18699" s="54"/>
    </row>
    <row r="18700" spans="3:6">
      <c r="C18700" s="54"/>
      <c r="F18700" s="54"/>
    </row>
    <row r="18701" spans="3:6">
      <c r="C18701" s="54"/>
      <c r="F18701" s="54"/>
    </row>
    <row r="18702" spans="3:6">
      <c r="C18702" s="54"/>
      <c r="F18702" s="54"/>
    </row>
    <row r="18703" spans="3:6">
      <c r="C18703" s="54"/>
      <c r="F18703" s="54"/>
    </row>
    <row r="18704" spans="3:6">
      <c r="C18704" s="54"/>
      <c r="F18704" s="54"/>
    </row>
    <row r="18705" spans="3:6">
      <c r="C18705" s="54"/>
      <c r="F18705" s="54"/>
    </row>
    <row r="18706" spans="3:6">
      <c r="C18706" s="54"/>
      <c r="F18706" s="54"/>
    </row>
    <row r="18707" spans="3:6">
      <c r="C18707" s="54"/>
      <c r="F18707" s="54"/>
    </row>
    <row r="18708" spans="3:6">
      <c r="C18708" s="54"/>
      <c r="F18708" s="54"/>
    </row>
    <row r="18709" spans="3:6">
      <c r="C18709" s="54"/>
      <c r="F18709" s="54"/>
    </row>
    <row r="18710" spans="3:6">
      <c r="C18710" s="54"/>
      <c r="F18710" s="54"/>
    </row>
    <row r="18711" spans="3:6">
      <c r="C18711" s="54"/>
      <c r="F18711" s="54"/>
    </row>
    <row r="18712" spans="3:6">
      <c r="C18712" s="54"/>
      <c r="F18712" s="54"/>
    </row>
    <row r="18713" spans="3:6">
      <c r="C18713" s="54"/>
      <c r="F18713" s="54"/>
    </row>
    <row r="18714" spans="3:6">
      <c r="C18714" s="54"/>
      <c r="F18714" s="54"/>
    </row>
    <row r="18715" spans="3:6">
      <c r="C18715" s="54"/>
      <c r="F18715" s="54"/>
    </row>
    <row r="18716" spans="3:6">
      <c r="C18716" s="54"/>
      <c r="F18716" s="54"/>
    </row>
    <row r="18717" spans="3:6">
      <c r="C18717" s="54"/>
      <c r="F18717" s="54"/>
    </row>
    <row r="18718" spans="3:6">
      <c r="C18718" s="54"/>
      <c r="F18718" s="54"/>
    </row>
    <row r="18719" spans="3:6">
      <c r="C18719" s="54"/>
      <c r="F18719" s="54"/>
    </row>
    <row r="18720" spans="3:6">
      <c r="C18720" s="54"/>
      <c r="F18720" s="54"/>
    </row>
    <row r="18721" spans="3:6">
      <c r="C18721" s="54"/>
      <c r="F18721" s="54"/>
    </row>
    <row r="18722" spans="3:6">
      <c r="C18722" s="54"/>
      <c r="F18722" s="54"/>
    </row>
    <row r="18723" spans="3:6">
      <c r="C18723" s="54"/>
      <c r="F18723" s="54"/>
    </row>
    <row r="18724" spans="3:6">
      <c r="C18724" s="54"/>
      <c r="F18724" s="54"/>
    </row>
    <row r="18725" spans="3:6">
      <c r="C18725" s="54"/>
      <c r="F18725" s="54"/>
    </row>
    <row r="18726" spans="3:6">
      <c r="C18726" s="54"/>
      <c r="F18726" s="54"/>
    </row>
    <row r="18727" spans="3:6">
      <c r="C18727" s="54"/>
      <c r="F18727" s="54"/>
    </row>
    <row r="18728" spans="3:6">
      <c r="C18728" s="54"/>
      <c r="F18728" s="54"/>
    </row>
    <row r="18729" spans="3:6">
      <c r="C18729" s="54"/>
      <c r="F18729" s="54"/>
    </row>
    <row r="18730" spans="3:6">
      <c r="C18730" s="54"/>
      <c r="F18730" s="54"/>
    </row>
    <row r="18731" spans="3:6">
      <c r="C18731" s="54"/>
      <c r="F18731" s="54"/>
    </row>
    <row r="18732" spans="3:6">
      <c r="C18732" s="54"/>
      <c r="F18732" s="54"/>
    </row>
    <row r="18733" spans="3:6">
      <c r="C18733" s="54"/>
      <c r="F18733" s="54"/>
    </row>
    <row r="18734" spans="3:6">
      <c r="C18734" s="54"/>
      <c r="F18734" s="54"/>
    </row>
    <row r="18735" spans="3:6">
      <c r="C18735" s="54"/>
      <c r="F18735" s="54"/>
    </row>
    <row r="18736" spans="3:6">
      <c r="C18736" s="54"/>
      <c r="F18736" s="54"/>
    </row>
    <row r="18737" spans="3:6">
      <c r="C18737" s="54"/>
      <c r="F18737" s="54"/>
    </row>
    <row r="18738" spans="3:6">
      <c r="C18738" s="54"/>
      <c r="F18738" s="54"/>
    </row>
    <row r="18739" spans="3:6">
      <c r="C18739" s="54"/>
      <c r="F18739" s="54"/>
    </row>
    <row r="18740" spans="3:6">
      <c r="C18740" s="54"/>
      <c r="F18740" s="54"/>
    </row>
    <row r="18741" spans="3:6">
      <c r="C18741" s="54"/>
      <c r="F18741" s="54"/>
    </row>
    <row r="18742" spans="3:6">
      <c r="C18742" s="54"/>
      <c r="F18742" s="54"/>
    </row>
    <row r="18743" spans="3:6">
      <c r="C18743" s="54"/>
      <c r="F18743" s="54"/>
    </row>
    <row r="18744" spans="3:6">
      <c r="C18744" s="54"/>
      <c r="F18744" s="54"/>
    </row>
    <row r="18745" spans="3:6">
      <c r="C18745" s="54"/>
      <c r="F18745" s="54"/>
    </row>
    <row r="18746" spans="3:6">
      <c r="C18746" s="54"/>
      <c r="F18746" s="54"/>
    </row>
    <row r="18747" spans="3:6">
      <c r="C18747" s="54"/>
      <c r="F18747" s="54"/>
    </row>
    <row r="18748" spans="3:6">
      <c r="C18748" s="54"/>
      <c r="F18748" s="54"/>
    </row>
    <row r="18749" spans="3:6">
      <c r="C18749" s="54"/>
      <c r="F18749" s="54"/>
    </row>
    <row r="18750" spans="3:6">
      <c r="C18750" s="54"/>
      <c r="F18750" s="54"/>
    </row>
    <row r="18751" spans="3:6">
      <c r="C18751" s="54"/>
      <c r="F18751" s="54"/>
    </row>
    <row r="18752" spans="3:6">
      <c r="C18752" s="54"/>
      <c r="F18752" s="54"/>
    </row>
    <row r="18753" spans="3:6">
      <c r="C18753" s="54"/>
      <c r="F18753" s="54"/>
    </row>
    <row r="18754" spans="3:6">
      <c r="C18754" s="54"/>
      <c r="F18754" s="54"/>
    </row>
    <row r="18755" spans="3:6">
      <c r="C18755" s="54"/>
      <c r="F18755" s="54"/>
    </row>
    <row r="18756" spans="3:6">
      <c r="C18756" s="54"/>
      <c r="F18756" s="54"/>
    </row>
    <row r="18757" spans="3:6">
      <c r="C18757" s="54"/>
      <c r="F18757" s="54"/>
    </row>
    <row r="18758" spans="3:6">
      <c r="C18758" s="54"/>
      <c r="F18758" s="54"/>
    </row>
    <row r="18759" spans="3:6">
      <c r="C18759" s="54"/>
      <c r="F18759" s="54"/>
    </row>
    <row r="18760" spans="3:6">
      <c r="C18760" s="54"/>
      <c r="F18760" s="54"/>
    </row>
    <row r="18761" spans="3:6">
      <c r="C18761" s="54"/>
      <c r="F18761" s="54"/>
    </row>
    <row r="18762" spans="3:6">
      <c r="C18762" s="54"/>
      <c r="F18762" s="54"/>
    </row>
    <row r="18763" spans="3:6">
      <c r="C18763" s="54"/>
      <c r="F18763" s="54"/>
    </row>
    <row r="18764" spans="3:6">
      <c r="C18764" s="54"/>
      <c r="F18764" s="54"/>
    </row>
    <row r="18765" spans="3:6">
      <c r="C18765" s="54"/>
      <c r="F18765" s="54"/>
    </row>
    <row r="18766" spans="3:6">
      <c r="C18766" s="54"/>
      <c r="F18766" s="54"/>
    </row>
    <row r="18767" spans="3:6">
      <c r="C18767" s="54"/>
      <c r="F18767" s="54"/>
    </row>
    <row r="18768" spans="3:6">
      <c r="C18768" s="54"/>
      <c r="F18768" s="54"/>
    </row>
    <row r="18769" spans="3:6">
      <c r="C18769" s="54"/>
      <c r="F18769" s="54"/>
    </row>
    <row r="18770" spans="3:6">
      <c r="C18770" s="54"/>
      <c r="F18770" s="54"/>
    </row>
    <row r="18771" spans="3:6">
      <c r="C18771" s="54"/>
      <c r="F18771" s="54"/>
    </row>
    <row r="18772" spans="3:6">
      <c r="C18772" s="54"/>
      <c r="F18772" s="54"/>
    </row>
    <row r="18773" spans="3:6">
      <c r="C18773" s="54"/>
      <c r="F18773" s="54"/>
    </row>
    <row r="18774" spans="3:6">
      <c r="C18774" s="54"/>
      <c r="F18774" s="54"/>
    </row>
    <row r="18775" spans="3:6">
      <c r="C18775" s="54"/>
      <c r="F18775" s="54"/>
    </row>
    <row r="18776" spans="3:6">
      <c r="C18776" s="54"/>
      <c r="F18776" s="54"/>
    </row>
    <row r="18777" spans="3:6">
      <c r="C18777" s="54"/>
      <c r="F18777" s="54"/>
    </row>
    <row r="18778" spans="3:6">
      <c r="C18778" s="54"/>
      <c r="F18778" s="54"/>
    </row>
    <row r="18779" spans="3:6">
      <c r="C18779" s="54"/>
      <c r="F18779" s="54"/>
    </row>
    <row r="18780" spans="3:6">
      <c r="C18780" s="54"/>
      <c r="F18780" s="54"/>
    </row>
    <row r="18781" spans="3:6">
      <c r="C18781" s="54"/>
      <c r="F18781" s="54"/>
    </row>
    <row r="18782" spans="3:6">
      <c r="C18782" s="54"/>
      <c r="F18782" s="54"/>
    </row>
    <row r="18783" spans="3:6">
      <c r="C18783" s="54"/>
      <c r="F18783" s="54"/>
    </row>
    <row r="18784" spans="3:6">
      <c r="C18784" s="54"/>
      <c r="F18784" s="54"/>
    </row>
    <row r="18785" spans="3:6">
      <c r="C18785" s="54"/>
      <c r="F18785" s="54"/>
    </row>
    <row r="18786" spans="3:6">
      <c r="C18786" s="54"/>
      <c r="F18786" s="54"/>
    </row>
    <row r="18787" spans="3:6">
      <c r="C18787" s="54"/>
      <c r="F18787" s="54"/>
    </row>
    <row r="18788" spans="3:6">
      <c r="C18788" s="54"/>
      <c r="F18788" s="54"/>
    </row>
    <row r="18789" spans="3:6">
      <c r="C18789" s="54"/>
      <c r="F18789" s="54"/>
    </row>
    <row r="18790" spans="3:6">
      <c r="C18790" s="54"/>
      <c r="F18790" s="54"/>
    </row>
    <row r="18791" spans="3:6">
      <c r="C18791" s="54"/>
      <c r="F18791" s="54"/>
    </row>
    <row r="18792" spans="3:6">
      <c r="C18792" s="54"/>
      <c r="F18792" s="54"/>
    </row>
    <row r="18793" spans="3:6">
      <c r="C18793" s="54"/>
      <c r="F18793" s="54"/>
    </row>
    <row r="18794" spans="3:6">
      <c r="C18794" s="54"/>
      <c r="F18794" s="54"/>
    </row>
    <row r="18795" spans="3:6">
      <c r="C18795" s="54"/>
      <c r="F18795" s="54"/>
    </row>
    <row r="18796" spans="3:6">
      <c r="C18796" s="54"/>
      <c r="F18796" s="54"/>
    </row>
    <row r="18797" spans="3:6">
      <c r="C18797" s="54"/>
      <c r="F18797" s="54"/>
    </row>
    <row r="18798" spans="3:6">
      <c r="C18798" s="54"/>
      <c r="F18798" s="54"/>
    </row>
    <row r="18799" spans="3:6">
      <c r="C18799" s="54"/>
      <c r="F18799" s="54"/>
    </row>
    <row r="18800" spans="3:6">
      <c r="C18800" s="54"/>
      <c r="F18800" s="54"/>
    </row>
    <row r="18801" spans="3:6">
      <c r="C18801" s="54"/>
      <c r="F18801" s="54"/>
    </row>
    <row r="18802" spans="3:6">
      <c r="C18802" s="54"/>
      <c r="F18802" s="54"/>
    </row>
    <row r="18803" spans="3:6">
      <c r="C18803" s="54"/>
      <c r="F18803" s="54"/>
    </row>
    <row r="18804" spans="3:6">
      <c r="C18804" s="54"/>
      <c r="F18804" s="54"/>
    </row>
    <row r="18805" spans="3:6">
      <c r="C18805" s="54"/>
      <c r="F18805" s="54"/>
    </row>
    <row r="18806" spans="3:6">
      <c r="C18806" s="54"/>
      <c r="F18806" s="54"/>
    </row>
    <row r="18807" spans="3:6">
      <c r="C18807" s="54"/>
      <c r="F18807" s="54"/>
    </row>
    <row r="18808" spans="3:6">
      <c r="C18808" s="54"/>
      <c r="F18808" s="54"/>
    </row>
    <row r="18809" spans="3:6">
      <c r="C18809" s="54"/>
      <c r="F18809" s="54"/>
    </row>
    <row r="18810" spans="3:6">
      <c r="C18810" s="54"/>
      <c r="F18810" s="54"/>
    </row>
    <row r="18811" spans="3:6">
      <c r="C18811" s="54"/>
      <c r="F18811" s="54"/>
    </row>
    <row r="18812" spans="3:6">
      <c r="C18812" s="54"/>
      <c r="F18812" s="54"/>
    </row>
    <row r="18813" spans="3:6">
      <c r="C18813" s="54"/>
      <c r="F18813" s="54"/>
    </row>
    <row r="18814" spans="3:6">
      <c r="C18814" s="54"/>
      <c r="F18814" s="54"/>
    </row>
    <row r="18815" spans="3:6">
      <c r="C18815" s="54"/>
      <c r="F18815" s="54"/>
    </row>
    <row r="18816" spans="3:6">
      <c r="C18816" s="54"/>
      <c r="F18816" s="54"/>
    </row>
    <row r="18817" spans="3:6">
      <c r="C18817" s="54"/>
      <c r="F18817" s="54"/>
    </row>
    <row r="18818" spans="3:6">
      <c r="C18818" s="54"/>
      <c r="F18818" s="54"/>
    </row>
    <row r="18819" spans="3:6">
      <c r="C18819" s="54"/>
      <c r="F18819" s="54"/>
    </row>
    <row r="18820" spans="3:6">
      <c r="C18820" s="54"/>
      <c r="F18820" s="54"/>
    </row>
    <row r="18821" spans="3:6">
      <c r="C18821" s="54"/>
      <c r="F18821" s="54"/>
    </row>
    <row r="18822" spans="3:6">
      <c r="C18822" s="54"/>
      <c r="F18822" s="54"/>
    </row>
    <row r="18823" spans="3:6">
      <c r="C18823" s="54"/>
      <c r="F18823" s="54"/>
    </row>
    <row r="18824" spans="3:6">
      <c r="C18824" s="54"/>
      <c r="F18824" s="54"/>
    </row>
    <row r="18825" spans="3:6">
      <c r="C18825" s="54"/>
      <c r="F18825" s="54"/>
    </row>
    <row r="18826" spans="3:6">
      <c r="C18826" s="54"/>
      <c r="F18826" s="54"/>
    </row>
    <row r="18827" spans="3:6">
      <c r="C18827" s="54"/>
      <c r="F18827" s="54"/>
    </row>
    <row r="18828" spans="3:6">
      <c r="C18828" s="54"/>
      <c r="F18828" s="54"/>
    </row>
    <row r="18829" spans="3:6">
      <c r="C18829" s="54"/>
      <c r="F18829" s="54"/>
    </row>
    <row r="18830" spans="3:6">
      <c r="C18830" s="54"/>
      <c r="F18830" s="54"/>
    </row>
    <row r="18831" spans="3:6">
      <c r="C18831" s="54"/>
      <c r="F18831" s="54"/>
    </row>
    <row r="18832" spans="3:6">
      <c r="C18832" s="54"/>
      <c r="F18832" s="54"/>
    </row>
    <row r="18833" spans="3:6">
      <c r="C18833" s="54"/>
      <c r="F18833" s="54"/>
    </row>
    <row r="18834" spans="3:6">
      <c r="C18834" s="54"/>
      <c r="F18834" s="54"/>
    </row>
    <row r="18835" spans="3:6">
      <c r="C18835" s="54"/>
      <c r="F18835" s="54"/>
    </row>
    <row r="18836" spans="3:6">
      <c r="C18836" s="54"/>
      <c r="F18836" s="54"/>
    </row>
    <row r="18837" spans="3:6">
      <c r="C18837" s="54"/>
      <c r="F18837" s="54"/>
    </row>
    <row r="18838" spans="3:6">
      <c r="C18838" s="54"/>
      <c r="F18838" s="54"/>
    </row>
    <row r="18839" spans="3:6">
      <c r="C18839" s="54"/>
      <c r="F18839" s="54"/>
    </row>
    <row r="18840" spans="3:6">
      <c r="C18840" s="54"/>
      <c r="F18840" s="54"/>
    </row>
    <row r="18841" spans="3:6">
      <c r="C18841" s="54"/>
      <c r="F18841" s="54"/>
    </row>
    <row r="18842" spans="3:6">
      <c r="C18842" s="54"/>
      <c r="F18842" s="54"/>
    </row>
    <row r="18843" spans="3:6">
      <c r="C18843" s="54"/>
      <c r="F18843" s="54"/>
    </row>
    <row r="18844" spans="3:6">
      <c r="C18844" s="54"/>
      <c r="F18844" s="54"/>
    </row>
    <row r="18845" spans="3:6">
      <c r="C18845" s="54"/>
      <c r="F18845" s="54"/>
    </row>
    <row r="18846" spans="3:6">
      <c r="C18846" s="54"/>
      <c r="F18846" s="54"/>
    </row>
    <row r="18847" spans="3:6">
      <c r="C18847" s="54"/>
      <c r="F18847" s="54"/>
    </row>
    <row r="18848" spans="3:6">
      <c r="C18848" s="54"/>
      <c r="F18848" s="54"/>
    </row>
    <row r="18849" spans="3:6">
      <c r="C18849" s="54"/>
      <c r="F18849" s="54"/>
    </row>
    <row r="18850" spans="3:6">
      <c r="C18850" s="54"/>
      <c r="F18850" s="54"/>
    </row>
    <row r="18851" spans="3:6">
      <c r="C18851" s="54"/>
      <c r="F18851" s="54"/>
    </row>
    <row r="18852" spans="3:6">
      <c r="C18852" s="54"/>
      <c r="F18852" s="54"/>
    </row>
    <row r="18853" spans="3:6">
      <c r="C18853" s="54"/>
      <c r="F18853" s="54"/>
    </row>
    <row r="18854" spans="3:6">
      <c r="C18854" s="54"/>
      <c r="F18854" s="54"/>
    </row>
    <row r="18855" spans="3:6">
      <c r="C18855" s="54"/>
      <c r="F18855" s="54"/>
    </row>
    <row r="18856" spans="3:6">
      <c r="C18856" s="54"/>
      <c r="F18856" s="54"/>
    </row>
    <row r="18857" spans="3:6">
      <c r="C18857" s="54"/>
      <c r="F18857" s="54"/>
    </row>
    <row r="18858" spans="3:6">
      <c r="C18858" s="54"/>
      <c r="F18858" s="54"/>
    </row>
    <row r="18859" spans="3:6">
      <c r="C18859" s="54"/>
      <c r="F18859" s="54"/>
    </row>
    <row r="18860" spans="3:6">
      <c r="C18860" s="54"/>
      <c r="F18860" s="54"/>
    </row>
    <row r="18861" spans="3:6">
      <c r="C18861" s="54"/>
      <c r="F18861" s="54"/>
    </row>
    <row r="18862" spans="3:6">
      <c r="C18862" s="54"/>
      <c r="F18862" s="54"/>
    </row>
    <row r="18863" spans="3:6">
      <c r="C18863" s="54"/>
      <c r="F18863" s="54"/>
    </row>
    <row r="18864" spans="3:6">
      <c r="C18864" s="54"/>
      <c r="F18864" s="54"/>
    </row>
    <row r="18865" spans="3:6">
      <c r="C18865" s="54"/>
      <c r="F18865" s="54"/>
    </row>
    <row r="18866" spans="3:6">
      <c r="C18866" s="54"/>
      <c r="F18866" s="54"/>
    </row>
    <row r="18867" spans="3:6">
      <c r="C18867" s="54"/>
      <c r="F18867" s="54"/>
    </row>
    <row r="18868" spans="3:6">
      <c r="C18868" s="54"/>
      <c r="F18868" s="54"/>
    </row>
    <row r="18869" spans="3:6">
      <c r="C18869" s="54"/>
      <c r="F18869" s="54"/>
    </row>
    <row r="18870" spans="3:6">
      <c r="C18870" s="54"/>
      <c r="F18870" s="54"/>
    </row>
    <row r="18871" spans="3:6">
      <c r="C18871" s="54"/>
      <c r="F18871" s="54"/>
    </row>
    <row r="18872" spans="3:6">
      <c r="C18872" s="54"/>
      <c r="F18872" s="54"/>
    </row>
    <row r="18873" spans="3:6">
      <c r="C18873" s="54"/>
      <c r="F18873" s="54"/>
    </row>
    <row r="18874" spans="3:6">
      <c r="C18874" s="54"/>
      <c r="F18874" s="54"/>
    </row>
    <row r="18875" spans="3:6">
      <c r="C18875" s="54"/>
      <c r="F18875" s="54"/>
    </row>
    <row r="18876" spans="3:6">
      <c r="C18876" s="54"/>
      <c r="F18876" s="54"/>
    </row>
    <row r="18877" spans="3:6">
      <c r="C18877" s="54"/>
      <c r="F18877" s="54"/>
    </row>
    <row r="18878" spans="3:6">
      <c r="C18878" s="54"/>
      <c r="F18878" s="54"/>
    </row>
    <row r="18879" spans="3:6">
      <c r="C18879" s="54"/>
      <c r="F18879" s="54"/>
    </row>
    <row r="18880" spans="3:6">
      <c r="C18880" s="54"/>
      <c r="F18880" s="54"/>
    </row>
    <row r="18881" spans="3:6">
      <c r="C18881" s="54"/>
      <c r="F18881" s="54"/>
    </row>
    <row r="18882" spans="3:6">
      <c r="C18882" s="54"/>
      <c r="F18882" s="54"/>
    </row>
    <row r="18883" spans="3:6">
      <c r="C18883" s="54"/>
      <c r="F18883" s="54"/>
    </row>
    <row r="18884" spans="3:6">
      <c r="C18884" s="54"/>
      <c r="F18884" s="54"/>
    </row>
    <row r="18885" spans="3:6">
      <c r="C18885" s="54"/>
      <c r="F18885" s="54"/>
    </row>
    <row r="18886" spans="3:6">
      <c r="C18886" s="54"/>
      <c r="F18886" s="54"/>
    </row>
    <row r="18887" spans="3:6">
      <c r="C18887" s="54"/>
      <c r="F18887" s="54"/>
    </row>
    <row r="18888" spans="3:6">
      <c r="C18888" s="54"/>
      <c r="F18888" s="54"/>
    </row>
    <row r="18889" spans="3:6">
      <c r="C18889" s="54"/>
      <c r="F18889" s="54"/>
    </row>
    <row r="18890" spans="3:6">
      <c r="C18890" s="54"/>
      <c r="F18890" s="54"/>
    </row>
    <row r="18891" spans="3:6">
      <c r="C18891" s="54"/>
      <c r="F18891" s="54"/>
    </row>
    <row r="18892" spans="3:6">
      <c r="C18892" s="54"/>
      <c r="F18892" s="54"/>
    </row>
    <row r="18893" spans="3:6">
      <c r="C18893" s="54"/>
      <c r="F18893" s="54"/>
    </row>
    <row r="18894" spans="3:6">
      <c r="C18894" s="54"/>
      <c r="F18894" s="54"/>
    </row>
    <row r="18895" spans="3:6">
      <c r="C18895" s="54"/>
      <c r="F18895" s="54"/>
    </row>
    <row r="18896" spans="3:6">
      <c r="C18896" s="54"/>
      <c r="F18896" s="54"/>
    </row>
    <row r="18897" spans="3:6">
      <c r="C18897" s="54"/>
      <c r="F18897" s="54"/>
    </row>
    <row r="18898" spans="3:6">
      <c r="C18898" s="54"/>
      <c r="F18898" s="54"/>
    </row>
    <row r="18899" spans="3:6">
      <c r="C18899" s="54"/>
      <c r="F18899" s="54"/>
    </row>
    <row r="18900" spans="3:6">
      <c r="C18900" s="54"/>
      <c r="F18900" s="54"/>
    </row>
    <row r="18901" spans="3:6">
      <c r="C18901" s="54"/>
      <c r="F18901" s="54"/>
    </row>
    <row r="18902" spans="3:6">
      <c r="C18902" s="54"/>
      <c r="F18902" s="54"/>
    </row>
    <row r="18903" spans="3:6">
      <c r="C18903" s="54"/>
      <c r="F18903" s="54"/>
    </row>
    <row r="18904" spans="3:6">
      <c r="C18904" s="54"/>
      <c r="F18904" s="54"/>
    </row>
    <row r="18905" spans="3:6">
      <c r="C18905" s="54"/>
      <c r="F18905" s="54"/>
    </row>
    <row r="18906" spans="3:6">
      <c r="C18906" s="54"/>
      <c r="F18906" s="54"/>
    </row>
    <row r="18907" spans="3:6">
      <c r="C18907" s="54"/>
      <c r="F18907" s="54"/>
    </row>
    <row r="18908" spans="3:6">
      <c r="C18908" s="54"/>
      <c r="F18908" s="54"/>
    </row>
    <row r="18909" spans="3:6">
      <c r="C18909" s="54"/>
      <c r="F18909" s="54"/>
    </row>
    <row r="18910" spans="3:6">
      <c r="C18910" s="54"/>
      <c r="F18910" s="54"/>
    </row>
    <row r="18911" spans="3:6">
      <c r="C18911" s="54"/>
      <c r="F18911" s="54"/>
    </row>
    <row r="18912" spans="3:6">
      <c r="C18912" s="54"/>
      <c r="F18912" s="54"/>
    </row>
    <row r="18913" spans="3:6">
      <c r="C18913" s="54"/>
      <c r="F18913" s="54"/>
    </row>
    <row r="18914" spans="3:6">
      <c r="C18914" s="54"/>
      <c r="F18914" s="54"/>
    </row>
    <row r="18915" spans="3:6">
      <c r="C18915" s="54"/>
      <c r="F18915" s="54"/>
    </row>
    <row r="18916" spans="3:6">
      <c r="C18916" s="54"/>
      <c r="F18916" s="54"/>
    </row>
    <row r="18917" spans="3:6">
      <c r="C18917" s="54"/>
      <c r="F18917" s="54"/>
    </row>
    <row r="18918" spans="3:6">
      <c r="C18918" s="54"/>
      <c r="F18918" s="54"/>
    </row>
    <row r="18919" spans="3:6">
      <c r="C18919" s="54"/>
      <c r="F18919" s="54"/>
    </row>
    <row r="18920" spans="3:6">
      <c r="C18920" s="54"/>
      <c r="F18920" s="54"/>
    </row>
    <row r="18921" spans="3:6">
      <c r="C18921" s="54"/>
      <c r="F18921" s="54"/>
    </row>
    <row r="18922" spans="3:6">
      <c r="C18922" s="54"/>
      <c r="F18922" s="54"/>
    </row>
    <row r="18923" spans="3:6">
      <c r="C18923" s="54"/>
      <c r="F18923" s="54"/>
    </row>
    <row r="18924" spans="3:6">
      <c r="C18924" s="54"/>
      <c r="F18924" s="54"/>
    </row>
    <row r="18925" spans="3:6">
      <c r="C18925" s="54"/>
      <c r="F18925" s="54"/>
    </row>
    <row r="18926" spans="3:6">
      <c r="C18926" s="54"/>
      <c r="F18926" s="54"/>
    </row>
    <row r="18927" spans="3:6">
      <c r="C18927" s="54"/>
      <c r="F18927" s="54"/>
    </row>
    <row r="18928" spans="3:6">
      <c r="C18928" s="54"/>
      <c r="F18928" s="54"/>
    </row>
    <row r="18929" spans="3:6">
      <c r="C18929" s="54"/>
      <c r="F18929" s="54"/>
    </row>
    <row r="18930" spans="3:6">
      <c r="C18930" s="54"/>
      <c r="F18930" s="54"/>
    </row>
    <row r="18931" spans="3:6">
      <c r="C18931" s="54"/>
      <c r="F18931" s="54"/>
    </row>
    <row r="18932" spans="3:6">
      <c r="C18932" s="54"/>
      <c r="F18932" s="54"/>
    </row>
    <row r="18933" spans="3:6">
      <c r="C18933" s="54"/>
      <c r="F18933" s="54"/>
    </row>
    <row r="18934" spans="3:6">
      <c r="C18934" s="54"/>
      <c r="F18934" s="54"/>
    </row>
    <row r="18935" spans="3:6">
      <c r="C18935" s="54"/>
      <c r="F18935" s="54"/>
    </row>
    <row r="18936" spans="3:6">
      <c r="C18936" s="54"/>
      <c r="F18936" s="54"/>
    </row>
    <row r="18937" spans="3:6">
      <c r="C18937" s="54"/>
      <c r="F18937" s="54"/>
    </row>
    <row r="18938" spans="3:6">
      <c r="C18938" s="54"/>
      <c r="F18938" s="54"/>
    </row>
    <row r="18939" spans="3:6">
      <c r="C18939" s="54"/>
      <c r="F18939" s="54"/>
    </row>
    <row r="18940" spans="3:6">
      <c r="C18940" s="54"/>
      <c r="F18940" s="54"/>
    </row>
    <row r="18941" spans="3:6">
      <c r="C18941" s="54"/>
      <c r="F18941" s="54"/>
    </row>
    <row r="18942" spans="3:6">
      <c r="C18942" s="54"/>
      <c r="F18942" s="54"/>
    </row>
    <row r="18943" spans="3:6">
      <c r="C18943" s="54"/>
      <c r="F18943" s="54"/>
    </row>
    <row r="18944" spans="3:6">
      <c r="C18944" s="54"/>
      <c r="F18944" s="54"/>
    </row>
    <row r="18945" spans="3:6">
      <c r="C18945" s="54"/>
      <c r="F18945" s="54"/>
    </row>
    <row r="18946" spans="3:6">
      <c r="C18946" s="54"/>
      <c r="F18946" s="54"/>
    </row>
    <row r="18947" spans="3:6">
      <c r="C18947" s="54"/>
      <c r="F18947" s="54"/>
    </row>
    <row r="18948" spans="3:6">
      <c r="C18948" s="54"/>
      <c r="F18948" s="54"/>
    </row>
    <row r="18949" spans="3:6">
      <c r="C18949" s="54"/>
      <c r="F18949" s="54"/>
    </row>
    <row r="18950" spans="3:6">
      <c r="C18950" s="54"/>
      <c r="F18950" s="54"/>
    </row>
    <row r="18951" spans="3:6">
      <c r="C18951" s="54"/>
      <c r="F18951" s="54"/>
    </row>
    <row r="18952" spans="3:6">
      <c r="C18952" s="54"/>
      <c r="F18952" s="54"/>
    </row>
    <row r="18953" spans="3:6">
      <c r="C18953" s="54"/>
      <c r="F18953" s="54"/>
    </row>
    <row r="18954" spans="3:6">
      <c r="C18954" s="54"/>
      <c r="F18954" s="54"/>
    </row>
    <row r="18955" spans="3:6">
      <c r="C18955" s="54"/>
      <c r="F18955" s="54"/>
    </row>
    <row r="18956" spans="3:6">
      <c r="C18956" s="54"/>
      <c r="F18956" s="54"/>
    </row>
    <row r="18957" spans="3:6">
      <c r="C18957" s="54"/>
      <c r="F18957" s="54"/>
    </row>
    <row r="18958" spans="3:6">
      <c r="C18958" s="54"/>
      <c r="F18958" s="54"/>
    </row>
    <row r="18959" spans="3:6">
      <c r="C18959" s="54"/>
      <c r="F18959" s="54"/>
    </row>
    <row r="18960" spans="3:6">
      <c r="C18960" s="54"/>
      <c r="F18960" s="54"/>
    </row>
    <row r="18961" spans="3:6">
      <c r="C18961" s="54"/>
      <c r="F18961" s="54"/>
    </row>
    <row r="18962" spans="3:6">
      <c r="C18962" s="54"/>
      <c r="F18962" s="54"/>
    </row>
    <row r="18963" spans="3:6">
      <c r="C18963" s="54"/>
      <c r="F18963" s="54"/>
    </row>
    <row r="18964" spans="3:6">
      <c r="C18964" s="54"/>
      <c r="F18964" s="54"/>
    </row>
    <row r="18965" spans="3:6">
      <c r="C18965" s="54"/>
      <c r="F18965" s="54"/>
    </row>
    <row r="18966" spans="3:6">
      <c r="C18966" s="54"/>
      <c r="F18966" s="54"/>
    </row>
    <row r="18967" spans="3:6">
      <c r="C18967" s="54"/>
      <c r="F18967" s="54"/>
    </row>
    <row r="18968" spans="3:6">
      <c r="C18968" s="54"/>
      <c r="F18968" s="54"/>
    </row>
    <row r="18969" spans="3:6">
      <c r="C18969" s="54"/>
      <c r="F18969" s="54"/>
    </row>
    <row r="18970" spans="3:6">
      <c r="C18970" s="54"/>
      <c r="F18970" s="54"/>
    </row>
    <row r="18971" spans="3:6">
      <c r="C18971" s="54"/>
      <c r="F18971" s="54"/>
    </row>
    <row r="18972" spans="3:6">
      <c r="C18972" s="54"/>
      <c r="F18972" s="54"/>
    </row>
    <row r="18973" spans="3:6">
      <c r="C18973" s="54"/>
      <c r="F18973" s="54"/>
    </row>
    <row r="18974" spans="3:6">
      <c r="C18974" s="54"/>
      <c r="F18974" s="54"/>
    </row>
    <row r="18975" spans="3:6">
      <c r="C18975" s="54"/>
      <c r="F18975" s="54"/>
    </row>
    <row r="18976" spans="3:6">
      <c r="C18976" s="54"/>
      <c r="F18976" s="54"/>
    </row>
    <row r="18977" spans="3:6">
      <c r="C18977" s="54"/>
      <c r="F18977" s="54"/>
    </row>
    <row r="18978" spans="3:6">
      <c r="C18978" s="54"/>
      <c r="F18978" s="54"/>
    </row>
    <row r="18979" spans="3:6">
      <c r="C18979" s="54"/>
      <c r="F18979" s="54"/>
    </row>
    <row r="18980" spans="3:6">
      <c r="C18980" s="54"/>
      <c r="F18980" s="54"/>
    </row>
    <row r="18981" spans="3:6">
      <c r="C18981" s="54"/>
      <c r="F18981" s="54"/>
    </row>
    <row r="18982" spans="3:6">
      <c r="C18982" s="54"/>
      <c r="F18982" s="54"/>
    </row>
    <row r="18983" spans="3:6">
      <c r="C18983" s="54"/>
      <c r="F18983" s="54"/>
    </row>
    <row r="18984" spans="3:6">
      <c r="C18984" s="54"/>
      <c r="F18984" s="54"/>
    </row>
    <row r="18985" spans="3:6">
      <c r="C18985" s="54"/>
      <c r="F18985" s="54"/>
    </row>
    <row r="18986" spans="3:6">
      <c r="C18986" s="54"/>
      <c r="F18986" s="54"/>
    </row>
    <row r="18987" spans="3:6">
      <c r="C18987" s="54"/>
      <c r="F18987" s="54"/>
    </row>
    <row r="18988" spans="3:6">
      <c r="C18988" s="54"/>
      <c r="F18988" s="54"/>
    </row>
    <row r="18989" spans="3:6">
      <c r="C18989" s="54"/>
      <c r="F18989" s="54"/>
    </row>
    <row r="18990" spans="3:6">
      <c r="C18990" s="54"/>
      <c r="F18990" s="54"/>
    </row>
    <row r="18991" spans="3:6">
      <c r="C18991" s="54"/>
      <c r="F18991" s="54"/>
    </row>
    <row r="18992" spans="3:6">
      <c r="C18992" s="54"/>
      <c r="F18992" s="54"/>
    </row>
    <row r="18993" spans="3:6">
      <c r="C18993" s="54"/>
      <c r="F18993" s="54"/>
    </row>
    <row r="18994" spans="3:6">
      <c r="C18994" s="54"/>
      <c r="F18994" s="54"/>
    </row>
    <row r="18995" spans="3:6">
      <c r="C18995" s="54"/>
      <c r="F18995" s="54"/>
    </row>
    <row r="18996" spans="3:6">
      <c r="C18996" s="54"/>
      <c r="F18996" s="54"/>
    </row>
    <row r="18997" spans="3:6">
      <c r="C18997" s="54"/>
      <c r="F18997" s="54"/>
    </row>
    <row r="18998" spans="3:6">
      <c r="C18998" s="54"/>
      <c r="F18998" s="54"/>
    </row>
    <row r="18999" spans="3:6">
      <c r="C18999" s="54"/>
      <c r="F18999" s="54"/>
    </row>
    <row r="19000" spans="3:6">
      <c r="C19000" s="54"/>
      <c r="F19000" s="54"/>
    </row>
    <row r="19001" spans="3:6">
      <c r="C19001" s="54"/>
      <c r="F19001" s="54"/>
    </row>
    <row r="19002" spans="3:6">
      <c r="C19002" s="54"/>
      <c r="F19002" s="54"/>
    </row>
    <row r="19003" spans="3:6">
      <c r="C19003" s="54"/>
      <c r="F19003" s="54"/>
    </row>
    <row r="19004" spans="3:6">
      <c r="C19004" s="54"/>
      <c r="F19004" s="54"/>
    </row>
    <row r="19005" spans="3:6">
      <c r="C19005" s="54"/>
      <c r="F19005" s="54"/>
    </row>
    <row r="19006" spans="3:6">
      <c r="C19006" s="54"/>
      <c r="F19006" s="54"/>
    </row>
    <row r="19007" spans="3:6">
      <c r="C19007" s="54"/>
      <c r="F19007" s="54"/>
    </row>
    <row r="19008" spans="3:6">
      <c r="C19008" s="54"/>
      <c r="F19008" s="54"/>
    </row>
    <row r="19009" spans="3:6">
      <c r="C19009" s="54"/>
      <c r="F19009" s="54"/>
    </row>
    <row r="19010" spans="3:6">
      <c r="C19010" s="54"/>
      <c r="F19010" s="54"/>
    </row>
    <row r="19011" spans="3:6">
      <c r="C19011" s="54"/>
      <c r="F19011" s="54"/>
    </row>
    <row r="19012" spans="3:6">
      <c r="C19012" s="54"/>
      <c r="F19012" s="54"/>
    </row>
    <row r="19013" spans="3:6">
      <c r="C19013" s="54"/>
      <c r="F19013" s="54"/>
    </row>
    <row r="19014" spans="3:6">
      <c r="C19014" s="54"/>
      <c r="F19014" s="54"/>
    </row>
    <row r="19015" spans="3:6">
      <c r="C19015" s="54"/>
      <c r="F19015" s="54"/>
    </row>
    <row r="19016" spans="3:6">
      <c r="C19016" s="54"/>
      <c r="F19016" s="54"/>
    </row>
    <row r="19017" spans="3:6">
      <c r="C19017" s="54"/>
      <c r="F19017" s="54"/>
    </row>
    <row r="19018" spans="3:6">
      <c r="C19018" s="54"/>
      <c r="F19018" s="54"/>
    </row>
    <row r="19019" spans="3:6">
      <c r="C19019" s="54"/>
      <c r="F19019" s="54"/>
    </row>
    <row r="19020" spans="3:6">
      <c r="C19020" s="54"/>
      <c r="F19020" s="54"/>
    </row>
    <row r="19021" spans="3:6">
      <c r="C19021" s="54"/>
      <c r="F19021" s="54"/>
    </row>
    <row r="19022" spans="3:6">
      <c r="C19022" s="54"/>
      <c r="F19022" s="54"/>
    </row>
    <row r="19023" spans="3:6">
      <c r="C19023" s="54"/>
      <c r="F19023" s="54"/>
    </row>
    <row r="19024" spans="3:6">
      <c r="C19024" s="54"/>
      <c r="F19024" s="54"/>
    </row>
    <row r="19025" spans="3:6">
      <c r="C19025" s="54"/>
      <c r="F19025" s="54"/>
    </row>
    <row r="19026" spans="3:6">
      <c r="C19026" s="54"/>
      <c r="F19026" s="54"/>
    </row>
    <row r="19027" spans="3:6">
      <c r="C19027" s="54"/>
      <c r="F19027" s="54"/>
    </row>
    <row r="19028" spans="3:6">
      <c r="C19028" s="54"/>
      <c r="F19028" s="54"/>
    </row>
    <row r="19029" spans="3:6">
      <c r="C19029" s="54"/>
      <c r="F19029" s="54"/>
    </row>
    <row r="19030" spans="3:6">
      <c r="C19030" s="54"/>
      <c r="F19030" s="54"/>
    </row>
    <row r="19031" spans="3:6">
      <c r="C19031" s="54"/>
      <c r="F19031" s="54"/>
    </row>
    <row r="19032" spans="3:6">
      <c r="C19032" s="54"/>
      <c r="F19032" s="54"/>
    </row>
    <row r="19033" spans="3:6">
      <c r="C19033" s="54"/>
      <c r="F19033" s="54"/>
    </row>
    <row r="19034" spans="3:6">
      <c r="C19034" s="54"/>
      <c r="F19034" s="54"/>
    </row>
    <row r="19035" spans="3:6">
      <c r="C19035" s="54"/>
      <c r="F19035" s="54"/>
    </row>
    <row r="19036" spans="3:6">
      <c r="C19036" s="54"/>
      <c r="F19036" s="54"/>
    </row>
    <row r="19037" spans="3:6">
      <c r="C19037" s="54"/>
      <c r="F19037" s="54"/>
    </row>
    <row r="19038" spans="3:6">
      <c r="C19038" s="54"/>
      <c r="F19038" s="54"/>
    </row>
    <row r="19039" spans="3:6">
      <c r="C19039" s="54"/>
      <c r="F19039" s="54"/>
    </row>
    <row r="19040" spans="3:6">
      <c r="C19040" s="54"/>
      <c r="F19040" s="54"/>
    </row>
    <row r="19041" spans="3:6">
      <c r="C19041" s="54"/>
      <c r="F19041" s="54"/>
    </row>
    <row r="19042" spans="3:6">
      <c r="C19042" s="54"/>
      <c r="F19042" s="54"/>
    </row>
    <row r="19043" spans="3:6">
      <c r="C19043" s="54"/>
      <c r="F19043" s="54"/>
    </row>
    <row r="19044" spans="3:6">
      <c r="C19044" s="54"/>
      <c r="F19044" s="54"/>
    </row>
    <row r="19045" spans="3:6">
      <c r="C19045" s="54"/>
      <c r="F19045" s="54"/>
    </row>
    <row r="19046" spans="3:6">
      <c r="C19046" s="54"/>
      <c r="F19046" s="54"/>
    </row>
    <row r="19047" spans="3:6">
      <c r="C19047" s="54"/>
      <c r="F19047" s="54"/>
    </row>
    <row r="19048" spans="3:6">
      <c r="C19048" s="54"/>
      <c r="F19048" s="54"/>
    </row>
    <row r="19049" spans="3:6">
      <c r="C19049" s="54"/>
      <c r="F19049" s="54"/>
    </row>
    <row r="19050" spans="3:6">
      <c r="C19050" s="54"/>
      <c r="F19050" s="54"/>
    </row>
    <row r="19051" spans="3:6">
      <c r="C19051" s="54"/>
      <c r="F19051" s="54"/>
    </row>
    <row r="19052" spans="3:6">
      <c r="C19052" s="54"/>
      <c r="F19052" s="54"/>
    </row>
    <row r="19053" spans="3:6">
      <c r="C19053" s="54"/>
      <c r="F19053" s="54"/>
    </row>
    <row r="19054" spans="3:6">
      <c r="C19054" s="54"/>
      <c r="F19054" s="54"/>
    </row>
    <row r="19055" spans="3:6">
      <c r="C19055" s="54"/>
      <c r="F19055" s="54"/>
    </row>
    <row r="19056" spans="3:6">
      <c r="C19056" s="54"/>
      <c r="F19056" s="54"/>
    </row>
    <row r="19057" spans="3:6">
      <c r="C19057" s="54"/>
      <c r="F19057" s="54"/>
    </row>
    <row r="19058" spans="3:6">
      <c r="C19058" s="54"/>
      <c r="F19058" s="54"/>
    </row>
    <row r="19059" spans="3:6">
      <c r="C19059" s="54"/>
      <c r="F19059" s="54"/>
    </row>
    <row r="19060" spans="3:6">
      <c r="C19060" s="54"/>
      <c r="F19060" s="54"/>
    </row>
    <row r="19061" spans="3:6">
      <c r="C19061" s="54"/>
      <c r="F19061" s="54"/>
    </row>
    <row r="19062" spans="3:6">
      <c r="C19062" s="54"/>
      <c r="F19062" s="54"/>
    </row>
    <row r="19063" spans="3:6">
      <c r="C19063" s="54"/>
      <c r="F19063" s="54"/>
    </row>
    <row r="19064" spans="3:6">
      <c r="C19064" s="54"/>
      <c r="F19064" s="54"/>
    </row>
    <row r="19065" spans="3:6">
      <c r="C19065" s="54"/>
      <c r="F19065" s="54"/>
    </row>
    <row r="19066" spans="3:6">
      <c r="C19066" s="54"/>
      <c r="F19066" s="54"/>
    </row>
    <row r="19067" spans="3:6">
      <c r="C19067" s="54"/>
      <c r="F19067" s="54"/>
    </row>
    <row r="19068" spans="3:6">
      <c r="C19068" s="54"/>
      <c r="F19068" s="54"/>
    </row>
    <row r="19069" spans="3:6">
      <c r="C19069" s="54"/>
      <c r="F19069" s="54"/>
    </row>
    <row r="19070" spans="3:6">
      <c r="C19070" s="54"/>
      <c r="F19070" s="54"/>
    </row>
    <row r="19071" spans="3:6">
      <c r="C19071" s="54"/>
      <c r="F19071" s="54"/>
    </row>
    <row r="19072" spans="3:6">
      <c r="C19072" s="54"/>
      <c r="F19072" s="54"/>
    </row>
    <row r="19073" spans="3:6">
      <c r="C19073" s="54"/>
      <c r="F19073" s="54"/>
    </row>
    <row r="19074" spans="3:6">
      <c r="C19074" s="54"/>
      <c r="F19074" s="54"/>
    </row>
    <row r="19075" spans="3:6">
      <c r="C19075" s="54"/>
      <c r="F19075" s="54"/>
    </row>
    <row r="19076" spans="3:6">
      <c r="C19076" s="54"/>
      <c r="F19076" s="54"/>
    </row>
    <row r="19077" spans="3:6">
      <c r="C19077" s="54"/>
      <c r="F19077" s="54"/>
    </row>
    <row r="19078" spans="3:6">
      <c r="C19078" s="54"/>
      <c r="F19078" s="54"/>
    </row>
    <row r="19079" spans="3:6">
      <c r="C19079" s="54"/>
      <c r="F19079" s="54"/>
    </row>
    <row r="19080" spans="3:6">
      <c r="C19080" s="54"/>
      <c r="F19080" s="54"/>
    </row>
    <row r="19081" spans="3:6">
      <c r="C19081" s="54"/>
      <c r="F19081" s="54"/>
    </row>
    <row r="19082" spans="3:6">
      <c r="C19082" s="54"/>
      <c r="F19082" s="54"/>
    </row>
    <row r="19083" spans="3:6">
      <c r="C19083" s="54"/>
      <c r="F19083" s="54"/>
    </row>
    <row r="19084" spans="3:6">
      <c r="C19084" s="54"/>
      <c r="F19084" s="54"/>
    </row>
    <row r="19085" spans="3:6">
      <c r="C19085" s="54"/>
      <c r="F19085" s="54"/>
    </row>
    <row r="19086" spans="3:6">
      <c r="C19086" s="54"/>
      <c r="F19086" s="54"/>
    </row>
    <row r="19087" spans="3:6">
      <c r="C19087" s="54"/>
      <c r="F19087" s="54"/>
    </row>
    <row r="19088" spans="3:6">
      <c r="C19088" s="54"/>
      <c r="F19088" s="54"/>
    </row>
    <row r="19089" spans="3:6">
      <c r="C19089" s="54"/>
      <c r="F19089" s="54"/>
    </row>
    <row r="19090" spans="3:6">
      <c r="C19090" s="54"/>
      <c r="F19090" s="54"/>
    </row>
    <row r="19091" spans="3:6">
      <c r="C19091" s="54"/>
      <c r="F19091" s="54"/>
    </row>
    <row r="19092" spans="3:6">
      <c r="C19092" s="54"/>
      <c r="F19092" s="54"/>
    </row>
    <row r="19093" spans="3:6">
      <c r="C19093" s="54"/>
      <c r="F19093" s="54"/>
    </row>
    <row r="19094" spans="3:6">
      <c r="C19094" s="54"/>
      <c r="F19094" s="54"/>
    </row>
    <row r="19095" spans="3:6">
      <c r="C19095" s="54"/>
      <c r="F19095" s="54"/>
    </row>
    <row r="19096" spans="3:6">
      <c r="C19096" s="54"/>
      <c r="F19096" s="54"/>
    </row>
    <row r="19097" spans="3:6">
      <c r="C19097" s="54"/>
      <c r="F19097" s="54"/>
    </row>
    <row r="19098" spans="3:6">
      <c r="C19098" s="54"/>
      <c r="F19098" s="54"/>
    </row>
    <row r="19099" spans="3:6">
      <c r="C19099" s="54"/>
      <c r="F19099" s="54"/>
    </row>
    <row r="19100" spans="3:6">
      <c r="C19100" s="54"/>
      <c r="F19100" s="54"/>
    </row>
    <row r="19101" spans="3:6">
      <c r="C19101" s="54"/>
      <c r="F19101" s="54"/>
    </row>
    <row r="19102" spans="3:6">
      <c r="C19102" s="54"/>
      <c r="F19102" s="54"/>
    </row>
    <row r="19103" spans="3:6">
      <c r="C19103" s="54"/>
      <c r="F19103" s="54"/>
    </row>
    <row r="19104" spans="3:6">
      <c r="C19104" s="54"/>
      <c r="F19104" s="54"/>
    </row>
    <row r="19105" spans="3:6">
      <c r="C19105" s="54"/>
      <c r="F19105" s="54"/>
    </row>
    <row r="19106" spans="3:6">
      <c r="C19106" s="54"/>
      <c r="F19106" s="54"/>
    </row>
    <row r="19107" spans="3:6">
      <c r="C19107" s="54"/>
      <c r="F19107" s="54"/>
    </row>
    <row r="19108" spans="3:6">
      <c r="C19108" s="54"/>
      <c r="F19108" s="54"/>
    </row>
    <row r="19109" spans="3:6">
      <c r="C19109" s="54"/>
      <c r="F19109" s="54"/>
    </row>
    <row r="19110" spans="3:6">
      <c r="C19110" s="54"/>
      <c r="F19110" s="54"/>
    </row>
    <row r="19111" spans="3:6">
      <c r="C19111" s="54"/>
      <c r="F19111" s="54"/>
    </row>
    <row r="19112" spans="3:6">
      <c r="C19112" s="54"/>
      <c r="F19112" s="54"/>
    </row>
    <row r="19113" spans="3:6">
      <c r="C19113" s="54"/>
      <c r="F19113" s="54"/>
    </row>
    <row r="19114" spans="3:6">
      <c r="C19114" s="54"/>
      <c r="F19114" s="54"/>
    </row>
    <row r="19115" spans="3:6">
      <c r="C19115" s="54"/>
      <c r="F19115" s="54"/>
    </row>
    <row r="19116" spans="3:6">
      <c r="C19116" s="54"/>
      <c r="F19116" s="54"/>
    </row>
    <row r="19117" spans="3:6">
      <c r="C19117" s="54"/>
      <c r="F19117" s="54"/>
    </row>
    <row r="19118" spans="3:6">
      <c r="C19118" s="54"/>
      <c r="F19118" s="54"/>
    </row>
    <row r="19119" spans="3:6">
      <c r="C19119" s="54"/>
      <c r="F19119" s="54"/>
    </row>
    <row r="19120" spans="3:6">
      <c r="C19120" s="54"/>
      <c r="F19120" s="54"/>
    </row>
    <row r="19121" spans="3:6">
      <c r="C19121" s="54"/>
      <c r="F19121" s="54"/>
    </row>
    <row r="19122" spans="3:6">
      <c r="C19122" s="54"/>
      <c r="F19122" s="54"/>
    </row>
    <row r="19123" spans="3:6">
      <c r="C19123" s="54"/>
      <c r="F19123" s="54"/>
    </row>
    <row r="19124" spans="3:6">
      <c r="C19124" s="54"/>
      <c r="F19124" s="54"/>
    </row>
    <row r="19125" spans="3:6">
      <c r="C19125" s="54"/>
      <c r="F19125" s="54"/>
    </row>
    <row r="19126" spans="3:6">
      <c r="C19126" s="54"/>
      <c r="F19126" s="54"/>
    </row>
    <row r="19127" spans="3:6">
      <c r="C19127" s="54"/>
      <c r="F19127" s="54"/>
    </row>
    <row r="19128" spans="3:6">
      <c r="C19128" s="54"/>
      <c r="F19128" s="54"/>
    </row>
    <row r="19129" spans="3:6">
      <c r="C19129" s="54"/>
      <c r="F19129" s="54"/>
    </row>
    <row r="19130" spans="3:6">
      <c r="C19130" s="54"/>
      <c r="F19130" s="54"/>
    </row>
    <row r="19131" spans="3:6">
      <c r="C19131" s="54"/>
      <c r="F19131" s="54"/>
    </row>
    <row r="19132" spans="3:6">
      <c r="C19132" s="54"/>
      <c r="F19132" s="54"/>
    </row>
    <row r="19133" spans="3:6">
      <c r="C19133" s="54"/>
      <c r="F19133" s="54"/>
    </row>
    <row r="19134" spans="3:6">
      <c r="C19134" s="54"/>
      <c r="F19134" s="54"/>
    </row>
    <row r="19135" spans="3:6">
      <c r="C19135" s="54"/>
      <c r="F19135" s="54"/>
    </row>
    <row r="19136" spans="3:6">
      <c r="C19136" s="54"/>
      <c r="F19136" s="54"/>
    </row>
    <row r="19137" spans="3:6">
      <c r="C19137" s="54"/>
      <c r="F19137" s="54"/>
    </row>
    <row r="19138" spans="3:6">
      <c r="C19138" s="54"/>
      <c r="F19138" s="54"/>
    </row>
    <row r="19139" spans="3:6">
      <c r="C19139" s="54"/>
      <c r="F19139" s="54"/>
    </row>
    <row r="19140" spans="3:6">
      <c r="C19140" s="54"/>
      <c r="F19140" s="54"/>
    </row>
    <row r="19141" spans="3:6">
      <c r="C19141" s="54"/>
      <c r="F19141" s="54"/>
    </row>
    <row r="19142" spans="3:6">
      <c r="C19142" s="54"/>
      <c r="F19142" s="54"/>
    </row>
    <row r="19143" spans="3:6">
      <c r="C19143" s="54"/>
      <c r="F19143" s="54"/>
    </row>
    <row r="19144" spans="3:6">
      <c r="C19144" s="54"/>
      <c r="F19144" s="54"/>
    </row>
    <row r="19145" spans="3:6">
      <c r="C19145" s="54"/>
      <c r="F19145" s="54"/>
    </row>
    <row r="19146" spans="3:6">
      <c r="C19146" s="54"/>
      <c r="F19146" s="54"/>
    </row>
    <row r="19147" spans="3:6">
      <c r="C19147" s="54"/>
      <c r="F19147" s="54"/>
    </row>
    <row r="19148" spans="3:6">
      <c r="C19148" s="54"/>
      <c r="F19148" s="54"/>
    </row>
    <row r="19149" spans="3:6">
      <c r="C19149" s="54"/>
      <c r="F19149" s="54"/>
    </row>
    <row r="19150" spans="3:6">
      <c r="C19150" s="54"/>
      <c r="F19150" s="54"/>
    </row>
    <row r="19151" spans="3:6">
      <c r="C19151" s="54"/>
      <c r="F19151" s="54"/>
    </row>
    <row r="19152" spans="3:6">
      <c r="C19152" s="54"/>
      <c r="F19152" s="54"/>
    </row>
    <row r="19153" spans="3:6">
      <c r="C19153" s="54"/>
      <c r="F19153" s="54"/>
    </row>
    <row r="19154" spans="3:6">
      <c r="C19154" s="54"/>
      <c r="F19154" s="54"/>
    </row>
    <row r="19155" spans="3:6">
      <c r="C19155" s="54"/>
      <c r="F19155" s="54"/>
    </row>
    <row r="19156" spans="3:6">
      <c r="C19156" s="54"/>
      <c r="F19156" s="54"/>
    </row>
    <row r="19157" spans="3:6">
      <c r="C19157" s="54"/>
      <c r="F19157" s="54"/>
    </row>
    <row r="19158" spans="3:6">
      <c r="C19158" s="54"/>
      <c r="F19158" s="54"/>
    </row>
    <row r="19159" spans="3:6">
      <c r="C19159" s="54"/>
      <c r="F19159" s="54"/>
    </row>
    <row r="19160" spans="3:6">
      <c r="C19160" s="54"/>
      <c r="F19160" s="54"/>
    </row>
    <row r="19161" spans="3:6">
      <c r="C19161" s="54"/>
      <c r="F19161" s="54"/>
    </row>
    <row r="19162" spans="3:6">
      <c r="C19162" s="54"/>
      <c r="F19162" s="54"/>
    </row>
    <row r="19163" spans="3:6">
      <c r="C19163" s="54"/>
      <c r="F19163" s="54"/>
    </row>
    <row r="19164" spans="3:6">
      <c r="C19164" s="54"/>
      <c r="F19164" s="54"/>
    </row>
    <row r="19165" spans="3:6">
      <c r="C19165" s="54"/>
      <c r="F19165" s="54"/>
    </row>
    <row r="19166" spans="3:6">
      <c r="C19166" s="54"/>
      <c r="F19166" s="54"/>
    </row>
    <row r="19167" spans="3:6">
      <c r="C19167" s="54"/>
      <c r="F19167" s="54"/>
    </row>
    <row r="19168" spans="3:6">
      <c r="C19168" s="54"/>
      <c r="F19168" s="54"/>
    </row>
    <row r="19169" spans="3:6">
      <c r="C19169" s="54"/>
      <c r="F19169" s="54"/>
    </row>
    <row r="19170" spans="3:6">
      <c r="C19170" s="54"/>
      <c r="F19170" s="54"/>
    </row>
    <row r="19171" spans="3:6">
      <c r="C19171" s="54"/>
      <c r="F19171" s="54"/>
    </row>
    <row r="19172" spans="3:6">
      <c r="C19172" s="54"/>
      <c r="F19172" s="54"/>
    </row>
    <row r="19173" spans="3:6">
      <c r="C19173" s="54"/>
      <c r="F19173" s="54"/>
    </row>
    <row r="19174" spans="3:6">
      <c r="C19174" s="54"/>
      <c r="F19174" s="54"/>
    </row>
    <row r="19175" spans="3:6">
      <c r="C19175" s="54"/>
      <c r="F19175" s="54"/>
    </row>
    <row r="19176" spans="3:6">
      <c r="C19176" s="54"/>
      <c r="F19176" s="54"/>
    </row>
    <row r="19177" spans="3:6">
      <c r="C19177" s="54"/>
      <c r="F19177" s="54"/>
    </row>
    <row r="19178" spans="3:6">
      <c r="C19178" s="54"/>
      <c r="F19178" s="54"/>
    </row>
    <row r="19179" spans="3:6">
      <c r="C19179" s="54"/>
      <c r="F19179" s="54"/>
    </row>
    <row r="19180" spans="3:6">
      <c r="C19180" s="54"/>
      <c r="F19180" s="54"/>
    </row>
    <row r="19181" spans="3:6">
      <c r="C19181" s="54"/>
      <c r="F19181" s="54"/>
    </row>
    <row r="19182" spans="3:6">
      <c r="C19182" s="54"/>
      <c r="F19182" s="54"/>
    </row>
    <row r="19183" spans="3:6">
      <c r="C19183" s="54"/>
      <c r="F19183" s="54"/>
    </row>
    <row r="19184" spans="3:6">
      <c r="C19184" s="54"/>
      <c r="F19184" s="54"/>
    </row>
    <row r="19185" spans="3:6">
      <c r="C19185" s="54"/>
      <c r="F19185" s="54"/>
    </row>
    <row r="19186" spans="3:6">
      <c r="C19186" s="54"/>
      <c r="F19186" s="54"/>
    </row>
    <row r="19187" spans="3:6">
      <c r="C19187" s="54"/>
      <c r="F19187" s="54"/>
    </row>
    <row r="19188" spans="3:6">
      <c r="C19188" s="54"/>
      <c r="F19188" s="54"/>
    </row>
    <row r="19189" spans="3:6">
      <c r="C19189" s="54"/>
      <c r="F19189" s="54"/>
    </row>
    <row r="19190" spans="3:6">
      <c r="C19190" s="54"/>
      <c r="F19190" s="54"/>
    </row>
    <row r="19191" spans="3:6">
      <c r="C19191" s="54"/>
      <c r="F19191" s="54"/>
    </row>
    <row r="19192" spans="3:6">
      <c r="C19192" s="54"/>
      <c r="F19192" s="54"/>
    </row>
    <row r="19193" spans="3:6">
      <c r="C19193" s="54"/>
      <c r="F19193" s="54"/>
    </row>
    <row r="19194" spans="3:6">
      <c r="C19194" s="54"/>
      <c r="F19194" s="54"/>
    </row>
    <row r="19195" spans="3:6">
      <c r="C19195" s="54"/>
      <c r="F19195" s="54"/>
    </row>
    <row r="19196" spans="3:6">
      <c r="C19196" s="54"/>
      <c r="F19196" s="54"/>
    </row>
    <row r="19197" spans="3:6">
      <c r="C19197" s="54"/>
      <c r="F19197" s="54"/>
    </row>
    <row r="19198" spans="3:6">
      <c r="C19198" s="54"/>
      <c r="F19198" s="54"/>
    </row>
    <row r="19199" spans="3:6">
      <c r="C19199" s="54"/>
      <c r="F19199" s="54"/>
    </row>
    <row r="19200" spans="3:6">
      <c r="C19200" s="54"/>
      <c r="F19200" s="54"/>
    </row>
    <row r="19201" spans="3:6">
      <c r="C19201" s="54"/>
      <c r="F19201" s="54"/>
    </row>
    <row r="19202" spans="3:6">
      <c r="C19202" s="54"/>
      <c r="F19202" s="54"/>
    </row>
    <row r="19203" spans="3:6">
      <c r="C19203" s="54"/>
      <c r="F19203" s="54"/>
    </row>
    <row r="19204" spans="3:6">
      <c r="C19204" s="54"/>
      <c r="F19204" s="54"/>
    </row>
    <row r="19205" spans="3:6">
      <c r="C19205" s="54"/>
      <c r="F19205" s="54"/>
    </row>
    <row r="19206" spans="3:6">
      <c r="C19206" s="54"/>
      <c r="F19206" s="54"/>
    </row>
    <row r="19207" spans="3:6">
      <c r="C19207" s="54"/>
      <c r="F19207" s="54"/>
    </row>
    <row r="19208" spans="3:6">
      <c r="C19208" s="54"/>
      <c r="F19208" s="54"/>
    </row>
    <row r="19209" spans="3:6">
      <c r="C19209" s="54"/>
      <c r="F19209" s="54"/>
    </row>
    <row r="19210" spans="3:6">
      <c r="C19210" s="54"/>
      <c r="F19210" s="54"/>
    </row>
    <row r="19211" spans="3:6">
      <c r="C19211" s="54"/>
      <c r="F19211" s="54"/>
    </row>
    <row r="19212" spans="3:6">
      <c r="C19212" s="54"/>
      <c r="F19212" s="54"/>
    </row>
    <row r="19213" spans="3:6">
      <c r="C19213" s="54"/>
      <c r="F19213" s="54"/>
    </row>
    <row r="19214" spans="3:6">
      <c r="C19214" s="54"/>
      <c r="F19214" s="54"/>
    </row>
    <row r="19215" spans="3:6">
      <c r="C19215" s="54"/>
      <c r="F19215" s="54"/>
    </row>
    <row r="19216" spans="3:6">
      <c r="C19216" s="54"/>
      <c r="F19216" s="54"/>
    </row>
    <row r="19217" spans="3:6">
      <c r="C19217" s="54"/>
      <c r="F19217" s="54"/>
    </row>
    <row r="19218" spans="3:6">
      <c r="C19218" s="54"/>
      <c r="F19218" s="54"/>
    </row>
    <row r="19219" spans="3:6">
      <c r="C19219" s="54"/>
      <c r="F19219" s="54"/>
    </row>
    <row r="19220" spans="3:6">
      <c r="C19220" s="54"/>
      <c r="F19220" s="54"/>
    </row>
    <row r="19221" spans="3:6">
      <c r="C19221" s="54"/>
      <c r="F19221" s="54"/>
    </row>
    <row r="19222" spans="3:6">
      <c r="C19222" s="54"/>
      <c r="F19222" s="54"/>
    </row>
    <row r="19223" spans="3:6">
      <c r="C19223" s="54"/>
      <c r="F19223" s="54"/>
    </row>
    <row r="19224" spans="3:6">
      <c r="C19224" s="54"/>
      <c r="F19224" s="54"/>
    </row>
    <row r="19225" spans="3:6">
      <c r="C19225" s="54"/>
      <c r="F19225" s="54"/>
    </row>
    <row r="19226" spans="3:6">
      <c r="C19226" s="54"/>
      <c r="F19226" s="54"/>
    </row>
    <row r="19227" spans="3:6">
      <c r="C19227" s="54"/>
      <c r="F19227" s="54"/>
    </row>
    <row r="19228" spans="3:6">
      <c r="C19228" s="54"/>
      <c r="F19228" s="54"/>
    </row>
    <row r="19229" spans="3:6">
      <c r="C19229" s="54"/>
      <c r="F19229" s="54"/>
    </row>
    <row r="19230" spans="3:6">
      <c r="C19230" s="54"/>
      <c r="F19230" s="54"/>
    </row>
    <row r="19231" spans="3:6">
      <c r="C19231" s="54"/>
      <c r="F19231" s="54"/>
    </row>
    <row r="19232" spans="3:6">
      <c r="C19232" s="54"/>
      <c r="F19232" s="54"/>
    </row>
    <row r="19233" spans="3:6">
      <c r="C19233" s="54"/>
      <c r="F19233" s="54"/>
    </row>
    <row r="19234" spans="3:6">
      <c r="C19234" s="54"/>
      <c r="F19234" s="54"/>
    </row>
    <row r="19235" spans="3:6">
      <c r="C19235" s="54"/>
      <c r="F19235" s="54"/>
    </row>
    <row r="19236" spans="3:6">
      <c r="C19236" s="54"/>
      <c r="F19236" s="54"/>
    </row>
    <row r="19237" spans="3:6">
      <c r="C19237" s="54"/>
      <c r="F19237" s="54"/>
    </row>
    <row r="19238" spans="3:6">
      <c r="C19238" s="54"/>
      <c r="F19238" s="54"/>
    </row>
    <row r="19239" spans="3:6">
      <c r="C19239" s="54"/>
      <c r="F19239" s="54"/>
    </row>
    <row r="19240" spans="3:6">
      <c r="C19240" s="54"/>
      <c r="F19240" s="54"/>
    </row>
    <row r="19241" spans="3:6">
      <c r="C19241" s="54"/>
      <c r="F19241" s="54"/>
    </row>
    <row r="19242" spans="3:6">
      <c r="C19242" s="54"/>
      <c r="F19242" s="54"/>
    </row>
    <row r="19243" spans="3:6">
      <c r="C19243" s="54"/>
      <c r="F19243" s="54"/>
    </row>
    <row r="19244" spans="3:6">
      <c r="C19244" s="54"/>
      <c r="F19244" s="54"/>
    </row>
    <row r="19245" spans="3:6">
      <c r="C19245" s="54"/>
      <c r="F19245" s="54"/>
    </row>
    <row r="19246" spans="3:6">
      <c r="C19246" s="54"/>
      <c r="F19246" s="54"/>
    </row>
    <row r="19247" spans="3:6">
      <c r="C19247" s="54"/>
      <c r="F19247" s="54"/>
    </row>
    <row r="19248" spans="3:6">
      <c r="C19248" s="54"/>
      <c r="F19248" s="54"/>
    </row>
    <row r="19249" spans="3:6">
      <c r="C19249" s="54"/>
      <c r="F19249" s="54"/>
    </row>
    <row r="19250" spans="3:6">
      <c r="C19250" s="54"/>
      <c r="F19250" s="54"/>
    </row>
    <row r="19251" spans="3:6">
      <c r="C19251" s="54"/>
      <c r="F19251" s="54"/>
    </row>
    <row r="19252" spans="3:6">
      <c r="C19252" s="54"/>
      <c r="F19252" s="54"/>
    </row>
    <row r="19253" spans="3:6">
      <c r="C19253" s="54"/>
      <c r="F19253" s="54"/>
    </row>
    <row r="19254" spans="3:6">
      <c r="C19254" s="54"/>
      <c r="F19254" s="54"/>
    </row>
    <row r="19255" spans="3:6">
      <c r="C19255" s="54"/>
      <c r="F19255" s="54"/>
    </row>
    <row r="19256" spans="3:6">
      <c r="C19256" s="54"/>
      <c r="F19256" s="54"/>
    </row>
    <row r="19257" spans="3:6">
      <c r="C19257" s="54"/>
      <c r="F19257" s="54"/>
    </row>
    <row r="19258" spans="3:6">
      <c r="C19258" s="54"/>
      <c r="F19258" s="54"/>
    </row>
    <row r="19259" spans="3:6">
      <c r="C19259" s="54"/>
      <c r="F19259" s="54"/>
    </row>
    <row r="19260" spans="3:6">
      <c r="C19260" s="54"/>
      <c r="F19260" s="54"/>
    </row>
    <row r="19261" spans="3:6">
      <c r="C19261" s="54"/>
      <c r="F19261" s="54"/>
    </row>
    <row r="19262" spans="3:6">
      <c r="C19262" s="54"/>
      <c r="F19262" s="54"/>
    </row>
    <row r="19263" spans="3:6">
      <c r="C19263" s="54"/>
      <c r="F19263" s="54"/>
    </row>
    <row r="19264" spans="3:6">
      <c r="C19264" s="54"/>
      <c r="F19264" s="54"/>
    </row>
    <row r="19265" spans="3:6">
      <c r="C19265" s="54"/>
      <c r="F19265" s="54"/>
    </row>
    <row r="19266" spans="3:6">
      <c r="C19266" s="54"/>
      <c r="F19266" s="54"/>
    </row>
    <row r="19267" spans="3:6">
      <c r="C19267" s="54"/>
      <c r="F19267" s="54"/>
    </row>
    <row r="19268" spans="3:6">
      <c r="C19268" s="54"/>
      <c r="F19268" s="54"/>
    </row>
    <row r="19269" spans="3:6">
      <c r="C19269" s="54"/>
      <c r="F19269" s="54"/>
    </row>
    <row r="19270" spans="3:6">
      <c r="C19270" s="54"/>
      <c r="F19270" s="54"/>
    </row>
    <row r="19271" spans="3:6">
      <c r="C19271" s="54"/>
      <c r="F19271" s="54"/>
    </row>
    <row r="19272" spans="3:6">
      <c r="C19272" s="54"/>
      <c r="F19272" s="54"/>
    </row>
    <row r="19273" spans="3:6">
      <c r="C19273" s="54"/>
      <c r="F19273" s="54"/>
    </row>
    <row r="19274" spans="3:6">
      <c r="C19274" s="54"/>
      <c r="F19274" s="54"/>
    </row>
    <row r="19275" spans="3:6">
      <c r="C19275" s="54"/>
      <c r="F19275" s="54"/>
    </row>
    <row r="19276" spans="3:6">
      <c r="C19276" s="54"/>
      <c r="F19276" s="54"/>
    </row>
    <row r="19277" spans="3:6">
      <c r="C19277" s="54"/>
      <c r="F19277" s="54"/>
    </row>
    <row r="19278" spans="3:6">
      <c r="C19278" s="54"/>
      <c r="F19278" s="54"/>
    </row>
    <row r="19279" spans="3:6">
      <c r="C19279" s="54"/>
      <c r="F19279" s="54"/>
    </row>
    <row r="19280" spans="3:6">
      <c r="C19280" s="54"/>
      <c r="F19280" s="54"/>
    </row>
    <row r="19281" spans="3:6">
      <c r="C19281" s="54"/>
      <c r="F19281" s="54"/>
    </row>
    <row r="19282" spans="3:6">
      <c r="C19282" s="54"/>
      <c r="F19282" s="54"/>
    </row>
    <row r="19283" spans="3:6">
      <c r="C19283" s="54"/>
      <c r="F19283" s="54"/>
    </row>
    <row r="19284" spans="3:6">
      <c r="C19284" s="54"/>
      <c r="F19284" s="54"/>
    </row>
    <row r="19285" spans="3:6">
      <c r="C19285" s="54"/>
      <c r="F19285" s="54"/>
    </row>
    <row r="19286" spans="3:6">
      <c r="C19286" s="54"/>
      <c r="F19286" s="54"/>
    </row>
    <row r="19287" spans="3:6">
      <c r="C19287" s="54"/>
      <c r="F19287" s="54"/>
    </row>
    <row r="19288" spans="3:6">
      <c r="C19288" s="54"/>
      <c r="F19288" s="54"/>
    </row>
    <row r="19289" spans="3:6">
      <c r="C19289" s="54"/>
      <c r="F19289" s="54"/>
    </row>
    <row r="19290" spans="3:6">
      <c r="C19290" s="54"/>
      <c r="F19290" s="54"/>
    </row>
    <row r="19291" spans="3:6">
      <c r="C19291" s="54"/>
      <c r="F19291" s="54"/>
    </row>
    <row r="19292" spans="3:6">
      <c r="C19292" s="54"/>
      <c r="F19292" s="54"/>
    </row>
    <row r="19293" spans="3:6">
      <c r="C19293" s="54"/>
      <c r="F19293" s="54"/>
    </row>
    <row r="19294" spans="3:6">
      <c r="C19294" s="54"/>
      <c r="F19294" s="54"/>
    </row>
    <row r="19295" spans="3:6">
      <c r="C19295" s="54"/>
      <c r="F19295" s="54"/>
    </row>
    <row r="19296" spans="3:6">
      <c r="C19296" s="54"/>
      <c r="F19296" s="54"/>
    </row>
    <row r="19297" spans="3:6">
      <c r="C19297" s="54"/>
      <c r="F19297" s="54"/>
    </row>
    <row r="19298" spans="3:6">
      <c r="C19298" s="54"/>
      <c r="F19298" s="54"/>
    </row>
    <row r="19299" spans="3:6">
      <c r="C19299" s="54"/>
      <c r="F19299" s="54"/>
    </row>
    <row r="19300" spans="3:6">
      <c r="C19300" s="54"/>
      <c r="F19300" s="54"/>
    </row>
    <row r="19301" spans="3:6">
      <c r="C19301" s="54"/>
      <c r="F19301" s="54"/>
    </row>
    <row r="19302" spans="3:6">
      <c r="C19302" s="54"/>
      <c r="F19302" s="54"/>
    </row>
    <row r="19303" spans="3:6">
      <c r="C19303" s="54"/>
      <c r="F19303" s="54"/>
    </row>
    <row r="19304" spans="3:6">
      <c r="C19304" s="54"/>
      <c r="F19304" s="54"/>
    </row>
    <row r="19305" spans="3:6">
      <c r="C19305" s="54"/>
      <c r="F19305" s="54"/>
    </row>
    <row r="19306" spans="3:6">
      <c r="C19306" s="54"/>
      <c r="F19306" s="54"/>
    </row>
    <row r="19307" spans="3:6">
      <c r="C19307" s="54"/>
      <c r="F19307" s="54"/>
    </row>
    <row r="19308" spans="3:6">
      <c r="C19308" s="54"/>
      <c r="F19308" s="54"/>
    </row>
    <row r="19309" spans="3:6">
      <c r="C19309" s="54"/>
      <c r="F19309" s="54"/>
    </row>
    <row r="19310" spans="3:6">
      <c r="C19310" s="54"/>
      <c r="F19310" s="54"/>
    </row>
    <row r="19311" spans="3:6">
      <c r="C19311" s="54"/>
      <c r="F19311" s="54"/>
    </row>
    <row r="19312" spans="3:6">
      <c r="C19312" s="54"/>
      <c r="F19312" s="54"/>
    </row>
    <row r="19313" spans="3:6">
      <c r="C19313" s="54"/>
      <c r="F19313" s="54"/>
    </row>
    <row r="19314" spans="3:6">
      <c r="C19314" s="54"/>
      <c r="F19314" s="54"/>
    </row>
    <row r="19315" spans="3:6">
      <c r="C19315" s="54"/>
      <c r="F19315" s="54"/>
    </row>
    <row r="19316" spans="3:6">
      <c r="C19316" s="54"/>
      <c r="F19316" s="54"/>
    </row>
    <row r="19317" spans="3:6">
      <c r="C19317" s="54"/>
      <c r="F19317" s="54"/>
    </row>
    <row r="19318" spans="3:6">
      <c r="C19318" s="54"/>
      <c r="F19318" s="54"/>
    </row>
    <row r="19319" spans="3:6">
      <c r="C19319" s="54"/>
      <c r="F19319" s="54"/>
    </row>
    <row r="19320" spans="3:6">
      <c r="C19320" s="54"/>
      <c r="F19320" s="54"/>
    </row>
    <row r="19321" spans="3:6">
      <c r="C19321" s="54"/>
      <c r="F19321" s="54"/>
    </row>
    <row r="19322" spans="3:6">
      <c r="C19322" s="54"/>
      <c r="F19322" s="54"/>
    </row>
    <row r="19323" spans="3:6">
      <c r="C19323" s="54"/>
      <c r="F19323" s="54"/>
    </row>
    <row r="19324" spans="3:6">
      <c r="C19324" s="54"/>
      <c r="F19324" s="54"/>
    </row>
    <row r="19325" spans="3:6">
      <c r="C19325" s="54"/>
      <c r="F19325" s="54"/>
    </row>
    <row r="19326" spans="3:6">
      <c r="C19326" s="54"/>
      <c r="F19326" s="54"/>
    </row>
    <row r="19327" spans="3:6">
      <c r="C19327" s="54"/>
      <c r="F19327" s="54"/>
    </row>
    <row r="19328" spans="3:6">
      <c r="C19328" s="54"/>
      <c r="F19328" s="54"/>
    </row>
    <row r="19329" spans="3:6">
      <c r="C19329" s="54"/>
      <c r="F19329" s="54"/>
    </row>
    <row r="19330" spans="3:6">
      <c r="C19330" s="54"/>
      <c r="F19330" s="54"/>
    </row>
    <row r="19331" spans="3:6">
      <c r="C19331" s="54"/>
      <c r="F19331" s="54"/>
    </row>
    <row r="19332" spans="3:6">
      <c r="C19332" s="54"/>
      <c r="F19332" s="54"/>
    </row>
    <row r="19333" spans="3:6">
      <c r="C19333" s="54"/>
      <c r="F19333" s="54"/>
    </row>
    <row r="19334" spans="3:6">
      <c r="C19334" s="54"/>
      <c r="F19334" s="54"/>
    </row>
    <row r="19335" spans="3:6">
      <c r="C19335" s="54"/>
      <c r="F19335" s="54"/>
    </row>
    <row r="19336" spans="3:6">
      <c r="C19336" s="54"/>
      <c r="F19336" s="54"/>
    </row>
    <row r="19337" spans="3:6">
      <c r="C19337" s="54"/>
      <c r="F19337" s="54"/>
    </row>
    <row r="19338" spans="3:6">
      <c r="C19338" s="54"/>
      <c r="F19338" s="54"/>
    </row>
    <row r="19339" spans="3:6">
      <c r="C19339" s="54"/>
      <c r="F19339" s="54"/>
    </row>
    <row r="19340" spans="3:6">
      <c r="C19340" s="54"/>
      <c r="F19340" s="54"/>
    </row>
    <row r="19341" spans="3:6">
      <c r="C19341" s="54"/>
      <c r="F19341" s="54"/>
    </row>
    <row r="19342" spans="3:6">
      <c r="C19342" s="54"/>
      <c r="F19342" s="54"/>
    </row>
    <row r="19343" spans="3:6">
      <c r="C19343" s="54"/>
      <c r="F19343" s="54"/>
    </row>
    <row r="19344" spans="3:6">
      <c r="C19344" s="54"/>
      <c r="F19344" s="54"/>
    </row>
    <row r="19345" spans="3:6">
      <c r="C19345" s="54"/>
      <c r="F19345" s="54"/>
    </row>
    <row r="19346" spans="3:6">
      <c r="C19346" s="54"/>
      <c r="F19346" s="54"/>
    </row>
    <row r="19347" spans="3:6">
      <c r="C19347" s="54"/>
      <c r="F19347" s="54"/>
    </row>
    <row r="19348" spans="3:6">
      <c r="C19348" s="54"/>
      <c r="F19348" s="54"/>
    </row>
    <row r="19349" spans="3:6">
      <c r="C19349" s="54"/>
      <c r="F19349" s="54"/>
    </row>
    <row r="19350" spans="3:6">
      <c r="C19350" s="54"/>
      <c r="F19350" s="54"/>
    </row>
    <row r="19351" spans="3:6">
      <c r="C19351" s="54"/>
      <c r="F19351" s="54"/>
    </row>
    <row r="19352" spans="3:6">
      <c r="C19352" s="54"/>
      <c r="F19352" s="54"/>
    </row>
    <row r="19353" spans="3:6">
      <c r="C19353" s="54"/>
      <c r="F19353" s="54"/>
    </row>
    <row r="19354" spans="3:6">
      <c r="C19354" s="54"/>
      <c r="F19354" s="54"/>
    </row>
    <row r="19355" spans="3:6">
      <c r="C19355" s="54"/>
      <c r="F19355" s="54"/>
    </row>
    <row r="19356" spans="3:6">
      <c r="C19356" s="54"/>
      <c r="F19356" s="54"/>
    </row>
    <row r="19357" spans="3:6">
      <c r="C19357" s="54"/>
      <c r="F19357" s="54"/>
    </row>
    <row r="19358" spans="3:6">
      <c r="C19358" s="54"/>
      <c r="F19358" s="54"/>
    </row>
    <row r="19359" spans="3:6">
      <c r="C19359" s="54"/>
      <c r="F19359" s="54"/>
    </row>
    <row r="19360" spans="3:6">
      <c r="C19360" s="54"/>
      <c r="F19360" s="54"/>
    </row>
    <row r="19361" spans="3:6">
      <c r="C19361" s="54"/>
      <c r="F19361" s="54"/>
    </row>
    <row r="19362" spans="3:6">
      <c r="C19362" s="54"/>
      <c r="F19362" s="54"/>
    </row>
    <row r="19363" spans="3:6">
      <c r="C19363" s="54"/>
      <c r="F19363" s="54"/>
    </row>
    <row r="19364" spans="3:6">
      <c r="C19364" s="54"/>
      <c r="F19364" s="54"/>
    </row>
    <row r="19365" spans="3:6">
      <c r="C19365" s="54"/>
      <c r="F19365" s="54"/>
    </row>
    <row r="19366" spans="3:6">
      <c r="C19366" s="54"/>
      <c r="F19366" s="54"/>
    </row>
    <row r="19367" spans="3:6">
      <c r="C19367" s="54"/>
      <c r="F19367" s="54"/>
    </row>
    <row r="19368" spans="3:6">
      <c r="C19368" s="54"/>
      <c r="F19368" s="54"/>
    </row>
    <row r="19369" spans="3:6">
      <c r="C19369" s="54"/>
      <c r="F19369" s="54"/>
    </row>
    <row r="19370" spans="3:6">
      <c r="C19370" s="54"/>
      <c r="F19370" s="54"/>
    </row>
    <row r="19371" spans="3:6">
      <c r="C19371" s="54"/>
      <c r="F19371" s="54"/>
    </row>
    <row r="19372" spans="3:6">
      <c r="C19372" s="54"/>
      <c r="F19372" s="54"/>
    </row>
    <row r="19373" spans="3:6">
      <c r="C19373" s="54"/>
      <c r="F19373" s="54"/>
    </row>
    <row r="19374" spans="3:6">
      <c r="C19374" s="54"/>
      <c r="F19374" s="54"/>
    </row>
    <row r="19375" spans="3:6">
      <c r="C19375" s="54"/>
      <c r="F19375" s="54"/>
    </row>
    <row r="19376" spans="3:6">
      <c r="C19376" s="54"/>
      <c r="F19376" s="54"/>
    </row>
    <row r="19377" spans="3:6">
      <c r="C19377" s="54"/>
      <c r="F19377" s="54"/>
    </row>
    <row r="19378" spans="3:6">
      <c r="C19378" s="54"/>
      <c r="F19378" s="54"/>
    </row>
    <row r="19379" spans="3:6">
      <c r="C19379" s="54"/>
      <c r="F19379" s="54"/>
    </row>
    <row r="19380" spans="3:6">
      <c r="C19380" s="54"/>
      <c r="F19380" s="54"/>
    </row>
    <row r="19381" spans="3:6">
      <c r="C19381" s="54"/>
      <c r="F19381" s="54"/>
    </row>
    <row r="19382" spans="3:6">
      <c r="C19382" s="54"/>
      <c r="F19382" s="54"/>
    </row>
    <row r="19383" spans="3:6">
      <c r="C19383" s="54"/>
      <c r="F19383" s="54"/>
    </row>
    <row r="19384" spans="3:6">
      <c r="C19384" s="54"/>
      <c r="F19384" s="54"/>
    </row>
    <row r="19385" spans="3:6">
      <c r="C19385" s="54"/>
      <c r="F19385" s="54"/>
    </row>
    <row r="19386" spans="3:6">
      <c r="C19386" s="54"/>
      <c r="F19386" s="54"/>
    </row>
    <row r="19387" spans="3:6">
      <c r="C19387" s="54"/>
      <c r="F19387" s="54"/>
    </row>
    <row r="19388" spans="3:6">
      <c r="C19388" s="54"/>
      <c r="F19388" s="54"/>
    </row>
    <row r="19389" spans="3:6">
      <c r="C19389" s="54"/>
      <c r="F19389" s="54"/>
    </row>
    <row r="19390" spans="3:6">
      <c r="C19390" s="54"/>
      <c r="F19390" s="54"/>
    </row>
    <row r="19391" spans="3:6">
      <c r="C19391" s="54"/>
      <c r="F19391" s="54"/>
    </row>
    <row r="19392" spans="3:6">
      <c r="C19392" s="54"/>
      <c r="F19392" s="54"/>
    </row>
    <row r="19393" spans="3:6">
      <c r="C19393" s="54"/>
      <c r="F19393" s="54"/>
    </row>
    <row r="19394" spans="3:6">
      <c r="C19394" s="54"/>
      <c r="F19394" s="54"/>
    </row>
    <row r="19395" spans="3:6">
      <c r="C19395" s="54"/>
      <c r="F19395" s="54"/>
    </row>
    <row r="19396" spans="3:6">
      <c r="C19396" s="54"/>
      <c r="F19396" s="54"/>
    </row>
    <row r="19397" spans="3:6">
      <c r="C19397" s="54"/>
      <c r="F19397" s="54"/>
    </row>
    <row r="19398" spans="3:6">
      <c r="C19398" s="54"/>
      <c r="F19398" s="54"/>
    </row>
    <row r="19399" spans="3:6">
      <c r="C19399" s="54"/>
      <c r="F19399" s="54"/>
    </row>
    <row r="19400" spans="3:6">
      <c r="C19400" s="54"/>
      <c r="F19400" s="54"/>
    </row>
    <row r="19401" spans="3:6">
      <c r="C19401" s="54"/>
      <c r="F19401" s="54"/>
    </row>
    <row r="19402" spans="3:6">
      <c r="C19402" s="54"/>
      <c r="F19402" s="54"/>
    </row>
    <row r="19403" spans="3:6">
      <c r="C19403" s="54"/>
      <c r="F19403" s="54"/>
    </row>
    <row r="19404" spans="3:6">
      <c r="C19404" s="54"/>
      <c r="F19404" s="54"/>
    </row>
    <row r="19405" spans="3:6">
      <c r="C19405" s="54"/>
      <c r="F19405" s="54"/>
    </row>
    <row r="19406" spans="3:6">
      <c r="C19406" s="54"/>
      <c r="F19406" s="54"/>
    </row>
    <row r="19407" spans="3:6">
      <c r="C19407" s="54"/>
      <c r="F19407" s="54"/>
    </row>
    <row r="19408" spans="3:6">
      <c r="C19408" s="54"/>
      <c r="F19408" s="54"/>
    </row>
    <row r="19409" spans="3:6">
      <c r="C19409" s="54"/>
      <c r="F19409" s="54"/>
    </row>
    <row r="19410" spans="3:6">
      <c r="C19410" s="54"/>
      <c r="F19410" s="54"/>
    </row>
    <row r="19411" spans="3:6">
      <c r="C19411" s="54"/>
      <c r="F19411" s="54"/>
    </row>
    <row r="19412" spans="3:6">
      <c r="C19412" s="54"/>
      <c r="F19412" s="54"/>
    </row>
    <row r="19413" spans="3:6">
      <c r="C19413" s="54"/>
      <c r="F19413" s="54"/>
    </row>
    <row r="19414" spans="3:6">
      <c r="C19414" s="54"/>
      <c r="F19414" s="54"/>
    </row>
    <row r="19415" spans="3:6">
      <c r="C19415" s="54"/>
      <c r="F19415" s="54"/>
    </row>
    <row r="19416" spans="3:6">
      <c r="C19416" s="54"/>
      <c r="F19416" s="54"/>
    </row>
    <row r="19417" spans="3:6">
      <c r="C19417" s="54"/>
      <c r="F19417" s="54"/>
    </row>
    <row r="19418" spans="3:6">
      <c r="C19418" s="54"/>
      <c r="F19418" s="54"/>
    </row>
    <row r="19419" spans="3:6">
      <c r="C19419" s="54"/>
      <c r="F19419" s="54"/>
    </row>
    <row r="19420" spans="3:6">
      <c r="C19420" s="54"/>
      <c r="F19420" s="54"/>
    </row>
    <row r="19421" spans="3:6">
      <c r="C19421" s="54"/>
      <c r="F19421" s="54"/>
    </row>
    <row r="19422" spans="3:6">
      <c r="C19422" s="54"/>
      <c r="F19422" s="54"/>
    </row>
    <row r="19423" spans="3:6">
      <c r="C19423" s="54"/>
      <c r="F19423" s="54"/>
    </row>
    <row r="19424" spans="3:6">
      <c r="C19424" s="54"/>
      <c r="F19424" s="54"/>
    </row>
    <row r="19425" spans="3:6">
      <c r="C19425" s="54"/>
      <c r="F19425" s="54"/>
    </row>
    <row r="19426" spans="3:6">
      <c r="C19426" s="54"/>
      <c r="F19426" s="54"/>
    </row>
    <row r="19427" spans="3:6">
      <c r="C19427" s="54"/>
      <c r="F19427" s="54"/>
    </row>
    <row r="19428" spans="3:6">
      <c r="C19428" s="54"/>
      <c r="F19428" s="54"/>
    </row>
    <row r="19429" spans="3:6">
      <c r="C19429" s="54"/>
      <c r="F19429" s="54"/>
    </row>
    <row r="19430" spans="3:6">
      <c r="C19430" s="54"/>
      <c r="F19430" s="54"/>
    </row>
    <row r="19431" spans="3:6">
      <c r="C19431" s="54"/>
      <c r="F19431" s="54"/>
    </row>
    <row r="19432" spans="3:6">
      <c r="C19432" s="54"/>
      <c r="F19432" s="54"/>
    </row>
    <row r="19433" spans="3:6">
      <c r="C19433" s="54"/>
      <c r="F19433" s="54"/>
    </row>
    <row r="19434" spans="3:6">
      <c r="C19434" s="54"/>
      <c r="F19434" s="54"/>
    </row>
    <row r="19435" spans="3:6">
      <c r="C19435" s="54"/>
      <c r="F19435" s="54"/>
    </row>
    <row r="19436" spans="3:6">
      <c r="C19436" s="54"/>
      <c r="F19436" s="54"/>
    </row>
    <row r="19437" spans="3:6">
      <c r="C19437" s="54"/>
      <c r="F19437" s="54"/>
    </row>
    <row r="19438" spans="3:6">
      <c r="C19438" s="54"/>
      <c r="F19438" s="54"/>
    </row>
    <row r="19439" spans="3:6">
      <c r="C19439" s="54"/>
      <c r="F19439" s="54"/>
    </row>
    <row r="19440" spans="3:6">
      <c r="C19440" s="54"/>
      <c r="F19440" s="54"/>
    </row>
    <row r="19441" spans="3:6">
      <c r="C19441" s="54"/>
      <c r="F19441" s="54"/>
    </row>
    <row r="19442" spans="3:6">
      <c r="C19442" s="54"/>
      <c r="F19442" s="54"/>
    </row>
    <row r="19443" spans="3:6">
      <c r="C19443" s="54"/>
      <c r="F19443" s="54"/>
    </row>
    <row r="19444" spans="3:6">
      <c r="C19444" s="54"/>
      <c r="F19444" s="54"/>
    </row>
    <row r="19445" spans="3:6">
      <c r="C19445" s="54"/>
      <c r="F19445" s="54"/>
    </row>
    <row r="19446" spans="3:6">
      <c r="C19446" s="54"/>
      <c r="F19446" s="54"/>
    </row>
    <row r="19447" spans="3:6">
      <c r="C19447" s="54"/>
      <c r="F19447" s="54"/>
    </row>
    <row r="19448" spans="3:6">
      <c r="C19448" s="54"/>
      <c r="F19448" s="54"/>
    </row>
    <row r="19449" spans="3:6">
      <c r="C19449" s="54"/>
      <c r="F19449" s="54"/>
    </row>
    <row r="19450" spans="3:6">
      <c r="C19450" s="54"/>
      <c r="F19450" s="54"/>
    </row>
    <row r="19451" spans="3:6">
      <c r="C19451" s="54"/>
      <c r="F19451" s="54"/>
    </row>
    <row r="19452" spans="3:6">
      <c r="C19452" s="54"/>
      <c r="F19452" s="54"/>
    </row>
    <row r="19453" spans="3:6">
      <c r="C19453" s="54"/>
      <c r="F19453" s="54"/>
    </row>
    <row r="19454" spans="3:6">
      <c r="C19454" s="54"/>
      <c r="F19454" s="54"/>
    </row>
    <row r="19455" spans="3:6">
      <c r="C19455" s="54"/>
      <c r="F19455" s="54"/>
    </row>
    <row r="19456" spans="3:6">
      <c r="C19456" s="54"/>
      <c r="F19456" s="54"/>
    </row>
    <row r="19457" spans="3:6">
      <c r="C19457" s="54"/>
      <c r="F19457" s="54"/>
    </row>
    <row r="19458" spans="3:6">
      <c r="C19458" s="54"/>
      <c r="F19458" s="54"/>
    </row>
    <row r="19459" spans="3:6">
      <c r="C19459" s="54"/>
      <c r="F19459" s="54"/>
    </row>
    <row r="19460" spans="3:6">
      <c r="C19460" s="54"/>
      <c r="F19460" s="54"/>
    </row>
    <row r="19461" spans="3:6">
      <c r="C19461" s="54"/>
      <c r="F19461" s="54"/>
    </row>
    <row r="19462" spans="3:6">
      <c r="C19462" s="54"/>
      <c r="F19462" s="54"/>
    </row>
    <row r="19463" spans="3:6">
      <c r="C19463" s="54"/>
      <c r="F19463" s="54"/>
    </row>
    <row r="19464" spans="3:6">
      <c r="C19464" s="54"/>
      <c r="F19464" s="54"/>
    </row>
    <row r="19465" spans="3:6">
      <c r="C19465" s="54"/>
      <c r="F19465" s="54"/>
    </row>
    <row r="19466" spans="3:6">
      <c r="C19466" s="54"/>
      <c r="F19466" s="54"/>
    </row>
    <row r="19467" spans="3:6">
      <c r="C19467" s="54"/>
      <c r="F19467" s="54"/>
    </row>
    <row r="19468" spans="3:6">
      <c r="C19468" s="54"/>
      <c r="F19468" s="54"/>
    </row>
    <row r="19469" spans="3:6">
      <c r="C19469" s="54"/>
      <c r="F19469" s="54"/>
    </row>
    <row r="19470" spans="3:6">
      <c r="C19470" s="54"/>
      <c r="F19470" s="54"/>
    </row>
    <row r="19471" spans="3:6">
      <c r="C19471" s="54"/>
      <c r="F19471" s="54"/>
    </row>
    <row r="19472" spans="3:6">
      <c r="C19472" s="54"/>
      <c r="F19472" s="54"/>
    </row>
    <row r="19473" spans="3:6">
      <c r="C19473" s="54"/>
      <c r="F19473" s="54"/>
    </row>
    <row r="19474" spans="3:6">
      <c r="C19474" s="54"/>
      <c r="F19474" s="54"/>
    </row>
    <row r="19475" spans="3:6">
      <c r="C19475" s="54"/>
      <c r="F19475" s="54"/>
    </row>
    <row r="19476" spans="3:6">
      <c r="C19476" s="54"/>
      <c r="F19476" s="54"/>
    </row>
    <row r="19477" spans="3:6">
      <c r="C19477" s="54"/>
      <c r="F19477" s="54"/>
    </row>
    <row r="19478" spans="3:6">
      <c r="C19478" s="54"/>
      <c r="F19478" s="54"/>
    </row>
    <row r="19479" spans="3:6">
      <c r="C19479" s="54"/>
      <c r="F19479" s="54"/>
    </row>
    <row r="19480" spans="3:6">
      <c r="C19480" s="54"/>
      <c r="F19480" s="54"/>
    </row>
    <row r="19481" spans="3:6">
      <c r="C19481" s="54"/>
      <c r="F19481" s="54"/>
    </row>
    <row r="19482" spans="3:6">
      <c r="C19482" s="54"/>
      <c r="F19482" s="54"/>
    </row>
    <row r="19483" spans="3:6">
      <c r="C19483" s="54"/>
      <c r="F19483" s="54"/>
    </row>
    <row r="19484" spans="3:6">
      <c r="C19484" s="54"/>
      <c r="F19484" s="54"/>
    </row>
    <row r="19485" spans="3:6">
      <c r="C19485" s="54"/>
      <c r="F19485" s="54"/>
    </row>
    <row r="19486" spans="3:6">
      <c r="C19486" s="54"/>
      <c r="F19486" s="54"/>
    </row>
    <row r="19487" spans="3:6">
      <c r="C19487" s="54"/>
      <c r="F19487" s="54"/>
    </row>
    <row r="19488" spans="3:6">
      <c r="C19488" s="54"/>
      <c r="F19488" s="54"/>
    </row>
    <row r="19489" spans="3:6">
      <c r="C19489" s="54"/>
      <c r="F19489" s="54"/>
    </row>
    <row r="19490" spans="3:6">
      <c r="C19490" s="54"/>
      <c r="F19490" s="54"/>
    </row>
    <row r="19491" spans="3:6">
      <c r="C19491" s="54"/>
      <c r="F19491" s="54"/>
    </row>
    <row r="19492" spans="3:6">
      <c r="C19492" s="54"/>
      <c r="F19492" s="54"/>
    </row>
    <row r="19493" spans="3:6">
      <c r="C19493" s="54"/>
      <c r="F19493" s="54"/>
    </row>
    <row r="19494" spans="3:6">
      <c r="C19494" s="54"/>
      <c r="F19494" s="54"/>
    </row>
    <row r="19495" spans="3:6">
      <c r="C19495" s="54"/>
      <c r="F19495" s="54"/>
    </row>
    <row r="19496" spans="3:6">
      <c r="C19496" s="54"/>
      <c r="F19496" s="54"/>
    </row>
    <row r="19497" spans="3:6">
      <c r="C19497" s="54"/>
      <c r="F19497" s="54"/>
    </row>
    <row r="19498" spans="3:6">
      <c r="C19498" s="54"/>
      <c r="F19498" s="54"/>
    </row>
    <row r="19499" spans="3:6">
      <c r="C19499" s="54"/>
      <c r="F19499" s="54"/>
    </row>
    <row r="19500" spans="3:6">
      <c r="C19500" s="54"/>
      <c r="F19500" s="54"/>
    </row>
    <row r="19501" spans="3:6">
      <c r="C19501" s="54"/>
      <c r="F19501" s="54"/>
    </row>
    <row r="19502" spans="3:6">
      <c r="C19502" s="54"/>
      <c r="F19502" s="54"/>
    </row>
    <row r="19503" spans="3:6">
      <c r="C19503" s="54"/>
      <c r="F19503" s="54"/>
    </row>
    <row r="19504" spans="3:6">
      <c r="C19504" s="54"/>
      <c r="F19504" s="54"/>
    </row>
    <row r="19505" spans="3:6">
      <c r="C19505" s="54"/>
      <c r="F19505" s="54"/>
    </row>
    <row r="19506" spans="3:6">
      <c r="C19506" s="54"/>
      <c r="F19506" s="54"/>
    </row>
    <row r="19507" spans="3:6">
      <c r="C19507" s="54"/>
      <c r="F19507" s="54"/>
    </row>
    <row r="19508" spans="3:6">
      <c r="C19508" s="54"/>
      <c r="F19508" s="54"/>
    </row>
    <row r="19509" spans="3:6">
      <c r="C19509" s="54"/>
      <c r="F19509" s="54"/>
    </row>
    <row r="19510" spans="3:6">
      <c r="C19510" s="54"/>
      <c r="F19510" s="54"/>
    </row>
    <row r="19511" spans="3:6">
      <c r="C19511" s="54"/>
      <c r="F19511" s="54"/>
    </row>
    <row r="19512" spans="3:6">
      <c r="C19512" s="54"/>
      <c r="F19512" s="54"/>
    </row>
    <row r="19513" spans="3:6">
      <c r="C19513" s="54"/>
      <c r="F19513" s="54"/>
    </row>
    <row r="19514" spans="3:6">
      <c r="C19514" s="54"/>
      <c r="F19514" s="54"/>
    </row>
    <row r="19515" spans="3:6">
      <c r="C19515" s="54"/>
      <c r="F19515" s="54"/>
    </row>
    <row r="19516" spans="3:6">
      <c r="C19516" s="54"/>
      <c r="F19516" s="54"/>
    </row>
    <row r="19517" spans="3:6">
      <c r="C19517" s="54"/>
      <c r="F19517" s="54"/>
    </row>
    <row r="19518" spans="3:6">
      <c r="C19518" s="54"/>
      <c r="F19518" s="54"/>
    </row>
    <row r="19519" spans="3:6">
      <c r="C19519" s="54"/>
      <c r="F19519" s="54"/>
    </row>
    <row r="19520" spans="3:6">
      <c r="C19520" s="54"/>
      <c r="F19520" s="54"/>
    </row>
    <row r="19521" spans="3:6">
      <c r="C19521" s="54"/>
      <c r="F19521" s="54"/>
    </row>
    <row r="19522" spans="3:6">
      <c r="C19522" s="54"/>
      <c r="F19522" s="54"/>
    </row>
    <row r="19523" spans="3:6">
      <c r="C19523" s="54"/>
      <c r="F19523" s="54"/>
    </row>
    <row r="19524" spans="3:6">
      <c r="C19524" s="54"/>
      <c r="F19524" s="54"/>
    </row>
    <row r="19525" spans="3:6">
      <c r="C19525" s="54"/>
      <c r="F19525" s="54"/>
    </row>
    <row r="19526" spans="3:6">
      <c r="C19526" s="54"/>
      <c r="F19526" s="54"/>
    </row>
    <row r="19527" spans="3:6">
      <c r="C19527" s="54"/>
      <c r="F19527" s="54"/>
    </row>
    <row r="19528" spans="3:6">
      <c r="C19528" s="54"/>
      <c r="F19528" s="54"/>
    </row>
    <row r="19529" spans="3:6">
      <c r="C19529" s="54"/>
      <c r="F19529" s="54"/>
    </row>
    <row r="19530" spans="3:6">
      <c r="C19530" s="54"/>
      <c r="F19530" s="54"/>
    </row>
    <row r="19531" spans="3:6">
      <c r="C19531" s="54"/>
      <c r="F19531" s="54"/>
    </row>
    <row r="19532" spans="3:6">
      <c r="C19532" s="54"/>
      <c r="F19532" s="54"/>
    </row>
    <row r="19533" spans="3:6">
      <c r="C19533" s="54"/>
      <c r="F19533" s="54"/>
    </row>
    <row r="19534" spans="3:6">
      <c r="C19534" s="54"/>
      <c r="F19534" s="54"/>
    </row>
    <row r="19535" spans="3:6">
      <c r="C19535" s="54"/>
      <c r="F19535" s="54"/>
    </row>
    <row r="19536" spans="3:6">
      <c r="C19536" s="54"/>
      <c r="F19536" s="54"/>
    </row>
    <row r="19537" spans="3:6">
      <c r="C19537" s="54"/>
      <c r="F19537" s="54"/>
    </row>
    <row r="19538" spans="3:6">
      <c r="C19538" s="54"/>
      <c r="F19538" s="54"/>
    </row>
    <row r="19539" spans="3:6">
      <c r="C19539" s="54"/>
      <c r="F19539" s="54"/>
    </row>
    <row r="19540" spans="3:6">
      <c r="C19540" s="54"/>
      <c r="F19540" s="54"/>
    </row>
    <row r="19541" spans="3:6">
      <c r="C19541" s="54"/>
      <c r="F19541" s="54"/>
    </row>
    <row r="19542" spans="3:6">
      <c r="C19542" s="54"/>
      <c r="F19542" s="54"/>
    </row>
    <row r="19543" spans="3:6">
      <c r="C19543" s="54"/>
      <c r="F19543" s="54"/>
    </row>
    <row r="19544" spans="3:6">
      <c r="C19544" s="54"/>
      <c r="F19544" s="54"/>
    </row>
    <row r="19545" spans="3:6">
      <c r="C19545" s="54"/>
      <c r="F19545" s="54"/>
    </row>
    <row r="19546" spans="3:6">
      <c r="C19546" s="54"/>
      <c r="F19546" s="54"/>
    </row>
    <row r="19547" spans="3:6">
      <c r="C19547" s="54"/>
      <c r="F19547" s="54"/>
    </row>
    <row r="19548" spans="3:6">
      <c r="C19548" s="54"/>
      <c r="F19548" s="54"/>
    </row>
    <row r="19549" spans="3:6">
      <c r="C19549" s="54"/>
      <c r="F19549" s="54"/>
    </row>
    <row r="19550" spans="3:6">
      <c r="C19550" s="54"/>
      <c r="F19550" s="54"/>
    </row>
    <row r="19551" spans="3:6">
      <c r="C19551" s="54"/>
      <c r="F19551" s="54"/>
    </row>
    <row r="19552" spans="3:6">
      <c r="C19552" s="54"/>
      <c r="F19552" s="54"/>
    </row>
    <row r="19553" spans="3:6">
      <c r="C19553" s="54"/>
      <c r="F19553" s="54"/>
    </row>
    <row r="19554" spans="3:6">
      <c r="C19554" s="54"/>
      <c r="F19554" s="54"/>
    </row>
    <row r="19555" spans="3:6">
      <c r="C19555" s="54"/>
      <c r="F19555" s="54"/>
    </row>
    <row r="19556" spans="3:6">
      <c r="C19556" s="54"/>
      <c r="F19556" s="54"/>
    </row>
    <row r="19557" spans="3:6">
      <c r="C19557" s="54"/>
      <c r="F19557" s="54"/>
    </row>
    <row r="19558" spans="3:6">
      <c r="C19558" s="54"/>
      <c r="F19558" s="54"/>
    </row>
    <row r="19559" spans="3:6">
      <c r="C19559" s="54"/>
      <c r="F19559" s="54"/>
    </row>
    <row r="19560" spans="3:6">
      <c r="C19560" s="54"/>
      <c r="F19560" s="54"/>
    </row>
    <row r="19561" spans="3:6">
      <c r="C19561" s="54"/>
      <c r="F19561" s="54"/>
    </row>
    <row r="19562" spans="3:6">
      <c r="C19562" s="54"/>
      <c r="F19562" s="54"/>
    </row>
    <row r="19563" spans="3:6">
      <c r="C19563" s="54"/>
      <c r="F19563" s="54"/>
    </row>
    <row r="19564" spans="3:6">
      <c r="C19564" s="54"/>
      <c r="F19564" s="54"/>
    </row>
    <row r="19565" spans="3:6">
      <c r="C19565" s="54"/>
      <c r="F19565" s="54"/>
    </row>
    <row r="19566" spans="3:6">
      <c r="C19566" s="54"/>
      <c r="F19566" s="54"/>
    </row>
    <row r="19567" spans="3:6">
      <c r="C19567" s="54"/>
      <c r="F19567" s="54"/>
    </row>
    <row r="19568" spans="3:6">
      <c r="C19568" s="54"/>
      <c r="F19568" s="54"/>
    </row>
    <row r="19569" spans="3:6">
      <c r="C19569" s="54"/>
      <c r="F19569" s="54"/>
    </row>
    <row r="19570" spans="3:6">
      <c r="C19570" s="54"/>
      <c r="F19570" s="54"/>
    </row>
    <row r="19571" spans="3:6">
      <c r="C19571" s="54"/>
      <c r="F19571" s="54"/>
    </row>
    <row r="19572" spans="3:6">
      <c r="C19572" s="54"/>
      <c r="F19572" s="54"/>
    </row>
    <row r="19573" spans="3:6">
      <c r="C19573" s="54"/>
      <c r="F19573" s="54"/>
    </row>
    <row r="19574" spans="3:6">
      <c r="C19574" s="54"/>
      <c r="F19574" s="54"/>
    </row>
    <row r="19575" spans="3:6">
      <c r="C19575" s="54"/>
      <c r="F19575" s="54"/>
    </row>
    <row r="19576" spans="3:6">
      <c r="C19576" s="54"/>
      <c r="F19576" s="54"/>
    </row>
    <row r="19577" spans="3:6">
      <c r="C19577" s="54"/>
      <c r="F19577" s="54"/>
    </row>
    <row r="19578" spans="3:6">
      <c r="C19578" s="54"/>
      <c r="F19578" s="54"/>
    </row>
    <row r="19579" spans="3:6">
      <c r="C19579" s="54"/>
      <c r="F19579" s="54"/>
    </row>
    <row r="19580" spans="3:6">
      <c r="C19580" s="54"/>
      <c r="F19580" s="54"/>
    </row>
    <row r="19581" spans="3:6">
      <c r="C19581" s="54"/>
      <c r="F19581" s="54"/>
    </row>
    <row r="19582" spans="3:6">
      <c r="C19582" s="54"/>
      <c r="F19582" s="54"/>
    </row>
    <row r="19583" spans="3:6">
      <c r="C19583" s="54"/>
      <c r="F19583" s="54"/>
    </row>
    <row r="19584" spans="3:6">
      <c r="C19584" s="54"/>
      <c r="F19584" s="54"/>
    </row>
    <row r="19585" spans="3:6">
      <c r="C19585" s="54"/>
      <c r="F19585" s="54"/>
    </row>
    <row r="19586" spans="3:6">
      <c r="C19586" s="54"/>
      <c r="F19586" s="54"/>
    </row>
    <row r="19587" spans="3:6">
      <c r="C19587" s="54"/>
      <c r="F19587" s="54"/>
    </row>
    <row r="19588" spans="3:6">
      <c r="C19588" s="54"/>
      <c r="F19588" s="54"/>
    </row>
    <row r="19589" spans="3:6">
      <c r="C19589" s="54"/>
      <c r="F19589" s="54"/>
    </row>
    <row r="19590" spans="3:6">
      <c r="C19590" s="54"/>
      <c r="F19590" s="54"/>
    </row>
    <row r="19591" spans="3:6">
      <c r="C19591" s="54"/>
      <c r="F19591" s="54"/>
    </row>
    <row r="19592" spans="3:6">
      <c r="C19592" s="54"/>
      <c r="F19592" s="54"/>
    </row>
    <row r="19593" spans="3:6">
      <c r="C19593" s="54"/>
      <c r="F19593" s="54"/>
    </row>
    <row r="19594" spans="3:6">
      <c r="C19594" s="54"/>
      <c r="F19594" s="54"/>
    </row>
    <row r="19595" spans="3:6">
      <c r="C19595" s="54"/>
      <c r="F19595" s="54"/>
    </row>
    <row r="19596" spans="3:6">
      <c r="C19596" s="54"/>
      <c r="F19596" s="54"/>
    </row>
    <row r="19597" spans="3:6">
      <c r="C19597" s="54"/>
      <c r="F19597" s="54"/>
    </row>
    <row r="19598" spans="3:6">
      <c r="C19598" s="54"/>
      <c r="F19598" s="54"/>
    </row>
    <row r="19599" spans="3:6">
      <c r="C19599" s="54"/>
      <c r="F19599" s="54"/>
    </row>
    <row r="19600" spans="3:6">
      <c r="C19600" s="54"/>
      <c r="F19600" s="54"/>
    </row>
    <row r="19601" spans="3:6">
      <c r="C19601" s="54"/>
      <c r="F19601" s="54"/>
    </row>
    <row r="19602" spans="3:6">
      <c r="C19602" s="54"/>
      <c r="F19602" s="54"/>
    </row>
    <row r="19603" spans="3:6">
      <c r="C19603" s="54"/>
      <c r="F19603" s="54"/>
    </row>
    <row r="19604" spans="3:6">
      <c r="C19604" s="54"/>
      <c r="F19604" s="54"/>
    </row>
    <row r="19605" spans="3:6">
      <c r="C19605" s="54"/>
      <c r="F19605" s="54"/>
    </row>
    <row r="19606" spans="3:6">
      <c r="C19606" s="54"/>
      <c r="F19606" s="54"/>
    </row>
    <row r="19607" spans="3:6">
      <c r="C19607" s="54"/>
      <c r="F19607" s="54"/>
    </row>
    <row r="19608" spans="3:6">
      <c r="C19608" s="54"/>
      <c r="F19608" s="54"/>
    </row>
    <row r="19609" spans="3:6">
      <c r="C19609" s="54"/>
      <c r="F19609" s="54"/>
    </row>
    <row r="19610" spans="3:6">
      <c r="C19610" s="54"/>
      <c r="F19610" s="54"/>
    </row>
    <row r="19611" spans="3:6">
      <c r="C19611" s="54"/>
      <c r="F19611" s="54"/>
    </row>
    <row r="19612" spans="3:6">
      <c r="C19612" s="54"/>
      <c r="F19612" s="54"/>
    </row>
    <row r="19613" spans="3:6">
      <c r="C19613" s="54"/>
      <c r="F19613" s="54"/>
    </row>
    <row r="19614" spans="3:6">
      <c r="C19614" s="54"/>
      <c r="F19614" s="54"/>
    </row>
    <row r="19615" spans="3:6">
      <c r="C19615" s="54"/>
      <c r="F19615" s="54"/>
    </row>
    <row r="19616" spans="3:6">
      <c r="C19616" s="54"/>
      <c r="F19616" s="54"/>
    </row>
    <row r="19617" spans="3:6">
      <c r="C19617" s="54"/>
      <c r="F19617" s="54"/>
    </row>
    <row r="19618" spans="3:6">
      <c r="C19618" s="54"/>
      <c r="F19618" s="54"/>
    </row>
    <row r="19619" spans="3:6">
      <c r="C19619" s="54"/>
      <c r="F19619" s="54"/>
    </row>
    <row r="19620" spans="3:6">
      <c r="C19620" s="54"/>
      <c r="F19620" s="54"/>
    </row>
    <row r="19621" spans="3:6">
      <c r="C19621" s="54"/>
      <c r="F19621" s="54"/>
    </row>
    <row r="19622" spans="3:6">
      <c r="C19622" s="54"/>
      <c r="F19622" s="54"/>
    </row>
    <row r="19623" spans="3:6">
      <c r="C19623" s="54"/>
      <c r="F19623" s="54"/>
    </row>
    <row r="19624" spans="3:6">
      <c r="C19624" s="54"/>
      <c r="F19624" s="54"/>
    </row>
    <row r="19625" spans="3:6">
      <c r="C19625" s="54"/>
      <c r="F19625" s="54"/>
    </row>
    <row r="19626" spans="3:6">
      <c r="C19626" s="54"/>
      <c r="F19626" s="54"/>
    </row>
    <row r="19627" spans="3:6">
      <c r="C19627" s="54"/>
      <c r="F19627" s="54"/>
    </row>
    <row r="19628" spans="3:6">
      <c r="C19628" s="54"/>
      <c r="F19628" s="54"/>
    </row>
    <row r="19629" spans="3:6">
      <c r="C19629" s="54"/>
      <c r="F19629" s="54"/>
    </row>
    <row r="19630" spans="3:6">
      <c r="C19630" s="54"/>
      <c r="F19630" s="54"/>
    </row>
    <row r="19631" spans="3:6">
      <c r="C19631" s="54"/>
      <c r="F19631" s="54"/>
    </row>
    <row r="19632" spans="3:6">
      <c r="C19632" s="54"/>
      <c r="F19632" s="54"/>
    </row>
    <row r="19633" spans="3:6">
      <c r="C19633" s="54"/>
      <c r="F19633" s="54"/>
    </row>
    <row r="19634" spans="3:6">
      <c r="C19634" s="54"/>
      <c r="F19634" s="54"/>
    </row>
    <row r="19635" spans="3:6">
      <c r="C19635" s="54"/>
      <c r="F19635" s="54"/>
    </row>
    <row r="19636" spans="3:6">
      <c r="C19636" s="54"/>
      <c r="F19636" s="54"/>
    </row>
    <row r="19637" spans="3:6">
      <c r="C19637" s="54"/>
      <c r="F19637" s="54"/>
    </row>
    <row r="19638" spans="3:6">
      <c r="C19638" s="54"/>
      <c r="F19638" s="54"/>
    </row>
    <row r="19639" spans="3:6">
      <c r="C19639" s="54"/>
      <c r="F19639" s="54"/>
    </row>
    <row r="19640" spans="3:6">
      <c r="C19640" s="54"/>
      <c r="F19640" s="54"/>
    </row>
    <row r="19641" spans="3:6">
      <c r="C19641" s="54"/>
      <c r="F19641" s="54"/>
    </row>
    <row r="19642" spans="3:6">
      <c r="C19642" s="54"/>
      <c r="F19642" s="54"/>
    </row>
    <row r="19643" spans="3:6">
      <c r="C19643" s="54"/>
      <c r="F19643" s="54"/>
    </row>
    <row r="19644" spans="3:6">
      <c r="C19644" s="54"/>
      <c r="F19644" s="54"/>
    </row>
    <row r="19645" spans="3:6">
      <c r="C19645" s="54"/>
      <c r="F19645" s="54"/>
    </row>
    <row r="19646" spans="3:6">
      <c r="C19646" s="54"/>
      <c r="F19646" s="54"/>
    </row>
    <row r="19647" spans="3:6">
      <c r="C19647" s="54"/>
      <c r="F19647" s="54"/>
    </row>
    <row r="19648" spans="3:6">
      <c r="C19648" s="54"/>
      <c r="F19648" s="54"/>
    </row>
    <row r="19649" spans="3:6">
      <c r="C19649" s="54"/>
      <c r="F19649" s="54"/>
    </row>
    <row r="19650" spans="3:6">
      <c r="C19650" s="54"/>
      <c r="F19650" s="54"/>
    </row>
    <row r="19651" spans="3:6">
      <c r="C19651" s="54"/>
      <c r="F19651" s="54"/>
    </row>
    <row r="19652" spans="3:6">
      <c r="C19652" s="54"/>
      <c r="F19652" s="54"/>
    </row>
    <row r="19653" spans="3:6">
      <c r="C19653" s="54"/>
      <c r="F19653" s="54"/>
    </row>
    <row r="19654" spans="3:6">
      <c r="C19654" s="54"/>
      <c r="F19654" s="54"/>
    </row>
    <row r="19655" spans="3:6">
      <c r="C19655" s="54"/>
      <c r="F19655" s="54"/>
    </row>
    <row r="19656" spans="3:6">
      <c r="C19656" s="54"/>
      <c r="F19656" s="54"/>
    </row>
    <row r="19657" spans="3:6">
      <c r="C19657" s="54"/>
      <c r="F19657" s="54"/>
    </row>
    <row r="19658" spans="3:6">
      <c r="C19658" s="54"/>
      <c r="F19658" s="54"/>
    </row>
    <row r="19659" spans="3:6">
      <c r="C19659" s="54"/>
      <c r="F19659" s="54"/>
    </row>
    <row r="19660" spans="3:6">
      <c r="C19660" s="54"/>
      <c r="F19660" s="54"/>
    </row>
    <row r="19661" spans="3:6">
      <c r="C19661" s="54"/>
      <c r="F19661" s="54"/>
    </row>
    <row r="19662" spans="3:6">
      <c r="C19662" s="54"/>
      <c r="F19662" s="54"/>
    </row>
    <row r="19663" spans="3:6">
      <c r="C19663" s="54"/>
      <c r="F19663" s="54"/>
    </row>
    <row r="19664" spans="3:6">
      <c r="C19664" s="54"/>
      <c r="F19664" s="54"/>
    </row>
    <row r="19665" spans="3:6">
      <c r="C19665" s="54"/>
      <c r="F19665" s="54"/>
    </row>
    <row r="19666" spans="3:6">
      <c r="C19666" s="54"/>
      <c r="F19666" s="54"/>
    </row>
    <row r="19667" spans="3:6">
      <c r="C19667" s="54"/>
      <c r="F19667" s="54"/>
    </row>
    <row r="19668" spans="3:6">
      <c r="C19668" s="54"/>
      <c r="F19668" s="54"/>
    </row>
    <row r="19669" spans="3:6">
      <c r="C19669" s="54"/>
      <c r="F19669" s="54"/>
    </row>
    <row r="19670" spans="3:6">
      <c r="C19670" s="54"/>
      <c r="F19670" s="54"/>
    </row>
    <row r="19671" spans="3:6">
      <c r="C19671" s="54"/>
      <c r="F19671" s="54"/>
    </row>
    <row r="19672" spans="3:6">
      <c r="C19672" s="54"/>
      <c r="F19672" s="54"/>
    </row>
    <row r="19673" spans="3:6">
      <c r="C19673" s="54"/>
      <c r="F19673" s="54"/>
    </row>
    <row r="19674" spans="3:6">
      <c r="C19674" s="54"/>
      <c r="F19674" s="54"/>
    </row>
    <row r="19675" spans="3:6">
      <c r="C19675" s="54"/>
      <c r="F19675" s="54"/>
    </row>
    <row r="19676" spans="3:6">
      <c r="C19676" s="54"/>
      <c r="F19676" s="54"/>
    </row>
    <row r="19677" spans="3:6">
      <c r="C19677" s="54"/>
      <c r="F19677" s="54"/>
    </row>
    <row r="19678" spans="3:6">
      <c r="C19678" s="54"/>
      <c r="F19678" s="54"/>
    </row>
    <row r="19679" spans="3:6">
      <c r="C19679" s="54"/>
      <c r="F19679" s="54"/>
    </row>
    <row r="19680" spans="3:6">
      <c r="C19680" s="54"/>
      <c r="F19680" s="54"/>
    </row>
    <row r="19681" spans="3:6">
      <c r="C19681" s="54"/>
      <c r="F19681" s="54"/>
    </row>
    <row r="19682" spans="3:6">
      <c r="C19682" s="54"/>
      <c r="F19682" s="54"/>
    </row>
    <row r="19683" spans="3:6">
      <c r="C19683" s="54"/>
      <c r="F19683" s="54"/>
    </row>
    <row r="19684" spans="3:6">
      <c r="C19684" s="54"/>
      <c r="F19684" s="54"/>
    </row>
    <row r="19685" spans="3:6">
      <c r="C19685" s="54"/>
      <c r="F19685" s="54"/>
    </row>
    <row r="19686" spans="3:6">
      <c r="C19686" s="54"/>
      <c r="F19686" s="54"/>
    </row>
    <row r="19687" spans="3:6">
      <c r="C19687" s="54"/>
      <c r="F19687" s="54"/>
    </row>
    <row r="19688" spans="3:6">
      <c r="C19688" s="54"/>
      <c r="F19688" s="54"/>
    </row>
    <row r="19689" spans="3:6">
      <c r="C19689" s="54"/>
      <c r="F19689" s="54"/>
    </row>
    <row r="19690" spans="3:6">
      <c r="C19690" s="54"/>
      <c r="F19690" s="54"/>
    </row>
    <row r="19691" spans="3:6">
      <c r="C19691" s="54"/>
      <c r="F19691" s="54"/>
    </row>
    <row r="19692" spans="3:6">
      <c r="C19692" s="54"/>
      <c r="F19692" s="54"/>
    </row>
    <row r="19693" spans="3:6">
      <c r="C19693" s="54"/>
      <c r="F19693" s="54"/>
    </row>
    <row r="19694" spans="3:6">
      <c r="C19694" s="54"/>
      <c r="F19694" s="54"/>
    </row>
    <row r="19695" spans="3:6">
      <c r="C19695" s="54"/>
      <c r="F19695" s="54"/>
    </row>
    <row r="19696" spans="3:6">
      <c r="C19696" s="54"/>
      <c r="F19696" s="54"/>
    </row>
    <row r="19697" spans="3:6">
      <c r="C19697" s="54"/>
      <c r="F19697" s="54"/>
    </row>
    <row r="19698" spans="3:6">
      <c r="C19698" s="54"/>
      <c r="F19698" s="54"/>
    </row>
    <row r="19699" spans="3:6">
      <c r="C19699" s="54"/>
      <c r="F19699" s="54"/>
    </row>
    <row r="19700" spans="3:6">
      <c r="C19700" s="54"/>
      <c r="F19700" s="54"/>
    </row>
    <row r="19701" spans="3:6">
      <c r="C19701" s="54"/>
      <c r="F19701" s="54"/>
    </row>
    <row r="19702" spans="3:6">
      <c r="C19702" s="54"/>
      <c r="F19702" s="54"/>
    </row>
    <row r="19703" spans="3:6">
      <c r="C19703" s="54"/>
      <c r="F19703" s="54"/>
    </row>
    <row r="19704" spans="3:6">
      <c r="C19704" s="54"/>
      <c r="F19704" s="54"/>
    </row>
    <row r="19705" spans="3:6">
      <c r="C19705" s="54"/>
      <c r="F19705" s="54"/>
    </row>
    <row r="19706" spans="3:6">
      <c r="C19706" s="54"/>
      <c r="F19706" s="54"/>
    </row>
    <row r="19707" spans="3:6">
      <c r="C19707" s="54"/>
      <c r="F19707" s="54"/>
    </row>
    <row r="19708" spans="3:6">
      <c r="C19708" s="54"/>
      <c r="F19708" s="54"/>
    </row>
    <row r="19709" spans="3:6">
      <c r="C19709" s="54"/>
      <c r="F19709" s="54"/>
    </row>
    <row r="19710" spans="3:6">
      <c r="C19710" s="54"/>
      <c r="F19710" s="54"/>
    </row>
    <row r="19711" spans="3:6">
      <c r="C19711" s="54"/>
      <c r="F19711" s="54"/>
    </row>
    <row r="19712" spans="3:6">
      <c r="C19712" s="54"/>
      <c r="F19712" s="54"/>
    </row>
    <row r="19713" spans="3:6">
      <c r="C19713" s="54"/>
      <c r="F19713" s="54"/>
    </row>
    <row r="19714" spans="3:6">
      <c r="C19714" s="54"/>
      <c r="F19714" s="54"/>
    </row>
    <row r="19715" spans="3:6">
      <c r="C19715" s="54"/>
      <c r="F19715" s="54"/>
    </row>
    <row r="19716" spans="3:6">
      <c r="C19716" s="54"/>
      <c r="F19716" s="54"/>
    </row>
    <row r="19717" spans="3:6">
      <c r="C19717" s="54"/>
      <c r="F19717" s="54"/>
    </row>
    <row r="19718" spans="3:6">
      <c r="C19718" s="54"/>
      <c r="F19718" s="54"/>
    </row>
    <row r="19719" spans="3:6">
      <c r="C19719" s="54"/>
      <c r="F19719" s="54"/>
    </row>
    <row r="19720" spans="3:6">
      <c r="C19720" s="54"/>
      <c r="F19720" s="54"/>
    </row>
    <row r="19721" spans="3:6">
      <c r="C19721" s="54"/>
      <c r="F19721" s="54"/>
    </row>
    <row r="19722" spans="3:6">
      <c r="C19722" s="54"/>
      <c r="F19722" s="54"/>
    </row>
    <row r="19723" spans="3:6">
      <c r="C19723" s="54"/>
      <c r="F19723" s="54"/>
    </row>
    <row r="19724" spans="3:6">
      <c r="C19724" s="54"/>
      <c r="F19724" s="54"/>
    </row>
    <row r="19725" spans="3:6">
      <c r="C19725" s="54"/>
      <c r="F19725" s="54"/>
    </row>
    <row r="19726" spans="3:6">
      <c r="C19726" s="54"/>
      <c r="F19726" s="54"/>
    </row>
    <row r="19727" spans="3:6">
      <c r="C19727" s="54"/>
      <c r="F19727" s="54"/>
    </row>
    <row r="19728" spans="3:6">
      <c r="C19728" s="54"/>
      <c r="F19728" s="54"/>
    </row>
    <row r="19729" spans="3:6">
      <c r="C19729" s="54"/>
      <c r="F19729" s="54"/>
    </row>
    <row r="19730" spans="3:6">
      <c r="C19730" s="54"/>
      <c r="F19730" s="54"/>
    </row>
    <row r="19731" spans="3:6">
      <c r="C19731" s="54"/>
      <c r="F19731" s="54"/>
    </row>
    <row r="19732" spans="3:6">
      <c r="C19732" s="54"/>
      <c r="F19732" s="54"/>
    </row>
    <row r="19733" spans="3:6">
      <c r="C19733" s="54"/>
      <c r="F19733" s="54"/>
    </row>
    <row r="19734" spans="3:6">
      <c r="C19734" s="54"/>
      <c r="F19734" s="54"/>
    </row>
    <row r="19735" spans="3:6">
      <c r="C19735" s="54"/>
      <c r="F19735" s="54"/>
    </row>
    <row r="19736" spans="3:6">
      <c r="C19736" s="54"/>
      <c r="F19736" s="54"/>
    </row>
    <row r="19737" spans="3:6">
      <c r="C19737" s="54"/>
      <c r="F19737" s="54"/>
    </row>
    <row r="19738" spans="3:6">
      <c r="C19738" s="54"/>
      <c r="F19738" s="54"/>
    </row>
    <row r="19739" spans="3:6">
      <c r="C19739" s="54"/>
      <c r="F19739" s="54"/>
    </row>
    <row r="19740" spans="3:6">
      <c r="C19740" s="54"/>
      <c r="F19740" s="54"/>
    </row>
    <row r="19741" spans="3:6">
      <c r="C19741" s="54"/>
      <c r="F19741" s="54"/>
    </row>
    <row r="19742" spans="3:6">
      <c r="C19742" s="54"/>
      <c r="F19742" s="54"/>
    </row>
    <row r="19743" spans="3:6">
      <c r="C19743" s="54"/>
      <c r="F19743" s="54"/>
    </row>
    <row r="19744" spans="3:6">
      <c r="C19744" s="54"/>
      <c r="F19744" s="54"/>
    </row>
    <row r="19745" spans="3:6">
      <c r="C19745" s="54"/>
      <c r="F19745" s="54"/>
    </row>
    <row r="19746" spans="3:6">
      <c r="C19746" s="54"/>
      <c r="F19746" s="54"/>
    </row>
    <row r="19747" spans="3:6">
      <c r="C19747" s="54"/>
      <c r="F19747" s="54"/>
    </row>
    <row r="19748" spans="3:6">
      <c r="C19748" s="54"/>
      <c r="F19748" s="54"/>
    </row>
    <row r="19749" spans="3:6">
      <c r="C19749" s="54"/>
      <c r="F19749" s="54"/>
    </row>
    <row r="19750" spans="3:6">
      <c r="C19750" s="54"/>
      <c r="F19750" s="54"/>
    </row>
    <row r="19751" spans="3:6">
      <c r="C19751" s="54"/>
      <c r="F19751" s="54"/>
    </row>
    <row r="19752" spans="3:6">
      <c r="C19752" s="54"/>
      <c r="F19752" s="54"/>
    </row>
    <row r="19753" spans="3:6">
      <c r="C19753" s="54"/>
      <c r="F19753" s="54"/>
    </row>
    <row r="19754" spans="3:6">
      <c r="C19754" s="54"/>
      <c r="F19754" s="54"/>
    </row>
    <row r="19755" spans="3:6">
      <c r="C19755" s="54"/>
      <c r="F19755" s="54"/>
    </row>
    <row r="19756" spans="3:6">
      <c r="C19756" s="54"/>
      <c r="F19756" s="54"/>
    </row>
    <row r="19757" spans="3:6">
      <c r="C19757" s="54"/>
      <c r="F19757" s="54"/>
    </row>
    <row r="19758" spans="3:6">
      <c r="C19758" s="54"/>
      <c r="F19758" s="54"/>
    </row>
    <row r="19759" spans="3:6">
      <c r="C19759" s="54"/>
      <c r="F19759" s="54"/>
    </row>
    <row r="19760" spans="3:6">
      <c r="C19760" s="54"/>
      <c r="F19760" s="54"/>
    </row>
    <row r="19761" spans="3:6">
      <c r="C19761" s="54"/>
      <c r="F19761" s="54"/>
    </row>
    <row r="19762" spans="3:6">
      <c r="C19762" s="54"/>
      <c r="F19762" s="54"/>
    </row>
    <row r="19763" spans="3:6">
      <c r="C19763" s="54"/>
      <c r="F19763" s="54"/>
    </row>
    <row r="19764" spans="3:6">
      <c r="C19764" s="54"/>
      <c r="F19764" s="54"/>
    </row>
    <row r="19765" spans="3:6">
      <c r="C19765" s="54"/>
      <c r="F19765" s="54"/>
    </row>
    <row r="19766" spans="3:6">
      <c r="C19766" s="54"/>
      <c r="F19766" s="54"/>
    </row>
    <row r="19767" spans="3:6">
      <c r="C19767" s="54"/>
      <c r="F19767" s="54"/>
    </row>
    <row r="19768" spans="3:6">
      <c r="C19768" s="54"/>
      <c r="F19768" s="54"/>
    </row>
    <row r="19769" spans="3:6">
      <c r="C19769" s="54"/>
      <c r="F19769" s="54"/>
    </row>
    <row r="19770" spans="3:6">
      <c r="C19770" s="54"/>
      <c r="F19770" s="54"/>
    </row>
    <row r="19771" spans="3:6">
      <c r="C19771" s="54"/>
      <c r="F19771" s="54"/>
    </row>
    <row r="19772" spans="3:6">
      <c r="C19772" s="54"/>
      <c r="F19772" s="54"/>
    </row>
    <row r="19773" spans="3:6">
      <c r="C19773" s="54"/>
      <c r="F19773" s="54"/>
    </row>
    <row r="19774" spans="3:6">
      <c r="C19774" s="54"/>
      <c r="F19774" s="54"/>
    </row>
    <row r="19775" spans="3:6">
      <c r="C19775" s="54"/>
      <c r="F19775" s="54"/>
    </row>
    <row r="19776" spans="3:6">
      <c r="C19776" s="54"/>
      <c r="F19776" s="54"/>
    </row>
    <row r="19777" spans="3:6">
      <c r="C19777" s="54"/>
      <c r="F19777" s="54"/>
    </row>
    <row r="19778" spans="3:6">
      <c r="C19778" s="54"/>
      <c r="F19778" s="54"/>
    </row>
    <row r="19779" spans="3:6">
      <c r="C19779" s="54"/>
      <c r="F19779" s="54"/>
    </row>
    <row r="19780" spans="3:6">
      <c r="C19780" s="54"/>
      <c r="F19780" s="54"/>
    </row>
    <row r="19781" spans="3:6">
      <c r="C19781" s="54"/>
      <c r="F19781" s="54"/>
    </row>
    <row r="19782" spans="3:6">
      <c r="C19782" s="54"/>
      <c r="F19782" s="54"/>
    </row>
    <row r="19783" spans="3:6">
      <c r="C19783" s="54"/>
      <c r="F19783" s="54"/>
    </row>
    <row r="19784" spans="3:6">
      <c r="C19784" s="54"/>
      <c r="F19784" s="54"/>
    </row>
    <row r="19785" spans="3:6">
      <c r="C19785" s="54"/>
      <c r="F19785" s="54"/>
    </row>
    <row r="19786" spans="3:6">
      <c r="C19786" s="54"/>
      <c r="F19786" s="54"/>
    </row>
    <row r="19787" spans="3:6">
      <c r="C19787" s="54"/>
      <c r="F19787" s="54"/>
    </row>
    <row r="19788" spans="3:6">
      <c r="C19788" s="54"/>
      <c r="F19788" s="54"/>
    </row>
    <row r="19789" spans="3:6">
      <c r="C19789" s="54"/>
      <c r="F19789" s="54"/>
    </row>
    <row r="19790" spans="3:6">
      <c r="C19790" s="54"/>
      <c r="F19790" s="54"/>
    </row>
    <row r="19791" spans="3:6">
      <c r="C19791" s="54"/>
      <c r="F19791" s="54"/>
    </row>
    <row r="19792" spans="3:6">
      <c r="C19792" s="54"/>
      <c r="F19792" s="54"/>
    </row>
    <row r="19793" spans="3:6">
      <c r="C19793" s="54"/>
      <c r="F19793" s="54"/>
    </row>
    <row r="19794" spans="3:6">
      <c r="C19794" s="54"/>
      <c r="F19794" s="54"/>
    </row>
    <row r="19795" spans="3:6">
      <c r="C19795" s="54"/>
      <c r="F19795" s="54"/>
    </row>
    <row r="19796" spans="3:6">
      <c r="C19796" s="54"/>
      <c r="F19796" s="54"/>
    </row>
    <row r="19797" spans="3:6">
      <c r="C19797" s="54"/>
      <c r="F19797" s="54"/>
    </row>
    <row r="19798" spans="3:6">
      <c r="C19798" s="54"/>
      <c r="F19798" s="54"/>
    </row>
    <row r="19799" spans="3:6">
      <c r="C19799" s="54"/>
      <c r="F19799" s="54"/>
    </row>
    <row r="19800" spans="3:6">
      <c r="C19800" s="54"/>
      <c r="F19800" s="54"/>
    </row>
    <row r="19801" spans="3:6">
      <c r="C19801" s="54"/>
      <c r="F19801" s="54"/>
    </row>
    <row r="19802" spans="3:6">
      <c r="C19802" s="54"/>
      <c r="F19802" s="54"/>
    </row>
    <row r="19803" spans="3:6">
      <c r="C19803" s="54"/>
      <c r="F19803" s="54"/>
    </row>
    <row r="19804" spans="3:6">
      <c r="C19804" s="54"/>
      <c r="F19804" s="54"/>
    </row>
    <row r="19805" spans="3:6">
      <c r="C19805" s="54"/>
      <c r="F19805" s="54"/>
    </row>
    <row r="19806" spans="3:6">
      <c r="C19806" s="54"/>
      <c r="F19806" s="54"/>
    </row>
    <row r="19807" spans="3:6">
      <c r="C19807" s="54"/>
      <c r="F19807" s="54"/>
    </row>
    <row r="19808" spans="3:6">
      <c r="C19808" s="54"/>
      <c r="F19808" s="54"/>
    </row>
    <row r="19809" spans="3:6">
      <c r="C19809" s="54"/>
      <c r="F19809" s="54"/>
    </row>
    <row r="19810" spans="3:6">
      <c r="C19810" s="54"/>
      <c r="F19810" s="54"/>
    </row>
    <row r="19811" spans="3:6">
      <c r="C19811" s="54"/>
      <c r="F19811" s="54"/>
    </row>
    <row r="19812" spans="3:6">
      <c r="C19812" s="54"/>
      <c r="F19812" s="54"/>
    </row>
    <row r="19813" spans="3:6">
      <c r="C19813" s="54"/>
      <c r="F19813" s="54"/>
    </row>
    <row r="19814" spans="3:6">
      <c r="C19814" s="54"/>
      <c r="F19814" s="54"/>
    </row>
    <row r="19815" spans="3:6">
      <c r="C19815" s="54"/>
      <c r="F19815" s="54"/>
    </row>
    <row r="19816" spans="3:6">
      <c r="C19816" s="54"/>
      <c r="F19816" s="54"/>
    </row>
    <row r="19817" spans="3:6">
      <c r="C19817" s="54"/>
      <c r="F19817" s="54"/>
    </row>
    <row r="19818" spans="3:6">
      <c r="C19818" s="54"/>
      <c r="F19818" s="54"/>
    </row>
    <row r="19819" spans="3:6">
      <c r="C19819" s="54"/>
      <c r="F19819" s="54"/>
    </row>
    <row r="19820" spans="3:6">
      <c r="C19820" s="54"/>
      <c r="F19820" s="54"/>
    </row>
    <row r="19821" spans="3:6">
      <c r="C19821" s="54"/>
      <c r="F19821" s="54"/>
    </row>
    <row r="19822" spans="3:6">
      <c r="C19822" s="54"/>
      <c r="F19822" s="54"/>
    </row>
    <row r="19823" spans="3:6">
      <c r="C19823" s="54"/>
      <c r="F19823" s="54"/>
    </row>
    <row r="19824" spans="3:6">
      <c r="C19824" s="54"/>
      <c r="F19824" s="54"/>
    </row>
    <row r="19825" spans="3:6">
      <c r="C19825" s="54"/>
      <c r="F19825" s="54"/>
    </row>
    <row r="19826" spans="3:6">
      <c r="C19826" s="54"/>
      <c r="F19826" s="54"/>
    </row>
    <row r="19827" spans="3:6">
      <c r="C19827" s="54"/>
      <c r="F19827" s="54"/>
    </row>
    <row r="19828" spans="3:6">
      <c r="C19828" s="54"/>
      <c r="F19828" s="54"/>
    </row>
    <row r="19829" spans="3:6">
      <c r="C19829" s="54"/>
      <c r="F19829" s="54"/>
    </row>
    <row r="19830" spans="3:6">
      <c r="C19830" s="54"/>
      <c r="F19830" s="54"/>
    </row>
    <row r="19831" spans="3:6">
      <c r="C19831" s="54"/>
      <c r="F19831" s="54"/>
    </row>
    <row r="19832" spans="3:6">
      <c r="C19832" s="54"/>
      <c r="F19832" s="54"/>
    </row>
    <row r="19833" spans="3:6">
      <c r="C19833" s="54"/>
      <c r="F19833" s="54"/>
    </row>
    <row r="19834" spans="3:6">
      <c r="C19834" s="54"/>
      <c r="F19834" s="54"/>
    </row>
    <row r="19835" spans="3:6">
      <c r="C19835" s="54"/>
      <c r="F19835" s="54"/>
    </row>
    <row r="19836" spans="3:6">
      <c r="C19836" s="54"/>
      <c r="F19836" s="54"/>
    </row>
    <row r="19837" spans="3:6">
      <c r="C19837" s="54"/>
      <c r="F19837" s="54"/>
    </row>
    <row r="19838" spans="3:6">
      <c r="C19838" s="54"/>
      <c r="F19838" s="54"/>
    </row>
    <row r="19839" spans="3:6">
      <c r="C19839" s="54"/>
      <c r="F19839" s="54"/>
    </row>
    <row r="19840" spans="3:6">
      <c r="C19840" s="54"/>
      <c r="F19840" s="54"/>
    </row>
    <row r="19841" spans="3:6">
      <c r="C19841" s="54"/>
      <c r="F19841" s="54"/>
    </row>
    <row r="19842" spans="3:6">
      <c r="C19842" s="54"/>
      <c r="F19842" s="54"/>
    </row>
    <row r="19843" spans="3:6">
      <c r="C19843" s="54"/>
      <c r="F19843" s="54"/>
    </row>
    <row r="19844" spans="3:6">
      <c r="C19844" s="54"/>
      <c r="F19844" s="54"/>
    </row>
    <row r="19845" spans="3:6">
      <c r="C19845" s="54"/>
      <c r="F19845" s="54"/>
    </row>
    <row r="19846" spans="3:6">
      <c r="C19846" s="54"/>
      <c r="F19846" s="54"/>
    </row>
    <row r="19847" spans="3:6">
      <c r="C19847" s="54"/>
      <c r="F19847" s="54"/>
    </row>
    <row r="19848" spans="3:6">
      <c r="C19848" s="54"/>
      <c r="F19848" s="54"/>
    </row>
    <row r="19849" spans="3:6">
      <c r="C19849" s="54"/>
      <c r="F19849" s="54"/>
    </row>
    <row r="19850" spans="3:6">
      <c r="C19850" s="54"/>
      <c r="F19850" s="54"/>
    </row>
    <row r="19851" spans="3:6">
      <c r="C19851" s="54"/>
      <c r="F19851" s="54"/>
    </row>
    <row r="19852" spans="3:6">
      <c r="C19852" s="54"/>
      <c r="F19852" s="54"/>
    </row>
    <row r="19853" spans="3:6">
      <c r="C19853" s="54"/>
      <c r="F19853" s="54"/>
    </row>
    <row r="19854" spans="3:6">
      <c r="C19854" s="54"/>
      <c r="F19854" s="54"/>
    </row>
    <row r="19855" spans="3:6">
      <c r="C19855" s="54"/>
      <c r="F19855" s="54"/>
    </row>
    <row r="19856" spans="3:6">
      <c r="C19856" s="54"/>
      <c r="F19856" s="54"/>
    </row>
    <row r="19857" spans="3:6">
      <c r="C19857" s="54"/>
      <c r="F19857" s="54"/>
    </row>
    <row r="19858" spans="3:6">
      <c r="C19858" s="54"/>
      <c r="F19858" s="54"/>
    </row>
    <row r="19859" spans="3:6">
      <c r="C19859" s="54"/>
      <c r="F19859" s="54"/>
    </row>
    <row r="19860" spans="3:6">
      <c r="C19860" s="54"/>
      <c r="F19860" s="54"/>
    </row>
    <row r="19861" spans="3:6">
      <c r="C19861" s="54"/>
      <c r="F19861" s="54"/>
    </row>
    <row r="19862" spans="3:6">
      <c r="C19862" s="54"/>
      <c r="F19862" s="54"/>
    </row>
    <row r="19863" spans="3:6">
      <c r="C19863" s="54"/>
      <c r="F19863" s="54"/>
    </row>
    <row r="19864" spans="3:6">
      <c r="C19864" s="54"/>
      <c r="F19864" s="54"/>
    </row>
    <row r="19865" spans="3:6">
      <c r="C19865" s="54"/>
      <c r="F19865" s="54"/>
    </row>
    <row r="19866" spans="3:6">
      <c r="C19866" s="54"/>
      <c r="F19866" s="54"/>
    </row>
    <row r="19867" spans="3:6">
      <c r="C19867" s="54"/>
      <c r="F19867" s="54"/>
    </row>
    <row r="19868" spans="3:6">
      <c r="C19868" s="54"/>
      <c r="F19868" s="54"/>
    </row>
    <row r="19869" spans="3:6">
      <c r="C19869" s="54"/>
      <c r="F19869" s="54"/>
    </row>
    <row r="19870" spans="3:6">
      <c r="C19870" s="54"/>
      <c r="F19870" s="54"/>
    </row>
    <row r="19871" spans="3:6">
      <c r="C19871" s="54"/>
      <c r="F19871" s="54"/>
    </row>
    <row r="19872" spans="3:6">
      <c r="C19872" s="54"/>
      <c r="F19872" s="54"/>
    </row>
    <row r="19873" spans="3:6">
      <c r="C19873" s="54"/>
      <c r="F19873" s="54"/>
    </row>
    <row r="19874" spans="3:6">
      <c r="C19874" s="54"/>
      <c r="F19874" s="54"/>
    </row>
    <row r="19875" spans="3:6">
      <c r="C19875" s="54"/>
      <c r="F19875" s="54"/>
    </row>
    <row r="19876" spans="3:6">
      <c r="C19876" s="54"/>
      <c r="F19876" s="54"/>
    </row>
    <row r="19877" spans="3:6">
      <c r="C19877" s="54"/>
      <c r="F19877" s="54"/>
    </row>
    <row r="19878" spans="3:6">
      <c r="C19878" s="54"/>
      <c r="F19878" s="54"/>
    </row>
    <row r="19879" spans="3:6">
      <c r="C19879" s="54"/>
      <c r="F19879" s="54"/>
    </row>
    <row r="19880" spans="3:6">
      <c r="C19880" s="54"/>
      <c r="F19880" s="54"/>
    </row>
    <row r="19881" spans="3:6">
      <c r="C19881" s="54"/>
      <c r="F19881" s="54"/>
    </row>
    <row r="19882" spans="3:6">
      <c r="C19882" s="54"/>
      <c r="F19882" s="54"/>
    </row>
    <row r="19883" spans="3:6">
      <c r="C19883" s="54"/>
      <c r="F19883" s="54"/>
    </row>
    <row r="19884" spans="3:6">
      <c r="C19884" s="54"/>
      <c r="F19884" s="54"/>
    </row>
    <row r="19885" spans="3:6">
      <c r="C19885" s="54"/>
      <c r="F19885" s="54"/>
    </row>
    <row r="19886" spans="3:6">
      <c r="C19886" s="54"/>
      <c r="F19886" s="54"/>
    </row>
    <row r="19887" spans="3:6">
      <c r="C19887" s="54"/>
      <c r="F19887" s="54"/>
    </row>
    <row r="19888" spans="3:6">
      <c r="C19888" s="54"/>
      <c r="F19888" s="54"/>
    </row>
    <row r="19889" spans="3:6">
      <c r="C19889" s="54"/>
      <c r="F19889" s="54"/>
    </row>
    <row r="19890" spans="3:6">
      <c r="C19890" s="54"/>
      <c r="F19890" s="54"/>
    </row>
    <row r="19891" spans="3:6">
      <c r="C19891" s="54"/>
      <c r="F19891" s="54"/>
    </row>
    <row r="19892" spans="3:6">
      <c r="C19892" s="54"/>
      <c r="F19892" s="54"/>
    </row>
    <row r="19893" spans="3:6">
      <c r="C19893" s="54"/>
      <c r="F19893" s="54"/>
    </row>
    <row r="19894" spans="3:6">
      <c r="C19894" s="54"/>
      <c r="F19894" s="54"/>
    </row>
    <row r="19895" spans="3:6">
      <c r="C19895" s="54"/>
      <c r="F19895" s="54"/>
    </row>
    <row r="19896" spans="3:6">
      <c r="C19896" s="54"/>
      <c r="F19896" s="54"/>
    </row>
    <row r="19897" spans="3:6">
      <c r="C19897" s="54"/>
      <c r="F19897" s="54"/>
    </row>
    <row r="19898" spans="3:6">
      <c r="C19898" s="54"/>
      <c r="F19898" s="54"/>
    </row>
    <row r="19899" spans="3:6">
      <c r="C19899" s="54"/>
      <c r="F19899" s="54"/>
    </row>
    <row r="19900" spans="3:6">
      <c r="C19900" s="54"/>
      <c r="F19900" s="54"/>
    </row>
    <row r="19901" spans="3:6">
      <c r="C19901" s="54"/>
      <c r="F19901" s="54"/>
    </row>
    <row r="19902" spans="3:6">
      <c r="C19902" s="54"/>
      <c r="F19902" s="54"/>
    </row>
    <row r="19903" spans="3:6">
      <c r="C19903" s="54"/>
      <c r="F19903" s="54"/>
    </row>
    <row r="19904" spans="3:6">
      <c r="C19904" s="54"/>
      <c r="F19904" s="54"/>
    </row>
    <row r="19905" spans="3:6">
      <c r="C19905" s="54"/>
      <c r="F19905" s="54"/>
    </row>
    <row r="19906" spans="3:6">
      <c r="C19906" s="54"/>
      <c r="F19906" s="54"/>
    </row>
    <row r="19907" spans="3:6">
      <c r="C19907" s="54"/>
      <c r="F19907" s="54"/>
    </row>
    <row r="19908" spans="3:6">
      <c r="C19908" s="54"/>
      <c r="F19908" s="54"/>
    </row>
    <row r="19909" spans="3:6">
      <c r="C19909" s="54"/>
      <c r="F19909" s="54"/>
    </row>
    <row r="19910" spans="3:6">
      <c r="C19910" s="54"/>
      <c r="F19910" s="54"/>
    </row>
    <row r="19911" spans="3:6">
      <c r="C19911" s="54"/>
      <c r="F19911" s="54"/>
    </row>
    <row r="19912" spans="3:6">
      <c r="C19912" s="54"/>
      <c r="F19912" s="54"/>
    </row>
    <row r="19913" spans="3:6">
      <c r="C19913" s="54"/>
      <c r="F19913" s="54"/>
    </row>
    <row r="19914" spans="3:6">
      <c r="C19914" s="54"/>
      <c r="F19914" s="54"/>
    </row>
    <row r="19915" spans="3:6">
      <c r="C19915" s="54"/>
      <c r="F19915" s="54"/>
    </row>
    <row r="19916" spans="3:6">
      <c r="C19916" s="54"/>
      <c r="F19916" s="54"/>
    </row>
    <row r="19917" spans="3:6">
      <c r="C19917" s="54"/>
      <c r="F19917" s="54"/>
    </row>
    <row r="19918" spans="3:6">
      <c r="C19918" s="54"/>
      <c r="F19918" s="54"/>
    </row>
    <row r="19919" spans="3:6">
      <c r="C19919" s="54"/>
      <c r="F19919" s="54"/>
    </row>
    <row r="19920" spans="3:6">
      <c r="C19920" s="54"/>
      <c r="F19920" s="54"/>
    </row>
    <row r="19921" spans="3:6">
      <c r="C19921" s="54"/>
      <c r="F19921" s="54"/>
    </row>
    <row r="19922" spans="3:6">
      <c r="C19922" s="54"/>
      <c r="F19922" s="54"/>
    </row>
    <row r="19923" spans="3:6">
      <c r="C19923" s="54"/>
      <c r="F19923" s="54"/>
    </row>
    <row r="19924" spans="3:6">
      <c r="C19924" s="54"/>
      <c r="F19924" s="54"/>
    </row>
    <row r="19925" spans="3:6">
      <c r="C19925" s="54"/>
      <c r="F19925" s="54"/>
    </row>
    <row r="19926" spans="3:6">
      <c r="C19926" s="54"/>
      <c r="F19926" s="54"/>
    </row>
    <row r="19927" spans="3:6">
      <c r="C19927" s="54"/>
      <c r="F19927" s="54"/>
    </row>
    <row r="19928" spans="3:6">
      <c r="C19928" s="54"/>
      <c r="F19928" s="54"/>
    </row>
    <row r="19929" spans="3:6">
      <c r="C19929" s="54"/>
      <c r="F19929" s="54"/>
    </row>
    <row r="19930" spans="3:6">
      <c r="C19930" s="54"/>
      <c r="F19930" s="54"/>
    </row>
    <row r="19931" spans="3:6">
      <c r="C19931" s="54"/>
      <c r="F19931" s="54"/>
    </row>
    <row r="19932" spans="3:6">
      <c r="C19932" s="54"/>
      <c r="F19932" s="54"/>
    </row>
    <row r="19933" spans="3:6">
      <c r="C19933" s="54"/>
      <c r="F19933" s="54"/>
    </row>
    <row r="19934" spans="3:6">
      <c r="C19934" s="54"/>
      <c r="F19934" s="54"/>
    </row>
    <row r="19935" spans="3:6">
      <c r="C19935" s="54"/>
      <c r="F19935" s="54"/>
    </row>
    <row r="19936" spans="3:6">
      <c r="C19936" s="54"/>
      <c r="F19936" s="54"/>
    </row>
    <row r="19937" spans="3:6">
      <c r="C19937" s="54"/>
      <c r="F19937" s="54"/>
    </row>
    <row r="19938" spans="3:6">
      <c r="C19938" s="54"/>
      <c r="F19938" s="54"/>
    </row>
    <row r="19939" spans="3:6">
      <c r="C19939" s="54"/>
      <c r="F19939" s="54"/>
    </row>
    <row r="19940" spans="3:6">
      <c r="C19940" s="54"/>
      <c r="F19940" s="54"/>
    </row>
    <row r="19941" spans="3:6">
      <c r="C19941" s="54"/>
      <c r="F19941" s="54"/>
    </row>
    <row r="19942" spans="3:6">
      <c r="C19942" s="54"/>
      <c r="F19942" s="54"/>
    </row>
    <row r="19943" spans="3:6">
      <c r="C19943" s="54"/>
      <c r="F19943" s="54"/>
    </row>
    <row r="19944" spans="3:6">
      <c r="C19944" s="54"/>
      <c r="F19944" s="54"/>
    </row>
    <row r="19945" spans="3:6">
      <c r="C19945" s="54"/>
      <c r="F19945" s="54"/>
    </row>
    <row r="19946" spans="3:6">
      <c r="C19946" s="54"/>
      <c r="F19946" s="54"/>
    </row>
    <row r="19947" spans="3:6">
      <c r="C19947" s="54"/>
      <c r="F19947" s="54"/>
    </row>
    <row r="19948" spans="3:6">
      <c r="C19948" s="54"/>
      <c r="F19948" s="54"/>
    </row>
    <row r="19949" spans="3:6">
      <c r="C19949" s="54"/>
      <c r="F19949" s="54"/>
    </row>
    <row r="19950" spans="3:6">
      <c r="C19950" s="54"/>
      <c r="F19950" s="54"/>
    </row>
    <row r="19951" spans="3:6">
      <c r="C19951" s="54"/>
      <c r="F19951" s="54"/>
    </row>
    <row r="19952" spans="3:6">
      <c r="C19952" s="54"/>
      <c r="F19952" s="54"/>
    </row>
    <row r="19953" spans="3:6">
      <c r="C19953" s="54"/>
      <c r="F19953" s="54"/>
    </row>
    <row r="19954" spans="3:6">
      <c r="C19954" s="54"/>
      <c r="F19954" s="54"/>
    </row>
    <row r="19955" spans="3:6">
      <c r="C19955" s="54"/>
      <c r="F19955" s="54"/>
    </row>
    <row r="19956" spans="3:6">
      <c r="C19956" s="54"/>
      <c r="F19956" s="54"/>
    </row>
    <row r="19957" spans="3:6">
      <c r="C19957" s="54"/>
      <c r="F19957" s="54"/>
    </row>
    <row r="19958" spans="3:6">
      <c r="C19958" s="54"/>
      <c r="F19958" s="54"/>
    </row>
    <row r="19959" spans="3:6">
      <c r="C19959" s="54"/>
      <c r="F19959" s="54"/>
    </row>
    <row r="19960" spans="3:6">
      <c r="C19960" s="54"/>
      <c r="F19960" s="54"/>
    </row>
    <row r="19961" spans="3:6">
      <c r="C19961" s="54"/>
      <c r="F19961" s="54"/>
    </row>
    <row r="19962" spans="3:6">
      <c r="C19962" s="54"/>
      <c r="F19962" s="54"/>
    </row>
    <row r="19963" spans="3:6">
      <c r="C19963" s="54"/>
      <c r="F19963" s="54"/>
    </row>
    <row r="19964" spans="3:6">
      <c r="C19964" s="54"/>
      <c r="F19964" s="54"/>
    </row>
    <row r="19965" spans="3:6">
      <c r="C19965" s="54"/>
      <c r="F19965" s="54"/>
    </row>
    <row r="19966" spans="3:6">
      <c r="C19966" s="54"/>
      <c r="F19966" s="54"/>
    </row>
    <row r="19967" spans="3:6">
      <c r="C19967" s="54"/>
      <c r="F19967" s="54"/>
    </row>
    <row r="19968" spans="3:6">
      <c r="C19968" s="54"/>
      <c r="F19968" s="54"/>
    </row>
    <row r="19969" spans="3:6">
      <c r="C19969" s="54"/>
      <c r="F19969" s="54"/>
    </row>
    <row r="19970" spans="3:6">
      <c r="C19970" s="54"/>
      <c r="F19970" s="54"/>
    </row>
    <row r="19971" spans="3:6">
      <c r="C19971" s="54"/>
      <c r="F19971" s="54"/>
    </row>
    <row r="19972" spans="3:6">
      <c r="C19972" s="54"/>
      <c r="F19972" s="54"/>
    </row>
    <row r="19973" spans="3:6">
      <c r="C19973" s="54"/>
      <c r="F19973" s="54"/>
    </row>
    <row r="19974" spans="3:6">
      <c r="C19974" s="54"/>
      <c r="F19974" s="54"/>
    </row>
    <row r="19975" spans="3:6">
      <c r="C19975" s="54"/>
      <c r="F19975" s="54"/>
    </row>
    <row r="19976" spans="3:6">
      <c r="C19976" s="54"/>
      <c r="F19976" s="54"/>
    </row>
    <row r="19977" spans="3:6">
      <c r="C19977" s="54"/>
      <c r="F19977" s="54"/>
    </row>
    <row r="19978" spans="3:6">
      <c r="C19978" s="54"/>
      <c r="F19978" s="54"/>
    </row>
    <row r="19979" spans="3:6">
      <c r="C19979" s="54"/>
      <c r="F19979" s="54"/>
    </row>
    <row r="19980" spans="3:6">
      <c r="C19980" s="54"/>
      <c r="F19980" s="54"/>
    </row>
    <row r="19981" spans="3:6">
      <c r="C19981" s="54"/>
      <c r="F19981" s="54"/>
    </row>
    <row r="19982" spans="3:6">
      <c r="C19982" s="54"/>
      <c r="F19982" s="54"/>
    </row>
    <row r="19983" spans="3:6">
      <c r="C19983" s="54"/>
      <c r="F19983" s="54"/>
    </row>
    <row r="19984" spans="3:6">
      <c r="C19984" s="54"/>
      <c r="F19984" s="54"/>
    </row>
    <row r="19985" spans="3:6">
      <c r="C19985" s="54"/>
      <c r="F19985" s="54"/>
    </row>
    <row r="19986" spans="3:6">
      <c r="C19986" s="54"/>
      <c r="F19986" s="54"/>
    </row>
    <row r="19987" spans="3:6">
      <c r="C19987" s="54"/>
      <c r="F19987" s="54"/>
    </row>
    <row r="19988" spans="3:6">
      <c r="C19988" s="54"/>
      <c r="F19988" s="54"/>
    </row>
    <row r="19989" spans="3:6">
      <c r="C19989" s="54"/>
      <c r="F19989" s="54"/>
    </row>
    <row r="19990" spans="3:6">
      <c r="C19990" s="54"/>
      <c r="F19990" s="54"/>
    </row>
    <row r="19991" spans="3:6">
      <c r="C19991" s="54"/>
      <c r="F19991" s="54"/>
    </row>
    <row r="19992" spans="3:6">
      <c r="C19992" s="54"/>
      <c r="F19992" s="54"/>
    </row>
    <row r="19993" spans="3:6">
      <c r="C19993" s="54"/>
      <c r="F19993" s="54"/>
    </row>
    <row r="19994" spans="3:6">
      <c r="C19994" s="54"/>
      <c r="F19994" s="54"/>
    </row>
    <row r="19995" spans="3:6">
      <c r="C19995" s="54"/>
      <c r="F19995" s="54"/>
    </row>
    <row r="19996" spans="3:6">
      <c r="C19996" s="54"/>
      <c r="F19996" s="54"/>
    </row>
    <row r="19997" spans="3:6">
      <c r="C19997" s="54"/>
      <c r="F19997" s="54"/>
    </row>
    <row r="19998" spans="3:6">
      <c r="C19998" s="54"/>
      <c r="F19998" s="54"/>
    </row>
    <row r="19999" spans="3:6">
      <c r="C19999" s="54"/>
      <c r="F19999" s="54"/>
    </row>
    <row r="20000" spans="3:6">
      <c r="C20000" s="54"/>
      <c r="F20000" s="54"/>
    </row>
    <row r="20001" spans="3:6">
      <c r="C20001" s="54"/>
      <c r="F20001" s="54"/>
    </row>
    <row r="20002" spans="3:6">
      <c r="C20002" s="54"/>
      <c r="F20002" s="54"/>
    </row>
    <row r="20003" spans="3:6">
      <c r="C20003" s="54"/>
      <c r="F20003" s="54"/>
    </row>
    <row r="20004" spans="3:6">
      <c r="C20004" s="54"/>
      <c r="F20004" s="54"/>
    </row>
    <row r="20005" spans="3:6">
      <c r="C20005" s="54"/>
      <c r="F20005" s="54"/>
    </row>
    <row r="20006" spans="3:6">
      <c r="C20006" s="54"/>
      <c r="F20006" s="54"/>
    </row>
    <row r="20007" spans="3:6">
      <c r="C20007" s="54"/>
      <c r="F20007" s="54"/>
    </row>
    <row r="20008" spans="3:6">
      <c r="C20008" s="54"/>
      <c r="F20008" s="54"/>
    </row>
    <row r="20009" spans="3:6">
      <c r="C20009" s="54"/>
      <c r="F20009" s="54"/>
    </row>
    <row r="20010" spans="3:6">
      <c r="C20010" s="54"/>
      <c r="F20010" s="54"/>
    </row>
    <row r="20011" spans="3:6">
      <c r="C20011" s="54"/>
      <c r="F20011" s="54"/>
    </row>
    <row r="20012" spans="3:6">
      <c r="C20012" s="54"/>
      <c r="F20012" s="54"/>
    </row>
    <row r="20013" spans="3:6">
      <c r="C20013" s="54"/>
      <c r="F20013" s="54"/>
    </row>
    <row r="20014" spans="3:6">
      <c r="C20014" s="54"/>
      <c r="F20014" s="54"/>
    </row>
    <row r="20015" spans="3:6">
      <c r="C20015" s="54"/>
      <c r="F20015" s="54"/>
    </row>
    <row r="20016" spans="3:6">
      <c r="C20016" s="54"/>
      <c r="F20016" s="54"/>
    </row>
    <row r="20017" spans="3:6">
      <c r="C20017" s="54"/>
      <c r="F20017" s="54"/>
    </row>
    <row r="20018" spans="3:6">
      <c r="C20018" s="54"/>
      <c r="F20018" s="54"/>
    </row>
    <row r="20019" spans="3:6">
      <c r="C20019" s="54"/>
      <c r="F20019" s="54"/>
    </row>
    <row r="20020" spans="3:6">
      <c r="C20020" s="54"/>
      <c r="F20020" s="54"/>
    </row>
    <row r="20021" spans="3:6">
      <c r="C20021" s="54"/>
      <c r="F20021" s="54"/>
    </row>
    <row r="20022" spans="3:6">
      <c r="C20022" s="54"/>
      <c r="F20022" s="54"/>
    </row>
    <row r="20023" spans="3:6">
      <c r="C20023" s="54"/>
      <c r="F20023" s="54"/>
    </row>
    <row r="20024" spans="3:6">
      <c r="C20024" s="54"/>
      <c r="F20024" s="54"/>
    </row>
    <row r="20025" spans="3:6">
      <c r="C20025" s="54"/>
      <c r="F20025" s="54"/>
    </row>
    <row r="20026" spans="3:6">
      <c r="C20026" s="54"/>
      <c r="F20026" s="54"/>
    </row>
    <row r="20027" spans="3:6">
      <c r="C20027" s="54"/>
      <c r="F20027" s="54"/>
    </row>
    <row r="20028" spans="3:6">
      <c r="C20028" s="54"/>
      <c r="F20028" s="54"/>
    </row>
    <row r="20029" spans="3:6">
      <c r="C20029" s="54"/>
      <c r="F20029" s="54"/>
    </row>
    <row r="20030" spans="3:6">
      <c r="C20030" s="54"/>
      <c r="F20030" s="54"/>
    </row>
    <row r="20031" spans="3:6">
      <c r="C20031" s="54"/>
      <c r="F20031" s="54"/>
    </row>
    <row r="20032" spans="3:6">
      <c r="C20032" s="54"/>
      <c r="F20032" s="54"/>
    </row>
    <row r="20033" spans="3:6">
      <c r="C20033" s="54"/>
      <c r="F20033" s="54"/>
    </row>
    <row r="20034" spans="3:6">
      <c r="C20034" s="54"/>
      <c r="F20034" s="54"/>
    </row>
    <row r="20035" spans="3:6">
      <c r="C20035" s="54"/>
      <c r="F20035" s="54"/>
    </row>
    <row r="20036" spans="3:6">
      <c r="C20036" s="54"/>
      <c r="F20036" s="54"/>
    </row>
    <row r="20037" spans="3:6">
      <c r="C20037" s="54"/>
      <c r="F20037" s="54"/>
    </row>
    <row r="20038" spans="3:6">
      <c r="C20038" s="54"/>
      <c r="F20038" s="54"/>
    </row>
    <row r="20039" spans="3:6">
      <c r="C20039" s="54"/>
      <c r="F20039" s="54"/>
    </row>
    <row r="20040" spans="3:6">
      <c r="C20040" s="54"/>
      <c r="F20040" s="54"/>
    </row>
    <row r="20041" spans="3:6">
      <c r="C20041" s="54"/>
      <c r="F20041" s="54"/>
    </row>
    <row r="20042" spans="3:6">
      <c r="C20042" s="54"/>
      <c r="F20042" s="54"/>
    </row>
    <row r="20043" spans="3:6">
      <c r="C20043" s="54"/>
      <c r="F20043" s="54"/>
    </row>
    <row r="20044" spans="3:6">
      <c r="C20044" s="54"/>
      <c r="F20044" s="54"/>
    </row>
    <row r="20045" spans="3:6">
      <c r="C20045" s="54"/>
      <c r="F20045" s="54"/>
    </row>
    <row r="20046" spans="3:6">
      <c r="C20046" s="54"/>
      <c r="F20046" s="54"/>
    </row>
    <row r="20047" spans="3:6">
      <c r="C20047" s="54"/>
      <c r="F20047" s="54"/>
    </row>
    <row r="20048" spans="3:6">
      <c r="C20048" s="54"/>
      <c r="F20048" s="54"/>
    </row>
    <row r="20049" spans="3:6">
      <c r="C20049" s="54"/>
      <c r="F20049" s="54"/>
    </row>
    <row r="20050" spans="3:6">
      <c r="C20050" s="54"/>
      <c r="F20050" s="54"/>
    </row>
    <row r="20051" spans="3:6">
      <c r="C20051" s="54"/>
      <c r="F20051" s="54"/>
    </row>
    <row r="20052" spans="3:6">
      <c r="C20052" s="54"/>
      <c r="F20052" s="54"/>
    </row>
    <row r="20053" spans="3:6">
      <c r="C20053" s="54"/>
      <c r="F20053" s="54"/>
    </row>
    <row r="20054" spans="3:6">
      <c r="C20054" s="54"/>
      <c r="F20054" s="54"/>
    </row>
    <row r="20055" spans="3:6">
      <c r="C20055" s="54"/>
      <c r="F20055" s="54"/>
    </row>
    <row r="20056" spans="3:6">
      <c r="C20056" s="54"/>
      <c r="F20056" s="54"/>
    </row>
    <row r="20057" spans="3:6">
      <c r="C20057" s="54"/>
      <c r="F20057" s="54"/>
    </row>
    <row r="20058" spans="3:6">
      <c r="C20058" s="54"/>
      <c r="F20058" s="54"/>
    </row>
    <row r="20059" spans="3:6">
      <c r="C20059" s="54"/>
      <c r="F20059" s="54"/>
    </row>
    <row r="20060" spans="3:6">
      <c r="C20060" s="54"/>
      <c r="F20060" s="54"/>
    </row>
    <row r="20061" spans="3:6">
      <c r="C20061" s="54"/>
      <c r="F20061" s="54"/>
    </row>
    <row r="20062" spans="3:6">
      <c r="C20062" s="54"/>
      <c r="F20062" s="54"/>
    </row>
    <row r="20063" spans="3:6">
      <c r="C20063" s="54"/>
      <c r="F20063" s="54"/>
    </row>
    <row r="20064" spans="3:6">
      <c r="C20064" s="54"/>
      <c r="F20064" s="54"/>
    </row>
    <row r="20065" spans="3:6">
      <c r="C20065" s="54"/>
      <c r="F20065" s="54"/>
    </row>
    <row r="20066" spans="3:6">
      <c r="C20066" s="54"/>
      <c r="F20066" s="54"/>
    </row>
    <row r="20067" spans="3:6">
      <c r="C20067" s="54"/>
      <c r="F20067" s="54"/>
    </row>
    <row r="20068" spans="3:6">
      <c r="C20068" s="54"/>
      <c r="F20068" s="54"/>
    </row>
    <row r="20069" spans="3:6">
      <c r="C20069" s="54"/>
      <c r="F20069" s="54"/>
    </row>
    <row r="20070" spans="3:6">
      <c r="C20070" s="54"/>
      <c r="F20070" s="54"/>
    </row>
    <row r="20071" spans="3:6">
      <c r="C20071" s="54"/>
      <c r="F20071" s="54"/>
    </row>
    <row r="20072" spans="3:6">
      <c r="C20072" s="54"/>
      <c r="F20072" s="54"/>
    </row>
    <row r="20073" spans="3:6">
      <c r="C20073" s="54"/>
      <c r="F20073" s="54"/>
    </row>
    <row r="20074" spans="3:6">
      <c r="C20074" s="54"/>
      <c r="F20074" s="54"/>
    </row>
    <row r="20075" spans="3:6">
      <c r="C20075" s="54"/>
      <c r="F20075" s="54"/>
    </row>
    <row r="20076" spans="3:6">
      <c r="C20076" s="54"/>
      <c r="F20076" s="54"/>
    </row>
    <row r="20077" spans="3:6">
      <c r="C20077" s="54"/>
      <c r="F20077" s="54"/>
    </row>
    <row r="20078" spans="3:6">
      <c r="C20078" s="54"/>
      <c r="F20078" s="54"/>
    </row>
    <row r="20079" spans="3:6">
      <c r="C20079" s="54"/>
      <c r="F20079" s="54"/>
    </row>
    <row r="20080" spans="3:6">
      <c r="C20080" s="54"/>
      <c r="F20080" s="54"/>
    </row>
    <row r="20081" spans="3:6">
      <c r="C20081" s="54"/>
      <c r="F20081" s="54"/>
    </row>
    <row r="20082" spans="3:6">
      <c r="C20082" s="54"/>
      <c r="F20082" s="54"/>
    </row>
    <row r="20083" spans="3:6">
      <c r="C20083" s="54"/>
      <c r="F20083" s="54"/>
    </row>
    <row r="20084" spans="3:6">
      <c r="C20084" s="54"/>
      <c r="F20084" s="54"/>
    </row>
    <row r="20085" spans="3:6">
      <c r="C20085" s="54"/>
      <c r="F20085" s="54"/>
    </row>
    <row r="20086" spans="3:6">
      <c r="C20086" s="54"/>
      <c r="F20086" s="54"/>
    </row>
    <row r="20087" spans="3:6">
      <c r="C20087" s="54"/>
      <c r="F20087" s="54"/>
    </row>
    <row r="20088" spans="3:6">
      <c r="C20088" s="54"/>
      <c r="F20088" s="54"/>
    </row>
    <row r="20089" spans="3:6">
      <c r="C20089" s="54"/>
      <c r="F20089" s="54"/>
    </row>
    <row r="20090" spans="3:6">
      <c r="C20090" s="54"/>
      <c r="F20090" s="54"/>
    </row>
    <row r="20091" spans="3:6">
      <c r="C20091" s="54"/>
      <c r="F20091" s="54"/>
    </row>
    <row r="20092" spans="3:6">
      <c r="C20092" s="54"/>
      <c r="F20092" s="54"/>
    </row>
    <row r="20093" spans="3:6">
      <c r="C20093" s="54"/>
      <c r="F20093" s="54"/>
    </row>
    <row r="20094" spans="3:6">
      <c r="C20094" s="54"/>
      <c r="F20094" s="54"/>
    </row>
    <row r="20095" spans="3:6">
      <c r="C20095" s="54"/>
      <c r="F20095" s="54"/>
    </row>
    <row r="20096" spans="3:6">
      <c r="C20096" s="54"/>
      <c r="F20096" s="54"/>
    </row>
    <row r="20097" spans="3:6">
      <c r="C20097" s="54"/>
      <c r="F20097" s="54"/>
    </row>
    <row r="20098" spans="3:6">
      <c r="C20098" s="54"/>
      <c r="F20098" s="54"/>
    </row>
    <row r="20099" spans="3:6">
      <c r="C20099" s="54"/>
      <c r="F20099" s="54"/>
    </row>
    <row r="20100" spans="3:6">
      <c r="C20100" s="54"/>
      <c r="F20100" s="54"/>
    </row>
    <row r="20101" spans="3:6">
      <c r="C20101" s="54"/>
      <c r="F20101" s="54"/>
    </row>
    <row r="20102" spans="3:6">
      <c r="C20102" s="54"/>
      <c r="F20102" s="54"/>
    </row>
    <row r="20103" spans="3:6">
      <c r="C20103" s="54"/>
      <c r="F20103" s="54"/>
    </row>
    <row r="20104" spans="3:6">
      <c r="C20104" s="54"/>
      <c r="F20104" s="54"/>
    </row>
    <row r="20105" spans="3:6">
      <c r="C20105" s="54"/>
      <c r="F20105" s="54"/>
    </row>
    <row r="20106" spans="3:6">
      <c r="C20106" s="54"/>
      <c r="F20106" s="54"/>
    </row>
    <row r="20107" spans="3:6">
      <c r="C20107" s="54"/>
      <c r="F20107" s="54"/>
    </row>
    <row r="20108" spans="3:6">
      <c r="C20108" s="54"/>
      <c r="F20108" s="54"/>
    </row>
    <row r="20109" spans="3:6">
      <c r="C20109" s="54"/>
      <c r="F20109" s="54"/>
    </row>
    <row r="20110" spans="3:6">
      <c r="C20110" s="54"/>
      <c r="F20110" s="54"/>
    </row>
    <row r="20111" spans="3:6">
      <c r="C20111" s="54"/>
      <c r="F20111" s="54"/>
    </row>
    <row r="20112" spans="3:6">
      <c r="C20112" s="54"/>
      <c r="F20112" s="54"/>
    </row>
    <row r="20113" spans="3:6">
      <c r="C20113" s="54"/>
      <c r="F20113" s="54"/>
    </row>
    <row r="20114" spans="3:6">
      <c r="C20114" s="54"/>
      <c r="F20114" s="54"/>
    </row>
    <row r="20115" spans="3:6">
      <c r="C20115" s="54"/>
      <c r="F20115" s="54"/>
    </row>
    <row r="20116" spans="3:6">
      <c r="C20116" s="54"/>
      <c r="F20116" s="54"/>
    </row>
    <row r="20117" spans="3:6">
      <c r="C20117" s="54"/>
      <c r="F20117" s="54"/>
    </row>
    <row r="20118" spans="3:6">
      <c r="C20118" s="54"/>
      <c r="F20118" s="54"/>
    </row>
    <row r="20119" spans="3:6">
      <c r="C20119" s="54"/>
      <c r="F20119" s="54"/>
    </row>
    <row r="20120" spans="3:6">
      <c r="C20120" s="54"/>
      <c r="F20120" s="54"/>
    </row>
    <row r="20121" spans="3:6">
      <c r="C20121" s="54"/>
      <c r="F20121" s="54"/>
    </row>
    <row r="20122" spans="3:6">
      <c r="C20122" s="54"/>
      <c r="F20122" s="54"/>
    </row>
    <row r="20123" spans="3:6">
      <c r="C20123" s="54"/>
      <c r="F20123" s="54"/>
    </row>
    <row r="20124" spans="3:6">
      <c r="C20124" s="54"/>
      <c r="F20124" s="54"/>
    </row>
    <row r="20125" spans="3:6">
      <c r="C20125" s="54"/>
      <c r="F20125" s="54"/>
    </row>
    <row r="20126" spans="3:6">
      <c r="C20126" s="54"/>
      <c r="F20126" s="54"/>
    </row>
    <row r="20127" spans="3:6">
      <c r="C20127" s="54"/>
      <c r="F20127" s="54"/>
    </row>
    <row r="20128" spans="3:6">
      <c r="C20128" s="54"/>
      <c r="F20128" s="54"/>
    </row>
    <row r="20129" spans="3:6">
      <c r="C20129" s="54"/>
      <c r="F20129" s="54"/>
    </row>
    <row r="20130" spans="3:6">
      <c r="C20130" s="54"/>
      <c r="F20130" s="54"/>
    </row>
    <row r="20131" spans="3:6">
      <c r="C20131" s="54"/>
      <c r="F20131" s="54"/>
    </row>
    <row r="20132" spans="3:6">
      <c r="C20132" s="54"/>
      <c r="F20132" s="54"/>
    </row>
    <row r="20133" spans="3:6">
      <c r="C20133" s="54"/>
      <c r="F20133" s="54"/>
    </row>
    <row r="20134" spans="3:6">
      <c r="C20134" s="54"/>
      <c r="F20134" s="54"/>
    </row>
    <row r="20135" spans="3:6">
      <c r="C20135" s="54"/>
      <c r="F20135" s="54"/>
    </row>
    <row r="20136" spans="3:6">
      <c r="C20136" s="54"/>
      <c r="F20136" s="54"/>
    </row>
    <row r="20137" spans="3:6">
      <c r="C20137" s="54"/>
      <c r="F20137" s="54"/>
    </row>
    <row r="20138" spans="3:6">
      <c r="C20138" s="54"/>
      <c r="F20138" s="54"/>
    </row>
    <row r="20139" spans="3:6">
      <c r="C20139" s="54"/>
      <c r="F20139" s="54"/>
    </row>
    <row r="20140" spans="3:6">
      <c r="C20140" s="54"/>
      <c r="F20140" s="54"/>
    </row>
    <row r="20141" spans="3:6">
      <c r="C20141" s="54"/>
      <c r="F20141" s="54"/>
    </row>
    <row r="20142" spans="3:6">
      <c r="C20142" s="54"/>
      <c r="F20142" s="54"/>
    </row>
    <row r="20143" spans="3:6">
      <c r="C20143" s="54"/>
      <c r="F20143" s="54"/>
    </row>
    <row r="20144" spans="3:6">
      <c r="C20144" s="54"/>
      <c r="F20144" s="54"/>
    </row>
    <row r="20145" spans="3:6">
      <c r="C20145" s="54"/>
      <c r="F20145" s="54"/>
    </row>
    <row r="20146" spans="3:6">
      <c r="C20146" s="54"/>
      <c r="F20146" s="54"/>
    </row>
    <row r="20147" spans="3:6">
      <c r="C20147" s="54"/>
      <c r="F20147" s="54"/>
    </row>
    <row r="20148" spans="3:6">
      <c r="C20148" s="54"/>
      <c r="F20148" s="54"/>
    </row>
    <row r="20149" spans="3:6">
      <c r="C20149" s="54"/>
      <c r="F20149" s="54"/>
    </row>
    <row r="20150" spans="3:6">
      <c r="C20150" s="54"/>
      <c r="F20150" s="54"/>
    </row>
    <row r="20151" spans="3:6">
      <c r="C20151" s="54"/>
      <c r="F20151" s="54"/>
    </row>
    <row r="20152" spans="3:6">
      <c r="C20152" s="54"/>
      <c r="F20152" s="54"/>
    </row>
    <row r="20153" spans="3:6">
      <c r="C20153" s="54"/>
      <c r="F20153" s="54"/>
    </row>
    <row r="20154" spans="3:6">
      <c r="C20154" s="54"/>
      <c r="F20154" s="54"/>
    </row>
    <row r="20155" spans="3:6">
      <c r="C20155" s="54"/>
      <c r="F20155" s="54"/>
    </row>
    <row r="20156" spans="3:6">
      <c r="C20156" s="54"/>
      <c r="F20156" s="54"/>
    </row>
    <row r="20157" spans="3:6">
      <c r="C20157" s="54"/>
      <c r="F20157" s="54"/>
    </row>
    <row r="20158" spans="3:6">
      <c r="C20158" s="54"/>
      <c r="F20158" s="54"/>
    </row>
    <row r="20159" spans="3:6">
      <c r="C20159" s="54"/>
      <c r="F20159" s="54"/>
    </row>
    <row r="20160" spans="3:6">
      <c r="C20160" s="54"/>
      <c r="F20160" s="54"/>
    </row>
    <row r="20161" spans="3:6">
      <c r="C20161" s="54"/>
      <c r="F20161" s="54"/>
    </row>
    <row r="20162" spans="3:6">
      <c r="C20162" s="54"/>
      <c r="F20162" s="54"/>
    </row>
    <row r="20163" spans="3:6">
      <c r="C20163" s="54"/>
      <c r="F20163" s="54"/>
    </row>
    <row r="20164" spans="3:6">
      <c r="C20164" s="54"/>
      <c r="F20164" s="54"/>
    </row>
    <row r="20165" spans="3:6">
      <c r="C20165" s="54"/>
      <c r="F20165" s="54"/>
    </row>
    <row r="20166" spans="3:6">
      <c r="C20166" s="54"/>
      <c r="F20166" s="54"/>
    </row>
    <row r="20167" spans="3:6">
      <c r="C20167" s="54"/>
      <c r="F20167" s="54"/>
    </row>
    <row r="20168" spans="3:6">
      <c r="C20168" s="54"/>
      <c r="F20168" s="54"/>
    </row>
    <row r="20169" spans="3:6">
      <c r="C20169" s="54"/>
      <c r="F20169" s="54"/>
    </row>
    <row r="20170" spans="3:6">
      <c r="C20170" s="54"/>
      <c r="F20170" s="54"/>
    </row>
    <row r="20171" spans="3:6">
      <c r="C20171" s="54"/>
      <c r="F20171" s="54"/>
    </row>
    <row r="20172" spans="3:6">
      <c r="C20172" s="54"/>
      <c r="F20172" s="54"/>
    </row>
    <row r="20173" spans="3:6">
      <c r="C20173" s="54"/>
      <c r="F20173" s="54"/>
    </row>
    <row r="20174" spans="3:6">
      <c r="C20174" s="54"/>
      <c r="F20174" s="54"/>
    </row>
    <row r="20175" spans="3:6">
      <c r="C20175" s="54"/>
      <c r="F20175" s="54"/>
    </row>
    <row r="20176" spans="3:6">
      <c r="C20176" s="54"/>
      <c r="F20176" s="54"/>
    </row>
    <row r="20177" spans="3:6">
      <c r="C20177" s="54"/>
      <c r="F20177" s="54"/>
    </row>
    <row r="20178" spans="3:6">
      <c r="C20178" s="54"/>
      <c r="F20178" s="54"/>
    </row>
    <row r="20179" spans="3:6">
      <c r="C20179" s="54"/>
      <c r="F20179" s="54"/>
    </row>
    <row r="20180" spans="3:6">
      <c r="C20180" s="54"/>
      <c r="F20180" s="54"/>
    </row>
    <row r="20181" spans="3:6">
      <c r="C20181" s="54"/>
      <c r="F20181" s="54"/>
    </row>
    <row r="20182" spans="3:6">
      <c r="C20182" s="54"/>
      <c r="F20182" s="54"/>
    </row>
    <row r="20183" spans="3:6">
      <c r="C20183" s="54"/>
      <c r="F20183" s="54"/>
    </row>
    <row r="20184" spans="3:6">
      <c r="C20184" s="54"/>
      <c r="F20184" s="54"/>
    </row>
    <row r="20185" spans="3:6">
      <c r="C20185" s="54"/>
      <c r="F20185" s="54"/>
    </row>
    <row r="20186" spans="3:6">
      <c r="C20186" s="54"/>
      <c r="F20186" s="54"/>
    </row>
    <row r="20187" spans="3:6">
      <c r="C20187" s="54"/>
      <c r="F20187" s="54"/>
    </row>
    <row r="20188" spans="3:6">
      <c r="C20188" s="54"/>
      <c r="F20188" s="54"/>
    </row>
    <row r="20189" spans="3:6">
      <c r="C20189" s="54"/>
      <c r="F20189" s="54"/>
    </row>
    <row r="20190" spans="3:6">
      <c r="C20190" s="54"/>
      <c r="F20190" s="54"/>
    </row>
    <row r="20191" spans="3:6">
      <c r="C20191" s="54"/>
      <c r="F20191" s="54"/>
    </row>
    <row r="20192" spans="3:6">
      <c r="C20192" s="54"/>
      <c r="F20192" s="54"/>
    </row>
    <row r="20193" spans="3:6">
      <c r="C20193" s="54"/>
      <c r="F20193" s="54"/>
    </row>
    <row r="20194" spans="3:6">
      <c r="C20194" s="54"/>
      <c r="F20194" s="54"/>
    </row>
    <row r="20195" spans="3:6">
      <c r="C20195" s="54"/>
      <c r="F20195" s="54"/>
    </row>
    <row r="20196" spans="3:6">
      <c r="C20196" s="54"/>
      <c r="F20196" s="54"/>
    </row>
    <row r="20197" spans="3:6">
      <c r="C20197" s="54"/>
      <c r="F20197" s="54"/>
    </row>
    <row r="20198" spans="3:6">
      <c r="C20198" s="54"/>
      <c r="F20198" s="54"/>
    </row>
    <row r="20199" spans="3:6">
      <c r="C20199" s="54"/>
      <c r="F20199" s="54"/>
    </row>
    <row r="20200" spans="3:6">
      <c r="C20200" s="54"/>
      <c r="F20200" s="54"/>
    </row>
    <row r="20201" spans="3:6">
      <c r="C20201" s="54"/>
      <c r="F20201" s="54"/>
    </row>
    <row r="20202" spans="3:6">
      <c r="C20202" s="54"/>
      <c r="F20202" s="54"/>
    </row>
    <row r="20203" spans="3:6">
      <c r="C20203" s="54"/>
      <c r="F20203" s="54"/>
    </row>
    <row r="20204" spans="3:6">
      <c r="C20204" s="54"/>
      <c r="F20204" s="54"/>
    </row>
    <row r="20205" spans="3:6">
      <c r="C20205" s="54"/>
      <c r="F20205" s="54"/>
    </row>
    <row r="20206" spans="3:6">
      <c r="C20206" s="54"/>
      <c r="F20206" s="54"/>
    </row>
    <row r="20207" spans="3:6">
      <c r="C20207" s="54"/>
      <c r="F20207" s="54"/>
    </row>
    <row r="20208" spans="3:6">
      <c r="C20208" s="54"/>
      <c r="F20208" s="54"/>
    </row>
    <row r="20209" spans="3:6">
      <c r="C20209" s="54"/>
      <c r="F20209" s="54"/>
    </row>
    <row r="20210" spans="3:6">
      <c r="C20210" s="54"/>
      <c r="F20210" s="54"/>
    </row>
    <row r="20211" spans="3:6">
      <c r="C20211" s="54"/>
      <c r="F20211" s="54"/>
    </row>
    <row r="20212" spans="3:6">
      <c r="C20212" s="54"/>
      <c r="F20212" s="54"/>
    </row>
    <row r="20213" spans="3:6">
      <c r="C20213" s="54"/>
      <c r="F20213" s="54"/>
    </row>
    <row r="20214" spans="3:6">
      <c r="C20214" s="54"/>
      <c r="F20214" s="54"/>
    </row>
    <row r="20215" spans="3:6">
      <c r="C20215" s="54"/>
      <c r="F20215" s="54"/>
    </row>
    <row r="20216" spans="3:6">
      <c r="C20216" s="54"/>
      <c r="F20216" s="54"/>
    </row>
    <row r="20217" spans="3:6">
      <c r="C20217" s="54"/>
      <c r="F20217" s="54"/>
    </row>
    <row r="20218" spans="3:6">
      <c r="C20218" s="54"/>
      <c r="F20218" s="54"/>
    </row>
    <row r="20219" spans="3:6">
      <c r="C20219" s="54"/>
      <c r="F20219" s="54"/>
    </row>
    <row r="20220" spans="3:6">
      <c r="C20220" s="54"/>
      <c r="F20220" s="54"/>
    </row>
    <row r="20221" spans="3:6">
      <c r="C20221" s="54"/>
      <c r="F20221" s="54"/>
    </row>
    <row r="20222" spans="3:6">
      <c r="C20222" s="54"/>
      <c r="F20222" s="54"/>
    </row>
    <row r="20223" spans="3:6">
      <c r="C20223" s="54"/>
      <c r="F20223" s="54"/>
    </row>
    <row r="20224" spans="3:6">
      <c r="C20224" s="54"/>
      <c r="F20224" s="54"/>
    </row>
    <row r="20225" spans="3:6">
      <c r="C20225" s="54"/>
      <c r="F20225" s="54"/>
    </row>
    <row r="20226" spans="3:6">
      <c r="C20226" s="54"/>
      <c r="F20226" s="54"/>
    </row>
    <row r="20227" spans="3:6">
      <c r="C20227" s="54"/>
      <c r="F20227" s="54"/>
    </row>
    <row r="20228" spans="3:6">
      <c r="C20228" s="54"/>
      <c r="F20228" s="54"/>
    </row>
    <row r="20229" spans="3:6">
      <c r="C20229" s="54"/>
      <c r="F20229" s="54"/>
    </row>
    <row r="20230" spans="3:6">
      <c r="C20230" s="54"/>
      <c r="F20230" s="54"/>
    </row>
    <row r="20231" spans="3:6">
      <c r="C20231" s="54"/>
      <c r="F20231" s="54"/>
    </row>
    <row r="20232" spans="3:6">
      <c r="C20232" s="54"/>
      <c r="F20232" s="54"/>
    </row>
    <row r="20233" spans="3:6">
      <c r="C20233" s="54"/>
      <c r="F20233" s="54"/>
    </row>
    <row r="20234" spans="3:6">
      <c r="C20234" s="54"/>
      <c r="F20234" s="54"/>
    </row>
    <row r="20235" spans="3:6">
      <c r="C20235" s="54"/>
      <c r="F20235" s="54"/>
    </row>
    <row r="20236" spans="3:6">
      <c r="C20236" s="54"/>
      <c r="F20236" s="54"/>
    </row>
    <row r="20237" spans="3:6">
      <c r="C20237" s="54"/>
      <c r="F20237" s="54"/>
    </row>
    <row r="20238" spans="3:6">
      <c r="C20238" s="54"/>
      <c r="F20238" s="54"/>
    </row>
    <row r="20239" spans="3:6">
      <c r="C20239" s="54"/>
      <c r="F20239" s="54"/>
    </row>
    <row r="20240" spans="3:6">
      <c r="C20240" s="54"/>
      <c r="F20240" s="54"/>
    </row>
    <row r="20241" spans="3:6">
      <c r="C20241" s="54"/>
      <c r="F20241" s="54"/>
    </row>
    <row r="20242" spans="3:6">
      <c r="C20242" s="54"/>
      <c r="F20242" s="54"/>
    </row>
    <row r="20243" spans="3:6">
      <c r="C20243" s="54"/>
      <c r="F20243" s="54"/>
    </row>
    <row r="20244" spans="3:6">
      <c r="C20244" s="54"/>
      <c r="F20244" s="54"/>
    </row>
    <row r="20245" spans="3:6">
      <c r="C20245" s="54"/>
      <c r="F20245" s="54"/>
    </row>
    <row r="20246" spans="3:6">
      <c r="C20246" s="54"/>
      <c r="F20246" s="54"/>
    </row>
    <row r="20247" spans="3:6">
      <c r="C20247" s="54"/>
      <c r="F20247" s="54"/>
    </row>
    <row r="20248" spans="3:6">
      <c r="C20248" s="54"/>
      <c r="F20248" s="54"/>
    </row>
    <row r="20249" spans="3:6">
      <c r="C20249" s="54"/>
      <c r="F20249" s="54"/>
    </row>
    <row r="20250" spans="3:6">
      <c r="C20250" s="54"/>
      <c r="F20250" s="54"/>
    </row>
    <row r="20251" spans="3:6">
      <c r="C20251" s="54"/>
      <c r="F20251" s="54"/>
    </row>
    <row r="20252" spans="3:6">
      <c r="C20252" s="54"/>
      <c r="F20252" s="54"/>
    </row>
    <row r="20253" spans="3:6">
      <c r="C20253" s="54"/>
      <c r="F20253" s="54"/>
    </row>
    <row r="20254" spans="3:6">
      <c r="C20254" s="54"/>
      <c r="F20254" s="54"/>
    </row>
    <row r="20255" spans="3:6">
      <c r="C20255" s="54"/>
      <c r="F20255" s="54"/>
    </row>
    <row r="20256" spans="3:6">
      <c r="C20256" s="54"/>
      <c r="F20256" s="54"/>
    </row>
    <row r="20257" spans="3:6">
      <c r="C20257" s="54"/>
      <c r="F20257" s="54"/>
    </row>
    <row r="20258" spans="3:6">
      <c r="C20258" s="54"/>
      <c r="F20258" s="54"/>
    </row>
    <row r="20259" spans="3:6">
      <c r="C20259" s="54"/>
      <c r="F20259" s="54"/>
    </row>
    <row r="20260" spans="3:6">
      <c r="C20260" s="54"/>
      <c r="F20260" s="54"/>
    </row>
    <row r="20261" spans="3:6">
      <c r="C20261" s="54"/>
      <c r="F20261" s="54"/>
    </row>
    <row r="20262" spans="3:6">
      <c r="C20262" s="54"/>
      <c r="F20262" s="54"/>
    </row>
    <row r="20263" spans="3:6">
      <c r="C20263" s="54"/>
      <c r="F20263" s="54"/>
    </row>
    <row r="20264" spans="3:6">
      <c r="C20264" s="54"/>
      <c r="F20264" s="54"/>
    </row>
    <row r="20265" spans="3:6">
      <c r="C20265" s="54"/>
      <c r="F20265" s="54"/>
    </row>
    <row r="20266" spans="3:6">
      <c r="C20266" s="54"/>
      <c r="F20266" s="54"/>
    </row>
    <row r="20267" spans="3:6">
      <c r="C20267" s="54"/>
      <c r="F20267" s="54"/>
    </row>
    <row r="20268" spans="3:6">
      <c r="C20268" s="54"/>
      <c r="F20268" s="54"/>
    </row>
    <row r="20269" spans="3:6">
      <c r="C20269" s="54"/>
      <c r="F20269" s="54"/>
    </row>
    <row r="20270" spans="3:6">
      <c r="C20270" s="54"/>
      <c r="F20270" s="54"/>
    </row>
    <row r="20271" spans="3:6">
      <c r="C20271" s="54"/>
      <c r="F20271" s="54"/>
    </row>
    <row r="20272" spans="3:6">
      <c r="C20272" s="54"/>
      <c r="F20272" s="54"/>
    </row>
    <row r="20273" spans="3:6">
      <c r="C20273" s="54"/>
      <c r="F20273" s="54"/>
    </row>
    <row r="20274" spans="3:6">
      <c r="C20274" s="54"/>
      <c r="F20274" s="54"/>
    </row>
    <row r="20275" spans="3:6">
      <c r="C20275" s="54"/>
      <c r="F20275" s="54"/>
    </row>
    <row r="20276" spans="3:6">
      <c r="C20276" s="54"/>
      <c r="F20276" s="54"/>
    </row>
    <row r="20277" spans="3:6">
      <c r="C20277" s="54"/>
      <c r="F20277" s="54"/>
    </row>
    <row r="20278" spans="3:6">
      <c r="C20278" s="54"/>
      <c r="F20278" s="54"/>
    </row>
    <row r="20279" spans="3:6">
      <c r="C20279" s="54"/>
      <c r="F20279" s="54"/>
    </row>
    <row r="20280" spans="3:6">
      <c r="C20280" s="54"/>
      <c r="F20280" s="54"/>
    </row>
    <row r="20281" spans="3:6">
      <c r="C20281" s="54"/>
      <c r="F20281" s="54"/>
    </row>
    <row r="20282" spans="3:6">
      <c r="C20282" s="54"/>
      <c r="F20282" s="54"/>
    </row>
    <row r="20283" spans="3:6">
      <c r="C20283" s="54"/>
      <c r="F20283" s="54"/>
    </row>
    <row r="20284" spans="3:6">
      <c r="C20284" s="54"/>
      <c r="F20284" s="54"/>
    </row>
    <row r="20285" spans="3:6">
      <c r="C20285" s="54"/>
      <c r="F20285" s="54"/>
    </row>
    <row r="20286" spans="3:6">
      <c r="C20286" s="54"/>
      <c r="F20286" s="54"/>
    </row>
    <row r="20287" spans="3:6">
      <c r="C20287" s="54"/>
      <c r="F20287" s="54"/>
    </row>
    <row r="20288" spans="3:6">
      <c r="C20288" s="54"/>
      <c r="F20288" s="54"/>
    </row>
    <row r="20289" spans="3:6">
      <c r="C20289" s="54"/>
      <c r="F20289" s="54"/>
    </row>
    <row r="20290" spans="3:6">
      <c r="C20290" s="54"/>
      <c r="F20290" s="54"/>
    </row>
    <row r="20291" spans="3:6">
      <c r="C20291" s="54"/>
      <c r="F20291" s="54"/>
    </row>
    <row r="20292" spans="3:6">
      <c r="C20292" s="54"/>
      <c r="F20292" s="54"/>
    </row>
    <row r="20293" spans="3:6">
      <c r="C20293" s="54"/>
      <c r="F20293" s="54"/>
    </row>
    <row r="20294" spans="3:6">
      <c r="C20294" s="54"/>
      <c r="F20294" s="54"/>
    </row>
    <row r="20295" spans="3:6">
      <c r="C20295" s="54"/>
      <c r="F20295" s="54"/>
    </row>
    <row r="20296" spans="3:6">
      <c r="C20296" s="54"/>
      <c r="F20296" s="54"/>
    </row>
    <row r="20297" spans="3:6">
      <c r="C20297" s="54"/>
      <c r="F20297" s="54"/>
    </row>
    <row r="20298" spans="3:6">
      <c r="C20298" s="54"/>
      <c r="F20298" s="54"/>
    </row>
    <row r="20299" spans="3:6">
      <c r="C20299" s="54"/>
      <c r="F20299" s="54"/>
    </row>
    <row r="20300" spans="3:6">
      <c r="C20300" s="54"/>
      <c r="F20300" s="54"/>
    </row>
    <row r="20301" spans="3:6">
      <c r="C20301" s="54"/>
      <c r="F20301" s="54"/>
    </row>
    <row r="20302" spans="3:6">
      <c r="C20302" s="54"/>
      <c r="F20302" s="54"/>
    </row>
    <row r="20303" spans="3:6">
      <c r="C20303" s="54"/>
      <c r="F20303" s="54"/>
    </row>
    <row r="20304" spans="3:6">
      <c r="C20304" s="54"/>
      <c r="F20304" s="54"/>
    </row>
    <row r="20305" spans="3:6">
      <c r="C20305" s="54"/>
      <c r="F20305" s="54"/>
    </row>
    <row r="20306" spans="3:6">
      <c r="C20306" s="54"/>
      <c r="F20306" s="54"/>
    </row>
    <row r="20307" spans="3:6">
      <c r="C20307" s="54"/>
      <c r="F20307" s="54"/>
    </row>
    <row r="20308" spans="3:6">
      <c r="C20308" s="54"/>
      <c r="F20308" s="54"/>
    </row>
    <row r="20309" spans="3:6">
      <c r="C20309" s="54"/>
      <c r="F20309" s="54"/>
    </row>
    <row r="20310" spans="3:6">
      <c r="C20310" s="54"/>
      <c r="F20310" s="54"/>
    </row>
    <row r="20311" spans="3:6">
      <c r="C20311" s="54"/>
      <c r="F20311" s="54"/>
    </row>
    <row r="20312" spans="3:6">
      <c r="C20312" s="54"/>
      <c r="F20312" s="54"/>
    </row>
    <row r="20313" spans="3:6">
      <c r="C20313" s="54"/>
      <c r="F20313" s="54"/>
    </row>
    <row r="20314" spans="3:6">
      <c r="C20314" s="54"/>
      <c r="F20314" s="54"/>
    </row>
    <row r="20315" spans="3:6">
      <c r="C20315" s="54"/>
      <c r="F20315" s="54"/>
    </row>
    <row r="20316" spans="3:6">
      <c r="C20316" s="54"/>
      <c r="F20316" s="54"/>
    </row>
    <row r="20317" spans="3:6">
      <c r="C20317" s="54"/>
      <c r="F20317" s="54"/>
    </row>
    <row r="20318" spans="3:6">
      <c r="C20318" s="54"/>
      <c r="F20318" s="54"/>
    </row>
    <row r="20319" spans="3:6">
      <c r="C20319" s="54"/>
      <c r="F20319" s="54"/>
    </row>
    <row r="20320" spans="3:6">
      <c r="C20320" s="54"/>
      <c r="F20320" s="54"/>
    </row>
    <row r="20321" spans="3:6">
      <c r="C20321" s="54"/>
      <c r="F20321" s="54"/>
    </row>
    <row r="20322" spans="3:6">
      <c r="C20322" s="54"/>
      <c r="F20322" s="54"/>
    </row>
    <row r="20323" spans="3:6">
      <c r="C20323" s="54"/>
      <c r="F20323" s="54"/>
    </row>
    <row r="20324" spans="3:6">
      <c r="C20324" s="54"/>
      <c r="F20324" s="54"/>
    </row>
    <row r="20325" spans="3:6">
      <c r="C20325" s="54"/>
      <c r="F20325" s="54"/>
    </row>
    <row r="20326" spans="3:6">
      <c r="C20326" s="54"/>
      <c r="F20326" s="54"/>
    </row>
    <row r="20327" spans="3:6">
      <c r="C20327" s="54"/>
      <c r="F20327" s="54"/>
    </row>
    <row r="20328" spans="3:6">
      <c r="C20328" s="54"/>
      <c r="F20328" s="54"/>
    </row>
    <row r="20329" spans="3:6">
      <c r="C20329" s="54"/>
      <c r="F20329" s="54"/>
    </row>
    <row r="20330" spans="3:6">
      <c r="C20330" s="54"/>
      <c r="F20330" s="54"/>
    </row>
    <row r="20331" spans="3:6">
      <c r="C20331" s="54"/>
      <c r="F20331" s="54"/>
    </row>
    <row r="20332" spans="3:6">
      <c r="C20332" s="54"/>
      <c r="F20332" s="54"/>
    </row>
    <row r="20333" spans="3:6">
      <c r="C20333" s="54"/>
      <c r="F20333" s="54"/>
    </row>
    <row r="20334" spans="3:6">
      <c r="C20334" s="54"/>
      <c r="F20334" s="54"/>
    </row>
    <row r="20335" spans="3:6">
      <c r="C20335" s="54"/>
      <c r="F20335" s="54"/>
    </row>
    <row r="20336" spans="3:6">
      <c r="C20336" s="54"/>
      <c r="F20336" s="54"/>
    </row>
    <row r="20337" spans="3:6">
      <c r="C20337" s="54"/>
      <c r="F20337" s="54"/>
    </row>
    <row r="20338" spans="3:6">
      <c r="C20338" s="54"/>
      <c r="F20338" s="54"/>
    </row>
    <row r="20339" spans="3:6">
      <c r="C20339" s="54"/>
      <c r="F20339" s="54"/>
    </row>
    <row r="20340" spans="3:6">
      <c r="C20340" s="54"/>
      <c r="F20340" s="54"/>
    </row>
    <row r="20341" spans="3:6">
      <c r="C20341" s="54"/>
      <c r="F20341" s="54"/>
    </row>
    <row r="20342" spans="3:6">
      <c r="C20342" s="54"/>
      <c r="F20342" s="54"/>
    </row>
    <row r="20343" spans="3:6">
      <c r="C20343" s="54"/>
      <c r="F20343" s="54"/>
    </row>
    <row r="20344" spans="3:6">
      <c r="C20344" s="54"/>
      <c r="F20344" s="54"/>
    </row>
    <row r="20345" spans="3:6">
      <c r="C20345" s="54"/>
      <c r="F20345" s="54"/>
    </row>
    <row r="20346" spans="3:6">
      <c r="C20346" s="54"/>
      <c r="F20346" s="54"/>
    </row>
    <row r="20347" spans="3:6">
      <c r="C20347" s="54"/>
      <c r="F20347" s="54"/>
    </row>
    <row r="20348" spans="3:6">
      <c r="C20348" s="54"/>
      <c r="F20348" s="54"/>
    </row>
    <row r="20349" spans="3:6">
      <c r="C20349" s="54"/>
      <c r="F20349" s="54"/>
    </row>
    <row r="20350" spans="3:6">
      <c r="C20350" s="54"/>
      <c r="F20350" s="54"/>
    </row>
    <row r="20351" spans="3:6">
      <c r="C20351" s="54"/>
      <c r="F20351" s="54"/>
    </row>
    <row r="20352" spans="3:6">
      <c r="C20352" s="54"/>
      <c r="F20352" s="54"/>
    </row>
    <row r="20353" spans="3:6">
      <c r="C20353" s="54"/>
      <c r="F20353" s="54"/>
    </row>
    <row r="20354" spans="3:6">
      <c r="C20354" s="54"/>
      <c r="F20354" s="54"/>
    </row>
    <row r="20355" spans="3:6">
      <c r="C20355" s="54"/>
      <c r="F20355" s="54"/>
    </row>
    <row r="20356" spans="3:6">
      <c r="C20356" s="54"/>
      <c r="F20356" s="54"/>
    </row>
    <row r="20357" spans="3:6">
      <c r="C20357" s="54"/>
      <c r="F20357" s="54"/>
    </row>
    <row r="20358" spans="3:6">
      <c r="C20358" s="54"/>
      <c r="F20358" s="54"/>
    </row>
    <row r="20359" spans="3:6">
      <c r="C20359" s="54"/>
      <c r="F20359" s="54"/>
    </row>
    <row r="20360" spans="3:6">
      <c r="C20360" s="54"/>
      <c r="F20360" s="54"/>
    </row>
    <row r="20361" spans="3:6">
      <c r="C20361" s="54"/>
      <c r="F20361" s="54"/>
    </row>
    <row r="20362" spans="3:6">
      <c r="C20362" s="54"/>
      <c r="F20362" s="54"/>
    </row>
    <row r="20363" spans="3:6">
      <c r="C20363" s="54"/>
      <c r="F20363" s="54"/>
    </row>
    <row r="20364" spans="3:6">
      <c r="C20364" s="54"/>
      <c r="F20364" s="54"/>
    </row>
    <row r="20365" spans="3:6">
      <c r="C20365" s="54"/>
      <c r="F20365" s="54"/>
    </row>
    <row r="20366" spans="3:6">
      <c r="C20366" s="54"/>
      <c r="F20366" s="54"/>
    </row>
    <row r="20367" spans="3:6">
      <c r="C20367" s="54"/>
      <c r="F20367" s="54"/>
    </row>
    <row r="20368" spans="3:6">
      <c r="C20368" s="54"/>
      <c r="F20368" s="54"/>
    </row>
    <row r="20369" spans="3:6">
      <c r="C20369" s="54"/>
      <c r="F20369" s="54"/>
    </row>
    <row r="20370" spans="3:6">
      <c r="C20370" s="54"/>
      <c r="F20370" s="54"/>
    </row>
    <row r="20371" spans="3:6">
      <c r="C20371" s="54"/>
      <c r="F20371" s="54"/>
    </row>
    <row r="20372" spans="3:6">
      <c r="C20372" s="54"/>
      <c r="F20372" s="54"/>
    </row>
    <row r="20373" spans="3:6">
      <c r="C20373" s="54"/>
      <c r="F20373" s="54"/>
    </row>
    <row r="20374" spans="3:6">
      <c r="C20374" s="54"/>
      <c r="F20374" s="54"/>
    </row>
    <row r="20375" spans="3:6">
      <c r="C20375" s="54"/>
      <c r="F20375" s="54"/>
    </row>
    <row r="20376" spans="3:6">
      <c r="C20376" s="54"/>
      <c r="F20376" s="54"/>
    </row>
    <row r="20377" spans="3:6">
      <c r="C20377" s="54"/>
      <c r="F20377" s="54"/>
    </row>
    <row r="20378" spans="3:6">
      <c r="C20378" s="54"/>
      <c r="F20378" s="54"/>
    </row>
    <row r="20379" spans="3:6">
      <c r="C20379" s="54"/>
      <c r="F20379" s="54"/>
    </row>
    <row r="20380" spans="3:6">
      <c r="C20380" s="54"/>
      <c r="F20380" s="54"/>
    </row>
    <row r="20381" spans="3:6">
      <c r="C20381" s="54"/>
      <c r="F20381" s="54"/>
    </row>
    <row r="20382" spans="3:6">
      <c r="C20382" s="54"/>
      <c r="F20382" s="54"/>
    </row>
    <row r="20383" spans="3:6">
      <c r="C20383" s="54"/>
      <c r="F20383" s="54"/>
    </row>
    <row r="20384" spans="3:6">
      <c r="C20384" s="54"/>
      <c r="F20384" s="54"/>
    </row>
    <row r="20385" spans="3:6">
      <c r="C20385" s="54"/>
      <c r="F20385" s="54"/>
    </row>
    <row r="20386" spans="3:6">
      <c r="C20386" s="54"/>
      <c r="F20386" s="54"/>
    </row>
    <row r="20387" spans="3:6">
      <c r="C20387" s="54"/>
      <c r="F20387" s="54"/>
    </row>
    <row r="20388" spans="3:6">
      <c r="C20388" s="54"/>
      <c r="F20388" s="54"/>
    </row>
    <row r="20389" spans="3:6">
      <c r="C20389" s="54"/>
      <c r="F20389" s="54"/>
    </row>
    <row r="20390" spans="3:6">
      <c r="C20390" s="54"/>
      <c r="F20390" s="54"/>
    </row>
    <row r="20391" spans="3:6">
      <c r="C20391" s="54"/>
      <c r="F20391" s="54"/>
    </row>
    <row r="20392" spans="3:6">
      <c r="C20392" s="54"/>
      <c r="F20392" s="54"/>
    </row>
    <row r="20393" spans="3:6">
      <c r="C20393" s="54"/>
      <c r="F20393" s="54"/>
    </row>
    <row r="20394" spans="3:6">
      <c r="C20394" s="54"/>
      <c r="F20394" s="54"/>
    </row>
    <row r="20395" spans="3:6">
      <c r="C20395" s="54"/>
      <c r="F20395" s="54"/>
    </row>
    <row r="20396" spans="3:6">
      <c r="C20396" s="54"/>
      <c r="F20396" s="54"/>
    </row>
    <row r="20397" spans="3:6">
      <c r="C20397" s="54"/>
      <c r="F20397" s="54"/>
    </row>
    <row r="20398" spans="3:6">
      <c r="C20398" s="54"/>
      <c r="F20398" s="54"/>
    </row>
    <row r="20399" spans="3:6">
      <c r="C20399" s="54"/>
      <c r="F20399" s="54"/>
    </row>
    <row r="20400" spans="3:6">
      <c r="C20400" s="54"/>
      <c r="F20400" s="54"/>
    </row>
    <row r="20401" spans="3:6">
      <c r="C20401" s="54"/>
      <c r="F20401" s="54"/>
    </row>
    <row r="20402" spans="3:6">
      <c r="C20402" s="54"/>
      <c r="F20402" s="54"/>
    </row>
    <row r="20403" spans="3:6">
      <c r="C20403" s="54"/>
      <c r="F20403" s="54"/>
    </row>
    <row r="20404" spans="3:6">
      <c r="C20404" s="54"/>
      <c r="F20404" s="54"/>
    </row>
    <row r="20405" spans="3:6">
      <c r="C20405" s="54"/>
      <c r="F20405" s="54"/>
    </row>
    <row r="20406" spans="3:6">
      <c r="C20406" s="54"/>
      <c r="F20406" s="54"/>
    </row>
    <row r="20407" spans="3:6">
      <c r="C20407" s="54"/>
      <c r="F20407" s="54"/>
    </row>
    <row r="20408" spans="3:6">
      <c r="C20408" s="54"/>
      <c r="F20408" s="54"/>
    </row>
    <row r="20409" spans="3:6">
      <c r="C20409" s="54"/>
      <c r="F20409" s="54"/>
    </row>
    <row r="20410" spans="3:6">
      <c r="C20410" s="54"/>
      <c r="F20410" s="54"/>
    </row>
    <row r="20411" spans="3:6">
      <c r="C20411" s="54"/>
      <c r="F20411" s="54"/>
    </row>
    <row r="20412" spans="3:6">
      <c r="C20412" s="54"/>
      <c r="F20412" s="54"/>
    </row>
    <row r="20413" spans="3:6">
      <c r="C20413" s="54"/>
      <c r="F20413" s="54"/>
    </row>
    <row r="20414" spans="3:6">
      <c r="C20414" s="54"/>
      <c r="F20414" s="54"/>
    </row>
    <row r="20415" spans="3:6">
      <c r="C20415" s="54"/>
      <c r="F20415" s="54"/>
    </row>
    <row r="20416" spans="3:6">
      <c r="C20416" s="54"/>
      <c r="F20416" s="54"/>
    </row>
    <row r="20417" spans="3:6">
      <c r="C20417" s="54"/>
      <c r="F20417" s="54"/>
    </row>
    <row r="20418" spans="3:6">
      <c r="C20418" s="54"/>
      <c r="F20418" s="54"/>
    </row>
    <row r="20419" spans="3:6">
      <c r="C20419" s="54"/>
      <c r="F20419" s="54"/>
    </row>
    <row r="20420" spans="3:6">
      <c r="C20420" s="54"/>
      <c r="F20420" s="54"/>
    </row>
    <row r="20421" spans="3:6">
      <c r="C20421" s="54"/>
      <c r="F20421" s="54"/>
    </row>
    <row r="20422" spans="3:6">
      <c r="C20422" s="54"/>
      <c r="F20422" s="54"/>
    </row>
    <row r="20423" spans="3:6">
      <c r="C20423" s="54"/>
      <c r="F20423" s="54"/>
    </row>
    <row r="20424" spans="3:6">
      <c r="C20424" s="54"/>
      <c r="F20424" s="54"/>
    </row>
    <row r="20425" spans="3:6">
      <c r="C20425" s="54"/>
      <c r="F20425" s="54"/>
    </row>
    <row r="20426" spans="3:6">
      <c r="C20426" s="54"/>
      <c r="F20426" s="54"/>
    </row>
    <row r="20427" spans="3:6">
      <c r="C20427" s="54"/>
      <c r="F20427" s="54"/>
    </row>
    <row r="20428" spans="3:6">
      <c r="C20428" s="54"/>
      <c r="F20428" s="54"/>
    </row>
    <row r="20429" spans="3:6">
      <c r="C20429" s="54"/>
      <c r="F20429" s="54"/>
    </row>
    <row r="20430" spans="3:6">
      <c r="C20430" s="54"/>
      <c r="F20430" s="54"/>
    </row>
    <row r="20431" spans="3:6">
      <c r="C20431" s="54"/>
      <c r="F20431" s="54"/>
    </row>
    <row r="20432" spans="3:6">
      <c r="C20432" s="54"/>
      <c r="F20432" s="54"/>
    </row>
    <row r="20433" spans="3:6">
      <c r="C20433" s="54"/>
      <c r="F20433" s="54"/>
    </row>
    <row r="20434" spans="3:6">
      <c r="C20434" s="54"/>
      <c r="F20434" s="54"/>
    </row>
    <row r="20435" spans="3:6">
      <c r="C20435" s="54"/>
      <c r="F20435" s="54"/>
    </row>
    <row r="20436" spans="3:6">
      <c r="C20436" s="54"/>
      <c r="F20436" s="54"/>
    </row>
    <row r="20437" spans="3:6">
      <c r="C20437" s="54"/>
      <c r="F20437" s="54"/>
    </row>
    <row r="20438" spans="3:6">
      <c r="C20438" s="54"/>
      <c r="F20438" s="54"/>
    </row>
    <row r="20439" spans="3:6">
      <c r="C20439" s="54"/>
      <c r="F20439" s="54"/>
    </row>
    <row r="20440" spans="3:6">
      <c r="C20440" s="54"/>
      <c r="F20440" s="54"/>
    </row>
    <row r="20441" spans="3:6">
      <c r="C20441" s="54"/>
      <c r="F20441" s="54"/>
    </row>
    <row r="20442" spans="3:6">
      <c r="C20442" s="54"/>
      <c r="F20442" s="54"/>
    </row>
    <row r="20443" spans="3:6">
      <c r="C20443" s="54"/>
      <c r="F20443" s="54"/>
    </row>
    <row r="20444" spans="3:6">
      <c r="C20444" s="54"/>
      <c r="F20444" s="54"/>
    </row>
    <row r="20445" spans="3:6">
      <c r="C20445" s="54"/>
      <c r="F20445" s="54"/>
    </row>
    <row r="20446" spans="3:6">
      <c r="C20446" s="54"/>
      <c r="F20446" s="54"/>
    </row>
    <row r="20447" spans="3:6">
      <c r="C20447" s="54"/>
      <c r="F20447" s="54"/>
    </row>
    <row r="20448" spans="3:6">
      <c r="C20448" s="54"/>
      <c r="F20448" s="54"/>
    </row>
    <row r="20449" spans="3:6">
      <c r="C20449" s="54"/>
      <c r="F20449" s="54"/>
    </row>
    <row r="20450" spans="3:6">
      <c r="C20450" s="54"/>
      <c r="F20450" s="54"/>
    </row>
    <row r="20451" spans="3:6">
      <c r="C20451" s="54"/>
      <c r="F20451" s="54"/>
    </row>
    <row r="20452" spans="3:6">
      <c r="C20452" s="54"/>
      <c r="F20452" s="54"/>
    </row>
    <row r="20453" spans="3:6">
      <c r="C20453" s="54"/>
      <c r="F20453" s="54"/>
    </row>
    <row r="20454" spans="3:6">
      <c r="C20454" s="54"/>
      <c r="F20454" s="54"/>
    </row>
    <row r="20455" spans="3:6">
      <c r="C20455" s="54"/>
      <c r="F20455" s="54"/>
    </row>
    <row r="20456" spans="3:6">
      <c r="C20456" s="54"/>
      <c r="F20456" s="54"/>
    </row>
    <row r="20457" spans="3:6">
      <c r="C20457" s="54"/>
      <c r="F20457" s="54"/>
    </row>
    <row r="20458" spans="3:6">
      <c r="C20458" s="54"/>
      <c r="F20458" s="54"/>
    </row>
    <row r="20459" spans="3:6">
      <c r="C20459" s="54"/>
      <c r="F20459" s="54"/>
    </row>
    <row r="20460" spans="3:6">
      <c r="C20460" s="54"/>
      <c r="F20460" s="54"/>
    </row>
    <row r="20461" spans="3:6">
      <c r="C20461" s="54"/>
      <c r="F20461" s="54"/>
    </row>
    <row r="20462" spans="3:6">
      <c r="C20462" s="54"/>
      <c r="F20462" s="54"/>
    </row>
    <row r="20463" spans="3:6">
      <c r="C20463" s="54"/>
      <c r="F20463" s="54"/>
    </row>
    <row r="20464" spans="3:6">
      <c r="C20464" s="54"/>
      <c r="F20464" s="54"/>
    </row>
    <row r="20465" spans="3:6">
      <c r="C20465" s="54"/>
      <c r="F20465" s="54"/>
    </row>
    <row r="20466" spans="3:6">
      <c r="C20466" s="54"/>
      <c r="F20466" s="54"/>
    </row>
    <row r="20467" spans="3:6">
      <c r="C20467" s="54"/>
      <c r="F20467" s="54"/>
    </row>
    <row r="20468" spans="3:6">
      <c r="C20468" s="54"/>
      <c r="F20468" s="54"/>
    </row>
    <row r="20469" spans="3:6">
      <c r="C20469" s="54"/>
      <c r="F20469" s="54"/>
    </row>
    <row r="20470" spans="3:6">
      <c r="C20470" s="54"/>
      <c r="F20470" s="54"/>
    </row>
    <row r="20471" spans="3:6">
      <c r="C20471" s="54"/>
      <c r="F20471" s="54"/>
    </row>
    <row r="20472" spans="3:6">
      <c r="C20472" s="54"/>
      <c r="F20472" s="54"/>
    </row>
    <row r="20473" spans="3:6">
      <c r="C20473" s="54"/>
      <c r="F20473" s="54"/>
    </row>
    <row r="20474" spans="3:6">
      <c r="C20474" s="54"/>
      <c r="F20474" s="54"/>
    </row>
    <row r="20475" spans="3:6">
      <c r="C20475" s="54"/>
      <c r="F20475" s="54"/>
    </row>
    <row r="20476" spans="3:6">
      <c r="C20476" s="54"/>
      <c r="F20476" s="54"/>
    </row>
    <row r="20477" spans="3:6">
      <c r="C20477" s="54"/>
      <c r="F20477" s="54"/>
    </row>
    <row r="20478" spans="3:6">
      <c r="C20478" s="54"/>
      <c r="F20478" s="54"/>
    </row>
    <row r="20479" spans="3:6">
      <c r="C20479" s="54"/>
      <c r="F20479" s="54"/>
    </row>
    <row r="20480" spans="3:6">
      <c r="C20480" s="54"/>
      <c r="F20480" s="54"/>
    </row>
    <row r="20481" spans="3:6">
      <c r="C20481" s="54"/>
      <c r="F20481" s="54"/>
    </row>
    <row r="20482" spans="3:6">
      <c r="C20482" s="54"/>
      <c r="F20482" s="54"/>
    </row>
    <row r="20483" spans="3:6">
      <c r="C20483" s="54"/>
      <c r="F20483" s="54"/>
    </row>
    <row r="20484" spans="3:6">
      <c r="C20484" s="54"/>
      <c r="F20484" s="54"/>
    </row>
    <row r="20485" spans="3:6">
      <c r="C20485" s="54"/>
      <c r="F20485" s="54"/>
    </row>
    <row r="20486" spans="3:6">
      <c r="C20486" s="54"/>
      <c r="F20486" s="54"/>
    </row>
    <row r="20487" spans="3:6">
      <c r="C20487" s="54"/>
      <c r="F20487" s="54"/>
    </row>
    <row r="20488" spans="3:6">
      <c r="C20488" s="54"/>
      <c r="F20488" s="54"/>
    </row>
    <row r="20489" spans="3:6">
      <c r="C20489" s="54"/>
      <c r="F20489" s="54"/>
    </row>
    <row r="20490" spans="3:6">
      <c r="C20490" s="54"/>
      <c r="F20490" s="54"/>
    </row>
    <row r="20491" spans="3:6">
      <c r="C20491" s="54"/>
      <c r="F20491" s="54"/>
    </row>
    <row r="20492" spans="3:6">
      <c r="C20492" s="54"/>
      <c r="F20492" s="54"/>
    </row>
    <row r="20493" spans="3:6">
      <c r="C20493" s="54"/>
      <c r="F20493" s="54"/>
    </row>
    <row r="20494" spans="3:6">
      <c r="C20494" s="54"/>
      <c r="F20494" s="54"/>
    </row>
    <row r="20495" spans="3:6">
      <c r="C20495" s="54"/>
      <c r="F20495" s="54"/>
    </row>
    <row r="20496" spans="3:6">
      <c r="C20496" s="54"/>
      <c r="F20496" s="54"/>
    </row>
    <row r="20497" spans="3:6">
      <c r="C20497" s="54"/>
      <c r="F20497" s="54"/>
    </row>
    <row r="20498" spans="3:6">
      <c r="C20498" s="54"/>
      <c r="F20498" s="54"/>
    </row>
    <row r="20499" spans="3:6">
      <c r="C20499" s="54"/>
      <c r="F20499" s="54"/>
    </row>
    <row r="20500" spans="3:6">
      <c r="C20500" s="54"/>
      <c r="F20500" s="54"/>
    </row>
    <row r="20501" spans="3:6">
      <c r="C20501" s="54"/>
      <c r="F20501" s="54"/>
    </row>
    <row r="20502" spans="3:6">
      <c r="C20502" s="54"/>
      <c r="F20502" s="54"/>
    </row>
    <row r="20503" spans="3:6">
      <c r="C20503" s="54"/>
      <c r="F20503" s="54"/>
    </row>
    <row r="20504" spans="3:6">
      <c r="C20504" s="54"/>
      <c r="F20504" s="54"/>
    </row>
    <row r="20505" spans="3:6">
      <c r="C20505" s="54"/>
      <c r="F20505" s="54"/>
    </row>
    <row r="20506" spans="3:6">
      <c r="C20506" s="54"/>
      <c r="F20506" s="54"/>
    </row>
    <row r="20507" spans="3:6">
      <c r="C20507" s="54"/>
      <c r="F20507" s="54"/>
    </row>
    <row r="20508" spans="3:6">
      <c r="C20508" s="54"/>
      <c r="F20508" s="54"/>
    </row>
    <row r="20509" spans="3:6">
      <c r="C20509" s="54"/>
      <c r="F20509" s="54"/>
    </row>
    <row r="20510" spans="3:6">
      <c r="C20510" s="54"/>
      <c r="F20510" s="54"/>
    </row>
    <row r="20511" spans="3:6">
      <c r="C20511" s="54"/>
      <c r="F20511" s="54"/>
    </row>
    <row r="20512" spans="3:6">
      <c r="C20512" s="54"/>
      <c r="F20512" s="54"/>
    </row>
    <row r="20513" spans="3:6">
      <c r="C20513" s="54"/>
      <c r="F20513" s="54"/>
    </row>
    <row r="20514" spans="3:6">
      <c r="C20514" s="54"/>
      <c r="F20514" s="54"/>
    </row>
    <row r="20515" spans="3:6">
      <c r="C20515" s="54"/>
      <c r="F20515" s="54"/>
    </row>
    <row r="20516" spans="3:6">
      <c r="C20516" s="54"/>
      <c r="F20516" s="54"/>
    </row>
    <row r="20517" spans="3:6">
      <c r="C20517" s="54"/>
      <c r="F20517" s="54"/>
    </row>
    <row r="20518" spans="3:6">
      <c r="C20518" s="54"/>
      <c r="F20518" s="54"/>
    </row>
    <row r="20519" spans="3:6">
      <c r="C20519" s="54"/>
      <c r="F20519" s="54"/>
    </row>
    <row r="20520" spans="3:6">
      <c r="C20520" s="54"/>
      <c r="F20520" s="54"/>
    </row>
    <row r="20521" spans="3:6">
      <c r="C20521" s="54"/>
      <c r="F20521" s="54"/>
    </row>
    <row r="20522" spans="3:6">
      <c r="C20522" s="54"/>
      <c r="F20522" s="54"/>
    </row>
    <row r="20523" spans="3:6">
      <c r="C20523" s="54"/>
      <c r="F20523" s="54"/>
    </row>
    <row r="20524" spans="3:6">
      <c r="C20524" s="54"/>
      <c r="F20524" s="54"/>
    </row>
    <row r="20525" spans="3:6">
      <c r="C20525" s="54"/>
      <c r="F20525" s="54"/>
    </row>
    <row r="20526" spans="3:6">
      <c r="C20526" s="54"/>
      <c r="F20526" s="54"/>
    </row>
    <row r="20527" spans="3:6">
      <c r="C20527" s="54"/>
      <c r="F20527" s="54"/>
    </row>
    <row r="20528" spans="3:6">
      <c r="C20528" s="54"/>
      <c r="F20528" s="54"/>
    </row>
    <row r="20529" spans="3:6">
      <c r="C20529" s="54"/>
      <c r="F20529" s="54"/>
    </row>
    <row r="20530" spans="3:6">
      <c r="C20530" s="54"/>
      <c r="F20530" s="54"/>
    </row>
    <row r="20531" spans="3:6">
      <c r="C20531" s="54"/>
      <c r="F20531" s="54"/>
    </row>
    <row r="20532" spans="3:6">
      <c r="C20532" s="54"/>
      <c r="F20532" s="54"/>
    </row>
    <row r="20533" spans="3:6">
      <c r="C20533" s="54"/>
      <c r="F20533" s="54"/>
    </row>
    <row r="20534" spans="3:6">
      <c r="C20534" s="54"/>
      <c r="F20534" s="54"/>
    </row>
    <row r="20535" spans="3:6">
      <c r="C20535" s="54"/>
      <c r="F20535" s="54"/>
    </row>
    <row r="20536" spans="3:6">
      <c r="C20536" s="54"/>
      <c r="F20536" s="54"/>
    </row>
    <row r="20537" spans="3:6">
      <c r="C20537" s="54"/>
      <c r="F20537" s="54"/>
    </row>
    <row r="20538" spans="3:6">
      <c r="C20538" s="54"/>
      <c r="F20538" s="54"/>
    </row>
    <row r="20539" spans="3:6">
      <c r="C20539" s="54"/>
      <c r="F20539" s="54"/>
    </row>
    <row r="20540" spans="3:6">
      <c r="C20540" s="54"/>
      <c r="F20540" s="54"/>
    </row>
    <row r="20541" spans="3:6">
      <c r="C20541" s="54"/>
      <c r="F20541" s="54"/>
    </row>
    <row r="20542" spans="3:6">
      <c r="C20542" s="54"/>
      <c r="F20542" s="54"/>
    </row>
    <row r="20543" spans="3:6">
      <c r="C20543" s="54"/>
      <c r="F20543" s="54"/>
    </row>
    <row r="20544" spans="3:6">
      <c r="C20544" s="54"/>
      <c r="F20544" s="54"/>
    </row>
    <row r="20545" spans="3:6">
      <c r="C20545" s="54"/>
      <c r="F20545" s="54"/>
    </row>
    <row r="20546" spans="3:6">
      <c r="C20546" s="54"/>
      <c r="F20546" s="54"/>
    </row>
    <row r="20547" spans="3:6">
      <c r="C20547" s="54"/>
      <c r="F20547" s="54"/>
    </row>
    <row r="20548" spans="3:6">
      <c r="C20548" s="54"/>
      <c r="F20548" s="54"/>
    </row>
    <row r="20549" spans="3:6">
      <c r="C20549" s="54"/>
      <c r="F20549" s="54"/>
    </row>
    <row r="20550" spans="3:6">
      <c r="C20550" s="54"/>
      <c r="F20550" s="54"/>
    </row>
    <row r="20551" spans="3:6">
      <c r="C20551" s="54"/>
      <c r="F20551" s="54"/>
    </row>
    <row r="20552" spans="3:6">
      <c r="C20552" s="54"/>
      <c r="F20552" s="54"/>
    </row>
    <row r="20553" spans="3:6">
      <c r="C20553" s="54"/>
      <c r="F20553" s="54"/>
    </row>
    <row r="20554" spans="3:6">
      <c r="C20554" s="54"/>
      <c r="F20554" s="54"/>
    </row>
    <row r="20555" spans="3:6">
      <c r="C20555" s="54"/>
      <c r="F20555" s="54"/>
    </row>
    <row r="20556" spans="3:6">
      <c r="C20556" s="54"/>
      <c r="F20556" s="54"/>
    </row>
    <row r="20557" spans="3:6">
      <c r="C20557" s="54"/>
      <c r="F20557" s="54"/>
    </row>
    <row r="20558" spans="3:6">
      <c r="C20558" s="54"/>
      <c r="F20558" s="54"/>
    </row>
    <row r="20559" spans="3:6">
      <c r="C20559" s="54"/>
      <c r="F20559" s="54"/>
    </row>
    <row r="20560" spans="3:6">
      <c r="C20560" s="54"/>
      <c r="F20560" s="54"/>
    </row>
    <row r="20561" spans="3:6">
      <c r="C20561" s="54"/>
      <c r="F20561" s="54"/>
    </row>
    <row r="20562" spans="3:6">
      <c r="C20562" s="54"/>
      <c r="F20562" s="54"/>
    </row>
    <row r="20563" spans="3:6">
      <c r="C20563" s="54"/>
      <c r="F20563" s="54"/>
    </row>
    <row r="20564" spans="3:6">
      <c r="C20564" s="54"/>
      <c r="F20564" s="54"/>
    </row>
    <row r="20565" spans="3:6">
      <c r="C20565" s="54"/>
      <c r="F20565" s="54"/>
    </row>
    <row r="20566" spans="3:6">
      <c r="C20566" s="54"/>
      <c r="F20566" s="54"/>
    </row>
    <row r="20567" spans="3:6">
      <c r="C20567" s="54"/>
      <c r="F20567" s="54"/>
    </row>
    <row r="20568" spans="3:6">
      <c r="C20568" s="54"/>
      <c r="F20568" s="54"/>
    </row>
    <row r="20569" spans="3:6">
      <c r="C20569" s="54"/>
      <c r="F20569" s="54"/>
    </row>
    <row r="20570" spans="3:6">
      <c r="C20570" s="54"/>
      <c r="F20570" s="54"/>
    </row>
    <row r="20571" spans="3:6">
      <c r="C20571" s="54"/>
      <c r="F20571" s="54"/>
    </row>
    <row r="20572" spans="3:6">
      <c r="C20572" s="54"/>
      <c r="F20572" s="54"/>
    </row>
    <row r="20573" spans="3:6">
      <c r="C20573" s="54"/>
      <c r="F20573" s="54"/>
    </row>
    <row r="20574" spans="3:6">
      <c r="C20574" s="54"/>
      <c r="F20574" s="54"/>
    </row>
    <row r="20575" spans="3:6">
      <c r="C20575" s="54"/>
      <c r="F20575" s="54"/>
    </row>
    <row r="20576" spans="3:6">
      <c r="C20576" s="54"/>
      <c r="F20576" s="54"/>
    </row>
    <row r="20577" spans="3:6">
      <c r="C20577" s="54"/>
      <c r="F20577" s="54"/>
    </row>
    <row r="20578" spans="3:6">
      <c r="C20578" s="54"/>
      <c r="F20578" s="54"/>
    </row>
    <row r="20579" spans="3:6">
      <c r="C20579" s="54"/>
      <c r="F20579" s="54"/>
    </row>
    <row r="20580" spans="3:6">
      <c r="C20580" s="54"/>
      <c r="F20580" s="54"/>
    </row>
    <row r="20581" spans="3:6">
      <c r="C20581" s="54"/>
      <c r="F20581" s="54"/>
    </row>
    <row r="20582" spans="3:6">
      <c r="C20582" s="54"/>
      <c r="F20582" s="54"/>
    </row>
    <row r="20583" spans="3:6">
      <c r="C20583" s="54"/>
      <c r="F20583" s="54"/>
    </row>
    <row r="20584" spans="3:6">
      <c r="C20584" s="54"/>
      <c r="F20584" s="54"/>
    </row>
    <row r="20585" spans="3:6">
      <c r="C20585" s="54"/>
      <c r="F20585" s="54"/>
    </row>
    <row r="20586" spans="3:6">
      <c r="C20586" s="54"/>
      <c r="F20586" s="54"/>
    </row>
    <row r="20587" spans="3:6">
      <c r="C20587" s="54"/>
      <c r="F20587" s="54"/>
    </row>
    <row r="20588" spans="3:6">
      <c r="C20588" s="54"/>
      <c r="F20588" s="54"/>
    </row>
    <row r="20589" spans="3:6">
      <c r="C20589" s="54"/>
      <c r="F20589" s="54"/>
    </row>
    <row r="20590" spans="3:6">
      <c r="C20590" s="54"/>
      <c r="F20590" s="54"/>
    </row>
    <row r="20591" spans="3:6">
      <c r="C20591" s="54"/>
      <c r="F20591" s="54"/>
    </row>
    <row r="20592" spans="3:6">
      <c r="C20592" s="54"/>
      <c r="F20592" s="54"/>
    </row>
    <row r="20593" spans="3:6">
      <c r="C20593" s="54"/>
      <c r="F20593" s="54"/>
    </row>
    <row r="20594" spans="3:6">
      <c r="C20594" s="54"/>
      <c r="F20594" s="54"/>
    </row>
    <row r="20595" spans="3:6">
      <c r="C20595" s="54"/>
      <c r="F20595" s="54"/>
    </row>
    <row r="20596" spans="3:6">
      <c r="C20596" s="54"/>
      <c r="F20596" s="54"/>
    </row>
    <row r="20597" spans="3:6">
      <c r="C20597" s="54"/>
      <c r="F20597" s="54"/>
    </row>
    <row r="20598" spans="3:6">
      <c r="C20598" s="54"/>
      <c r="F20598" s="54"/>
    </row>
    <row r="20599" spans="3:6">
      <c r="C20599" s="54"/>
      <c r="F20599" s="54"/>
    </row>
    <row r="20600" spans="3:6">
      <c r="C20600" s="54"/>
      <c r="F20600" s="54"/>
    </row>
    <row r="20601" spans="3:6">
      <c r="C20601" s="54"/>
      <c r="F20601" s="54"/>
    </row>
    <row r="20602" spans="3:6">
      <c r="C20602" s="54"/>
      <c r="F20602" s="54"/>
    </row>
    <row r="20603" spans="3:6">
      <c r="C20603" s="54"/>
      <c r="F20603" s="54"/>
    </row>
    <row r="20604" spans="3:6">
      <c r="C20604" s="54"/>
      <c r="F20604" s="54"/>
    </row>
    <row r="20605" spans="3:6">
      <c r="C20605" s="54"/>
      <c r="F20605" s="54"/>
    </row>
    <row r="20606" spans="3:6">
      <c r="C20606" s="54"/>
      <c r="F20606" s="54"/>
    </row>
    <row r="20607" spans="3:6">
      <c r="C20607" s="54"/>
      <c r="F20607" s="54"/>
    </row>
    <row r="20608" spans="3:6">
      <c r="C20608" s="54"/>
      <c r="F20608" s="54"/>
    </row>
    <row r="20609" spans="3:6">
      <c r="C20609" s="54"/>
      <c r="F20609" s="54"/>
    </row>
    <row r="20610" spans="3:6">
      <c r="C20610" s="54"/>
      <c r="F20610" s="54"/>
    </row>
    <row r="20611" spans="3:6">
      <c r="C20611" s="54"/>
      <c r="F20611" s="54"/>
    </row>
    <row r="20612" spans="3:6">
      <c r="C20612" s="54"/>
      <c r="F20612" s="54"/>
    </row>
    <row r="20613" spans="3:6">
      <c r="C20613" s="54"/>
      <c r="F20613" s="54"/>
    </row>
    <row r="20614" spans="3:6">
      <c r="C20614" s="54"/>
      <c r="F20614" s="54"/>
    </row>
    <row r="20615" spans="3:6">
      <c r="C20615" s="54"/>
      <c r="F20615" s="54"/>
    </row>
    <row r="20616" spans="3:6">
      <c r="C20616" s="54"/>
      <c r="F20616" s="54"/>
    </row>
    <row r="20617" spans="3:6">
      <c r="C20617" s="54"/>
      <c r="F20617" s="54"/>
    </row>
    <row r="20618" spans="3:6">
      <c r="C20618" s="54"/>
      <c r="F20618" s="54"/>
    </row>
    <row r="20619" spans="3:6">
      <c r="C20619" s="54"/>
      <c r="F20619" s="54"/>
    </row>
    <row r="20620" spans="3:6">
      <c r="C20620" s="54"/>
      <c r="F20620" s="54"/>
    </row>
    <row r="20621" spans="3:6">
      <c r="C20621" s="54"/>
      <c r="F20621" s="54"/>
    </row>
    <row r="20622" spans="3:6">
      <c r="C20622" s="54"/>
      <c r="F20622" s="54"/>
    </row>
    <row r="20623" spans="3:6">
      <c r="C20623" s="54"/>
      <c r="F20623" s="54"/>
    </row>
    <row r="20624" spans="3:6">
      <c r="C20624" s="54"/>
      <c r="F20624" s="54"/>
    </row>
    <row r="20625" spans="3:6">
      <c r="C20625" s="54"/>
      <c r="F20625" s="54"/>
    </row>
    <row r="20626" spans="3:6">
      <c r="C20626" s="54"/>
      <c r="F20626" s="54"/>
    </row>
    <row r="20627" spans="3:6">
      <c r="C20627" s="54"/>
      <c r="F20627" s="54"/>
    </row>
    <row r="20628" spans="3:6">
      <c r="C20628" s="54"/>
      <c r="F20628" s="54"/>
    </row>
    <row r="20629" spans="3:6">
      <c r="C20629" s="54"/>
      <c r="F20629" s="54"/>
    </row>
    <row r="20630" spans="3:6">
      <c r="C20630" s="54"/>
      <c r="F20630" s="54"/>
    </row>
    <row r="20631" spans="3:6">
      <c r="C20631" s="54"/>
      <c r="F20631" s="54"/>
    </row>
    <row r="20632" spans="3:6">
      <c r="C20632" s="54"/>
      <c r="F20632" s="54"/>
    </row>
    <row r="20633" spans="3:6">
      <c r="C20633" s="54"/>
      <c r="F20633" s="54"/>
    </row>
    <row r="20634" spans="3:6">
      <c r="C20634" s="54"/>
      <c r="F20634" s="54"/>
    </row>
    <row r="20635" spans="3:6">
      <c r="C20635" s="54"/>
      <c r="F20635" s="54"/>
    </row>
    <row r="20636" spans="3:6">
      <c r="C20636" s="54"/>
      <c r="F20636" s="54"/>
    </row>
    <row r="20637" spans="3:6">
      <c r="C20637" s="54"/>
      <c r="F20637" s="54"/>
    </row>
    <row r="20638" spans="3:6">
      <c r="C20638" s="54"/>
      <c r="F20638" s="54"/>
    </row>
    <row r="20639" spans="3:6">
      <c r="C20639" s="54"/>
      <c r="F20639" s="54"/>
    </row>
    <row r="20640" spans="3:6">
      <c r="C20640" s="54"/>
      <c r="F20640" s="54"/>
    </row>
    <row r="20641" spans="3:6">
      <c r="C20641" s="54"/>
      <c r="F20641" s="54"/>
    </row>
    <row r="20642" spans="3:6">
      <c r="C20642" s="54"/>
      <c r="F20642" s="54"/>
    </row>
    <row r="20643" spans="3:6">
      <c r="C20643" s="54"/>
      <c r="F20643" s="54"/>
    </row>
    <row r="20644" spans="3:6">
      <c r="C20644" s="54"/>
      <c r="F20644" s="54"/>
    </row>
    <row r="20645" spans="3:6">
      <c r="C20645" s="54"/>
      <c r="F20645" s="54"/>
    </row>
    <row r="20646" spans="3:6">
      <c r="C20646" s="54"/>
      <c r="F20646" s="54"/>
    </row>
    <row r="20647" spans="3:6">
      <c r="C20647" s="54"/>
      <c r="F20647" s="54"/>
    </row>
    <row r="20648" spans="3:6">
      <c r="C20648" s="54"/>
      <c r="F20648" s="54"/>
    </row>
    <row r="20649" spans="3:6">
      <c r="C20649" s="54"/>
      <c r="F20649" s="54"/>
    </row>
    <row r="20650" spans="3:6">
      <c r="C20650" s="54"/>
      <c r="F20650" s="54"/>
    </row>
    <row r="20651" spans="3:6">
      <c r="C20651" s="54"/>
      <c r="F20651" s="54"/>
    </row>
    <row r="20652" spans="3:6">
      <c r="C20652" s="54"/>
      <c r="F20652" s="54"/>
    </row>
    <row r="20653" spans="3:6">
      <c r="C20653" s="54"/>
      <c r="F20653" s="54"/>
    </row>
    <row r="20654" spans="3:6">
      <c r="C20654" s="54"/>
      <c r="F20654" s="54"/>
    </row>
    <row r="20655" spans="3:6">
      <c r="C20655" s="54"/>
      <c r="F20655" s="54"/>
    </row>
    <row r="20656" spans="3:6">
      <c r="C20656" s="54"/>
      <c r="F20656" s="54"/>
    </row>
    <row r="20657" spans="3:6">
      <c r="C20657" s="54"/>
      <c r="F20657" s="54"/>
    </row>
    <row r="20658" spans="3:6">
      <c r="C20658" s="54"/>
      <c r="F20658" s="54"/>
    </row>
    <row r="20659" spans="3:6">
      <c r="C20659" s="54"/>
      <c r="F20659" s="54"/>
    </row>
    <row r="20660" spans="3:6">
      <c r="C20660" s="54"/>
      <c r="F20660" s="54"/>
    </row>
    <row r="20661" spans="3:6">
      <c r="C20661" s="54"/>
      <c r="F20661" s="54"/>
    </row>
    <row r="20662" spans="3:6">
      <c r="C20662" s="54"/>
      <c r="F20662" s="54"/>
    </row>
    <row r="20663" spans="3:6">
      <c r="C20663" s="54"/>
      <c r="F20663" s="54"/>
    </row>
    <row r="20664" spans="3:6">
      <c r="C20664" s="54"/>
      <c r="F20664" s="54"/>
    </row>
    <row r="20665" spans="3:6">
      <c r="C20665" s="54"/>
      <c r="F20665" s="54"/>
    </row>
    <row r="20666" spans="3:6">
      <c r="C20666" s="54"/>
      <c r="F20666" s="54"/>
    </row>
    <row r="20667" spans="3:6">
      <c r="C20667" s="54"/>
      <c r="F20667" s="54"/>
    </row>
    <row r="20668" spans="3:6">
      <c r="C20668" s="54"/>
      <c r="F20668" s="54"/>
    </row>
    <row r="20669" spans="3:6">
      <c r="C20669" s="54"/>
      <c r="F20669" s="54"/>
    </row>
    <row r="20670" spans="3:6">
      <c r="C20670" s="54"/>
      <c r="F20670" s="54"/>
    </row>
    <row r="20671" spans="3:6">
      <c r="C20671" s="54"/>
      <c r="F20671" s="54"/>
    </row>
    <row r="20672" spans="3:6">
      <c r="C20672" s="54"/>
      <c r="F20672" s="54"/>
    </row>
    <row r="20673" spans="3:6">
      <c r="C20673" s="54"/>
      <c r="F20673" s="54"/>
    </row>
    <row r="20674" spans="3:6">
      <c r="C20674" s="54"/>
      <c r="F20674" s="54"/>
    </row>
    <row r="20675" spans="3:6">
      <c r="C20675" s="54"/>
      <c r="F20675" s="54"/>
    </row>
    <row r="20676" spans="3:6">
      <c r="C20676" s="54"/>
      <c r="F20676" s="54"/>
    </row>
    <row r="20677" spans="3:6">
      <c r="C20677" s="54"/>
      <c r="F20677" s="54"/>
    </row>
    <row r="20678" spans="3:6">
      <c r="C20678" s="54"/>
      <c r="F20678" s="54"/>
    </row>
    <row r="20679" spans="3:6">
      <c r="C20679" s="54"/>
      <c r="F20679" s="54"/>
    </row>
    <row r="20680" spans="3:6">
      <c r="C20680" s="54"/>
      <c r="F20680" s="54"/>
    </row>
    <row r="20681" spans="3:6">
      <c r="C20681" s="54"/>
      <c r="F20681" s="54"/>
    </row>
    <row r="20682" spans="3:6">
      <c r="C20682" s="54"/>
      <c r="F20682" s="54"/>
    </row>
    <row r="20683" spans="3:6">
      <c r="C20683" s="54"/>
      <c r="F20683" s="54"/>
    </row>
    <row r="20684" spans="3:6">
      <c r="C20684" s="54"/>
      <c r="F20684" s="54"/>
    </row>
    <row r="20685" spans="3:6">
      <c r="C20685" s="54"/>
      <c r="F20685" s="54"/>
    </row>
    <row r="20686" spans="3:6">
      <c r="C20686" s="54"/>
      <c r="F20686" s="54"/>
    </row>
    <row r="20687" spans="3:6">
      <c r="C20687" s="54"/>
      <c r="F20687" s="54"/>
    </row>
    <row r="20688" spans="3:6">
      <c r="C20688" s="54"/>
      <c r="F20688" s="54"/>
    </row>
    <row r="20689" spans="3:6">
      <c r="C20689" s="54"/>
      <c r="F20689" s="54"/>
    </row>
    <row r="20690" spans="3:6">
      <c r="C20690" s="54"/>
      <c r="F20690" s="54"/>
    </row>
    <row r="20691" spans="3:6">
      <c r="C20691" s="54"/>
      <c r="F20691" s="54"/>
    </row>
    <row r="20692" spans="3:6">
      <c r="C20692" s="54"/>
      <c r="F20692" s="54"/>
    </row>
    <row r="20693" spans="3:6">
      <c r="C20693" s="54"/>
      <c r="F20693" s="54"/>
    </row>
    <row r="20694" spans="3:6">
      <c r="C20694" s="54"/>
      <c r="F20694" s="54"/>
    </row>
    <row r="20695" spans="3:6">
      <c r="C20695" s="54"/>
      <c r="F20695" s="54"/>
    </row>
    <row r="20696" spans="3:6">
      <c r="C20696" s="54"/>
      <c r="F20696" s="54"/>
    </row>
    <row r="20697" spans="3:6">
      <c r="C20697" s="54"/>
      <c r="F20697" s="54"/>
    </row>
    <row r="20698" spans="3:6">
      <c r="C20698" s="54"/>
      <c r="F20698" s="54"/>
    </row>
    <row r="20699" spans="3:6">
      <c r="C20699" s="54"/>
      <c r="F20699" s="54"/>
    </row>
    <row r="20700" spans="3:6">
      <c r="C20700" s="54"/>
      <c r="F20700" s="54"/>
    </row>
    <row r="20701" spans="3:6">
      <c r="C20701" s="54"/>
      <c r="F20701" s="54"/>
    </row>
    <row r="20702" spans="3:6">
      <c r="C20702" s="54"/>
      <c r="F20702" s="54"/>
    </row>
    <row r="20703" spans="3:6">
      <c r="C20703" s="54"/>
      <c r="F20703" s="54"/>
    </row>
    <row r="20704" spans="3:6">
      <c r="C20704" s="54"/>
      <c r="F20704" s="54"/>
    </row>
    <row r="20705" spans="3:6">
      <c r="C20705" s="54"/>
      <c r="F20705" s="54"/>
    </row>
    <row r="20706" spans="3:6">
      <c r="C20706" s="54"/>
      <c r="F20706" s="54"/>
    </row>
    <row r="20707" spans="3:6">
      <c r="C20707" s="54"/>
      <c r="F20707" s="54"/>
    </row>
    <row r="20708" spans="3:6">
      <c r="C20708" s="54"/>
      <c r="F20708" s="54"/>
    </row>
    <row r="20709" spans="3:6">
      <c r="C20709" s="54"/>
      <c r="F20709" s="54"/>
    </row>
    <row r="20710" spans="3:6">
      <c r="C20710" s="54"/>
      <c r="F20710" s="54"/>
    </row>
    <row r="20711" spans="3:6">
      <c r="C20711" s="54"/>
      <c r="F20711" s="54"/>
    </row>
    <row r="20712" spans="3:6">
      <c r="C20712" s="54"/>
      <c r="F20712" s="54"/>
    </row>
    <row r="20713" spans="3:6">
      <c r="C20713" s="54"/>
      <c r="F20713" s="54"/>
    </row>
    <row r="20714" spans="3:6">
      <c r="C20714" s="54"/>
      <c r="F20714" s="54"/>
    </row>
    <row r="20715" spans="3:6">
      <c r="C20715" s="54"/>
      <c r="F20715" s="54"/>
    </row>
    <row r="20716" spans="3:6">
      <c r="C20716" s="54"/>
      <c r="F20716" s="54"/>
    </row>
    <row r="20717" spans="3:6">
      <c r="C20717" s="54"/>
      <c r="F20717" s="54"/>
    </row>
    <row r="20718" spans="3:6">
      <c r="C20718" s="54"/>
      <c r="F20718" s="54"/>
    </row>
    <row r="20719" spans="3:6">
      <c r="C20719" s="54"/>
      <c r="F20719" s="54"/>
    </row>
    <row r="20720" spans="3:6">
      <c r="C20720" s="54"/>
      <c r="F20720" s="54"/>
    </row>
    <row r="20721" spans="3:6">
      <c r="C20721" s="54"/>
      <c r="F20721" s="54"/>
    </row>
    <row r="20722" spans="3:6">
      <c r="C20722" s="54"/>
      <c r="F20722" s="54"/>
    </row>
    <row r="20723" spans="3:6">
      <c r="C20723" s="54"/>
      <c r="F20723" s="54"/>
    </row>
    <row r="20724" spans="3:6">
      <c r="C20724" s="54"/>
      <c r="F20724" s="54"/>
    </row>
    <row r="20725" spans="3:6">
      <c r="C20725" s="54"/>
      <c r="F20725" s="54"/>
    </row>
    <row r="20726" spans="3:6">
      <c r="C20726" s="54"/>
      <c r="F20726" s="54"/>
    </row>
    <row r="20727" spans="3:6">
      <c r="C20727" s="54"/>
      <c r="F20727" s="54"/>
    </row>
    <row r="20728" spans="3:6">
      <c r="C20728" s="54"/>
      <c r="F20728" s="54"/>
    </row>
    <row r="20729" spans="3:6">
      <c r="C20729" s="54"/>
      <c r="F20729" s="54"/>
    </row>
    <row r="20730" spans="3:6">
      <c r="C20730" s="54"/>
      <c r="F20730" s="54"/>
    </row>
    <row r="20731" spans="3:6">
      <c r="C20731" s="54"/>
      <c r="F20731" s="54"/>
    </row>
    <row r="20732" spans="3:6">
      <c r="C20732" s="54"/>
      <c r="F20732" s="54"/>
    </row>
    <row r="20733" spans="3:6">
      <c r="C20733" s="54"/>
      <c r="F20733" s="54"/>
    </row>
    <row r="20734" spans="3:6">
      <c r="C20734" s="54"/>
      <c r="F20734" s="54"/>
    </row>
    <row r="20735" spans="3:6">
      <c r="C20735" s="54"/>
      <c r="F20735" s="54"/>
    </row>
    <row r="20736" spans="3:6">
      <c r="C20736" s="54"/>
      <c r="F20736" s="54"/>
    </row>
    <row r="20737" spans="3:6">
      <c r="C20737" s="54"/>
      <c r="F20737" s="54"/>
    </row>
    <row r="20738" spans="3:6">
      <c r="C20738" s="54"/>
      <c r="F20738" s="54"/>
    </row>
    <row r="20739" spans="3:6">
      <c r="C20739" s="54"/>
      <c r="F20739" s="54"/>
    </row>
    <row r="20740" spans="3:6">
      <c r="C20740" s="54"/>
      <c r="F20740" s="54"/>
    </row>
    <row r="20741" spans="3:6">
      <c r="C20741" s="54"/>
      <c r="F20741" s="54"/>
    </row>
    <row r="20742" spans="3:6">
      <c r="C20742" s="54"/>
      <c r="F20742" s="54"/>
    </row>
    <row r="20743" spans="3:6">
      <c r="C20743" s="54"/>
      <c r="F20743" s="54"/>
    </row>
    <row r="20744" spans="3:6">
      <c r="C20744" s="54"/>
      <c r="F20744" s="54"/>
    </row>
    <row r="20745" spans="3:6">
      <c r="C20745" s="54"/>
      <c r="F20745" s="54"/>
    </row>
    <row r="20746" spans="3:6">
      <c r="C20746" s="54"/>
      <c r="F20746" s="54"/>
    </row>
    <row r="20747" spans="3:6">
      <c r="C20747" s="54"/>
      <c r="F20747" s="54"/>
    </row>
    <row r="20748" spans="3:6">
      <c r="C20748" s="54"/>
      <c r="F20748" s="54"/>
    </row>
    <row r="20749" spans="3:6">
      <c r="C20749" s="54"/>
      <c r="F20749" s="54"/>
    </row>
    <row r="20750" spans="3:6">
      <c r="C20750" s="54"/>
      <c r="F20750" s="54"/>
    </row>
    <row r="20751" spans="3:6">
      <c r="C20751" s="54"/>
      <c r="F20751" s="54"/>
    </row>
    <row r="20752" spans="3:6">
      <c r="C20752" s="54"/>
      <c r="F20752" s="54"/>
    </row>
    <row r="20753" spans="3:6">
      <c r="C20753" s="54"/>
      <c r="F20753" s="54"/>
    </row>
    <row r="20754" spans="3:6">
      <c r="C20754" s="54"/>
      <c r="F20754" s="54"/>
    </row>
    <row r="20755" spans="3:6">
      <c r="C20755" s="54"/>
      <c r="F20755" s="54"/>
    </row>
    <row r="20756" spans="3:6">
      <c r="C20756" s="54"/>
      <c r="F20756" s="54"/>
    </row>
    <row r="20757" spans="3:6">
      <c r="C20757" s="54"/>
      <c r="F20757" s="54"/>
    </row>
    <row r="20758" spans="3:6">
      <c r="C20758" s="54"/>
      <c r="F20758" s="54"/>
    </row>
    <row r="20759" spans="3:6">
      <c r="C20759" s="54"/>
      <c r="F20759" s="54"/>
    </row>
    <row r="20760" spans="3:6">
      <c r="C20760" s="54"/>
      <c r="F20760" s="54"/>
    </row>
    <row r="20761" spans="3:6">
      <c r="C20761" s="54"/>
      <c r="F20761" s="54"/>
    </row>
    <row r="20762" spans="3:6">
      <c r="C20762" s="54"/>
      <c r="F20762" s="54"/>
    </row>
    <row r="20763" spans="3:6">
      <c r="C20763" s="54"/>
      <c r="F20763" s="54"/>
    </row>
    <row r="20764" spans="3:6">
      <c r="C20764" s="54"/>
      <c r="F20764" s="54"/>
    </row>
    <row r="20765" spans="3:6">
      <c r="C20765" s="54"/>
      <c r="F20765" s="54"/>
    </row>
    <row r="20766" spans="3:6">
      <c r="C20766" s="54"/>
      <c r="F20766" s="54"/>
    </row>
    <row r="20767" spans="3:6">
      <c r="C20767" s="54"/>
      <c r="F20767" s="54"/>
    </row>
    <row r="20768" spans="3:6">
      <c r="C20768" s="54"/>
      <c r="F20768" s="54"/>
    </row>
    <row r="20769" spans="3:6">
      <c r="C20769" s="54"/>
      <c r="F20769" s="54"/>
    </row>
    <row r="20770" spans="3:6">
      <c r="C20770" s="54"/>
      <c r="F20770" s="54"/>
    </row>
    <row r="20771" spans="3:6">
      <c r="C20771" s="54"/>
      <c r="F20771" s="54"/>
    </row>
    <row r="20772" spans="3:6">
      <c r="C20772" s="54"/>
      <c r="F20772" s="54"/>
    </row>
    <row r="20773" spans="3:6">
      <c r="C20773" s="54"/>
      <c r="F20773" s="54"/>
    </row>
    <row r="20774" spans="3:6">
      <c r="C20774" s="54"/>
      <c r="F20774" s="54"/>
    </row>
    <row r="20775" spans="3:6">
      <c r="C20775" s="54"/>
      <c r="F20775" s="54"/>
    </row>
    <row r="20776" spans="3:6">
      <c r="C20776" s="54"/>
      <c r="F20776" s="54"/>
    </row>
    <row r="20777" spans="3:6">
      <c r="C20777" s="54"/>
      <c r="F20777" s="54"/>
    </row>
    <row r="20778" spans="3:6">
      <c r="C20778" s="54"/>
      <c r="F20778" s="54"/>
    </row>
    <row r="20779" spans="3:6">
      <c r="C20779" s="54"/>
      <c r="F20779" s="54"/>
    </row>
    <row r="20780" spans="3:6">
      <c r="C20780" s="54"/>
      <c r="F20780" s="54"/>
    </row>
    <row r="20781" spans="3:6">
      <c r="C20781" s="54"/>
      <c r="F20781" s="54"/>
    </row>
    <row r="20782" spans="3:6">
      <c r="C20782" s="54"/>
      <c r="F20782" s="54"/>
    </row>
    <row r="20783" spans="3:6">
      <c r="C20783" s="54"/>
      <c r="F20783" s="54"/>
    </row>
    <row r="20784" spans="3:6">
      <c r="C20784" s="54"/>
      <c r="F20784" s="54"/>
    </row>
    <row r="20785" spans="3:6">
      <c r="C20785" s="54"/>
      <c r="F20785" s="54"/>
    </row>
    <row r="20786" spans="3:6">
      <c r="C20786" s="54"/>
      <c r="F20786" s="54"/>
    </row>
    <row r="20787" spans="3:6">
      <c r="C20787" s="54"/>
      <c r="F20787" s="54"/>
    </row>
    <row r="20788" spans="3:6">
      <c r="C20788" s="54"/>
      <c r="F20788" s="54"/>
    </row>
    <row r="20789" spans="3:6">
      <c r="C20789" s="54"/>
      <c r="F20789" s="54"/>
    </row>
    <row r="20790" spans="3:6">
      <c r="C20790" s="54"/>
      <c r="F20790" s="54"/>
    </row>
    <row r="20791" spans="3:6">
      <c r="C20791" s="54"/>
      <c r="F20791" s="54"/>
    </row>
    <row r="20792" spans="3:6">
      <c r="C20792" s="54"/>
      <c r="F20792" s="54"/>
    </row>
    <row r="20793" spans="3:6">
      <c r="C20793" s="54"/>
      <c r="F20793" s="54"/>
    </row>
    <row r="20794" spans="3:6">
      <c r="C20794" s="54"/>
      <c r="F20794" s="54"/>
    </row>
    <row r="20795" spans="3:6">
      <c r="C20795" s="54"/>
      <c r="F20795" s="54"/>
    </row>
    <row r="20796" spans="3:6">
      <c r="C20796" s="54"/>
      <c r="F20796" s="54"/>
    </row>
    <row r="20797" spans="3:6">
      <c r="C20797" s="54"/>
      <c r="F20797" s="54"/>
    </row>
    <row r="20798" spans="3:6">
      <c r="C20798" s="54"/>
      <c r="F20798" s="54"/>
    </row>
    <row r="20799" spans="3:6">
      <c r="C20799" s="54"/>
      <c r="F20799" s="54"/>
    </row>
    <row r="20800" spans="3:6">
      <c r="C20800" s="54"/>
      <c r="F20800" s="54"/>
    </row>
    <row r="20801" spans="3:6">
      <c r="C20801" s="54"/>
      <c r="F20801" s="54"/>
    </row>
    <row r="20802" spans="3:6">
      <c r="C20802" s="54"/>
      <c r="F20802" s="54"/>
    </row>
    <row r="20803" spans="3:6">
      <c r="C20803" s="54"/>
      <c r="F20803" s="54"/>
    </row>
    <row r="20804" spans="3:6">
      <c r="C20804" s="54"/>
      <c r="F20804" s="54"/>
    </row>
    <row r="20805" spans="3:6">
      <c r="C20805" s="54"/>
      <c r="F20805" s="54"/>
    </row>
    <row r="20806" spans="3:6">
      <c r="C20806" s="54"/>
      <c r="F20806" s="54"/>
    </row>
    <row r="20807" spans="3:6">
      <c r="C20807" s="54"/>
      <c r="F20807" s="54"/>
    </row>
    <row r="20808" spans="3:6">
      <c r="C20808" s="54"/>
      <c r="F20808" s="54"/>
    </row>
    <row r="20809" spans="3:6">
      <c r="C20809" s="54"/>
      <c r="F20809" s="54"/>
    </row>
    <row r="20810" spans="3:6">
      <c r="C20810" s="54"/>
      <c r="F20810" s="54"/>
    </row>
    <row r="20811" spans="3:6">
      <c r="C20811" s="54"/>
      <c r="F20811" s="54"/>
    </row>
    <row r="20812" spans="3:6">
      <c r="C20812" s="54"/>
      <c r="F20812" s="54"/>
    </row>
    <row r="20813" spans="3:6">
      <c r="C20813" s="54"/>
      <c r="F20813" s="54"/>
    </row>
    <row r="20814" spans="3:6">
      <c r="C20814" s="54"/>
      <c r="F20814" s="54"/>
    </row>
    <row r="20815" spans="3:6">
      <c r="C20815" s="54"/>
      <c r="F20815" s="54"/>
    </row>
    <row r="20816" spans="3:6">
      <c r="C20816" s="54"/>
      <c r="F20816" s="54"/>
    </row>
    <row r="20817" spans="3:6">
      <c r="C20817" s="54"/>
      <c r="F20817" s="54"/>
    </row>
    <row r="20818" spans="3:6">
      <c r="C20818" s="54"/>
      <c r="F20818" s="54"/>
    </row>
    <row r="20819" spans="3:6">
      <c r="C20819" s="54"/>
      <c r="F20819" s="54"/>
    </row>
    <row r="20820" spans="3:6">
      <c r="C20820" s="54"/>
      <c r="F20820" s="54"/>
    </row>
    <row r="20821" spans="3:6">
      <c r="C20821" s="54"/>
      <c r="F20821" s="54"/>
    </row>
    <row r="20822" spans="3:6">
      <c r="C20822" s="54"/>
      <c r="F20822" s="54"/>
    </row>
    <row r="20823" spans="3:6">
      <c r="C20823" s="54"/>
      <c r="F20823" s="54"/>
    </row>
    <row r="20824" spans="3:6">
      <c r="C20824" s="54"/>
      <c r="F20824" s="54"/>
    </row>
    <row r="20825" spans="3:6">
      <c r="C20825" s="54"/>
      <c r="F20825" s="54"/>
    </row>
    <row r="20826" spans="3:6">
      <c r="C20826" s="54"/>
      <c r="F20826" s="54"/>
    </row>
    <row r="20827" spans="3:6">
      <c r="C20827" s="54"/>
      <c r="F20827" s="54"/>
    </row>
    <row r="20828" spans="3:6">
      <c r="C20828" s="54"/>
      <c r="F20828" s="54"/>
    </row>
    <row r="20829" spans="3:6">
      <c r="C20829" s="54"/>
      <c r="F20829" s="54"/>
    </row>
    <row r="20830" spans="3:6">
      <c r="C20830" s="54"/>
      <c r="F20830" s="54"/>
    </row>
    <row r="20831" spans="3:6">
      <c r="C20831" s="54"/>
      <c r="F20831" s="54"/>
    </row>
    <row r="20832" spans="3:6">
      <c r="C20832" s="54"/>
      <c r="F20832" s="54"/>
    </row>
    <row r="20833" spans="3:6">
      <c r="C20833" s="54"/>
      <c r="F20833" s="54"/>
    </row>
    <row r="20834" spans="3:6">
      <c r="C20834" s="54"/>
      <c r="F20834" s="54"/>
    </row>
    <row r="20835" spans="3:6">
      <c r="C20835" s="54"/>
      <c r="F20835" s="54"/>
    </row>
    <row r="20836" spans="3:6">
      <c r="C20836" s="54"/>
      <c r="F20836" s="54"/>
    </row>
    <row r="20837" spans="3:6">
      <c r="C20837" s="54"/>
      <c r="F20837" s="54"/>
    </row>
    <row r="20838" spans="3:6">
      <c r="C20838" s="54"/>
      <c r="F20838" s="54"/>
    </row>
    <row r="20839" spans="3:6">
      <c r="C20839" s="54"/>
      <c r="F20839" s="54"/>
    </row>
    <row r="20840" spans="3:6">
      <c r="C20840" s="54"/>
      <c r="F20840" s="54"/>
    </row>
    <row r="20841" spans="3:6">
      <c r="C20841" s="54"/>
      <c r="F20841" s="54"/>
    </row>
    <row r="20842" spans="3:6">
      <c r="C20842" s="54"/>
      <c r="F20842" s="54"/>
    </row>
    <row r="20843" spans="3:6">
      <c r="C20843" s="54"/>
      <c r="F20843" s="54"/>
    </row>
    <row r="20844" spans="3:6">
      <c r="C20844" s="54"/>
      <c r="F20844" s="54"/>
    </row>
    <row r="20845" spans="3:6">
      <c r="C20845" s="54"/>
      <c r="F20845" s="54"/>
    </row>
    <row r="20846" spans="3:6">
      <c r="C20846" s="54"/>
      <c r="F20846" s="54"/>
    </row>
    <row r="20847" spans="3:6">
      <c r="C20847" s="54"/>
      <c r="F20847" s="54"/>
    </row>
    <row r="20848" spans="3:6">
      <c r="C20848" s="54"/>
      <c r="F20848" s="54"/>
    </row>
    <row r="20849" spans="3:6">
      <c r="C20849" s="54"/>
      <c r="F20849" s="54"/>
    </row>
    <row r="20850" spans="3:6">
      <c r="C20850" s="54"/>
      <c r="F20850" s="54"/>
    </row>
    <row r="20851" spans="3:6">
      <c r="C20851" s="54"/>
      <c r="F20851" s="54"/>
    </row>
    <row r="20852" spans="3:6">
      <c r="C20852" s="54"/>
      <c r="F20852" s="54"/>
    </row>
    <row r="20853" spans="3:6">
      <c r="C20853" s="54"/>
      <c r="F20853" s="54"/>
    </row>
    <row r="20854" spans="3:6">
      <c r="C20854" s="54"/>
      <c r="F20854" s="54"/>
    </row>
    <row r="20855" spans="3:6">
      <c r="C20855" s="54"/>
      <c r="F20855" s="54"/>
    </row>
    <row r="20856" spans="3:6">
      <c r="C20856" s="54"/>
      <c r="F20856" s="54"/>
    </row>
    <row r="20857" spans="3:6">
      <c r="C20857" s="54"/>
      <c r="F20857" s="54"/>
    </row>
    <row r="20858" spans="3:6">
      <c r="C20858" s="54"/>
      <c r="F20858" s="54"/>
    </row>
    <row r="20859" spans="3:6">
      <c r="C20859" s="54"/>
      <c r="F20859" s="54"/>
    </row>
    <row r="20860" spans="3:6">
      <c r="C20860" s="54"/>
      <c r="F20860" s="54"/>
    </row>
    <row r="20861" spans="3:6">
      <c r="C20861" s="54"/>
      <c r="F20861" s="54"/>
    </row>
    <row r="20862" spans="3:6">
      <c r="C20862" s="54"/>
      <c r="F20862" s="54"/>
    </row>
    <row r="20863" spans="3:6">
      <c r="C20863" s="54"/>
      <c r="F20863" s="54"/>
    </row>
    <row r="20864" spans="3:6">
      <c r="C20864" s="54"/>
      <c r="F20864" s="54"/>
    </row>
    <row r="20865" spans="3:6">
      <c r="C20865" s="54"/>
      <c r="F20865" s="54"/>
    </row>
    <row r="20866" spans="3:6">
      <c r="C20866" s="54"/>
      <c r="F20866" s="54"/>
    </row>
    <row r="20867" spans="3:6">
      <c r="C20867" s="54"/>
      <c r="F20867" s="54"/>
    </row>
    <row r="20868" spans="3:6">
      <c r="C20868" s="54"/>
      <c r="F20868" s="54"/>
    </row>
    <row r="20869" spans="3:6">
      <c r="C20869" s="54"/>
      <c r="F20869" s="54"/>
    </row>
    <row r="20870" spans="3:6">
      <c r="C20870" s="54"/>
      <c r="F20870" s="54"/>
    </row>
    <row r="20871" spans="3:6">
      <c r="C20871" s="54"/>
      <c r="F20871" s="54"/>
    </row>
    <row r="20872" spans="3:6">
      <c r="C20872" s="54"/>
      <c r="F20872" s="54"/>
    </row>
    <row r="20873" spans="3:6">
      <c r="C20873" s="54"/>
      <c r="F20873" s="54"/>
    </row>
    <row r="20874" spans="3:6">
      <c r="C20874" s="54"/>
      <c r="F20874" s="54"/>
    </row>
    <row r="20875" spans="3:6">
      <c r="C20875" s="54"/>
      <c r="F20875" s="54"/>
    </row>
    <row r="20876" spans="3:6">
      <c r="C20876" s="54"/>
      <c r="F20876" s="54"/>
    </row>
    <row r="20877" spans="3:6">
      <c r="C20877" s="54"/>
      <c r="F20877" s="54"/>
    </row>
    <row r="20878" spans="3:6">
      <c r="C20878" s="54"/>
      <c r="F20878" s="54"/>
    </row>
    <row r="20879" spans="3:6">
      <c r="C20879" s="54"/>
      <c r="F20879" s="54"/>
    </row>
    <row r="20880" spans="3:6">
      <c r="C20880" s="54"/>
      <c r="F20880" s="54"/>
    </row>
    <row r="20881" spans="3:6">
      <c r="C20881" s="54"/>
      <c r="F20881" s="54"/>
    </row>
    <row r="20882" spans="3:6">
      <c r="C20882" s="54"/>
      <c r="F20882" s="54"/>
    </row>
    <row r="20883" spans="3:6">
      <c r="C20883" s="54"/>
      <c r="F20883" s="54"/>
    </row>
    <row r="20884" spans="3:6">
      <c r="C20884" s="54"/>
      <c r="F20884" s="54"/>
    </row>
    <row r="20885" spans="3:6">
      <c r="C20885" s="54"/>
      <c r="F20885" s="54"/>
    </row>
    <row r="20886" spans="3:6">
      <c r="C20886" s="54"/>
      <c r="F20886" s="54"/>
    </row>
    <row r="20887" spans="3:6">
      <c r="C20887" s="54"/>
      <c r="F20887" s="54"/>
    </row>
    <row r="20888" spans="3:6">
      <c r="C20888" s="54"/>
      <c r="F20888" s="54"/>
    </row>
    <row r="20889" spans="3:6">
      <c r="C20889" s="54"/>
      <c r="F20889" s="54"/>
    </row>
    <row r="20890" spans="3:6">
      <c r="C20890" s="54"/>
      <c r="F20890" s="54"/>
    </row>
    <row r="20891" spans="3:6">
      <c r="C20891" s="54"/>
      <c r="F20891" s="54"/>
    </row>
    <row r="20892" spans="3:6">
      <c r="C20892" s="54"/>
      <c r="F20892" s="54"/>
    </row>
    <row r="20893" spans="3:6">
      <c r="C20893" s="54"/>
      <c r="F20893" s="54"/>
    </row>
    <row r="20894" spans="3:6">
      <c r="C20894" s="54"/>
      <c r="F20894" s="54"/>
    </row>
    <row r="20895" spans="3:6">
      <c r="C20895" s="54"/>
      <c r="F20895" s="54"/>
    </row>
    <row r="20896" spans="3:6">
      <c r="C20896" s="54"/>
      <c r="F20896" s="54"/>
    </row>
    <row r="20897" spans="3:6">
      <c r="C20897" s="54"/>
      <c r="F20897" s="54"/>
    </row>
    <row r="20898" spans="3:6">
      <c r="C20898" s="54"/>
      <c r="F20898" s="54"/>
    </row>
    <row r="20899" spans="3:6">
      <c r="C20899" s="54"/>
      <c r="F20899" s="54"/>
    </row>
    <row r="20900" spans="3:6">
      <c r="C20900" s="54"/>
      <c r="F20900" s="54"/>
    </row>
    <row r="20901" spans="3:6">
      <c r="C20901" s="54"/>
      <c r="F20901" s="54"/>
    </row>
    <row r="20902" spans="3:6">
      <c r="C20902" s="54"/>
      <c r="F20902" s="54"/>
    </row>
    <row r="20903" spans="3:6">
      <c r="C20903" s="54"/>
      <c r="F20903" s="54"/>
    </row>
    <row r="20904" spans="3:6">
      <c r="C20904" s="54"/>
      <c r="F20904" s="54"/>
    </row>
    <row r="20905" spans="3:6">
      <c r="C20905" s="54"/>
      <c r="F20905" s="54"/>
    </row>
    <row r="20906" spans="3:6">
      <c r="C20906" s="54"/>
      <c r="F20906" s="54"/>
    </row>
    <row r="20907" spans="3:6">
      <c r="C20907" s="54"/>
      <c r="F20907" s="54"/>
    </row>
    <row r="20908" spans="3:6">
      <c r="C20908" s="54"/>
      <c r="F20908" s="54"/>
    </row>
    <row r="20909" spans="3:6">
      <c r="C20909" s="54"/>
      <c r="F20909" s="54"/>
    </row>
    <row r="20910" spans="3:6">
      <c r="C20910" s="54"/>
      <c r="F20910" s="54"/>
    </row>
    <row r="20911" spans="3:6">
      <c r="C20911" s="54"/>
      <c r="F20911" s="54"/>
    </row>
    <row r="20912" spans="3:6">
      <c r="C20912" s="54"/>
      <c r="F20912" s="54"/>
    </row>
    <row r="20913" spans="3:6">
      <c r="C20913" s="54"/>
      <c r="F20913" s="54"/>
    </row>
    <row r="20914" spans="3:6">
      <c r="C20914" s="54"/>
      <c r="F20914" s="54"/>
    </row>
    <row r="20915" spans="3:6">
      <c r="C20915" s="54"/>
      <c r="F20915" s="54"/>
    </row>
    <row r="20916" spans="3:6">
      <c r="C20916" s="54"/>
      <c r="F20916" s="54"/>
    </row>
    <row r="20917" spans="3:6">
      <c r="C20917" s="54"/>
      <c r="F20917" s="54"/>
    </row>
    <row r="20918" spans="3:6">
      <c r="C20918" s="54"/>
      <c r="F20918" s="54"/>
    </row>
    <row r="20919" spans="3:6">
      <c r="C20919" s="54"/>
      <c r="F20919" s="54"/>
    </row>
    <row r="20920" spans="3:6">
      <c r="C20920" s="54"/>
      <c r="F20920" s="54"/>
    </row>
    <row r="20921" spans="3:6">
      <c r="C20921" s="54"/>
      <c r="F20921" s="54"/>
    </row>
    <row r="20922" spans="3:6">
      <c r="C20922" s="54"/>
      <c r="F20922" s="54"/>
    </row>
    <row r="20923" spans="3:6">
      <c r="C20923" s="54"/>
      <c r="F20923" s="54"/>
    </row>
    <row r="20924" spans="3:6">
      <c r="C20924" s="54"/>
      <c r="F20924" s="54"/>
    </row>
    <row r="20925" spans="3:6">
      <c r="C20925" s="54"/>
      <c r="F20925" s="54"/>
    </row>
    <row r="20926" spans="3:6">
      <c r="C20926" s="54"/>
      <c r="F20926" s="54"/>
    </row>
    <row r="20927" spans="3:6">
      <c r="C20927" s="54"/>
      <c r="F20927" s="54"/>
    </row>
    <row r="20928" spans="3:6">
      <c r="C20928" s="54"/>
      <c r="F20928" s="54"/>
    </row>
    <row r="20929" spans="3:6">
      <c r="C20929" s="54"/>
      <c r="F20929" s="54"/>
    </row>
    <row r="20930" spans="3:6">
      <c r="C20930" s="54"/>
      <c r="F20930" s="54"/>
    </row>
    <row r="20931" spans="3:6">
      <c r="C20931" s="54"/>
      <c r="F20931" s="54"/>
    </row>
    <row r="20932" spans="3:6">
      <c r="C20932" s="54"/>
      <c r="F20932" s="54"/>
    </row>
    <row r="20933" spans="3:6">
      <c r="C20933" s="54"/>
      <c r="F20933" s="54"/>
    </row>
    <row r="20934" spans="3:6">
      <c r="C20934" s="54"/>
      <c r="F20934" s="54"/>
    </row>
    <row r="20935" spans="3:6">
      <c r="C20935" s="54"/>
      <c r="F20935" s="54"/>
    </row>
    <row r="20936" spans="3:6">
      <c r="C20936" s="54"/>
      <c r="F20936" s="54"/>
    </row>
    <row r="20937" spans="3:6">
      <c r="C20937" s="54"/>
      <c r="F20937" s="54"/>
    </row>
    <row r="20938" spans="3:6">
      <c r="C20938" s="54"/>
      <c r="F20938" s="54"/>
    </row>
    <row r="20939" spans="3:6">
      <c r="C20939" s="54"/>
      <c r="F20939" s="54"/>
    </row>
    <row r="20940" spans="3:6">
      <c r="C20940" s="54"/>
      <c r="F20940" s="54"/>
    </row>
    <row r="20941" spans="3:6">
      <c r="C20941" s="54"/>
      <c r="F20941" s="54"/>
    </row>
    <row r="20942" spans="3:6">
      <c r="C20942" s="54"/>
      <c r="F20942" s="54"/>
    </row>
    <row r="20943" spans="3:6">
      <c r="C20943" s="54"/>
      <c r="F20943" s="54"/>
    </row>
    <row r="20944" spans="3:6">
      <c r="C20944" s="54"/>
      <c r="F20944" s="54"/>
    </row>
    <row r="20945" spans="3:6">
      <c r="C20945" s="54"/>
      <c r="F20945" s="54"/>
    </row>
    <row r="20946" spans="3:6">
      <c r="C20946" s="54"/>
      <c r="F20946" s="54"/>
    </row>
    <row r="20947" spans="3:6">
      <c r="C20947" s="54"/>
      <c r="F20947" s="54"/>
    </row>
    <row r="20948" spans="3:6">
      <c r="C20948" s="54"/>
      <c r="F20948" s="54"/>
    </row>
    <row r="20949" spans="3:6">
      <c r="C20949" s="54"/>
      <c r="F20949" s="54"/>
    </row>
    <row r="20950" spans="3:6">
      <c r="C20950" s="54"/>
      <c r="F20950" s="54"/>
    </row>
    <row r="20951" spans="3:6">
      <c r="C20951" s="54"/>
      <c r="F20951" s="54"/>
    </row>
    <row r="20952" spans="3:6">
      <c r="C20952" s="54"/>
      <c r="F20952" s="54"/>
    </row>
    <row r="20953" spans="3:6">
      <c r="C20953" s="54"/>
      <c r="F20953" s="54"/>
    </row>
    <row r="20954" spans="3:6">
      <c r="C20954" s="54"/>
      <c r="F20954" s="54"/>
    </row>
    <row r="20955" spans="3:6">
      <c r="C20955" s="54"/>
      <c r="F20955" s="54"/>
    </row>
    <row r="20956" spans="3:6">
      <c r="C20956" s="54"/>
      <c r="F20956" s="54"/>
    </row>
    <row r="20957" spans="3:6">
      <c r="C20957" s="54"/>
      <c r="F20957" s="54"/>
    </row>
    <row r="20958" spans="3:6">
      <c r="C20958" s="54"/>
      <c r="F20958" s="54"/>
    </row>
    <row r="20959" spans="3:6">
      <c r="C20959" s="54"/>
      <c r="F20959" s="54"/>
    </row>
    <row r="20960" spans="3:6">
      <c r="C20960" s="54"/>
      <c r="F20960" s="54"/>
    </row>
    <row r="20961" spans="3:6">
      <c r="C20961" s="54"/>
      <c r="F20961" s="54"/>
    </row>
    <row r="20962" spans="3:6">
      <c r="C20962" s="54"/>
      <c r="F20962" s="54"/>
    </row>
    <row r="20963" spans="3:6">
      <c r="C20963" s="54"/>
      <c r="F20963" s="54"/>
    </row>
    <row r="20964" spans="3:6">
      <c r="C20964" s="54"/>
      <c r="F20964" s="54"/>
    </row>
    <row r="20965" spans="3:6">
      <c r="C20965" s="54"/>
      <c r="F20965" s="54"/>
    </row>
    <row r="20966" spans="3:6">
      <c r="C20966" s="54"/>
      <c r="F20966" s="54"/>
    </row>
    <row r="20967" spans="3:6">
      <c r="C20967" s="54"/>
      <c r="F20967" s="54"/>
    </row>
    <row r="20968" spans="3:6">
      <c r="C20968" s="54"/>
      <c r="F20968" s="54"/>
    </row>
    <row r="20969" spans="3:6">
      <c r="C20969" s="54"/>
      <c r="F20969" s="54"/>
    </row>
    <row r="20970" spans="3:6">
      <c r="C20970" s="54"/>
      <c r="F20970" s="54"/>
    </row>
    <row r="20971" spans="3:6">
      <c r="C20971" s="54"/>
      <c r="F20971" s="54"/>
    </row>
    <row r="20972" spans="3:6">
      <c r="C20972" s="54"/>
      <c r="F20972" s="54"/>
    </row>
    <row r="20973" spans="3:6">
      <c r="C20973" s="54"/>
      <c r="F20973" s="54"/>
    </row>
    <row r="20974" spans="3:6">
      <c r="C20974" s="54"/>
      <c r="F20974" s="54"/>
    </row>
    <row r="20975" spans="3:6">
      <c r="C20975" s="54"/>
      <c r="F20975" s="54"/>
    </row>
    <row r="20976" spans="3:6">
      <c r="C20976" s="54"/>
      <c r="F20976" s="54"/>
    </row>
    <row r="20977" spans="3:6">
      <c r="C20977" s="54"/>
      <c r="F20977" s="54"/>
    </row>
    <row r="20978" spans="3:6">
      <c r="C20978" s="54"/>
      <c r="F20978" s="54"/>
    </row>
    <row r="20979" spans="3:6">
      <c r="C20979" s="54"/>
      <c r="F20979" s="54"/>
    </row>
    <row r="20980" spans="3:6">
      <c r="C20980" s="54"/>
      <c r="F20980" s="54"/>
    </row>
    <row r="20981" spans="3:6">
      <c r="C20981" s="54"/>
      <c r="F20981" s="54"/>
    </row>
    <row r="20982" spans="3:6">
      <c r="C20982" s="54"/>
      <c r="F20982" s="54"/>
    </row>
    <row r="20983" spans="3:6">
      <c r="C20983" s="54"/>
      <c r="F20983" s="54"/>
    </row>
    <row r="20984" spans="3:6">
      <c r="C20984" s="54"/>
      <c r="F20984" s="54"/>
    </row>
    <row r="20985" spans="3:6">
      <c r="C20985" s="54"/>
      <c r="F20985" s="54"/>
    </row>
    <row r="20986" spans="3:6">
      <c r="C20986" s="54"/>
      <c r="F20986" s="54"/>
    </row>
    <row r="20987" spans="3:6">
      <c r="C20987" s="54"/>
      <c r="F20987" s="54"/>
    </row>
    <row r="20988" spans="3:6">
      <c r="C20988" s="54"/>
      <c r="F20988" s="54"/>
    </row>
    <row r="20989" spans="3:6">
      <c r="C20989" s="54"/>
      <c r="F20989" s="54"/>
    </row>
    <row r="20990" spans="3:6">
      <c r="C20990" s="54"/>
      <c r="F20990" s="54"/>
    </row>
    <row r="20991" spans="3:6">
      <c r="C20991" s="54"/>
      <c r="F20991" s="54"/>
    </row>
    <row r="20992" spans="3:6">
      <c r="C20992" s="54"/>
      <c r="F20992" s="54"/>
    </row>
    <row r="20993" spans="3:6">
      <c r="C20993" s="54"/>
      <c r="F20993" s="54"/>
    </row>
    <row r="20994" spans="3:6">
      <c r="C20994" s="54"/>
      <c r="F20994" s="54"/>
    </row>
    <row r="20995" spans="3:6">
      <c r="C20995" s="54"/>
      <c r="F20995" s="54"/>
    </row>
    <row r="20996" spans="3:6">
      <c r="C20996" s="54"/>
      <c r="F20996" s="54"/>
    </row>
    <row r="20997" spans="3:6">
      <c r="C20997" s="54"/>
      <c r="F20997" s="54"/>
    </row>
    <row r="20998" spans="3:6">
      <c r="C20998" s="54"/>
      <c r="F20998" s="54"/>
    </row>
    <row r="20999" spans="3:6">
      <c r="C20999" s="54"/>
      <c r="F20999" s="54"/>
    </row>
    <row r="21000" spans="3:6">
      <c r="C21000" s="54"/>
      <c r="F21000" s="54"/>
    </row>
    <row r="21001" spans="3:6">
      <c r="C21001" s="54"/>
      <c r="F21001" s="54"/>
    </row>
    <row r="21002" spans="3:6">
      <c r="C21002" s="54"/>
      <c r="F21002" s="54"/>
    </row>
    <row r="21003" spans="3:6">
      <c r="C21003" s="54"/>
      <c r="F21003" s="54"/>
    </row>
    <row r="21004" spans="3:6">
      <c r="C21004" s="54"/>
      <c r="F21004" s="54"/>
    </row>
    <row r="21005" spans="3:6">
      <c r="C21005" s="54"/>
      <c r="F21005" s="54"/>
    </row>
    <row r="21006" spans="3:6">
      <c r="C21006" s="54"/>
      <c r="F21006" s="54"/>
    </row>
    <row r="21007" spans="3:6">
      <c r="C21007" s="54"/>
      <c r="F21007" s="54"/>
    </row>
    <row r="21008" spans="3:6">
      <c r="C21008" s="54"/>
      <c r="F21008" s="54"/>
    </row>
    <row r="21009" spans="3:6">
      <c r="C21009" s="54"/>
      <c r="F21009" s="54"/>
    </row>
    <row r="21010" spans="3:6">
      <c r="C21010" s="54"/>
      <c r="F21010" s="54"/>
    </row>
    <row r="21011" spans="3:6">
      <c r="C21011" s="54"/>
      <c r="F21011" s="54"/>
    </row>
    <row r="21012" spans="3:6">
      <c r="C21012" s="54"/>
      <c r="F21012" s="54"/>
    </row>
    <row r="21013" spans="3:6">
      <c r="C21013" s="54"/>
      <c r="F21013" s="54"/>
    </row>
    <row r="21014" spans="3:6">
      <c r="C21014" s="54"/>
      <c r="F21014" s="54"/>
    </row>
    <row r="21015" spans="3:6">
      <c r="C21015" s="54"/>
      <c r="F21015" s="54"/>
    </row>
    <row r="21016" spans="3:6">
      <c r="C21016" s="54"/>
      <c r="F21016" s="54"/>
    </row>
    <row r="21017" spans="3:6">
      <c r="C21017" s="54"/>
      <c r="F21017" s="54"/>
    </row>
    <row r="21018" spans="3:6">
      <c r="C21018" s="54"/>
      <c r="F21018" s="54"/>
    </row>
    <row r="21019" spans="3:6">
      <c r="C21019" s="54"/>
      <c r="F21019" s="54"/>
    </row>
    <row r="21020" spans="3:6">
      <c r="C21020" s="54"/>
      <c r="F21020" s="54"/>
    </row>
    <row r="21021" spans="3:6">
      <c r="C21021" s="54"/>
      <c r="F21021" s="54"/>
    </row>
    <row r="21022" spans="3:6">
      <c r="C21022" s="54"/>
      <c r="F21022" s="54"/>
    </row>
    <row r="21023" spans="3:6">
      <c r="C21023" s="54"/>
      <c r="F21023" s="54"/>
    </row>
    <row r="21024" spans="3:6">
      <c r="C21024" s="54"/>
      <c r="F21024" s="54"/>
    </row>
    <row r="21025" spans="3:6">
      <c r="C21025" s="54"/>
      <c r="F21025" s="54"/>
    </row>
    <row r="21026" spans="3:6">
      <c r="C21026" s="54"/>
      <c r="F21026" s="54"/>
    </row>
    <row r="21027" spans="3:6">
      <c r="C21027" s="54"/>
      <c r="F21027" s="54"/>
    </row>
    <row r="21028" spans="3:6">
      <c r="C21028" s="54"/>
      <c r="F21028" s="54"/>
    </row>
    <row r="21029" spans="3:6">
      <c r="C21029" s="54"/>
      <c r="F21029" s="54"/>
    </row>
    <row r="21030" spans="3:6">
      <c r="C21030" s="54"/>
      <c r="F21030" s="54"/>
    </row>
    <row r="21031" spans="3:6">
      <c r="C21031" s="54"/>
      <c r="F21031" s="54"/>
    </row>
    <row r="21032" spans="3:6">
      <c r="C21032" s="54"/>
      <c r="F21032" s="54"/>
    </row>
    <row r="21033" spans="3:6">
      <c r="C21033" s="54"/>
      <c r="F21033" s="54"/>
    </row>
    <row r="21034" spans="3:6">
      <c r="C21034" s="54"/>
      <c r="F21034" s="54"/>
    </row>
    <row r="21035" spans="3:6">
      <c r="C21035" s="54"/>
      <c r="F21035" s="54"/>
    </row>
    <row r="21036" spans="3:6">
      <c r="C21036" s="54"/>
      <c r="F21036" s="54"/>
    </row>
    <row r="21037" spans="3:6">
      <c r="C21037" s="54"/>
      <c r="F21037" s="54"/>
    </row>
    <row r="21038" spans="3:6">
      <c r="C21038" s="54"/>
      <c r="F21038" s="54"/>
    </row>
    <row r="21039" spans="3:6">
      <c r="C21039" s="54"/>
      <c r="F21039" s="54"/>
    </row>
    <row r="21040" spans="3:6">
      <c r="C21040" s="54"/>
      <c r="F21040" s="54"/>
    </row>
    <row r="21041" spans="3:6">
      <c r="C21041" s="54"/>
      <c r="F21041" s="54"/>
    </row>
    <row r="21042" spans="3:6">
      <c r="C21042" s="54"/>
      <c r="F21042" s="54"/>
    </row>
    <row r="21043" spans="3:6">
      <c r="C21043" s="54"/>
      <c r="F21043" s="54"/>
    </row>
    <row r="21044" spans="3:6">
      <c r="C21044" s="54"/>
      <c r="F21044" s="54"/>
    </row>
    <row r="21045" spans="3:6">
      <c r="C21045" s="54"/>
      <c r="F21045" s="54"/>
    </row>
    <row r="21046" spans="3:6">
      <c r="C21046" s="54"/>
      <c r="F21046" s="54"/>
    </row>
    <row r="21047" spans="3:6">
      <c r="C21047" s="54"/>
      <c r="F21047" s="54"/>
    </row>
    <row r="21048" spans="3:6">
      <c r="C21048" s="54"/>
      <c r="F21048" s="54"/>
    </row>
    <row r="21049" spans="3:6">
      <c r="C21049" s="54"/>
      <c r="F21049" s="54"/>
    </row>
    <row r="21050" spans="3:6">
      <c r="C21050" s="54"/>
      <c r="F21050" s="54"/>
    </row>
    <row r="21051" spans="3:6">
      <c r="C21051" s="54"/>
      <c r="F21051" s="54"/>
    </row>
    <row r="21052" spans="3:6">
      <c r="C21052" s="54"/>
      <c r="F21052" s="54"/>
    </row>
    <row r="21053" spans="3:6">
      <c r="C21053" s="54"/>
      <c r="F21053" s="54"/>
    </row>
    <row r="21054" spans="3:6">
      <c r="C21054" s="54"/>
      <c r="F21054" s="54"/>
    </row>
    <row r="21055" spans="3:6">
      <c r="C21055" s="54"/>
      <c r="F21055" s="54"/>
    </row>
    <row r="21056" spans="3:6">
      <c r="C21056" s="54"/>
      <c r="F21056" s="54"/>
    </row>
    <row r="21057" spans="3:6">
      <c r="C21057" s="54"/>
      <c r="F21057" s="54"/>
    </row>
    <row r="21058" spans="3:6">
      <c r="C21058" s="54"/>
      <c r="F21058" s="54"/>
    </row>
    <row r="21059" spans="3:6">
      <c r="C21059" s="54"/>
      <c r="F21059" s="54"/>
    </row>
    <row r="21060" spans="3:6">
      <c r="C21060" s="54"/>
      <c r="F21060" s="54"/>
    </row>
    <row r="21061" spans="3:6">
      <c r="C21061" s="54"/>
      <c r="F21061" s="54"/>
    </row>
    <row r="21062" spans="3:6">
      <c r="C21062" s="54"/>
      <c r="F21062" s="54"/>
    </row>
    <row r="21063" spans="3:6">
      <c r="C21063" s="54"/>
      <c r="F21063" s="54"/>
    </row>
    <row r="21064" spans="3:6">
      <c r="C21064" s="54"/>
      <c r="F21064" s="54"/>
    </row>
    <row r="21065" spans="3:6">
      <c r="C21065" s="54"/>
      <c r="F21065" s="54"/>
    </row>
    <row r="21066" spans="3:6">
      <c r="C21066" s="54"/>
      <c r="F21066" s="54"/>
    </row>
    <row r="21067" spans="3:6">
      <c r="C21067" s="54"/>
      <c r="F21067" s="54"/>
    </row>
    <row r="21068" spans="3:6">
      <c r="C21068" s="54"/>
      <c r="F21068" s="54"/>
    </row>
    <row r="21069" spans="3:6">
      <c r="C21069" s="54"/>
      <c r="F21069" s="54"/>
    </row>
    <row r="21070" spans="3:6">
      <c r="C21070" s="54"/>
      <c r="F21070" s="54"/>
    </row>
    <row r="21071" spans="3:6">
      <c r="C21071" s="54"/>
      <c r="F21071" s="54"/>
    </row>
    <row r="21072" spans="3:6">
      <c r="C21072" s="54"/>
      <c r="F21072" s="54"/>
    </row>
    <row r="21073" spans="3:6">
      <c r="C21073" s="54"/>
      <c r="F21073" s="54"/>
    </row>
    <row r="21074" spans="3:6">
      <c r="C21074" s="54"/>
      <c r="F21074" s="54"/>
    </row>
    <row r="21075" spans="3:6">
      <c r="C21075" s="54"/>
      <c r="F21075" s="54"/>
    </row>
    <row r="21076" spans="3:6">
      <c r="C21076" s="54"/>
      <c r="F21076" s="54"/>
    </row>
    <row r="21077" spans="3:6">
      <c r="C21077" s="54"/>
      <c r="F21077" s="54"/>
    </row>
    <row r="21078" spans="3:6">
      <c r="C21078" s="54"/>
      <c r="F21078" s="54"/>
    </row>
    <row r="21079" spans="3:6">
      <c r="C21079" s="54"/>
      <c r="F21079" s="54"/>
    </row>
    <row r="21080" spans="3:6">
      <c r="C21080" s="54"/>
      <c r="F21080" s="54"/>
    </row>
    <row r="21081" spans="3:6">
      <c r="C21081" s="54"/>
      <c r="F21081" s="54"/>
    </row>
    <row r="21082" spans="3:6">
      <c r="C21082" s="54"/>
      <c r="F21082" s="54"/>
    </row>
    <row r="21083" spans="3:6">
      <c r="C21083" s="54"/>
      <c r="F21083" s="54"/>
    </row>
    <row r="21084" spans="3:6">
      <c r="C21084" s="54"/>
      <c r="F21084" s="54"/>
    </row>
    <row r="21085" spans="3:6">
      <c r="C21085" s="54"/>
      <c r="F21085" s="54"/>
    </row>
    <row r="21086" spans="3:6">
      <c r="C21086" s="54"/>
      <c r="F21086" s="54"/>
    </row>
    <row r="21087" spans="3:6">
      <c r="C21087" s="54"/>
      <c r="F21087" s="54"/>
    </row>
    <row r="21088" spans="3:6">
      <c r="C21088" s="54"/>
      <c r="F21088" s="54"/>
    </row>
    <row r="21089" spans="3:6">
      <c r="C21089" s="54"/>
      <c r="F21089" s="54"/>
    </row>
    <row r="21090" spans="3:6">
      <c r="C21090" s="54"/>
      <c r="F21090" s="54"/>
    </row>
    <row r="21091" spans="3:6">
      <c r="C21091" s="54"/>
      <c r="F21091" s="54"/>
    </row>
    <row r="21092" spans="3:6">
      <c r="C21092" s="54"/>
      <c r="F21092" s="54"/>
    </row>
    <row r="21093" spans="3:6">
      <c r="C21093" s="54"/>
      <c r="F21093" s="54"/>
    </row>
    <row r="21094" spans="3:6">
      <c r="C21094" s="54"/>
      <c r="F21094" s="54"/>
    </row>
    <row r="21095" spans="3:6">
      <c r="C21095" s="54"/>
      <c r="F21095" s="54"/>
    </row>
    <row r="21096" spans="3:6">
      <c r="C21096" s="54"/>
      <c r="F21096" s="54"/>
    </row>
    <row r="21097" spans="3:6">
      <c r="C21097" s="54"/>
      <c r="F21097" s="54"/>
    </row>
    <row r="21098" spans="3:6">
      <c r="C21098" s="54"/>
      <c r="F21098" s="54"/>
    </row>
    <row r="21099" spans="3:6">
      <c r="C21099" s="54"/>
      <c r="F21099" s="54"/>
    </row>
    <row r="21100" spans="3:6">
      <c r="C21100" s="54"/>
      <c r="F21100" s="54"/>
    </row>
    <row r="21101" spans="3:6">
      <c r="C21101" s="54"/>
      <c r="F21101" s="54"/>
    </row>
    <row r="21102" spans="3:6">
      <c r="C21102" s="54"/>
      <c r="F21102" s="54"/>
    </row>
    <row r="21103" spans="3:6">
      <c r="C21103" s="54"/>
      <c r="F21103" s="54"/>
    </row>
    <row r="21104" spans="3:6">
      <c r="C21104" s="54"/>
      <c r="F21104" s="54"/>
    </row>
    <row r="21105" spans="3:6">
      <c r="C21105" s="54"/>
      <c r="F21105" s="54"/>
    </row>
    <row r="21106" spans="3:6">
      <c r="C21106" s="54"/>
      <c r="F21106" s="54"/>
    </row>
    <row r="21107" spans="3:6">
      <c r="C21107" s="54"/>
      <c r="F21107" s="54"/>
    </row>
    <row r="21108" spans="3:6">
      <c r="C21108" s="54"/>
      <c r="F21108" s="54"/>
    </row>
    <row r="21109" spans="3:6">
      <c r="C21109" s="54"/>
      <c r="F21109" s="54"/>
    </row>
    <row r="21110" spans="3:6">
      <c r="C21110" s="54"/>
      <c r="F21110" s="54"/>
    </row>
    <row r="21111" spans="3:6">
      <c r="C21111" s="54"/>
      <c r="F21111" s="54"/>
    </row>
    <row r="21112" spans="3:6">
      <c r="C21112" s="54"/>
      <c r="F21112" s="54"/>
    </row>
    <row r="21113" spans="3:6">
      <c r="C21113" s="54"/>
      <c r="F21113" s="54"/>
    </row>
    <row r="21114" spans="3:6">
      <c r="C21114" s="54"/>
      <c r="F21114" s="54"/>
    </row>
    <row r="21115" spans="3:6">
      <c r="C21115" s="54"/>
      <c r="F21115" s="54"/>
    </row>
    <row r="21116" spans="3:6">
      <c r="C21116" s="54"/>
      <c r="F21116" s="54"/>
    </row>
    <row r="21117" spans="3:6">
      <c r="C21117" s="54"/>
      <c r="F21117" s="54"/>
    </row>
    <row r="21118" spans="3:6">
      <c r="C21118" s="54"/>
      <c r="F21118" s="54"/>
    </row>
    <row r="21119" spans="3:6">
      <c r="C21119" s="54"/>
      <c r="F21119" s="54"/>
    </row>
    <row r="21120" spans="3:6">
      <c r="C21120" s="54"/>
      <c r="F21120" s="54"/>
    </row>
    <row r="21121" spans="3:6">
      <c r="C21121" s="54"/>
      <c r="F21121" s="54"/>
    </row>
    <row r="21122" spans="3:6">
      <c r="C21122" s="54"/>
      <c r="F21122" s="54"/>
    </row>
    <row r="21123" spans="3:6">
      <c r="C21123" s="54"/>
      <c r="F21123" s="54"/>
    </row>
    <row r="21124" spans="3:6">
      <c r="C21124" s="54"/>
      <c r="F21124" s="54"/>
    </row>
    <row r="21125" spans="3:6">
      <c r="C21125" s="54"/>
      <c r="F21125" s="54"/>
    </row>
    <row r="21126" spans="3:6">
      <c r="C21126" s="54"/>
      <c r="F21126" s="54"/>
    </row>
    <row r="21127" spans="3:6">
      <c r="C21127" s="54"/>
      <c r="F21127" s="54"/>
    </row>
    <row r="21128" spans="3:6">
      <c r="C21128" s="54"/>
      <c r="F21128" s="54"/>
    </row>
    <row r="21129" spans="3:6">
      <c r="C21129" s="54"/>
      <c r="F21129" s="54"/>
    </row>
    <row r="21130" spans="3:6">
      <c r="C21130" s="54"/>
      <c r="F21130" s="54"/>
    </row>
    <row r="21131" spans="3:6">
      <c r="C21131" s="54"/>
      <c r="F21131" s="54"/>
    </row>
    <row r="21132" spans="3:6">
      <c r="C21132" s="54"/>
      <c r="F21132" s="54"/>
    </row>
    <row r="21133" spans="3:6">
      <c r="C21133" s="54"/>
      <c r="F21133" s="54"/>
    </row>
    <row r="21134" spans="3:6">
      <c r="C21134" s="54"/>
      <c r="F21134" s="54"/>
    </row>
    <row r="21135" spans="3:6">
      <c r="C21135" s="54"/>
      <c r="F21135" s="54"/>
    </row>
    <row r="21136" spans="3:6">
      <c r="C21136" s="54"/>
      <c r="F21136" s="54"/>
    </row>
    <row r="21137" spans="3:6">
      <c r="C21137" s="54"/>
      <c r="F21137" s="54"/>
    </row>
    <row r="21138" spans="3:6">
      <c r="C21138" s="54"/>
      <c r="F21138" s="54"/>
    </row>
    <row r="21139" spans="3:6">
      <c r="C21139" s="54"/>
      <c r="F21139" s="54"/>
    </row>
    <row r="21140" spans="3:6">
      <c r="C21140" s="54"/>
      <c r="F21140" s="54"/>
    </row>
    <row r="21141" spans="3:6">
      <c r="C21141" s="54"/>
      <c r="F21141" s="54"/>
    </row>
    <row r="21142" spans="3:6">
      <c r="C21142" s="54"/>
      <c r="F21142" s="54"/>
    </row>
    <row r="21143" spans="3:6">
      <c r="C21143" s="54"/>
      <c r="F21143" s="54"/>
    </row>
    <row r="21144" spans="3:6">
      <c r="C21144" s="54"/>
      <c r="F21144" s="54"/>
    </row>
    <row r="21145" spans="3:6">
      <c r="C21145" s="54"/>
      <c r="F21145" s="54"/>
    </row>
    <row r="21146" spans="3:6">
      <c r="C21146" s="54"/>
      <c r="F21146" s="54"/>
    </row>
    <row r="21147" spans="3:6">
      <c r="C21147" s="54"/>
      <c r="F21147" s="54"/>
    </row>
    <row r="21148" spans="3:6">
      <c r="C21148" s="54"/>
      <c r="F21148" s="54"/>
    </row>
    <row r="21149" spans="3:6">
      <c r="C21149" s="54"/>
      <c r="F21149" s="54"/>
    </row>
    <row r="21150" spans="3:6">
      <c r="C21150" s="54"/>
      <c r="F21150" s="54"/>
    </row>
    <row r="21151" spans="3:6">
      <c r="C21151" s="54"/>
      <c r="F21151" s="54"/>
    </row>
    <row r="21152" spans="3:6">
      <c r="C21152" s="54"/>
      <c r="F21152" s="54"/>
    </row>
    <row r="21153" spans="3:6">
      <c r="C21153" s="54"/>
      <c r="F21153" s="54"/>
    </row>
    <row r="21154" spans="3:6">
      <c r="C21154" s="54"/>
      <c r="F21154" s="54"/>
    </row>
    <row r="21155" spans="3:6">
      <c r="C21155" s="54"/>
      <c r="F21155" s="54"/>
    </row>
    <row r="21156" spans="3:6">
      <c r="C21156" s="54"/>
      <c r="F21156" s="54"/>
    </row>
    <row r="21157" spans="3:6">
      <c r="C21157" s="54"/>
      <c r="F21157" s="54"/>
    </row>
    <row r="21158" spans="3:6">
      <c r="C21158" s="54"/>
      <c r="F21158" s="54"/>
    </row>
    <row r="21159" spans="3:6">
      <c r="C21159" s="54"/>
      <c r="F21159" s="54"/>
    </row>
    <row r="21160" spans="3:6">
      <c r="C21160" s="54"/>
      <c r="F21160" s="54"/>
    </row>
    <row r="21161" spans="3:6">
      <c r="C21161" s="54"/>
      <c r="F21161" s="54"/>
    </row>
    <row r="21162" spans="3:6">
      <c r="C21162" s="54"/>
      <c r="F21162" s="54"/>
    </row>
    <row r="21163" spans="3:6">
      <c r="C21163" s="54"/>
      <c r="F21163" s="54"/>
    </row>
    <row r="21164" spans="3:6">
      <c r="C21164" s="54"/>
      <c r="F21164" s="54"/>
    </row>
    <row r="21165" spans="3:6">
      <c r="C21165" s="54"/>
      <c r="F21165" s="54"/>
    </row>
    <row r="21166" spans="3:6">
      <c r="C21166" s="54"/>
      <c r="F21166" s="54"/>
    </row>
    <row r="21167" spans="3:6">
      <c r="C21167" s="54"/>
      <c r="F21167" s="54"/>
    </row>
    <row r="21168" spans="3:6">
      <c r="C21168" s="54"/>
      <c r="F21168" s="54"/>
    </row>
    <row r="21169" spans="3:6">
      <c r="C21169" s="54"/>
      <c r="F21169" s="54"/>
    </row>
    <row r="21170" spans="3:6">
      <c r="C21170" s="54"/>
      <c r="F21170" s="54"/>
    </row>
    <row r="21171" spans="3:6">
      <c r="C21171" s="54"/>
      <c r="F21171" s="54"/>
    </row>
    <row r="21172" spans="3:6">
      <c r="C21172" s="54"/>
      <c r="F21172" s="54"/>
    </row>
    <row r="21173" spans="3:6">
      <c r="C21173" s="54"/>
      <c r="F21173" s="54"/>
    </row>
    <row r="21174" spans="3:6">
      <c r="C21174" s="54"/>
      <c r="F21174" s="54"/>
    </row>
    <row r="21175" spans="3:6">
      <c r="C21175" s="54"/>
      <c r="F21175" s="54"/>
    </row>
    <row r="21176" spans="3:6">
      <c r="C21176" s="54"/>
      <c r="F21176" s="54"/>
    </row>
    <row r="21177" spans="3:6">
      <c r="C21177" s="54"/>
      <c r="F21177" s="54"/>
    </row>
    <row r="21178" spans="3:6">
      <c r="C21178" s="54"/>
      <c r="F21178" s="54"/>
    </row>
    <row r="21179" spans="3:6">
      <c r="C21179" s="54"/>
      <c r="F21179" s="54"/>
    </row>
    <row r="21180" spans="3:6">
      <c r="C21180" s="54"/>
      <c r="F21180" s="54"/>
    </row>
    <row r="21181" spans="3:6">
      <c r="C21181" s="54"/>
      <c r="F21181" s="54"/>
    </row>
    <row r="21182" spans="3:6">
      <c r="C21182" s="54"/>
      <c r="F21182" s="54"/>
    </row>
    <row r="21183" spans="3:6">
      <c r="C21183" s="54"/>
      <c r="F21183" s="54"/>
    </row>
    <row r="21184" spans="3:6">
      <c r="C21184" s="54"/>
      <c r="F21184" s="54"/>
    </row>
    <row r="21185" spans="3:6">
      <c r="C21185" s="54"/>
      <c r="F21185" s="54"/>
    </row>
    <row r="21186" spans="3:6">
      <c r="C21186" s="54"/>
      <c r="F21186" s="54"/>
    </row>
    <row r="21187" spans="3:6">
      <c r="C21187" s="54"/>
      <c r="F21187" s="54"/>
    </row>
    <row r="21188" spans="3:6">
      <c r="C21188" s="54"/>
      <c r="F21188" s="54"/>
    </row>
    <row r="21189" spans="3:6">
      <c r="C21189" s="54"/>
      <c r="F21189" s="54"/>
    </row>
    <row r="21190" spans="3:6">
      <c r="C21190" s="54"/>
      <c r="F21190" s="54"/>
    </row>
    <row r="21191" spans="3:6">
      <c r="C21191" s="54"/>
      <c r="F21191" s="54"/>
    </row>
    <row r="21192" spans="3:6">
      <c r="C21192" s="54"/>
      <c r="F21192" s="54"/>
    </row>
    <row r="21193" spans="3:6">
      <c r="C21193" s="54"/>
      <c r="F21193" s="54"/>
    </row>
    <row r="21194" spans="3:6">
      <c r="C21194" s="54"/>
      <c r="F21194" s="54"/>
    </row>
    <row r="21195" spans="3:6">
      <c r="C21195" s="54"/>
      <c r="F21195" s="54"/>
    </row>
    <row r="21196" spans="3:6">
      <c r="C21196" s="54"/>
      <c r="F21196" s="54"/>
    </row>
    <row r="21197" spans="3:6">
      <c r="C21197" s="54"/>
      <c r="F21197" s="54"/>
    </row>
    <row r="21198" spans="3:6">
      <c r="C21198" s="54"/>
      <c r="F21198" s="54"/>
    </row>
    <row r="21199" spans="3:6">
      <c r="C21199" s="54"/>
      <c r="F21199" s="54"/>
    </row>
    <row r="21200" spans="3:6">
      <c r="C21200" s="54"/>
      <c r="F21200" s="54"/>
    </row>
    <row r="21201" spans="3:6">
      <c r="C21201" s="54"/>
      <c r="F21201" s="54"/>
    </row>
    <row r="21202" spans="3:6">
      <c r="C21202" s="54"/>
      <c r="F21202" s="54"/>
    </row>
    <row r="21203" spans="3:6">
      <c r="C21203" s="54"/>
      <c r="F21203" s="54"/>
    </row>
    <row r="21204" spans="3:6">
      <c r="C21204" s="54"/>
      <c r="F21204" s="54"/>
    </row>
    <row r="21205" spans="3:6">
      <c r="C21205" s="54"/>
      <c r="F21205" s="54"/>
    </row>
    <row r="21206" spans="3:6">
      <c r="C21206" s="54"/>
      <c r="F21206" s="54"/>
    </row>
    <row r="21207" spans="3:6">
      <c r="C21207" s="54"/>
      <c r="F21207" s="54"/>
    </row>
    <row r="21208" spans="3:6">
      <c r="C21208" s="54"/>
      <c r="F21208" s="54"/>
    </row>
    <row r="21209" spans="3:6">
      <c r="C21209" s="54"/>
      <c r="F21209" s="54"/>
    </row>
    <row r="21210" spans="3:6">
      <c r="C21210" s="54"/>
      <c r="F21210" s="54"/>
    </row>
    <row r="21211" spans="3:6">
      <c r="C21211" s="54"/>
      <c r="F21211" s="54"/>
    </row>
    <row r="21212" spans="3:6">
      <c r="C21212" s="54"/>
      <c r="F21212" s="54"/>
    </row>
    <row r="21213" spans="3:6">
      <c r="C21213" s="54"/>
      <c r="F21213" s="54"/>
    </row>
    <row r="21214" spans="3:6">
      <c r="C21214" s="54"/>
      <c r="F21214" s="54"/>
    </row>
    <row r="21215" spans="3:6">
      <c r="C21215" s="54"/>
      <c r="F21215" s="54"/>
    </row>
    <row r="21216" spans="3:6">
      <c r="C21216" s="54"/>
      <c r="F21216" s="54"/>
    </row>
    <row r="21217" spans="3:6">
      <c r="C21217" s="54"/>
      <c r="F21217" s="54"/>
    </row>
    <row r="21218" spans="3:6">
      <c r="C21218" s="54"/>
      <c r="F21218" s="54"/>
    </row>
    <row r="21219" spans="3:6">
      <c r="C21219" s="54"/>
      <c r="F21219" s="54"/>
    </row>
    <row r="21220" spans="3:6">
      <c r="C21220" s="54"/>
      <c r="F21220" s="54"/>
    </row>
    <row r="21221" spans="3:6">
      <c r="C21221" s="54"/>
      <c r="F21221" s="54"/>
    </row>
    <row r="21222" spans="3:6">
      <c r="C21222" s="54"/>
      <c r="F21222" s="54"/>
    </row>
    <row r="21223" spans="3:6">
      <c r="C21223" s="54"/>
      <c r="F21223" s="54"/>
    </row>
    <row r="21224" spans="3:6">
      <c r="C21224" s="54"/>
      <c r="F21224" s="54"/>
    </row>
    <row r="21225" spans="3:6">
      <c r="C21225" s="54"/>
      <c r="F21225" s="54"/>
    </row>
    <row r="21226" spans="3:6">
      <c r="C21226" s="54"/>
      <c r="F21226" s="54"/>
    </row>
    <row r="21227" spans="3:6">
      <c r="C21227" s="54"/>
      <c r="F21227" s="54"/>
    </row>
    <row r="21228" spans="3:6">
      <c r="C21228" s="54"/>
      <c r="F21228" s="54"/>
    </row>
    <row r="21229" spans="3:6">
      <c r="C21229" s="54"/>
      <c r="F21229" s="54"/>
    </row>
    <row r="21230" spans="3:6">
      <c r="C21230" s="54"/>
      <c r="F21230" s="54"/>
    </row>
    <row r="21231" spans="3:6">
      <c r="C21231" s="54"/>
      <c r="F21231" s="54"/>
    </row>
    <row r="21232" spans="3:6">
      <c r="C21232" s="54"/>
      <c r="F21232" s="54"/>
    </row>
    <row r="21233" spans="3:6">
      <c r="C21233" s="54"/>
      <c r="F21233" s="54"/>
    </row>
    <row r="21234" spans="3:6">
      <c r="C21234" s="54"/>
      <c r="F21234" s="54"/>
    </row>
    <row r="21235" spans="3:6">
      <c r="C21235" s="54"/>
      <c r="F21235" s="54"/>
    </row>
    <row r="21236" spans="3:6">
      <c r="C21236" s="54"/>
      <c r="F21236" s="54"/>
    </row>
    <row r="21237" spans="3:6">
      <c r="C21237" s="54"/>
      <c r="F21237" s="54"/>
    </row>
    <row r="21238" spans="3:6">
      <c r="C21238" s="54"/>
      <c r="F21238" s="54"/>
    </row>
    <row r="21239" spans="3:6">
      <c r="C21239" s="54"/>
      <c r="F21239" s="54"/>
    </row>
    <row r="21240" spans="3:6">
      <c r="C21240" s="54"/>
      <c r="F21240" s="54"/>
    </row>
    <row r="21241" spans="3:6">
      <c r="C21241" s="54"/>
      <c r="F21241" s="54"/>
    </row>
    <row r="21242" spans="3:6">
      <c r="C21242" s="54"/>
      <c r="F21242" s="54"/>
    </row>
    <row r="21243" spans="3:6">
      <c r="C21243" s="54"/>
      <c r="F21243" s="54"/>
    </row>
    <row r="21244" spans="3:6">
      <c r="C21244" s="54"/>
      <c r="F21244" s="54"/>
    </row>
    <row r="21245" spans="3:6">
      <c r="C21245" s="54"/>
      <c r="F21245" s="54"/>
    </row>
    <row r="21246" spans="3:6">
      <c r="C21246" s="54"/>
      <c r="F21246" s="54"/>
    </row>
    <row r="21247" spans="3:6">
      <c r="C21247" s="54"/>
      <c r="F21247" s="54"/>
    </row>
    <row r="21248" spans="3:6">
      <c r="C21248" s="54"/>
      <c r="F21248" s="54"/>
    </row>
    <row r="21249" spans="3:6">
      <c r="C21249" s="54"/>
      <c r="F21249" s="54"/>
    </row>
    <row r="21250" spans="3:6">
      <c r="C21250" s="54"/>
      <c r="F21250" s="54"/>
    </row>
    <row r="21251" spans="3:6">
      <c r="C21251" s="54"/>
      <c r="F21251" s="54"/>
    </row>
    <row r="21252" spans="3:6">
      <c r="C21252" s="54"/>
      <c r="F21252" s="54"/>
    </row>
    <row r="21253" spans="3:6">
      <c r="C21253" s="54"/>
      <c r="F21253" s="54"/>
    </row>
    <row r="21254" spans="3:6">
      <c r="C21254" s="54"/>
      <c r="F21254" s="54"/>
    </row>
    <row r="21255" spans="3:6">
      <c r="C21255" s="54"/>
      <c r="F21255" s="54"/>
    </row>
    <row r="21256" spans="3:6">
      <c r="C21256" s="54"/>
      <c r="F21256" s="54"/>
    </row>
    <row r="21257" spans="3:6">
      <c r="C21257" s="54"/>
      <c r="F21257" s="54"/>
    </row>
    <row r="21258" spans="3:6">
      <c r="C21258" s="54"/>
      <c r="F21258" s="54"/>
    </row>
    <row r="21259" spans="3:6">
      <c r="C21259" s="54"/>
      <c r="F21259" s="54"/>
    </row>
    <row r="21260" spans="3:6">
      <c r="C21260" s="54"/>
      <c r="F21260" s="54"/>
    </row>
    <row r="21261" spans="3:6">
      <c r="C21261" s="54"/>
      <c r="F21261" s="54"/>
    </row>
    <row r="21262" spans="3:6">
      <c r="C21262" s="54"/>
      <c r="F21262" s="54"/>
    </row>
    <row r="21263" spans="3:6">
      <c r="C21263" s="54"/>
      <c r="F21263" s="54"/>
    </row>
    <row r="21264" spans="3:6">
      <c r="C21264" s="54"/>
      <c r="F21264" s="54"/>
    </row>
    <row r="21265" spans="3:6">
      <c r="C21265" s="54"/>
      <c r="F21265" s="54"/>
    </row>
    <row r="21266" spans="3:6">
      <c r="C21266" s="54"/>
      <c r="F21266" s="54"/>
    </row>
    <row r="21267" spans="3:6">
      <c r="C21267" s="54"/>
      <c r="F21267" s="54"/>
    </row>
    <row r="21268" spans="3:6">
      <c r="C21268" s="54"/>
      <c r="F21268" s="54"/>
    </row>
    <row r="21269" spans="3:6">
      <c r="C21269" s="54"/>
      <c r="F21269" s="54"/>
    </row>
    <row r="21270" spans="3:6">
      <c r="C21270" s="54"/>
      <c r="F21270" s="54"/>
    </row>
    <row r="21271" spans="3:6">
      <c r="C21271" s="54"/>
      <c r="F21271" s="54"/>
    </row>
    <row r="21272" spans="3:6">
      <c r="C21272" s="54"/>
      <c r="F21272" s="54"/>
    </row>
    <row r="21273" spans="3:6">
      <c r="C21273" s="54"/>
      <c r="F21273" s="54"/>
    </row>
    <row r="21274" spans="3:6">
      <c r="C21274" s="54"/>
      <c r="F21274" s="54"/>
    </row>
    <row r="21275" spans="3:6">
      <c r="C21275" s="54"/>
      <c r="F21275" s="54"/>
    </row>
    <row r="21276" spans="3:6">
      <c r="C21276" s="54"/>
      <c r="F21276" s="54"/>
    </row>
    <row r="21277" spans="3:6">
      <c r="C21277" s="54"/>
      <c r="F21277" s="54"/>
    </row>
    <row r="21278" spans="3:6">
      <c r="C21278" s="54"/>
      <c r="F21278" s="54"/>
    </row>
    <row r="21279" spans="3:6">
      <c r="C21279" s="54"/>
      <c r="F21279" s="54"/>
    </row>
    <row r="21280" spans="3:6">
      <c r="C21280" s="54"/>
      <c r="F21280" s="54"/>
    </row>
    <row r="21281" spans="3:6">
      <c r="C21281" s="54"/>
      <c r="F21281" s="54"/>
    </row>
    <row r="21282" spans="3:6">
      <c r="C21282" s="54"/>
      <c r="F21282" s="54"/>
    </row>
    <row r="21283" spans="3:6">
      <c r="C21283" s="54"/>
      <c r="F21283" s="54"/>
    </row>
    <row r="21284" spans="3:6">
      <c r="C21284" s="54"/>
      <c r="F21284" s="54"/>
    </row>
    <row r="21285" spans="3:6">
      <c r="C21285" s="54"/>
      <c r="F21285" s="54"/>
    </row>
    <row r="21286" spans="3:6">
      <c r="C21286" s="54"/>
      <c r="F21286" s="54"/>
    </row>
    <row r="21287" spans="3:6">
      <c r="C21287" s="54"/>
      <c r="F21287" s="54"/>
    </row>
    <row r="21288" spans="3:6">
      <c r="C21288" s="54"/>
      <c r="F21288" s="54"/>
    </row>
    <row r="21289" spans="3:6">
      <c r="C21289" s="54"/>
      <c r="F21289" s="54"/>
    </row>
    <row r="21290" spans="3:6">
      <c r="C21290" s="54"/>
      <c r="F21290" s="54"/>
    </row>
    <row r="21291" spans="3:6">
      <c r="C21291" s="54"/>
      <c r="F21291" s="54"/>
    </row>
    <row r="21292" spans="3:6">
      <c r="C21292" s="54"/>
      <c r="F21292" s="54"/>
    </row>
    <row r="21293" spans="3:6">
      <c r="C21293" s="54"/>
      <c r="F21293" s="54"/>
    </row>
    <row r="21294" spans="3:6">
      <c r="C21294" s="54"/>
      <c r="F21294" s="54"/>
    </row>
    <row r="21295" spans="3:6">
      <c r="C21295" s="54"/>
      <c r="F21295" s="54"/>
    </row>
    <row r="21296" spans="3:6">
      <c r="C21296" s="54"/>
      <c r="F21296" s="54"/>
    </row>
    <row r="21297" spans="3:6">
      <c r="C21297" s="54"/>
      <c r="F21297" s="54"/>
    </row>
    <row r="21298" spans="3:6">
      <c r="C21298" s="54"/>
      <c r="F21298" s="54"/>
    </row>
    <row r="21299" spans="3:6">
      <c r="C21299" s="54"/>
      <c r="F21299" s="54"/>
    </row>
    <row r="21300" spans="3:6">
      <c r="C21300" s="54"/>
      <c r="F21300" s="54"/>
    </row>
    <row r="21301" spans="3:6">
      <c r="C21301" s="54"/>
      <c r="F21301" s="54"/>
    </row>
    <row r="21302" spans="3:6">
      <c r="C21302" s="54"/>
      <c r="F21302" s="54"/>
    </row>
    <row r="21303" spans="3:6">
      <c r="C21303" s="54"/>
      <c r="F21303" s="54"/>
    </row>
    <row r="21304" spans="3:6">
      <c r="C21304" s="54"/>
      <c r="F21304" s="54"/>
    </row>
    <row r="21305" spans="3:6">
      <c r="C21305" s="54"/>
      <c r="F21305" s="54"/>
    </row>
    <row r="21306" spans="3:6">
      <c r="C21306" s="54"/>
      <c r="F21306" s="54"/>
    </row>
    <row r="21307" spans="3:6">
      <c r="C21307" s="54"/>
      <c r="F21307" s="54"/>
    </row>
    <row r="21308" spans="3:6">
      <c r="C21308" s="54"/>
      <c r="F21308" s="54"/>
    </row>
    <row r="21309" spans="3:6">
      <c r="C21309" s="54"/>
      <c r="F21309" s="54"/>
    </row>
    <row r="21310" spans="3:6">
      <c r="C21310" s="54"/>
      <c r="F21310" s="54"/>
    </row>
    <row r="21311" spans="3:6">
      <c r="C21311" s="54"/>
      <c r="F21311" s="54"/>
    </row>
    <row r="21312" spans="3:6">
      <c r="C21312" s="54"/>
      <c r="F21312" s="54"/>
    </row>
    <row r="21313" spans="3:6">
      <c r="C21313" s="54"/>
      <c r="F21313" s="54"/>
    </row>
    <row r="21314" spans="3:6">
      <c r="C21314" s="54"/>
      <c r="F21314" s="54"/>
    </row>
    <row r="21315" spans="3:6">
      <c r="C21315" s="54"/>
      <c r="F21315" s="54"/>
    </row>
    <row r="21316" spans="3:6">
      <c r="C21316" s="54"/>
      <c r="F21316" s="54"/>
    </row>
    <row r="21317" spans="3:6">
      <c r="C21317" s="54"/>
      <c r="F21317" s="54"/>
    </row>
    <row r="21318" spans="3:6">
      <c r="C21318" s="54"/>
      <c r="F21318" s="54"/>
    </row>
    <row r="21319" spans="3:6">
      <c r="C21319" s="54"/>
      <c r="F21319" s="54"/>
    </row>
    <row r="21320" spans="3:6">
      <c r="C21320" s="54"/>
      <c r="F21320" s="54"/>
    </row>
    <row r="21321" spans="3:6">
      <c r="C21321" s="54"/>
      <c r="F21321" s="54"/>
    </row>
    <row r="21322" spans="3:6">
      <c r="C21322" s="54"/>
      <c r="F21322" s="54"/>
    </row>
    <row r="21323" spans="3:6">
      <c r="C21323" s="54"/>
      <c r="F21323" s="54"/>
    </row>
    <row r="21324" spans="3:6">
      <c r="C21324" s="54"/>
      <c r="F21324" s="54"/>
    </row>
    <row r="21325" spans="3:6">
      <c r="C21325" s="54"/>
      <c r="F21325" s="54"/>
    </row>
    <row r="21326" spans="3:6">
      <c r="C21326" s="54"/>
      <c r="F21326" s="54"/>
    </row>
    <row r="21327" spans="3:6">
      <c r="C21327" s="54"/>
      <c r="F21327" s="54"/>
    </row>
    <row r="21328" spans="3:6">
      <c r="C21328" s="54"/>
      <c r="F21328" s="54"/>
    </row>
    <row r="21329" spans="3:6">
      <c r="C21329" s="54"/>
      <c r="F21329" s="54"/>
    </row>
    <row r="21330" spans="3:6">
      <c r="C21330" s="54"/>
      <c r="F21330" s="54"/>
    </row>
    <row r="21331" spans="3:6">
      <c r="C21331" s="54"/>
      <c r="F21331" s="54"/>
    </row>
    <row r="21332" spans="3:6">
      <c r="C21332" s="54"/>
      <c r="F21332" s="54"/>
    </row>
    <row r="21333" spans="3:6">
      <c r="C21333" s="54"/>
      <c r="F21333" s="54"/>
    </row>
    <row r="21334" spans="3:6">
      <c r="C21334" s="54"/>
      <c r="F21334" s="54"/>
    </row>
    <row r="21335" spans="3:6">
      <c r="C21335" s="54"/>
      <c r="F21335" s="54"/>
    </row>
    <row r="21336" spans="3:6">
      <c r="C21336" s="54"/>
      <c r="F21336" s="54"/>
    </row>
    <row r="21337" spans="3:6">
      <c r="C21337" s="54"/>
      <c r="F21337" s="54"/>
    </row>
    <row r="21338" spans="3:6">
      <c r="C21338" s="54"/>
      <c r="F21338" s="54"/>
    </row>
    <row r="21339" spans="3:6">
      <c r="C21339" s="54"/>
      <c r="F21339" s="54"/>
    </row>
    <row r="21340" spans="3:6">
      <c r="C21340" s="54"/>
      <c r="F21340" s="54"/>
    </row>
    <row r="21341" spans="3:6">
      <c r="C21341" s="54"/>
      <c r="F21341" s="54"/>
    </row>
    <row r="21342" spans="3:6">
      <c r="C21342" s="54"/>
      <c r="F21342" s="54"/>
    </row>
    <row r="21343" spans="3:6">
      <c r="C21343" s="54"/>
      <c r="F21343" s="54"/>
    </row>
    <row r="21344" spans="3:6">
      <c r="C21344" s="54"/>
      <c r="F21344" s="54"/>
    </row>
    <row r="21345" spans="3:6">
      <c r="C21345" s="54"/>
      <c r="F21345" s="54"/>
    </row>
    <row r="21346" spans="3:6">
      <c r="C21346" s="54"/>
      <c r="F21346" s="54"/>
    </row>
    <row r="21347" spans="3:6">
      <c r="C21347" s="54"/>
      <c r="F21347" s="54"/>
    </row>
    <row r="21348" spans="3:6">
      <c r="C21348" s="54"/>
      <c r="F21348" s="54"/>
    </row>
    <row r="21349" spans="3:6">
      <c r="C21349" s="54"/>
      <c r="F21349" s="54"/>
    </row>
    <row r="21350" spans="3:6">
      <c r="C21350" s="54"/>
      <c r="F21350" s="54"/>
    </row>
    <row r="21351" spans="3:6">
      <c r="C21351" s="54"/>
      <c r="F21351" s="54"/>
    </row>
    <row r="21352" spans="3:6">
      <c r="C21352" s="54"/>
      <c r="F21352" s="54"/>
    </row>
    <row r="21353" spans="3:6">
      <c r="C21353" s="54"/>
      <c r="F21353" s="54"/>
    </row>
    <row r="21354" spans="3:6">
      <c r="C21354" s="54"/>
      <c r="F21354" s="54"/>
    </row>
    <row r="21355" spans="3:6">
      <c r="C21355" s="54"/>
      <c r="F21355" s="54"/>
    </row>
    <row r="21356" spans="3:6">
      <c r="C21356" s="54"/>
      <c r="F21356" s="54"/>
    </row>
    <row r="21357" spans="3:6">
      <c r="C21357" s="54"/>
      <c r="F21357" s="54"/>
    </row>
    <row r="21358" spans="3:6">
      <c r="C21358" s="54"/>
      <c r="F21358" s="54"/>
    </row>
    <row r="21359" spans="3:6">
      <c r="C21359" s="54"/>
      <c r="F21359" s="54"/>
    </row>
    <row r="21360" spans="3:6">
      <c r="C21360" s="54"/>
      <c r="F21360" s="54"/>
    </row>
    <row r="21361" spans="3:6">
      <c r="C21361" s="54"/>
      <c r="F21361" s="54"/>
    </row>
    <row r="21362" spans="3:6">
      <c r="C21362" s="54"/>
      <c r="F21362" s="54"/>
    </row>
    <row r="21363" spans="3:6">
      <c r="C21363" s="54"/>
      <c r="F21363" s="54"/>
    </row>
    <row r="21364" spans="3:6">
      <c r="C21364" s="54"/>
      <c r="F21364" s="54"/>
    </row>
    <row r="21365" spans="3:6">
      <c r="C21365" s="54"/>
      <c r="F21365" s="54"/>
    </row>
    <row r="21366" spans="3:6">
      <c r="C21366" s="54"/>
      <c r="F21366" s="54"/>
    </row>
    <row r="21367" spans="3:6">
      <c r="C21367" s="54"/>
      <c r="F21367" s="54"/>
    </row>
    <row r="21368" spans="3:6">
      <c r="C21368" s="54"/>
      <c r="F21368" s="54"/>
    </row>
    <row r="21369" spans="3:6">
      <c r="C21369" s="54"/>
      <c r="F21369" s="54"/>
    </row>
    <row r="21370" spans="3:6">
      <c r="C21370" s="54"/>
      <c r="F21370" s="54"/>
    </row>
    <row r="21371" spans="3:6">
      <c r="C21371" s="54"/>
      <c r="F21371" s="54"/>
    </row>
    <row r="21372" spans="3:6">
      <c r="C21372" s="54"/>
      <c r="F21372" s="54"/>
    </row>
    <row r="21373" spans="3:6">
      <c r="C21373" s="54"/>
      <c r="F21373" s="54"/>
    </row>
    <row r="21374" spans="3:6">
      <c r="C21374" s="54"/>
      <c r="F21374" s="54"/>
    </row>
    <row r="21375" spans="3:6">
      <c r="C21375" s="54"/>
      <c r="F21375" s="54"/>
    </row>
    <row r="21376" spans="3:6">
      <c r="C21376" s="54"/>
      <c r="F21376" s="54"/>
    </row>
    <row r="21377" spans="3:6">
      <c r="C21377" s="54"/>
      <c r="F21377" s="54"/>
    </row>
    <row r="21378" spans="3:6">
      <c r="C21378" s="54"/>
      <c r="F21378" s="54"/>
    </row>
    <row r="21379" spans="3:6">
      <c r="C21379" s="54"/>
      <c r="F21379" s="54"/>
    </row>
    <row r="21380" spans="3:6">
      <c r="C21380" s="54"/>
      <c r="F21380" s="54"/>
    </row>
    <row r="21381" spans="3:6">
      <c r="C21381" s="54"/>
      <c r="F21381" s="54"/>
    </row>
    <row r="21382" spans="3:6">
      <c r="C21382" s="54"/>
      <c r="F21382" s="54"/>
    </row>
    <row r="21383" spans="3:6">
      <c r="C21383" s="54"/>
      <c r="F21383" s="54"/>
    </row>
    <row r="21384" spans="3:6">
      <c r="C21384" s="54"/>
      <c r="F21384" s="54"/>
    </row>
    <row r="21385" spans="3:6">
      <c r="C21385" s="54"/>
      <c r="F21385" s="54"/>
    </row>
    <row r="21386" spans="3:6">
      <c r="C21386" s="54"/>
      <c r="F21386" s="54"/>
    </row>
    <row r="21387" spans="3:6">
      <c r="C21387" s="54"/>
      <c r="F21387" s="54"/>
    </row>
    <row r="21388" spans="3:6">
      <c r="C21388" s="54"/>
      <c r="F21388" s="54"/>
    </row>
    <row r="21389" spans="3:6">
      <c r="C21389" s="54"/>
      <c r="F21389" s="54"/>
    </row>
    <row r="21390" spans="3:6">
      <c r="C21390" s="54"/>
      <c r="F21390" s="54"/>
    </row>
    <row r="21391" spans="3:6">
      <c r="C21391" s="54"/>
      <c r="F21391" s="54"/>
    </row>
    <row r="21392" spans="3:6">
      <c r="C21392" s="54"/>
      <c r="F21392" s="54"/>
    </row>
    <row r="21393" spans="3:6">
      <c r="C21393" s="54"/>
      <c r="F21393" s="54"/>
    </row>
    <row r="21394" spans="3:6">
      <c r="C21394" s="54"/>
      <c r="F21394" s="54"/>
    </row>
    <row r="21395" spans="3:6">
      <c r="C21395" s="54"/>
      <c r="F21395" s="54"/>
    </row>
    <row r="21396" spans="3:6">
      <c r="C21396" s="54"/>
      <c r="F21396" s="54"/>
    </row>
    <row r="21397" spans="3:6">
      <c r="C21397" s="54"/>
      <c r="F21397" s="54"/>
    </row>
    <row r="21398" spans="3:6">
      <c r="C21398" s="54"/>
      <c r="F21398" s="54"/>
    </row>
    <row r="21399" spans="3:6">
      <c r="C21399" s="54"/>
      <c r="F21399" s="54"/>
    </row>
    <row r="21400" spans="3:6">
      <c r="C21400" s="54"/>
      <c r="F21400" s="54"/>
    </row>
    <row r="21401" spans="3:6">
      <c r="C21401" s="54"/>
      <c r="F21401" s="54"/>
    </row>
    <row r="21402" spans="3:6">
      <c r="C21402" s="54"/>
      <c r="F21402" s="54"/>
    </row>
    <row r="21403" spans="3:6">
      <c r="C21403" s="54"/>
      <c r="F21403" s="54"/>
    </row>
    <row r="21404" spans="3:6">
      <c r="C21404" s="54"/>
      <c r="F21404" s="54"/>
    </row>
    <row r="21405" spans="3:6">
      <c r="C21405" s="54"/>
      <c r="F21405" s="54"/>
    </row>
    <row r="21406" spans="3:6">
      <c r="C21406" s="54"/>
      <c r="F21406" s="54"/>
    </row>
    <row r="21407" spans="3:6">
      <c r="C21407" s="54"/>
      <c r="F21407" s="54"/>
    </row>
    <row r="21408" spans="3:6">
      <c r="C21408" s="54"/>
      <c r="F21408" s="54"/>
    </row>
    <row r="21409" spans="3:6">
      <c r="C21409" s="54"/>
      <c r="F21409" s="54"/>
    </row>
    <row r="21410" spans="3:6">
      <c r="C21410" s="54"/>
      <c r="F21410" s="54"/>
    </row>
    <row r="21411" spans="3:6">
      <c r="C21411" s="54"/>
      <c r="F21411" s="54"/>
    </row>
    <row r="21412" spans="3:6">
      <c r="C21412" s="54"/>
      <c r="F21412" s="54"/>
    </row>
    <row r="21413" spans="3:6">
      <c r="C21413" s="54"/>
      <c r="F21413" s="54"/>
    </row>
    <row r="21414" spans="3:6">
      <c r="C21414" s="54"/>
      <c r="F21414" s="54"/>
    </row>
    <row r="21415" spans="3:6">
      <c r="C21415" s="54"/>
      <c r="F21415" s="54"/>
    </row>
    <row r="21416" spans="3:6">
      <c r="C21416" s="54"/>
      <c r="F21416" s="54"/>
    </row>
    <row r="21417" spans="3:6">
      <c r="C21417" s="54"/>
      <c r="F21417" s="54"/>
    </row>
    <row r="21418" spans="3:6">
      <c r="C21418" s="54"/>
      <c r="F21418" s="54"/>
    </row>
    <row r="21419" spans="3:6">
      <c r="C21419" s="54"/>
      <c r="F21419" s="54"/>
    </row>
    <row r="21420" spans="3:6">
      <c r="C21420" s="54"/>
      <c r="F21420" s="54"/>
    </row>
    <row r="21421" spans="3:6">
      <c r="C21421" s="54"/>
      <c r="F21421" s="54"/>
    </row>
    <row r="21422" spans="3:6">
      <c r="C21422" s="54"/>
      <c r="F21422" s="54"/>
    </row>
    <row r="21423" spans="3:6">
      <c r="C21423" s="54"/>
      <c r="F21423" s="54"/>
    </row>
    <row r="21424" spans="3:6">
      <c r="C21424" s="54"/>
      <c r="F21424" s="54"/>
    </row>
    <row r="21425" spans="3:6">
      <c r="C21425" s="54"/>
      <c r="F21425" s="54"/>
    </row>
    <row r="21426" spans="3:6">
      <c r="C21426" s="54"/>
      <c r="F21426" s="54"/>
    </row>
    <row r="21427" spans="3:6">
      <c r="C21427" s="54"/>
      <c r="F21427" s="54"/>
    </row>
    <row r="21428" spans="3:6">
      <c r="C21428" s="54"/>
      <c r="F21428" s="54"/>
    </row>
    <row r="21429" spans="3:6">
      <c r="C21429" s="54"/>
      <c r="F21429" s="54"/>
    </row>
    <row r="21430" spans="3:6">
      <c r="C21430" s="54"/>
      <c r="F21430" s="54"/>
    </row>
    <row r="21431" spans="3:6">
      <c r="C21431" s="54"/>
      <c r="F21431" s="54"/>
    </row>
    <row r="21432" spans="3:6">
      <c r="C21432" s="54"/>
      <c r="F21432" s="54"/>
    </row>
    <row r="21433" spans="3:6">
      <c r="C21433" s="54"/>
      <c r="F21433" s="54"/>
    </row>
    <row r="21434" spans="3:6">
      <c r="C21434" s="54"/>
      <c r="F21434" s="54"/>
    </row>
    <row r="21435" spans="3:6">
      <c r="C21435" s="54"/>
      <c r="F21435" s="54"/>
    </row>
    <row r="21436" spans="3:6">
      <c r="C21436" s="54"/>
      <c r="F21436" s="54"/>
    </row>
    <row r="21437" spans="3:6">
      <c r="C21437" s="54"/>
      <c r="F21437" s="54"/>
    </row>
    <row r="21438" spans="3:6">
      <c r="C21438" s="54"/>
      <c r="F21438" s="54"/>
    </row>
    <row r="21439" spans="3:6">
      <c r="C21439" s="54"/>
      <c r="F21439" s="54"/>
    </row>
    <row r="21440" spans="3:6">
      <c r="C21440" s="54"/>
      <c r="F21440" s="54"/>
    </row>
    <row r="21441" spans="3:6">
      <c r="C21441" s="54"/>
      <c r="F21441" s="54"/>
    </row>
    <row r="21442" spans="3:6">
      <c r="C21442" s="54"/>
      <c r="F21442" s="54"/>
    </row>
    <row r="21443" spans="3:6">
      <c r="C21443" s="54"/>
      <c r="F21443" s="54"/>
    </row>
    <row r="21444" spans="3:6">
      <c r="C21444" s="54"/>
      <c r="F21444" s="54"/>
    </row>
    <row r="21445" spans="3:6">
      <c r="C21445" s="54"/>
      <c r="F21445" s="54"/>
    </row>
    <row r="21446" spans="3:6">
      <c r="C21446" s="54"/>
      <c r="F21446" s="54"/>
    </row>
    <row r="21447" spans="3:6">
      <c r="C21447" s="54"/>
      <c r="F21447" s="54"/>
    </row>
    <row r="21448" spans="3:6">
      <c r="C21448" s="54"/>
      <c r="F21448" s="54"/>
    </row>
    <row r="21449" spans="3:6">
      <c r="C21449" s="54"/>
      <c r="F21449" s="54"/>
    </row>
    <row r="21450" spans="3:6">
      <c r="C21450" s="54"/>
      <c r="F21450" s="54"/>
    </row>
    <row r="21451" spans="3:6">
      <c r="C21451" s="54"/>
      <c r="F21451" s="54"/>
    </row>
    <row r="21452" spans="3:6">
      <c r="C21452" s="54"/>
      <c r="F21452" s="54"/>
    </row>
    <row r="21453" spans="3:6">
      <c r="C21453" s="54"/>
      <c r="F21453" s="54"/>
    </row>
    <row r="21454" spans="3:6">
      <c r="C21454" s="54"/>
      <c r="F21454" s="54"/>
    </row>
    <row r="21455" spans="3:6">
      <c r="C21455" s="54"/>
      <c r="F21455" s="54"/>
    </row>
    <row r="21456" spans="3:6">
      <c r="C21456" s="54"/>
      <c r="F21456" s="54"/>
    </row>
    <row r="21457" spans="3:6">
      <c r="C21457" s="54"/>
      <c r="F21457" s="54"/>
    </row>
    <row r="21458" spans="3:6">
      <c r="C21458" s="54"/>
      <c r="F21458" s="54"/>
    </row>
    <row r="21459" spans="3:6">
      <c r="C21459" s="54"/>
      <c r="F21459" s="54"/>
    </row>
    <row r="21460" spans="3:6">
      <c r="C21460" s="54"/>
      <c r="F21460" s="54"/>
    </row>
    <row r="21461" spans="3:6">
      <c r="C21461" s="54"/>
      <c r="F21461" s="54"/>
    </row>
    <row r="21462" spans="3:6">
      <c r="C21462" s="54"/>
      <c r="F21462" s="54"/>
    </row>
    <row r="21463" spans="3:6">
      <c r="C21463" s="54"/>
      <c r="F21463" s="54"/>
    </row>
    <row r="21464" spans="3:6">
      <c r="C21464" s="54"/>
      <c r="F21464" s="54"/>
    </row>
    <row r="21465" spans="3:6">
      <c r="C21465" s="54"/>
      <c r="F21465" s="54"/>
    </row>
    <row r="21466" spans="3:6">
      <c r="C21466" s="54"/>
      <c r="F21466" s="54"/>
    </row>
    <row r="21467" spans="3:6">
      <c r="C21467" s="54"/>
      <c r="F21467" s="54"/>
    </row>
    <row r="21468" spans="3:6">
      <c r="C21468" s="54"/>
      <c r="F21468" s="54"/>
    </row>
    <row r="21469" spans="3:6">
      <c r="C21469" s="54"/>
      <c r="F21469" s="54"/>
    </row>
    <row r="21470" spans="3:6">
      <c r="C21470" s="54"/>
      <c r="F21470" s="54"/>
    </row>
    <row r="21471" spans="3:6">
      <c r="C21471" s="54"/>
      <c r="F21471" s="54"/>
    </row>
    <row r="21472" spans="3:6">
      <c r="C21472" s="54"/>
      <c r="F21472" s="54"/>
    </row>
    <row r="21473" spans="3:6">
      <c r="C21473" s="54"/>
      <c r="F21473" s="54"/>
    </row>
    <row r="21474" spans="3:6">
      <c r="C21474" s="54"/>
      <c r="F21474" s="54"/>
    </row>
    <row r="21475" spans="3:6">
      <c r="C21475" s="54"/>
      <c r="F21475" s="54"/>
    </row>
    <row r="21476" spans="3:6">
      <c r="C21476" s="54"/>
      <c r="F21476" s="54"/>
    </row>
    <row r="21477" spans="3:6">
      <c r="C21477" s="54"/>
      <c r="F21477" s="54"/>
    </row>
    <row r="21478" spans="3:6">
      <c r="C21478" s="54"/>
      <c r="F21478" s="54"/>
    </row>
    <row r="21479" spans="3:6">
      <c r="C21479" s="54"/>
      <c r="F21479" s="54"/>
    </row>
    <row r="21480" spans="3:6">
      <c r="C21480" s="54"/>
      <c r="F21480" s="54"/>
    </row>
    <row r="21481" spans="3:6">
      <c r="C21481" s="54"/>
      <c r="F21481" s="54"/>
    </row>
    <row r="21482" spans="3:6">
      <c r="C21482" s="54"/>
      <c r="F21482" s="54"/>
    </row>
    <row r="21483" spans="3:6">
      <c r="C21483" s="54"/>
      <c r="F21483" s="54"/>
    </row>
    <row r="21484" spans="3:6">
      <c r="C21484" s="54"/>
      <c r="F21484" s="54"/>
    </row>
    <row r="21485" spans="3:6">
      <c r="C21485" s="54"/>
      <c r="F21485" s="54"/>
    </row>
    <row r="21486" spans="3:6">
      <c r="C21486" s="54"/>
      <c r="F21486" s="54"/>
    </row>
    <row r="21487" spans="3:6">
      <c r="C21487" s="54"/>
      <c r="F21487" s="54"/>
    </row>
    <row r="21488" spans="3:6">
      <c r="C21488" s="54"/>
      <c r="F21488" s="54"/>
    </row>
    <row r="21489" spans="3:6">
      <c r="C21489" s="54"/>
      <c r="F21489" s="54"/>
    </row>
    <row r="21490" spans="3:6">
      <c r="C21490" s="54"/>
      <c r="F21490" s="54"/>
    </row>
    <row r="21491" spans="3:6">
      <c r="C21491" s="54"/>
      <c r="F21491" s="54"/>
    </row>
    <row r="21492" spans="3:6">
      <c r="C21492" s="54"/>
      <c r="F21492" s="54"/>
    </row>
    <row r="21493" spans="3:6">
      <c r="C21493" s="54"/>
      <c r="F21493" s="54"/>
    </row>
    <row r="21494" spans="3:6">
      <c r="C21494" s="54"/>
      <c r="F21494" s="54"/>
    </row>
    <row r="21495" spans="3:6">
      <c r="C21495" s="54"/>
      <c r="F21495" s="54"/>
    </row>
    <row r="21496" spans="3:6">
      <c r="C21496" s="54"/>
      <c r="F21496" s="54"/>
    </row>
    <row r="21497" spans="3:6">
      <c r="C21497" s="54"/>
      <c r="F21497" s="54"/>
    </row>
    <row r="21498" spans="3:6">
      <c r="C21498" s="54"/>
      <c r="F21498" s="54"/>
    </row>
    <row r="21499" spans="3:6">
      <c r="C21499" s="54"/>
      <c r="F21499" s="54"/>
    </row>
    <row r="21500" spans="3:6">
      <c r="C21500" s="54"/>
      <c r="F21500" s="54"/>
    </row>
    <row r="21501" spans="3:6">
      <c r="C21501" s="54"/>
      <c r="F21501" s="54"/>
    </row>
    <row r="21502" spans="3:6">
      <c r="C21502" s="54"/>
      <c r="F21502" s="54"/>
    </row>
    <row r="21503" spans="3:6">
      <c r="C21503" s="54"/>
      <c r="F21503" s="54"/>
    </row>
    <row r="21504" spans="3:6">
      <c r="C21504" s="54"/>
      <c r="F21504" s="54"/>
    </row>
    <row r="21505" spans="3:6">
      <c r="C21505" s="54"/>
      <c r="F21505" s="54"/>
    </row>
    <row r="21506" spans="3:6">
      <c r="C21506" s="54"/>
      <c r="F21506" s="54"/>
    </row>
    <row r="21507" spans="3:6">
      <c r="C21507" s="54"/>
      <c r="F21507" s="54"/>
    </row>
    <row r="21508" spans="3:6">
      <c r="C21508" s="54"/>
      <c r="F21508" s="54"/>
    </row>
    <row r="21509" spans="3:6">
      <c r="C21509" s="54"/>
      <c r="F21509" s="54"/>
    </row>
    <row r="21510" spans="3:6">
      <c r="C21510" s="54"/>
      <c r="F21510" s="54"/>
    </row>
    <row r="21511" spans="3:6">
      <c r="C21511" s="54"/>
      <c r="F21511" s="54"/>
    </row>
    <row r="21512" spans="3:6">
      <c r="C21512" s="54"/>
      <c r="F21512" s="54"/>
    </row>
    <row r="21513" spans="3:6">
      <c r="C21513" s="54"/>
      <c r="F21513" s="54"/>
    </row>
    <row r="21514" spans="3:6">
      <c r="C21514" s="54"/>
      <c r="F21514" s="54"/>
    </row>
    <row r="21515" spans="3:6">
      <c r="C21515" s="54"/>
      <c r="F21515" s="54"/>
    </row>
    <row r="21516" spans="3:6">
      <c r="C21516" s="54"/>
      <c r="F21516" s="54"/>
    </row>
    <row r="21517" spans="3:6">
      <c r="C21517" s="54"/>
      <c r="F21517" s="54"/>
    </row>
    <row r="21518" spans="3:6">
      <c r="C21518" s="54"/>
      <c r="F21518" s="54"/>
    </row>
    <row r="21519" spans="3:6">
      <c r="C21519" s="54"/>
      <c r="F21519" s="54"/>
    </row>
    <row r="21520" spans="3:6">
      <c r="C21520" s="54"/>
      <c r="F21520" s="54"/>
    </row>
    <row r="21521" spans="3:6">
      <c r="C21521" s="54"/>
      <c r="F21521" s="54"/>
    </row>
    <row r="21522" spans="3:6">
      <c r="C21522" s="54"/>
      <c r="F21522" s="54"/>
    </row>
    <row r="21523" spans="3:6">
      <c r="C21523" s="54"/>
      <c r="F21523" s="54"/>
    </row>
    <row r="21524" spans="3:6">
      <c r="C21524" s="54"/>
      <c r="F21524" s="54"/>
    </row>
    <row r="21525" spans="3:6">
      <c r="C21525" s="54"/>
      <c r="F21525" s="54"/>
    </row>
    <row r="21526" spans="3:6">
      <c r="C21526" s="54"/>
      <c r="F21526" s="54"/>
    </row>
    <row r="21527" spans="3:6">
      <c r="C21527" s="54"/>
      <c r="F21527" s="54"/>
    </row>
    <row r="21528" spans="3:6">
      <c r="C21528" s="54"/>
      <c r="F21528" s="54"/>
    </row>
    <row r="21529" spans="3:6">
      <c r="C21529" s="54"/>
      <c r="F21529" s="54"/>
    </row>
    <row r="21530" spans="3:6">
      <c r="C21530" s="54"/>
      <c r="F21530" s="54"/>
    </row>
    <row r="21531" spans="3:6">
      <c r="C21531" s="54"/>
      <c r="F21531" s="54"/>
    </row>
    <row r="21532" spans="3:6">
      <c r="C21532" s="54"/>
      <c r="F21532" s="54"/>
    </row>
    <row r="21533" spans="3:6">
      <c r="C21533" s="54"/>
      <c r="F21533" s="54"/>
    </row>
    <row r="21534" spans="3:6">
      <c r="C21534" s="54"/>
      <c r="F21534" s="54"/>
    </row>
    <row r="21535" spans="3:6">
      <c r="C21535" s="54"/>
      <c r="F21535" s="54"/>
    </row>
    <row r="21536" spans="3:6">
      <c r="C21536" s="54"/>
      <c r="F21536" s="54"/>
    </row>
    <row r="21537" spans="3:6">
      <c r="C21537" s="54"/>
      <c r="F21537" s="54"/>
    </row>
    <row r="21538" spans="3:6">
      <c r="C21538" s="54"/>
      <c r="F21538" s="54"/>
    </row>
    <row r="21539" spans="3:6">
      <c r="C21539" s="54"/>
      <c r="F21539" s="54"/>
    </row>
    <row r="21540" spans="3:6">
      <c r="C21540" s="54"/>
      <c r="F21540" s="54"/>
    </row>
    <row r="21541" spans="3:6">
      <c r="C21541" s="54"/>
      <c r="F21541" s="54"/>
    </row>
    <row r="21542" spans="3:6">
      <c r="C21542" s="54"/>
      <c r="F21542" s="54"/>
    </row>
    <row r="21543" spans="3:6">
      <c r="C21543" s="54"/>
      <c r="F21543" s="54"/>
    </row>
    <row r="21544" spans="3:6">
      <c r="C21544" s="54"/>
      <c r="F21544" s="54"/>
    </row>
    <row r="21545" spans="3:6">
      <c r="C21545" s="54"/>
      <c r="F21545" s="54"/>
    </row>
    <row r="21546" spans="3:6">
      <c r="C21546" s="54"/>
      <c r="F21546" s="54"/>
    </row>
    <row r="21547" spans="3:6">
      <c r="C21547" s="54"/>
      <c r="F21547" s="54"/>
    </row>
    <row r="21548" spans="3:6">
      <c r="C21548" s="54"/>
      <c r="F21548" s="54"/>
    </row>
    <row r="21549" spans="3:6">
      <c r="C21549" s="54"/>
      <c r="F21549" s="54"/>
    </row>
    <row r="21550" spans="3:6">
      <c r="C21550" s="54"/>
      <c r="F21550" s="54"/>
    </row>
    <row r="21551" spans="3:6">
      <c r="C21551" s="54"/>
      <c r="F21551" s="54"/>
    </row>
    <row r="21552" spans="3:6">
      <c r="C21552" s="54"/>
      <c r="F21552" s="54"/>
    </row>
    <row r="21553" spans="3:6">
      <c r="C21553" s="54"/>
      <c r="F21553" s="54"/>
    </row>
    <row r="21554" spans="3:6">
      <c r="C21554" s="54"/>
      <c r="F21554" s="54"/>
    </row>
    <row r="21555" spans="3:6">
      <c r="C21555" s="54"/>
      <c r="F21555" s="54"/>
    </row>
    <row r="21556" spans="3:6">
      <c r="C21556" s="54"/>
      <c r="F21556" s="54"/>
    </row>
    <row r="21557" spans="3:6">
      <c r="C21557" s="54"/>
      <c r="F21557" s="54"/>
    </row>
    <row r="21558" spans="3:6">
      <c r="C21558" s="54"/>
      <c r="F21558" s="54"/>
    </row>
    <row r="21559" spans="3:6">
      <c r="C21559" s="54"/>
      <c r="F21559" s="54"/>
    </row>
    <row r="21560" spans="3:6">
      <c r="C21560" s="54"/>
      <c r="F21560" s="54"/>
    </row>
    <row r="21561" spans="3:6">
      <c r="C21561" s="54"/>
      <c r="F21561" s="54"/>
    </row>
    <row r="21562" spans="3:6">
      <c r="C21562" s="54"/>
      <c r="F21562" s="54"/>
    </row>
    <row r="21563" spans="3:6">
      <c r="C21563" s="54"/>
      <c r="F21563" s="54"/>
    </row>
    <row r="21564" spans="3:6">
      <c r="C21564" s="54"/>
      <c r="F21564" s="54"/>
    </row>
    <row r="21565" spans="3:6">
      <c r="C21565" s="54"/>
      <c r="F21565" s="54"/>
    </row>
    <row r="21566" spans="3:6">
      <c r="C21566" s="54"/>
      <c r="F21566" s="54"/>
    </row>
    <row r="21567" spans="3:6">
      <c r="C21567" s="54"/>
      <c r="F21567" s="54"/>
    </row>
    <row r="21568" spans="3:6">
      <c r="C21568" s="54"/>
      <c r="F21568" s="54"/>
    </row>
    <row r="21569" spans="3:6">
      <c r="C21569" s="54"/>
      <c r="F21569" s="54"/>
    </row>
    <row r="21570" spans="3:6">
      <c r="C21570" s="54"/>
      <c r="F21570" s="54"/>
    </row>
    <row r="21571" spans="3:6">
      <c r="C21571" s="54"/>
      <c r="F21571" s="54"/>
    </row>
    <row r="21572" spans="3:6">
      <c r="C21572" s="54"/>
      <c r="F21572" s="54"/>
    </row>
    <row r="21573" spans="3:6">
      <c r="C21573" s="54"/>
      <c r="F21573" s="54"/>
    </row>
    <row r="21574" spans="3:6">
      <c r="C21574" s="54"/>
      <c r="F21574" s="54"/>
    </row>
    <row r="21575" spans="3:6">
      <c r="C21575" s="54"/>
      <c r="F21575" s="54"/>
    </row>
    <row r="21576" spans="3:6">
      <c r="C21576" s="54"/>
      <c r="F21576" s="54"/>
    </row>
    <row r="21577" spans="3:6">
      <c r="C21577" s="54"/>
      <c r="F21577" s="54"/>
    </row>
    <row r="21578" spans="3:6">
      <c r="C21578" s="54"/>
      <c r="F21578" s="54"/>
    </row>
    <row r="21579" spans="3:6">
      <c r="C21579" s="54"/>
      <c r="F21579" s="54"/>
    </row>
    <row r="21580" spans="3:6">
      <c r="C21580" s="54"/>
      <c r="F21580" s="54"/>
    </row>
    <row r="21581" spans="3:6">
      <c r="C21581" s="54"/>
      <c r="F21581" s="54"/>
    </row>
    <row r="21582" spans="3:6">
      <c r="C21582" s="54"/>
      <c r="F21582" s="54"/>
    </row>
    <row r="21583" spans="3:6">
      <c r="C21583" s="54"/>
      <c r="F21583" s="54"/>
    </row>
    <row r="21584" spans="3:6">
      <c r="C21584" s="54"/>
      <c r="F21584" s="54"/>
    </row>
    <row r="21585" spans="3:6">
      <c r="C21585" s="54"/>
      <c r="F21585" s="54"/>
    </row>
    <row r="21586" spans="3:6">
      <c r="C21586" s="54"/>
      <c r="F21586" s="54"/>
    </row>
    <row r="21587" spans="3:6">
      <c r="C21587" s="54"/>
      <c r="F21587" s="54"/>
    </row>
    <row r="21588" spans="3:6">
      <c r="C21588" s="54"/>
      <c r="F21588" s="54"/>
    </row>
    <row r="21589" spans="3:6">
      <c r="C21589" s="54"/>
      <c r="F21589" s="54"/>
    </row>
    <row r="21590" spans="3:6">
      <c r="C21590" s="54"/>
      <c r="F21590" s="54"/>
    </row>
    <row r="21591" spans="3:6">
      <c r="C21591" s="54"/>
      <c r="F21591" s="54"/>
    </row>
    <row r="21592" spans="3:6">
      <c r="C21592" s="54"/>
      <c r="F21592" s="54"/>
    </row>
    <row r="21593" spans="3:6">
      <c r="C21593" s="54"/>
      <c r="F21593" s="54"/>
    </row>
    <row r="21594" spans="3:6">
      <c r="C21594" s="54"/>
      <c r="F21594" s="54"/>
    </row>
    <row r="21595" spans="3:6">
      <c r="C21595" s="54"/>
      <c r="F21595" s="54"/>
    </row>
    <row r="21596" spans="3:6">
      <c r="C21596" s="54"/>
      <c r="F21596" s="54"/>
    </row>
    <row r="21597" spans="3:6">
      <c r="C21597" s="54"/>
      <c r="F21597" s="54"/>
    </row>
    <row r="21598" spans="3:6">
      <c r="C21598" s="54"/>
      <c r="F21598" s="54"/>
    </row>
    <row r="21599" spans="3:6">
      <c r="C21599" s="54"/>
      <c r="F21599" s="54"/>
    </row>
    <row r="21600" spans="3:6">
      <c r="C21600" s="54"/>
      <c r="F21600" s="54"/>
    </row>
    <row r="21601" spans="3:6">
      <c r="C21601" s="54"/>
      <c r="F21601" s="54"/>
    </row>
    <row r="21602" spans="3:6">
      <c r="C21602" s="54"/>
      <c r="F21602" s="54"/>
    </row>
    <row r="21603" spans="3:6">
      <c r="C21603" s="54"/>
      <c r="F21603" s="54"/>
    </row>
    <row r="21604" spans="3:6">
      <c r="C21604" s="54"/>
      <c r="F21604" s="54"/>
    </row>
    <row r="21605" spans="3:6">
      <c r="C21605" s="54"/>
      <c r="F21605" s="54"/>
    </row>
    <row r="21606" spans="3:6">
      <c r="C21606" s="54"/>
      <c r="F21606" s="54"/>
    </row>
    <row r="21607" spans="3:6">
      <c r="C21607" s="54"/>
      <c r="F21607" s="54"/>
    </row>
    <row r="21608" spans="3:6">
      <c r="C21608" s="54"/>
      <c r="F21608" s="54"/>
    </row>
    <row r="21609" spans="3:6">
      <c r="C21609" s="54"/>
      <c r="F21609" s="54"/>
    </row>
    <row r="21610" spans="3:6">
      <c r="C21610" s="54"/>
      <c r="F21610" s="54"/>
    </row>
    <row r="21611" spans="3:6">
      <c r="C21611" s="54"/>
      <c r="F21611" s="54"/>
    </row>
    <row r="21612" spans="3:6">
      <c r="C21612" s="54"/>
      <c r="F21612" s="54"/>
    </row>
    <row r="21613" spans="3:6">
      <c r="C21613" s="54"/>
      <c r="F21613" s="54"/>
    </row>
    <row r="21614" spans="3:6">
      <c r="C21614" s="54"/>
      <c r="F21614" s="54"/>
    </row>
    <row r="21615" spans="3:6">
      <c r="C21615" s="54"/>
      <c r="F21615" s="54"/>
    </row>
    <row r="21616" spans="3:6">
      <c r="C21616" s="54"/>
      <c r="F21616" s="54"/>
    </row>
    <row r="21617" spans="3:6">
      <c r="C21617" s="54"/>
      <c r="F21617" s="54"/>
    </row>
    <row r="21618" spans="3:6">
      <c r="C21618" s="54"/>
      <c r="F21618" s="54"/>
    </row>
    <row r="21619" spans="3:6">
      <c r="C21619" s="54"/>
      <c r="F21619" s="54"/>
    </row>
    <row r="21620" spans="3:6">
      <c r="C21620" s="54"/>
      <c r="F21620" s="54"/>
    </row>
    <row r="21621" spans="3:6">
      <c r="C21621" s="54"/>
      <c r="F21621" s="54"/>
    </row>
    <row r="21622" spans="3:6">
      <c r="C21622" s="54"/>
      <c r="F21622" s="54"/>
    </row>
    <row r="21623" spans="3:6">
      <c r="C21623" s="54"/>
      <c r="F21623" s="54"/>
    </row>
    <row r="21624" spans="3:6">
      <c r="C21624" s="54"/>
      <c r="F21624" s="54"/>
    </row>
    <row r="21625" spans="3:6">
      <c r="C21625" s="54"/>
      <c r="F21625" s="54"/>
    </row>
    <row r="21626" spans="3:6">
      <c r="C21626" s="54"/>
      <c r="F21626" s="54"/>
    </row>
    <row r="21627" spans="3:6">
      <c r="C21627" s="54"/>
      <c r="F21627" s="54"/>
    </row>
    <row r="21628" spans="3:6">
      <c r="C21628" s="54"/>
      <c r="F21628" s="54"/>
    </row>
    <row r="21629" spans="3:6">
      <c r="C21629" s="54"/>
      <c r="F21629" s="54"/>
    </row>
    <row r="21630" spans="3:6">
      <c r="C21630" s="54"/>
      <c r="F21630" s="54"/>
    </row>
    <row r="21631" spans="3:6">
      <c r="C21631" s="54"/>
      <c r="F21631" s="54"/>
    </row>
    <row r="21632" spans="3:6">
      <c r="C21632" s="54"/>
      <c r="F21632" s="54"/>
    </row>
    <row r="21633" spans="3:6">
      <c r="C21633" s="54"/>
      <c r="F21633" s="54"/>
    </row>
    <row r="21634" spans="3:6">
      <c r="C21634" s="54"/>
      <c r="F21634" s="54"/>
    </row>
    <row r="21635" spans="3:6">
      <c r="C21635" s="54"/>
      <c r="F21635" s="54"/>
    </row>
    <row r="21636" spans="3:6">
      <c r="C21636" s="54"/>
      <c r="F21636" s="54"/>
    </row>
    <row r="21637" spans="3:6">
      <c r="C21637" s="54"/>
      <c r="F21637" s="54"/>
    </row>
    <row r="21638" spans="3:6">
      <c r="C21638" s="54"/>
      <c r="F21638" s="54"/>
    </row>
    <row r="21639" spans="3:6">
      <c r="C21639" s="54"/>
      <c r="F21639" s="54"/>
    </row>
    <row r="21640" spans="3:6">
      <c r="C21640" s="54"/>
      <c r="F21640" s="54"/>
    </row>
    <row r="21641" spans="3:6">
      <c r="C21641" s="54"/>
      <c r="F21641" s="54"/>
    </row>
    <row r="21642" spans="3:6">
      <c r="C21642" s="54"/>
      <c r="F21642" s="54"/>
    </row>
    <row r="21643" spans="3:6">
      <c r="C21643" s="54"/>
      <c r="F21643" s="54"/>
    </row>
    <row r="21644" spans="3:6">
      <c r="C21644" s="54"/>
      <c r="F21644" s="54"/>
    </row>
    <row r="21645" spans="3:6">
      <c r="C21645" s="54"/>
      <c r="F21645" s="54"/>
    </row>
    <row r="21646" spans="3:6">
      <c r="C21646" s="54"/>
      <c r="F21646" s="54"/>
    </row>
    <row r="21647" spans="3:6">
      <c r="C21647" s="54"/>
      <c r="F21647" s="54"/>
    </row>
    <row r="21648" spans="3:6">
      <c r="C21648" s="54"/>
      <c r="F21648" s="54"/>
    </row>
    <row r="21649" spans="3:6">
      <c r="C21649" s="54"/>
      <c r="F21649" s="54"/>
    </row>
    <row r="21650" spans="3:6">
      <c r="C21650" s="54"/>
      <c r="F21650" s="54"/>
    </row>
    <row r="21651" spans="3:6">
      <c r="C21651" s="54"/>
      <c r="F21651" s="54"/>
    </row>
    <row r="21652" spans="3:6">
      <c r="C21652" s="54"/>
      <c r="F21652" s="54"/>
    </row>
    <row r="21653" spans="3:6">
      <c r="C21653" s="54"/>
      <c r="F21653" s="54"/>
    </row>
    <row r="21654" spans="3:6">
      <c r="C21654" s="54"/>
      <c r="F21654" s="54"/>
    </row>
    <row r="21655" spans="3:6">
      <c r="C21655" s="54"/>
      <c r="F21655" s="54"/>
    </row>
    <row r="21656" spans="3:6">
      <c r="C21656" s="54"/>
      <c r="F21656" s="54"/>
    </row>
    <row r="21657" spans="3:6">
      <c r="C21657" s="54"/>
      <c r="F21657" s="54"/>
    </row>
    <row r="21658" spans="3:6">
      <c r="C21658" s="54"/>
      <c r="F21658" s="54"/>
    </row>
    <row r="21659" spans="3:6">
      <c r="C21659" s="54"/>
      <c r="F21659" s="54"/>
    </row>
    <row r="21660" spans="3:6">
      <c r="C21660" s="54"/>
      <c r="F21660" s="54"/>
    </row>
    <row r="21661" spans="3:6">
      <c r="C21661" s="54"/>
      <c r="F21661" s="54"/>
    </row>
    <row r="21662" spans="3:6">
      <c r="C21662" s="54"/>
      <c r="F21662" s="54"/>
    </row>
    <row r="21663" spans="3:6">
      <c r="C21663" s="54"/>
      <c r="F21663" s="54"/>
    </row>
    <row r="21664" spans="3:6">
      <c r="C21664" s="54"/>
      <c r="F21664" s="54"/>
    </row>
    <row r="21665" spans="3:6">
      <c r="C21665" s="54"/>
      <c r="F21665" s="54"/>
    </row>
    <row r="21666" spans="3:6">
      <c r="C21666" s="54"/>
      <c r="F21666" s="54"/>
    </row>
    <row r="21667" spans="3:6">
      <c r="C21667" s="54"/>
      <c r="F21667" s="54"/>
    </row>
    <row r="21668" spans="3:6">
      <c r="C21668" s="54"/>
      <c r="F21668" s="54"/>
    </row>
    <row r="21669" spans="3:6">
      <c r="C21669" s="54"/>
      <c r="F21669" s="54"/>
    </row>
    <row r="21670" spans="3:6">
      <c r="C21670" s="54"/>
      <c r="F21670" s="54"/>
    </row>
    <row r="21671" spans="3:6">
      <c r="C21671" s="54"/>
      <c r="F21671" s="54"/>
    </row>
    <row r="21672" spans="3:6">
      <c r="C21672" s="54"/>
      <c r="F21672" s="54"/>
    </row>
    <row r="21673" spans="3:6">
      <c r="C21673" s="54"/>
      <c r="F21673" s="54"/>
    </row>
    <row r="21674" spans="3:6">
      <c r="C21674" s="54"/>
      <c r="F21674" s="54"/>
    </row>
    <row r="21675" spans="3:6">
      <c r="C21675" s="54"/>
      <c r="F21675" s="54"/>
    </row>
    <row r="21676" spans="3:6">
      <c r="C21676" s="54"/>
      <c r="F21676" s="54"/>
    </row>
    <row r="21677" spans="3:6">
      <c r="C21677" s="54"/>
      <c r="F21677" s="54"/>
    </row>
    <row r="21678" spans="3:6">
      <c r="C21678" s="54"/>
      <c r="F21678" s="54"/>
    </row>
    <row r="21679" spans="3:6">
      <c r="C21679" s="54"/>
      <c r="F21679" s="54"/>
    </row>
    <row r="21680" spans="3:6">
      <c r="C21680" s="54"/>
      <c r="F21680" s="54"/>
    </row>
    <row r="21681" spans="3:6">
      <c r="C21681" s="54"/>
      <c r="F21681" s="54"/>
    </row>
    <row r="21682" spans="3:6">
      <c r="C21682" s="54"/>
      <c r="F21682" s="54"/>
    </row>
    <row r="21683" spans="3:6">
      <c r="C21683" s="54"/>
      <c r="F21683" s="54"/>
    </row>
    <row r="21684" spans="3:6">
      <c r="C21684" s="54"/>
      <c r="F21684" s="54"/>
    </row>
    <row r="21685" spans="3:6">
      <c r="C21685" s="54"/>
      <c r="F21685" s="54"/>
    </row>
    <row r="21686" spans="3:6">
      <c r="C21686" s="54"/>
      <c r="F21686" s="54"/>
    </row>
    <row r="21687" spans="3:6">
      <c r="C21687" s="54"/>
      <c r="F21687" s="54"/>
    </row>
    <row r="21688" spans="3:6">
      <c r="C21688" s="54"/>
      <c r="F21688" s="54"/>
    </row>
    <row r="21689" spans="3:6">
      <c r="C21689" s="54"/>
      <c r="F21689" s="54"/>
    </row>
    <row r="21690" spans="3:6">
      <c r="C21690" s="54"/>
      <c r="F21690" s="54"/>
    </row>
    <row r="21691" spans="3:6">
      <c r="C21691" s="54"/>
      <c r="F21691" s="54"/>
    </row>
    <row r="21692" spans="3:6">
      <c r="C21692" s="54"/>
      <c r="F21692" s="54"/>
    </row>
    <row r="21693" spans="3:6">
      <c r="C21693" s="54"/>
      <c r="F21693" s="54"/>
    </row>
    <row r="21694" spans="3:6">
      <c r="C21694" s="54"/>
      <c r="F21694" s="54"/>
    </row>
    <row r="21695" spans="3:6">
      <c r="C21695" s="54"/>
      <c r="F21695" s="54"/>
    </row>
    <row r="21696" spans="3:6">
      <c r="C21696" s="54"/>
      <c r="F21696" s="54"/>
    </row>
    <row r="21697" spans="3:6">
      <c r="C21697" s="54"/>
      <c r="F21697" s="54"/>
    </row>
    <row r="21698" spans="3:6">
      <c r="C21698" s="54"/>
      <c r="F21698" s="54"/>
    </row>
    <row r="21699" spans="3:6">
      <c r="C21699" s="54"/>
      <c r="F21699" s="54"/>
    </row>
    <row r="21700" spans="3:6">
      <c r="C21700" s="54"/>
      <c r="F21700" s="54"/>
    </row>
    <row r="21701" spans="3:6">
      <c r="C21701" s="54"/>
      <c r="F21701" s="54"/>
    </row>
    <row r="21702" spans="3:6">
      <c r="C21702" s="54"/>
      <c r="F21702" s="54"/>
    </row>
    <row r="21703" spans="3:6">
      <c r="C21703" s="54"/>
      <c r="F21703" s="54"/>
    </row>
    <row r="21704" spans="3:6">
      <c r="C21704" s="54"/>
      <c r="F21704" s="54"/>
    </row>
    <row r="21705" spans="3:6">
      <c r="C21705" s="54"/>
      <c r="F21705" s="54"/>
    </row>
    <row r="21706" spans="3:6">
      <c r="C21706" s="54"/>
      <c r="F21706" s="54"/>
    </row>
    <row r="21707" spans="3:6">
      <c r="C21707" s="54"/>
      <c r="F21707" s="54"/>
    </row>
    <row r="21708" spans="3:6">
      <c r="C21708" s="54"/>
      <c r="F21708" s="54"/>
    </row>
    <row r="21709" spans="3:6">
      <c r="C21709" s="54"/>
      <c r="F21709" s="54"/>
    </row>
    <row r="21710" spans="3:6">
      <c r="C21710" s="54"/>
      <c r="F21710" s="54"/>
    </row>
    <row r="21711" spans="3:6">
      <c r="C21711" s="54"/>
      <c r="F21711" s="54"/>
    </row>
    <row r="21712" spans="3:6">
      <c r="C21712" s="54"/>
      <c r="F21712" s="54"/>
    </row>
    <row r="21713" spans="3:6">
      <c r="C21713" s="54"/>
      <c r="F21713" s="54"/>
    </row>
    <row r="21714" spans="3:6">
      <c r="C21714" s="54"/>
      <c r="F21714" s="54"/>
    </row>
    <row r="21715" spans="3:6">
      <c r="C21715" s="54"/>
      <c r="F21715" s="54"/>
    </row>
    <row r="21716" spans="3:6">
      <c r="C21716" s="54"/>
      <c r="F21716" s="54"/>
    </row>
    <row r="21717" spans="3:6">
      <c r="C21717" s="54"/>
      <c r="F21717" s="54"/>
    </row>
    <row r="21718" spans="3:6">
      <c r="C21718" s="54"/>
      <c r="F21718" s="54"/>
    </row>
    <row r="21719" spans="3:6">
      <c r="C21719" s="54"/>
      <c r="F21719" s="54"/>
    </row>
    <row r="21720" spans="3:6">
      <c r="C21720" s="54"/>
      <c r="F21720" s="54"/>
    </row>
    <row r="21721" spans="3:6">
      <c r="C21721" s="54"/>
      <c r="F21721" s="54"/>
    </row>
    <row r="21722" spans="3:6">
      <c r="C21722" s="54"/>
      <c r="F21722" s="54"/>
    </row>
    <row r="21723" spans="3:6">
      <c r="C21723" s="54"/>
      <c r="F21723" s="54"/>
    </row>
    <row r="21724" spans="3:6">
      <c r="C21724" s="54"/>
      <c r="F21724" s="54"/>
    </row>
    <row r="21725" spans="3:6">
      <c r="C21725" s="54"/>
      <c r="F21725" s="54"/>
    </row>
    <row r="21726" spans="3:6">
      <c r="C21726" s="54"/>
      <c r="F21726" s="54"/>
    </row>
    <row r="21727" spans="3:6">
      <c r="C21727" s="54"/>
      <c r="F21727" s="54"/>
    </row>
    <row r="21728" spans="3:6">
      <c r="C21728" s="54"/>
      <c r="F21728" s="54"/>
    </row>
    <row r="21729" spans="3:6">
      <c r="C21729" s="54"/>
      <c r="F21729" s="54"/>
    </row>
    <row r="21730" spans="3:6">
      <c r="C21730" s="54"/>
      <c r="F21730" s="54"/>
    </row>
    <row r="21731" spans="3:6">
      <c r="C21731" s="54"/>
      <c r="F21731" s="54"/>
    </row>
    <row r="21732" spans="3:6">
      <c r="C21732" s="54"/>
      <c r="F21732" s="54"/>
    </row>
    <row r="21733" spans="3:6">
      <c r="C21733" s="54"/>
      <c r="F21733" s="54"/>
    </row>
    <row r="21734" spans="3:6">
      <c r="C21734" s="54"/>
      <c r="F21734" s="54"/>
    </row>
    <row r="21735" spans="3:6">
      <c r="C21735" s="54"/>
      <c r="F21735" s="54"/>
    </row>
    <row r="21736" spans="3:6">
      <c r="C21736" s="54"/>
      <c r="F21736" s="54"/>
    </row>
    <row r="21737" spans="3:6">
      <c r="C21737" s="54"/>
      <c r="F21737" s="54"/>
    </row>
    <row r="21738" spans="3:6">
      <c r="C21738" s="54"/>
      <c r="F21738" s="54"/>
    </row>
    <row r="21739" spans="3:6">
      <c r="C21739" s="54"/>
      <c r="F21739" s="54"/>
    </row>
    <row r="21740" spans="3:6">
      <c r="C21740" s="54"/>
      <c r="F21740" s="54"/>
    </row>
    <row r="21741" spans="3:6">
      <c r="C21741" s="54"/>
      <c r="F21741" s="54"/>
    </row>
    <row r="21742" spans="3:6">
      <c r="C21742" s="54"/>
      <c r="F21742" s="54"/>
    </row>
    <row r="21743" spans="3:6">
      <c r="C21743" s="54"/>
      <c r="F21743" s="54"/>
    </row>
    <row r="21744" spans="3:6">
      <c r="C21744" s="54"/>
      <c r="F21744" s="54"/>
    </row>
    <row r="21745" spans="3:6">
      <c r="C21745" s="54"/>
      <c r="F21745" s="54"/>
    </row>
    <row r="21746" spans="3:6">
      <c r="C21746" s="54"/>
      <c r="F21746" s="54"/>
    </row>
    <row r="21747" spans="3:6">
      <c r="C21747" s="54"/>
      <c r="F21747" s="54"/>
    </row>
    <row r="21748" spans="3:6">
      <c r="C21748" s="54"/>
      <c r="F21748" s="54"/>
    </row>
    <row r="21749" spans="3:6">
      <c r="C21749" s="54"/>
      <c r="F21749" s="54"/>
    </row>
    <row r="21750" spans="3:6">
      <c r="C21750" s="54"/>
      <c r="F21750" s="54"/>
    </row>
    <row r="21751" spans="3:6">
      <c r="C21751" s="54"/>
      <c r="F21751" s="54"/>
    </row>
    <row r="21752" spans="3:6">
      <c r="C21752" s="54"/>
      <c r="F21752" s="54"/>
    </row>
    <row r="21753" spans="3:6">
      <c r="C21753" s="54"/>
      <c r="F21753" s="54"/>
    </row>
    <row r="21754" spans="3:6">
      <c r="C21754" s="54"/>
      <c r="F21754" s="54"/>
    </row>
    <row r="21755" spans="3:6">
      <c r="C21755" s="54"/>
      <c r="F21755" s="54"/>
    </row>
    <row r="21756" spans="3:6">
      <c r="C21756" s="54"/>
      <c r="F21756" s="54"/>
    </row>
    <row r="21757" spans="3:6">
      <c r="C21757" s="54"/>
      <c r="F21757" s="54"/>
    </row>
    <row r="21758" spans="3:6">
      <c r="C21758" s="54"/>
      <c r="F21758" s="54"/>
    </row>
    <row r="21759" spans="3:6">
      <c r="C21759" s="54"/>
      <c r="F21759" s="54"/>
    </row>
    <row r="21760" spans="3:6">
      <c r="C21760" s="54"/>
      <c r="F21760" s="54"/>
    </row>
    <row r="21761" spans="3:6">
      <c r="C21761" s="54"/>
      <c r="F21761" s="54"/>
    </row>
    <row r="21762" spans="3:6">
      <c r="C21762" s="54"/>
      <c r="F21762" s="54"/>
    </row>
    <row r="21763" spans="3:6">
      <c r="C21763" s="54"/>
      <c r="F21763" s="54"/>
    </row>
    <row r="21764" spans="3:6">
      <c r="C21764" s="54"/>
      <c r="F21764" s="54"/>
    </row>
    <row r="21765" spans="3:6">
      <c r="C21765" s="54"/>
      <c r="F21765" s="54"/>
    </row>
    <row r="21766" spans="3:6">
      <c r="C21766" s="54"/>
      <c r="F21766" s="54"/>
    </row>
    <row r="21767" spans="3:6">
      <c r="C21767" s="54"/>
      <c r="F21767" s="54"/>
    </row>
    <row r="21768" spans="3:6">
      <c r="C21768" s="54"/>
      <c r="F21768" s="54"/>
    </row>
    <row r="21769" spans="3:6">
      <c r="C21769" s="54"/>
      <c r="F21769" s="54"/>
    </row>
    <row r="21770" spans="3:6">
      <c r="C21770" s="54"/>
      <c r="F21770" s="54"/>
    </row>
    <row r="21771" spans="3:6">
      <c r="C21771" s="54"/>
      <c r="F21771" s="54"/>
    </row>
    <row r="21772" spans="3:6">
      <c r="C21772" s="54"/>
      <c r="F21772" s="54"/>
    </row>
    <row r="21773" spans="3:6">
      <c r="C21773" s="54"/>
      <c r="F21773" s="54"/>
    </row>
    <row r="21774" spans="3:6">
      <c r="C21774" s="54"/>
      <c r="F21774" s="54"/>
    </row>
    <row r="21775" spans="3:6">
      <c r="C21775" s="54"/>
      <c r="F21775" s="54"/>
    </row>
    <row r="21776" spans="3:6">
      <c r="C21776" s="54"/>
      <c r="F21776" s="54"/>
    </row>
    <row r="21777" spans="3:6">
      <c r="C21777" s="54"/>
      <c r="F21777" s="54"/>
    </row>
    <row r="21778" spans="3:6">
      <c r="C21778" s="54"/>
      <c r="F21778" s="54"/>
    </row>
    <row r="21779" spans="3:6">
      <c r="C21779" s="54"/>
      <c r="F21779" s="54"/>
    </row>
    <row r="21780" spans="3:6">
      <c r="C21780" s="54"/>
      <c r="F21780" s="54"/>
    </row>
    <row r="21781" spans="3:6">
      <c r="C21781" s="54"/>
      <c r="F21781" s="54"/>
    </row>
    <row r="21782" spans="3:6">
      <c r="C21782" s="54"/>
      <c r="F21782" s="54"/>
    </row>
    <row r="21783" spans="3:6">
      <c r="C21783" s="54"/>
      <c r="F21783" s="54"/>
    </row>
    <row r="21784" spans="3:6">
      <c r="C21784" s="54"/>
      <c r="F21784" s="54"/>
    </row>
    <row r="21785" spans="3:6">
      <c r="C21785" s="54"/>
      <c r="F21785" s="54"/>
    </row>
    <row r="21786" spans="3:6">
      <c r="C21786" s="54"/>
      <c r="F21786" s="54"/>
    </row>
    <row r="21787" spans="3:6">
      <c r="C21787" s="54"/>
      <c r="F21787" s="54"/>
    </row>
    <row r="21788" spans="3:6">
      <c r="C21788" s="54"/>
      <c r="F21788" s="54"/>
    </row>
    <row r="21789" spans="3:6">
      <c r="C21789" s="54"/>
      <c r="F21789" s="54"/>
    </row>
    <row r="21790" spans="3:6">
      <c r="C21790" s="54"/>
      <c r="F21790" s="54"/>
    </row>
    <row r="21791" spans="3:6">
      <c r="C21791" s="54"/>
      <c r="F21791" s="54"/>
    </row>
    <row r="21792" spans="3:6">
      <c r="C21792" s="54"/>
      <c r="F21792" s="54"/>
    </row>
    <row r="21793" spans="3:6">
      <c r="C21793" s="54"/>
      <c r="F21793" s="54"/>
    </row>
    <row r="21794" spans="3:6">
      <c r="C21794" s="54"/>
      <c r="F21794" s="54"/>
    </row>
    <row r="21795" spans="3:6">
      <c r="C21795" s="54"/>
      <c r="F21795" s="54"/>
    </row>
    <row r="21796" spans="3:6">
      <c r="C21796" s="54"/>
      <c r="F21796" s="54"/>
    </row>
    <row r="21797" spans="3:6">
      <c r="C21797" s="54"/>
      <c r="F21797" s="54"/>
    </row>
    <row r="21798" spans="3:6">
      <c r="C21798" s="54"/>
      <c r="F21798" s="54"/>
    </row>
    <row r="21799" spans="3:6">
      <c r="C21799" s="54"/>
      <c r="F21799" s="54"/>
    </row>
    <row r="21800" spans="3:6">
      <c r="C21800" s="54"/>
      <c r="F21800" s="54"/>
    </row>
    <row r="21801" spans="3:6">
      <c r="C21801" s="54"/>
      <c r="F21801" s="54"/>
    </row>
    <row r="21802" spans="3:6">
      <c r="C21802" s="54"/>
      <c r="F21802" s="54"/>
    </row>
    <row r="21803" spans="3:6">
      <c r="C21803" s="54"/>
      <c r="F21803" s="54"/>
    </row>
    <row r="21804" spans="3:6">
      <c r="C21804" s="54"/>
      <c r="F21804" s="54"/>
    </row>
    <row r="21805" spans="3:6">
      <c r="C21805" s="54"/>
      <c r="F21805" s="54"/>
    </row>
    <row r="21806" spans="3:6">
      <c r="C21806" s="54"/>
      <c r="F21806" s="54"/>
    </row>
    <row r="21807" spans="3:6">
      <c r="C21807" s="54"/>
      <c r="F21807" s="54"/>
    </row>
    <row r="21808" spans="3:6">
      <c r="C21808" s="54"/>
      <c r="F21808" s="54"/>
    </row>
    <row r="21809" spans="3:6">
      <c r="C21809" s="54"/>
      <c r="F21809" s="54"/>
    </row>
    <row r="21810" spans="3:6">
      <c r="C21810" s="54"/>
      <c r="F21810" s="54"/>
    </row>
    <row r="21811" spans="3:6">
      <c r="C21811" s="54"/>
      <c r="F21811" s="54"/>
    </row>
    <row r="21812" spans="3:6">
      <c r="C21812" s="54"/>
      <c r="F21812" s="54"/>
    </row>
    <row r="21813" spans="3:6">
      <c r="C21813" s="54"/>
      <c r="F21813" s="54"/>
    </row>
    <row r="21814" spans="3:6">
      <c r="C21814" s="54"/>
      <c r="F21814" s="54"/>
    </row>
    <row r="21815" spans="3:6">
      <c r="C21815" s="54"/>
      <c r="F21815" s="54"/>
    </row>
    <row r="21816" spans="3:6">
      <c r="C21816" s="54"/>
      <c r="F21816" s="54"/>
    </row>
    <row r="21817" spans="3:6">
      <c r="C21817" s="54"/>
      <c r="F21817" s="54"/>
    </row>
    <row r="21818" spans="3:6">
      <c r="C21818" s="54"/>
      <c r="F21818" s="54"/>
    </row>
    <row r="21819" spans="3:6">
      <c r="C21819" s="54"/>
      <c r="F21819" s="54"/>
    </row>
    <row r="21820" spans="3:6">
      <c r="C21820" s="54"/>
      <c r="F21820" s="54"/>
    </row>
    <row r="21821" spans="3:6">
      <c r="C21821" s="54"/>
      <c r="F21821" s="54"/>
    </row>
    <row r="21822" spans="3:6">
      <c r="C21822" s="54"/>
      <c r="F21822" s="54"/>
    </row>
    <row r="21823" spans="3:6">
      <c r="C21823" s="54"/>
      <c r="F21823" s="54"/>
    </row>
    <row r="21824" spans="3:6">
      <c r="C21824" s="54"/>
      <c r="F21824" s="54"/>
    </row>
    <row r="21825" spans="3:6">
      <c r="C21825" s="54"/>
      <c r="F21825" s="54"/>
    </row>
    <row r="21826" spans="3:6">
      <c r="C21826" s="54"/>
      <c r="F21826" s="54"/>
    </row>
    <row r="21827" spans="3:6">
      <c r="C21827" s="54"/>
      <c r="F21827" s="54"/>
    </row>
    <row r="21828" spans="3:6">
      <c r="C21828" s="54"/>
      <c r="F21828" s="54"/>
    </row>
    <row r="21829" spans="3:6">
      <c r="C21829" s="54"/>
      <c r="F21829" s="54"/>
    </row>
    <row r="21830" spans="3:6">
      <c r="C21830" s="54"/>
      <c r="F21830" s="54"/>
    </row>
    <row r="21831" spans="3:6">
      <c r="C21831" s="54"/>
      <c r="F21831" s="54"/>
    </row>
    <row r="21832" spans="3:6">
      <c r="C21832" s="54"/>
      <c r="F21832" s="54"/>
    </row>
    <row r="21833" spans="3:6">
      <c r="C21833" s="54"/>
      <c r="F21833" s="54"/>
    </row>
    <row r="21834" spans="3:6">
      <c r="C21834" s="54"/>
      <c r="F21834" s="54"/>
    </row>
    <row r="21835" spans="3:6">
      <c r="C21835" s="54"/>
      <c r="F21835" s="54"/>
    </row>
    <row r="21836" spans="3:6">
      <c r="C21836" s="54"/>
      <c r="F21836" s="54"/>
    </row>
    <row r="21837" spans="3:6">
      <c r="C21837" s="54"/>
      <c r="F21837" s="54"/>
    </row>
    <row r="21838" spans="3:6">
      <c r="C21838" s="54"/>
      <c r="F21838" s="54"/>
    </row>
    <row r="21839" spans="3:6">
      <c r="C21839" s="54"/>
      <c r="F21839" s="54"/>
    </row>
    <row r="21840" spans="3:6">
      <c r="C21840" s="54"/>
      <c r="F21840" s="54"/>
    </row>
    <row r="21841" spans="3:6">
      <c r="C21841" s="54"/>
      <c r="F21841" s="54"/>
    </row>
    <row r="21842" spans="3:6">
      <c r="C21842" s="54"/>
      <c r="F21842" s="54"/>
    </row>
    <row r="21843" spans="3:6">
      <c r="C21843" s="54"/>
      <c r="F21843" s="54"/>
    </row>
    <row r="21844" spans="3:6">
      <c r="C21844" s="54"/>
      <c r="F21844" s="54"/>
    </row>
    <row r="21845" spans="3:6">
      <c r="C21845" s="54"/>
      <c r="F21845" s="54"/>
    </row>
    <row r="21846" spans="3:6">
      <c r="C21846" s="54"/>
      <c r="F21846" s="54"/>
    </row>
    <row r="21847" spans="3:6">
      <c r="C21847" s="54"/>
      <c r="F21847" s="54"/>
    </row>
    <row r="21848" spans="3:6">
      <c r="C21848" s="54"/>
      <c r="F21848" s="54"/>
    </row>
    <row r="21849" spans="3:6">
      <c r="C21849" s="54"/>
      <c r="F21849" s="54"/>
    </row>
    <row r="21850" spans="3:6">
      <c r="C21850" s="54"/>
      <c r="F21850" s="54"/>
    </row>
    <row r="21851" spans="3:6">
      <c r="C21851" s="54"/>
      <c r="F21851" s="54"/>
    </row>
    <row r="21852" spans="3:6">
      <c r="C21852" s="54"/>
      <c r="F21852" s="54"/>
    </row>
    <row r="21853" spans="3:6">
      <c r="C21853" s="54"/>
      <c r="F21853" s="54"/>
    </row>
    <row r="21854" spans="3:6">
      <c r="C21854" s="54"/>
      <c r="F21854" s="54"/>
    </row>
    <row r="21855" spans="3:6">
      <c r="C21855" s="54"/>
      <c r="F21855" s="54"/>
    </row>
    <row r="21856" spans="3:6">
      <c r="C21856" s="54"/>
      <c r="F21856" s="54"/>
    </row>
    <row r="21857" spans="3:6">
      <c r="C21857" s="54"/>
      <c r="F21857" s="54"/>
    </row>
    <row r="21858" spans="3:6">
      <c r="C21858" s="54"/>
      <c r="F21858" s="54"/>
    </row>
    <row r="21859" spans="3:6">
      <c r="C21859" s="54"/>
      <c r="F21859" s="54"/>
    </row>
    <row r="21860" spans="3:6">
      <c r="C21860" s="54"/>
      <c r="F21860" s="54"/>
    </row>
    <row r="21861" spans="3:6">
      <c r="C21861" s="54"/>
      <c r="F21861" s="54"/>
    </row>
    <row r="21862" spans="3:6">
      <c r="C21862" s="54"/>
      <c r="F21862" s="54"/>
    </row>
    <row r="21863" spans="3:6">
      <c r="C21863" s="54"/>
      <c r="F21863" s="54"/>
    </row>
    <row r="21864" spans="3:6">
      <c r="C21864" s="54"/>
      <c r="F21864" s="54"/>
    </row>
    <row r="21865" spans="3:6">
      <c r="C21865" s="54"/>
      <c r="F21865" s="54"/>
    </row>
    <row r="21866" spans="3:6">
      <c r="C21866" s="54"/>
      <c r="F21866" s="54"/>
    </row>
    <row r="21867" spans="3:6">
      <c r="C21867" s="54"/>
      <c r="F21867" s="54"/>
    </row>
    <row r="21868" spans="3:6">
      <c r="C21868" s="54"/>
      <c r="F21868" s="54"/>
    </row>
    <row r="21869" spans="3:6">
      <c r="C21869" s="54"/>
      <c r="F21869" s="54"/>
    </row>
    <row r="21870" spans="3:6">
      <c r="C21870" s="54"/>
      <c r="F21870" s="54"/>
    </row>
    <row r="21871" spans="3:6">
      <c r="C21871" s="54"/>
      <c r="F21871" s="54"/>
    </row>
    <row r="21872" spans="3:6">
      <c r="C21872" s="54"/>
      <c r="F21872" s="54"/>
    </row>
    <row r="21873" spans="3:6">
      <c r="C21873" s="54"/>
      <c r="F21873" s="54"/>
    </row>
    <row r="21874" spans="3:6">
      <c r="C21874" s="54"/>
      <c r="F21874" s="54"/>
    </row>
    <row r="21875" spans="3:6">
      <c r="C21875" s="54"/>
      <c r="F21875" s="54"/>
    </row>
    <row r="21876" spans="3:6">
      <c r="C21876" s="54"/>
      <c r="F21876" s="54"/>
    </row>
    <row r="21877" spans="3:6">
      <c r="C21877" s="54"/>
      <c r="F21877" s="54"/>
    </row>
    <row r="21878" spans="3:6">
      <c r="C21878" s="54"/>
      <c r="F21878" s="54"/>
    </row>
    <row r="21879" spans="3:6">
      <c r="C21879" s="54"/>
      <c r="F21879" s="54"/>
    </row>
    <row r="21880" spans="3:6">
      <c r="C21880" s="54"/>
      <c r="F21880" s="54"/>
    </row>
    <row r="21881" spans="3:6">
      <c r="C21881" s="54"/>
      <c r="F21881" s="54"/>
    </row>
    <row r="21882" spans="3:6">
      <c r="C21882" s="54"/>
      <c r="F21882" s="54"/>
    </row>
    <row r="21883" spans="3:6">
      <c r="C21883" s="54"/>
      <c r="F21883" s="54"/>
    </row>
    <row r="21884" spans="3:6">
      <c r="C21884" s="54"/>
      <c r="F21884" s="54"/>
    </row>
    <row r="21885" spans="3:6">
      <c r="C21885" s="54"/>
      <c r="F21885" s="54"/>
    </row>
    <row r="21886" spans="3:6">
      <c r="C21886" s="54"/>
      <c r="F21886" s="54"/>
    </row>
    <row r="21887" spans="3:6">
      <c r="C21887" s="54"/>
      <c r="F21887" s="54"/>
    </row>
    <row r="21888" spans="3:6">
      <c r="C21888" s="54"/>
      <c r="F21888" s="54"/>
    </row>
    <row r="21889" spans="3:6">
      <c r="C21889" s="54"/>
      <c r="F21889" s="54"/>
    </row>
    <row r="21890" spans="3:6">
      <c r="C21890" s="54"/>
      <c r="F21890" s="54"/>
    </row>
    <row r="21891" spans="3:6">
      <c r="C21891" s="54"/>
      <c r="F21891" s="54"/>
    </row>
    <row r="21892" spans="3:6">
      <c r="C21892" s="54"/>
      <c r="F21892" s="54"/>
    </row>
    <row r="21893" spans="3:6">
      <c r="C21893" s="54"/>
      <c r="F21893" s="54"/>
    </row>
    <row r="21894" spans="3:6">
      <c r="C21894" s="54"/>
      <c r="F21894" s="54"/>
    </row>
    <row r="21895" spans="3:6">
      <c r="C21895" s="54"/>
      <c r="F21895" s="54"/>
    </row>
    <row r="21896" spans="3:6">
      <c r="C21896" s="54"/>
      <c r="F21896" s="54"/>
    </row>
    <row r="21897" spans="3:6">
      <c r="C21897" s="54"/>
      <c r="F21897" s="54"/>
    </row>
    <row r="21898" spans="3:6">
      <c r="C21898" s="54"/>
      <c r="F21898" s="54"/>
    </row>
    <row r="21899" spans="3:6">
      <c r="C21899" s="54"/>
      <c r="F21899" s="54"/>
    </row>
    <row r="21900" spans="3:6">
      <c r="C21900" s="54"/>
      <c r="F21900" s="54"/>
    </row>
    <row r="21901" spans="3:6">
      <c r="C21901" s="54"/>
      <c r="F21901" s="54"/>
    </row>
    <row r="21902" spans="3:6">
      <c r="C21902" s="54"/>
      <c r="F21902" s="54"/>
    </row>
    <row r="21903" spans="3:6">
      <c r="C21903" s="54"/>
      <c r="F21903" s="54"/>
    </row>
    <row r="21904" spans="3:6">
      <c r="C21904" s="54"/>
      <c r="F21904" s="54"/>
    </row>
    <row r="21905" spans="3:6">
      <c r="C21905" s="54"/>
      <c r="F21905" s="54"/>
    </row>
    <row r="21906" spans="3:6">
      <c r="C21906" s="54"/>
      <c r="F21906" s="54"/>
    </row>
    <row r="21907" spans="3:6">
      <c r="C21907" s="54"/>
      <c r="F21907" s="54"/>
    </row>
    <row r="21908" spans="3:6">
      <c r="C21908" s="54"/>
      <c r="F21908" s="54"/>
    </row>
    <row r="21909" spans="3:6">
      <c r="C21909" s="54"/>
      <c r="F21909" s="54"/>
    </row>
    <row r="21910" spans="3:6">
      <c r="C21910" s="54"/>
      <c r="F21910" s="54"/>
    </row>
    <row r="21911" spans="3:6">
      <c r="C21911" s="54"/>
      <c r="F21911" s="54"/>
    </row>
    <row r="21912" spans="3:6">
      <c r="C21912" s="54"/>
      <c r="F21912" s="54"/>
    </row>
    <row r="21913" spans="3:6">
      <c r="C21913" s="54"/>
      <c r="F21913" s="54"/>
    </row>
    <row r="21914" spans="3:6">
      <c r="C21914" s="54"/>
      <c r="F21914" s="54"/>
    </row>
    <row r="21915" spans="3:6">
      <c r="C21915" s="54"/>
      <c r="F21915" s="54"/>
    </row>
    <row r="21916" spans="3:6">
      <c r="C21916" s="54"/>
      <c r="F21916" s="54"/>
    </row>
    <row r="21917" spans="3:6">
      <c r="C21917" s="54"/>
      <c r="F21917" s="54"/>
    </row>
    <row r="21918" spans="3:6">
      <c r="C21918" s="54"/>
      <c r="F21918" s="54"/>
    </row>
    <row r="21919" spans="3:6">
      <c r="C21919" s="54"/>
      <c r="F21919" s="54"/>
    </row>
    <row r="21920" spans="3:6">
      <c r="C21920" s="54"/>
      <c r="F21920" s="54"/>
    </row>
    <row r="21921" spans="3:6">
      <c r="C21921" s="54"/>
      <c r="F21921" s="54"/>
    </row>
    <row r="21922" spans="3:6">
      <c r="C21922" s="54"/>
      <c r="F21922" s="54"/>
    </row>
    <row r="21923" spans="3:6">
      <c r="C21923" s="54"/>
      <c r="F21923" s="54"/>
    </row>
    <row r="21924" spans="3:6">
      <c r="C21924" s="54"/>
      <c r="F21924" s="54"/>
    </row>
    <row r="21925" spans="3:6">
      <c r="C21925" s="54"/>
      <c r="F21925" s="54"/>
    </row>
    <row r="21926" spans="3:6">
      <c r="C21926" s="54"/>
      <c r="F21926" s="54"/>
    </row>
    <row r="21927" spans="3:6">
      <c r="C21927" s="54"/>
      <c r="F21927" s="54"/>
    </row>
    <row r="21928" spans="3:6">
      <c r="C21928" s="54"/>
      <c r="F21928" s="54"/>
    </row>
    <row r="21929" spans="3:6">
      <c r="C21929" s="54"/>
      <c r="F21929" s="54"/>
    </row>
    <row r="21930" spans="3:6">
      <c r="C21930" s="54"/>
      <c r="F21930" s="54"/>
    </row>
    <row r="21931" spans="3:6">
      <c r="C21931" s="54"/>
      <c r="F21931" s="54"/>
    </row>
    <row r="21932" spans="3:6">
      <c r="C21932" s="54"/>
      <c r="F21932" s="54"/>
    </row>
    <row r="21933" spans="3:6">
      <c r="C21933" s="54"/>
      <c r="F21933" s="54"/>
    </row>
    <row r="21934" spans="3:6">
      <c r="C21934" s="54"/>
      <c r="F21934" s="54"/>
    </row>
    <row r="21935" spans="3:6">
      <c r="C21935" s="54"/>
      <c r="F21935" s="54"/>
    </row>
    <row r="21936" spans="3:6">
      <c r="C21936" s="54"/>
      <c r="F21936" s="54"/>
    </row>
    <row r="21937" spans="3:6">
      <c r="C21937" s="54"/>
      <c r="F21937" s="54"/>
    </row>
    <row r="21938" spans="3:6">
      <c r="C21938" s="54"/>
      <c r="F21938" s="54"/>
    </row>
    <row r="21939" spans="3:6">
      <c r="C21939" s="54"/>
      <c r="F21939" s="54"/>
    </row>
    <row r="21940" spans="3:6">
      <c r="C21940" s="54"/>
      <c r="F21940" s="54"/>
    </row>
    <row r="21941" spans="3:6">
      <c r="C21941" s="54"/>
      <c r="F21941" s="54"/>
    </row>
    <row r="21942" spans="3:6">
      <c r="C21942" s="54"/>
      <c r="F21942" s="54"/>
    </row>
    <row r="21943" spans="3:6">
      <c r="C21943" s="54"/>
      <c r="F21943" s="54"/>
    </row>
    <row r="21944" spans="3:6">
      <c r="C21944" s="54"/>
      <c r="F21944" s="54"/>
    </row>
    <row r="21945" spans="3:6">
      <c r="C21945" s="54"/>
      <c r="F21945" s="54"/>
    </row>
    <row r="21946" spans="3:6">
      <c r="C21946" s="54"/>
      <c r="F21946" s="54"/>
    </row>
    <row r="21947" spans="3:6">
      <c r="C21947" s="54"/>
      <c r="F21947" s="54"/>
    </row>
    <row r="21948" spans="3:6">
      <c r="C21948" s="54"/>
      <c r="F21948" s="54"/>
    </row>
    <row r="21949" spans="3:6">
      <c r="C21949" s="54"/>
      <c r="F21949" s="54"/>
    </row>
    <row r="21950" spans="3:6">
      <c r="C21950" s="54"/>
      <c r="F21950" s="54"/>
    </row>
    <row r="21951" spans="3:6">
      <c r="C21951" s="54"/>
      <c r="F21951" s="54"/>
    </row>
    <row r="21952" spans="3:6">
      <c r="C21952" s="54"/>
      <c r="F21952" s="54"/>
    </row>
    <row r="21953" spans="3:6">
      <c r="C21953" s="54"/>
      <c r="F21953" s="54"/>
    </row>
    <row r="21954" spans="3:6">
      <c r="C21954" s="54"/>
      <c r="F21954" s="54"/>
    </row>
    <row r="21955" spans="3:6">
      <c r="C21955" s="54"/>
      <c r="F21955" s="54"/>
    </row>
    <row r="21956" spans="3:6">
      <c r="C21956" s="54"/>
      <c r="F21956" s="54"/>
    </row>
    <row r="21957" spans="3:6">
      <c r="C21957" s="54"/>
      <c r="F21957" s="54"/>
    </row>
    <row r="21958" spans="3:6">
      <c r="C21958" s="54"/>
      <c r="F21958" s="54"/>
    </row>
    <row r="21959" spans="3:6">
      <c r="C21959" s="54"/>
      <c r="F21959" s="54"/>
    </row>
    <row r="21960" spans="3:6">
      <c r="C21960" s="54"/>
      <c r="F21960" s="54"/>
    </row>
    <row r="21961" spans="3:6">
      <c r="C21961" s="54"/>
      <c r="F21961" s="54"/>
    </row>
    <row r="21962" spans="3:6">
      <c r="C21962" s="54"/>
      <c r="F21962" s="54"/>
    </row>
    <row r="21963" spans="3:6">
      <c r="C21963" s="54"/>
      <c r="F21963" s="54"/>
    </row>
    <row r="21964" spans="3:6">
      <c r="C21964" s="54"/>
      <c r="F21964" s="54"/>
    </row>
    <row r="21965" spans="3:6">
      <c r="C21965" s="54"/>
      <c r="F21965" s="54"/>
    </row>
    <row r="21966" spans="3:6">
      <c r="C21966" s="54"/>
      <c r="F21966" s="54"/>
    </row>
    <row r="21967" spans="3:6">
      <c r="C21967" s="54"/>
      <c r="F21967" s="54"/>
    </row>
    <row r="21968" spans="3:6">
      <c r="C21968" s="54"/>
      <c r="F21968" s="54"/>
    </row>
    <row r="21969" spans="3:6">
      <c r="C21969" s="54"/>
      <c r="F21969" s="54"/>
    </row>
    <row r="21970" spans="3:6">
      <c r="C21970" s="54"/>
      <c r="F21970" s="54"/>
    </row>
    <row r="21971" spans="3:6">
      <c r="C21971" s="54"/>
      <c r="F21971" s="54"/>
    </row>
    <row r="21972" spans="3:6">
      <c r="C21972" s="54"/>
      <c r="F21972" s="54"/>
    </row>
    <row r="21973" spans="3:6">
      <c r="C21973" s="54"/>
      <c r="F21973" s="54"/>
    </row>
    <row r="21974" spans="3:6">
      <c r="C21974" s="54"/>
      <c r="F21974" s="54"/>
    </row>
    <row r="21975" spans="3:6">
      <c r="C21975" s="54"/>
      <c r="F21975" s="54"/>
    </row>
    <row r="21976" spans="3:6">
      <c r="C21976" s="54"/>
      <c r="F21976" s="54"/>
    </row>
    <row r="21977" spans="3:6">
      <c r="C21977" s="54"/>
      <c r="F21977" s="54"/>
    </row>
    <row r="21978" spans="3:6">
      <c r="C21978" s="54"/>
      <c r="F21978" s="54"/>
    </row>
    <row r="21979" spans="3:6">
      <c r="C21979" s="54"/>
      <c r="F21979" s="54"/>
    </row>
    <row r="21980" spans="3:6">
      <c r="C21980" s="54"/>
      <c r="F21980" s="54"/>
    </row>
    <row r="21981" spans="3:6">
      <c r="C21981" s="54"/>
      <c r="F21981" s="54"/>
    </row>
    <row r="21982" spans="3:6">
      <c r="C21982" s="54"/>
      <c r="F21982" s="54"/>
    </row>
    <row r="21983" spans="3:6">
      <c r="C21983" s="54"/>
      <c r="F21983" s="54"/>
    </row>
    <row r="21984" spans="3:6">
      <c r="C21984" s="54"/>
      <c r="F21984" s="54"/>
    </row>
    <row r="21985" spans="3:6">
      <c r="C21985" s="54"/>
      <c r="F21985" s="54"/>
    </row>
    <row r="21986" spans="3:6">
      <c r="C21986" s="54"/>
      <c r="F21986" s="54"/>
    </row>
    <row r="21987" spans="3:6">
      <c r="C21987" s="54"/>
      <c r="F21987" s="54"/>
    </row>
    <row r="21988" spans="3:6">
      <c r="C21988" s="54"/>
      <c r="F21988" s="54"/>
    </row>
    <row r="21989" spans="3:6">
      <c r="C21989" s="54"/>
      <c r="F21989" s="54"/>
    </row>
    <row r="21990" spans="3:6">
      <c r="C21990" s="54"/>
      <c r="F21990" s="54"/>
    </row>
    <row r="21991" spans="3:6">
      <c r="C21991" s="54"/>
      <c r="F21991" s="54"/>
    </row>
    <row r="21992" spans="3:6">
      <c r="C21992" s="54"/>
      <c r="F21992" s="54"/>
    </row>
    <row r="21993" spans="3:6">
      <c r="C21993" s="54"/>
      <c r="F21993" s="54"/>
    </row>
    <row r="21994" spans="3:6">
      <c r="C21994" s="54"/>
      <c r="F21994" s="54"/>
    </row>
    <row r="21995" spans="3:6">
      <c r="C21995" s="54"/>
      <c r="F21995" s="54"/>
    </row>
    <row r="21996" spans="3:6">
      <c r="C21996" s="54"/>
      <c r="F21996" s="54"/>
    </row>
    <row r="21997" spans="3:6">
      <c r="C21997" s="54"/>
      <c r="F21997" s="54"/>
    </row>
    <row r="21998" spans="3:6">
      <c r="C21998" s="54"/>
      <c r="F21998" s="54"/>
    </row>
    <row r="21999" spans="3:6">
      <c r="C21999" s="54"/>
      <c r="F21999" s="54"/>
    </row>
    <row r="22000" spans="3:6">
      <c r="C22000" s="54"/>
      <c r="F22000" s="54"/>
    </row>
    <row r="22001" spans="3:6">
      <c r="C22001" s="54"/>
      <c r="F22001" s="54"/>
    </row>
    <row r="22002" spans="3:6">
      <c r="C22002" s="54"/>
      <c r="F22002" s="54"/>
    </row>
    <row r="22003" spans="3:6">
      <c r="C22003" s="54"/>
      <c r="F22003" s="54"/>
    </row>
    <row r="22004" spans="3:6">
      <c r="C22004" s="54"/>
      <c r="F22004" s="54"/>
    </row>
    <row r="22005" spans="3:6">
      <c r="C22005" s="54"/>
      <c r="F22005" s="54"/>
    </row>
    <row r="22006" spans="3:6">
      <c r="C22006" s="54"/>
      <c r="F22006" s="54"/>
    </row>
    <row r="22007" spans="3:6">
      <c r="C22007" s="54"/>
      <c r="F22007" s="54"/>
    </row>
    <row r="22008" spans="3:6">
      <c r="C22008" s="54"/>
      <c r="F22008" s="54"/>
    </row>
    <row r="22009" spans="3:6">
      <c r="C22009" s="54"/>
      <c r="F22009" s="54"/>
    </row>
    <row r="22010" spans="3:6">
      <c r="C22010" s="54"/>
      <c r="F22010" s="54"/>
    </row>
    <row r="22011" spans="3:6">
      <c r="C22011" s="54"/>
      <c r="F22011" s="54"/>
    </row>
    <row r="22012" spans="3:6">
      <c r="C22012" s="54"/>
      <c r="F22012" s="54"/>
    </row>
    <row r="22013" spans="3:6">
      <c r="C22013" s="54"/>
      <c r="F22013" s="54"/>
    </row>
    <row r="22014" spans="3:6">
      <c r="C22014" s="54"/>
      <c r="F22014" s="54"/>
    </row>
    <row r="22015" spans="3:6">
      <c r="C22015" s="54"/>
      <c r="F22015" s="54"/>
    </row>
    <row r="22016" spans="3:6">
      <c r="C22016" s="54"/>
      <c r="F22016" s="54"/>
    </row>
    <row r="22017" spans="3:6">
      <c r="C22017" s="54"/>
      <c r="F22017" s="54"/>
    </row>
    <row r="22018" spans="3:6">
      <c r="C22018" s="54"/>
      <c r="F22018" s="54"/>
    </row>
    <row r="22019" spans="3:6">
      <c r="C22019" s="54"/>
      <c r="F22019" s="54"/>
    </row>
    <row r="22020" spans="3:6">
      <c r="C22020" s="54"/>
      <c r="F22020" s="54"/>
    </row>
    <row r="22021" spans="3:6">
      <c r="C22021" s="54"/>
      <c r="F22021" s="54"/>
    </row>
    <row r="22022" spans="3:6">
      <c r="C22022" s="54"/>
      <c r="F22022" s="54"/>
    </row>
    <row r="22023" spans="3:6">
      <c r="C22023" s="54"/>
      <c r="F22023" s="54"/>
    </row>
    <row r="22024" spans="3:6">
      <c r="C22024" s="54"/>
      <c r="F22024" s="54"/>
    </row>
    <row r="22025" spans="3:6">
      <c r="C22025" s="54"/>
      <c r="F22025" s="54"/>
    </row>
    <row r="22026" spans="3:6">
      <c r="C22026" s="54"/>
      <c r="F22026" s="54"/>
    </row>
    <row r="22027" spans="3:6">
      <c r="C22027" s="54"/>
      <c r="F22027" s="54"/>
    </row>
    <row r="22028" spans="3:6">
      <c r="C22028" s="54"/>
      <c r="F22028" s="54"/>
    </row>
    <row r="22029" spans="3:6">
      <c r="C22029" s="54"/>
      <c r="F22029" s="54"/>
    </row>
    <row r="22030" spans="3:6">
      <c r="C22030" s="54"/>
      <c r="F22030" s="54"/>
    </row>
    <row r="22031" spans="3:6">
      <c r="C22031" s="54"/>
      <c r="F22031" s="54"/>
    </row>
    <row r="22032" spans="3:6">
      <c r="C22032" s="54"/>
      <c r="F22032" s="54"/>
    </row>
    <row r="22033" spans="3:6">
      <c r="C22033" s="54"/>
      <c r="F22033" s="54"/>
    </row>
    <row r="22034" spans="3:6">
      <c r="C22034" s="54"/>
      <c r="F22034" s="54"/>
    </row>
    <row r="22035" spans="3:6">
      <c r="C22035" s="54"/>
      <c r="F22035" s="54"/>
    </row>
    <row r="22036" spans="3:6">
      <c r="C22036" s="54"/>
      <c r="F22036" s="54"/>
    </row>
    <row r="22037" spans="3:6">
      <c r="C22037" s="54"/>
      <c r="F22037" s="54"/>
    </row>
    <row r="22038" spans="3:6">
      <c r="C22038" s="54"/>
      <c r="F22038" s="54"/>
    </row>
    <row r="22039" spans="3:6">
      <c r="C22039" s="54"/>
      <c r="F22039" s="54"/>
    </row>
    <row r="22040" spans="3:6">
      <c r="C22040" s="54"/>
      <c r="F22040" s="54"/>
    </row>
    <row r="22041" spans="3:6">
      <c r="C22041" s="54"/>
      <c r="F22041" s="54"/>
    </row>
    <row r="22042" spans="3:6">
      <c r="C22042" s="54"/>
      <c r="F22042" s="54"/>
    </row>
    <row r="22043" spans="3:6">
      <c r="C22043" s="54"/>
      <c r="F22043" s="54"/>
    </row>
    <row r="22044" spans="3:6">
      <c r="C22044" s="54"/>
      <c r="F22044" s="54"/>
    </row>
    <row r="22045" spans="3:6">
      <c r="C22045" s="54"/>
      <c r="F22045" s="54"/>
    </row>
    <row r="22046" spans="3:6">
      <c r="C22046" s="54"/>
      <c r="F22046" s="54"/>
    </row>
    <row r="22047" spans="3:6">
      <c r="C22047" s="54"/>
      <c r="F22047" s="54"/>
    </row>
    <row r="22048" spans="3:6">
      <c r="C22048" s="54"/>
      <c r="F22048" s="54"/>
    </row>
    <row r="22049" spans="3:6">
      <c r="C22049" s="54"/>
      <c r="F22049" s="54"/>
    </row>
    <row r="22050" spans="3:6">
      <c r="C22050" s="54"/>
      <c r="F22050" s="54"/>
    </row>
    <row r="22051" spans="3:6">
      <c r="C22051" s="54"/>
      <c r="F22051" s="54"/>
    </row>
    <row r="22052" spans="3:6">
      <c r="C22052" s="54"/>
      <c r="F22052" s="54"/>
    </row>
    <row r="22053" spans="3:6">
      <c r="C22053" s="54"/>
      <c r="F22053" s="54"/>
    </row>
    <row r="22054" spans="3:6">
      <c r="C22054" s="54"/>
      <c r="F22054" s="54"/>
    </row>
    <row r="22055" spans="3:6">
      <c r="C22055" s="54"/>
      <c r="F22055" s="54"/>
    </row>
    <row r="22056" spans="3:6">
      <c r="C22056" s="54"/>
      <c r="F22056" s="54"/>
    </row>
    <row r="22057" spans="3:6">
      <c r="C22057" s="54"/>
      <c r="F22057" s="54"/>
    </row>
    <row r="22058" spans="3:6">
      <c r="C22058" s="54"/>
      <c r="F22058" s="54"/>
    </row>
    <row r="22059" spans="3:6">
      <c r="C22059" s="54"/>
      <c r="F22059" s="54"/>
    </row>
    <row r="22060" spans="3:6">
      <c r="C22060" s="54"/>
      <c r="F22060" s="54"/>
    </row>
    <row r="22061" spans="3:6">
      <c r="C22061" s="54"/>
      <c r="F22061" s="54"/>
    </row>
    <row r="22062" spans="3:6">
      <c r="C22062" s="54"/>
      <c r="F22062" s="54"/>
    </row>
    <row r="22063" spans="3:6">
      <c r="C22063" s="54"/>
      <c r="F22063" s="54"/>
    </row>
    <row r="22064" spans="3:6">
      <c r="C22064" s="54"/>
      <c r="F22064" s="54"/>
    </row>
    <row r="22065" spans="3:6">
      <c r="C22065" s="54"/>
      <c r="F22065" s="54"/>
    </row>
    <row r="22066" spans="3:6">
      <c r="C22066" s="54"/>
      <c r="F22066" s="54"/>
    </row>
    <row r="22067" spans="3:6">
      <c r="C22067" s="54"/>
      <c r="F22067" s="54"/>
    </row>
    <row r="22068" spans="3:6">
      <c r="C22068" s="54"/>
      <c r="F22068" s="54"/>
    </row>
    <row r="22069" spans="3:6">
      <c r="C22069" s="54"/>
      <c r="F22069" s="54"/>
    </row>
    <row r="22070" spans="3:6">
      <c r="C22070" s="54"/>
      <c r="F22070" s="54"/>
    </row>
    <row r="22071" spans="3:6">
      <c r="C22071" s="54"/>
      <c r="F22071" s="54"/>
    </row>
    <row r="22072" spans="3:6">
      <c r="C22072" s="54"/>
      <c r="F22072" s="54"/>
    </row>
    <row r="22073" spans="3:6">
      <c r="C22073" s="54"/>
      <c r="F22073" s="54"/>
    </row>
    <row r="22074" spans="3:6">
      <c r="C22074" s="54"/>
      <c r="F22074" s="54"/>
    </row>
    <row r="22075" spans="3:6">
      <c r="C22075" s="54"/>
      <c r="F22075" s="54"/>
    </row>
    <row r="22076" spans="3:6">
      <c r="C22076" s="54"/>
      <c r="F22076" s="54"/>
    </row>
    <row r="22077" spans="3:6">
      <c r="C22077" s="54"/>
      <c r="F22077" s="54"/>
    </row>
    <row r="22078" spans="3:6">
      <c r="C22078" s="54"/>
      <c r="F22078" s="54"/>
    </row>
    <row r="22079" spans="3:6">
      <c r="C22079" s="54"/>
      <c r="F22079" s="54"/>
    </row>
    <row r="22080" spans="3:6">
      <c r="C22080" s="54"/>
      <c r="F22080" s="54"/>
    </row>
    <row r="22081" spans="3:6">
      <c r="C22081" s="54"/>
      <c r="F22081" s="54"/>
    </row>
    <row r="22082" spans="3:6">
      <c r="C22082" s="54"/>
      <c r="F22082" s="54"/>
    </row>
    <row r="22083" spans="3:6">
      <c r="C22083" s="54"/>
      <c r="F22083" s="54"/>
    </row>
    <row r="22084" spans="3:6">
      <c r="C22084" s="54"/>
      <c r="F22084" s="54"/>
    </row>
    <row r="22085" spans="3:6">
      <c r="C22085" s="54"/>
      <c r="F22085" s="54"/>
    </row>
    <row r="22086" spans="3:6">
      <c r="C22086" s="54"/>
      <c r="F22086" s="54"/>
    </row>
    <row r="22087" spans="3:6">
      <c r="C22087" s="54"/>
      <c r="F22087" s="54"/>
    </row>
    <row r="22088" spans="3:6">
      <c r="C22088" s="54"/>
      <c r="F22088" s="54"/>
    </row>
    <row r="22089" spans="3:6">
      <c r="C22089" s="54"/>
      <c r="F22089" s="54"/>
    </row>
    <row r="22090" spans="3:6">
      <c r="C22090" s="54"/>
      <c r="F22090" s="54"/>
    </row>
    <row r="22091" spans="3:6">
      <c r="C22091" s="54"/>
      <c r="F22091" s="54"/>
    </row>
    <row r="22092" spans="3:6">
      <c r="C22092" s="54"/>
      <c r="F22092" s="54"/>
    </row>
    <row r="22093" spans="3:6">
      <c r="C22093" s="54"/>
      <c r="F22093" s="54"/>
    </row>
    <row r="22094" spans="3:6">
      <c r="C22094" s="54"/>
      <c r="F22094" s="54"/>
    </row>
    <row r="22095" spans="3:6">
      <c r="C22095" s="54"/>
      <c r="F22095" s="54"/>
    </row>
    <row r="22096" spans="3:6">
      <c r="C22096" s="54"/>
      <c r="F22096" s="54"/>
    </row>
    <row r="22097" spans="3:6">
      <c r="C22097" s="54"/>
      <c r="F22097" s="54"/>
    </row>
    <row r="22098" spans="3:6">
      <c r="C22098" s="54"/>
      <c r="F22098" s="54"/>
    </row>
    <row r="22099" spans="3:6">
      <c r="C22099" s="54"/>
      <c r="F22099" s="54"/>
    </row>
    <row r="22100" spans="3:6">
      <c r="C22100" s="54"/>
      <c r="F22100" s="54"/>
    </row>
    <row r="22101" spans="3:6">
      <c r="C22101" s="54"/>
      <c r="F22101" s="54"/>
    </row>
    <row r="22102" spans="3:6">
      <c r="C22102" s="54"/>
      <c r="F22102" s="54"/>
    </row>
    <row r="22103" spans="3:6">
      <c r="C22103" s="54"/>
      <c r="F22103" s="54"/>
    </row>
    <row r="22104" spans="3:6">
      <c r="C22104" s="54"/>
      <c r="F22104" s="54"/>
    </row>
    <row r="22105" spans="3:6">
      <c r="C22105" s="54"/>
      <c r="F22105" s="54"/>
    </row>
    <row r="22106" spans="3:6">
      <c r="C22106" s="54"/>
      <c r="F22106" s="54"/>
    </row>
    <row r="22107" spans="3:6">
      <c r="C22107" s="54"/>
      <c r="F22107" s="54"/>
    </row>
    <row r="22108" spans="3:6">
      <c r="C22108" s="54"/>
      <c r="F22108" s="54"/>
    </row>
    <row r="22109" spans="3:6">
      <c r="C22109" s="54"/>
      <c r="F22109" s="54"/>
    </row>
    <row r="22110" spans="3:6">
      <c r="C22110" s="54"/>
      <c r="F22110" s="54"/>
    </row>
    <row r="22111" spans="3:6">
      <c r="C22111" s="54"/>
      <c r="F22111" s="54"/>
    </row>
    <row r="22112" spans="3:6">
      <c r="C22112" s="54"/>
      <c r="F22112" s="54"/>
    </row>
    <row r="22113" spans="3:6">
      <c r="C22113" s="54"/>
      <c r="F22113" s="54"/>
    </row>
    <row r="22114" spans="3:6">
      <c r="C22114" s="54"/>
      <c r="F22114" s="54"/>
    </row>
    <row r="22115" spans="3:6">
      <c r="C22115" s="54"/>
      <c r="F22115" s="54"/>
    </row>
    <row r="22116" spans="3:6">
      <c r="C22116" s="54"/>
      <c r="F22116" s="54"/>
    </row>
    <row r="22117" spans="3:6">
      <c r="C22117" s="54"/>
      <c r="F22117" s="54"/>
    </row>
    <row r="22118" spans="3:6">
      <c r="C22118" s="54"/>
      <c r="F22118" s="54"/>
    </row>
    <row r="22119" spans="3:6">
      <c r="C22119" s="54"/>
      <c r="F22119" s="54"/>
    </row>
    <row r="22120" spans="3:6">
      <c r="C22120" s="54"/>
      <c r="F22120" s="54"/>
    </row>
    <row r="22121" spans="3:6">
      <c r="C22121" s="54"/>
      <c r="F22121" s="54"/>
    </row>
    <row r="22122" spans="3:6">
      <c r="C22122" s="54"/>
      <c r="F22122" s="54"/>
    </row>
    <row r="22123" spans="3:6">
      <c r="C22123" s="54"/>
      <c r="F22123" s="54"/>
    </row>
    <row r="22124" spans="3:6">
      <c r="C22124" s="54"/>
      <c r="F22124" s="54"/>
    </row>
    <row r="22125" spans="3:6">
      <c r="C22125" s="54"/>
      <c r="F22125" s="54"/>
    </row>
    <row r="22126" spans="3:6">
      <c r="C22126" s="54"/>
      <c r="F22126" s="54"/>
    </row>
    <row r="22127" spans="3:6">
      <c r="C22127" s="54"/>
      <c r="F22127" s="54"/>
    </row>
    <row r="22128" spans="3:6">
      <c r="C22128" s="54"/>
      <c r="F22128" s="54"/>
    </row>
    <row r="22129" spans="3:6">
      <c r="C22129" s="54"/>
      <c r="F22129" s="54"/>
    </row>
    <row r="22130" spans="3:6">
      <c r="C22130" s="54"/>
      <c r="F22130" s="54"/>
    </row>
    <row r="22131" spans="3:6">
      <c r="C22131" s="54"/>
      <c r="F22131" s="54"/>
    </row>
    <row r="22132" spans="3:6">
      <c r="C22132" s="54"/>
      <c r="F22132" s="54"/>
    </row>
    <row r="22133" spans="3:6">
      <c r="C22133" s="54"/>
      <c r="F22133" s="54"/>
    </row>
    <row r="22134" spans="3:6">
      <c r="C22134" s="54"/>
      <c r="F22134" s="54"/>
    </row>
    <row r="22135" spans="3:6">
      <c r="C22135" s="54"/>
      <c r="F22135" s="54"/>
    </row>
    <row r="22136" spans="3:6">
      <c r="C22136" s="54"/>
      <c r="F22136" s="54"/>
    </row>
    <row r="22137" spans="3:6">
      <c r="C22137" s="54"/>
      <c r="F22137" s="54"/>
    </row>
    <row r="22138" spans="3:6">
      <c r="C22138" s="54"/>
      <c r="F22138" s="54"/>
    </row>
    <row r="22139" spans="3:6">
      <c r="C22139" s="54"/>
      <c r="F22139" s="54"/>
    </row>
    <row r="22140" spans="3:6">
      <c r="C22140" s="54"/>
      <c r="F22140" s="54"/>
    </row>
    <row r="22141" spans="3:6">
      <c r="C22141" s="54"/>
      <c r="F22141" s="54"/>
    </row>
    <row r="22142" spans="3:6">
      <c r="C22142" s="54"/>
      <c r="F22142" s="54"/>
    </row>
    <row r="22143" spans="3:6">
      <c r="C22143" s="54"/>
      <c r="F22143" s="54"/>
    </row>
    <row r="22144" spans="3:6">
      <c r="C22144" s="54"/>
      <c r="F22144" s="54"/>
    </row>
    <row r="22145" spans="3:6">
      <c r="C22145" s="54"/>
      <c r="F22145" s="54"/>
    </row>
    <row r="22146" spans="3:6">
      <c r="C22146" s="54"/>
      <c r="F22146" s="54"/>
    </row>
    <row r="22147" spans="3:6">
      <c r="C22147" s="54"/>
      <c r="F22147" s="54"/>
    </row>
    <row r="22148" spans="3:6">
      <c r="C22148" s="54"/>
      <c r="F22148" s="54"/>
    </row>
    <row r="22149" spans="3:6">
      <c r="C22149" s="54"/>
      <c r="F22149" s="54"/>
    </row>
    <row r="22150" spans="3:6">
      <c r="C22150" s="54"/>
      <c r="F22150" s="54"/>
    </row>
    <row r="22151" spans="3:6">
      <c r="C22151" s="54"/>
      <c r="F22151" s="54"/>
    </row>
    <row r="22152" spans="3:6">
      <c r="C22152" s="54"/>
      <c r="F22152" s="54"/>
    </row>
    <row r="22153" spans="3:6">
      <c r="C22153" s="54"/>
      <c r="F22153" s="54"/>
    </row>
    <row r="22154" spans="3:6">
      <c r="C22154" s="54"/>
      <c r="F22154" s="54"/>
    </row>
    <row r="22155" spans="3:6">
      <c r="C22155" s="54"/>
      <c r="F22155" s="54"/>
    </row>
    <row r="22156" spans="3:6">
      <c r="C22156" s="54"/>
      <c r="F22156" s="54"/>
    </row>
    <row r="22157" spans="3:6">
      <c r="C22157" s="54"/>
      <c r="F22157" s="54"/>
    </row>
    <row r="22158" spans="3:6">
      <c r="C22158" s="54"/>
      <c r="F22158" s="54"/>
    </row>
    <row r="22159" spans="3:6">
      <c r="C22159" s="54"/>
      <c r="F22159" s="54"/>
    </row>
    <row r="22160" spans="3:6">
      <c r="C22160" s="54"/>
      <c r="F22160" s="54"/>
    </row>
    <row r="22161" spans="3:6">
      <c r="C22161" s="54"/>
      <c r="F22161" s="54"/>
    </row>
    <row r="22162" spans="3:6">
      <c r="C22162" s="54"/>
      <c r="F22162" s="54"/>
    </row>
    <row r="22163" spans="3:6">
      <c r="C22163" s="54"/>
      <c r="F22163" s="54"/>
    </row>
    <row r="22164" spans="3:6">
      <c r="C22164" s="54"/>
      <c r="F22164" s="54"/>
    </row>
    <row r="22165" spans="3:6">
      <c r="C22165" s="54"/>
      <c r="F22165" s="54"/>
    </row>
    <row r="22166" spans="3:6">
      <c r="C22166" s="54"/>
      <c r="F22166" s="54"/>
    </row>
    <row r="22167" spans="3:6">
      <c r="C22167" s="54"/>
      <c r="F22167" s="54"/>
    </row>
    <row r="22168" spans="3:6">
      <c r="C22168" s="54"/>
      <c r="F22168" s="54"/>
    </row>
    <row r="22169" spans="3:6">
      <c r="C22169" s="54"/>
      <c r="F22169" s="54"/>
    </row>
    <row r="22170" spans="3:6">
      <c r="C22170" s="54"/>
      <c r="F22170" s="54"/>
    </row>
    <row r="22171" spans="3:6">
      <c r="C22171" s="54"/>
      <c r="F22171" s="54"/>
    </row>
    <row r="22172" spans="3:6">
      <c r="C22172" s="54"/>
      <c r="F22172" s="54"/>
    </row>
    <row r="22173" spans="3:6">
      <c r="C22173" s="54"/>
      <c r="F22173" s="54"/>
    </row>
    <row r="22174" spans="3:6">
      <c r="C22174" s="54"/>
      <c r="F22174" s="54"/>
    </row>
    <row r="22175" spans="3:6">
      <c r="C22175" s="54"/>
      <c r="F22175" s="54"/>
    </row>
    <row r="22176" spans="3:6">
      <c r="C22176" s="54"/>
      <c r="F22176" s="54"/>
    </row>
    <row r="22177" spans="3:6">
      <c r="C22177" s="54"/>
      <c r="F22177" s="54"/>
    </row>
    <row r="22178" spans="3:6">
      <c r="C22178" s="54"/>
      <c r="F22178" s="54"/>
    </row>
    <row r="22179" spans="3:6">
      <c r="C22179" s="54"/>
      <c r="F22179" s="54"/>
    </row>
    <row r="22180" spans="3:6">
      <c r="C22180" s="54"/>
      <c r="F22180" s="54"/>
    </row>
    <row r="22181" spans="3:6">
      <c r="C22181" s="54"/>
      <c r="F22181" s="54"/>
    </row>
    <row r="22182" spans="3:6">
      <c r="C22182" s="54"/>
      <c r="F22182" s="54"/>
    </row>
    <row r="22183" spans="3:6">
      <c r="C22183" s="54"/>
      <c r="F22183" s="54"/>
    </row>
    <row r="22184" spans="3:6">
      <c r="C22184" s="54"/>
      <c r="F22184" s="54"/>
    </row>
    <row r="22185" spans="3:6">
      <c r="C22185" s="54"/>
      <c r="F22185" s="54"/>
    </row>
    <row r="22186" spans="3:6">
      <c r="C22186" s="54"/>
      <c r="F22186" s="54"/>
    </row>
    <row r="22187" spans="3:6">
      <c r="C22187" s="54"/>
      <c r="F22187" s="54"/>
    </row>
    <row r="22188" spans="3:6">
      <c r="C22188" s="54"/>
      <c r="F22188" s="54"/>
    </row>
    <row r="22189" spans="3:6">
      <c r="C22189" s="54"/>
      <c r="F22189" s="54"/>
    </row>
    <row r="22190" spans="3:6">
      <c r="C22190" s="54"/>
      <c r="F22190" s="54"/>
    </row>
    <row r="22191" spans="3:6">
      <c r="C22191" s="54"/>
      <c r="F22191" s="54"/>
    </row>
    <row r="22192" spans="3:6">
      <c r="C22192" s="54"/>
      <c r="F22192" s="54"/>
    </row>
    <row r="22193" spans="3:6">
      <c r="C22193" s="54"/>
      <c r="F22193" s="54"/>
    </row>
    <row r="22194" spans="3:6">
      <c r="C22194" s="54"/>
      <c r="F22194" s="54"/>
    </row>
    <row r="22195" spans="3:6">
      <c r="C22195" s="54"/>
      <c r="F22195" s="54"/>
    </row>
    <row r="22196" spans="3:6">
      <c r="C22196" s="54"/>
      <c r="F22196" s="54"/>
    </row>
    <row r="22197" spans="3:6">
      <c r="C22197" s="54"/>
      <c r="F22197" s="54"/>
    </row>
    <row r="22198" spans="3:6">
      <c r="C22198" s="54"/>
      <c r="F22198" s="54"/>
    </row>
    <row r="22199" spans="3:6">
      <c r="C22199" s="54"/>
      <c r="F22199" s="54"/>
    </row>
    <row r="22200" spans="3:6">
      <c r="C22200" s="54"/>
      <c r="F22200" s="54"/>
    </row>
    <row r="22201" spans="3:6">
      <c r="C22201" s="54"/>
      <c r="F22201" s="54"/>
    </row>
    <row r="22202" spans="3:6">
      <c r="C22202" s="54"/>
      <c r="F22202" s="54"/>
    </row>
    <row r="22203" spans="3:6">
      <c r="C22203" s="54"/>
      <c r="F22203" s="54"/>
    </row>
    <row r="22204" spans="3:6">
      <c r="C22204" s="54"/>
      <c r="F22204" s="54"/>
    </row>
    <row r="22205" spans="3:6">
      <c r="C22205" s="54"/>
      <c r="F22205" s="54"/>
    </row>
    <row r="22206" spans="3:6">
      <c r="C22206" s="54"/>
      <c r="F22206" s="54"/>
    </row>
    <row r="22207" spans="3:6">
      <c r="C22207" s="54"/>
      <c r="F22207" s="54"/>
    </row>
    <row r="22208" spans="3:6">
      <c r="C22208" s="54"/>
      <c r="F22208" s="54"/>
    </row>
    <row r="22209" spans="3:6">
      <c r="C22209" s="54"/>
      <c r="F22209" s="54"/>
    </row>
    <row r="22210" spans="3:6">
      <c r="C22210" s="54"/>
      <c r="F22210" s="54"/>
    </row>
    <row r="22211" spans="3:6">
      <c r="C22211" s="54"/>
      <c r="F22211" s="54"/>
    </row>
    <row r="22212" spans="3:6">
      <c r="C22212" s="54"/>
      <c r="F22212" s="54"/>
    </row>
    <row r="22213" spans="3:6">
      <c r="C22213" s="54"/>
      <c r="F22213" s="54"/>
    </row>
    <row r="22214" spans="3:6">
      <c r="C22214" s="54"/>
      <c r="F22214" s="54"/>
    </row>
    <row r="22215" spans="3:6">
      <c r="C22215" s="54"/>
      <c r="F22215" s="54"/>
    </row>
    <row r="22216" spans="3:6">
      <c r="C22216" s="54"/>
      <c r="F22216" s="54"/>
    </row>
    <row r="22217" spans="3:6">
      <c r="C22217" s="54"/>
      <c r="F22217" s="54"/>
    </row>
    <row r="22218" spans="3:6">
      <c r="C22218" s="54"/>
      <c r="F22218" s="54"/>
    </row>
    <row r="22219" spans="3:6">
      <c r="C22219" s="54"/>
      <c r="F22219" s="54"/>
    </row>
    <row r="22220" spans="3:6">
      <c r="C22220" s="54"/>
      <c r="F22220" s="54"/>
    </row>
    <row r="22221" spans="3:6">
      <c r="C22221" s="54"/>
      <c r="F22221" s="54"/>
    </row>
    <row r="22222" spans="3:6">
      <c r="C22222" s="54"/>
      <c r="F22222" s="54"/>
    </row>
    <row r="22223" spans="3:6">
      <c r="C22223" s="54"/>
      <c r="F22223" s="54"/>
    </row>
    <row r="22224" spans="3:6">
      <c r="C22224" s="54"/>
      <c r="F22224" s="54"/>
    </row>
    <row r="22225" spans="3:6">
      <c r="C22225" s="54"/>
      <c r="F22225" s="54"/>
    </row>
    <row r="22226" spans="3:6">
      <c r="C22226" s="54"/>
      <c r="F22226" s="54"/>
    </row>
    <row r="22227" spans="3:6">
      <c r="C22227" s="54"/>
      <c r="F22227" s="54"/>
    </row>
    <row r="22228" spans="3:6">
      <c r="C22228" s="54"/>
      <c r="F22228" s="54"/>
    </row>
    <row r="22229" spans="3:6">
      <c r="C22229" s="54"/>
      <c r="F22229" s="54"/>
    </row>
    <row r="22230" spans="3:6">
      <c r="C22230" s="54"/>
      <c r="F22230" s="54"/>
    </row>
    <row r="22231" spans="3:6">
      <c r="C22231" s="54"/>
      <c r="F22231" s="54"/>
    </row>
    <row r="22232" spans="3:6">
      <c r="C22232" s="54"/>
      <c r="F22232" s="54"/>
    </row>
    <row r="22233" spans="3:6">
      <c r="C22233" s="54"/>
      <c r="F22233" s="54"/>
    </row>
    <row r="22234" spans="3:6">
      <c r="C22234" s="54"/>
      <c r="F22234" s="54"/>
    </row>
    <row r="22235" spans="3:6">
      <c r="C22235" s="54"/>
      <c r="F22235" s="54"/>
    </row>
    <row r="22236" spans="3:6">
      <c r="C22236" s="54"/>
      <c r="F22236" s="54"/>
    </row>
    <row r="22237" spans="3:6">
      <c r="C22237" s="54"/>
      <c r="F22237" s="54"/>
    </row>
    <row r="22238" spans="3:6">
      <c r="C22238" s="54"/>
      <c r="F22238" s="54"/>
    </row>
    <row r="22239" spans="3:6">
      <c r="C22239" s="54"/>
      <c r="F22239" s="54"/>
    </row>
    <row r="22240" spans="3:6">
      <c r="C22240" s="54"/>
      <c r="F22240" s="54"/>
    </row>
    <row r="22241" spans="3:6">
      <c r="C22241" s="54"/>
      <c r="F22241" s="54"/>
    </row>
    <row r="22242" spans="3:6">
      <c r="C22242" s="54"/>
      <c r="F22242" s="54"/>
    </row>
    <row r="22243" spans="3:6">
      <c r="C22243" s="54"/>
      <c r="F22243" s="54"/>
    </row>
    <row r="22244" spans="3:6">
      <c r="C22244" s="54"/>
      <c r="F22244" s="54"/>
    </row>
    <row r="22245" spans="3:6">
      <c r="C22245" s="54"/>
      <c r="F22245" s="54"/>
    </row>
    <row r="22246" spans="3:6">
      <c r="C22246" s="54"/>
      <c r="F22246" s="54"/>
    </row>
    <row r="22247" spans="3:6">
      <c r="C22247" s="54"/>
      <c r="F22247" s="54"/>
    </row>
    <row r="22248" spans="3:6">
      <c r="C22248" s="54"/>
      <c r="F22248" s="54"/>
    </row>
    <row r="22249" spans="3:6">
      <c r="C22249" s="54"/>
      <c r="F22249" s="54"/>
    </row>
    <row r="22250" spans="3:6">
      <c r="C22250" s="54"/>
      <c r="F22250" s="54"/>
    </row>
    <row r="22251" spans="3:6">
      <c r="C22251" s="54"/>
      <c r="F22251" s="54"/>
    </row>
    <row r="22252" spans="3:6">
      <c r="C22252" s="54"/>
      <c r="F22252" s="54"/>
    </row>
    <row r="22253" spans="3:6">
      <c r="C22253" s="54"/>
      <c r="F22253" s="54"/>
    </row>
    <row r="22254" spans="3:6">
      <c r="C22254" s="54"/>
      <c r="F22254" s="54"/>
    </row>
    <row r="22255" spans="3:6">
      <c r="C22255" s="54"/>
      <c r="F22255" s="54"/>
    </row>
    <row r="22256" spans="3:6">
      <c r="C22256" s="54"/>
      <c r="F22256" s="54"/>
    </row>
    <row r="22257" spans="3:6">
      <c r="C22257" s="54"/>
      <c r="F22257" s="54"/>
    </row>
    <row r="22258" spans="3:6">
      <c r="C22258" s="54"/>
      <c r="F22258" s="54"/>
    </row>
    <row r="22259" spans="3:6">
      <c r="C22259" s="54"/>
      <c r="F22259" s="54"/>
    </row>
    <row r="22260" spans="3:6">
      <c r="C22260" s="54"/>
      <c r="F22260" s="54"/>
    </row>
    <row r="22261" spans="3:6">
      <c r="C22261" s="54"/>
      <c r="F22261" s="54"/>
    </row>
    <row r="22262" spans="3:6">
      <c r="C22262" s="54"/>
      <c r="F22262" s="54"/>
    </row>
    <row r="22263" spans="3:6">
      <c r="C22263" s="54"/>
      <c r="F22263" s="54"/>
    </row>
    <row r="22264" spans="3:6">
      <c r="C22264" s="54"/>
      <c r="F22264" s="54"/>
    </row>
    <row r="22265" spans="3:6">
      <c r="C22265" s="54"/>
      <c r="F22265" s="54"/>
    </row>
    <row r="22266" spans="3:6">
      <c r="C22266" s="54"/>
      <c r="F22266" s="54"/>
    </row>
    <row r="22267" spans="3:6">
      <c r="C22267" s="54"/>
      <c r="F22267" s="54"/>
    </row>
    <row r="22268" spans="3:6">
      <c r="C22268" s="54"/>
      <c r="F22268" s="54"/>
    </row>
    <row r="22269" spans="3:6">
      <c r="C22269" s="54"/>
      <c r="F22269" s="54"/>
    </row>
    <row r="22270" spans="3:6">
      <c r="C22270" s="54"/>
      <c r="F22270" s="54"/>
    </row>
    <row r="22271" spans="3:6">
      <c r="C22271" s="54"/>
      <c r="F22271" s="54"/>
    </row>
    <row r="22272" spans="3:6">
      <c r="C22272" s="54"/>
      <c r="F22272" s="54"/>
    </row>
    <row r="22273" spans="3:6">
      <c r="C22273" s="54"/>
      <c r="F22273" s="54"/>
    </row>
    <row r="22274" spans="3:6">
      <c r="C22274" s="54"/>
      <c r="F22274" s="54"/>
    </row>
    <row r="22275" spans="3:6">
      <c r="C22275" s="54"/>
      <c r="F22275" s="54"/>
    </row>
    <row r="22276" spans="3:6">
      <c r="C22276" s="54"/>
      <c r="F22276" s="54"/>
    </row>
    <row r="22277" spans="3:6">
      <c r="C22277" s="54"/>
      <c r="F22277" s="54"/>
    </row>
    <row r="22278" spans="3:6">
      <c r="C22278" s="54"/>
      <c r="F22278" s="54"/>
    </row>
    <row r="22279" spans="3:6">
      <c r="C22279" s="54"/>
      <c r="F22279" s="54"/>
    </row>
    <row r="22280" spans="3:6">
      <c r="C22280" s="54"/>
      <c r="F22280" s="54"/>
    </row>
    <row r="22281" spans="3:6">
      <c r="C22281" s="54"/>
      <c r="F22281" s="54"/>
    </row>
    <row r="22282" spans="3:6">
      <c r="C22282" s="54"/>
      <c r="F22282" s="54"/>
    </row>
    <row r="22283" spans="3:6">
      <c r="C22283" s="54"/>
      <c r="F22283" s="54"/>
    </row>
    <row r="22284" spans="3:6">
      <c r="C22284" s="54"/>
      <c r="F22284" s="54"/>
    </row>
    <row r="22285" spans="3:6">
      <c r="C22285" s="54"/>
      <c r="F22285" s="54"/>
    </row>
    <row r="22286" spans="3:6">
      <c r="C22286" s="54"/>
      <c r="F22286" s="54"/>
    </row>
    <row r="22287" spans="3:6">
      <c r="C22287" s="54"/>
      <c r="F22287" s="54"/>
    </row>
    <row r="22288" spans="3:6">
      <c r="C22288" s="54"/>
      <c r="F22288" s="54"/>
    </row>
    <row r="22289" spans="3:6">
      <c r="C22289" s="54"/>
      <c r="F22289" s="54"/>
    </row>
    <row r="22290" spans="3:6">
      <c r="C22290" s="54"/>
      <c r="F22290" s="54"/>
    </row>
    <row r="22291" spans="3:6">
      <c r="C22291" s="54"/>
      <c r="F22291" s="54"/>
    </row>
    <row r="22292" spans="3:6">
      <c r="C22292" s="54"/>
      <c r="F22292" s="54"/>
    </row>
    <row r="22293" spans="3:6">
      <c r="C22293" s="54"/>
      <c r="F22293" s="54"/>
    </row>
    <row r="22294" spans="3:6">
      <c r="C22294" s="54"/>
      <c r="F22294" s="54"/>
    </row>
    <row r="22295" spans="3:6">
      <c r="C22295" s="54"/>
      <c r="F22295" s="54"/>
    </row>
    <row r="22296" spans="3:6">
      <c r="C22296" s="54"/>
      <c r="F22296" s="54"/>
    </row>
    <row r="22297" spans="3:6">
      <c r="C22297" s="54"/>
      <c r="F22297" s="54"/>
    </row>
    <row r="22298" spans="3:6">
      <c r="C22298" s="54"/>
      <c r="F22298" s="54"/>
    </row>
    <row r="22299" spans="3:6">
      <c r="C22299" s="54"/>
      <c r="F22299" s="54"/>
    </row>
    <row r="22300" spans="3:6">
      <c r="C22300" s="54"/>
      <c r="F22300" s="54"/>
    </row>
    <row r="22301" spans="3:6">
      <c r="C22301" s="54"/>
      <c r="F22301" s="54"/>
    </row>
    <row r="22302" spans="3:6">
      <c r="C22302" s="54"/>
      <c r="F22302" s="54"/>
    </row>
    <row r="22303" spans="3:6">
      <c r="C22303" s="54"/>
      <c r="F22303" s="54"/>
    </row>
    <row r="22304" spans="3:6">
      <c r="C22304" s="54"/>
      <c r="F22304" s="54"/>
    </row>
    <row r="22305" spans="3:6">
      <c r="C22305" s="54"/>
      <c r="F22305" s="54"/>
    </row>
    <row r="22306" spans="3:6">
      <c r="C22306" s="54"/>
      <c r="F22306" s="54"/>
    </row>
    <row r="22307" spans="3:6">
      <c r="C22307" s="54"/>
      <c r="F22307" s="54"/>
    </row>
    <row r="22308" spans="3:6">
      <c r="C22308" s="54"/>
      <c r="F22308" s="54"/>
    </row>
    <row r="22309" spans="3:6">
      <c r="C22309" s="54"/>
      <c r="F22309" s="54"/>
    </row>
    <row r="22310" spans="3:6">
      <c r="C22310" s="54"/>
      <c r="F22310" s="54"/>
    </row>
    <row r="22311" spans="3:6">
      <c r="C22311" s="54"/>
      <c r="F22311" s="54"/>
    </row>
    <row r="22312" spans="3:6">
      <c r="C22312" s="54"/>
      <c r="F22312" s="54"/>
    </row>
    <row r="22313" spans="3:6">
      <c r="C22313" s="54"/>
      <c r="F22313" s="54"/>
    </row>
    <row r="22314" spans="3:6">
      <c r="C22314" s="54"/>
      <c r="F22314" s="54"/>
    </row>
    <row r="22315" spans="3:6">
      <c r="C22315" s="54"/>
      <c r="F22315" s="54"/>
    </row>
    <row r="22316" spans="3:6">
      <c r="C22316" s="54"/>
      <c r="F22316" s="54"/>
    </row>
    <row r="22317" spans="3:6">
      <c r="C22317" s="54"/>
      <c r="F22317" s="54"/>
    </row>
    <row r="22318" spans="3:6">
      <c r="C22318" s="54"/>
      <c r="F22318" s="54"/>
    </row>
    <row r="22319" spans="3:6">
      <c r="C22319" s="54"/>
      <c r="F22319" s="54"/>
    </row>
    <row r="22320" spans="3:6">
      <c r="C22320" s="54"/>
      <c r="F22320" s="54"/>
    </row>
    <row r="22321" spans="3:6">
      <c r="C22321" s="54"/>
      <c r="F22321" s="54"/>
    </row>
    <row r="22322" spans="3:6">
      <c r="C22322" s="54"/>
      <c r="F22322" s="54"/>
    </row>
    <row r="22323" spans="3:6">
      <c r="C22323" s="54"/>
      <c r="F22323" s="54"/>
    </row>
    <row r="22324" spans="3:6">
      <c r="C22324" s="54"/>
      <c r="F22324" s="54"/>
    </row>
    <row r="22325" spans="3:6">
      <c r="C22325" s="54"/>
      <c r="F22325" s="54"/>
    </row>
    <row r="22326" spans="3:6">
      <c r="C22326" s="54"/>
      <c r="F22326" s="54"/>
    </row>
    <row r="22327" spans="3:6">
      <c r="C22327" s="54"/>
      <c r="F22327" s="54"/>
    </row>
    <row r="22328" spans="3:6">
      <c r="C22328" s="54"/>
      <c r="F22328" s="54"/>
    </row>
    <row r="22329" spans="3:6">
      <c r="C22329" s="54"/>
      <c r="F22329" s="54"/>
    </row>
    <row r="22330" spans="3:6">
      <c r="C22330" s="54"/>
      <c r="F22330" s="54"/>
    </row>
    <row r="22331" spans="3:6">
      <c r="C22331" s="54"/>
      <c r="F22331" s="54"/>
    </row>
    <row r="22332" spans="3:6">
      <c r="C22332" s="54"/>
      <c r="F22332" s="54"/>
    </row>
    <row r="22333" spans="3:6">
      <c r="C22333" s="54"/>
      <c r="F22333" s="54"/>
    </row>
    <row r="22334" spans="3:6">
      <c r="C22334" s="54"/>
      <c r="F22334" s="54"/>
    </row>
    <row r="22335" spans="3:6">
      <c r="C22335" s="54"/>
      <c r="F22335" s="54"/>
    </row>
    <row r="22336" spans="3:6">
      <c r="C22336" s="54"/>
      <c r="F22336" s="54"/>
    </row>
    <row r="22337" spans="3:6">
      <c r="C22337" s="54"/>
      <c r="F22337" s="54"/>
    </row>
    <row r="22338" spans="3:6">
      <c r="C22338" s="54"/>
      <c r="F22338" s="54"/>
    </row>
    <row r="22339" spans="3:6">
      <c r="C22339" s="54"/>
      <c r="F22339" s="54"/>
    </row>
    <row r="22340" spans="3:6">
      <c r="C22340" s="54"/>
      <c r="F22340" s="54"/>
    </row>
    <row r="22341" spans="3:6">
      <c r="C22341" s="54"/>
      <c r="F22341" s="54"/>
    </row>
    <row r="22342" spans="3:6">
      <c r="C22342" s="54"/>
      <c r="F22342" s="54"/>
    </row>
    <row r="22343" spans="3:6">
      <c r="C22343" s="54"/>
      <c r="F22343" s="54"/>
    </row>
    <row r="22344" spans="3:6">
      <c r="C22344" s="54"/>
      <c r="F22344" s="54"/>
    </row>
    <row r="22345" spans="3:6">
      <c r="C22345" s="54"/>
      <c r="F22345" s="54"/>
    </row>
    <row r="22346" spans="3:6">
      <c r="C22346" s="54"/>
      <c r="F22346" s="54"/>
    </row>
    <row r="22347" spans="3:6">
      <c r="C22347" s="54"/>
      <c r="F22347" s="54"/>
    </row>
    <row r="22348" spans="3:6">
      <c r="C22348" s="54"/>
      <c r="F22348" s="54"/>
    </row>
    <row r="22349" spans="3:6">
      <c r="C22349" s="54"/>
      <c r="F22349" s="54"/>
    </row>
    <row r="22350" spans="3:6">
      <c r="C22350" s="54"/>
      <c r="F22350" s="54"/>
    </row>
    <row r="22351" spans="3:6">
      <c r="C22351" s="54"/>
      <c r="F22351" s="54"/>
    </row>
    <row r="22352" spans="3:6">
      <c r="C22352" s="54"/>
      <c r="F22352" s="54"/>
    </row>
    <row r="22353" spans="3:6">
      <c r="C22353" s="54"/>
      <c r="F22353" s="54"/>
    </row>
    <row r="22354" spans="3:6">
      <c r="C22354" s="54"/>
      <c r="F22354" s="54"/>
    </row>
    <row r="22355" spans="3:6">
      <c r="C22355" s="54"/>
      <c r="F22355" s="54"/>
    </row>
    <row r="22356" spans="3:6">
      <c r="C22356" s="54"/>
      <c r="F22356" s="54"/>
    </row>
    <row r="22357" spans="3:6">
      <c r="C22357" s="54"/>
      <c r="F22357" s="54"/>
    </row>
    <row r="22358" spans="3:6">
      <c r="C22358" s="54"/>
      <c r="F22358" s="54"/>
    </row>
    <row r="22359" spans="3:6">
      <c r="C22359" s="54"/>
      <c r="F22359" s="54"/>
    </row>
    <row r="22360" spans="3:6">
      <c r="C22360" s="54"/>
      <c r="F22360" s="54"/>
    </row>
    <row r="22361" spans="3:6">
      <c r="C22361" s="54"/>
      <c r="F22361" s="54"/>
    </row>
    <row r="22362" spans="3:6">
      <c r="C22362" s="54"/>
      <c r="F22362" s="54"/>
    </row>
    <row r="22363" spans="3:6">
      <c r="C22363" s="54"/>
      <c r="F22363" s="54"/>
    </row>
    <row r="22364" spans="3:6">
      <c r="C22364" s="54"/>
      <c r="F22364" s="54"/>
    </row>
    <row r="22365" spans="3:6">
      <c r="C22365" s="54"/>
      <c r="F22365" s="54"/>
    </row>
    <row r="22366" spans="3:6">
      <c r="C22366" s="54"/>
      <c r="F22366" s="54"/>
    </row>
    <row r="22367" spans="3:6">
      <c r="C22367" s="54"/>
      <c r="F22367" s="54"/>
    </row>
    <row r="22368" spans="3:6">
      <c r="C22368" s="54"/>
      <c r="F22368" s="54"/>
    </row>
    <row r="22369" spans="3:6">
      <c r="C22369" s="54"/>
      <c r="F22369" s="54"/>
    </row>
    <row r="22370" spans="3:6">
      <c r="C22370" s="54"/>
      <c r="F22370" s="54"/>
    </row>
    <row r="22371" spans="3:6">
      <c r="C22371" s="54"/>
      <c r="F22371" s="54"/>
    </row>
    <row r="22372" spans="3:6">
      <c r="C22372" s="54"/>
      <c r="F22372" s="54"/>
    </row>
    <row r="22373" spans="3:6">
      <c r="C22373" s="54"/>
      <c r="F22373" s="54"/>
    </row>
    <row r="22374" spans="3:6">
      <c r="C22374" s="54"/>
      <c r="F22374" s="54"/>
    </row>
    <row r="22375" spans="3:6">
      <c r="C22375" s="54"/>
      <c r="F22375" s="54"/>
    </row>
    <row r="22376" spans="3:6">
      <c r="C22376" s="54"/>
      <c r="F22376" s="54"/>
    </row>
    <row r="22377" spans="3:6">
      <c r="C22377" s="54"/>
      <c r="F22377" s="54"/>
    </row>
    <row r="22378" spans="3:6">
      <c r="C22378" s="54"/>
      <c r="F22378" s="54"/>
    </row>
    <row r="22379" spans="3:6">
      <c r="C22379" s="54"/>
      <c r="F22379" s="54"/>
    </row>
    <row r="22380" spans="3:6">
      <c r="C22380" s="54"/>
      <c r="F22380" s="54"/>
    </row>
    <row r="22381" spans="3:6">
      <c r="C22381" s="54"/>
      <c r="F22381" s="54"/>
    </row>
    <row r="22382" spans="3:6">
      <c r="C22382" s="54"/>
      <c r="F22382" s="54"/>
    </row>
    <row r="22383" spans="3:6">
      <c r="C22383" s="54"/>
      <c r="F22383" s="54"/>
    </row>
    <row r="22384" spans="3:6">
      <c r="C22384" s="54"/>
      <c r="F22384" s="54"/>
    </row>
    <row r="22385" spans="3:6">
      <c r="C22385" s="54"/>
      <c r="F22385" s="54"/>
    </row>
    <row r="22386" spans="3:6">
      <c r="C22386" s="54"/>
      <c r="F22386" s="54"/>
    </row>
    <row r="22387" spans="3:6">
      <c r="C22387" s="54"/>
      <c r="F22387" s="54"/>
    </row>
    <row r="22388" spans="3:6">
      <c r="C22388" s="54"/>
      <c r="F22388" s="54"/>
    </row>
    <row r="22389" spans="3:6">
      <c r="C22389" s="54"/>
      <c r="F22389" s="54"/>
    </row>
    <row r="22390" spans="3:6">
      <c r="C22390" s="54"/>
      <c r="F22390" s="54"/>
    </row>
    <row r="22391" spans="3:6">
      <c r="C22391" s="54"/>
      <c r="F22391" s="54"/>
    </row>
    <row r="22392" spans="3:6">
      <c r="C22392" s="54"/>
      <c r="F22392" s="54"/>
    </row>
    <row r="22393" spans="3:6">
      <c r="C22393" s="54"/>
      <c r="F22393" s="54"/>
    </row>
    <row r="22394" spans="3:6">
      <c r="C22394" s="54"/>
      <c r="F22394" s="54"/>
    </row>
    <row r="22395" spans="3:6">
      <c r="C22395" s="54"/>
      <c r="F22395" s="54"/>
    </row>
    <row r="22396" spans="3:6">
      <c r="C22396" s="54"/>
      <c r="F22396" s="54"/>
    </row>
    <row r="22397" spans="3:6">
      <c r="C22397" s="54"/>
      <c r="F22397" s="54"/>
    </row>
    <row r="22398" spans="3:6">
      <c r="C22398" s="54"/>
      <c r="F22398" s="54"/>
    </row>
    <row r="22399" spans="3:6">
      <c r="C22399" s="54"/>
      <c r="F22399" s="54"/>
    </row>
    <row r="22400" spans="3:6">
      <c r="C22400" s="54"/>
      <c r="F22400" s="54"/>
    </row>
    <row r="22401" spans="3:6">
      <c r="C22401" s="54"/>
      <c r="F22401" s="54"/>
    </row>
    <row r="22402" spans="3:6">
      <c r="C22402" s="54"/>
      <c r="F22402" s="54"/>
    </row>
    <row r="22403" spans="3:6">
      <c r="C22403" s="54"/>
      <c r="F22403" s="54"/>
    </row>
    <row r="22404" spans="3:6">
      <c r="C22404" s="54"/>
      <c r="F22404" s="54"/>
    </row>
    <row r="22405" spans="3:6">
      <c r="C22405" s="54"/>
      <c r="F22405" s="54"/>
    </row>
    <row r="22406" spans="3:6">
      <c r="C22406" s="54"/>
      <c r="F22406" s="54"/>
    </row>
    <row r="22407" spans="3:6">
      <c r="C22407" s="54"/>
      <c r="F22407" s="54"/>
    </row>
    <row r="22408" spans="3:6">
      <c r="C22408" s="54"/>
      <c r="F22408" s="54"/>
    </row>
    <row r="22409" spans="3:6">
      <c r="C22409" s="54"/>
      <c r="F22409" s="54"/>
    </row>
    <row r="22410" spans="3:6">
      <c r="C22410" s="54"/>
      <c r="F22410" s="54"/>
    </row>
    <row r="22411" spans="3:6">
      <c r="C22411" s="54"/>
      <c r="F22411" s="54"/>
    </row>
    <row r="22412" spans="3:6">
      <c r="C22412" s="54"/>
      <c r="F22412" s="54"/>
    </row>
    <row r="22413" spans="3:6">
      <c r="C22413" s="54"/>
      <c r="F22413" s="54"/>
    </row>
    <row r="22414" spans="3:6">
      <c r="C22414" s="54"/>
      <c r="F22414" s="54"/>
    </row>
    <row r="22415" spans="3:6">
      <c r="C22415" s="54"/>
      <c r="F22415" s="54"/>
    </row>
    <row r="22416" spans="3:6">
      <c r="C22416" s="54"/>
      <c r="F22416" s="54"/>
    </row>
    <row r="22417" spans="3:6">
      <c r="C22417" s="54"/>
      <c r="F22417" s="54"/>
    </row>
    <row r="22418" spans="3:6">
      <c r="C22418" s="54"/>
      <c r="F22418" s="54"/>
    </row>
    <row r="22419" spans="3:6">
      <c r="C22419" s="54"/>
      <c r="F22419" s="54"/>
    </row>
    <row r="22420" spans="3:6">
      <c r="C22420" s="54"/>
      <c r="F22420" s="54"/>
    </row>
    <row r="22421" spans="3:6">
      <c r="C22421" s="54"/>
      <c r="F22421" s="54"/>
    </row>
    <row r="22422" spans="3:6">
      <c r="C22422" s="54"/>
      <c r="F22422" s="54"/>
    </row>
    <row r="22423" spans="3:6">
      <c r="C22423" s="54"/>
      <c r="F22423" s="54"/>
    </row>
    <row r="22424" spans="3:6">
      <c r="C22424" s="54"/>
      <c r="F22424" s="54"/>
    </row>
    <row r="22425" spans="3:6">
      <c r="C22425" s="54"/>
      <c r="F22425" s="54"/>
    </row>
    <row r="22426" spans="3:6">
      <c r="C22426" s="54"/>
      <c r="F22426" s="54"/>
    </row>
    <row r="22427" spans="3:6">
      <c r="C22427" s="54"/>
      <c r="F22427" s="54"/>
    </row>
    <row r="22428" spans="3:6">
      <c r="C22428" s="54"/>
      <c r="F22428" s="54"/>
    </row>
    <row r="22429" spans="3:6">
      <c r="C22429" s="54"/>
      <c r="F22429" s="54"/>
    </row>
    <row r="22430" spans="3:6">
      <c r="C22430" s="54"/>
      <c r="F22430" s="54"/>
    </row>
    <row r="22431" spans="3:6">
      <c r="C22431" s="54"/>
      <c r="F22431" s="54"/>
    </row>
    <row r="22432" spans="3:6">
      <c r="C22432" s="54"/>
      <c r="F22432" s="54"/>
    </row>
    <row r="22433" spans="3:6">
      <c r="C22433" s="54"/>
      <c r="F22433" s="54"/>
    </row>
    <row r="22434" spans="3:6">
      <c r="C22434" s="54"/>
      <c r="F22434" s="54"/>
    </row>
    <row r="22435" spans="3:6">
      <c r="C22435" s="54"/>
      <c r="F22435" s="54"/>
    </row>
    <row r="22436" spans="3:6">
      <c r="C22436" s="54"/>
      <c r="F22436" s="54"/>
    </row>
    <row r="22437" spans="3:6">
      <c r="C22437" s="54"/>
      <c r="F22437" s="54"/>
    </row>
    <row r="22438" spans="3:6">
      <c r="C22438" s="54"/>
      <c r="F22438" s="54"/>
    </row>
    <row r="22439" spans="3:6">
      <c r="C22439" s="54"/>
      <c r="F22439" s="54"/>
    </row>
    <row r="22440" spans="3:6">
      <c r="C22440" s="54"/>
      <c r="F22440" s="54"/>
    </row>
    <row r="22441" spans="3:6">
      <c r="C22441" s="54"/>
      <c r="F22441" s="54"/>
    </row>
    <row r="22442" spans="3:6">
      <c r="C22442" s="54"/>
      <c r="F22442" s="54"/>
    </row>
    <row r="22443" spans="3:6">
      <c r="C22443" s="54"/>
      <c r="F22443" s="54"/>
    </row>
    <row r="22444" spans="3:6">
      <c r="C22444" s="54"/>
      <c r="F22444" s="54"/>
    </row>
    <row r="22445" spans="3:6">
      <c r="C22445" s="54"/>
      <c r="F22445" s="54"/>
    </row>
    <row r="22446" spans="3:6">
      <c r="C22446" s="54"/>
      <c r="F22446" s="54"/>
    </row>
    <row r="22447" spans="3:6">
      <c r="C22447" s="54"/>
      <c r="F22447" s="54"/>
    </row>
    <row r="22448" spans="3:6">
      <c r="C22448" s="54"/>
      <c r="F22448" s="54"/>
    </row>
    <row r="22449" spans="3:6">
      <c r="C22449" s="54"/>
      <c r="F22449" s="54"/>
    </row>
    <row r="22450" spans="3:6">
      <c r="C22450" s="54"/>
      <c r="F22450" s="54"/>
    </row>
    <row r="22451" spans="3:6">
      <c r="C22451" s="54"/>
      <c r="F22451" s="54"/>
    </row>
    <row r="22452" spans="3:6">
      <c r="C22452" s="54"/>
      <c r="F22452" s="54"/>
    </row>
    <row r="22453" spans="3:6">
      <c r="C22453" s="54"/>
      <c r="F22453" s="54"/>
    </row>
    <row r="22454" spans="3:6">
      <c r="C22454" s="54"/>
      <c r="F22454" s="54"/>
    </row>
    <row r="22455" spans="3:6">
      <c r="C22455" s="54"/>
      <c r="F22455" s="54"/>
    </row>
    <row r="22456" spans="3:6">
      <c r="C22456" s="54"/>
      <c r="F22456" s="54"/>
    </row>
    <row r="22457" spans="3:6">
      <c r="C22457" s="54"/>
      <c r="F22457" s="54"/>
    </row>
    <row r="22458" spans="3:6">
      <c r="C22458" s="54"/>
      <c r="F22458" s="54"/>
    </row>
    <row r="22459" spans="3:6">
      <c r="C22459" s="54"/>
      <c r="F22459" s="54"/>
    </row>
    <row r="22460" spans="3:6">
      <c r="C22460" s="54"/>
      <c r="F22460" s="54"/>
    </row>
    <row r="22461" spans="3:6">
      <c r="C22461" s="54"/>
      <c r="F22461" s="54"/>
    </row>
    <row r="22462" spans="3:6">
      <c r="C22462" s="54"/>
      <c r="F22462" s="54"/>
    </row>
    <row r="22463" spans="3:6">
      <c r="C22463" s="54"/>
      <c r="F22463" s="54"/>
    </row>
    <row r="22464" spans="3:6">
      <c r="C22464" s="54"/>
      <c r="F22464" s="54"/>
    </row>
    <row r="22465" spans="3:6">
      <c r="C22465" s="54"/>
      <c r="F22465" s="54"/>
    </row>
    <row r="22466" spans="3:6">
      <c r="C22466" s="54"/>
      <c r="F22466" s="54"/>
    </row>
    <row r="22467" spans="3:6">
      <c r="C22467" s="54"/>
      <c r="F22467" s="54"/>
    </row>
    <row r="22468" spans="3:6">
      <c r="C22468" s="54"/>
      <c r="F22468" s="54"/>
    </row>
    <row r="22469" spans="3:6">
      <c r="C22469" s="54"/>
      <c r="F22469" s="54"/>
    </row>
    <row r="22470" spans="3:6">
      <c r="C22470" s="54"/>
      <c r="F22470" s="54"/>
    </row>
    <row r="22471" spans="3:6">
      <c r="C22471" s="54"/>
      <c r="F22471" s="54"/>
    </row>
    <row r="22472" spans="3:6">
      <c r="C22472" s="54"/>
      <c r="F22472" s="54"/>
    </row>
    <row r="22473" spans="3:6">
      <c r="C22473" s="54"/>
      <c r="F22473" s="54"/>
    </row>
    <row r="22474" spans="3:6">
      <c r="C22474" s="54"/>
      <c r="F22474" s="54"/>
    </row>
    <row r="22475" spans="3:6">
      <c r="C22475" s="54"/>
      <c r="F22475" s="54"/>
    </row>
    <row r="22476" spans="3:6">
      <c r="C22476" s="54"/>
      <c r="F22476" s="54"/>
    </row>
    <row r="22477" spans="3:6">
      <c r="C22477" s="54"/>
      <c r="F22477" s="54"/>
    </row>
    <row r="22478" spans="3:6">
      <c r="C22478" s="54"/>
      <c r="F22478" s="54"/>
    </row>
    <row r="22479" spans="3:6">
      <c r="C22479" s="54"/>
      <c r="F22479" s="54"/>
    </row>
    <row r="22480" spans="3:6">
      <c r="C22480" s="54"/>
      <c r="F22480" s="54"/>
    </row>
    <row r="22481" spans="3:6">
      <c r="C22481" s="54"/>
      <c r="F22481" s="54"/>
    </row>
    <row r="22482" spans="3:6">
      <c r="C22482" s="54"/>
      <c r="F22482" s="54"/>
    </row>
    <row r="22483" spans="3:6">
      <c r="C22483" s="54"/>
      <c r="F22483" s="54"/>
    </row>
    <row r="22484" spans="3:6">
      <c r="C22484" s="54"/>
      <c r="F22484" s="54"/>
    </row>
    <row r="22485" spans="3:6">
      <c r="C22485" s="54"/>
      <c r="F22485" s="54"/>
    </row>
    <row r="22486" spans="3:6">
      <c r="C22486" s="54"/>
      <c r="F22486" s="54"/>
    </row>
    <row r="22487" spans="3:6">
      <c r="C22487" s="54"/>
      <c r="F22487" s="54"/>
    </row>
    <row r="22488" spans="3:6">
      <c r="C22488" s="54"/>
      <c r="F22488" s="54"/>
    </row>
    <row r="22489" spans="3:6">
      <c r="C22489" s="54"/>
      <c r="F22489" s="54"/>
    </row>
    <row r="22490" spans="3:6">
      <c r="C22490" s="54"/>
      <c r="F22490" s="54"/>
    </row>
    <row r="22491" spans="3:6">
      <c r="C22491" s="54"/>
      <c r="F22491" s="54"/>
    </row>
    <row r="22492" spans="3:6">
      <c r="C22492" s="54"/>
      <c r="F22492" s="54"/>
    </row>
    <row r="22493" spans="3:6">
      <c r="C22493" s="54"/>
      <c r="F22493" s="54"/>
    </row>
    <row r="22494" spans="3:6">
      <c r="C22494" s="54"/>
      <c r="F22494" s="54"/>
    </row>
    <row r="22495" spans="3:6">
      <c r="C22495" s="54"/>
      <c r="F22495" s="54"/>
    </row>
    <row r="22496" spans="3:6">
      <c r="C22496" s="54"/>
      <c r="F22496" s="54"/>
    </row>
    <row r="22497" spans="3:6">
      <c r="C22497" s="54"/>
      <c r="F22497" s="54"/>
    </row>
    <row r="22498" spans="3:6">
      <c r="C22498" s="54"/>
      <c r="F22498" s="54"/>
    </row>
    <row r="22499" spans="3:6">
      <c r="C22499" s="54"/>
      <c r="F22499" s="54"/>
    </row>
    <row r="22500" spans="3:6">
      <c r="C22500" s="54"/>
      <c r="F22500" s="54"/>
    </row>
    <row r="22501" spans="3:6">
      <c r="C22501" s="54"/>
      <c r="F22501" s="54"/>
    </row>
    <row r="22502" spans="3:6">
      <c r="C22502" s="54"/>
      <c r="F22502" s="54"/>
    </row>
    <row r="22503" spans="3:6">
      <c r="C22503" s="54"/>
      <c r="F22503" s="54"/>
    </row>
    <row r="22504" spans="3:6">
      <c r="C22504" s="54"/>
      <c r="F22504" s="54"/>
    </row>
    <row r="22505" spans="3:6">
      <c r="C22505" s="54"/>
      <c r="F22505" s="54"/>
    </row>
    <row r="22506" spans="3:6">
      <c r="C22506" s="54"/>
      <c r="F22506" s="54"/>
    </row>
    <row r="22507" spans="3:6">
      <c r="C22507" s="54"/>
      <c r="F22507" s="54"/>
    </row>
    <row r="22508" spans="3:6">
      <c r="C22508" s="54"/>
      <c r="F22508" s="54"/>
    </row>
    <row r="22509" spans="3:6">
      <c r="C22509" s="54"/>
      <c r="F22509" s="54"/>
    </row>
    <row r="22510" spans="3:6">
      <c r="C22510" s="54"/>
      <c r="F22510" s="54"/>
    </row>
    <row r="22511" spans="3:6">
      <c r="C22511" s="54"/>
      <c r="F22511" s="54"/>
    </row>
    <row r="22512" spans="3:6">
      <c r="C22512" s="54"/>
      <c r="F22512" s="54"/>
    </row>
    <row r="22513" spans="3:6">
      <c r="C22513" s="54"/>
      <c r="F22513" s="54"/>
    </row>
    <row r="22514" spans="3:6">
      <c r="C22514" s="54"/>
      <c r="F22514" s="54"/>
    </row>
    <row r="22515" spans="3:6">
      <c r="C22515" s="54"/>
      <c r="F22515" s="54"/>
    </row>
    <row r="22516" spans="3:6">
      <c r="C22516" s="54"/>
      <c r="F22516" s="54"/>
    </row>
    <row r="22517" spans="3:6">
      <c r="C22517" s="54"/>
      <c r="F22517" s="54"/>
    </row>
    <row r="22518" spans="3:6">
      <c r="C22518" s="54"/>
      <c r="F22518" s="54"/>
    </row>
    <row r="22519" spans="3:6">
      <c r="C22519" s="54"/>
      <c r="F22519" s="54"/>
    </row>
    <row r="22520" spans="3:6">
      <c r="C22520" s="54"/>
      <c r="F22520" s="54"/>
    </row>
    <row r="22521" spans="3:6">
      <c r="C22521" s="54"/>
      <c r="F22521" s="54"/>
    </row>
    <row r="22522" spans="3:6">
      <c r="C22522" s="54"/>
      <c r="F22522" s="54"/>
    </row>
    <row r="22523" spans="3:6">
      <c r="C22523" s="54"/>
      <c r="F22523" s="54"/>
    </row>
    <row r="22524" spans="3:6">
      <c r="C22524" s="54"/>
      <c r="F22524" s="54"/>
    </row>
    <row r="22525" spans="3:6">
      <c r="C22525" s="54"/>
      <c r="F22525" s="54"/>
    </row>
    <row r="22526" spans="3:6">
      <c r="C22526" s="54"/>
      <c r="F22526" s="54"/>
    </row>
    <row r="22527" spans="3:6">
      <c r="C22527" s="54"/>
      <c r="F22527" s="54"/>
    </row>
    <row r="22528" spans="3:6">
      <c r="C22528" s="54"/>
      <c r="F22528" s="54"/>
    </row>
    <row r="22529" spans="3:6">
      <c r="C22529" s="54"/>
      <c r="F22529" s="54"/>
    </row>
    <row r="22530" spans="3:6">
      <c r="C22530" s="54"/>
      <c r="F22530" s="54"/>
    </row>
    <row r="22531" spans="3:6">
      <c r="C22531" s="54"/>
      <c r="F22531" s="54"/>
    </row>
    <row r="22532" spans="3:6">
      <c r="C22532" s="54"/>
      <c r="F22532" s="54"/>
    </row>
    <row r="22533" spans="3:6">
      <c r="C22533" s="54"/>
      <c r="F22533" s="54"/>
    </row>
    <row r="22534" spans="3:6">
      <c r="C22534" s="54"/>
      <c r="F22534" s="54"/>
    </row>
    <row r="22535" spans="3:6">
      <c r="C22535" s="54"/>
      <c r="F22535" s="54"/>
    </row>
    <row r="22536" spans="3:6">
      <c r="C22536" s="54"/>
      <c r="F22536" s="54"/>
    </row>
    <row r="22537" spans="3:6">
      <c r="C22537" s="54"/>
      <c r="F22537" s="54"/>
    </row>
    <row r="22538" spans="3:6">
      <c r="C22538" s="54"/>
      <c r="F22538" s="54"/>
    </row>
    <row r="22539" spans="3:6">
      <c r="C22539" s="54"/>
      <c r="F22539" s="54"/>
    </row>
    <row r="22540" spans="3:6">
      <c r="C22540" s="54"/>
      <c r="F22540" s="54"/>
    </row>
    <row r="22541" spans="3:6">
      <c r="C22541" s="54"/>
      <c r="F22541" s="54"/>
    </row>
    <row r="22542" spans="3:6">
      <c r="C22542" s="54"/>
      <c r="F22542" s="54"/>
    </row>
    <row r="22543" spans="3:6">
      <c r="C22543" s="54"/>
      <c r="F22543" s="54"/>
    </row>
    <row r="22544" spans="3:6">
      <c r="C22544" s="54"/>
      <c r="F22544" s="54"/>
    </row>
    <row r="22545" spans="3:6">
      <c r="C22545" s="54"/>
      <c r="F22545" s="54"/>
    </row>
    <row r="22546" spans="3:6">
      <c r="C22546" s="54"/>
      <c r="F22546" s="54"/>
    </row>
    <row r="22547" spans="3:6">
      <c r="C22547" s="54"/>
      <c r="F22547" s="54"/>
    </row>
    <row r="22548" spans="3:6">
      <c r="C22548" s="54"/>
      <c r="F22548" s="54"/>
    </row>
    <row r="22549" spans="3:6">
      <c r="C22549" s="54"/>
      <c r="F22549" s="54"/>
    </row>
    <row r="22550" spans="3:6">
      <c r="C22550" s="54"/>
      <c r="F22550" s="54"/>
    </row>
    <row r="22551" spans="3:6">
      <c r="C22551" s="54"/>
      <c r="F22551" s="54"/>
    </row>
    <row r="22552" spans="3:6">
      <c r="C22552" s="54"/>
      <c r="F22552" s="54"/>
    </row>
    <row r="22553" spans="3:6">
      <c r="C22553" s="54"/>
      <c r="F22553" s="54"/>
    </row>
    <row r="22554" spans="3:6">
      <c r="C22554" s="54"/>
      <c r="F22554" s="54"/>
    </row>
    <row r="22555" spans="3:6">
      <c r="C22555" s="54"/>
      <c r="F22555" s="54"/>
    </row>
    <row r="22556" spans="3:6">
      <c r="C22556" s="54"/>
      <c r="F22556" s="54"/>
    </row>
    <row r="22557" spans="3:6">
      <c r="C22557" s="54"/>
      <c r="F22557" s="54"/>
    </row>
    <row r="22558" spans="3:6">
      <c r="C22558" s="54"/>
      <c r="F22558" s="54"/>
    </row>
    <row r="22559" spans="3:6">
      <c r="C22559" s="54"/>
      <c r="F22559" s="54"/>
    </row>
    <row r="22560" spans="3:6">
      <c r="C22560" s="54"/>
      <c r="F22560" s="54"/>
    </row>
    <row r="22561" spans="3:6">
      <c r="C22561" s="54"/>
      <c r="F22561" s="54"/>
    </row>
    <row r="22562" spans="3:6">
      <c r="C22562" s="54"/>
      <c r="F22562" s="54"/>
    </row>
    <row r="22563" spans="3:6">
      <c r="C22563" s="54"/>
      <c r="F22563" s="54"/>
    </row>
    <row r="22564" spans="3:6">
      <c r="C22564" s="54"/>
      <c r="F22564" s="54"/>
    </row>
    <row r="22565" spans="3:6">
      <c r="C22565" s="54"/>
      <c r="F22565" s="54"/>
    </row>
    <row r="22566" spans="3:6">
      <c r="C22566" s="54"/>
      <c r="F22566" s="54"/>
    </row>
    <row r="22567" spans="3:6">
      <c r="C22567" s="54"/>
      <c r="F22567" s="54"/>
    </row>
    <row r="22568" spans="3:6">
      <c r="C22568" s="54"/>
      <c r="F22568" s="54"/>
    </row>
    <row r="22569" spans="3:6">
      <c r="C22569" s="54"/>
      <c r="F22569" s="54"/>
    </row>
    <row r="22570" spans="3:6">
      <c r="C22570" s="54"/>
      <c r="F22570" s="54"/>
    </row>
    <row r="22571" spans="3:6">
      <c r="C22571" s="54"/>
      <c r="F22571" s="54"/>
    </row>
    <row r="22572" spans="3:6">
      <c r="C22572" s="54"/>
      <c r="F22572" s="54"/>
    </row>
    <row r="22573" spans="3:6">
      <c r="C22573" s="54"/>
      <c r="F22573" s="54"/>
    </row>
    <row r="22574" spans="3:6">
      <c r="C22574" s="54"/>
      <c r="F22574" s="54"/>
    </row>
    <row r="22575" spans="3:6">
      <c r="C22575" s="54"/>
      <c r="F22575" s="54"/>
    </row>
    <row r="22576" spans="3:6">
      <c r="C22576" s="54"/>
      <c r="F22576" s="54"/>
    </row>
    <row r="22577" spans="3:6">
      <c r="C22577" s="54"/>
      <c r="F22577" s="54"/>
    </row>
    <row r="22578" spans="3:6">
      <c r="C22578" s="54"/>
      <c r="F22578" s="54"/>
    </row>
    <row r="22579" spans="3:6">
      <c r="C22579" s="54"/>
      <c r="F22579" s="54"/>
    </row>
    <row r="22580" spans="3:6">
      <c r="C22580" s="54"/>
      <c r="F22580" s="54"/>
    </row>
    <row r="22581" spans="3:6">
      <c r="C22581" s="54"/>
      <c r="F22581" s="54"/>
    </row>
    <row r="22582" spans="3:6">
      <c r="C22582" s="54"/>
      <c r="F22582" s="54"/>
    </row>
    <row r="22583" spans="3:6">
      <c r="C22583" s="54"/>
      <c r="F22583" s="54"/>
    </row>
    <row r="22584" spans="3:6">
      <c r="C22584" s="54"/>
      <c r="F22584" s="54"/>
    </row>
    <row r="22585" spans="3:6">
      <c r="C22585" s="54"/>
      <c r="F22585" s="54"/>
    </row>
    <row r="22586" spans="3:6">
      <c r="C22586" s="54"/>
      <c r="F22586" s="54"/>
    </row>
    <row r="22587" spans="3:6">
      <c r="C22587" s="54"/>
      <c r="F22587" s="54"/>
    </row>
    <row r="22588" spans="3:6">
      <c r="C22588" s="54"/>
      <c r="F22588" s="54"/>
    </row>
    <row r="22589" spans="3:6">
      <c r="C22589" s="54"/>
      <c r="F22589" s="54"/>
    </row>
    <row r="22590" spans="3:6">
      <c r="C22590" s="54"/>
      <c r="F22590" s="54"/>
    </row>
    <row r="22591" spans="3:6">
      <c r="C22591" s="54"/>
      <c r="F22591" s="54"/>
    </row>
    <row r="22592" spans="3:6">
      <c r="C22592" s="54"/>
      <c r="F22592" s="54"/>
    </row>
    <row r="22593" spans="3:6">
      <c r="C22593" s="54"/>
      <c r="F22593" s="54"/>
    </row>
    <row r="22594" spans="3:6">
      <c r="C22594" s="54"/>
      <c r="F22594" s="54"/>
    </row>
    <row r="22595" spans="3:6">
      <c r="C22595" s="54"/>
      <c r="F22595" s="54"/>
    </row>
    <row r="22596" spans="3:6">
      <c r="C22596" s="54"/>
      <c r="F22596" s="54"/>
    </row>
    <row r="22597" spans="3:6">
      <c r="C22597" s="54"/>
      <c r="F22597" s="54"/>
    </row>
    <row r="22598" spans="3:6">
      <c r="C22598" s="54"/>
      <c r="F22598" s="54"/>
    </row>
    <row r="22599" spans="3:6">
      <c r="C22599" s="54"/>
      <c r="F22599" s="54"/>
    </row>
    <row r="22600" spans="3:6">
      <c r="C22600" s="54"/>
      <c r="F22600" s="54"/>
    </row>
    <row r="22601" spans="3:6">
      <c r="C22601" s="54"/>
      <c r="F22601" s="54"/>
    </row>
    <row r="22602" spans="3:6">
      <c r="C22602" s="54"/>
      <c r="F22602" s="54"/>
    </row>
    <row r="22603" spans="3:6">
      <c r="C22603" s="54"/>
      <c r="F22603" s="54"/>
    </row>
    <row r="22604" spans="3:6">
      <c r="C22604" s="54"/>
      <c r="F22604" s="54"/>
    </row>
    <row r="22605" spans="3:6">
      <c r="C22605" s="54"/>
      <c r="F22605" s="54"/>
    </row>
    <row r="22606" spans="3:6">
      <c r="C22606" s="54"/>
      <c r="F22606" s="54"/>
    </row>
    <row r="22607" spans="3:6">
      <c r="C22607" s="54"/>
      <c r="F22607" s="54"/>
    </row>
    <row r="22608" spans="3:6">
      <c r="C22608" s="54"/>
      <c r="F22608" s="54"/>
    </row>
    <row r="22609" spans="3:6">
      <c r="C22609" s="54"/>
      <c r="F22609" s="54"/>
    </row>
    <row r="22610" spans="3:6">
      <c r="C22610" s="54"/>
      <c r="F22610" s="54"/>
    </row>
    <row r="22611" spans="3:6">
      <c r="C22611" s="54"/>
      <c r="F22611" s="54"/>
    </row>
    <row r="22612" spans="3:6">
      <c r="C22612" s="54"/>
      <c r="F22612" s="54"/>
    </row>
    <row r="22613" spans="3:6">
      <c r="C22613" s="54"/>
      <c r="F22613" s="54"/>
    </row>
    <row r="22614" spans="3:6">
      <c r="C22614" s="54"/>
      <c r="F22614" s="54"/>
    </row>
    <row r="22615" spans="3:6">
      <c r="C22615" s="54"/>
      <c r="F22615" s="54"/>
    </row>
    <row r="22616" spans="3:6">
      <c r="C22616" s="54"/>
      <c r="F22616" s="54"/>
    </row>
    <row r="22617" spans="3:6">
      <c r="C22617" s="54"/>
      <c r="F22617" s="54"/>
    </row>
    <row r="22618" spans="3:6">
      <c r="C22618" s="54"/>
      <c r="F22618" s="54"/>
    </row>
    <row r="22619" spans="3:6">
      <c r="C22619" s="54"/>
      <c r="F22619" s="54"/>
    </row>
    <row r="22620" spans="3:6">
      <c r="C22620" s="54"/>
      <c r="F22620" s="54"/>
    </row>
    <row r="22621" spans="3:6">
      <c r="C22621" s="54"/>
      <c r="F22621" s="54"/>
    </row>
    <row r="22622" spans="3:6">
      <c r="C22622" s="54"/>
      <c r="F22622" s="54"/>
    </row>
    <row r="22623" spans="3:6">
      <c r="C22623" s="54"/>
      <c r="F22623" s="54"/>
    </row>
    <row r="22624" spans="3:6">
      <c r="C22624" s="54"/>
      <c r="F22624" s="54"/>
    </row>
    <row r="22625" spans="3:6">
      <c r="C22625" s="54"/>
      <c r="F22625" s="54"/>
    </row>
    <row r="22626" spans="3:6">
      <c r="C22626" s="54"/>
      <c r="F22626" s="54"/>
    </row>
    <row r="22627" spans="3:6">
      <c r="C22627" s="54"/>
      <c r="F22627" s="54"/>
    </row>
    <row r="22628" spans="3:6">
      <c r="C22628" s="54"/>
      <c r="F22628" s="54"/>
    </row>
    <row r="22629" spans="3:6">
      <c r="C22629" s="54"/>
      <c r="F22629" s="54"/>
    </row>
    <row r="22630" spans="3:6">
      <c r="C22630" s="54"/>
      <c r="F22630" s="54"/>
    </row>
    <row r="22631" spans="3:6">
      <c r="C22631" s="54"/>
      <c r="F22631" s="54"/>
    </row>
    <row r="22632" spans="3:6">
      <c r="C22632" s="54"/>
      <c r="F22632" s="54"/>
    </row>
    <row r="22633" spans="3:6">
      <c r="C22633" s="54"/>
      <c r="F22633" s="54"/>
    </row>
    <row r="22634" spans="3:6">
      <c r="C22634" s="54"/>
      <c r="F22634" s="54"/>
    </row>
    <row r="22635" spans="3:6">
      <c r="C22635" s="54"/>
      <c r="F22635" s="54"/>
    </row>
    <row r="22636" spans="3:6">
      <c r="C22636" s="54"/>
      <c r="F22636" s="54"/>
    </row>
    <row r="22637" spans="3:6">
      <c r="C22637" s="54"/>
      <c r="F22637" s="54"/>
    </row>
    <row r="22638" spans="3:6">
      <c r="C22638" s="54"/>
      <c r="F22638" s="54"/>
    </row>
    <row r="22639" spans="3:6">
      <c r="C22639" s="54"/>
      <c r="F22639" s="54"/>
    </row>
    <row r="22640" spans="3:6">
      <c r="C22640" s="54"/>
      <c r="F22640" s="54"/>
    </row>
    <row r="22641" spans="3:6">
      <c r="C22641" s="54"/>
      <c r="F22641" s="54"/>
    </row>
    <row r="22642" spans="3:6">
      <c r="C22642" s="54"/>
      <c r="F22642" s="54"/>
    </row>
    <row r="22643" spans="3:6">
      <c r="C22643" s="54"/>
      <c r="F22643" s="54"/>
    </row>
    <row r="22644" spans="3:6">
      <c r="C22644" s="54"/>
      <c r="F22644" s="54"/>
    </row>
    <row r="22645" spans="3:6">
      <c r="C22645" s="54"/>
      <c r="F22645" s="54"/>
    </row>
    <row r="22646" spans="3:6">
      <c r="C22646" s="54"/>
      <c r="F22646" s="54"/>
    </row>
    <row r="22647" spans="3:6">
      <c r="C22647" s="54"/>
      <c r="F22647" s="54"/>
    </row>
    <row r="22648" spans="3:6">
      <c r="C22648" s="54"/>
      <c r="F22648" s="54"/>
    </row>
    <row r="22649" spans="3:6">
      <c r="C22649" s="54"/>
      <c r="F22649" s="54"/>
    </row>
    <row r="22650" spans="3:6">
      <c r="C22650" s="54"/>
      <c r="F22650" s="54"/>
    </row>
    <row r="22651" spans="3:6">
      <c r="C22651" s="54"/>
      <c r="F22651" s="54"/>
    </row>
    <row r="22652" spans="3:6">
      <c r="C22652" s="54"/>
      <c r="F22652" s="54"/>
    </row>
    <row r="22653" spans="3:6">
      <c r="C22653" s="54"/>
      <c r="F22653" s="54"/>
    </row>
    <row r="22654" spans="3:6">
      <c r="C22654" s="54"/>
      <c r="F22654" s="54"/>
    </row>
    <row r="22655" spans="3:6">
      <c r="C22655" s="54"/>
      <c r="F22655" s="54"/>
    </row>
    <row r="22656" spans="3:6">
      <c r="C22656" s="54"/>
      <c r="F22656" s="54"/>
    </row>
    <row r="22657" spans="3:6">
      <c r="C22657" s="54"/>
      <c r="F22657" s="54"/>
    </row>
    <row r="22658" spans="3:6">
      <c r="C22658" s="54"/>
      <c r="F22658" s="54"/>
    </row>
    <row r="22659" spans="3:6">
      <c r="C22659" s="54"/>
      <c r="F22659" s="54"/>
    </row>
    <row r="22660" spans="3:6">
      <c r="C22660" s="54"/>
      <c r="F22660" s="54"/>
    </row>
    <row r="22661" spans="3:6">
      <c r="C22661" s="54"/>
      <c r="F22661" s="54"/>
    </row>
    <row r="22662" spans="3:6">
      <c r="C22662" s="54"/>
      <c r="F22662" s="54"/>
    </row>
    <row r="22663" spans="3:6">
      <c r="C22663" s="54"/>
      <c r="F22663" s="54"/>
    </row>
    <row r="22664" spans="3:6">
      <c r="C22664" s="54"/>
      <c r="F22664" s="54"/>
    </row>
    <row r="22665" spans="3:6">
      <c r="C22665" s="54"/>
      <c r="F22665" s="54"/>
    </row>
    <row r="22666" spans="3:6">
      <c r="C22666" s="54"/>
      <c r="F22666" s="54"/>
    </row>
    <row r="22667" spans="3:6">
      <c r="C22667" s="54"/>
      <c r="F22667" s="54"/>
    </row>
    <row r="22668" spans="3:6">
      <c r="C22668" s="54"/>
      <c r="F22668" s="54"/>
    </row>
    <row r="22669" spans="3:6">
      <c r="C22669" s="54"/>
      <c r="F22669" s="54"/>
    </row>
    <row r="22670" spans="3:6">
      <c r="C22670" s="54"/>
      <c r="F22670" s="54"/>
    </row>
    <row r="22671" spans="3:6">
      <c r="C22671" s="54"/>
      <c r="F22671" s="54"/>
    </row>
    <row r="22672" spans="3:6">
      <c r="C22672" s="54"/>
      <c r="F22672" s="54"/>
    </row>
    <row r="22673" spans="3:6">
      <c r="C22673" s="54"/>
      <c r="F22673" s="54"/>
    </row>
    <row r="22674" spans="3:6">
      <c r="C22674" s="54"/>
      <c r="F22674" s="54"/>
    </row>
    <row r="22675" spans="3:6">
      <c r="C22675" s="54"/>
      <c r="F22675" s="54"/>
    </row>
    <row r="22676" spans="3:6">
      <c r="C22676" s="54"/>
      <c r="F22676" s="54"/>
    </row>
    <row r="22677" spans="3:6">
      <c r="C22677" s="54"/>
      <c r="F22677" s="54"/>
    </row>
    <row r="22678" spans="3:6">
      <c r="C22678" s="54"/>
      <c r="F22678" s="54"/>
    </row>
    <row r="22679" spans="3:6">
      <c r="C22679" s="54"/>
      <c r="F22679" s="54"/>
    </row>
    <row r="22680" spans="3:6">
      <c r="C22680" s="54"/>
      <c r="F22680" s="54"/>
    </row>
    <row r="22681" spans="3:6">
      <c r="C22681" s="54"/>
      <c r="F22681" s="54"/>
    </row>
    <row r="22682" spans="3:6">
      <c r="C22682" s="54"/>
      <c r="F22682" s="54"/>
    </row>
    <row r="22683" spans="3:6">
      <c r="C22683" s="54"/>
      <c r="F22683" s="54"/>
    </row>
    <row r="22684" spans="3:6">
      <c r="C22684" s="54"/>
      <c r="F22684" s="54"/>
    </row>
    <row r="22685" spans="3:6">
      <c r="C22685" s="54"/>
      <c r="F22685" s="54"/>
    </row>
    <row r="22686" spans="3:6">
      <c r="C22686" s="54"/>
      <c r="F22686" s="54"/>
    </row>
    <row r="22687" spans="3:6">
      <c r="C22687" s="54"/>
      <c r="F22687" s="54"/>
    </row>
    <row r="22688" spans="3:6">
      <c r="C22688" s="54"/>
      <c r="F22688" s="54"/>
    </row>
    <row r="22689" spans="3:6">
      <c r="C22689" s="54"/>
      <c r="F22689" s="54"/>
    </row>
    <row r="22690" spans="3:6">
      <c r="C22690" s="54"/>
      <c r="F22690" s="54"/>
    </row>
    <row r="22691" spans="3:6">
      <c r="C22691" s="54"/>
      <c r="F22691" s="54"/>
    </row>
    <row r="22692" spans="3:6">
      <c r="C22692" s="54"/>
      <c r="F22692" s="54"/>
    </row>
    <row r="22693" spans="3:6">
      <c r="C22693" s="54"/>
      <c r="F22693" s="54"/>
    </row>
    <row r="22694" spans="3:6">
      <c r="C22694" s="54"/>
      <c r="F22694" s="54"/>
    </row>
    <row r="22695" spans="3:6">
      <c r="C22695" s="54"/>
      <c r="F22695" s="54"/>
    </row>
    <row r="22696" spans="3:6">
      <c r="C22696" s="54"/>
      <c r="F22696" s="54"/>
    </row>
    <row r="22697" spans="3:6">
      <c r="C22697" s="54"/>
      <c r="F22697" s="54"/>
    </row>
    <row r="22698" spans="3:6">
      <c r="C22698" s="54"/>
      <c r="F22698" s="54"/>
    </row>
    <row r="22699" spans="3:6">
      <c r="C22699" s="54"/>
      <c r="F22699" s="54"/>
    </row>
    <row r="22700" spans="3:6">
      <c r="C22700" s="54"/>
      <c r="F22700" s="54"/>
    </row>
    <row r="22701" spans="3:6">
      <c r="C22701" s="54"/>
      <c r="F22701" s="54"/>
    </row>
    <row r="22702" spans="3:6">
      <c r="C22702" s="54"/>
      <c r="F22702" s="54"/>
    </row>
    <row r="22703" spans="3:6">
      <c r="C22703" s="54"/>
      <c r="F22703" s="54"/>
    </row>
    <row r="22704" spans="3:6">
      <c r="C22704" s="54"/>
      <c r="F22704" s="54"/>
    </row>
    <row r="22705" spans="3:6">
      <c r="C22705" s="54"/>
      <c r="F22705" s="54"/>
    </row>
    <row r="22706" spans="3:6">
      <c r="C22706" s="54"/>
      <c r="F22706" s="54"/>
    </row>
    <row r="22707" spans="3:6">
      <c r="C22707" s="54"/>
      <c r="F22707" s="54"/>
    </row>
    <row r="22708" spans="3:6">
      <c r="C22708" s="54"/>
      <c r="F22708" s="54"/>
    </row>
    <row r="22709" spans="3:6">
      <c r="C22709" s="54"/>
      <c r="F22709" s="54"/>
    </row>
    <row r="22710" spans="3:6">
      <c r="C22710" s="54"/>
      <c r="F22710" s="54"/>
    </row>
    <row r="22711" spans="3:6">
      <c r="C22711" s="54"/>
      <c r="F22711" s="54"/>
    </row>
    <row r="22712" spans="3:6">
      <c r="C22712" s="54"/>
      <c r="F22712" s="54"/>
    </row>
    <row r="22713" spans="3:6">
      <c r="C22713" s="54"/>
      <c r="F22713" s="54"/>
    </row>
    <row r="22714" spans="3:6">
      <c r="C22714" s="54"/>
      <c r="F22714" s="54"/>
    </row>
    <row r="22715" spans="3:6">
      <c r="C22715" s="54"/>
      <c r="F22715" s="54"/>
    </row>
    <row r="22716" spans="3:6">
      <c r="C22716" s="54"/>
      <c r="F22716" s="54"/>
    </row>
    <row r="22717" spans="3:6">
      <c r="C22717" s="54"/>
      <c r="F22717" s="54"/>
    </row>
    <row r="22718" spans="3:6">
      <c r="C22718" s="54"/>
      <c r="F22718" s="54"/>
    </row>
    <row r="22719" spans="3:6">
      <c r="C22719" s="54"/>
      <c r="F22719" s="54"/>
    </row>
    <row r="22720" spans="3:6">
      <c r="C22720" s="54"/>
      <c r="F22720" s="54"/>
    </row>
    <row r="22721" spans="3:6">
      <c r="C22721" s="54"/>
      <c r="F22721" s="54"/>
    </row>
    <row r="22722" spans="3:6">
      <c r="C22722" s="54"/>
      <c r="F22722" s="54"/>
    </row>
    <row r="22723" spans="3:6">
      <c r="C22723" s="54"/>
      <c r="F22723" s="54"/>
    </row>
    <row r="22724" spans="3:6">
      <c r="C22724" s="54"/>
      <c r="F22724" s="54"/>
    </row>
    <row r="22725" spans="3:6">
      <c r="C22725" s="54"/>
      <c r="F22725" s="54"/>
    </row>
    <row r="22726" spans="3:6">
      <c r="C22726" s="54"/>
      <c r="F22726" s="54"/>
    </row>
    <row r="22727" spans="3:6">
      <c r="C22727" s="54"/>
      <c r="F22727" s="54"/>
    </row>
    <row r="22728" spans="3:6">
      <c r="C22728" s="54"/>
      <c r="F22728" s="54"/>
    </row>
    <row r="22729" spans="3:6">
      <c r="C22729" s="54"/>
      <c r="F22729" s="54"/>
    </row>
    <row r="22730" spans="3:6">
      <c r="C22730" s="54"/>
      <c r="F22730" s="54"/>
    </row>
    <row r="22731" spans="3:6">
      <c r="C22731" s="54"/>
      <c r="F22731" s="54"/>
    </row>
    <row r="22732" spans="3:6">
      <c r="C22732" s="54"/>
      <c r="F22732" s="54"/>
    </row>
    <row r="22733" spans="3:6">
      <c r="C22733" s="54"/>
      <c r="F22733" s="54"/>
    </row>
    <row r="22734" spans="3:6">
      <c r="C22734" s="54"/>
      <c r="F22734" s="54"/>
    </row>
    <row r="22735" spans="3:6">
      <c r="C22735" s="54"/>
      <c r="F22735" s="54"/>
    </row>
    <row r="22736" spans="3:6">
      <c r="C22736" s="54"/>
      <c r="F22736" s="54"/>
    </row>
    <row r="22737" spans="3:6">
      <c r="C22737" s="54"/>
      <c r="F22737" s="54"/>
    </row>
    <row r="22738" spans="3:6">
      <c r="C22738" s="54"/>
      <c r="F22738" s="54"/>
    </row>
    <row r="22739" spans="3:6">
      <c r="C22739" s="54"/>
      <c r="F22739" s="54"/>
    </row>
    <row r="22740" spans="3:6">
      <c r="C22740" s="54"/>
      <c r="F22740" s="54"/>
    </row>
    <row r="22741" spans="3:6">
      <c r="C22741" s="54"/>
      <c r="F22741" s="54"/>
    </row>
    <row r="22742" spans="3:6">
      <c r="C22742" s="54"/>
      <c r="F22742" s="54"/>
    </row>
    <row r="22743" spans="3:6">
      <c r="C22743" s="54"/>
      <c r="F22743" s="54"/>
    </row>
    <row r="22744" spans="3:6">
      <c r="C22744" s="54"/>
      <c r="F22744" s="54"/>
    </row>
    <row r="22745" spans="3:6">
      <c r="C22745" s="54"/>
      <c r="F22745" s="54"/>
    </row>
    <row r="22746" spans="3:6">
      <c r="C22746" s="54"/>
      <c r="F22746" s="54"/>
    </row>
    <row r="22747" spans="3:6">
      <c r="C22747" s="54"/>
      <c r="F22747" s="54"/>
    </row>
    <row r="22748" spans="3:6">
      <c r="C22748" s="54"/>
      <c r="F22748" s="54"/>
    </row>
    <row r="22749" spans="3:6">
      <c r="C22749" s="54"/>
      <c r="F22749" s="54"/>
    </row>
    <row r="22750" spans="3:6">
      <c r="C22750" s="54"/>
      <c r="F22750" s="54"/>
    </row>
    <row r="22751" spans="3:6">
      <c r="C22751" s="54"/>
      <c r="F22751" s="54"/>
    </row>
    <row r="22752" spans="3:6">
      <c r="C22752" s="54"/>
      <c r="F22752" s="54"/>
    </row>
    <row r="22753" spans="3:6">
      <c r="C22753" s="54"/>
      <c r="F22753" s="54"/>
    </row>
    <row r="22754" spans="3:6">
      <c r="C22754" s="54"/>
      <c r="F22754" s="54"/>
    </row>
    <row r="22755" spans="3:6">
      <c r="C22755" s="54"/>
      <c r="F22755" s="54"/>
    </row>
    <row r="22756" spans="3:6">
      <c r="C22756" s="54"/>
      <c r="F22756" s="54"/>
    </row>
    <row r="22757" spans="3:6">
      <c r="C22757" s="54"/>
      <c r="F22757" s="54"/>
    </row>
    <row r="22758" spans="3:6">
      <c r="C22758" s="54"/>
      <c r="F22758" s="54"/>
    </row>
    <row r="22759" spans="3:6">
      <c r="C22759" s="54"/>
      <c r="F22759" s="54"/>
    </row>
    <row r="22760" spans="3:6">
      <c r="C22760" s="54"/>
      <c r="F22760" s="54"/>
    </row>
    <row r="22761" spans="3:6">
      <c r="C22761" s="54"/>
      <c r="F22761" s="54"/>
    </row>
    <row r="22762" spans="3:6">
      <c r="C22762" s="54"/>
      <c r="F22762" s="54"/>
    </row>
    <row r="22763" spans="3:6">
      <c r="C22763" s="54"/>
      <c r="F22763" s="54"/>
    </row>
    <row r="22764" spans="3:6">
      <c r="C22764" s="54"/>
      <c r="F22764" s="54"/>
    </row>
    <row r="22765" spans="3:6">
      <c r="C22765" s="54"/>
      <c r="F22765" s="54"/>
    </row>
    <row r="22766" spans="3:6">
      <c r="C22766" s="54"/>
      <c r="F22766" s="54"/>
    </row>
    <row r="22767" spans="3:6">
      <c r="C22767" s="54"/>
      <c r="F22767" s="54"/>
    </row>
    <row r="22768" spans="3:6">
      <c r="C22768" s="54"/>
      <c r="F22768" s="54"/>
    </row>
    <row r="22769" spans="3:6">
      <c r="C22769" s="54"/>
      <c r="F22769" s="54"/>
    </row>
    <row r="22770" spans="3:6">
      <c r="C22770" s="54"/>
      <c r="F22770" s="54"/>
    </row>
    <row r="22771" spans="3:6">
      <c r="C22771" s="54"/>
      <c r="F22771" s="54"/>
    </row>
    <row r="22772" spans="3:6">
      <c r="C22772" s="54"/>
      <c r="F22772" s="54"/>
    </row>
    <row r="22773" spans="3:6">
      <c r="C22773" s="54"/>
      <c r="F22773" s="54"/>
    </row>
    <row r="22774" spans="3:6">
      <c r="C22774" s="54"/>
      <c r="F22774" s="54"/>
    </row>
    <row r="22775" spans="3:6">
      <c r="C22775" s="54"/>
      <c r="F22775" s="54"/>
    </row>
    <row r="22776" spans="3:6">
      <c r="C22776" s="54"/>
      <c r="F22776" s="54"/>
    </row>
    <row r="22777" spans="3:6">
      <c r="C22777" s="54"/>
      <c r="F22777" s="54"/>
    </row>
    <row r="22778" spans="3:6">
      <c r="C22778" s="54"/>
      <c r="F22778" s="54"/>
    </row>
    <row r="22779" spans="3:6">
      <c r="C22779" s="54"/>
      <c r="F22779" s="54"/>
    </row>
    <row r="22780" spans="3:6">
      <c r="C22780" s="54"/>
      <c r="F22780" s="54"/>
    </row>
    <row r="22781" spans="3:6">
      <c r="C22781" s="54"/>
      <c r="F22781" s="54"/>
    </row>
    <row r="22782" spans="3:6">
      <c r="C22782" s="54"/>
      <c r="F22782" s="54"/>
    </row>
    <row r="22783" spans="3:6">
      <c r="C22783" s="54"/>
      <c r="F22783" s="54"/>
    </row>
    <row r="22784" spans="3:6">
      <c r="C22784" s="54"/>
      <c r="F22784" s="54"/>
    </row>
    <row r="22785" spans="3:6">
      <c r="C22785" s="54"/>
      <c r="F22785" s="54"/>
    </row>
    <row r="22786" spans="3:6">
      <c r="C22786" s="54"/>
      <c r="F22786" s="54"/>
    </row>
    <row r="22787" spans="3:6">
      <c r="C22787" s="54"/>
      <c r="F22787" s="54"/>
    </row>
    <row r="22788" spans="3:6">
      <c r="C22788" s="54"/>
      <c r="F22788" s="54"/>
    </row>
    <row r="22789" spans="3:6">
      <c r="C22789" s="54"/>
      <c r="F22789" s="54"/>
    </row>
    <row r="22790" spans="3:6">
      <c r="C22790" s="54"/>
      <c r="F22790" s="54"/>
    </row>
    <row r="22791" spans="3:6">
      <c r="C22791" s="54"/>
      <c r="F22791" s="54"/>
    </row>
    <row r="22792" spans="3:6">
      <c r="C22792" s="54"/>
      <c r="F22792" s="54"/>
    </row>
    <row r="22793" spans="3:6">
      <c r="C22793" s="54"/>
      <c r="F22793" s="54"/>
    </row>
    <row r="22794" spans="3:6">
      <c r="C22794" s="54"/>
      <c r="F22794" s="54"/>
    </row>
    <row r="22795" spans="3:6">
      <c r="C22795" s="54"/>
      <c r="F22795" s="54"/>
    </row>
    <row r="22796" spans="3:6">
      <c r="C22796" s="54"/>
      <c r="F22796" s="54"/>
    </row>
    <row r="22797" spans="3:6">
      <c r="C22797" s="54"/>
      <c r="F22797" s="54"/>
    </row>
    <row r="22798" spans="3:6">
      <c r="C22798" s="54"/>
      <c r="F22798" s="54"/>
    </row>
    <row r="22799" spans="3:6">
      <c r="C22799" s="54"/>
      <c r="F22799" s="54"/>
    </row>
    <row r="22800" spans="3:6">
      <c r="C22800" s="54"/>
      <c r="F22800" s="54"/>
    </row>
    <row r="22801" spans="3:6">
      <c r="C22801" s="54"/>
      <c r="F22801" s="54"/>
    </row>
    <row r="22802" spans="3:6">
      <c r="C22802" s="54"/>
      <c r="F22802" s="54"/>
    </row>
    <row r="22803" spans="3:6">
      <c r="C22803" s="54"/>
      <c r="F22803" s="54"/>
    </row>
    <row r="22804" spans="3:6">
      <c r="C22804" s="54"/>
      <c r="F22804" s="54"/>
    </row>
    <row r="22805" spans="3:6">
      <c r="C22805" s="54"/>
      <c r="F22805" s="54"/>
    </row>
    <row r="22806" spans="3:6">
      <c r="C22806" s="54"/>
      <c r="F22806" s="54"/>
    </row>
    <row r="22807" spans="3:6">
      <c r="C22807" s="54"/>
      <c r="F22807" s="54"/>
    </row>
    <row r="22808" spans="3:6">
      <c r="C22808" s="54"/>
      <c r="F22808" s="54"/>
    </row>
    <row r="22809" spans="3:6">
      <c r="C22809" s="54"/>
      <c r="F22809" s="54"/>
    </row>
    <row r="22810" spans="3:6">
      <c r="C22810" s="54"/>
      <c r="F22810" s="54"/>
    </row>
    <row r="22811" spans="3:6">
      <c r="C22811" s="54"/>
      <c r="F22811" s="54"/>
    </row>
    <row r="22812" spans="3:6">
      <c r="C22812" s="54"/>
      <c r="F22812" s="54"/>
    </row>
    <row r="22813" spans="3:6">
      <c r="C22813" s="54"/>
      <c r="F22813" s="54"/>
    </row>
    <row r="22814" spans="3:6">
      <c r="C22814" s="54"/>
      <c r="F22814" s="54"/>
    </row>
    <row r="22815" spans="3:6">
      <c r="C22815" s="54"/>
      <c r="F22815" s="54"/>
    </row>
    <row r="22816" spans="3:6">
      <c r="C22816" s="54"/>
      <c r="F22816" s="54"/>
    </row>
    <row r="22817" spans="3:6">
      <c r="C22817" s="54"/>
      <c r="F22817" s="54"/>
    </row>
    <row r="22818" spans="3:6">
      <c r="C22818" s="54"/>
      <c r="F22818" s="54"/>
    </row>
    <row r="22819" spans="3:6">
      <c r="C22819" s="54"/>
      <c r="F22819" s="54"/>
    </row>
    <row r="22820" spans="3:6">
      <c r="C22820" s="54"/>
      <c r="F22820" s="54"/>
    </row>
    <row r="22821" spans="3:6">
      <c r="C22821" s="54"/>
      <c r="F22821" s="54"/>
    </row>
    <row r="22822" spans="3:6">
      <c r="C22822" s="54"/>
      <c r="F22822" s="54"/>
    </row>
    <row r="22823" spans="3:6">
      <c r="C22823" s="54"/>
      <c r="F22823" s="54"/>
    </row>
    <row r="22824" spans="3:6">
      <c r="C22824" s="54"/>
      <c r="F22824" s="54"/>
    </row>
    <row r="22825" spans="3:6">
      <c r="C22825" s="54"/>
      <c r="F22825" s="54"/>
    </row>
    <row r="22826" spans="3:6">
      <c r="C22826" s="54"/>
      <c r="F22826" s="54"/>
    </row>
    <row r="22827" spans="3:6">
      <c r="C22827" s="54"/>
      <c r="F22827" s="54"/>
    </row>
    <row r="22828" spans="3:6">
      <c r="C22828" s="54"/>
      <c r="F22828" s="54"/>
    </row>
    <row r="22829" spans="3:6">
      <c r="C22829" s="54"/>
      <c r="F22829" s="54"/>
    </row>
    <row r="22830" spans="3:6">
      <c r="C22830" s="54"/>
      <c r="F22830" s="54"/>
    </row>
    <row r="22831" spans="3:6">
      <c r="C22831" s="54"/>
      <c r="F22831" s="54"/>
    </row>
    <row r="22832" spans="3:6">
      <c r="C22832" s="54"/>
      <c r="F22832" s="54"/>
    </row>
    <row r="22833" spans="3:6">
      <c r="C22833" s="54"/>
      <c r="F22833" s="54"/>
    </row>
    <row r="22834" spans="3:6">
      <c r="C22834" s="54"/>
      <c r="F22834" s="54"/>
    </row>
    <row r="22835" spans="3:6">
      <c r="C22835" s="54"/>
      <c r="F22835" s="54"/>
    </row>
    <row r="22836" spans="3:6">
      <c r="C22836" s="54"/>
      <c r="F22836" s="54"/>
    </row>
    <row r="22837" spans="3:6">
      <c r="C22837" s="54"/>
      <c r="F22837" s="54"/>
    </row>
    <row r="22838" spans="3:6">
      <c r="C22838" s="54"/>
      <c r="F22838" s="54"/>
    </row>
    <row r="22839" spans="3:6">
      <c r="C22839" s="54"/>
      <c r="F22839" s="54"/>
    </row>
    <row r="22840" spans="3:6">
      <c r="C22840" s="54"/>
      <c r="F22840" s="54"/>
    </row>
    <row r="22841" spans="3:6">
      <c r="C22841" s="54"/>
      <c r="F22841" s="54"/>
    </row>
    <row r="22842" spans="3:6">
      <c r="C22842" s="54"/>
      <c r="F22842" s="54"/>
    </row>
    <row r="22843" spans="3:6">
      <c r="C22843" s="54"/>
      <c r="F22843" s="54"/>
    </row>
    <row r="22844" spans="3:6">
      <c r="C22844" s="54"/>
      <c r="F22844" s="54"/>
    </row>
    <row r="22845" spans="3:6">
      <c r="C22845" s="54"/>
      <c r="F22845" s="54"/>
    </row>
    <row r="22846" spans="3:6">
      <c r="C22846" s="54"/>
      <c r="F22846" s="54"/>
    </row>
    <row r="22847" spans="3:6">
      <c r="C22847" s="54"/>
      <c r="F22847" s="54"/>
    </row>
    <row r="22848" spans="3:6">
      <c r="C22848" s="54"/>
      <c r="F22848" s="54"/>
    </row>
    <row r="22849" spans="3:6">
      <c r="C22849" s="54"/>
      <c r="F22849" s="54"/>
    </row>
    <row r="22850" spans="3:6">
      <c r="C22850" s="54"/>
      <c r="F22850" s="54"/>
    </row>
    <row r="22851" spans="3:6">
      <c r="C22851" s="54"/>
      <c r="F22851" s="54"/>
    </row>
    <row r="22852" spans="3:6">
      <c r="C22852" s="54"/>
      <c r="F22852" s="54"/>
    </row>
    <row r="22853" spans="3:6">
      <c r="C22853" s="54"/>
      <c r="F22853" s="54"/>
    </row>
    <row r="22854" spans="3:6">
      <c r="C22854" s="54"/>
      <c r="F22854" s="54"/>
    </row>
    <row r="22855" spans="3:6">
      <c r="C22855" s="54"/>
      <c r="F22855" s="54"/>
    </row>
    <row r="22856" spans="3:6">
      <c r="C22856" s="54"/>
      <c r="F22856" s="54"/>
    </row>
    <row r="22857" spans="3:6">
      <c r="C22857" s="54"/>
      <c r="F22857" s="54"/>
    </row>
    <row r="22858" spans="3:6">
      <c r="C22858" s="54"/>
      <c r="F22858" s="54"/>
    </row>
    <row r="22859" spans="3:6">
      <c r="C22859" s="54"/>
      <c r="F22859" s="54"/>
    </row>
    <row r="22860" spans="3:6">
      <c r="C22860" s="54"/>
      <c r="F22860" s="54"/>
    </row>
    <row r="22861" spans="3:6">
      <c r="C22861" s="54"/>
      <c r="F22861" s="54"/>
    </row>
    <row r="22862" spans="3:6">
      <c r="C22862" s="54"/>
      <c r="F22862" s="54"/>
    </row>
    <row r="22863" spans="3:6">
      <c r="C22863" s="54"/>
      <c r="F22863" s="54"/>
    </row>
    <row r="22864" spans="3:6">
      <c r="C22864" s="54"/>
      <c r="F22864" s="54"/>
    </row>
    <row r="22865" spans="3:6">
      <c r="C22865" s="54"/>
      <c r="F22865" s="54"/>
    </row>
    <row r="22866" spans="3:6">
      <c r="C22866" s="54"/>
      <c r="F22866" s="54"/>
    </row>
    <row r="22867" spans="3:6">
      <c r="C22867" s="54"/>
      <c r="F22867" s="54"/>
    </row>
    <row r="22868" spans="3:6">
      <c r="C22868" s="54"/>
      <c r="F22868" s="54"/>
    </row>
    <row r="22869" spans="3:6">
      <c r="C22869" s="54"/>
      <c r="F22869" s="54"/>
    </row>
    <row r="22870" spans="3:6">
      <c r="C22870" s="54"/>
      <c r="F22870" s="54"/>
    </row>
    <row r="22871" spans="3:6">
      <c r="C22871" s="54"/>
      <c r="F22871" s="54"/>
    </row>
    <row r="22872" spans="3:6">
      <c r="C22872" s="54"/>
      <c r="F22872" s="54"/>
    </row>
    <row r="22873" spans="3:6">
      <c r="C22873" s="54"/>
      <c r="F22873" s="54"/>
    </row>
    <row r="22874" spans="3:6">
      <c r="C22874" s="54"/>
      <c r="F22874" s="54"/>
    </row>
    <row r="22875" spans="3:6">
      <c r="C22875" s="54"/>
      <c r="F22875" s="54"/>
    </row>
    <row r="22876" spans="3:6">
      <c r="C22876" s="54"/>
      <c r="F22876" s="54"/>
    </row>
    <row r="22877" spans="3:6">
      <c r="C22877" s="54"/>
      <c r="F22877" s="54"/>
    </row>
    <row r="22878" spans="3:6">
      <c r="C22878" s="54"/>
      <c r="F22878" s="54"/>
    </row>
    <row r="22879" spans="3:6">
      <c r="C22879" s="54"/>
      <c r="F22879" s="54"/>
    </row>
    <row r="22880" spans="3:6">
      <c r="C22880" s="54"/>
      <c r="F22880" s="54"/>
    </row>
    <row r="22881" spans="3:6">
      <c r="C22881" s="54"/>
      <c r="F22881" s="54"/>
    </row>
    <row r="22882" spans="3:6">
      <c r="C22882" s="54"/>
      <c r="F22882" s="54"/>
    </row>
    <row r="22883" spans="3:6">
      <c r="C22883" s="54"/>
      <c r="F22883" s="54"/>
    </row>
    <row r="22884" spans="3:6">
      <c r="C22884" s="54"/>
      <c r="F22884" s="54"/>
    </row>
    <row r="22885" spans="3:6">
      <c r="C22885" s="54"/>
      <c r="F22885" s="54"/>
    </row>
    <row r="22886" spans="3:6">
      <c r="C22886" s="54"/>
      <c r="F22886" s="54"/>
    </row>
    <row r="22887" spans="3:6">
      <c r="C22887" s="54"/>
      <c r="F22887" s="54"/>
    </row>
    <row r="22888" spans="3:6">
      <c r="C22888" s="54"/>
      <c r="F22888" s="54"/>
    </row>
    <row r="22889" spans="3:6">
      <c r="C22889" s="54"/>
      <c r="F22889" s="54"/>
    </row>
    <row r="22890" spans="3:6">
      <c r="C22890" s="54"/>
      <c r="F22890" s="54"/>
    </row>
    <row r="22891" spans="3:6">
      <c r="C22891" s="54"/>
      <c r="F22891" s="54"/>
    </row>
    <row r="22892" spans="3:6">
      <c r="C22892" s="54"/>
      <c r="F22892" s="54"/>
    </row>
    <row r="22893" spans="3:6">
      <c r="C22893" s="54"/>
      <c r="F22893" s="54"/>
    </row>
    <row r="22894" spans="3:6">
      <c r="C22894" s="54"/>
      <c r="F22894" s="54"/>
    </row>
    <row r="22895" spans="3:6">
      <c r="C22895" s="54"/>
      <c r="F22895" s="54"/>
    </row>
    <row r="22896" spans="3:6">
      <c r="C22896" s="54"/>
      <c r="F22896" s="54"/>
    </row>
    <row r="22897" spans="3:6">
      <c r="C22897" s="54"/>
      <c r="F22897" s="54"/>
    </row>
    <row r="22898" spans="3:6">
      <c r="C22898" s="54"/>
      <c r="F22898" s="54"/>
    </row>
    <row r="22899" spans="3:6">
      <c r="C22899" s="54"/>
      <c r="F22899" s="54"/>
    </row>
    <row r="22900" spans="3:6">
      <c r="C22900" s="54"/>
      <c r="F22900" s="54"/>
    </row>
    <row r="22901" spans="3:6">
      <c r="C22901" s="54"/>
      <c r="F22901" s="54"/>
    </row>
    <row r="22902" spans="3:6">
      <c r="C22902" s="54"/>
      <c r="F22902" s="54"/>
    </row>
    <row r="22903" spans="3:6">
      <c r="C22903" s="54"/>
      <c r="F22903" s="54"/>
    </row>
    <row r="22904" spans="3:6">
      <c r="C22904" s="54"/>
      <c r="F22904" s="54"/>
    </row>
    <row r="22905" spans="3:6">
      <c r="C22905" s="54"/>
      <c r="F22905" s="54"/>
    </row>
    <row r="22906" spans="3:6">
      <c r="C22906" s="54"/>
      <c r="F22906" s="54"/>
    </row>
    <row r="22907" spans="3:6">
      <c r="C22907" s="54"/>
      <c r="F22907" s="54"/>
    </row>
    <row r="22908" spans="3:6">
      <c r="C22908" s="54"/>
      <c r="F22908" s="54"/>
    </row>
    <row r="22909" spans="3:6">
      <c r="C22909" s="54"/>
      <c r="F22909" s="54"/>
    </row>
    <row r="22910" spans="3:6">
      <c r="C22910" s="54"/>
      <c r="F22910" s="54"/>
    </row>
    <row r="22911" spans="3:6">
      <c r="C22911" s="54"/>
      <c r="F22911" s="54"/>
    </row>
    <row r="22912" spans="3:6">
      <c r="C22912" s="54"/>
      <c r="F22912" s="54"/>
    </row>
    <row r="22913" spans="3:6">
      <c r="C22913" s="54"/>
      <c r="F22913" s="54"/>
    </row>
    <row r="22914" spans="3:6">
      <c r="C22914" s="54"/>
      <c r="F22914" s="54"/>
    </row>
    <row r="22915" spans="3:6">
      <c r="C22915" s="54"/>
      <c r="F22915" s="54"/>
    </row>
    <row r="22916" spans="3:6">
      <c r="C22916" s="54"/>
      <c r="F22916" s="54"/>
    </row>
    <row r="22917" spans="3:6">
      <c r="C22917" s="54"/>
      <c r="F22917" s="54"/>
    </row>
    <row r="22918" spans="3:6">
      <c r="C22918" s="54"/>
      <c r="F22918" s="54"/>
    </row>
    <row r="22919" spans="3:6">
      <c r="C22919" s="54"/>
      <c r="F22919" s="54"/>
    </row>
    <row r="22920" spans="3:6">
      <c r="C22920" s="54"/>
      <c r="F22920" s="54"/>
    </row>
    <row r="22921" spans="3:6">
      <c r="C22921" s="54"/>
      <c r="F22921" s="54"/>
    </row>
    <row r="22922" spans="3:6">
      <c r="C22922" s="54"/>
      <c r="F22922" s="54"/>
    </row>
    <row r="22923" spans="3:6">
      <c r="C22923" s="54"/>
      <c r="F22923" s="54"/>
    </row>
    <row r="22924" spans="3:6">
      <c r="C22924" s="54"/>
      <c r="F22924" s="54"/>
    </row>
    <row r="22925" spans="3:6">
      <c r="C22925" s="54"/>
      <c r="F22925" s="54"/>
    </row>
    <row r="22926" spans="3:6">
      <c r="C22926" s="54"/>
      <c r="F22926" s="54"/>
    </row>
    <row r="22927" spans="3:6">
      <c r="C22927" s="54"/>
      <c r="F22927" s="54"/>
    </row>
    <row r="22928" spans="3:6">
      <c r="C22928" s="54"/>
      <c r="F22928" s="54"/>
    </row>
    <row r="22929" spans="3:6">
      <c r="C22929" s="54"/>
      <c r="F22929" s="54"/>
    </row>
    <row r="22930" spans="3:6">
      <c r="C22930" s="54"/>
      <c r="F22930" s="54"/>
    </row>
    <row r="22931" spans="3:6">
      <c r="C22931" s="54"/>
      <c r="F22931" s="54"/>
    </row>
    <row r="22932" spans="3:6">
      <c r="C22932" s="54"/>
      <c r="F22932" s="54"/>
    </row>
    <row r="22933" spans="3:6">
      <c r="C22933" s="54"/>
      <c r="F22933" s="54"/>
    </row>
    <row r="22934" spans="3:6">
      <c r="C22934" s="54"/>
      <c r="F22934" s="54"/>
    </row>
    <row r="22935" spans="3:6">
      <c r="C22935" s="54"/>
      <c r="F22935" s="54"/>
    </row>
    <row r="22936" spans="3:6">
      <c r="C22936" s="54"/>
      <c r="F22936" s="54"/>
    </row>
    <row r="22937" spans="3:6">
      <c r="C22937" s="54"/>
      <c r="F22937" s="54"/>
    </row>
    <row r="22938" spans="3:6">
      <c r="C22938" s="54"/>
      <c r="F22938" s="54"/>
    </row>
    <row r="22939" spans="3:6">
      <c r="C22939" s="54"/>
      <c r="F22939" s="54"/>
    </row>
    <row r="22940" spans="3:6">
      <c r="C22940" s="54"/>
      <c r="F22940" s="54"/>
    </row>
    <row r="22941" spans="3:6">
      <c r="C22941" s="54"/>
      <c r="F22941" s="54"/>
    </row>
    <row r="22942" spans="3:6">
      <c r="C22942" s="54"/>
      <c r="F22942" s="54"/>
    </row>
    <row r="22943" spans="3:6">
      <c r="C22943" s="54"/>
      <c r="F22943" s="54"/>
    </row>
    <row r="22944" spans="3:6">
      <c r="C22944" s="54"/>
      <c r="F22944" s="54"/>
    </row>
    <row r="22945" spans="3:6">
      <c r="C22945" s="54"/>
      <c r="F22945" s="54"/>
    </row>
    <row r="22946" spans="3:6">
      <c r="C22946" s="54"/>
      <c r="F22946" s="54"/>
    </row>
    <row r="22947" spans="3:6">
      <c r="C22947" s="54"/>
      <c r="F22947" s="54"/>
    </row>
    <row r="22948" spans="3:6">
      <c r="C22948" s="54"/>
      <c r="F22948" s="54"/>
    </row>
    <row r="22949" spans="3:6">
      <c r="C22949" s="54"/>
      <c r="F22949" s="54"/>
    </row>
    <row r="22950" spans="3:6">
      <c r="C22950" s="54"/>
      <c r="F22950" s="54"/>
    </row>
    <row r="22951" spans="3:6">
      <c r="C22951" s="54"/>
      <c r="F22951" s="54"/>
    </row>
    <row r="22952" spans="3:6">
      <c r="C22952" s="54"/>
      <c r="F22952" s="54"/>
    </row>
    <row r="22953" spans="3:6">
      <c r="C22953" s="54"/>
      <c r="F22953" s="54"/>
    </row>
    <row r="22954" spans="3:6">
      <c r="C22954" s="54"/>
      <c r="F22954" s="54"/>
    </row>
    <row r="22955" spans="3:6">
      <c r="C22955" s="54"/>
      <c r="F22955" s="54"/>
    </row>
    <row r="22956" spans="3:6">
      <c r="C22956" s="54"/>
      <c r="F22956" s="54"/>
    </row>
    <row r="22957" spans="3:6">
      <c r="C22957" s="54"/>
      <c r="F22957" s="54"/>
    </row>
    <row r="22958" spans="3:6">
      <c r="C22958" s="54"/>
      <c r="F22958" s="54"/>
    </row>
    <row r="22959" spans="3:6">
      <c r="C22959" s="54"/>
      <c r="F22959" s="54"/>
    </row>
    <row r="22960" spans="3:6">
      <c r="C22960" s="54"/>
      <c r="F22960" s="54"/>
    </row>
    <row r="22961" spans="3:6">
      <c r="C22961" s="54"/>
      <c r="F22961" s="54"/>
    </row>
    <row r="22962" spans="3:6">
      <c r="C22962" s="54"/>
      <c r="F22962" s="54"/>
    </row>
    <row r="22963" spans="3:6">
      <c r="C22963" s="54"/>
      <c r="F22963" s="54"/>
    </row>
    <row r="22964" spans="3:6">
      <c r="C22964" s="54"/>
      <c r="F22964" s="54"/>
    </row>
    <row r="22965" spans="3:6">
      <c r="C22965" s="54"/>
      <c r="F22965" s="54"/>
    </row>
    <row r="22966" spans="3:6">
      <c r="C22966" s="54"/>
      <c r="F22966" s="54"/>
    </row>
    <row r="22967" spans="3:6">
      <c r="C22967" s="54"/>
      <c r="F22967" s="54"/>
    </row>
    <row r="22968" spans="3:6">
      <c r="C22968" s="54"/>
      <c r="F22968" s="54"/>
    </row>
    <row r="22969" spans="3:6">
      <c r="C22969" s="54"/>
      <c r="F22969" s="54"/>
    </row>
    <row r="22970" spans="3:6">
      <c r="C22970" s="54"/>
      <c r="F22970" s="54"/>
    </row>
    <row r="22971" spans="3:6">
      <c r="C22971" s="54"/>
      <c r="F22971" s="54"/>
    </row>
    <row r="22972" spans="3:6">
      <c r="C22972" s="54"/>
      <c r="F22972" s="54"/>
    </row>
    <row r="22973" spans="3:6">
      <c r="C22973" s="54"/>
      <c r="F22973" s="54"/>
    </row>
    <row r="22974" spans="3:6">
      <c r="C22974" s="54"/>
      <c r="F22974" s="54"/>
    </row>
    <row r="22975" spans="3:6">
      <c r="C22975" s="54"/>
      <c r="F22975" s="54"/>
    </row>
    <row r="22976" spans="3:6">
      <c r="C22976" s="54"/>
      <c r="F22976" s="54"/>
    </row>
    <row r="22977" spans="3:6">
      <c r="C22977" s="54"/>
      <c r="F22977" s="54"/>
    </row>
    <row r="22978" spans="3:6">
      <c r="C22978" s="54"/>
      <c r="F22978" s="54"/>
    </row>
    <row r="22979" spans="3:6">
      <c r="C22979" s="54"/>
      <c r="F22979" s="54"/>
    </row>
    <row r="22980" spans="3:6">
      <c r="C22980" s="54"/>
      <c r="F22980" s="54"/>
    </row>
    <row r="22981" spans="3:6">
      <c r="C22981" s="54"/>
      <c r="F22981" s="54"/>
    </row>
    <row r="22982" spans="3:6">
      <c r="C22982" s="54"/>
      <c r="F22982" s="54"/>
    </row>
    <row r="22983" spans="3:6">
      <c r="C22983" s="54"/>
      <c r="F22983" s="54"/>
    </row>
    <row r="22984" spans="3:6">
      <c r="C22984" s="54"/>
      <c r="F22984" s="54"/>
    </row>
    <row r="22985" spans="3:6">
      <c r="C22985" s="54"/>
      <c r="F22985" s="54"/>
    </row>
    <row r="22986" spans="3:6">
      <c r="C22986" s="54"/>
      <c r="F22986" s="54"/>
    </row>
    <row r="22987" spans="3:6">
      <c r="C22987" s="54"/>
      <c r="F22987" s="54"/>
    </row>
    <row r="22988" spans="3:6">
      <c r="C22988" s="54"/>
      <c r="F22988" s="54"/>
    </row>
    <row r="22989" spans="3:6">
      <c r="C22989" s="54"/>
      <c r="F22989" s="54"/>
    </row>
    <row r="22990" spans="3:6">
      <c r="C22990" s="54"/>
      <c r="F22990" s="54"/>
    </row>
    <row r="22991" spans="3:6">
      <c r="C22991" s="54"/>
      <c r="F22991" s="54"/>
    </row>
    <row r="22992" spans="3:6">
      <c r="C22992" s="54"/>
      <c r="F22992" s="54"/>
    </row>
    <row r="22993" spans="3:6">
      <c r="C22993" s="54"/>
      <c r="F22993" s="54"/>
    </row>
    <row r="22994" spans="3:6">
      <c r="C22994" s="54"/>
      <c r="F22994" s="54"/>
    </row>
    <row r="22995" spans="3:6">
      <c r="C22995" s="54"/>
      <c r="F22995" s="54"/>
    </row>
    <row r="22996" spans="3:6">
      <c r="C22996" s="54"/>
      <c r="F22996" s="54"/>
    </row>
    <row r="22997" spans="3:6">
      <c r="C22997" s="54"/>
      <c r="F22997" s="54"/>
    </row>
    <row r="22998" spans="3:6">
      <c r="C22998" s="54"/>
      <c r="F22998" s="54"/>
    </row>
    <row r="22999" spans="3:6">
      <c r="C22999" s="54"/>
      <c r="F22999" s="54"/>
    </row>
    <row r="23000" spans="3:6">
      <c r="C23000" s="54"/>
      <c r="F23000" s="54"/>
    </row>
    <row r="23001" spans="3:6">
      <c r="C23001" s="54"/>
      <c r="F23001" s="54"/>
    </row>
    <row r="23002" spans="3:6">
      <c r="C23002" s="54"/>
      <c r="F23002" s="54"/>
    </row>
    <row r="23003" spans="3:6">
      <c r="C23003" s="54"/>
      <c r="F23003" s="54"/>
    </row>
    <row r="23004" spans="3:6">
      <c r="C23004" s="54"/>
      <c r="F23004" s="54"/>
    </row>
    <row r="23005" spans="3:6">
      <c r="C23005" s="54"/>
      <c r="F23005" s="54"/>
    </row>
    <row r="23006" spans="3:6">
      <c r="C23006" s="54"/>
      <c r="F23006" s="54"/>
    </row>
    <row r="23007" spans="3:6">
      <c r="C23007" s="54"/>
      <c r="F23007" s="54"/>
    </row>
    <row r="23008" spans="3:6">
      <c r="C23008" s="54"/>
      <c r="F23008" s="54"/>
    </row>
    <row r="23009" spans="3:6">
      <c r="C23009" s="54"/>
      <c r="F23009" s="54"/>
    </row>
    <row r="23010" spans="3:6">
      <c r="C23010" s="54"/>
      <c r="F23010" s="54"/>
    </row>
    <row r="23011" spans="3:6">
      <c r="C23011" s="54"/>
      <c r="F23011" s="54"/>
    </row>
    <row r="23012" spans="3:6">
      <c r="C23012" s="54"/>
      <c r="F23012" s="54"/>
    </row>
    <row r="23013" spans="3:6">
      <c r="C23013" s="54"/>
      <c r="F23013" s="54"/>
    </row>
    <row r="23014" spans="3:6">
      <c r="C23014" s="54"/>
      <c r="F23014" s="54"/>
    </row>
    <row r="23015" spans="3:6">
      <c r="C23015" s="54"/>
      <c r="F23015" s="54"/>
    </row>
    <row r="23016" spans="3:6">
      <c r="C23016" s="54"/>
      <c r="F23016" s="54"/>
    </row>
    <row r="23017" spans="3:6">
      <c r="C23017" s="54"/>
      <c r="F23017" s="54"/>
    </row>
    <row r="23018" spans="3:6">
      <c r="C23018" s="54"/>
      <c r="F23018" s="54"/>
    </row>
    <row r="23019" spans="3:6">
      <c r="C23019" s="54"/>
      <c r="F23019" s="54"/>
    </row>
    <row r="23020" spans="3:6">
      <c r="C23020" s="54"/>
      <c r="F23020" s="54"/>
    </row>
    <row r="23021" spans="3:6">
      <c r="C23021" s="54"/>
      <c r="F23021" s="54"/>
    </row>
    <row r="23022" spans="3:6">
      <c r="C23022" s="54"/>
      <c r="F23022" s="54"/>
    </row>
    <row r="23023" spans="3:6">
      <c r="C23023" s="54"/>
      <c r="F23023" s="54"/>
    </row>
    <row r="23024" spans="3:6">
      <c r="C23024" s="54"/>
      <c r="F23024" s="54"/>
    </row>
    <row r="23025" spans="3:6">
      <c r="C23025" s="54"/>
      <c r="F23025" s="54"/>
    </row>
    <row r="23026" spans="3:6">
      <c r="C23026" s="54"/>
      <c r="F23026" s="54"/>
    </row>
    <row r="23027" spans="3:6">
      <c r="C23027" s="54"/>
      <c r="F23027" s="54"/>
    </row>
    <row r="23028" spans="3:6">
      <c r="C23028" s="54"/>
      <c r="F23028" s="54"/>
    </row>
    <row r="23029" spans="3:6">
      <c r="C23029" s="54"/>
      <c r="F23029" s="54"/>
    </row>
    <row r="23030" spans="3:6">
      <c r="C23030" s="54"/>
      <c r="F23030" s="54"/>
    </row>
    <row r="23031" spans="3:6">
      <c r="C23031" s="54"/>
      <c r="F23031" s="54"/>
    </row>
    <row r="23032" spans="3:6">
      <c r="C23032" s="54"/>
      <c r="F23032" s="54"/>
    </row>
    <row r="23033" spans="3:6">
      <c r="C23033" s="54"/>
      <c r="F23033" s="54"/>
    </row>
    <row r="23034" spans="3:6">
      <c r="C23034" s="54"/>
      <c r="F23034" s="54"/>
    </row>
    <row r="23035" spans="3:6">
      <c r="C23035" s="54"/>
      <c r="F23035" s="54"/>
    </row>
    <row r="23036" spans="3:6">
      <c r="C23036" s="54"/>
      <c r="F23036" s="54"/>
    </row>
    <row r="23037" spans="3:6">
      <c r="C23037" s="54"/>
      <c r="F23037" s="54"/>
    </row>
    <row r="23038" spans="3:6">
      <c r="C23038" s="54"/>
      <c r="F23038" s="54"/>
    </row>
    <row r="23039" spans="3:6">
      <c r="C23039" s="54"/>
      <c r="F23039" s="54"/>
    </row>
    <row r="23040" spans="3:6">
      <c r="C23040" s="54"/>
      <c r="F23040" s="54"/>
    </row>
    <row r="23041" spans="3:6">
      <c r="C23041" s="54"/>
      <c r="F23041" s="54"/>
    </row>
    <row r="23042" spans="3:6">
      <c r="C23042" s="54"/>
      <c r="F23042" s="54"/>
    </row>
    <row r="23043" spans="3:6">
      <c r="C23043" s="54"/>
      <c r="F23043" s="54"/>
    </row>
    <row r="23044" spans="3:6">
      <c r="C23044" s="54"/>
      <c r="F23044" s="54"/>
    </row>
    <row r="23045" spans="3:6">
      <c r="C23045" s="54"/>
      <c r="F23045" s="54"/>
    </row>
    <row r="23046" spans="3:6">
      <c r="C23046" s="54"/>
      <c r="F23046" s="54"/>
    </row>
    <row r="23047" spans="3:6">
      <c r="C23047" s="54"/>
      <c r="F23047" s="54"/>
    </row>
    <row r="23048" spans="3:6">
      <c r="C23048" s="54"/>
      <c r="F23048" s="54"/>
    </row>
    <row r="23049" spans="3:6">
      <c r="C23049" s="54"/>
      <c r="F23049" s="54"/>
    </row>
    <row r="23050" spans="3:6">
      <c r="C23050" s="54"/>
      <c r="F23050" s="54"/>
    </row>
    <row r="23051" spans="3:6">
      <c r="C23051" s="54"/>
      <c r="F23051" s="54"/>
    </row>
    <row r="23052" spans="3:6">
      <c r="C23052" s="54"/>
      <c r="F23052" s="54"/>
    </row>
    <row r="23053" spans="3:6">
      <c r="C23053" s="54"/>
      <c r="F23053" s="54"/>
    </row>
    <row r="23054" spans="3:6">
      <c r="C23054" s="54"/>
      <c r="F23054" s="54"/>
    </row>
    <row r="23055" spans="3:6">
      <c r="C23055" s="54"/>
      <c r="F23055" s="54"/>
    </row>
    <row r="23056" spans="3:6">
      <c r="C23056" s="54"/>
      <c r="F23056" s="54"/>
    </row>
    <row r="23057" spans="3:6">
      <c r="C23057" s="54"/>
      <c r="F23057" s="54"/>
    </row>
    <row r="23058" spans="3:6">
      <c r="C23058" s="54"/>
      <c r="F23058" s="54"/>
    </row>
    <row r="23059" spans="3:6">
      <c r="C23059" s="54"/>
      <c r="F23059" s="54"/>
    </row>
    <row r="23060" spans="3:6">
      <c r="C23060" s="54"/>
      <c r="F23060" s="54"/>
    </row>
    <row r="23061" spans="3:6">
      <c r="C23061" s="54"/>
      <c r="F23061" s="54"/>
    </row>
    <row r="23062" spans="3:6">
      <c r="C23062" s="54"/>
      <c r="F23062" s="54"/>
    </row>
    <row r="23063" spans="3:6">
      <c r="C23063" s="54"/>
      <c r="F23063" s="54"/>
    </row>
    <row r="23064" spans="3:6">
      <c r="C23064" s="54"/>
      <c r="F23064" s="54"/>
    </row>
    <row r="23065" spans="3:6">
      <c r="C23065" s="54"/>
      <c r="F23065" s="54"/>
    </row>
    <row r="23066" spans="3:6">
      <c r="C23066" s="54"/>
      <c r="F23066" s="54"/>
    </row>
    <row r="23067" spans="3:6">
      <c r="C23067" s="54"/>
      <c r="F23067" s="54"/>
    </row>
    <row r="23068" spans="3:6">
      <c r="C23068" s="54"/>
      <c r="F23068" s="54"/>
    </row>
    <row r="23069" spans="3:6">
      <c r="C23069" s="54"/>
      <c r="F23069" s="54"/>
    </row>
    <row r="23070" spans="3:6">
      <c r="C23070" s="54"/>
      <c r="F23070" s="54"/>
    </row>
    <row r="23071" spans="3:6">
      <c r="C23071" s="54"/>
      <c r="F23071" s="54"/>
    </row>
    <row r="23072" spans="3:6">
      <c r="C23072" s="54"/>
      <c r="F23072" s="54"/>
    </row>
    <row r="23073" spans="3:6">
      <c r="C23073" s="54"/>
      <c r="F23073" s="54"/>
    </row>
    <row r="23074" spans="3:6">
      <c r="C23074" s="54"/>
      <c r="F23074" s="54"/>
    </row>
    <row r="23075" spans="3:6">
      <c r="C23075" s="54"/>
      <c r="F23075" s="54"/>
    </row>
    <row r="23076" spans="3:6">
      <c r="C23076" s="54"/>
      <c r="F23076" s="54"/>
    </row>
    <row r="23077" spans="3:6">
      <c r="C23077" s="54"/>
      <c r="F23077" s="54"/>
    </row>
    <row r="23078" spans="3:6">
      <c r="C23078" s="54"/>
      <c r="F23078" s="54"/>
    </row>
    <row r="23079" spans="3:6">
      <c r="C23079" s="54"/>
      <c r="F23079" s="54"/>
    </row>
    <row r="23080" spans="3:6">
      <c r="C23080" s="54"/>
      <c r="F23080" s="54"/>
    </row>
    <row r="23081" spans="3:6">
      <c r="C23081" s="54"/>
      <c r="F23081" s="54"/>
    </row>
    <row r="23082" spans="3:6">
      <c r="C23082" s="54"/>
      <c r="F23082" s="54"/>
    </row>
    <row r="23083" spans="3:6">
      <c r="C23083" s="54"/>
      <c r="F23083" s="54"/>
    </row>
    <row r="23084" spans="3:6">
      <c r="C23084" s="54"/>
      <c r="F23084" s="54"/>
    </row>
    <row r="23085" spans="3:6">
      <c r="C23085" s="54"/>
      <c r="F23085" s="54"/>
    </row>
    <row r="23086" spans="3:6">
      <c r="C23086" s="54"/>
      <c r="F23086" s="54"/>
    </row>
    <row r="23087" spans="3:6">
      <c r="C23087" s="54"/>
      <c r="F23087" s="54"/>
    </row>
    <row r="23088" spans="3:6">
      <c r="C23088" s="54"/>
      <c r="F23088" s="54"/>
    </row>
    <row r="23089" spans="3:6">
      <c r="C23089" s="54"/>
      <c r="F23089" s="54"/>
    </row>
    <row r="23090" spans="3:6">
      <c r="C23090" s="54"/>
      <c r="F23090" s="54"/>
    </row>
    <row r="23091" spans="3:6">
      <c r="C23091" s="54"/>
      <c r="F23091" s="54"/>
    </row>
    <row r="23092" spans="3:6">
      <c r="C23092" s="54"/>
      <c r="F23092" s="54"/>
    </row>
    <row r="23093" spans="3:6">
      <c r="C23093" s="54"/>
      <c r="F23093" s="54"/>
    </row>
    <row r="23094" spans="3:6">
      <c r="C23094" s="54"/>
      <c r="F23094" s="54"/>
    </row>
    <row r="23095" spans="3:6">
      <c r="C23095" s="54"/>
      <c r="F23095" s="54"/>
    </row>
    <row r="23096" spans="3:6">
      <c r="C23096" s="54"/>
      <c r="F23096" s="54"/>
    </row>
    <row r="23097" spans="3:6">
      <c r="C23097" s="54"/>
      <c r="F23097" s="54"/>
    </row>
    <row r="23098" spans="3:6">
      <c r="C23098" s="54"/>
      <c r="F23098" s="54"/>
    </row>
    <row r="23099" spans="3:6">
      <c r="C23099" s="54"/>
      <c r="F23099" s="54"/>
    </row>
    <row r="23100" spans="3:6">
      <c r="C23100" s="54"/>
      <c r="F23100" s="54"/>
    </row>
    <row r="23101" spans="3:6">
      <c r="C23101" s="54"/>
      <c r="F23101" s="54"/>
    </row>
    <row r="23102" spans="3:6">
      <c r="C23102" s="54"/>
      <c r="F23102" s="54"/>
    </row>
    <row r="23103" spans="3:6">
      <c r="C23103" s="54"/>
      <c r="F23103" s="54"/>
    </row>
    <row r="23104" spans="3:6">
      <c r="C23104" s="54"/>
      <c r="F23104" s="54"/>
    </row>
    <row r="23105" spans="3:6">
      <c r="C23105" s="54"/>
      <c r="F23105" s="54"/>
    </row>
    <row r="23106" spans="3:6">
      <c r="C23106" s="54"/>
      <c r="F23106" s="54"/>
    </row>
    <row r="23107" spans="3:6">
      <c r="C23107" s="54"/>
      <c r="F23107" s="54"/>
    </row>
    <row r="23108" spans="3:6">
      <c r="C23108" s="54"/>
      <c r="F23108" s="54"/>
    </row>
    <row r="23109" spans="3:6">
      <c r="C23109" s="54"/>
      <c r="F23109" s="54"/>
    </row>
    <row r="23110" spans="3:6">
      <c r="C23110" s="54"/>
      <c r="F23110" s="54"/>
    </row>
    <row r="23111" spans="3:6">
      <c r="C23111" s="54"/>
      <c r="F23111" s="54"/>
    </row>
    <row r="23112" spans="3:6">
      <c r="C23112" s="54"/>
      <c r="F23112" s="54"/>
    </row>
    <row r="23113" spans="3:6">
      <c r="C23113" s="54"/>
      <c r="F23113" s="54"/>
    </row>
    <row r="23114" spans="3:6">
      <c r="C23114" s="54"/>
      <c r="F23114" s="54"/>
    </row>
    <row r="23115" spans="3:6">
      <c r="C23115" s="54"/>
      <c r="F23115" s="54"/>
    </row>
    <row r="23116" spans="3:6">
      <c r="C23116" s="54"/>
      <c r="F23116" s="54"/>
    </row>
    <row r="23117" spans="3:6">
      <c r="C23117" s="54"/>
      <c r="F23117" s="54"/>
    </row>
    <row r="23118" spans="3:6">
      <c r="C23118" s="54"/>
      <c r="F23118" s="54"/>
    </row>
    <row r="23119" spans="3:6">
      <c r="C23119" s="54"/>
      <c r="F23119" s="54"/>
    </row>
    <row r="23120" spans="3:6">
      <c r="C23120" s="54"/>
      <c r="F23120" s="54"/>
    </row>
    <row r="23121" spans="3:6">
      <c r="C23121" s="54"/>
      <c r="F23121" s="54"/>
    </row>
    <row r="23122" spans="3:6">
      <c r="C23122" s="54"/>
      <c r="F23122" s="54"/>
    </row>
    <row r="23123" spans="3:6">
      <c r="C23123" s="54"/>
      <c r="F23123" s="54"/>
    </row>
    <row r="23124" spans="3:6">
      <c r="C23124" s="54"/>
      <c r="F23124" s="54"/>
    </row>
    <row r="23125" spans="3:6">
      <c r="C23125" s="54"/>
      <c r="F23125" s="54"/>
    </row>
    <row r="23126" spans="3:6">
      <c r="C23126" s="54"/>
      <c r="F23126" s="54"/>
    </row>
    <row r="23127" spans="3:6">
      <c r="C23127" s="54"/>
      <c r="F23127" s="54"/>
    </row>
    <row r="23128" spans="3:6">
      <c r="C23128" s="54"/>
      <c r="F23128" s="54"/>
    </row>
    <row r="23129" spans="3:6">
      <c r="C23129" s="54"/>
      <c r="F23129" s="54"/>
    </row>
    <row r="23130" spans="3:6">
      <c r="C23130" s="54"/>
      <c r="F23130" s="54"/>
    </row>
    <row r="23131" spans="3:6">
      <c r="C23131" s="54"/>
      <c r="F23131" s="54"/>
    </row>
    <row r="23132" spans="3:6">
      <c r="C23132" s="54"/>
      <c r="F23132" s="54"/>
    </row>
    <row r="23133" spans="3:6">
      <c r="C23133" s="54"/>
      <c r="F23133" s="54"/>
    </row>
    <row r="23134" spans="3:6">
      <c r="C23134" s="54"/>
      <c r="F23134" s="54"/>
    </row>
    <row r="23135" spans="3:6">
      <c r="C23135" s="54"/>
      <c r="F23135" s="54"/>
    </row>
    <row r="23136" spans="3:6">
      <c r="C23136" s="54"/>
      <c r="F23136" s="54"/>
    </row>
    <row r="23137" spans="3:6">
      <c r="C23137" s="54"/>
      <c r="F23137" s="54"/>
    </row>
    <row r="23138" spans="3:6">
      <c r="C23138" s="54"/>
      <c r="F23138" s="54"/>
    </row>
    <row r="23139" spans="3:6">
      <c r="C23139" s="54"/>
      <c r="F23139" s="54"/>
    </row>
    <row r="23140" spans="3:6">
      <c r="C23140" s="54"/>
      <c r="F23140" s="54"/>
    </row>
    <row r="23141" spans="3:6">
      <c r="C23141" s="54"/>
      <c r="F23141" s="54"/>
    </row>
    <row r="23142" spans="3:6">
      <c r="C23142" s="54"/>
      <c r="F23142" s="54"/>
    </row>
    <row r="23143" spans="3:6">
      <c r="C23143" s="54"/>
      <c r="F23143" s="54"/>
    </row>
    <row r="23144" spans="3:6">
      <c r="C23144" s="54"/>
      <c r="F23144" s="54"/>
    </row>
    <row r="23145" spans="3:6">
      <c r="C23145" s="54"/>
      <c r="F23145" s="54"/>
    </row>
    <row r="23146" spans="3:6">
      <c r="C23146" s="54"/>
      <c r="F23146" s="54"/>
    </row>
    <row r="23147" spans="3:6">
      <c r="C23147" s="54"/>
      <c r="F23147" s="54"/>
    </row>
    <row r="23148" spans="3:6">
      <c r="C23148" s="54"/>
      <c r="F23148" s="54"/>
    </row>
    <row r="23149" spans="3:6">
      <c r="C23149" s="54"/>
      <c r="F23149" s="54"/>
    </row>
    <row r="23150" spans="3:6">
      <c r="C23150" s="54"/>
      <c r="F23150" s="54"/>
    </row>
    <row r="23151" spans="3:6">
      <c r="C23151" s="54"/>
      <c r="F23151" s="54"/>
    </row>
    <row r="23152" spans="3:6">
      <c r="C23152" s="54"/>
      <c r="F23152" s="54"/>
    </row>
    <row r="23153" spans="3:6">
      <c r="C23153" s="54"/>
      <c r="F23153" s="54"/>
    </row>
    <row r="23154" spans="3:6">
      <c r="C23154" s="54"/>
      <c r="F23154" s="54"/>
    </row>
    <row r="23155" spans="3:6">
      <c r="C23155" s="54"/>
      <c r="F23155" s="54"/>
    </row>
    <row r="23156" spans="3:6">
      <c r="C23156" s="54"/>
      <c r="F23156" s="54"/>
    </row>
    <row r="23157" spans="3:6">
      <c r="C23157" s="54"/>
      <c r="F23157" s="54"/>
    </row>
    <row r="23158" spans="3:6">
      <c r="C23158" s="54"/>
      <c r="F23158" s="54"/>
    </row>
    <row r="23159" spans="3:6">
      <c r="C23159" s="54"/>
      <c r="F23159" s="54"/>
    </row>
    <row r="23160" spans="3:6">
      <c r="C23160" s="54"/>
      <c r="F23160" s="54"/>
    </row>
    <row r="23161" spans="3:6">
      <c r="C23161" s="54"/>
      <c r="F23161" s="54"/>
    </row>
    <row r="23162" spans="3:6">
      <c r="C23162" s="54"/>
      <c r="F23162" s="54"/>
    </row>
    <row r="23163" spans="3:6">
      <c r="C23163" s="54"/>
      <c r="F23163" s="54"/>
    </row>
    <row r="23164" spans="3:6">
      <c r="C23164" s="54"/>
      <c r="F23164" s="54"/>
    </row>
    <row r="23165" spans="3:6">
      <c r="C23165" s="54"/>
      <c r="F23165" s="54"/>
    </row>
    <row r="23166" spans="3:6">
      <c r="C23166" s="54"/>
      <c r="F23166" s="54"/>
    </row>
    <row r="23167" spans="3:6">
      <c r="C23167" s="54"/>
      <c r="F23167" s="54"/>
    </row>
    <row r="23168" spans="3:6">
      <c r="C23168" s="54"/>
      <c r="F23168" s="54"/>
    </row>
    <row r="23169" spans="3:6">
      <c r="C23169" s="54"/>
      <c r="F23169" s="54"/>
    </row>
    <row r="23170" spans="3:6">
      <c r="C23170" s="54"/>
      <c r="F23170" s="54"/>
    </row>
    <row r="23171" spans="3:6">
      <c r="C23171" s="54"/>
      <c r="F23171" s="54"/>
    </row>
    <row r="23172" spans="3:6">
      <c r="C23172" s="54"/>
      <c r="F23172" s="54"/>
    </row>
    <row r="23173" spans="3:6">
      <c r="C23173" s="54"/>
      <c r="F23173" s="54"/>
    </row>
    <row r="23174" spans="3:6">
      <c r="C23174" s="54"/>
      <c r="F23174" s="54"/>
    </row>
    <row r="23175" spans="3:6">
      <c r="C23175" s="54"/>
      <c r="F23175" s="54"/>
    </row>
    <row r="23176" spans="3:6">
      <c r="C23176" s="54"/>
      <c r="F23176" s="54"/>
    </row>
    <row r="23177" spans="3:6">
      <c r="C23177" s="54"/>
      <c r="F23177" s="54"/>
    </row>
    <row r="23178" spans="3:6">
      <c r="C23178" s="54"/>
      <c r="F23178" s="54"/>
    </row>
    <row r="23179" spans="3:6">
      <c r="C23179" s="54"/>
      <c r="F23179" s="54"/>
    </row>
    <row r="23180" spans="3:6">
      <c r="C23180" s="54"/>
      <c r="F23180" s="54"/>
    </row>
    <row r="23181" spans="3:6">
      <c r="C23181" s="54"/>
      <c r="F23181" s="54"/>
    </row>
    <row r="23182" spans="3:6">
      <c r="C23182" s="54"/>
      <c r="F23182" s="54"/>
    </row>
    <row r="23183" spans="3:6">
      <c r="C23183" s="54"/>
      <c r="F23183" s="54"/>
    </row>
    <row r="23184" spans="3:6">
      <c r="C23184" s="54"/>
      <c r="F23184" s="54"/>
    </row>
    <row r="23185" spans="3:6">
      <c r="C23185" s="54"/>
      <c r="F23185" s="54"/>
    </row>
    <row r="23186" spans="3:6">
      <c r="C23186" s="54"/>
      <c r="F23186" s="54"/>
    </row>
    <row r="23187" spans="3:6">
      <c r="C23187" s="54"/>
      <c r="F23187" s="54"/>
    </row>
    <row r="23188" spans="3:6">
      <c r="C23188" s="54"/>
      <c r="F23188" s="54"/>
    </row>
    <row r="23189" spans="3:6">
      <c r="C23189" s="54"/>
      <c r="F23189" s="54"/>
    </row>
    <row r="23190" spans="3:6">
      <c r="C23190" s="54"/>
      <c r="F23190" s="54"/>
    </row>
    <row r="23191" spans="3:6">
      <c r="C23191" s="54"/>
      <c r="F23191" s="54"/>
    </row>
    <row r="23192" spans="3:6">
      <c r="C23192" s="54"/>
      <c r="F23192" s="54"/>
    </row>
    <row r="23193" spans="3:6">
      <c r="C23193" s="54"/>
      <c r="F23193" s="54"/>
    </row>
    <row r="23194" spans="3:6">
      <c r="C23194" s="54"/>
      <c r="F23194" s="54"/>
    </row>
    <row r="23195" spans="3:6">
      <c r="C23195" s="54"/>
      <c r="F23195" s="54"/>
    </row>
    <row r="23196" spans="3:6">
      <c r="C23196" s="54"/>
      <c r="F23196" s="54"/>
    </row>
    <row r="23197" spans="3:6">
      <c r="C23197" s="54"/>
      <c r="F23197" s="54"/>
    </row>
    <row r="23198" spans="3:6">
      <c r="C23198" s="54"/>
      <c r="F23198" s="54"/>
    </row>
    <row r="23199" spans="3:6">
      <c r="C23199" s="54"/>
      <c r="F23199" s="54"/>
    </row>
    <row r="23200" spans="3:6">
      <c r="C23200" s="54"/>
      <c r="F23200" s="54"/>
    </row>
    <row r="23201" spans="3:6">
      <c r="C23201" s="54"/>
      <c r="F23201" s="54"/>
    </row>
    <row r="23202" spans="3:6">
      <c r="C23202" s="54"/>
      <c r="F23202" s="54"/>
    </row>
    <row r="23203" spans="3:6">
      <c r="C23203" s="54"/>
      <c r="F23203" s="54"/>
    </row>
    <row r="23204" spans="3:6">
      <c r="C23204" s="54"/>
      <c r="F23204" s="54"/>
    </row>
    <row r="23205" spans="3:6">
      <c r="C23205" s="54"/>
      <c r="F23205" s="54"/>
    </row>
    <row r="23206" spans="3:6">
      <c r="C23206" s="54"/>
      <c r="F23206" s="54"/>
    </row>
    <row r="23207" spans="3:6">
      <c r="C23207" s="54"/>
      <c r="F23207" s="54"/>
    </row>
    <row r="23208" spans="3:6">
      <c r="C23208" s="54"/>
      <c r="F23208" s="54"/>
    </row>
    <row r="23209" spans="3:6">
      <c r="C23209" s="54"/>
      <c r="F23209" s="54"/>
    </row>
    <row r="23210" spans="3:6">
      <c r="C23210" s="54"/>
      <c r="F23210" s="54"/>
    </row>
    <row r="23211" spans="3:6">
      <c r="C23211" s="54"/>
      <c r="F23211" s="54"/>
    </row>
    <row r="23212" spans="3:6">
      <c r="C23212" s="54"/>
      <c r="F23212" s="54"/>
    </row>
    <row r="23213" spans="3:6">
      <c r="C23213" s="54"/>
      <c r="F23213" s="54"/>
    </row>
    <row r="23214" spans="3:6">
      <c r="C23214" s="54"/>
      <c r="F23214" s="54"/>
    </row>
    <row r="23215" spans="3:6">
      <c r="C23215" s="54"/>
      <c r="F23215" s="54"/>
    </row>
    <row r="23216" spans="3:6">
      <c r="C23216" s="54"/>
      <c r="F23216" s="54"/>
    </row>
    <row r="23217" spans="3:6">
      <c r="C23217" s="54"/>
      <c r="F23217" s="54"/>
    </row>
    <row r="23218" spans="3:6">
      <c r="C23218" s="54"/>
      <c r="F23218" s="54"/>
    </row>
    <row r="23219" spans="3:6">
      <c r="C23219" s="54"/>
      <c r="F23219" s="54"/>
    </row>
    <row r="23220" spans="3:6">
      <c r="C23220" s="54"/>
      <c r="F23220" s="54"/>
    </row>
    <row r="23221" spans="3:6">
      <c r="C23221" s="54"/>
      <c r="F23221" s="54"/>
    </row>
    <row r="23222" spans="3:6">
      <c r="C23222" s="54"/>
      <c r="F23222" s="54"/>
    </row>
    <row r="23223" spans="3:6">
      <c r="C23223" s="54"/>
      <c r="F23223" s="54"/>
    </row>
    <row r="23224" spans="3:6">
      <c r="C23224" s="54"/>
      <c r="F23224" s="54"/>
    </row>
    <row r="23225" spans="3:6">
      <c r="C23225" s="54"/>
      <c r="F23225" s="54"/>
    </row>
    <row r="23226" spans="3:6">
      <c r="C23226" s="54"/>
      <c r="F23226" s="54"/>
    </row>
    <row r="23227" spans="3:6">
      <c r="C23227" s="54"/>
      <c r="F23227" s="54"/>
    </row>
    <row r="23228" spans="3:6">
      <c r="C23228" s="54"/>
      <c r="F23228" s="54"/>
    </row>
    <row r="23229" spans="3:6">
      <c r="C23229" s="54"/>
      <c r="F23229" s="54"/>
    </row>
    <row r="23230" spans="3:6">
      <c r="C23230" s="54"/>
      <c r="F23230" s="54"/>
    </row>
    <row r="23231" spans="3:6">
      <c r="C23231" s="54"/>
      <c r="F23231" s="54"/>
    </row>
    <row r="23232" spans="3:6">
      <c r="C23232" s="54"/>
      <c r="F23232" s="54"/>
    </row>
    <row r="23233" spans="3:6">
      <c r="C23233" s="54"/>
      <c r="F23233" s="54"/>
    </row>
    <row r="23234" spans="3:6">
      <c r="C23234" s="54"/>
      <c r="F23234" s="54"/>
    </row>
    <row r="23235" spans="3:6">
      <c r="C23235" s="54"/>
      <c r="F23235" s="54"/>
    </row>
    <row r="23236" spans="3:6">
      <c r="C23236" s="54"/>
      <c r="F23236" s="54"/>
    </row>
    <row r="23237" spans="3:6">
      <c r="C23237" s="54"/>
      <c r="F23237" s="54"/>
    </row>
    <row r="23238" spans="3:6">
      <c r="C23238" s="54"/>
      <c r="F23238" s="54"/>
    </row>
    <row r="23239" spans="3:6">
      <c r="C23239" s="54"/>
      <c r="F23239" s="54"/>
    </row>
    <row r="23240" spans="3:6">
      <c r="C23240" s="54"/>
      <c r="F23240" s="54"/>
    </row>
    <row r="23241" spans="3:6">
      <c r="C23241" s="54"/>
      <c r="F23241" s="54"/>
    </row>
    <row r="23242" spans="3:6">
      <c r="C23242" s="54"/>
      <c r="F23242" s="54"/>
    </row>
    <row r="23243" spans="3:6">
      <c r="C23243" s="54"/>
      <c r="F23243" s="54"/>
    </row>
    <row r="23244" spans="3:6">
      <c r="C23244" s="54"/>
      <c r="F23244" s="54"/>
    </row>
    <row r="23245" spans="3:6">
      <c r="C23245" s="54"/>
      <c r="F23245" s="54"/>
    </row>
    <row r="23246" spans="3:6">
      <c r="C23246" s="54"/>
      <c r="F23246" s="54"/>
    </row>
    <row r="23247" spans="3:6">
      <c r="C23247" s="54"/>
      <c r="F23247" s="54"/>
    </row>
    <row r="23248" spans="3:6">
      <c r="C23248" s="54"/>
      <c r="F23248" s="54"/>
    </row>
    <row r="23249" spans="3:6">
      <c r="C23249" s="54"/>
      <c r="F23249" s="54"/>
    </row>
    <row r="23250" spans="3:6">
      <c r="C23250" s="54"/>
      <c r="F23250" s="54"/>
    </row>
    <row r="23251" spans="3:6">
      <c r="C23251" s="54"/>
      <c r="F23251" s="54"/>
    </row>
    <row r="23252" spans="3:6">
      <c r="C23252" s="54"/>
      <c r="F23252" s="54"/>
    </row>
    <row r="23253" spans="3:6">
      <c r="C23253" s="54"/>
      <c r="F23253" s="54"/>
    </row>
    <row r="23254" spans="3:6">
      <c r="C23254" s="54"/>
      <c r="F23254" s="54"/>
    </row>
    <row r="23255" spans="3:6">
      <c r="C23255" s="54"/>
      <c r="F23255" s="54"/>
    </row>
    <row r="23256" spans="3:6">
      <c r="C23256" s="54"/>
      <c r="F23256" s="54"/>
    </row>
    <row r="23257" spans="3:6">
      <c r="C23257" s="54"/>
      <c r="F23257" s="54"/>
    </row>
    <row r="23258" spans="3:6">
      <c r="C23258" s="54"/>
      <c r="F23258" s="54"/>
    </row>
    <row r="23259" spans="3:6">
      <c r="C23259" s="54"/>
      <c r="F23259" s="54"/>
    </row>
    <row r="23260" spans="3:6">
      <c r="C23260" s="54"/>
      <c r="F23260" s="54"/>
    </row>
    <row r="23261" spans="3:6">
      <c r="C23261" s="54"/>
      <c r="F23261" s="54"/>
    </row>
    <row r="23262" spans="3:6">
      <c r="C23262" s="54"/>
      <c r="F23262" s="54"/>
    </row>
    <row r="23263" spans="3:6">
      <c r="C23263" s="54"/>
      <c r="F23263" s="54"/>
    </row>
    <row r="23264" spans="3:6">
      <c r="C23264" s="54"/>
      <c r="F23264" s="54"/>
    </row>
    <row r="23265" spans="3:6">
      <c r="C23265" s="54"/>
      <c r="F23265" s="54"/>
    </row>
    <row r="23266" spans="3:6">
      <c r="C23266" s="54"/>
      <c r="F23266" s="54"/>
    </row>
    <row r="23267" spans="3:6">
      <c r="C23267" s="54"/>
      <c r="F23267" s="54"/>
    </row>
    <row r="23268" spans="3:6">
      <c r="C23268" s="54"/>
      <c r="F23268" s="54"/>
    </row>
    <row r="23269" spans="3:6">
      <c r="C23269" s="54"/>
      <c r="F23269" s="54"/>
    </row>
    <row r="23270" spans="3:6">
      <c r="C23270" s="54"/>
      <c r="F23270" s="54"/>
    </row>
    <row r="23271" spans="3:6">
      <c r="C23271" s="54"/>
      <c r="F23271" s="54"/>
    </row>
    <row r="23272" spans="3:6">
      <c r="C23272" s="54"/>
      <c r="F23272" s="54"/>
    </row>
    <row r="23273" spans="3:6">
      <c r="C23273" s="54"/>
      <c r="F23273" s="54"/>
    </row>
    <row r="23274" spans="3:6">
      <c r="C23274" s="54"/>
      <c r="F23274" s="54"/>
    </row>
    <row r="23275" spans="3:6">
      <c r="C23275" s="54"/>
      <c r="F23275" s="54"/>
    </row>
    <row r="23276" spans="3:6">
      <c r="C23276" s="54"/>
      <c r="F23276" s="54"/>
    </row>
    <row r="23277" spans="3:6">
      <c r="C23277" s="54"/>
      <c r="F23277" s="54"/>
    </row>
    <row r="23278" spans="3:6">
      <c r="C23278" s="54"/>
      <c r="F23278" s="54"/>
    </row>
    <row r="23279" spans="3:6">
      <c r="C23279" s="54"/>
      <c r="F23279" s="54"/>
    </row>
    <row r="23280" spans="3:6">
      <c r="C23280" s="54"/>
      <c r="F23280" s="54"/>
    </row>
    <row r="23281" spans="3:6">
      <c r="C23281" s="54"/>
      <c r="F23281" s="54"/>
    </row>
    <row r="23282" spans="3:6">
      <c r="C23282" s="54"/>
      <c r="F23282" s="54"/>
    </row>
    <row r="23283" spans="3:6">
      <c r="C23283" s="54"/>
      <c r="F23283" s="54"/>
    </row>
    <row r="23284" spans="3:6">
      <c r="C23284" s="54"/>
      <c r="F23284" s="54"/>
    </row>
    <row r="23285" spans="3:6">
      <c r="C23285" s="54"/>
      <c r="F23285" s="54"/>
    </row>
    <row r="23286" spans="3:6">
      <c r="C23286" s="54"/>
      <c r="F23286" s="54"/>
    </row>
    <row r="23287" spans="3:6">
      <c r="C23287" s="54"/>
      <c r="F23287" s="54"/>
    </row>
    <row r="23288" spans="3:6">
      <c r="C23288" s="54"/>
      <c r="F23288" s="54"/>
    </row>
    <row r="23289" spans="3:6">
      <c r="C23289" s="54"/>
      <c r="F23289" s="54"/>
    </row>
    <row r="23290" spans="3:6">
      <c r="C23290" s="54"/>
      <c r="F23290" s="54"/>
    </row>
    <row r="23291" spans="3:6">
      <c r="C23291" s="54"/>
      <c r="F23291" s="54"/>
    </row>
    <row r="23292" spans="3:6">
      <c r="C23292" s="54"/>
      <c r="F23292" s="54"/>
    </row>
    <row r="23293" spans="3:6">
      <c r="C23293" s="54"/>
      <c r="F23293" s="54"/>
    </row>
    <row r="23294" spans="3:6">
      <c r="C23294" s="54"/>
      <c r="F23294" s="54"/>
    </row>
    <row r="23295" spans="3:6">
      <c r="C23295" s="54"/>
      <c r="F23295" s="54"/>
    </row>
    <row r="23296" spans="3:6">
      <c r="C23296" s="54"/>
      <c r="F23296" s="54"/>
    </row>
    <row r="23297" spans="3:6">
      <c r="C23297" s="54"/>
      <c r="F23297" s="54"/>
    </row>
    <row r="23298" spans="3:6">
      <c r="C23298" s="54"/>
      <c r="F23298" s="54"/>
    </row>
    <row r="23299" spans="3:6">
      <c r="C23299" s="54"/>
      <c r="F23299" s="54"/>
    </row>
    <row r="23300" spans="3:6">
      <c r="C23300" s="54"/>
      <c r="F23300" s="54"/>
    </row>
    <row r="23301" spans="3:6">
      <c r="C23301" s="54"/>
      <c r="F23301" s="54"/>
    </row>
    <row r="23302" spans="3:6">
      <c r="C23302" s="54"/>
      <c r="F23302" s="54"/>
    </row>
    <row r="23303" spans="3:6">
      <c r="C23303" s="54"/>
      <c r="F23303" s="54"/>
    </row>
    <row r="23304" spans="3:6">
      <c r="C23304" s="54"/>
      <c r="F23304" s="54"/>
    </row>
    <row r="23305" spans="3:6">
      <c r="C23305" s="54"/>
      <c r="F23305" s="54"/>
    </row>
    <row r="23306" spans="3:6">
      <c r="C23306" s="54"/>
      <c r="F23306" s="54"/>
    </row>
    <row r="23307" spans="3:6">
      <c r="C23307" s="54"/>
      <c r="F23307" s="54"/>
    </row>
    <row r="23308" spans="3:6">
      <c r="C23308" s="54"/>
      <c r="F23308" s="54"/>
    </row>
    <row r="23309" spans="3:6">
      <c r="C23309" s="54"/>
      <c r="F23309" s="54"/>
    </row>
    <row r="23310" spans="3:6">
      <c r="C23310" s="54"/>
      <c r="F23310" s="54"/>
    </row>
    <row r="23311" spans="3:6">
      <c r="C23311" s="54"/>
      <c r="F23311" s="54"/>
    </row>
    <row r="23312" spans="3:6">
      <c r="C23312" s="54"/>
      <c r="F23312" s="54"/>
    </row>
    <row r="23313" spans="3:6">
      <c r="C23313" s="54"/>
      <c r="F23313" s="54"/>
    </row>
    <row r="23314" spans="3:6">
      <c r="C23314" s="54"/>
      <c r="F23314" s="54"/>
    </row>
    <row r="23315" spans="3:6">
      <c r="C23315" s="54"/>
      <c r="F23315" s="54"/>
    </row>
    <row r="23316" spans="3:6">
      <c r="C23316" s="54"/>
      <c r="F23316" s="54"/>
    </row>
    <row r="23317" spans="3:6">
      <c r="C23317" s="54"/>
      <c r="F23317" s="54"/>
    </row>
    <row r="23318" spans="3:6">
      <c r="C23318" s="54"/>
      <c r="F23318" s="54"/>
    </row>
    <row r="23319" spans="3:6">
      <c r="C23319" s="54"/>
      <c r="F23319" s="54"/>
    </row>
    <row r="23320" spans="3:6">
      <c r="C23320" s="54"/>
      <c r="F23320" s="54"/>
    </row>
    <row r="23321" spans="3:6">
      <c r="C23321" s="54"/>
      <c r="F23321" s="54"/>
    </row>
    <row r="23322" spans="3:6">
      <c r="C23322" s="54"/>
      <c r="F23322" s="54"/>
    </row>
    <row r="23323" spans="3:6">
      <c r="C23323" s="54"/>
      <c r="F23323" s="54"/>
    </row>
    <row r="23324" spans="3:6">
      <c r="C23324" s="54"/>
      <c r="F23324" s="54"/>
    </row>
    <row r="23325" spans="3:6">
      <c r="C23325" s="54"/>
      <c r="F23325" s="54"/>
    </row>
    <row r="23326" spans="3:6">
      <c r="C23326" s="54"/>
      <c r="F23326" s="54"/>
    </row>
    <row r="23327" spans="3:6">
      <c r="C23327" s="54"/>
      <c r="F23327" s="54"/>
    </row>
    <row r="23328" spans="3:6">
      <c r="C23328" s="54"/>
      <c r="F23328" s="54"/>
    </row>
    <row r="23329" spans="3:6">
      <c r="C23329" s="54"/>
      <c r="F23329" s="54"/>
    </row>
    <row r="23330" spans="3:6">
      <c r="C23330" s="54"/>
      <c r="F23330" s="54"/>
    </row>
    <row r="23331" spans="3:6">
      <c r="C23331" s="54"/>
      <c r="F23331" s="54"/>
    </row>
    <row r="23332" spans="3:6">
      <c r="C23332" s="54"/>
      <c r="F23332" s="54"/>
    </row>
    <row r="23333" spans="3:6">
      <c r="C23333" s="54"/>
      <c r="F23333" s="54"/>
    </row>
    <row r="23334" spans="3:6">
      <c r="C23334" s="54"/>
      <c r="F23334" s="54"/>
    </row>
    <row r="23335" spans="3:6">
      <c r="C23335" s="54"/>
      <c r="F23335" s="54"/>
    </row>
    <row r="23336" spans="3:6">
      <c r="C23336" s="54"/>
      <c r="F23336" s="54"/>
    </row>
    <row r="23337" spans="3:6">
      <c r="C23337" s="54"/>
      <c r="F23337" s="54"/>
    </row>
    <row r="23338" spans="3:6">
      <c r="C23338" s="54"/>
      <c r="F23338" s="54"/>
    </row>
    <row r="23339" spans="3:6">
      <c r="C23339" s="54"/>
      <c r="F23339" s="54"/>
    </row>
    <row r="23340" spans="3:6">
      <c r="C23340" s="54"/>
      <c r="F23340" s="54"/>
    </row>
    <row r="23341" spans="3:6">
      <c r="C23341" s="54"/>
      <c r="F23341" s="54"/>
    </row>
    <row r="23342" spans="3:6">
      <c r="C23342" s="54"/>
      <c r="F23342" s="54"/>
    </row>
    <row r="23343" spans="3:6">
      <c r="C23343" s="54"/>
      <c r="F23343" s="54"/>
    </row>
    <row r="23344" spans="3:6">
      <c r="C23344" s="54"/>
      <c r="F23344" s="54"/>
    </row>
    <row r="23345" spans="3:6">
      <c r="C23345" s="54"/>
      <c r="F23345" s="54"/>
    </row>
    <row r="23346" spans="3:6">
      <c r="C23346" s="54"/>
      <c r="F23346" s="54"/>
    </row>
    <row r="23347" spans="3:6">
      <c r="C23347" s="54"/>
      <c r="F23347" s="54"/>
    </row>
    <row r="23348" spans="3:6">
      <c r="C23348" s="54"/>
      <c r="F23348" s="54"/>
    </row>
    <row r="23349" spans="3:6">
      <c r="C23349" s="54"/>
      <c r="F23349" s="54"/>
    </row>
    <row r="23350" spans="3:6">
      <c r="C23350" s="54"/>
      <c r="F23350" s="54"/>
    </row>
    <row r="23351" spans="3:6">
      <c r="C23351" s="54"/>
      <c r="F23351" s="54"/>
    </row>
    <row r="23352" spans="3:6">
      <c r="C23352" s="54"/>
      <c r="F23352" s="54"/>
    </row>
    <row r="23353" spans="3:6">
      <c r="C23353" s="54"/>
      <c r="F23353" s="54"/>
    </row>
    <row r="23354" spans="3:6">
      <c r="C23354" s="54"/>
      <c r="F23354" s="54"/>
    </row>
    <row r="23355" spans="3:6">
      <c r="C23355" s="54"/>
      <c r="F23355" s="54"/>
    </row>
    <row r="23356" spans="3:6">
      <c r="C23356" s="54"/>
      <c r="F23356" s="54"/>
    </row>
    <row r="23357" spans="3:6">
      <c r="C23357" s="54"/>
      <c r="F23357" s="54"/>
    </row>
    <row r="23358" spans="3:6">
      <c r="C23358" s="54"/>
      <c r="F23358" s="54"/>
    </row>
    <row r="23359" spans="3:6">
      <c r="C23359" s="54"/>
      <c r="F23359" s="54"/>
    </row>
    <row r="23360" spans="3:6">
      <c r="C23360" s="54"/>
      <c r="F23360" s="54"/>
    </row>
    <row r="23361" spans="3:6">
      <c r="C23361" s="54"/>
      <c r="F23361" s="54"/>
    </row>
    <row r="23362" spans="3:6">
      <c r="C23362" s="54"/>
      <c r="F23362" s="54"/>
    </row>
    <row r="23363" spans="3:6">
      <c r="C23363" s="54"/>
      <c r="F23363" s="54"/>
    </row>
    <row r="23364" spans="3:6">
      <c r="C23364" s="54"/>
      <c r="F23364" s="54"/>
    </row>
    <row r="23365" spans="3:6">
      <c r="C23365" s="54"/>
      <c r="F23365" s="54"/>
    </row>
    <row r="23366" spans="3:6">
      <c r="C23366" s="54"/>
      <c r="F23366" s="54"/>
    </row>
    <row r="23367" spans="3:6">
      <c r="C23367" s="54"/>
      <c r="F23367" s="54"/>
    </row>
    <row r="23368" spans="3:6">
      <c r="C23368" s="54"/>
      <c r="F23368" s="54"/>
    </row>
    <row r="23369" spans="3:6">
      <c r="C23369" s="54"/>
      <c r="F23369" s="54"/>
    </row>
    <row r="23370" spans="3:6">
      <c r="C23370" s="54"/>
      <c r="F23370" s="54"/>
    </row>
    <row r="23371" spans="3:6">
      <c r="C23371" s="54"/>
      <c r="F23371" s="54"/>
    </row>
    <row r="23372" spans="3:6">
      <c r="C23372" s="54"/>
      <c r="F23372" s="54"/>
    </row>
    <row r="23373" spans="3:6">
      <c r="C23373" s="54"/>
      <c r="F23373" s="54"/>
    </row>
    <row r="23374" spans="3:6">
      <c r="C23374" s="54"/>
      <c r="F23374" s="54"/>
    </row>
    <row r="23375" spans="3:6">
      <c r="C23375" s="54"/>
      <c r="F23375" s="54"/>
    </row>
    <row r="23376" spans="3:6">
      <c r="C23376" s="54"/>
      <c r="F23376" s="54"/>
    </row>
    <row r="23377" spans="3:6">
      <c r="C23377" s="54"/>
      <c r="F23377" s="54"/>
    </row>
    <row r="23378" spans="3:6">
      <c r="C23378" s="54"/>
      <c r="F23378" s="54"/>
    </row>
    <row r="23379" spans="3:6">
      <c r="C23379" s="54"/>
      <c r="F23379" s="54"/>
    </row>
    <row r="23380" spans="3:6">
      <c r="C23380" s="54"/>
      <c r="F23380" s="54"/>
    </row>
    <row r="23381" spans="3:6">
      <c r="C23381" s="54"/>
      <c r="F23381" s="54"/>
    </row>
    <row r="23382" spans="3:6">
      <c r="C23382" s="54"/>
      <c r="F23382" s="54"/>
    </row>
    <row r="23383" spans="3:6">
      <c r="C23383" s="54"/>
      <c r="F23383" s="54"/>
    </row>
    <row r="23384" spans="3:6">
      <c r="C23384" s="54"/>
      <c r="F23384" s="54"/>
    </row>
    <row r="23385" spans="3:6">
      <c r="C23385" s="54"/>
      <c r="F23385" s="54"/>
    </row>
    <row r="23386" spans="3:6">
      <c r="C23386" s="54"/>
      <c r="F23386" s="54"/>
    </row>
    <row r="23387" spans="3:6">
      <c r="C23387" s="54"/>
      <c r="F23387" s="54"/>
    </row>
    <row r="23388" spans="3:6">
      <c r="C23388" s="54"/>
      <c r="F23388" s="54"/>
    </row>
    <row r="23389" spans="3:6">
      <c r="C23389" s="54"/>
      <c r="F23389" s="54"/>
    </row>
    <row r="23390" spans="3:6">
      <c r="C23390" s="54"/>
      <c r="F23390" s="54"/>
    </row>
    <row r="23391" spans="3:6">
      <c r="C23391" s="54"/>
      <c r="F23391" s="54"/>
    </row>
    <row r="23392" spans="3:6">
      <c r="C23392" s="54"/>
      <c r="F23392" s="54"/>
    </row>
    <row r="23393" spans="3:6">
      <c r="C23393" s="54"/>
      <c r="F23393" s="54"/>
    </row>
    <row r="23394" spans="3:6">
      <c r="C23394" s="54"/>
      <c r="F23394" s="54"/>
    </row>
    <row r="23395" spans="3:6">
      <c r="C23395" s="54"/>
      <c r="F23395" s="54"/>
    </row>
    <row r="23396" spans="3:6">
      <c r="C23396" s="54"/>
      <c r="F23396" s="54"/>
    </row>
    <row r="23397" spans="3:6">
      <c r="C23397" s="54"/>
      <c r="F23397" s="54"/>
    </row>
    <row r="23398" spans="3:6">
      <c r="C23398" s="54"/>
      <c r="F23398" s="54"/>
    </row>
    <row r="23399" spans="3:6">
      <c r="C23399" s="54"/>
      <c r="F23399" s="54"/>
    </row>
    <row r="23400" spans="3:6">
      <c r="C23400" s="54"/>
      <c r="F23400" s="54"/>
    </row>
    <row r="23401" spans="3:6">
      <c r="C23401" s="54"/>
      <c r="F23401" s="54"/>
    </row>
    <row r="23402" spans="3:6">
      <c r="C23402" s="54"/>
      <c r="F23402" s="54"/>
    </row>
    <row r="23403" spans="3:6">
      <c r="C23403" s="54"/>
      <c r="F23403" s="54"/>
    </row>
    <row r="23404" spans="3:6">
      <c r="C23404" s="54"/>
      <c r="F23404" s="54"/>
    </row>
    <row r="23405" spans="3:6">
      <c r="C23405" s="54"/>
      <c r="F23405" s="54"/>
    </row>
    <row r="23406" spans="3:6">
      <c r="C23406" s="54"/>
      <c r="F23406" s="54"/>
    </row>
    <row r="23407" spans="3:6">
      <c r="C23407" s="54"/>
      <c r="F23407" s="54"/>
    </row>
    <row r="23408" spans="3:6">
      <c r="C23408" s="54"/>
      <c r="F23408" s="54"/>
    </row>
    <row r="23409" spans="3:6">
      <c r="C23409" s="54"/>
      <c r="F23409" s="54"/>
    </row>
    <row r="23410" spans="3:6">
      <c r="C23410" s="54"/>
      <c r="F23410" s="54"/>
    </row>
    <row r="23411" spans="3:6">
      <c r="C23411" s="54"/>
      <c r="F23411" s="54"/>
    </row>
    <row r="23412" spans="3:6">
      <c r="C23412" s="54"/>
      <c r="F23412" s="54"/>
    </row>
    <row r="23413" spans="3:6">
      <c r="C23413" s="54"/>
      <c r="F23413" s="54"/>
    </row>
    <row r="23414" spans="3:6">
      <c r="C23414" s="54"/>
      <c r="F23414" s="54"/>
    </row>
    <row r="23415" spans="3:6">
      <c r="C23415" s="54"/>
      <c r="F23415" s="54"/>
    </row>
    <row r="23416" spans="3:6">
      <c r="C23416" s="54"/>
      <c r="F23416" s="54"/>
    </row>
    <row r="23417" spans="3:6">
      <c r="C23417" s="54"/>
      <c r="F23417" s="54"/>
    </row>
    <row r="23418" spans="3:6">
      <c r="C23418" s="54"/>
      <c r="F23418" s="54"/>
    </row>
    <row r="23419" spans="3:6">
      <c r="C23419" s="54"/>
      <c r="F23419" s="54"/>
    </row>
    <row r="23420" spans="3:6">
      <c r="C23420" s="54"/>
      <c r="F23420" s="54"/>
    </row>
    <row r="23421" spans="3:6">
      <c r="C23421" s="54"/>
      <c r="F23421" s="54"/>
    </row>
    <row r="23422" spans="3:6">
      <c r="C23422" s="54"/>
      <c r="F23422" s="54"/>
    </row>
    <row r="23423" spans="3:6">
      <c r="C23423" s="54"/>
      <c r="F23423" s="54"/>
    </row>
    <row r="23424" spans="3:6">
      <c r="C23424" s="54"/>
      <c r="F23424" s="54"/>
    </row>
    <row r="23425" spans="3:6">
      <c r="C23425" s="54"/>
      <c r="F23425" s="54"/>
    </row>
    <row r="23426" spans="3:6">
      <c r="C23426" s="54"/>
      <c r="F23426" s="54"/>
    </row>
    <row r="23427" spans="3:6">
      <c r="C23427" s="54"/>
      <c r="F23427" s="54"/>
    </row>
    <row r="23428" spans="3:6">
      <c r="C23428" s="54"/>
      <c r="F23428" s="54"/>
    </row>
    <row r="23429" spans="3:6">
      <c r="C23429" s="54"/>
      <c r="F23429" s="54"/>
    </row>
    <row r="23430" spans="3:6">
      <c r="C23430" s="54"/>
      <c r="F23430" s="54"/>
    </row>
    <row r="23431" spans="3:6">
      <c r="C23431" s="54"/>
      <c r="F23431" s="54"/>
    </row>
    <row r="23432" spans="3:6">
      <c r="C23432" s="54"/>
      <c r="F23432" s="54"/>
    </row>
    <row r="23433" spans="3:6">
      <c r="C23433" s="54"/>
      <c r="F23433" s="54"/>
    </row>
    <row r="23434" spans="3:6">
      <c r="C23434" s="54"/>
      <c r="F23434" s="54"/>
    </row>
    <row r="23435" spans="3:6">
      <c r="C23435" s="54"/>
      <c r="F23435" s="54"/>
    </row>
    <row r="23436" spans="3:6">
      <c r="C23436" s="54"/>
      <c r="F23436" s="54"/>
    </row>
    <row r="23437" spans="3:6">
      <c r="C23437" s="54"/>
      <c r="F23437" s="54"/>
    </row>
    <row r="23438" spans="3:6">
      <c r="C23438" s="54"/>
      <c r="F23438" s="54"/>
    </row>
    <row r="23439" spans="3:6">
      <c r="C23439" s="54"/>
      <c r="F23439" s="54"/>
    </row>
    <row r="23440" spans="3:6">
      <c r="C23440" s="54"/>
      <c r="F23440" s="54"/>
    </row>
    <row r="23441" spans="3:6">
      <c r="C23441" s="54"/>
      <c r="F23441" s="54"/>
    </row>
    <row r="23442" spans="3:6">
      <c r="C23442" s="54"/>
      <c r="F23442" s="54"/>
    </row>
    <row r="23443" spans="3:6">
      <c r="C23443" s="54"/>
      <c r="F23443" s="54"/>
    </row>
    <row r="23444" spans="3:6">
      <c r="C23444" s="54"/>
      <c r="F23444" s="54"/>
    </row>
    <row r="23445" spans="3:6">
      <c r="C23445" s="54"/>
      <c r="F23445" s="54"/>
    </row>
    <row r="23446" spans="3:6">
      <c r="C23446" s="54"/>
      <c r="F23446" s="54"/>
    </row>
    <row r="23447" spans="3:6">
      <c r="C23447" s="54"/>
      <c r="F23447" s="54"/>
    </row>
    <row r="23448" spans="3:6">
      <c r="C23448" s="54"/>
      <c r="F23448" s="54"/>
    </row>
    <row r="23449" spans="3:6">
      <c r="C23449" s="54"/>
      <c r="F23449" s="54"/>
    </row>
    <row r="23450" spans="3:6">
      <c r="C23450" s="54"/>
      <c r="F23450" s="54"/>
    </row>
    <row r="23451" spans="3:6">
      <c r="C23451" s="54"/>
      <c r="F23451" s="54"/>
    </row>
    <row r="23452" spans="3:6">
      <c r="C23452" s="54"/>
      <c r="F23452" s="54"/>
    </row>
    <row r="23453" spans="3:6">
      <c r="C23453" s="54"/>
      <c r="F23453" s="54"/>
    </row>
    <row r="23454" spans="3:6">
      <c r="C23454" s="54"/>
      <c r="F23454" s="54"/>
    </row>
    <row r="23455" spans="3:6">
      <c r="C23455" s="54"/>
      <c r="F23455" s="54"/>
    </row>
    <row r="23456" spans="3:6">
      <c r="C23456" s="54"/>
      <c r="F23456" s="54"/>
    </row>
    <row r="23457" spans="3:6">
      <c r="C23457" s="54"/>
      <c r="F23457" s="54"/>
    </row>
    <row r="23458" spans="3:6">
      <c r="C23458" s="54"/>
      <c r="F23458" s="54"/>
    </row>
    <row r="23459" spans="3:6">
      <c r="C23459" s="54"/>
      <c r="F23459" s="54"/>
    </row>
    <row r="23460" spans="3:6">
      <c r="C23460" s="54"/>
      <c r="F23460" s="54"/>
    </row>
    <row r="23461" spans="3:6">
      <c r="C23461" s="54"/>
      <c r="F23461" s="54"/>
    </row>
    <row r="23462" spans="3:6">
      <c r="C23462" s="54"/>
      <c r="F23462" s="54"/>
    </row>
    <row r="23463" spans="3:6">
      <c r="C23463" s="54"/>
      <c r="F23463" s="54"/>
    </row>
    <row r="23464" spans="3:6">
      <c r="C23464" s="54"/>
      <c r="F23464" s="54"/>
    </row>
    <row r="23465" spans="3:6">
      <c r="C23465" s="54"/>
      <c r="F23465" s="54"/>
    </row>
    <row r="23466" spans="3:6">
      <c r="C23466" s="54"/>
      <c r="F23466" s="54"/>
    </row>
    <row r="23467" spans="3:6">
      <c r="C23467" s="54"/>
      <c r="F23467" s="54"/>
    </row>
    <row r="23468" spans="3:6">
      <c r="C23468" s="54"/>
      <c r="F23468" s="54"/>
    </row>
    <row r="23469" spans="3:6">
      <c r="C23469" s="54"/>
      <c r="F23469" s="54"/>
    </row>
    <row r="23470" spans="3:6">
      <c r="C23470" s="54"/>
      <c r="F23470" s="54"/>
    </row>
    <row r="23471" spans="3:6">
      <c r="C23471" s="54"/>
      <c r="F23471" s="54"/>
    </row>
    <row r="23472" spans="3:6">
      <c r="C23472" s="54"/>
      <c r="F23472" s="54"/>
    </row>
    <row r="23473" spans="3:6">
      <c r="C23473" s="54"/>
      <c r="F23473" s="54"/>
    </row>
    <row r="23474" spans="3:6">
      <c r="C23474" s="54"/>
      <c r="F23474" s="54"/>
    </row>
    <row r="23475" spans="3:6">
      <c r="C23475" s="54"/>
      <c r="F23475" s="54"/>
    </row>
    <row r="23476" spans="3:6">
      <c r="C23476" s="54"/>
      <c r="F23476" s="54"/>
    </row>
    <row r="23477" spans="3:6">
      <c r="C23477" s="54"/>
      <c r="F23477" s="54"/>
    </row>
    <row r="23478" spans="3:6">
      <c r="C23478" s="54"/>
      <c r="F23478" s="54"/>
    </row>
    <row r="23479" spans="3:6">
      <c r="C23479" s="54"/>
      <c r="F23479" s="54"/>
    </row>
    <row r="23480" spans="3:6">
      <c r="C23480" s="54"/>
      <c r="F23480" s="54"/>
    </row>
    <row r="23481" spans="3:6">
      <c r="C23481" s="54"/>
      <c r="F23481" s="54"/>
    </row>
    <row r="23482" spans="3:6">
      <c r="C23482" s="54"/>
      <c r="F23482" s="54"/>
    </row>
    <row r="23483" spans="3:6">
      <c r="C23483" s="54"/>
      <c r="F23483" s="54"/>
    </row>
    <row r="23484" spans="3:6">
      <c r="C23484" s="54"/>
      <c r="F23484" s="54"/>
    </row>
    <row r="23485" spans="3:6">
      <c r="C23485" s="54"/>
      <c r="F23485" s="54"/>
    </row>
    <row r="23486" spans="3:6">
      <c r="C23486" s="54"/>
      <c r="F23486" s="54"/>
    </row>
    <row r="23487" spans="3:6">
      <c r="C23487" s="54"/>
      <c r="F23487" s="54"/>
    </row>
    <row r="23488" spans="3:6">
      <c r="C23488" s="54"/>
      <c r="F23488" s="54"/>
    </row>
    <row r="23489" spans="3:6">
      <c r="C23489" s="54"/>
      <c r="F23489" s="54"/>
    </row>
    <row r="23490" spans="3:6">
      <c r="C23490" s="54"/>
      <c r="F23490" s="54"/>
    </row>
    <row r="23491" spans="3:6">
      <c r="C23491" s="54"/>
      <c r="F23491" s="54"/>
    </row>
    <row r="23492" spans="3:6">
      <c r="C23492" s="54"/>
      <c r="F23492" s="54"/>
    </row>
    <row r="23493" spans="3:6">
      <c r="C23493" s="54"/>
      <c r="F23493" s="54"/>
    </row>
    <row r="23494" spans="3:6">
      <c r="C23494" s="54"/>
      <c r="F23494" s="54"/>
    </row>
    <row r="23495" spans="3:6">
      <c r="C23495" s="54"/>
      <c r="F23495" s="54"/>
    </row>
    <row r="23496" spans="3:6">
      <c r="C23496" s="54"/>
      <c r="F23496" s="54"/>
    </row>
    <row r="23497" spans="3:6">
      <c r="C23497" s="54"/>
      <c r="F23497" s="54"/>
    </row>
    <row r="23498" spans="3:6">
      <c r="C23498" s="54"/>
      <c r="F23498" s="54"/>
    </row>
    <row r="23499" spans="3:6">
      <c r="C23499" s="54"/>
      <c r="F23499" s="54"/>
    </row>
    <row r="23500" spans="3:6">
      <c r="C23500" s="54"/>
      <c r="F23500" s="54"/>
    </row>
    <row r="23501" spans="3:6">
      <c r="C23501" s="54"/>
      <c r="F23501" s="54"/>
    </row>
    <row r="23502" spans="3:6">
      <c r="C23502" s="54"/>
      <c r="F23502" s="54"/>
    </row>
    <row r="23503" spans="3:6">
      <c r="C23503" s="54"/>
      <c r="F23503" s="54"/>
    </row>
    <row r="23504" spans="3:6">
      <c r="C23504" s="54"/>
      <c r="F23504" s="54"/>
    </row>
    <row r="23505" spans="3:6">
      <c r="C23505" s="54"/>
      <c r="F23505" s="54"/>
    </row>
    <row r="23506" spans="3:6">
      <c r="C23506" s="54"/>
      <c r="F23506" s="54"/>
    </row>
    <row r="23507" spans="3:6">
      <c r="C23507" s="54"/>
      <c r="F23507" s="54"/>
    </row>
    <row r="23508" spans="3:6">
      <c r="C23508" s="54"/>
      <c r="F23508" s="54"/>
    </row>
    <row r="23509" spans="3:6">
      <c r="C23509" s="54"/>
      <c r="F23509" s="54"/>
    </row>
    <row r="23510" spans="3:6">
      <c r="C23510" s="54"/>
      <c r="F23510" s="54"/>
    </row>
    <row r="23511" spans="3:6">
      <c r="C23511" s="54"/>
      <c r="F23511" s="54"/>
    </row>
    <row r="23512" spans="3:6">
      <c r="C23512" s="54"/>
      <c r="F23512" s="54"/>
    </row>
    <row r="23513" spans="3:6">
      <c r="C23513" s="54"/>
      <c r="F23513" s="54"/>
    </row>
    <row r="23514" spans="3:6">
      <c r="C23514" s="54"/>
      <c r="F23514" s="54"/>
    </row>
    <row r="23515" spans="3:6">
      <c r="C23515" s="54"/>
      <c r="F23515" s="54"/>
    </row>
    <row r="23516" spans="3:6">
      <c r="C23516" s="54"/>
      <c r="F23516" s="54"/>
    </row>
    <row r="23517" spans="3:6">
      <c r="C23517" s="54"/>
      <c r="F23517" s="54"/>
    </row>
    <row r="23518" spans="3:6">
      <c r="C23518" s="54"/>
      <c r="F23518" s="54"/>
    </row>
    <row r="23519" spans="3:6">
      <c r="C23519" s="54"/>
      <c r="F23519" s="54"/>
    </row>
    <row r="23520" spans="3:6">
      <c r="C23520" s="54"/>
      <c r="F23520" s="54"/>
    </row>
    <row r="23521" spans="3:6">
      <c r="C23521" s="54"/>
      <c r="F23521" s="54"/>
    </row>
    <row r="23522" spans="3:6">
      <c r="C23522" s="54"/>
      <c r="F23522" s="54"/>
    </row>
    <row r="23523" spans="3:6">
      <c r="C23523" s="54"/>
      <c r="F23523" s="54"/>
    </row>
    <row r="23524" spans="3:6">
      <c r="C23524" s="54"/>
      <c r="F23524" s="54"/>
    </row>
    <row r="23525" spans="3:6">
      <c r="C23525" s="54"/>
      <c r="F23525" s="54"/>
    </row>
    <row r="23526" spans="3:6">
      <c r="C23526" s="54"/>
      <c r="F23526" s="54"/>
    </row>
    <row r="23527" spans="3:6">
      <c r="C23527" s="54"/>
      <c r="F23527" s="54"/>
    </row>
    <row r="23528" spans="3:6">
      <c r="C23528" s="54"/>
      <c r="F23528" s="54"/>
    </row>
    <row r="23529" spans="3:6">
      <c r="C23529" s="54"/>
      <c r="F23529" s="54"/>
    </row>
    <row r="23530" spans="3:6">
      <c r="C23530" s="54"/>
      <c r="F23530" s="54"/>
    </row>
    <row r="23531" spans="3:6">
      <c r="C23531" s="54"/>
      <c r="F23531" s="54"/>
    </row>
    <row r="23532" spans="3:6">
      <c r="C23532" s="54"/>
      <c r="F23532" s="54"/>
    </row>
    <row r="23533" spans="3:6">
      <c r="C23533" s="54"/>
      <c r="F23533" s="54"/>
    </row>
    <row r="23534" spans="3:6">
      <c r="C23534" s="54"/>
      <c r="F23534" s="54"/>
    </row>
    <row r="23535" spans="3:6">
      <c r="C23535" s="54"/>
      <c r="F23535" s="54"/>
    </row>
    <row r="23536" spans="3:6">
      <c r="C23536" s="54"/>
      <c r="F23536" s="54"/>
    </row>
    <row r="23537" spans="3:6">
      <c r="C23537" s="54"/>
      <c r="F23537" s="54"/>
    </row>
    <row r="23538" spans="3:6">
      <c r="C23538" s="54"/>
      <c r="F23538" s="54"/>
    </row>
    <row r="23539" spans="3:6">
      <c r="C23539" s="54"/>
      <c r="F23539" s="54"/>
    </row>
    <row r="23540" spans="3:6">
      <c r="C23540" s="54"/>
      <c r="F23540" s="54"/>
    </row>
    <row r="23541" spans="3:6">
      <c r="C23541" s="54"/>
      <c r="F23541" s="54"/>
    </row>
    <row r="23542" spans="3:6">
      <c r="C23542" s="54"/>
      <c r="F23542" s="54"/>
    </row>
    <row r="23543" spans="3:6">
      <c r="C23543" s="54"/>
      <c r="F23543" s="54"/>
    </row>
    <row r="23544" spans="3:6">
      <c r="C23544" s="54"/>
      <c r="F23544" s="54"/>
    </row>
    <row r="23545" spans="3:6">
      <c r="C23545" s="54"/>
      <c r="F23545" s="54"/>
    </row>
    <row r="23546" spans="3:6">
      <c r="C23546" s="54"/>
      <c r="F23546" s="54"/>
    </row>
    <row r="23547" spans="3:6">
      <c r="C23547" s="54"/>
      <c r="F23547" s="54"/>
    </row>
    <row r="23548" spans="3:6">
      <c r="C23548" s="54"/>
      <c r="F23548" s="54"/>
    </row>
    <row r="23549" spans="3:6">
      <c r="C23549" s="54"/>
      <c r="F23549" s="54"/>
    </row>
    <row r="23550" spans="3:6">
      <c r="C23550" s="54"/>
      <c r="F23550" s="54"/>
    </row>
    <row r="23551" spans="3:6">
      <c r="C23551" s="54"/>
      <c r="F23551" s="54"/>
    </row>
    <row r="23552" spans="3:6">
      <c r="C23552" s="54"/>
      <c r="F23552" s="54"/>
    </row>
    <row r="23553" spans="3:6">
      <c r="C23553" s="54"/>
      <c r="F23553" s="54"/>
    </row>
    <row r="23554" spans="3:6">
      <c r="C23554" s="54"/>
      <c r="F23554" s="54"/>
    </row>
    <row r="23555" spans="3:6">
      <c r="C23555" s="54"/>
      <c r="F23555" s="54"/>
    </row>
    <row r="23556" spans="3:6">
      <c r="C23556" s="54"/>
      <c r="F23556" s="54"/>
    </row>
    <row r="23557" spans="3:6">
      <c r="C23557" s="54"/>
      <c r="F23557" s="54"/>
    </row>
    <row r="23558" spans="3:6">
      <c r="C23558" s="54"/>
      <c r="F23558" s="54"/>
    </row>
    <row r="23559" spans="3:6">
      <c r="C23559" s="54"/>
      <c r="F23559" s="54"/>
    </row>
    <row r="23560" spans="3:6">
      <c r="C23560" s="54"/>
      <c r="F23560" s="54"/>
    </row>
    <row r="23561" spans="3:6">
      <c r="C23561" s="54"/>
      <c r="F23561" s="54"/>
    </row>
    <row r="23562" spans="3:6">
      <c r="C23562" s="54"/>
      <c r="F23562" s="54"/>
    </row>
    <row r="23563" spans="3:6">
      <c r="C23563" s="54"/>
      <c r="F23563" s="54"/>
    </row>
    <row r="23564" spans="3:6">
      <c r="C23564" s="54"/>
      <c r="F23564" s="54"/>
    </row>
    <row r="23565" spans="3:6">
      <c r="C23565" s="54"/>
      <c r="F23565" s="54"/>
    </row>
    <row r="23566" spans="3:6">
      <c r="C23566" s="54"/>
      <c r="F23566" s="54"/>
    </row>
    <row r="23567" spans="3:6">
      <c r="C23567" s="54"/>
      <c r="F23567" s="54"/>
    </row>
    <row r="23568" spans="3:6">
      <c r="C23568" s="54"/>
      <c r="F23568" s="54"/>
    </row>
    <row r="23569" spans="3:6">
      <c r="C23569" s="54"/>
      <c r="F23569" s="54"/>
    </row>
    <row r="23570" spans="3:6">
      <c r="C23570" s="54"/>
      <c r="F23570" s="54"/>
    </row>
    <row r="23571" spans="3:6">
      <c r="C23571" s="54"/>
      <c r="F23571" s="54"/>
    </row>
    <row r="23572" spans="3:6">
      <c r="C23572" s="54"/>
      <c r="F23572" s="54"/>
    </row>
    <row r="23573" spans="3:6">
      <c r="C23573" s="54"/>
      <c r="F23573" s="54"/>
    </row>
    <row r="23574" spans="3:6">
      <c r="C23574" s="54"/>
      <c r="F23574" s="54"/>
    </row>
    <row r="23575" spans="3:6">
      <c r="C23575" s="54"/>
      <c r="F23575" s="54"/>
    </row>
    <row r="23576" spans="3:6">
      <c r="C23576" s="54"/>
      <c r="F23576" s="54"/>
    </row>
    <row r="23577" spans="3:6">
      <c r="C23577" s="54"/>
      <c r="F23577" s="54"/>
    </row>
    <row r="23578" spans="3:6">
      <c r="C23578" s="54"/>
      <c r="F23578" s="54"/>
    </row>
    <row r="23579" spans="3:6">
      <c r="C23579" s="54"/>
      <c r="F23579" s="54"/>
    </row>
    <row r="23580" spans="3:6">
      <c r="C23580" s="54"/>
      <c r="F23580" s="54"/>
    </row>
    <row r="23581" spans="3:6">
      <c r="C23581" s="54"/>
      <c r="F23581" s="54"/>
    </row>
    <row r="23582" spans="3:6">
      <c r="C23582" s="54"/>
      <c r="F23582" s="54"/>
    </row>
    <row r="23583" spans="3:6">
      <c r="C23583" s="54"/>
      <c r="F23583" s="54"/>
    </row>
    <row r="23584" spans="3:6">
      <c r="C23584" s="54"/>
      <c r="F23584" s="54"/>
    </row>
    <row r="23585" spans="3:6">
      <c r="C23585" s="54"/>
      <c r="F23585" s="54"/>
    </row>
    <row r="23586" spans="3:6">
      <c r="C23586" s="54"/>
      <c r="F23586" s="54"/>
    </row>
    <row r="23587" spans="3:6">
      <c r="C23587" s="54"/>
      <c r="F23587" s="54"/>
    </row>
    <row r="23588" spans="3:6">
      <c r="C23588" s="54"/>
      <c r="F23588" s="54"/>
    </row>
    <row r="23589" spans="3:6">
      <c r="C23589" s="54"/>
      <c r="F23589" s="54"/>
    </row>
    <row r="23590" spans="3:6">
      <c r="C23590" s="54"/>
      <c r="F23590" s="54"/>
    </row>
    <row r="23591" spans="3:6">
      <c r="C23591" s="54"/>
      <c r="F23591" s="54"/>
    </row>
    <row r="23592" spans="3:6">
      <c r="C23592" s="54"/>
      <c r="F23592" s="54"/>
    </row>
    <row r="23593" spans="3:6">
      <c r="C23593" s="54"/>
      <c r="F23593" s="54"/>
    </row>
    <row r="23594" spans="3:6">
      <c r="C23594" s="54"/>
      <c r="F23594" s="54"/>
    </row>
    <row r="23595" spans="3:6">
      <c r="C23595" s="54"/>
      <c r="F23595" s="54"/>
    </row>
    <row r="23596" spans="3:6">
      <c r="C23596" s="54"/>
      <c r="F23596" s="54"/>
    </row>
    <row r="23597" spans="3:6">
      <c r="C23597" s="54"/>
      <c r="F23597" s="54"/>
    </row>
    <row r="23598" spans="3:6">
      <c r="C23598" s="54"/>
      <c r="F23598" s="54"/>
    </row>
    <row r="23599" spans="3:6">
      <c r="C23599" s="54"/>
      <c r="F23599" s="54"/>
    </row>
    <row r="23600" spans="3:6">
      <c r="C23600" s="54"/>
      <c r="F23600" s="54"/>
    </row>
    <row r="23601" spans="3:6">
      <c r="C23601" s="54"/>
      <c r="F23601" s="54"/>
    </row>
    <row r="23602" spans="3:6">
      <c r="C23602" s="54"/>
      <c r="F23602" s="54"/>
    </row>
    <row r="23603" spans="3:6">
      <c r="C23603" s="54"/>
      <c r="F23603" s="54"/>
    </row>
    <row r="23604" spans="3:6">
      <c r="C23604" s="54"/>
      <c r="F23604" s="54"/>
    </row>
    <row r="23605" spans="3:6">
      <c r="C23605" s="54"/>
      <c r="F23605" s="54"/>
    </row>
    <row r="23606" spans="3:6">
      <c r="C23606" s="54"/>
      <c r="F23606" s="54"/>
    </row>
    <row r="23607" spans="3:6">
      <c r="C23607" s="54"/>
      <c r="F23607" s="54"/>
    </row>
    <row r="23608" spans="3:6">
      <c r="C23608" s="54"/>
      <c r="F23608" s="54"/>
    </row>
    <row r="23609" spans="3:6">
      <c r="C23609" s="54"/>
      <c r="F23609" s="54"/>
    </row>
    <row r="23610" spans="3:6">
      <c r="C23610" s="54"/>
      <c r="F23610" s="54"/>
    </row>
    <row r="23611" spans="3:6">
      <c r="C23611" s="54"/>
      <c r="F23611" s="54"/>
    </row>
    <row r="23612" spans="3:6">
      <c r="C23612" s="54"/>
      <c r="F23612" s="54"/>
    </row>
    <row r="23613" spans="3:6">
      <c r="C23613" s="54"/>
      <c r="F23613" s="54"/>
    </row>
    <row r="23614" spans="3:6">
      <c r="C23614" s="54"/>
      <c r="F23614" s="54"/>
    </row>
    <row r="23615" spans="3:6">
      <c r="C23615" s="54"/>
      <c r="F23615" s="54"/>
    </row>
    <row r="23616" spans="3:6">
      <c r="C23616" s="54"/>
      <c r="F23616" s="54"/>
    </row>
    <row r="23617" spans="3:6">
      <c r="C23617" s="54"/>
      <c r="F23617" s="54"/>
    </row>
    <row r="23618" spans="3:6">
      <c r="C23618" s="54"/>
      <c r="F23618" s="54"/>
    </row>
    <row r="23619" spans="3:6">
      <c r="C23619" s="54"/>
      <c r="F23619" s="54"/>
    </row>
    <row r="23620" spans="3:6">
      <c r="C23620" s="54"/>
      <c r="F23620" s="54"/>
    </row>
    <row r="23621" spans="3:6">
      <c r="C23621" s="54"/>
      <c r="F23621" s="54"/>
    </row>
    <row r="23622" spans="3:6">
      <c r="C23622" s="54"/>
      <c r="F23622" s="54"/>
    </row>
    <row r="23623" spans="3:6">
      <c r="C23623" s="54"/>
      <c r="F23623" s="54"/>
    </row>
    <row r="23624" spans="3:6">
      <c r="C23624" s="54"/>
      <c r="F23624" s="54"/>
    </row>
    <row r="23625" spans="3:6">
      <c r="C23625" s="54"/>
      <c r="F23625" s="54"/>
    </row>
    <row r="23626" spans="3:6">
      <c r="C23626" s="54"/>
      <c r="F23626" s="54"/>
    </row>
    <row r="23627" spans="3:6">
      <c r="C23627" s="54"/>
      <c r="F23627" s="54"/>
    </row>
    <row r="23628" spans="3:6">
      <c r="C23628" s="54"/>
      <c r="F23628" s="54"/>
    </row>
    <row r="23629" spans="3:6">
      <c r="C23629" s="54"/>
      <c r="F23629" s="54"/>
    </row>
    <row r="23630" spans="3:6">
      <c r="C23630" s="54"/>
      <c r="F23630" s="54"/>
    </row>
    <row r="23631" spans="3:6">
      <c r="C23631" s="54"/>
      <c r="F23631" s="54"/>
    </row>
    <row r="23632" spans="3:6">
      <c r="C23632" s="54"/>
      <c r="F23632" s="54"/>
    </row>
    <row r="23633" spans="3:6">
      <c r="C23633" s="54"/>
      <c r="F23633" s="54"/>
    </row>
    <row r="23634" spans="3:6">
      <c r="C23634" s="54"/>
      <c r="F23634" s="54"/>
    </row>
    <row r="23635" spans="3:6">
      <c r="C23635" s="54"/>
      <c r="F23635" s="54"/>
    </row>
    <row r="23636" spans="3:6">
      <c r="C23636" s="54"/>
      <c r="F23636" s="54"/>
    </row>
    <row r="23637" spans="3:6">
      <c r="C23637" s="54"/>
      <c r="F23637" s="54"/>
    </row>
    <row r="23638" spans="3:6">
      <c r="C23638" s="54"/>
      <c r="F23638" s="54"/>
    </row>
    <row r="23639" spans="3:6">
      <c r="C23639" s="54"/>
      <c r="F23639" s="54"/>
    </row>
    <row r="23640" spans="3:6">
      <c r="C23640" s="54"/>
      <c r="F23640" s="54"/>
    </row>
    <row r="23641" spans="3:6">
      <c r="C23641" s="54"/>
      <c r="F23641" s="54"/>
    </row>
    <row r="23642" spans="3:6">
      <c r="C23642" s="54"/>
      <c r="F23642" s="54"/>
    </row>
    <row r="23643" spans="3:6">
      <c r="C23643" s="54"/>
      <c r="F23643" s="54"/>
    </row>
    <row r="23644" spans="3:6">
      <c r="C23644" s="54"/>
      <c r="F23644" s="54"/>
    </row>
    <row r="23645" spans="3:6">
      <c r="C23645" s="54"/>
      <c r="F23645" s="54"/>
    </row>
    <row r="23646" spans="3:6">
      <c r="C23646" s="54"/>
      <c r="F23646" s="54"/>
    </row>
    <row r="23647" spans="3:6">
      <c r="C23647" s="54"/>
      <c r="F23647" s="54"/>
    </row>
    <row r="23648" spans="3:6">
      <c r="C23648" s="54"/>
      <c r="F23648" s="54"/>
    </row>
    <row r="23649" spans="3:6">
      <c r="C23649" s="54"/>
      <c r="F23649" s="54"/>
    </row>
    <row r="23650" spans="3:6">
      <c r="C23650" s="54"/>
      <c r="F23650" s="54"/>
    </row>
    <row r="23651" spans="3:6">
      <c r="C23651" s="54"/>
      <c r="F23651" s="54"/>
    </row>
    <row r="23652" spans="3:6">
      <c r="C23652" s="54"/>
      <c r="F23652" s="54"/>
    </row>
    <row r="23653" spans="3:6">
      <c r="C23653" s="54"/>
      <c r="F23653" s="54"/>
    </row>
    <row r="23654" spans="3:6">
      <c r="C23654" s="54"/>
      <c r="F23654" s="54"/>
    </row>
    <row r="23655" spans="3:6">
      <c r="C23655" s="54"/>
      <c r="F23655" s="54"/>
    </row>
    <row r="23656" spans="3:6">
      <c r="C23656" s="54"/>
      <c r="F23656" s="54"/>
    </row>
    <row r="23657" spans="3:6">
      <c r="C23657" s="54"/>
      <c r="F23657" s="54"/>
    </row>
    <row r="23658" spans="3:6">
      <c r="C23658" s="54"/>
      <c r="F23658" s="54"/>
    </row>
    <row r="23659" spans="3:6">
      <c r="C23659" s="54"/>
      <c r="F23659" s="54"/>
    </row>
    <row r="23660" spans="3:6">
      <c r="C23660" s="54"/>
      <c r="F23660" s="54"/>
    </row>
    <row r="23661" spans="3:6">
      <c r="C23661" s="54"/>
      <c r="F23661" s="54"/>
    </row>
    <row r="23662" spans="3:6">
      <c r="C23662" s="54"/>
      <c r="F23662" s="54"/>
    </row>
    <row r="23663" spans="3:6">
      <c r="C23663" s="54"/>
      <c r="F23663" s="54"/>
    </row>
    <row r="23664" spans="3:6">
      <c r="C23664" s="54"/>
      <c r="F23664" s="54"/>
    </row>
    <row r="23665" spans="3:6">
      <c r="C23665" s="54"/>
      <c r="F23665" s="54"/>
    </row>
    <row r="23666" spans="3:6">
      <c r="C23666" s="54"/>
      <c r="F23666" s="54"/>
    </row>
    <row r="23667" spans="3:6">
      <c r="C23667" s="54"/>
      <c r="F23667" s="54"/>
    </row>
    <row r="23668" spans="3:6">
      <c r="C23668" s="54"/>
      <c r="F23668" s="54"/>
    </row>
    <row r="23669" spans="3:6">
      <c r="C23669" s="54"/>
      <c r="F23669" s="54"/>
    </row>
    <row r="23670" spans="3:6">
      <c r="C23670" s="54"/>
      <c r="F23670" s="54"/>
    </row>
    <row r="23671" spans="3:6">
      <c r="C23671" s="54"/>
      <c r="F23671" s="54"/>
    </row>
    <row r="23672" spans="3:6">
      <c r="C23672" s="54"/>
      <c r="F23672" s="54"/>
    </row>
    <row r="23673" spans="3:6">
      <c r="C23673" s="54"/>
      <c r="F23673" s="54"/>
    </row>
    <row r="23674" spans="3:6">
      <c r="C23674" s="54"/>
      <c r="F23674" s="54"/>
    </row>
    <row r="23675" spans="3:6">
      <c r="C23675" s="54"/>
      <c r="F23675" s="54"/>
    </row>
    <row r="23676" spans="3:6">
      <c r="C23676" s="54"/>
      <c r="F23676" s="54"/>
    </row>
    <row r="23677" spans="3:6">
      <c r="C23677" s="54"/>
      <c r="F23677" s="54"/>
    </row>
    <row r="23678" spans="3:6">
      <c r="C23678" s="54"/>
      <c r="F23678" s="54"/>
    </row>
    <row r="23679" spans="3:6">
      <c r="C23679" s="54"/>
      <c r="F23679" s="54"/>
    </row>
    <row r="23680" spans="3:6">
      <c r="C23680" s="54"/>
      <c r="F23680" s="54"/>
    </row>
    <row r="23681" spans="3:6">
      <c r="C23681" s="54"/>
      <c r="F23681" s="54"/>
    </row>
    <row r="23682" spans="3:6">
      <c r="C23682" s="54"/>
      <c r="F23682" s="54"/>
    </row>
    <row r="23683" spans="3:6">
      <c r="C23683" s="54"/>
      <c r="F23683" s="54"/>
    </row>
    <row r="23684" spans="3:6">
      <c r="C23684" s="54"/>
      <c r="F23684" s="54"/>
    </row>
    <row r="23685" spans="3:6">
      <c r="C23685" s="54"/>
      <c r="F23685" s="54"/>
    </row>
    <row r="23686" spans="3:6">
      <c r="C23686" s="54"/>
      <c r="F23686" s="54"/>
    </row>
    <row r="23687" spans="3:6">
      <c r="C23687" s="54"/>
      <c r="F23687" s="54"/>
    </row>
    <row r="23688" spans="3:6">
      <c r="C23688" s="54"/>
      <c r="F23688" s="54"/>
    </row>
    <row r="23689" spans="3:6">
      <c r="C23689" s="54"/>
      <c r="F23689" s="54"/>
    </row>
    <row r="23690" spans="3:6">
      <c r="C23690" s="54"/>
      <c r="F23690" s="54"/>
    </row>
    <row r="23691" spans="3:6">
      <c r="C23691" s="54"/>
      <c r="F23691" s="54"/>
    </row>
    <row r="23692" spans="3:6">
      <c r="C23692" s="54"/>
      <c r="F23692" s="54"/>
    </row>
    <row r="23693" spans="3:6">
      <c r="C23693" s="54"/>
      <c r="F23693" s="54"/>
    </row>
    <row r="23694" spans="3:6">
      <c r="C23694" s="54"/>
      <c r="F23694" s="54"/>
    </row>
    <row r="23695" spans="3:6">
      <c r="C23695" s="54"/>
      <c r="F23695" s="54"/>
    </row>
    <row r="23696" spans="3:6">
      <c r="C23696" s="54"/>
      <c r="F23696" s="54"/>
    </row>
    <row r="23697" spans="3:6">
      <c r="C23697" s="54"/>
      <c r="F23697" s="54"/>
    </row>
    <row r="23698" spans="3:6">
      <c r="C23698" s="54"/>
      <c r="F23698" s="54"/>
    </row>
    <row r="23699" spans="3:6">
      <c r="C23699" s="54"/>
      <c r="F23699" s="54"/>
    </row>
    <row r="23700" spans="3:6">
      <c r="C23700" s="54"/>
      <c r="F23700" s="54"/>
    </row>
    <row r="23701" spans="3:6">
      <c r="C23701" s="54"/>
      <c r="F23701" s="54"/>
    </row>
    <row r="23702" spans="3:6">
      <c r="C23702" s="54"/>
      <c r="F23702" s="54"/>
    </row>
    <row r="23703" spans="3:6">
      <c r="C23703" s="54"/>
      <c r="F23703" s="54"/>
    </row>
    <row r="23704" spans="3:6">
      <c r="C23704" s="54"/>
      <c r="F23704" s="54"/>
    </row>
    <row r="23705" spans="3:6">
      <c r="C23705" s="54"/>
      <c r="F23705" s="54"/>
    </row>
    <row r="23706" spans="3:6">
      <c r="C23706" s="54"/>
      <c r="F23706" s="54"/>
    </row>
    <row r="23707" spans="3:6">
      <c r="C23707" s="54"/>
      <c r="F23707" s="54"/>
    </row>
    <row r="23708" spans="3:6">
      <c r="C23708" s="54"/>
      <c r="F23708" s="54"/>
    </row>
    <row r="23709" spans="3:6">
      <c r="C23709" s="54"/>
      <c r="F23709" s="54"/>
    </row>
    <row r="23710" spans="3:6">
      <c r="C23710" s="54"/>
      <c r="F23710" s="54"/>
    </row>
    <row r="23711" spans="3:6">
      <c r="C23711" s="54"/>
      <c r="F23711" s="54"/>
    </row>
    <row r="23712" spans="3:6">
      <c r="C23712" s="54"/>
      <c r="F23712" s="54"/>
    </row>
    <row r="23713" spans="3:6">
      <c r="C23713" s="54"/>
      <c r="F23713" s="54"/>
    </row>
    <row r="23714" spans="3:6">
      <c r="C23714" s="54"/>
      <c r="F23714" s="54"/>
    </row>
    <row r="23715" spans="3:6">
      <c r="C23715" s="54"/>
      <c r="F23715" s="54"/>
    </row>
    <row r="23716" spans="3:6">
      <c r="C23716" s="54"/>
      <c r="F23716" s="54"/>
    </row>
    <row r="23717" spans="3:6">
      <c r="C23717" s="54"/>
      <c r="F23717" s="54"/>
    </row>
    <row r="23718" spans="3:6">
      <c r="C23718" s="54"/>
      <c r="F23718" s="54"/>
    </row>
    <row r="23719" spans="3:6">
      <c r="C23719" s="54"/>
      <c r="F23719" s="54"/>
    </row>
    <row r="23720" spans="3:6">
      <c r="C23720" s="54"/>
      <c r="F23720" s="54"/>
    </row>
    <row r="23721" spans="3:6">
      <c r="C23721" s="54"/>
      <c r="F23721" s="54"/>
    </row>
    <row r="23722" spans="3:6">
      <c r="C23722" s="54"/>
      <c r="F23722" s="54"/>
    </row>
    <row r="23723" spans="3:6">
      <c r="C23723" s="54"/>
      <c r="F23723" s="54"/>
    </row>
    <row r="23724" spans="3:6">
      <c r="C23724" s="54"/>
      <c r="F23724" s="54"/>
    </row>
    <row r="23725" spans="3:6">
      <c r="C23725" s="54"/>
      <c r="F23725" s="54"/>
    </row>
    <row r="23726" spans="3:6">
      <c r="C23726" s="54"/>
      <c r="F23726" s="54"/>
    </row>
    <row r="23727" spans="3:6">
      <c r="C23727" s="54"/>
      <c r="F23727" s="54"/>
    </row>
    <row r="23728" spans="3:6">
      <c r="C23728" s="54"/>
      <c r="F23728" s="54"/>
    </row>
    <row r="23729" spans="3:6">
      <c r="C23729" s="54"/>
      <c r="F23729" s="54"/>
    </row>
    <row r="23730" spans="3:6">
      <c r="C23730" s="54"/>
      <c r="F23730" s="54"/>
    </row>
    <row r="23731" spans="3:6">
      <c r="C23731" s="54"/>
      <c r="F23731" s="54"/>
    </row>
    <row r="23732" spans="3:6">
      <c r="C23732" s="54"/>
      <c r="F23732" s="54"/>
    </row>
    <row r="23733" spans="3:6">
      <c r="C23733" s="54"/>
      <c r="F23733" s="54"/>
    </row>
    <row r="23734" spans="3:6">
      <c r="C23734" s="54"/>
      <c r="F23734" s="54"/>
    </row>
    <row r="23735" spans="3:6">
      <c r="C23735" s="54"/>
      <c r="F23735" s="54"/>
    </row>
    <row r="23736" spans="3:6">
      <c r="C23736" s="54"/>
      <c r="F23736" s="54"/>
    </row>
    <row r="23737" spans="3:6">
      <c r="C23737" s="54"/>
      <c r="F23737" s="54"/>
    </row>
    <row r="23738" spans="3:6">
      <c r="C23738" s="54"/>
      <c r="F23738" s="54"/>
    </row>
    <row r="23739" spans="3:6">
      <c r="C23739" s="54"/>
      <c r="F23739" s="54"/>
    </row>
    <row r="23740" spans="3:6">
      <c r="C23740" s="54"/>
      <c r="F23740" s="54"/>
    </row>
    <row r="23741" spans="3:6">
      <c r="C23741" s="54"/>
      <c r="F23741" s="54"/>
    </row>
    <row r="23742" spans="3:6">
      <c r="C23742" s="54"/>
      <c r="F23742" s="54"/>
    </row>
    <row r="23743" spans="3:6">
      <c r="C23743" s="54"/>
      <c r="F23743" s="54"/>
    </row>
    <row r="23744" spans="3:6">
      <c r="C23744" s="54"/>
      <c r="F23744" s="54"/>
    </row>
    <row r="23745" spans="3:6">
      <c r="C23745" s="54"/>
      <c r="F23745" s="54"/>
    </row>
    <row r="23746" spans="3:6">
      <c r="C23746" s="54"/>
      <c r="F23746" s="54"/>
    </row>
    <row r="23747" spans="3:6">
      <c r="C23747" s="54"/>
      <c r="F23747" s="54"/>
    </row>
    <row r="23748" spans="3:6">
      <c r="C23748" s="54"/>
      <c r="F23748" s="54"/>
    </row>
    <row r="23749" spans="3:6">
      <c r="C23749" s="54"/>
      <c r="F23749" s="54"/>
    </row>
    <row r="23750" spans="3:6">
      <c r="C23750" s="54"/>
      <c r="F23750" s="54"/>
    </row>
    <row r="23751" spans="3:6">
      <c r="C23751" s="54"/>
      <c r="F23751" s="54"/>
    </row>
    <row r="23752" spans="3:6">
      <c r="C23752" s="54"/>
      <c r="F23752" s="54"/>
    </row>
    <row r="23753" spans="3:6">
      <c r="C23753" s="54"/>
      <c r="F23753" s="54"/>
    </row>
    <row r="23754" spans="3:6">
      <c r="C23754" s="54"/>
      <c r="F23754" s="54"/>
    </row>
    <row r="23755" spans="3:6">
      <c r="C23755" s="54"/>
      <c r="F23755" s="54"/>
    </row>
    <row r="23756" spans="3:6">
      <c r="C23756" s="54"/>
      <c r="F23756" s="54"/>
    </row>
    <row r="23757" spans="3:6">
      <c r="C23757" s="54"/>
      <c r="F23757" s="54"/>
    </row>
    <row r="23758" spans="3:6">
      <c r="C23758" s="54"/>
      <c r="F23758" s="54"/>
    </row>
    <row r="23759" spans="3:6">
      <c r="C23759" s="54"/>
      <c r="F23759" s="54"/>
    </row>
    <row r="23760" spans="3:6">
      <c r="C23760" s="54"/>
      <c r="F23760" s="54"/>
    </row>
    <row r="23761" spans="3:6">
      <c r="C23761" s="54"/>
      <c r="F23761" s="54"/>
    </row>
    <row r="23762" spans="3:6">
      <c r="C23762" s="54"/>
      <c r="F23762" s="54"/>
    </row>
    <row r="23763" spans="3:6">
      <c r="C23763" s="54"/>
      <c r="F23763" s="54"/>
    </row>
    <row r="23764" spans="3:6">
      <c r="C23764" s="54"/>
      <c r="F23764" s="54"/>
    </row>
    <row r="23765" spans="3:6">
      <c r="C23765" s="54"/>
      <c r="F23765" s="54"/>
    </row>
    <row r="23766" spans="3:6">
      <c r="C23766" s="54"/>
      <c r="F23766" s="54"/>
    </row>
    <row r="23767" spans="3:6">
      <c r="C23767" s="54"/>
      <c r="F23767" s="54"/>
    </row>
    <row r="23768" spans="3:6">
      <c r="C23768" s="54"/>
      <c r="F23768" s="54"/>
    </row>
    <row r="23769" spans="3:6">
      <c r="C23769" s="54"/>
      <c r="F23769" s="54"/>
    </row>
    <row r="23770" spans="3:6">
      <c r="C23770" s="54"/>
      <c r="F23770" s="54"/>
    </row>
    <row r="23771" spans="3:6">
      <c r="C23771" s="54"/>
      <c r="F23771" s="54"/>
    </row>
    <row r="23772" spans="3:6">
      <c r="C23772" s="54"/>
      <c r="F23772" s="54"/>
    </row>
    <row r="23773" spans="3:6">
      <c r="C23773" s="54"/>
      <c r="F23773" s="54"/>
    </row>
    <row r="23774" spans="3:6">
      <c r="C23774" s="54"/>
      <c r="F23774" s="54"/>
    </row>
    <row r="23775" spans="3:6">
      <c r="C23775" s="54"/>
      <c r="F23775" s="54"/>
    </row>
    <row r="23776" spans="3:6">
      <c r="C23776" s="54"/>
      <c r="F23776" s="54"/>
    </row>
    <row r="23777" spans="3:6">
      <c r="C23777" s="54"/>
      <c r="F23777" s="54"/>
    </row>
    <row r="23778" spans="3:6">
      <c r="C23778" s="54"/>
      <c r="F23778" s="54"/>
    </row>
    <row r="23779" spans="3:6">
      <c r="C23779" s="54"/>
      <c r="F23779" s="54"/>
    </row>
    <row r="23780" spans="3:6">
      <c r="C23780" s="54"/>
      <c r="F23780" s="54"/>
    </row>
    <row r="23781" spans="3:6">
      <c r="C23781" s="54"/>
      <c r="F23781" s="54"/>
    </row>
    <row r="23782" spans="3:6">
      <c r="C23782" s="54"/>
      <c r="F23782" s="54"/>
    </row>
    <row r="23783" spans="3:6">
      <c r="C23783" s="54"/>
      <c r="F23783" s="54"/>
    </row>
    <row r="23784" spans="3:6">
      <c r="C23784" s="54"/>
      <c r="F23784" s="54"/>
    </row>
    <row r="23785" spans="3:6">
      <c r="C23785" s="54"/>
      <c r="F23785" s="54"/>
    </row>
    <row r="23786" spans="3:6">
      <c r="C23786" s="54"/>
      <c r="F23786" s="54"/>
    </row>
    <row r="23787" spans="3:6">
      <c r="C23787" s="54"/>
      <c r="F23787" s="54"/>
    </row>
    <row r="23788" spans="3:6">
      <c r="C23788" s="54"/>
      <c r="F23788" s="54"/>
    </row>
    <row r="23789" spans="3:6">
      <c r="C23789" s="54"/>
      <c r="F23789" s="54"/>
    </row>
    <row r="23790" spans="3:6">
      <c r="C23790" s="54"/>
      <c r="F23790" s="54"/>
    </row>
    <row r="23791" spans="3:6">
      <c r="C23791" s="54"/>
      <c r="F23791" s="54"/>
    </row>
    <row r="23792" spans="3:6">
      <c r="C23792" s="54"/>
      <c r="F23792" s="54"/>
    </row>
    <row r="23793" spans="3:6">
      <c r="C23793" s="54"/>
      <c r="F23793" s="54"/>
    </row>
    <row r="23794" spans="3:6">
      <c r="C23794" s="54"/>
      <c r="F23794" s="54"/>
    </row>
    <row r="23795" spans="3:6">
      <c r="C23795" s="54"/>
      <c r="F23795" s="54"/>
    </row>
    <row r="23796" spans="3:6">
      <c r="C23796" s="54"/>
      <c r="F23796" s="54"/>
    </row>
    <row r="23797" spans="3:6">
      <c r="C23797" s="54"/>
      <c r="F23797" s="54"/>
    </row>
    <row r="23798" spans="3:6">
      <c r="C23798" s="54"/>
      <c r="F23798" s="54"/>
    </row>
    <row r="23799" spans="3:6">
      <c r="C23799" s="54"/>
      <c r="F23799" s="54"/>
    </row>
    <row r="23800" spans="3:6">
      <c r="C23800" s="54"/>
      <c r="F23800" s="54"/>
    </row>
    <row r="23801" spans="3:6">
      <c r="C23801" s="54"/>
      <c r="F23801" s="54"/>
    </row>
    <row r="23802" spans="3:6">
      <c r="C23802" s="54"/>
      <c r="F23802" s="54"/>
    </row>
    <row r="23803" spans="3:6">
      <c r="C23803" s="54"/>
      <c r="F23803" s="54"/>
    </row>
    <row r="23804" spans="3:6">
      <c r="C23804" s="54"/>
      <c r="F23804" s="54"/>
    </row>
    <row r="23805" spans="3:6">
      <c r="C23805" s="54"/>
      <c r="F23805" s="54"/>
    </row>
    <row r="23806" spans="3:6">
      <c r="C23806" s="54"/>
      <c r="F23806" s="54"/>
    </row>
    <row r="23807" spans="3:6">
      <c r="C23807" s="54"/>
      <c r="F23807" s="54"/>
    </row>
    <row r="23808" spans="3:6">
      <c r="C23808" s="54"/>
      <c r="F23808" s="54"/>
    </row>
    <row r="23809" spans="3:6">
      <c r="C23809" s="54"/>
      <c r="F23809" s="54"/>
    </row>
    <row r="23810" spans="3:6">
      <c r="C23810" s="54"/>
      <c r="F23810" s="54"/>
    </row>
    <row r="23811" spans="3:6">
      <c r="C23811" s="54"/>
      <c r="F23811" s="54"/>
    </row>
    <row r="23812" spans="3:6">
      <c r="C23812" s="54"/>
      <c r="F23812" s="54"/>
    </row>
    <row r="23813" spans="3:6">
      <c r="C23813" s="54"/>
      <c r="F23813" s="54"/>
    </row>
    <row r="23814" spans="3:6">
      <c r="C23814" s="54"/>
      <c r="F23814" s="54"/>
    </row>
    <row r="23815" spans="3:6">
      <c r="C23815" s="54"/>
      <c r="F23815" s="54"/>
    </row>
    <row r="23816" spans="3:6">
      <c r="C23816" s="54"/>
      <c r="F23816" s="54"/>
    </row>
    <row r="23817" spans="3:6">
      <c r="C23817" s="54"/>
      <c r="F23817" s="54"/>
    </row>
    <row r="23818" spans="3:6">
      <c r="C23818" s="54"/>
      <c r="F23818" s="54"/>
    </row>
    <row r="23819" spans="3:6">
      <c r="C23819" s="54"/>
      <c r="F23819" s="54"/>
    </row>
    <row r="23820" spans="3:6">
      <c r="C23820" s="54"/>
      <c r="F23820" s="54"/>
    </row>
    <row r="23821" spans="3:6">
      <c r="C23821" s="54"/>
      <c r="F23821" s="54"/>
    </row>
    <row r="23822" spans="3:6">
      <c r="C23822" s="54"/>
      <c r="F23822" s="54"/>
    </row>
    <row r="23823" spans="3:6">
      <c r="C23823" s="54"/>
      <c r="F23823" s="54"/>
    </row>
    <row r="23824" spans="3:6">
      <c r="C23824" s="54"/>
      <c r="F23824" s="54"/>
    </row>
    <row r="23825" spans="3:6">
      <c r="C23825" s="54"/>
      <c r="F23825" s="54"/>
    </row>
    <row r="23826" spans="3:6">
      <c r="C23826" s="54"/>
      <c r="F23826" s="54"/>
    </row>
    <row r="23827" spans="3:6">
      <c r="C23827" s="54"/>
      <c r="F23827" s="54"/>
    </row>
    <row r="23828" spans="3:6">
      <c r="C23828" s="54"/>
      <c r="F23828" s="54"/>
    </row>
    <row r="23829" spans="3:6">
      <c r="C23829" s="54"/>
      <c r="F23829" s="54"/>
    </row>
    <row r="23830" spans="3:6">
      <c r="C23830" s="54"/>
      <c r="F23830" s="54"/>
    </row>
    <row r="23831" spans="3:6">
      <c r="C23831" s="54"/>
      <c r="F23831" s="54"/>
    </row>
    <row r="23832" spans="3:6">
      <c r="C23832" s="54"/>
      <c r="F23832" s="54"/>
    </row>
    <row r="23833" spans="3:6">
      <c r="C23833" s="54"/>
      <c r="F23833" s="54"/>
    </row>
    <row r="23834" spans="3:6">
      <c r="C23834" s="54"/>
      <c r="F23834" s="54"/>
    </row>
    <row r="23835" spans="3:6">
      <c r="C23835" s="54"/>
      <c r="F23835" s="54"/>
    </row>
    <row r="23836" spans="3:6">
      <c r="C23836" s="54"/>
      <c r="F23836" s="54"/>
    </row>
    <row r="23837" spans="3:6">
      <c r="C23837" s="54"/>
      <c r="F23837" s="54"/>
    </row>
    <row r="23838" spans="3:6">
      <c r="C23838" s="54"/>
      <c r="F23838" s="54"/>
    </row>
    <row r="23839" spans="3:6">
      <c r="C23839" s="54"/>
      <c r="F23839" s="54"/>
    </row>
    <row r="23840" spans="3:6">
      <c r="C23840" s="54"/>
      <c r="F23840" s="54"/>
    </row>
    <row r="23841" spans="3:6">
      <c r="C23841" s="54"/>
      <c r="F23841" s="54"/>
    </row>
    <row r="23842" spans="3:6">
      <c r="C23842" s="54"/>
      <c r="F23842" s="54"/>
    </row>
    <row r="23843" spans="3:6">
      <c r="C23843" s="54"/>
      <c r="F23843" s="54"/>
    </row>
    <row r="23844" spans="3:6">
      <c r="C23844" s="54"/>
      <c r="F23844" s="54"/>
    </row>
    <row r="23845" spans="3:6">
      <c r="C23845" s="54"/>
      <c r="F23845" s="54"/>
    </row>
    <row r="23846" spans="3:6">
      <c r="C23846" s="54"/>
      <c r="F23846" s="54"/>
    </row>
    <row r="23847" spans="3:6">
      <c r="C23847" s="54"/>
      <c r="F23847" s="54"/>
    </row>
    <row r="23848" spans="3:6">
      <c r="C23848" s="54"/>
      <c r="F23848" s="54"/>
    </row>
    <row r="23849" spans="3:6">
      <c r="C23849" s="54"/>
      <c r="F23849" s="54"/>
    </row>
    <row r="23850" spans="3:6">
      <c r="C23850" s="54"/>
      <c r="F23850" s="54"/>
    </row>
    <row r="23851" spans="3:6">
      <c r="C23851" s="54"/>
      <c r="F23851" s="54"/>
    </row>
    <row r="23852" spans="3:6">
      <c r="C23852" s="54"/>
      <c r="F23852" s="54"/>
    </row>
    <row r="23853" spans="3:6">
      <c r="C23853" s="54"/>
      <c r="F23853" s="54"/>
    </row>
    <row r="23854" spans="3:6">
      <c r="C23854" s="54"/>
      <c r="F23854" s="54"/>
    </row>
    <row r="23855" spans="3:6">
      <c r="C23855" s="54"/>
      <c r="F23855" s="54"/>
    </row>
    <row r="23856" spans="3:6">
      <c r="C23856" s="54"/>
      <c r="F23856" s="54"/>
    </row>
    <row r="23857" spans="3:6">
      <c r="C23857" s="54"/>
      <c r="F23857" s="54"/>
    </row>
    <row r="23858" spans="3:6">
      <c r="C23858" s="54"/>
      <c r="F23858" s="54"/>
    </row>
    <row r="23859" spans="3:6">
      <c r="C23859" s="54"/>
      <c r="F23859" s="54"/>
    </row>
    <row r="23860" spans="3:6">
      <c r="C23860" s="54"/>
      <c r="F23860" s="54"/>
    </row>
    <row r="23861" spans="3:6">
      <c r="C23861" s="54"/>
      <c r="F23861" s="54"/>
    </row>
    <row r="23862" spans="3:6">
      <c r="C23862" s="54"/>
      <c r="F23862" s="54"/>
    </row>
    <row r="23863" spans="3:6">
      <c r="C23863" s="54"/>
      <c r="F23863" s="54"/>
    </row>
    <row r="23864" spans="3:6">
      <c r="C23864" s="54"/>
      <c r="F23864" s="54"/>
    </row>
    <row r="23865" spans="3:6">
      <c r="C23865" s="54"/>
      <c r="F23865" s="54"/>
    </row>
    <row r="23866" spans="3:6">
      <c r="C23866" s="54"/>
      <c r="F23866" s="54"/>
    </row>
    <row r="23867" spans="3:6">
      <c r="C23867" s="54"/>
      <c r="F23867" s="54"/>
    </row>
    <row r="23868" spans="3:6">
      <c r="C23868" s="54"/>
      <c r="F23868" s="54"/>
    </row>
    <row r="23869" spans="3:6">
      <c r="C23869" s="54"/>
      <c r="F23869" s="54"/>
    </row>
    <row r="23870" spans="3:6">
      <c r="C23870" s="54"/>
      <c r="F23870" s="54"/>
    </row>
    <row r="23871" spans="3:6">
      <c r="C23871" s="54"/>
      <c r="F23871" s="54"/>
    </row>
    <row r="23872" spans="3:6">
      <c r="C23872" s="54"/>
      <c r="F23872" s="54"/>
    </row>
    <row r="23873" spans="3:6">
      <c r="C23873" s="54"/>
      <c r="F23873" s="54"/>
    </row>
    <row r="23874" spans="3:6">
      <c r="C23874" s="54"/>
      <c r="F23874" s="54"/>
    </row>
    <row r="23875" spans="3:6">
      <c r="C23875" s="54"/>
      <c r="F23875" s="54"/>
    </row>
    <row r="23876" spans="3:6">
      <c r="C23876" s="54"/>
      <c r="F23876" s="54"/>
    </row>
    <row r="23877" spans="3:6">
      <c r="C23877" s="54"/>
      <c r="F23877" s="54"/>
    </row>
    <row r="23878" spans="3:6">
      <c r="C23878" s="54"/>
      <c r="F23878" s="54"/>
    </row>
    <row r="23879" spans="3:6">
      <c r="C23879" s="54"/>
      <c r="F23879" s="54"/>
    </row>
    <row r="23880" spans="3:6">
      <c r="C23880" s="54"/>
      <c r="F23880" s="54"/>
    </row>
    <row r="23881" spans="3:6">
      <c r="C23881" s="54"/>
      <c r="F23881" s="54"/>
    </row>
    <row r="23882" spans="3:6">
      <c r="C23882" s="54"/>
      <c r="F23882" s="54"/>
    </row>
    <row r="23883" spans="3:6">
      <c r="C23883" s="54"/>
      <c r="F23883" s="54"/>
    </row>
    <row r="23884" spans="3:6">
      <c r="C23884" s="54"/>
      <c r="F23884" s="54"/>
    </row>
    <row r="23885" spans="3:6">
      <c r="C23885" s="54"/>
      <c r="F23885" s="54"/>
    </row>
    <row r="23886" spans="3:6">
      <c r="C23886" s="54"/>
      <c r="F23886" s="54"/>
    </row>
    <row r="23887" spans="3:6">
      <c r="C23887" s="54"/>
      <c r="F23887" s="54"/>
    </row>
    <row r="23888" spans="3:6">
      <c r="C23888" s="54"/>
      <c r="F23888" s="54"/>
    </row>
    <row r="23889" spans="3:6">
      <c r="C23889" s="54"/>
      <c r="F23889" s="54"/>
    </row>
    <row r="23890" spans="3:6">
      <c r="C23890" s="54"/>
      <c r="F23890" s="54"/>
    </row>
    <row r="23891" spans="3:6">
      <c r="C23891" s="54"/>
      <c r="F23891" s="54"/>
    </row>
    <row r="23892" spans="3:6">
      <c r="C23892" s="54"/>
      <c r="F23892" s="54"/>
    </row>
    <row r="23893" spans="3:6">
      <c r="C23893" s="54"/>
      <c r="F23893" s="54"/>
    </row>
    <row r="23894" spans="3:6">
      <c r="C23894" s="54"/>
      <c r="F23894" s="54"/>
    </row>
    <row r="23895" spans="3:6">
      <c r="C23895" s="54"/>
      <c r="F23895" s="54"/>
    </row>
    <row r="23896" spans="3:6">
      <c r="C23896" s="54"/>
      <c r="F23896" s="54"/>
    </row>
    <row r="23897" spans="3:6">
      <c r="C23897" s="54"/>
      <c r="F23897" s="54"/>
    </row>
    <row r="23898" spans="3:6">
      <c r="C23898" s="54"/>
      <c r="F23898" s="54"/>
    </row>
    <row r="23899" spans="3:6">
      <c r="C23899" s="54"/>
      <c r="F23899" s="54"/>
    </row>
    <row r="23900" spans="3:6">
      <c r="C23900" s="54"/>
      <c r="F23900" s="54"/>
    </row>
    <row r="23901" spans="3:6">
      <c r="C23901" s="54"/>
      <c r="F23901" s="54"/>
    </row>
    <row r="23902" spans="3:6">
      <c r="C23902" s="54"/>
      <c r="F23902" s="54"/>
    </row>
    <row r="23903" spans="3:6">
      <c r="C23903" s="54"/>
      <c r="F23903" s="54"/>
    </row>
    <row r="23904" spans="3:6">
      <c r="C23904" s="54"/>
      <c r="F23904" s="54"/>
    </row>
    <row r="23905" spans="3:6">
      <c r="C23905" s="54"/>
      <c r="F23905" s="54"/>
    </row>
    <row r="23906" spans="3:6">
      <c r="C23906" s="54"/>
      <c r="F23906" s="54"/>
    </row>
    <row r="23907" spans="3:6">
      <c r="C23907" s="54"/>
      <c r="F23907" s="54"/>
    </row>
    <row r="23908" spans="3:6">
      <c r="C23908" s="54"/>
      <c r="F23908" s="54"/>
    </row>
    <row r="23909" spans="3:6">
      <c r="C23909" s="54"/>
      <c r="F23909" s="54"/>
    </row>
    <row r="23910" spans="3:6">
      <c r="C23910" s="54"/>
      <c r="F23910" s="54"/>
    </row>
    <row r="23911" spans="3:6">
      <c r="C23911" s="54"/>
      <c r="F23911" s="54"/>
    </row>
    <row r="23912" spans="3:6">
      <c r="C23912" s="54"/>
      <c r="F23912" s="54"/>
    </row>
    <row r="23913" spans="3:6">
      <c r="C23913" s="54"/>
      <c r="F23913" s="54"/>
    </row>
    <row r="23914" spans="3:6">
      <c r="C23914" s="54"/>
      <c r="F23914" s="54"/>
    </row>
    <row r="23915" spans="3:6">
      <c r="C23915" s="54"/>
      <c r="F23915" s="54"/>
    </row>
    <row r="23916" spans="3:6">
      <c r="C23916" s="54"/>
      <c r="F23916" s="54"/>
    </row>
    <row r="23917" spans="3:6">
      <c r="C23917" s="54"/>
      <c r="F23917" s="54"/>
    </row>
    <row r="23918" spans="3:6">
      <c r="C23918" s="54"/>
      <c r="F23918" s="54"/>
    </row>
    <row r="23919" spans="3:6">
      <c r="C23919" s="54"/>
      <c r="F23919" s="54"/>
    </row>
    <row r="23920" spans="3:6">
      <c r="C23920" s="54"/>
      <c r="F23920" s="54"/>
    </row>
    <row r="23921" spans="3:6">
      <c r="C23921" s="54"/>
      <c r="F23921" s="54"/>
    </row>
    <row r="23922" spans="3:6">
      <c r="C23922" s="54"/>
      <c r="F23922" s="54"/>
    </row>
    <row r="23923" spans="3:6">
      <c r="C23923" s="54"/>
      <c r="F23923" s="54"/>
    </row>
    <row r="23924" spans="3:6">
      <c r="C23924" s="54"/>
      <c r="F23924" s="54"/>
    </row>
    <row r="23925" spans="3:6">
      <c r="C23925" s="54"/>
      <c r="F23925" s="54"/>
    </row>
    <row r="23926" spans="3:6">
      <c r="C23926" s="54"/>
      <c r="F23926" s="54"/>
    </row>
    <row r="23927" spans="3:6">
      <c r="C23927" s="54"/>
      <c r="F23927" s="54"/>
    </row>
    <row r="23928" spans="3:6">
      <c r="C23928" s="54"/>
      <c r="F23928" s="54"/>
    </row>
    <row r="23929" spans="3:6">
      <c r="C23929" s="54"/>
      <c r="F23929" s="54"/>
    </row>
    <row r="23930" spans="3:6">
      <c r="C23930" s="54"/>
      <c r="F23930" s="54"/>
    </row>
    <row r="23931" spans="3:6">
      <c r="C23931" s="54"/>
      <c r="F23931" s="54"/>
    </row>
    <row r="23932" spans="3:6">
      <c r="C23932" s="54"/>
      <c r="F23932" s="54"/>
    </row>
    <row r="23933" spans="3:6">
      <c r="C23933" s="54"/>
      <c r="F23933" s="54"/>
    </row>
    <row r="23934" spans="3:6">
      <c r="C23934" s="54"/>
      <c r="F23934" s="54"/>
    </row>
    <row r="23935" spans="3:6">
      <c r="C23935" s="54"/>
      <c r="F23935" s="54"/>
    </row>
    <row r="23936" spans="3:6">
      <c r="C23936" s="54"/>
      <c r="F23936" s="54"/>
    </row>
    <row r="23937" spans="3:6">
      <c r="C23937" s="54"/>
      <c r="F23937" s="54"/>
    </row>
    <row r="23938" spans="3:6">
      <c r="C23938" s="54"/>
      <c r="F23938" s="54"/>
    </row>
    <row r="23939" spans="3:6">
      <c r="C23939" s="54"/>
      <c r="F23939" s="54"/>
    </row>
    <row r="23940" spans="3:6">
      <c r="C23940" s="54"/>
      <c r="F23940" s="54"/>
    </row>
    <row r="23941" spans="3:6">
      <c r="C23941" s="54"/>
      <c r="F23941" s="54"/>
    </row>
    <row r="23942" spans="3:6">
      <c r="C23942" s="54"/>
      <c r="F23942" s="54"/>
    </row>
    <row r="23943" spans="3:6">
      <c r="C23943" s="54"/>
      <c r="F23943" s="54"/>
    </row>
    <row r="23944" spans="3:6">
      <c r="C23944" s="54"/>
      <c r="F23944" s="54"/>
    </row>
    <row r="23945" spans="3:6">
      <c r="C23945" s="54"/>
      <c r="F23945" s="54"/>
    </row>
    <row r="23946" spans="3:6">
      <c r="C23946" s="54"/>
      <c r="F23946" s="54"/>
    </row>
    <row r="23947" spans="3:6">
      <c r="C23947" s="54"/>
      <c r="F23947" s="54"/>
    </row>
    <row r="23948" spans="3:6">
      <c r="C23948" s="54"/>
      <c r="F23948" s="54"/>
    </row>
    <row r="23949" spans="3:6">
      <c r="C23949" s="54"/>
      <c r="F23949" s="54"/>
    </row>
    <row r="23950" spans="3:6">
      <c r="C23950" s="54"/>
      <c r="F23950" s="54"/>
    </row>
    <row r="23951" spans="3:6">
      <c r="C23951" s="54"/>
      <c r="F23951" s="54"/>
    </row>
    <row r="23952" spans="3:6">
      <c r="C23952" s="54"/>
      <c r="F23952" s="54"/>
    </row>
    <row r="23953" spans="3:6">
      <c r="C23953" s="54"/>
      <c r="F23953" s="54"/>
    </row>
    <row r="23954" spans="3:6">
      <c r="C23954" s="54"/>
      <c r="F23954" s="54"/>
    </row>
    <row r="23955" spans="3:6">
      <c r="C23955" s="54"/>
      <c r="F23955" s="54"/>
    </row>
    <row r="23956" spans="3:6">
      <c r="C23956" s="54"/>
      <c r="F23956" s="54"/>
    </row>
    <row r="23957" spans="3:6">
      <c r="C23957" s="54"/>
      <c r="F23957" s="54"/>
    </row>
    <row r="23958" spans="3:6">
      <c r="C23958" s="54"/>
      <c r="F23958" s="54"/>
    </row>
    <row r="23959" spans="3:6">
      <c r="C23959" s="54"/>
      <c r="F23959" s="54"/>
    </row>
    <row r="23960" spans="3:6">
      <c r="C23960" s="54"/>
      <c r="F23960" s="54"/>
    </row>
    <row r="23961" spans="3:6">
      <c r="C23961" s="54"/>
      <c r="F23961" s="54"/>
    </row>
    <row r="23962" spans="3:6">
      <c r="C23962" s="54"/>
      <c r="F23962" s="54"/>
    </row>
    <row r="23963" spans="3:6">
      <c r="C23963" s="54"/>
      <c r="F23963" s="54"/>
    </row>
    <row r="23964" spans="3:6">
      <c r="C23964" s="54"/>
      <c r="F23964" s="54"/>
    </row>
    <row r="23965" spans="3:6">
      <c r="C23965" s="54"/>
      <c r="F23965" s="54"/>
    </row>
    <row r="23966" spans="3:6">
      <c r="C23966" s="54"/>
      <c r="F23966" s="54"/>
    </row>
    <row r="23967" spans="3:6">
      <c r="C23967" s="54"/>
      <c r="F23967" s="54"/>
    </row>
    <row r="23968" spans="3:6">
      <c r="C23968" s="54"/>
      <c r="F23968" s="54"/>
    </row>
    <row r="23969" spans="3:6">
      <c r="C23969" s="54"/>
      <c r="F23969" s="54"/>
    </row>
    <row r="23970" spans="3:6">
      <c r="C23970" s="54"/>
      <c r="F23970" s="54"/>
    </row>
    <row r="23971" spans="3:6">
      <c r="C23971" s="54"/>
      <c r="F23971" s="54"/>
    </row>
    <row r="23972" spans="3:6">
      <c r="C23972" s="54"/>
      <c r="F23972" s="54"/>
    </row>
    <row r="23973" spans="3:6">
      <c r="C23973" s="54"/>
      <c r="F23973" s="54"/>
    </row>
    <row r="23974" spans="3:6">
      <c r="C23974" s="54"/>
      <c r="F23974" s="54"/>
    </row>
    <row r="23975" spans="3:6">
      <c r="C23975" s="54"/>
      <c r="F23975" s="54"/>
    </row>
    <row r="23976" spans="3:6">
      <c r="C23976" s="54"/>
      <c r="F23976" s="54"/>
    </row>
    <row r="23977" spans="3:6">
      <c r="C23977" s="54"/>
      <c r="F23977" s="54"/>
    </row>
    <row r="23978" spans="3:6">
      <c r="C23978" s="54"/>
      <c r="F23978" s="54"/>
    </row>
    <row r="23979" spans="3:6">
      <c r="C23979" s="54"/>
      <c r="F23979" s="54"/>
    </row>
    <row r="23980" spans="3:6">
      <c r="C23980" s="54"/>
      <c r="F23980" s="54"/>
    </row>
    <row r="23981" spans="3:6">
      <c r="C23981" s="54"/>
      <c r="F23981" s="54"/>
    </row>
    <row r="23982" spans="3:6">
      <c r="C23982" s="54"/>
      <c r="F23982" s="54"/>
    </row>
    <row r="23983" spans="3:6">
      <c r="C23983" s="54"/>
      <c r="F23983" s="54"/>
    </row>
    <row r="23984" spans="3:6">
      <c r="C23984" s="54"/>
      <c r="F23984" s="54"/>
    </row>
    <row r="23985" spans="3:6">
      <c r="C23985" s="54"/>
      <c r="F23985" s="54"/>
    </row>
    <row r="23986" spans="3:6">
      <c r="C23986" s="54"/>
      <c r="F23986" s="54"/>
    </row>
    <row r="23987" spans="3:6">
      <c r="C23987" s="54"/>
      <c r="F23987" s="54"/>
    </row>
    <row r="23988" spans="3:6">
      <c r="C23988" s="54"/>
      <c r="F23988" s="54"/>
    </row>
    <row r="23989" spans="3:6">
      <c r="C23989" s="54"/>
      <c r="F23989" s="54"/>
    </row>
    <row r="23990" spans="3:6">
      <c r="C23990" s="54"/>
      <c r="F23990" s="54"/>
    </row>
    <row r="23991" spans="3:6">
      <c r="C23991" s="54"/>
      <c r="F23991" s="54"/>
    </row>
    <row r="23992" spans="3:6">
      <c r="C23992" s="54"/>
      <c r="F23992" s="54"/>
    </row>
    <row r="23993" spans="3:6">
      <c r="C23993" s="54"/>
      <c r="F23993" s="54"/>
    </row>
    <row r="23994" spans="3:6">
      <c r="C23994" s="54"/>
      <c r="F23994" s="54"/>
    </row>
    <row r="23995" spans="3:6">
      <c r="C23995" s="54"/>
      <c r="F23995" s="54"/>
    </row>
    <row r="23996" spans="3:6">
      <c r="C23996" s="54"/>
      <c r="F23996" s="54"/>
    </row>
    <row r="23997" spans="3:6">
      <c r="C23997" s="54"/>
      <c r="F23997" s="54"/>
    </row>
    <row r="23998" spans="3:6">
      <c r="C23998" s="54"/>
      <c r="F23998" s="54"/>
    </row>
    <row r="23999" spans="3:6">
      <c r="C23999" s="54"/>
      <c r="F23999" s="54"/>
    </row>
    <row r="24000" spans="3:6">
      <c r="C24000" s="54"/>
      <c r="F24000" s="54"/>
    </row>
    <row r="24001" spans="3:6">
      <c r="C24001" s="54"/>
      <c r="F24001" s="54"/>
    </row>
    <row r="24002" spans="3:6">
      <c r="C24002" s="54"/>
      <c r="F24002" s="54"/>
    </row>
    <row r="24003" spans="3:6">
      <c r="C24003" s="54"/>
      <c r="F24003" s="54"/>
    </row>
    <row r="24004" spans="3:6">
      <c r="C24004" s="54"/>
      <c r="F24004" s="54"/>
    </row>
    <row r="24005" spans="3:6">
      <c r="C24005" s="54"/>
      <c r="F24005" s="54"/>
    </row>
    <row r="24006" spans="3:6">
      <c r="C24006" s="54"/>
      <c r="F24006" s="54"/>
    </row>
    <row r="24007" spans="3:6">
      <c r="C24007" s="54"/>
      <c r="F24007" s="54"/>
    </row>
    <row r="24008" spans="3:6">
      <c r="C24008" s="54"/>
      <c r="F24008" s="54"/>
    </row>
    <row r="24009" spans="3:6">
      <c r="C24009" s="54"/>
      <c r="F24009" s="54"/>
    </row>
    <row r="24010" spans="3:6">
      <c r="C24010" s="54"/>
      <c r="F24010" s="54"/>
    </row>
    <row r="24011" spans="3:6">
      <c r="C24011" s="54"/>
      <c r="F24011" s="54"/>
    </row>
    <row r="24012" spans="3:6">
      <c r="C24012" s="54"/>
      <c r="F24012" s="54"/>
    </row>
    <row r="24013" spans="3:6">
      <c r="C24013" s="54"/>
      <c r="F24013" s="54"/>
    </row>
    <row r="24014" spans="3:6">
      <c r="C24014" s="54"/>
      <c r="F24014" s="54"/>
    </row>
    <row r="24015" spans="3:6">
      <c r="C24015" s="54"/>
      <c r="F24015" s="54"/>
    </row>
    <row r="24016" spans="3:6">
      <c r="C24016" s="54"/>
      <c r="F24016" s="54"/>
    </row>
    <row r="24017" spans="3:6">
      <c r="C24017" s="54"/>
      <c r="F24017" s="54"/>
    </row>
    <row r="24018" spans="3:6">
      <c r="C24018" s="54"/>
      <c r="F24018" s="54"/>
    </row>
    <row r="24019" spans="3:6">
      <c r="C24019" s="54"/>
      <c r="F24019" s="54"/>
    </row>
    <row r="24020" spans="3:6">
      <c r="C24020" s="54"/>
      <c r="F24020" s="54"/>
    </row>
    <row r="24021" spans="3:6">
      <c r="C24021" s="54"/>
      <c r="F24021" s="54"/>
    </row>
    <row r="24022" spans="3:6">
      <c r="C24022" s="54"/>
      <c r="F24022" s="54"/>
    </row>
    <row r="24023" spans="3:6">
      <c r="C24023" s="54"/>
      <c r="F24023" s="54"/>
    </row>
    <row r="24024" spans="3:6">
      <c r="C24024" s="54"/>
      <c r="F24024" s="54"/>
    </row>
    <row r="24025" spans="3:6">
      <c r="C24025" s="54"/>
      <c r="F24025" s="54"/>
    </row>
    <row r="24026" spans="3:6">
      <c r="C24026" s="54"/>
      <c r="F24026" s="54"/>
    </row>
    <row r="24027" spans="3:6">
      <c r="C24027" s="54"/>
      <c r="F24027" s="54"/>
    </row>
    <row r="24028" spans="3:6">
      <c r="C24028" s="54"/>
      <c r="F24028" s="54"/>
    </row>
    <row r="24029" spans="3:6">
      <c r="C24029" s="54"/>
      <c r="F24029" s="54"/>
    </row>
    <row r="24030" spans="3:6">
      <c r="C24030" s="54"/>
      <c r="F24030" s="54"/>
    </row>
    <row r="24031" spans="3:6">
      <c r="C24031" s="54"/>
      <c r="F24031" s="54"/>
    </row>
    <row r="24032" spans="3:6">
      <c r="C24032" s="54"/>
      <c r="F24032" s="54"/>
    </row>
    <row r="24033" spans="3:6">
      <c r="C24033" s="54"/>
      <c r="F24033" s="54"/>
    </row>
    <row r="24034" spans="3:6">
      <c r="C24034" s="54"/>
      <c r="F24034" s="54"/>
    </row>
    <row r="24035" spans="3:6">
      <c r="C24035" s="54"/>
      <c r="F24035" s="54"/>
    </row>
    <row r="24036" spans="3:6">
      <c r="C24036" s="54"/>
      <c r="F24036" s="54"/>
    </row>
    <row r="24037" spans="3:6">
      <c r="C24037" s="54"/>
      <c r="F24037" s="54"/>
    </row>
    <row r="24038" spans="3:6">
      <c r="C24038" s="54"/>
      <c r="F24038" s="54"/>
    </row>
    <row r="24039" spans="3:6">
      <c r="C24039" s="54"/>
      <c r="F24039" s="54"/>
    </row>
    <row r="24040" spans="3:6">
      <c r="C24040" s="54"/>
      <c r="F24040" s="54"/>
    </row>
    <row r="24041" spans="3:6">
      <c r="C24041" s="54"/>
      <c r="F24041" s="54"/>
    </row>
    <row r="24042" spans="3:6">
      <c r="C24042" s="54"/>
      <c r="F24042" s="54"/>
    </row>
    <row r="24043" spans="3:6">
      <c r="C24043" s="54"/>
      <c r="F24043" s="54"/>
    </row>
    <row r="24044" spans="3:6">
      <c r="C24044" s="54"/>
      <c r="F24044" s="54"/>
    </row>
    <row r="24045" spans="3:6">
      <c r="C24045" s="54"/>
      <c r="F24045" s="54"/>
    </row>
    <row r="24046" spans="3:6">
      <c r="C24046" s="54"/>
      <c r="F24046" s="54"/>
    </row>
    <row r="24047" spans="3:6">
      <c r="C24047" s="54"/>
      <c r="F24047" s="54"/>
    </row>
    <row r="24048" spans="3:6">
      <c r="C24048" s="54"/>
      <c r="F24048" s="54"/>
    </row>
    <row r="24049" spans="3:6">
      <c r="C24049" s="54"/>
      <c r="F24049" s="54"/>
    </row>
    <row r="24050" spans="3:6">
      <c r="C24050" s="54"/>
      <c r="F24050" s="54"/>
    </row>
    <row r="24051" spans="3:6">
      <c r="C24051" s="54"/>
      <c r="F24051" s="54"/>
    </row>
    <row r="24052" spans="3:6">
      <c r="C24052" s="54"/>
      <c r="F24052" s="54"/>
    </row>
    <row r="24053" spans="3:6">
      <c r="C24053" s="54"/>
      <c r="F24053" s="54"/>
    </row>
    <row r="24054" spans="3:6">
      <c r="C24054" s="54"/>
      <c r="F24054" s="54"/>
    </row>
    <row r="24055" spans="3:6">
      <c r="C24055" s="54"/>
      <c r="F24055" s="54"/>
    </row>
    <row r="24056" spans="3:6">
      <c r="C24056" s="54"/>
      <c r="F24056" s="54"/>
    </row>
    <row r="24057" spans="3:6">
      <c r="C24057" s="54"/>
      <c r="F24057" s="54"/>
    </row>
    <row r="24058" spans="3:6">
      <c r="C24058" s="54"/>
      <c r="F24058" s="54"/>
    </row>
    <row r="24059" spans="3:6">
      <c r="C24059" s="54"/>
      <c r="F24059" s="54"/>
    </row>
    <row r="24060" spans="3:6">
      <c r="C24060" s="54"/>
      <c r="F24060" s="54"/>
    </row>
    <row r="24061" spans="3:6">
      <c r="C24061" s="54"/>
      <c r="F24061" s="54"/>
    </row>
    <row r="24062" spans="3:6">
      <c r="C24062" s="54"/>
      <c r="F24062" s="54"/>
    </row>
    <row r="24063" spans="3:6">
      <c r="C24063" s="54"/>
      <c r="F24063" s="54"/>
    </row>
    <row r="24064" spans="3:6">
      <c r="C24064" s="54"/>
      <c r="F24064" s="54"/>
    </row>
    <row r="24065" spans="3:6">
      <c r="C24065" s="54"/>
      <c r="F24065" s="54"/>
    </row>
    <row r="24066" spans="3:6">
      <c r="C24066" s="54"/>
      <c r="F24066" s="54"/>
    </row>
    <row r="24067" spans="3:6">
      <c r="C24067" s="54"/>
      <c r="F24067" s="54"/>
    </row>
    <row r="24068" spans="3:6">
      <c r="C24068" s="54"/>
      <c r="F24068" s="54"/>
    </row>
    <row r="24069" spans="3:6">
      <c r="C24069" s="54"/>
      <c r="F24069" s="54"/>
    </row>
    <row r="24070" spans="3:6">
      <c r="C24070" s="54"/>
      <c r="F24070" s="54"/>
    </row>
    <row r="24071" spans="3:6">
      <c r="C24071" s="54"/>
      <c r="F24071" s="54"/>
    </row>
    <row r="24072" spans="3:6">
      <c r="C24072" s="54"/>
      <c r="F24072" s="54"/>
    </row>
    <row r="24073" spans="3:6">
      <c r="C24073" s="54"/>
      <c r="F24073" s="54"/>
    </row>
    <row r="24074" spans="3:6">
      <c r="C24074" s="54"/>
      <c r="F24074" s="54"/>
    </row>
    <row r="24075" spans="3:6">
      <c r="C24075" s="54"/>
      <c r="F24075" s="54"/>
    </row>
    <row r="24076" spans="3:6">
      <c r="C24076" s="54"/>
      <c r="F24076" s="54"/>
    </row>
    <row r="24077" spans="3:6">
      <c r="C24077" s="54"/>
      <c r="F24077" s="54"/>
    </row>
    <row r="24078" spans="3:6">
      <c r="C24078" s="54"/>
      <c r="F24078" s="54"/>
    </row>
    <row r="24079" spans="3:6">
      <c r="C24079" s="54"/>
      <c r="F24079" s="54"/>
    </row>
    <row r="24080" spans="3:6">
      <c r="C24080" s="54"/>
      <c r="F24080" s="54"/>
    </row>
    <row r="24081" spans="3:6">
      <c r="C24081" s="54"/>
      <c r="F24081" s="54"/>
    </row>
    <row r="24082" spans="3:6">
      <c r="C24082" s="54"/>
      <c r="F24082" s="54"/>
    </row>
    <row r="24083" spans="3:6">
      <c r="C24083" s="54"/>
      <c r="F24083" s="54"/>
    </row>
    <row r="24084" spans="3:6">
      <c r="C24084" s="54"/>
      <c r="F24084" s="54"/>
    </row>
    <row r="24085" spans="3:6">
      <c r="C24085" s="54"/>
      <c r="F24085" s="54"/>
    </row>
    <row r="24086" spans="3:6">
      <c r="C24086" s="54"/>
      <c r="F24086" s="54"/>
    </row>
    <row r="24087" spans="3:6">
      <c r="C24087" s="54"/>
      <c r="F24087" s="54"/>
    </row>
    <row r="24088" spans="3:6">
      <c r="C24088" s="54"/>
      <c r="F24088" s="54"/>
    </row>
    <row r="24089" spans="3:6">
      <c r="C24089" s="54"/>
      <c r="F24089" s="54"/>
    </row>
    <row r="24090" spans="3:6">
      <c r="C24090" s="54"/>
      <c r="F24090" s="54"/>
    </row>
    <row r="24091" spans="3:6">
      <c r="C24091" s="54"/>
      <c r="F24091" s="54"/>
    </row>
    <row r="24092" spans="3:6">
      <c r="C24092" s="54"/>
      <c r="F24092" s="54"/>
    </row>
    <row r="24093" spans="3:6">
      <c r="C24093" s="54"/>
      <c r="F24093" s="54"/>
    </row>
    <row r="24094" spans="3:6">
      <c r="C24094" s="54"/>
      <c r="F24094" s="54"/>
    </row>
    <row r="24095" spans="3:6">
      <c r="C24095" s="54"/>
      <c r="F24095" s="54"/>
    </row>
    <row r="24096" spans="3:6">
      <c r="C24096" s="54"/>
      <c r="F24096" s="54"/>
    </row>
    <row r="24097" spans="3:6">
      <c r="C24097" s="54"/>
      <c r="F24097" s="54"/>
    </row>
    <row r="24098" spans="3:6">
      <c r="C24098" s="54"/>
      <c r="F24098" s="54"/>
    </row>
    <row r="24099" spans="3:6">
      <c r="C24099" s="54"/>
      <c r="F24099" s="54"/>
    </row>
    <row r="24100" spans="3:6">
      <c r="C24100" s="54"/>
      <c r="F24100" s="54"/>
    </row>
    <row r="24101" spans="3:6">
      <c r="C24101" s="54"/>
      <c r="F24101" s="54"/>
    </row>
    <row r="24102" spans="3:6">
      <c r="C24102" s="54"/>
      <c r="F24102" s="54"/>
    </row>
    <row r="24103" spans="3:6">
      <c r="C24103" s="54"/>
      <c r="F24103" s="54"/>
    </row>
    <row r="24104" spans="3:6">
      <c r="C24104" s="54"/>
      <c r="F24104" s="54"/>
    </row>
    <row r="24105" spans="3:6">
      <c r="C24105" s="54"/>
      <c r="F24105" s="54"/>
    </row>
    <row r="24106" spans="3:6">
      <c r="C24106" s="54"/>
      <c r="F24106" s="54"/>
    </row>
    <row r="24107" spans="3:6">
      <c r="C24107" s="54"/>
      <c r="F24107" s="54"/>
    </row>
    <row r="24108" spans="3:6">
      <c r="C24108" s="54"/>
      <c r="F24108" s="54"/>
    </row>
    <row r="24109" spans="3:6">
      <c r="C24109" s="54"/>
      <c r="F24109" s="54"/>
    </row>
    <row r="24110" spans="3:6">
      <c r="C24110" s="54"/>
      <c r="F24110" s="54"/>
    </row>
    <row r="24111" spans="3:6">
      <c r="C24111" s="54"/>
      <c r="F24111" s="54"/>
    </row>
    <row r="24112" spans="3:6">
      <c r="C24112" s="54"/>
      <c r="F24112" s="54"/>
    </row>
    <row r="24113" spans="3:6">
      <c r="C24113" s="54"/>
      <c r="F24113" s="54"/>
    </row>
    <row r="24114" spans="3:6">
      <c r="C24114" s="54"/>
      <c r="F24114" s="54"/>
    </row>
    <row r="24115" spans="3:6">
      <c r="C24115" s="54"/>
      <c r="F24115" s="54"/>
    </row>
    <row r="24116" spans="3:6">
      <c r="C24116" s="54"/>
      <c r="F24116" s="54"/>
    </row>
    <row r="24117" spans="3:6">
      <c r="C24117" s="54"/>
      <c r="F24117" s="54"/>
    </row>
    <row r="24118" spans="3:6">
      <c r="C24118" s="54"/>
      <c r="F24118" s="54"/>
    </row>
    <row r="24119" spans="3:6">
      <c r="C24119" s="54"/>
      <c r="F24119" s="54"/>
    </row>
    <row r="24120" spans="3:6">
      <c r="C24120" s="54"/>
      <c r="F24120" s="54"/>
    </row>
    <row r="24121" spans="3:6">
      <c r="C24121" s="54"/>
      <c r="F24121" s="54"/>
    </row>
    <row r="24122" spans="3:6">
      <c r="C24122" s="54"/>
      <c r="F24122" s="54"/>
    </row>
    <row r="24123" spans="3:6">
      <c r="C24123" s="54"/>
      <c r="F24123" s="54"/>
    </row>
    <row r="24124" spans="3:6">
      <c r="C24124" s="54"/>
      <c r="F24124" s="54"/>
    </row>
    <row r="24125" spans="3:6">
      <c r="C24125" s="54"/>
      <c r="F24125" s="54"/>
    </row>
    <row r="24126" spans="3:6">
      <c r="C24126" s="54"/>
      <c r="F24126" s="54"/>
    </row>
    <row r="24127" spans="3:6">
      <c r="C24127" s="54"/>
      <c r="F24127" s="54"/>
    </row>
    <row r="24128" spans="3:6">
      <c r="C24128" s="54"/>
      <c r="F24128" s="54"/>
    </row>
    <row r="24129" spans="3:6">
      <c r="C24129" s="54"/>
      <c r="F24129" s="54"/>
    </row>
    <row r="24130" spans="3:6">
      <c r="C24130" s="54"/>
      <c r="F24130" s="54"/>
    </row>
    <row r="24131" spans="3:6">
      <c r="C24131" s="54"/>
      <c r="F24131" s="54"/>
    </row>
    <row r="24132" spans="3:6">
      <c r="C24132" s="54"/>
      <c r="F24132" s="54"/>
    </row>
    <row r="24133" spans="3:6">
      <c r="C24133" s="54"/>
      <c r="F24133" s="54"/>
    </row>
    <row r="24134" spans="3:6">
      <c r="C24134" s="54"/>
      <c r="F24134" s="54"/>
    </row>
    <row r="24135" spans="3:6">
      <c r="C24135" s="54"/>
      <c r="F24135" s="54"/>
    </row>
    <row r="24136" spans="3:6">
      <c r="C24136" s="54"/>
      <c r="F24136" s="54"/>
    </row>
    <row r="24137" spans="3:6">
      <c r="C24137" s="54"/>
      <c r="F24137" s="54"/>
    </row>
    <row r="24138" spans="3:6">
      <c r="C24138" s="54"/>
      <c r="F24138" s="54"/>
    </row>
    <row r="24139" spans="3:6">
      <c r="C24139" s="54"/>
      <c r="F24139" s="54"/>
    </row>
    <row r="24140" spans="3:6">
      <c r="C24140" s="54"/>
      <c r="F24140" s="54"/>
    </row>
    <row r="24141" spans="3:6">
      <c r="C24141" s="54"/>
      <c r="F24141" s="54"/>
    </row>
    <row r="24142" spans="3:6">
      <c r="C24142" s="54"/>
      <c r="F24142" s="54"/>
    </row>
    <row r="24143" spans="3:6">
      <c r="C24143" s="54"/>
      <c r="F24143" s="54"/>
    </row>
    <row r="24144" spans="3:6">
      <c r="C24144" s="54"/>
      <c r="F24144" s="54"/>
    </row>
    <row r="24145" spans="3:6">
      <c r="C24145" s="54"/>
      <c r="F24145" s="54"/>
    </row>
    <row r="24146" spans="3:6">
      <c r="C24146" s="54"/>
      <c r="F24146" s="54"/>
    </row>
    <row r="24147" spans="3:6">
      <c r="C24147" s="54"/>
      <c r="F24147" s="54"/>
    </row>
    <row r="24148" spans="3:6">
      <c r="C24148" s="54"/>
      <c r="F24148" s="54"/>
    </row>
    <row r="24149" spans="3:6">
      <c r="C24149" s="54"/>
      <c r="F24149" s="54"/>
    </row>
    <row r="24150" spans="3:6">
      <c r="C24150" s="54"/>
      <c r="F24150" s="54"/>
    </row>
    <row r="24151" spans="3:6">
      <c r="C24151" s="54"/>
      <c r="F24151" s="54"/>
    </row>
    <row r="24152" spans="3:6">
      <c r="C24152" s="54"/>
      <c r="F24152" s="54"/>
    </row>
    <row r="24153" spans="3:6">
      <c r="C24153" s="54"/>
      <c r="F24153" s="54"/>
    </row>
    <row r="24154" spans="3:6">
      <c r="C24154" s="54"/>
      <c r="F24154" s="54"/>
    </row>
    <row r="24155" spans="3:6">
      <c r="C24155" s="54"/>
      <c r="F24155" s="54"/>
    </row>
    <row r="24156" spans="3:6">
      <c r="C24156" s="54"/>
      <c r="F24156" s="54"/>
    </row>
    <row r="24157" spans="3:6">
      <c r="C24157" s="54"/>
      <c r="F24157" s="54"/>
    </row>
    <row r="24158" spans="3:6">
      <c r="C24158" s="54"/>
      <c r="F24158" s="54"/>
    </row>
    <row r="24159" spans="3:6">
      <c r="C24159" s="54"/>
      <c r="F24159" s="54"/>
    </row>
    <row r="24160" spans="3:6">
      <c r="C24160" s="54"/>
      <c r="F24160" s="54"/>
    </row>
    <row r="24161" spans="3:6">
      <c r="C24161" s="54"/>
      <c r="F24161" s="54"/>
    </row>
    <row r="24162" spans="3:6">
      <c r="C24162" s="54"/>
      <c r="F24162" s="54"/>
    </row>
    <row r="24163" spans="3:6">
      <c r="C24163" s="54"/>
      <c r="F24163" s="54"/>
    </row>
    <row r="24164" spans="3:6">
      <c r="C24164" s="54"/>
      <c r="F24164" s="54"/>
    </row>
    <row r="24165" spans="3:6">
      <c r="C24165" s="54"/>
      <c r="F24165" s="54"/>
    </row>
    <row r="24166" spans="3:6">
      <c r="C24166" s="54"/>
      <c r="F24166" s="54"/>
    </row>
    <row r="24167" spans="3:6">
      <c r="C24167" s="54"/>
      <c r="F24167" s="54"/>
    </row>
    <row r="24168" spans="3:6">
      <c r="C24168" s="54"/>
      <c r="F24168" s="54"/>
    </row>
    <row r="24169" spans="3:6">
      <c r="C24169" s="54"/>
      <c r="F24169" s="54"/>
    </row>
    <row r="24170" spans="3:6">
      <c r="C24170" s="54"/>
      <c r="F24170" s="54"/>
    </row>
    <row r="24171" spans="3:6">
      <c r="C24171" s="54"/>
      <c r="F24171" s="54"/>
    </row>
    <row r="24172" spans="3:6">
      <c r="C24172" s="54"/>
      <c r="F24172" s="54"/>
    </row>
    <row r="24173" spans="3:6">
      <c r="C24173" s="54"/>
      <c r="F24173" s="54"/>
    </row>
    <row r="24174" spans="3:6">
      <c r="C24174" s="54"/>
      <c r="F24174" s="54"/>
    </row>
    <row r="24175" spans="3:6">
      <c r="C24175" s="54"/>
      <c r="F24175" s="54"/>
    </row>
    <row r="24176" spans="3:6">
      <c r="C24176" s="54"/>
      <c r="F24176" s="54"/>
    </row>
    <row r="24177" spans="3:6">
      <c r="C24177" s="54"/>
      <c r="F24177" s="54"/>
    </row>
    <row r="24178" spans="3:6">
      <c r="C24178" s="54"/>
      <c r="F24178" s="54"/>
    </row>
    <row r="24179" spans="3:6">
      <c r="C24179" s="54"/>
      <c r="F24179" s="54"/>
    </row>
    <row r="24180" spans="3:6">
      <c r="C24180" s="54"/>
      <c r="F24180" s="54"/>
    </row>
    <row r="24181" spans="3:6">
      <c r="C24181" s="54"/>
      <c r="F24181" s="54"/>
    </row>
    <row r="24182" spans="3:6">
      <c r="C24182" s="54"/>
      <c r="F24182" s="54"/>
    </row>
    <row r="24183" spans="3:6">
      <c r="C24183" s="54"/>
      <c r="F24183" s="54"/>
    </row>
    <row r="24184" spans="3:6">
      <c r="C24184" s="54"/>
      <c r="F24184" s="54"/>
    </row>
    <row r="24185" spans="3:6">
      <c r="C24185" s="54"/>
      <c r="F24185" s="54"/>
    </row>
    <row r="24186" spans="3:6">
      <c r="C24186" s="54"/>
      <c r="F24186" s="54"/>
    </row>
    <row r="24187" spans="3:6">
      <c r="C24187" s="54"/>
      <c r="F24187" s="54"/>
    </row>
    <row r="24188" spans="3:6">
      <c r="C24188" s="54"/>
      <c r="F24188" s="54"/>
    </row>
    <row r="24189" spans="3:6">
      <c r="C24189" s="54"/>
      <c r="F24189" s="54"/>
    </row>
    <row r="24190" spans="3:6">
      <c r="C24190" s="54"/>
      <c r="F24190" s="54"/>
    </row>
    <row r="24191" spans="3:6">
      <c r="C24191" s="54"/>
      <c r="F24191" s="54"/>
    </row>
    <row r="24192" spans="3:6">
      <c r="C24192" s="54"/>
      <c r="F24192" s="54"/>
    </row>
    <row r="24193" spans="3:6">
      <c r="C24193" s="54"/>
      <c r="F24193" s="54"/>
    </row>
    <row r="24194" spans="3:6">
      <c r="C24194" s="54"/>
      <c r="F24194" s="54"/>
    </row>
    <row r="24195" spans="3:6">
      <c r="C24195" s="54"/>
      <c r="F24195" s="54"/>
    </row>
    <row r="24196" spans="3:6">
      <c r="C24196" s="54"/>
      <c r="F24196" s="54"/>
    </row>
    <row r="24197" spans="3:6">
      <c r="C24197" s="54"/>
      <c r="F24197" s="54"/>
    </row>
    <row r="24198" spans="3:6">
      <c r="C24198" s="54"/>
      <c r="F24198" s="54"/>
    </row>
    <row r="24199" spans="3:6">
      <c r="C24199" s="54"/>
      <c r="F24199" s="54"/>
    </row>
    <row r="24200" spans="3:6">
      <c r="C24200" s="54"/>
      <c r="F24200" s="54"/>
    </row>
    <row r="24201" spans="3:6">
      <c r="C24201" s="54"/>
      <c r="F24201" s="54"/>
    </row>
    <row r="24202" spans="3:6">
      <c r="C24202" s="54"/>
      <c r="F24202" s="54"/>
    </row>
    <row r="24203" spans="3:6">
      <c r="C24203" s="54"/>
      <c r="F24203" s="54"/>
    </row>
    <row r="24204" spans="3:6">
      <c r="C24204" s="54"/>
      <c r="F24204" s="54"/>
    </row>
    <row r="24205" spans="3:6">
      <c r="C24205" s="54"/>
      <c r="F24205" s="54"/>
    </row>
    <row r="24206" spans="3:6">
      <c r="C24206" s="54"/>
      <c r="F24206" s="54"/>
    </row>
    <row r="24207" spans="3:6">
      <c r="C24207" s="54"/>
      <c r="F24207" s="54"/>
    </row>
    <row r="24208" spans="3:6">
      <c r="C24208" s="54"/>
      <c r="F24208" s="54"/>
    </row>
    <row r="24209" spans="3:6">
      <c r="C24209" s="54"/>
      <c r="F24209" s="54"/>
    </row>
    <row r="24210" spans="3:6">
      <c r="C24210" s="54"/>
      <c r="F24210" s="54"/>
    </row>
    <row r="24211" spans="3:6">
      <c r="C24211" s="54"/>
      <c r="F24211" s="54"/>
    </row>
    <row r="24212" spans="3:6">
      <c r="C24212" s="54"/>
      <c r="F24212" s="54"/>
    </row>
    <row r="24213" spans="3:6">
      <c r="C24213" s="54"/>
      <c r="F24213" s="54"/>
    </row>
    <row r="24214" spans="3:6">
      <c r="C24214" s="54"/>
      <c r="F24214" s="54"/>
    </row>
    <row r="24215" spans="3:6">
      <c r="C24215" s="54"/>
      <c r="F24215" s="54"/>
    </row>
    <row r="24216" spans="3:6">
      <c r="C24216" s="54"/>
      <c r="F24216" s="54"/>
    </row>
    <row r="24217" spans="3:6">
      <c r="C24217" s="54"/>
      <c r="F24217" s="54"/>
    </row>
    <row r="24218" spans="3:6">
      <c r="C24218" s="54"/>
      <c r="F24218" s="54"/>
    </row>
    <row r="24219" spans="3:6">
      <c r="C24219" s="54"/>
      <c r="F24219" s="54"/>
    </row>
    <row r="24220" spans="3:6">
      <c r="C24220" s="54"/>
      <c r="F24220" s="54"/>
    </row>
    <row r="24221" spans="3:6">
      <c r="C24221" s="54"/>
      <c r="F24221" s="54"/>
    </row>
    <row r="24222" spans="3:6">
      <c r="C24222" s="54"/>
      <c r="F24222" s="54"/>
    </row>
    <row r="24223" spans="3:6">
      <c r="C24223" s="54"/>
      <c r="F24223" s="54"/>
    </row>
    <row r="24224" spans="3:6">
      <c r="C24224" s="54"/>
      <c r="F24224" s="54"/>
    </row>
    <row r="24225" spans="3:6">
      <c r="C24225" s="54"/>
      <c r="F24225" s="54"/>
    </row>
    <row r="24226" spans="3:6">
      <c r="C24226" s="54"/>
      <c r="F24226" s="54"/>
    </row>
    <row r="24227" spans="3:6">
      <c r="C24227" s="54"/>
      <c r="F24227" s="54"/>
    </row>
    <row r="24228" spans="3:6">
      <c r="C24228" s="54"/>
      <c r="F24228" s="54"/>
    </row>
    <row r="24229" spans="3:6">
      <c r="C24229" s="54"/>
      <c r="F24229" s="54"/>
    </row>
    <row r="24230" spans="3:6">
      <c r="C24230" s="54"/>
      <c r="F24230" s="54"/>
    </row>
    <row r="24231" spans="3:6">
      <c r="C24231" s="54"/>
      <c r="F24231" s="54"/>
    </row>
    <row r="24232" spans="3:6">
      <c r="C24232" s="54"/>
      <c r="F24232" s="54"/>
    </row>
    <row r="24233" spans="3:6">
      <c r="C24233" s="54"/>
      <c r="F24233" s="54"/>
    </row>
    <row r="24234" spans="3:6">
      <c r="C24234" s="54"/>
      <c r="F24234" s="54"/>
    </row>
    <row r="24235" spans="3:6">
      <c r="C24235" s="54"/>
      <c r="F24235" s="54"/>
    </row>
    <row r="24236" spans="3:6">
      <c r="C24236" s="54"/>
      <c r="F24236" s="54"/>
    </row>
    <row r="24237" spans="3:6">
      <c r="C24237" s="54"/>
      <c r="F24237" s="54"/>
    </row>
    <row r="24238" spans="3:6">
      <c r="C24238" s="54"/>
      <c r="F24238" s="54"/>
    </row>
    <row r="24239" spans="3:6">
      <c r="C24239" s="54"/>
      <c r="F24239" s="54"/>
    </row>
    <row r="24240" spans="3:6">
      <c r="C24240" s="54"/>
      <c r="F24240" s="54"/>
    </row>
    <row r="24241" spans="3:6">
      <c r="C24241" s="54"/>
      <c r="F24241" s="54"/>
    </row>
    <row r="24242" spans="3:6">
      <c r="C24242" s="54"/>
      <c r="F24242" s="54"/>
    </row>
    <row r="24243" spans="3:6">
      <c r="C24243" s="54"/>
      <c r="F24243" s="54"/>
    </row>
    <row r="24244" spans="3:6">
      <c r="C24244" s="54"/>
      <c r="F24244" s="54"/>
    </row>
    <row r="24245" spans="3:6">
      <c r="C24245" s="54"/>
      <c r="F24245" s="54"/>
    </row>
    <row r="24246" spans="3:6">
      <c r="C24246" s="54"/>
      <c r="F24246" s="54"/>
    </row>
    <row r="24247" spans="3:6">
      <c r="C24247" s="54"/>
      <c r="F24247" s="54"/>
    </row>
    <row r="24248" spans="3:6">
      <c r="C24248" s="54"/>
      <c r="F24248" s="54"/>
    </row>
    <row r="24249" spans="3:6">
      <c r="C24249" s="54"/>
      <c r="F24249" s="54"/>
    </row>
    <row r="24250" spans="3:6">
      <c r="C24250" s="54"/>
      <c r="F24250" s="54"/>
    </row>
    <row r="24251" spans="3:6">
      <c r="C24251" s="54"/>
      <c r="F24251" s="54"/>
    </row>
    <row r="24252" spans="3:6">
      <c r="C24252" s="54"/>
      <c r="F24252" s="54"/>
    </row>
    <row r="24253" spans="3:6">
      <c r="C24253" s="54"/>
      <c r="F24253" s="54"/>
    </row>
    <row r="24254" spans="3:6">
      <c r="C24254" s="54"/>
      <c r="F24254" s="54"/>
    </row>
    <row r="24255" spans="3:6">
      <c r="C24255" s="54"/>
      <c r="F24255" s="54"/>
    </row>
    <row r="24256" spans="3:6">
      <c r="C24256" s="54"/>
      <c r="F24256" s="54"/>
    </row>
    <row r="24257" spans="3:6">
      <c r="C24257" s="54"/>
      <c r="F24257" s="54"/>
    </row>
    <row r="24258" spans="3:6">
      <c r="C24258" s="54"/>
      <c r="F24258" s="54"/>
    </row>
    <row r="24259" spans="3:6">
      <c r="C24259" s="54"/>
      <c r="F24259" s="54"/>
    </row>
    <row r="24260" spans="3:6">
      <c r="C24260" s="54"/>
      <c r="F24260" s="54"/>
    </row>
    <row r="24261" spans="3:6">
      <c r="C24261" s="54"/>
      <c r="F24261" s="54"/>
    </row>
    <row r="24262" spans="3:6">
      <c r="C24262" s="54"/>
      <c r="F24262" s="54"/>
    </row>
    <row r="24263" spans="3:6">
      <c r="C24263" s="54"/>
      <c r="F24263" s="54"/>
    </row>
    <row r="24264" spans="3:6">
      <c r="C24264" s="54"/>
      <c r="F24264" s="54"/>
    </row>
    <row r="24265" spans="3:6">
      <c r="C24265" s="54"/>
      <c r="F24265" s="54"/>
    </row>
    <row r="24266" spans="3:6">
      <c r="C24266" s="54"/>
      <c r="F24266" s="54"/>
    </row>
    <row r="24267" spans="3:6">
      <c r="C24267" s="54"/>
      <c r="F24267" s="54"/>
    </row>
    <row r="24268" spans="3:6">
      <c r="C24268" s="54"/>
      <c r="F24268" s="54"/>
    </row>
    <row r="24269" spans="3:6">
      <c r="C24269" s="54"/>
      <c r="F24269" s="54"/>
    </row>
    <row r="24270" spans="3:6">
      <c r="C24270" s="54"/>
      <c r="F24270" s="54"/>
    </row>
    <row r="24271" spans="3:6">
      <c r="C24271" s="54"/>
      <c r="F24271" s="54"/>
    </row>
    <row r="24272" spans="3:6">
      <c r="C24272" s="54"/>
      <c r="F24272" s="54"/>
    </row>
    <row r="24273" spans="3:6">
      <c r="C24273" s="54"/>
      <c r="F24273" s="54"/>
    </row>
    <row r="24274" spans="3:6">
      <c r="C24274" s="54"/>
      <c r="F24274" s="54"/>
    </row>
    <row r="24275" spans="3:6">
      <c r="C24275" s="54"/>
      <c r="F24275" s="54"/>
    </row>
    <row r="24276" spans="3:6">
      <c r="C24276" s="54"/>
      <c r="F24276" s="54"/>
    </row>
    <row r="24277" spans="3:6">
      <c r="C24277" s="54"/>
      <c r="F24277" s="54"/>
    </row>
    <row r="24278" spans="3:6">
      <c r="C24278" s="54"/>
      <c r="F24278" s="54"/>
    </row>
    <row r="24279" spans="3:6">
      <c r="C24279" s="54"/>
      <c r="F24279" s="54"/>
    </row>
    <row r="24280" spans="3:6">
      <c r="C24280" s="54"/>
      <c r="F24280" s="54"/>
    </row>
    <row r="24281" spans="3:6">
      <c r="C24281" s="54"/>
      <c r="F24281" s="54"/>
    </row>
    <row r="24282" spans="3:6">
      <c r="C24282" s="54"/>
      <c r="F24282" s="54"/>
    </row>
    <row r="24283" spans="3:6">
      <c r="C24283" s="54"/>
      <c r="F24283" s="54"/>
    </row>
    <row r="24284" spans="3:6">
      <c r="C24284" s="54"/>
      <c r="F24284" s="54"/>
    </row>
    <row r="24285" spans="3:6">
      <c r="C24285" s="54"/>
      <c r="F24285" s="54"/>
    </row>
    <row r="24286" spans="3:6">
      <c r="C24286" s="54"/>
      <c r="F24286" s="54"/>
    </row>
    <row r="24287" spans="3:6">
      <c r="C24287" s="54"/>
      <c r="F24287" s="54"/>
    </row>
    <row r="24288" spans="3:6">
      <c r="C24288" s="54"/>
      <c r="F24288" s="54"/>
    </row>
    <row r="24289" spans="3:6">
      <c r="C24289" s="54"/>
      <c r="F24289" s="54"/>
    </row>
    <row r="24290" spans="3:6">
      <c r="C24290" s="54"/>
      <c r="F24290" s="54"/>
    </row>
    <row r="24291" spans="3:6">
      <c r="C24291" s="54"/>
      <c r="F24291" s="54"/>
    </row>
    <row r="24292" spans="3:6">
      <c r="C24292" s="54"/>
      <c r="F24292" s="54"/>
    </row>
    <row r="24293" spans="3:6">
      <c r="C24293" s="54"/>
      <c r="F24293" s="54"/>
    </row>
    <row r="24294" spans="3:6">
      <c r="C24294" s="54"/>
      <c r="F24294" s="54"/>
    </row>
    <row r="24295" spans="3:6">
      <c r="C24295" s="54"/>
      <c r="F24295" s="54"/>
    </row>
    <row r="24296" spans="3:6">
      <c r="C24296" s="54"/>
      <c r="F24296" s="54"/>
    </row>
    <row r="24297" spans="3:6">
      <c r="C24297" s="54"/>
      <c r="F24297" s="54"/>
    </row>
    <row r="24298" spans="3:6">
      <c r="C24298" s="54"/>
      <c r="F24298" s="54"/>
    </row>
    <row r="24299" spans="3:6">
      <c r="C24299" s="54"/>
      <c r="F24299" s="54"/>
    </row>
    <row r="24300" spans="3:6">
      <c r="C24300" s="54"/>
      <c r="F24300" s="54"/>
    </row>
    <row r="24301" spans="3:6">
      <c r="C24301" s="54"/>
      <c r="F24301" s="54"/>
    </row>
    <row r="24302" spans="3:6">
      <c r="C24302" s="54"/>
      <c r="F24302" s="54"/>
    </row>
    <row r="24303" spans="3:6">
      <c r="C24303" s="54"/>
      <c r="F24303" s="54"/>
    </row>
    <row r="24304" spans="3:6">
      <c r="C24304" s="54"/>
      <c r="F24304" s="54"/>
    </row>
    <row r="24305" spans="3:6">
      <c r="C24305" s="54"/>
      <c r="F24305" s="54"/>
    </row>
    <row r="24306" spans="3:6">
      <c r="C24306" s="54"/>
      <c r="F24306" s="54"/>
    </row>
    <row r="24307" spans="3:6">
      <c r="C24307" s="54"/>
      <c r="F24307" s="54"/>
    </row>
    <row r="24308" spans="3:6">
      <c r="C24308" s="54"/>
      <c r="F24308" s="54"/>
    </row>
    <row r="24309" spans="3:6">
      <c r="C24309" s="54"/>
      <c r="F24309" s="54"/>
    </row>
    <row r="24310" spans="3:6">
      <c r="C24310" s="54"/>
      <c r="F24310" s="54"/>
    </row>
    <row r="24311" spans="3:6">
      <c r="C24311" s="54"/>
      <c r="F24311" s="54"/>
    </row>
    <row r="24312" spans="3:6">
      <c r="C24312" s="54"/>
      <c r="F24312" s="54"/>
    </row>
    <row r="24313" spans="3:6">
      <c r="C24313" s="54"/>
      <c r="F24313" s="54"/>
    </row>
    <row r="24314" spans="3:6">
      <c r="C24314" s="54"/>
      <c r="F24314" s="54"/>
    </row>
    <row r="24315" spans="3:6">
      <c r="C24315" s="54"/>
      <c r="F24315" s="54"/>
    </row>
    <row r="24316" spans="3:6">
      <c r="C24316" s="54"/>
      <c r="F24316" s="54"/>
    </row>
    <row r="24317" spans="3:6">
      <c r="C24317" s="54"/>
      <c r="F24317" s="54"/>
    </row>
    <row r="24318" spans="3:6">
      <c r="C24318" s="54"/>
      <c r="F24318" s="54"/>
    </row>
    <row r="24319" spans="3:6">
      <c r="C24319" s="54"/>
      <c r="F24319" s="54"/>
    </row>
    <row r="24320" spans="3:6">
      <c r="C24320" s="54"/>
      <c r="F24320" s="54"/>
    </row>
    <row r="24321" spans="3:6">
      <c r="C24321" s="54"/>
      <c r="F24321" s="54"/>
    </row>
    <row r="24322" spans="3:6">
      <c r="C24322" s="54"/>
      <c r="F24322" s="54"/>
    </row>
    <row r="24323" spans="3:6">
      <c r="C24323" s="54"/>
      <c r="F24323" s="54"/>
    </row>
    <row r="24324" spans="3:6">
      <c r="C24324" s="54"/>
      <c r="F24324" s="54"/>
    </row>
    <row r="24325" spans="3:6">
      <c r="C24325" s="54"/>
      <c r="F24325" s="54"/>
    </row>
    <row r="24326" spans="3:6">
      <c r="C24326" s="54"/>
      <c r="F24326" s="54"/>
    </row>
    <row r="24327" spans="3:6">
      <c r="C24327" s="54"/>
      <c r="F24327" s="54"/>
    </row>
    <row r="24328" spans="3:6">
      <c r="C24328" s="54"/>
      <c r="F24328" s="54"/>
    </row>
    <row r="24329" spans="3:6">
      <c r="C24329" s="54"/>
      <c r="F24329" s="54"/>
    </row>
    <row r="24330" spans="3:6">
      <c r="C24330" s="54"/>
      <c r="F24330" s="54"/>
    </row>
    <row r="24331" spans="3:6">
      <c r="C24331" s="54"/>
      <c r="F24331" s="54"/>
    </row>
    <row r="24332" spans="3:6">
      <c r="C24332" s="54"/>
      <c r="F24332" s="54"/>
    </row>
    <row r="24333" spans="3:6">
      <c r="C24333" s="54"/>
      <c r="F24333" s="54"/>
    </row>
    <row r="24334" spans="3:6">
      <c r="C24334" s="54"/>
      <c r="F24334" s="54"/>
    </row>
    <row r="24335" spans="3:6">
      <c r="C24335" s="54"/>
      <c r="F24335" s="54"/>
    </row>
    <row r="24336" spans="3:6">
      <c r="C24336" s="54"/>
      <c r="F24336" s="54"/>
    </row>
    <row r="24337" spans="3:6">
      <c r="C24337" s="54"/>
      <c r="F24337" s="54"/>
    </row>
    <row r="24338" spans="3:6">
      <c r="C24338" s="54"/>
      <c r="F24338" s="54"/>
    </row>
    <row r="24339" spans="3:6">
      <c r="C24339" s="54"/>
      <c r="F24339" s="54"/>
    </row>
    <row r="24340" spans="3:6">
      <c r="C24340" s="54"/>
      <c r="F24340" s="54"/>
    </row>
    <row r="24341" spans="3:6">
      <c r="C24341" s="54"/>
      <c r="F24341" s="54"/>
    </row>
    <row r="24342" spans="3:6">
      <c r="C24342" s="54"/>
      <c r="F24342" s="54"/>
    </row>
    <row r="24343" spans="3:6">
      <c r="C24343" s="54"/>
      <c r="F24343" s="54"/>
    </row>
    <row r="24344" spans="3:6">
      <c r="C24344" s="54"/>
      <c r="F24344" s="54"/>
    </row>
    <row r="24345" spans="3:6">
      <c r="C24345" s="54"/>
      <c r="F24345" s="54"/>
    </row>
    <row r="24346" spans="3:6">
      <c r="C24346" s="54"/>
      <c r="F24346" s="54"/>
    </row>
    <row r="24347" spans="3:6">
      <c r="C24347" s="54"/>
      <c r="F24347" s="54"/>
    </row>
    <row r="24348" spans="3:6">
      <c r="C24348" s="54"/>
      <c r="F24348" s="54"/>
    </row>
    <row r="24349" spans="3:6">
      <c r="C24349" s="54"/>
      <c r="F24349" s="54"/>
    </row>
    <row r="24350" spans="3:6">
      <c r="C24350" s="54"/>
      <c r="F24350" s="54"/>
    </row>
    <row r="24351" spans="3:6">
      <c r="C24351" s="54"/>
      <c r="F24351" s="54"/>
    </row>
    <row r="24352" spans="3:6">
      <c r="C24352" s="54"/>
      <c r="F24352" s="54"/>
    </row>
    <row r="24353" spans="3:6">
      <c r="C24353" s="54"/>
      <c r="F24353" s="54"/>
    </row>
    <row r="24354" spans="3:6">
      <c r="C24354" s="54"/>
      <c r="F24354" s="54"/>
    </row>
    <row r="24355" spans="3:6">
      <c r="C24355" s="54"/>
      <c r="F24355" s="54"/>
    </row>
    <row r="24356" spans="3:6">
      <c r="C24356" s="54"/>
      <c r="F24356" s="54"/>
    </row>
    <row r="24357" spans="3:6">
      <c r="C24357" s="54"/>
      <c r="F24357" s="54"/>
    </row>
    <row r="24358" spans="3:6">
      <c r="C24358" s="54"/>
      <c r="F24358" s="54"/>
    </row>
    <row r="24359" spans="3:6">
      <c r="C24359" s="54"/>
      <c r="F24359" s="54"/>
    </row>
    <row r="24360" spans="3:6">
      <c r="C24360" s="54"/>
      <c r="F24360" s="54"/>
    </row>
    <row r="24361" spans="3:6">
      <c r="C24361" s="54"/>
      <c r="F24361" s="54"/>
    </row>
    <row r="24362" spans="3:6">
      <c r="C24362" s="54"/>
      <c r="F24362" s="54"/>
    </row>
    <row r="24363" spans="3:6">
      <c r="C24363" s="54"/>
      <c r="F24363" s="54"/>
    </row>
    <row r="24364" spans="3:6">
      <c r="C24364" s="54"/>
      <c r="F24364" s="54"/>
    </row>
    <row r="24365" spans="3:6">
      <c r="C24365" s="54"/>
      <c r="F24365" s="54"/>
    </row>
    <row r="24366" spans="3:6">
      <c r="C24366" s="54"/>
      <c r="F24366" s="54"/>
    </row>
    <row r="24367" spans="3:6">
      <c r="C24367" s="54"/>
      <c r="F24367" s="54"/>
    </row>
    <row r="24368" spans="3:6">
      <c r="C24368" s="54"/>
      <c r="F24368" s="54"/>
    </row>
    <row r="24369" spans="3:6">
      <c r="C24369" s="54"/>
      <c r="F24369" s="54"/>
    </row>
    <row r="24370" spans="3:6">
      <c r="C24370" s="54"/>
      <c r="F24370" s="54"/>
    </row>
    <row r="24371" spans="3:6">
      <c r="C24371" s="54"/>
      <c r="F24371" s="54"/>
    </row>
    <row r="24372" spans="3:6">
      <c r="C24372" s="54"/>
      <c r="F24372" s="54"/>
    </row>
    <row r="24373" spans="3:6">
      <c r="C24373" s="54"/>
      <c r="F24373" s="54"/>
    </row>
    <row r="24374" spans="3:6">
      <c r="C24374" s="54"/>
      <c r="F24374" s="54"/>
    </row>
    <row r="24375" spans="3:6">
      <c r="C24375" s="54"/>
      <c r="F24375" s="54"/>
    </row>
    <row r="24376" spans="3:6">
      <c r="C24376" s="54"/>
      <c r="F24376" s="54"/>
    </row>
    <row r="24377" spans="3:6">
      <c r="C24377" s="54"/>
      <c r="F24377" s="54"/>
    </row>
    <row r="24378" spans="3:6">
      <c r="C24378" s="54"/>
      <c r="F24378" s="54"/>
    </row>
    <row r="24379" spans="3:6">
      <c r="C24379" s="54"/>
      <c r="F24379" s="54"/>
    </row>
    <row r="24380" spans="3:6">
      <c r="C24380" s="54"/>
      <c r="F24380" s="54"/>
    </row>
    <row r="24381" spans="3:6">
      <c r="C24381" s="54"/>
      <c r="F24381" s="54"/>
    </row>
    <row r="24382" spans="3:6">
      <c r="C24382" s="54"/>
      <c r="F24382" s="54"/>
    </row>
    <row r="24383" spans="3:6">
      <c r="C24383" s="54"/>
      <c r="F24383" s="54"/>
    </row>
    <row r="24384" spans="3:6">
      <c r="C24384" s="54"/>
      <c r="F24384" s="54"/>
    </row>
    <row r="24385" spans="3:6">
      <c r="C24385" s="54"/>
      <c r="F24385" s="54"/>
    </row>
    <row r="24386" spans="3:6">
      <c r="C24386" s="54"/>
      <c r="F24386" s="54"/>
    </row>
    <row r="24387" spans="3:6">
      <c r="C24387" s="54"/>
      <c r="F24387" s="54"/>
    </row>
    <row r="24388" spans="3:6">
      <c r="C24388" s="54"/>
      <c r="F24388" s="54"/>
    </row>
    <row r="24389" spans="3:6">
      <c r="C24389" s="54"/>
      <c r="F24389" s="54"/>
    </row>
    <row r="24390" spans="3:6">
      <c r="C24390" s="54"/>
      <c r="F24390" s="54"/>
    </row>
    <row r="24391" spans="3:6">
      <c r="C24391" s="54"/>
      <c r="F24391" s="54"/>
    </row>
    <row r="24392" spans="3:6">
      <c r="C24392" s="54"/>
      <c r="F24392" s="54"/>
    </row>
    <row r="24393" spans="3:6">
      <c r="C24393" s="54"/>
      <c r="F24393" s="54"/>
    </row>
    <row r="24394" spans="3:6">
      <c r="C24394" s="54"/>
      <c r="F24394" s="54"/>
    </row>
    <row r="24395" spans="3:6">
      <c r="C24395" s="54"/>
      <c r="F24395" s="54"/>
    </row>
    <row r="24396" spans="3:6">
      <c r="C24396" s="54"/>
      <c r="F24396" s="54"/>
    </row>
    <row r="24397" spans="3:6">
      <c r="C24397" s="54"/>
      <c r="F24397" s="54"/>
    </row>
    <row r="24398" spans="3:6">
      <c r="C24398" s="54"/>
      <c r="F24398" s="54"/>
    </row>
    <row r="24399" spans="3:6">
      <c r="C24399" s="54"/>
      <c r="F24399" s="54"/>
    </row>
    <row r="24400" spans="3:6">
      <c r="C24400" s="54"/>
      <c r="F24400" s="54"/>
    </row>
    <row r="24401" spans="3:6">
      <c r="C24401" s="54"/>
      <c r="F24401" s="54"/>
    </row>
    <row r="24402" spans="3:6">
      <c r="C24402" s="54"/>
      <c r="F24402" s="54"/>
    </row>
    <row r="24403" spans="3:6">
      <c r="C24403" s="54"/>
      <c r="F24403" s="54"/>
    </row>
    <row r="24404" spans="3:6">
      <c r="C24404" s="54"/>
      <c r="F24404" s="54"/>
    </row>
    <row r="24405" spans="3:6">
      <c r="C24405" s="54"/>
      <c r="F24405" s="54"/>
    </row>
    <row r="24406" spans="3:6">
      <c r="C24406" s="54"/>
      <c r="F24406" s="54"/>
    </row>
    <row r="24407" spans="3:6">
      <c r="C24407" s="54"/>
      <c r="F24407" s="54"/>
    </row>
    <row r="24408" spans="3:6">
      <c r="C24408" s="54"/>
      <c r="F24408" s="54"/>
    </row>
    <row r="24409" spans="3:6">
      <c r="C24409" s="54"/>
      <c r="F24409" s="54"/>
    </row>
    <row r="24410" spans="3:6">
      <c r="C24410" s="54"/>
      <c r="F24410" s="54"/>
    </row>
    <row r="24411" spans="3:6">
      <c r="C24411" s="54"/>
      <c r="F24411" s="54"/>
    </row>
    <row r="24412" spans="3:6">
      <c r="C24412" s="54"/>
      <c r="F24412" s="54"/>
    </row>
    <row r="24413" spans="3:6">
      <c r="C24413" s="54"/>
      <c r="F24413" s="54"/>
    </row>
    <row r="24414" spans="3:6">
      <c r="C24414" s="54"/>
      <c r="F24414" s="54"/>
    </row>
    <row r="24415" spans="3:6">
      <c r="C24415" s="54"/>
      <c r="F24415" s="54"/>
    </row>
    <row r="24416" spans="3:6">
      <c r="C24416" s="54"/>
      <c r="F24416" s="54"/>
    </row>
    <row r="24417" spans="3:6">
      <c r="C24417" s="54"/>
      <c r="F24417" s="54"/>
    </row>
    <row r="24418" spans="3:6">
      <c r="C24418" s="54"/>
      <c r="F24418" s="54"/>
    </row>
    <row r="24419" spans="3:6">
      <c r="C24419" s="54"/>
      <c r="F24419" s="54"/>
    </row>
    <row r="24420" spans="3:6">
      <c r="C24420" s="54"/>
      <c r="F24420" s="54"/>
    </row>
    <row r="24421" spans="3:6">
      <c r="C24421" s="54"/>
      <c r="F24421" s="54"/>
    </row>
    <row r="24422" spans="3:6">
      <c r="C24422" s="54"/>
      <c r="F24422" s="54"/>
    </row>
    <row r="24423" spans="3:6">
      <c r="C24423" s="54"/>
      <c r="F24423" s="54"/>
    </row>
    <row r="24424" spans="3:6">
      <c r="C24424" s="54"/>
      <c r="F24424" s="54"/>
    </row>
    <row r="24425" spans="3:6">
      <c r="C24425" s="54"/>
      <c r="F24425" s="54"/>
    </row>
    <row r="24426" spans="3:6">
      <c r="C24426" s="54"/>
      <c r="F24426" s="54"/>
    </row>
    <row r="24427" spans="3:6">
      <c r="C24427" s="54"/>
      <c r="F24427" s="54"/>
    </row>
    <row r="24428" spans="3:6">
      <c r="C24428" s="54"/>
      <c r="F24428" s="54"/>
    </row>
    <row r="24429" spans="3:6">
      <c r="C24429" s="54"/>
      <c r="F24429" s="54"/>
    </row>
    <row r="24430" spans="3:6">
      <c r="C24430" s="54"/>
      <c r="F24430" s="54"/>
    </row>
    <row r="24431" spans="3:6">
      <c r="C24431" s="54"/>
      <c r="F24431" s="54"/>
    </row>
    <row r="24432" spans="3:6">
      <c r="C24432" s="54"/>
      <c r="F24432" s="54"/>
    </row>
    <row r="24433" spans="3:6">
      <c r="C24433" s="54"/>
      <c r="F24433" s="54"/>
    </row>
    <row r="24434" spans="3:6">
      <c r="C24434" s="54"/>
      <c r="F24434" s="54"/>
    </row>
    <row r="24435" spans="3:6">
      <c r="C24435" s="54"/>
      <c r="F24435" s="54"/>
    </row>
    <row r="24436" spans="3:6">
      <c r="C24436" s="54"/>
      <c r="F24436" s="54"/>
    </row>
    <row r="24437" spans="3:6">
      <c r="C24437" s="54"/>
      <c r="F24437" s="54"/>
    </row>
    <row r="24438" spans="3:6">
      <c r="C24438" s="54"/>
      <c r="F24438" s="54"/>
    </row>
    <row r="24439" spans="3:6">
      <c r="C24439" s="54"/>
      <c r="F24439" s="54"/>
    </row>
    <row r="24440" spans="3:6">
      <c r="C24440" s="54"/>
      <c r="F24440" s="54"/>
    </row>
    <row r="24441" spans="3:6">
      <c r="C24441" s="54"/>
      <c r="F24441" s="54"/>
    </row>
    <row r="24442" spans="3:6">
      <c r="C24442" s="54"/>
      <c r="F24442" s="54"/>
    </row>
    <row r="24443" spans="3:6">
      <c r="C24443" s="54"/>
      <c r="F24443" s="54"/>
    </row>
    <row r="24444" spans="3:6">
      <c r="C24444" s="54"/>
      <c r="F24444" s="54"/>
    </row>
    <row r="24445" spans="3:6">
      <c r="C24445" s="54"/>
      <c r="F24445" s="54"/>
    </row>
    <row r="24446" spans="3:6">
      <c r="C24446" s="54"/>
      <c r="F24446" s="54"/>
    </row>
    <row r="24447" spans="3:6">
      <c r="C24447" s="54"/>
      <c r="F24447" s="54"/>
    </row>
    <row r="24448" spans="3:6">
      <c r="C24448" s="54"/>
      <c r="F24448" s="54"/>
    </row>
    <row r="24449" spans="3:6">
      <c r="C24449" s="54"/>
      <c r="F24449" s="54"/>
    </row>
    <row r="24450" spans="3:6">
      <c r="C24450" s="54"/>
      <c r="F24450" s="54"/>
    </row>
    <row r="24451" spans="3:6">
      <c r="C24451" s="54"/>
      <c r="F24451" s="54"/>
    </row>
    <row r="24452" spans="3:6">
      <c r="C24452" s="54"/>
      <c r="F24452" s="54"/>
    </row>
    <row r="24453" spans="3:6">
      <c r="C24453" s="54"/>
      <c r="F24453" s="54"/>
    </row>
    <row r="24454" spans="3:6">
      <c r="C24454" s="54"/>
      <c r="F24454" s="54"/>
    </row>
    <row r="24455" spans="3:6">
      <c r="C24455" s="54"/>
      <c r="F24455" s="54"/>
    </row>
    <row r="24456" spans="3:6">
      <c r="C24456" s="54"/>
      <c r="F24456" s="54"/>
    </row>
    <row r="24457" spans="3:6">
      <c r="C24457" s="54"/>
      <c r="F24457" s="54"/>
    </row>
    <row r="24458" spans="3:6">
      <c r="C24458" s="54"/>
      <c r="F24458" s="54"/>
    </row>
    <row r="24459" spans="3:6">
      <c r="C24459" s="54"/>
      <c r="F24459" s="54"/>
    </row>
    <row r="24460" spans="3:6">
      <c r="C24460" s="54"/>
      <c r="F24460" s="54"/>
    </row>
    <row r="24461" spans="3:6">
      <c r="C24461" s="54"/>
      <c r="F24461" s="54"/>
    </row>
    <row r="24462" spans="3:6">
      <c r="C24462" s="54"/>
      <c r="F24462" s="54"/>
    </row>
    <row r="24463" spans="3:6">
      <c r="C24463" s="54"/>
      <c r="F24463" s="54"/>
    </row>
    <row r="24464" spans="3:6">
      <c r="C24464" s="54"/>
      <c r="F24464" s="54"/>
    </row>
    <row r="24465" spans="3:6">
      <c r="C24465" s="54"/>
      <c r="F24465" s="54"/>
    </row>
    <row r="24466" spans="3:6">
      <c r="C24466" s="54"/>
      <c r="F24466" s="54"/>
    </row>
    <row r="24467" spans="3:6">
      <c r="C24467" s="54"/>
      <c r="F24467" s="54"/>
    </row>
    <row r="24468" spans="3:6">
      <c r="C24468" s="54"/>
      <c r="F24468" s="54"/>
    </row>
    <row r="24469" spans="3:6">
      <c r="C24469" s="54"/>
      <c r="F24469" s="54"/>
    </row>
    <row r="24470" spans="3:6">
      <c r="C24470" s="54"/>
      <c r="F24470" s="54"/>
    </row>
    <row r="24471" spans="3:6">
      <c r="C24471" s="54"/>
      <c r="F24471" s="54"/>
    </row>
    <row r="24472" spans="3:6">
      <c r="C24472" s="54"/>
      <c r="F24472" s="54"/>
    </row>
    <row r="24473" spans="3:6">
      <c r="C24473" s="54"/>
      <c r="F24473" s="54"/>
    </row>
    <row r="24474" spans="3:6">
      <c r="C24474" s="54"/>
      <c r="F24474" s="54"/>
    </row>
    <row r="24475" spans="3:6">
      <c r="C24475" s="54"/>
      <c r="F24475" s="54"/>
    </row>
    <row r="24476" spans="3:6">
      <c r="C24476" s="54"/>
      <c r="F24476" s="54"/>
    </row>
    <row r="24477" spans="3:6">
      <c r="C24477" s="54"/>
      <c r="F24477" s="54"/>
    </row>
    <row r="24478" spans="3:6">
      <c r="C24478" s="54"/>
      <c r="F24478" s="54"/>
    </row>
    <row r="24479" spans="3:6">
      <c r="C24479" s="54"/>
      <c r="F24479" s="54"/>
    </row>
    <row r="24480" spans="3:6">
      <c r="C24480" s="54"/>
      <c r="F24480" s="54"/>
    </row>
    <row r="24481" spans="3:6">
      <c r="C24481" s="54"/>
      <c r="F24481" s="54"/>
    </row>
    <row r="24482" spans="3:6">
      <c r="C24482" s="54"/>
      <c r="F24482" s="54"/>
    </row>
    <row r="24483" spans="3:6">
      <c r="C24483" s="54"/>
      <c r="F24483" s="54"/>
    </row>
    <row r="24484" spans="3:6">
      <c r="C24484" s="54"/>
      <c r="F24484" s="54"/>
    </row>
    <row r="24485" spans="3:6">
      <c r="C24485" s="54"/>
      <c r="F24485" s="54"/>
    </row>
    <row r="24486" spans="3:6">
      <c r="C24486" s="54"/>
      <c r="F24486" s="54"/>
    </row>
    <row r="24487" spans="3:6">
      <c r="C24487" s="54"/>
      <c r="F24487" s="54"/>
    </row>
    <row r="24488" spans="3:6">
      <c r="C24488" s="54"/>
      <c r="F24488" s="54"/>
    </row>
    <row r="24489" spans="3:6">
      <c r="C24489" s="54"/>
      <c r="F24489" s="54"/>
    </row>
    <row r="24490" spans="3:6">
      <c r="C24490" s="54"/>
      <c r="F24490" s="54"/>
    </row>
    <row r="24491" spans="3:6">
      <c r="C24491" s="54"/>
      <c r="F24491" s="54"/>
    </row>
    <row r="24492" spans="3:6">
      <c r="C24492" s="54"/>
      <c r="F24492" s="54"/>
    </row>
    <row r="24493" spans="3:6">
      <c r="C24493" s="54"/>
      <c r="F24493" s="54"/>
    </row>
    <row r="24494" spans="3:6">
      <c r="C24494" s="54"/>
      <c r="F24494" s="54"/>
    </row>
    <row r="24495" spans="3:6">
      <c r="C24495" s="54"/>
      <c r="F24495" s="54"/>
    </row>
    <row r="24496" spans="3:6">
      <c r="C24496" s="54"/>
      <c r="F24496" s="54"/>
    </row>
    <row r="24497" spans="3:6">
      <c r="C24497" s="54"/>
      <c r="F24497" s="54"/>
    </row>
    <row r="24498" spans="3:6">
      <c r="C24498" s="54"/>
      <c r="F24498" s="54"/>
    </row>
    <row r="24499" spans="3:6">
      <c r="C24499" s="54"/>
      <c r="F24499" s="54"/>
    </row>
    <row r="24500" spans="3:6">
      <c r="C24500" s="54"/>
      <c r="F24500" s="54"/>
    </row>
    <row r="24501" spans="3:6">
      <c r="C24501" s="54"/>
      <c r="F24501" s="54"/>
    </row>
    <row r="24502" spans="3:6">
      <c r="C24502" s="54"/>
      <c r="F24502" s="54"/>
    </row>
    <row r="24503" spans="3:6">
      <c r="C24503" s="54"/>
      <c r="F24503" s="54"/>
    </row>
    <row r="24504" spans="3:6">
      <c r="C24504" s="54"/>
      <c r="F24504" s="54"/>
    </row>
    <row r="24505" spans="3:6">
      <c r="C24505" s="54"/>
      <c r="F24505" s="54"/>
    </row>
    <row r="24506" spans="3:6">
      <c r="C24506" s="54"/>
      <c r="F24506" s="54"/>
    </row>
    <row r="24507" spans="3:6">
      <c r="C24507" s="54"/>
      <c r="F24507" s="54"/>
    </row>
    <row r="24508" spans="3:6">
      <c r="C24508" s="54"/>
      <c r="F24508" s="54"/>
    </row>
    <row r="24509" spans="3:6">
      <c r="C24509" s="54"/>
      <c r="F24509" s="54"/>
    </row>
    <row r="24510" spans="3:6">
      <c r="C24510" s="54"/>
      <c r="F24510" s="54"/>
    </row>
    <row r="24511" spans="3:6">
      <c r="C24511" s="54"/>
      <c r="F24511" s="54"/>
    </row>
    <row r="24512" spans="3:6">
      <c r="C24512" s="54"/>
      <c r="F24512" s="54"/>
    </row>
    <row r="24513" spans="3:6">
      <c r="C24513" s="54"/>
      <c r="F24513" s="54"/>
    </row>
    <row r="24514" spans="3:6">
      <c r="C24514" s="54"/>
      <c r="F24514" s="54"/>
    </row>
    <row r="24515" spans="3:6">
      <c r="C24515" s="54"/>
      <c r="F24515" s="54"/>
    </row>
    <row r="24516" spans="3:6">
      <c r="C24516" s="54"/>
      <c r="F24516" s="54"/>
    </row>
    <row r="24517" spans="3:6">
      <c r="C24517" s="54"/>
      <c r="F24517" s="54"/>
    </row>
    <row r="24518" spans="3:6">
      <c r="C24518" s="54"/>
      <c r="F24518" s="54"/>
    </row>
    <row r="24519" spans="3:6">
      <c r="C24519" s="54"/>
      <c r="F24519" s="54"/>
    </row>
    <row r="24520" spans="3:6">
      <c r="C24520" s="54"/>
      <c r="F24520" s="54"/>
    </row>
    <row r="24521" spans="3:6">
      <c r="C24521" s="54"/>
      <c r="F24521" s="54"/>
    </row>
    <row r="24522" spans="3:6">
      <c r="C24522" s="54"/>
      <c r="F24522" s="54"/>
    </row>
    <row r="24523" spans="3:6">
      <c r="C24523" s="54"/>
      <c r="F24523" s="54"/>
    </row>
    <row r="24524" spans="3:6">
      <c r="C24524" s="54"/>
      <c r="F24524" s="54"/>
    </row>
    <row r="24525" spans="3:6">
      <c r="C24525" s="54"/>
      <c r="F24525" s="54"/>
    </row>
    <row r="24526" spans="3:6">
      <c r="C24526" s="54"/>
      <c r="F24526" s="54"/>
    </row>
    <row r="24527" spans="3:6">
      <c r="C24527" s="54"/>
      <c r="F24527" s="54"/>
    </row>
    <row r="24528" spans="3:6">
      <c r="C24528" s="54"/>
      <c r="F24528" s="54"/>
    </row>
    <row r="24529" spans="3:6">
      <c r="C24529" s="54"/>
      <c r="F24529" s="54"/>
    </row>
    <row r="24530" spans="3:6">
      <c r="C24530" s="54"/>
      <c r="F24530" s="54"/>
    </row>
    <row r="24531" spans="3:6">
      <c r="C24531" s="54"/>
      <c r="F24531" s="54"/>
    </row>
    <row r="24532" spans="3:6">
      <c r="C24532" s="54"/>
      <c r="F24532" s="54"/>
    </row>
    <row r="24533" spans="3:6">
      <c r="C24533" s="54"/>
      <c r="F24533" s="54"/>
    </row>
    <row r="24534" spans="3:6">
      <c r="C24534" s="54"/>
      <c r="F24534" s="54"/>
    </row>
    <row r="24535" spans="3:6">
      <c r="C24535" s="54"/>
      <c r="F24535" s="54"/>
    </row>
    <row r="24536" spans="3:6">
      <c r="C24536" s="54"/>
      <c r="F24536" s="54"/>
    </row>
    <row r="24537" spans="3:6">
      <c r="C24537" s="54"/>
      <c r="F24537" s="54"/>
    </row>
    <row r="24538" spans="3:6">
      <c r="C24538" s="54"/>
      <c r="F24538" s="54"/>
    </row>
    <row r="24539" spans="3:6">
      <c r="C24539" s="54"/>
      <c r="F24539" s="54"/>
    </row>
    <row r="24540" spans="3:6">
      <c r="C24540" s="54"/>
      <c r="F24540" s="54"/>
    </row>
    <row r="24541" spans="3:6">
      <c r="C24541" s="54"/>
      <c r="F24541" s="54"/>
    </row>
    <row r="24542" spans="3:6">
      <c r="C24542" s="54"/>
      <c r="F24542" s="54"/>
    </row>
    <row r="24543" spans="3:6">
      <c r="C24543" s="54"/>
      <c r="F24543" s="54"/>
    </row>
    <row r="24544" spans="3:6">
      <c r="C24544" s="54"/>
      <c r="F24544" s="54"/>
    </row>
    <row r="24545" spans="3:6">
      <c r="C24545" s="54"/>
      <c r="F24545" s="54"/>
    </row>
    <row r="24546" spans="3:6">
      <c r="C24546" s="54"/>
      <c r="F24546" s="54"/>
    </row>
    <row r="24547" spans="3:6">
      <c r="C24547" s="54"/>
      <c r="F24547" s="54"/>
    </row>
    <row r="24548" spans="3:6">
      <c r="C24548" s="54"/>
      <c r="F24548" s="54"/>
    </row>
    <row r="24549" spans="3:6">
      <c r="C24549" s="54"/>
      <c r="F24549" s="54"/>
    </row>
    <row r="24550" spans="3:6">
      <c r="C24550" s="54"/>
      <c r="F24550" s="54"/>
    </row>
    <row r="24551" spans="3:6">
      <c r="C24551" s="54"/>
      <c r="F24551" s="54"/>
    </row>
    <row r="24552" spans="3:6">
      <c r="C24552" s="54"/>
      <c r="F24552" s="54"/>
    </row>
    <row r="24553" spans="3:6">
      <c r="C24553" s="54"/>
      <c r="F24553" s="54"/>
    </row>
    <row r="24554" spans="3:6">
      <c r="C24554" s="54"/>
      <c r="F24554" s="54"/>
    </row>
    <row r="24555" spans="3:6">
      <c r="C24555" s="54"/>
      <c r="F24555" s="54"/>
    </row>
    <row r="24556" spans="3:6">
      <c r="C24556" s="54"/>
      <c r="F24556" s="54"/>
    </row>
    <row r="24557" spans="3:6">
      <c r="C24557" s="54"/>
      <c r="F24557" s="54"/>
    </row>
    <row r="24558" spans="3:6">
      <c r="C24558" s="54"/>
      <c r="F24558" s="54"/>
    </row>
    <row r="24559" spans="3:6">
      <c r="C24559" s="54"/>
      <c r="F24559" s="54"/>
    </row>
    <row r="24560" spans="3:6">
      <c r="C24560" s="54"/>
      <c r="F24560" s="54"/>
    </row>
    <row r="24561" spans="3:6">
      <c r="C24561" s="54"/>
      <c r="F24561" s="54"/>
    </row>
    <row r="24562" spans="3:6">
      <c r="C24562" s="54"/>
      <c r="F24562" s="54"/>
    </row>
    <row r="24563" spans="3:6">
      <c r="C24563" s="54"/>
      <c r="F24563" s="54"/>
    </row>
    <row r="24564" spans="3:6">
      <c r="C24564" s="54"/>
      <c r="F24564" s="54"/>
    </row>
    <row r="24565" spans="3:6">
      <c r="C24565" s="54"/>
      <c r="F24565" s="54"/>
    </row>
    <row r="24566" spans="3:6">
      <c r="C24566" s="54"/>
      <c r="F24566" s="54"/>
    </row>
    <row r="24567" spans="3:6">
      <c r="C24567" s="54"/>
      <c r="F24567" s="54"/>
    </row>
    <row r="24568" spans="3:6">
      <c r="C24568" s="54"/>
      <c r="F24568" s="54"/>
    </row>
    <row r="24569" spans="3:6">
      <c r="C24569" s="54"/>
      <c r="F24569" s="54"/>
    </row>
    <row r="24570" spans="3:6">
      <c r="C24570" s="54"/>
      <c r="F24570" s="54"/>
    </row>
    <row r="24571" spans="3:6">
      <c r="C24571" s="54"/>
      <c r="F24571" s="54"/>
    </row>
    <row r="24572" spans="3:6">
      <c r="C24572" s="54"/>
      <c r="F24572" s="54"/>
    </row>
    <row r="24573" spans="3:6">
      <c r="C24573" s="54"/>
      <c r="F24573" s="54"/>
    </row>
    <row r="24574" spans="3:6">
      <c r="C24574" s="54"/>
      <c r="F24574" s="54"/>
    </row>
    <row r="24575" spans="3:6">
      <c r="C24575" s="54"/>
      <c r="F24575" s="54"/>
    </row>
    <row r="24576" spans="3:6">
      <c r="C24576" s="54"/>
      <c r="F24576" s="54"/>
    </row>
    <row r="24577" spans="3:6">
      <c r="C24577" s="54"/>
      <c r="F24577" s="54"/>
    </row>
    <row r="24578" spans="3:6">
      <c r="C24578" s="54"/>
      <c r="F24578" s="54"/>
    </row>
    <row r="24579" spans="3:6">
      <c r="C24579" s="54"/>
      <c r="F24579" s="54"/>
    </row>
    <row r="24580" spans="3:6">
      <c r="C24580" s="54"/>
      <c r="F24580" s="54"/>
    </row>
    <row r="24581" spans="3:6">
      <c r="C24581" s="54"/>
      <c r="F24581" s="54"/>
    </row>
    <row r="24582" spans="3:6">
      <c r="C24582" s="54"/>
      <c r="F24582" s="54"/>
    </row>
    <row r="24583" spans="3:6">
      <c r="C24583" s="54"/>
      <c r="F24583" s="54"/>
    </row>
    <row r="24584" spans="3:6">
      <c r="C24584" s="54"/>
      <c r="F24584" s="54"/>
    </row>
    <row r="24585" spans="3:6">
      <c r="C24585" s="54"/>
      <c r="F24585" s="54"/>
    </row>
    <row r="24586" spans="3:6">
      <c r="C24586" s="54"/>
      <c r="F24586" s="54"/>
    </row>
    <row r="24587" spans="3:6">
      <c r="C24587" s="54"/>
      <c r="F24587" s="54"/>
    </row>
    <row r="24588" spans="3:6">
      <c r="C24588" s="54"/>
      <c r="F24588" s="54"/>
    </row>
    <row r="24589" spans="3:6">
      <c r="C24589" s="54"/>
      <c r="F24589" s="54"/>
    </row>
    <row r="24590" spans="3:6">
      <c r="C24590" s="54"/>
      <c r="F24590" s="54"/>
    </row>
    <row r="24591" spans="3:6">
      <c r="C24591" s="54"/>
      <c r="F24591" s="54"/>
    </row>
    <row r="24592" spans="3:6">
      <c r="C24592" s="54"/>
      <c r="F24592" s="54"/>
    </row>
    <row r="24593" spans="3:6">
      <c r="C24593" s="54"/>
      <c r="F24593" s="54"/>
    </row>
    <row r="24594" spans="3:6">
      <c r="C24594" s="54"/>
      <c r="F24594" s="54"/>
    </row>
    <row r="24595" spans="3:6">
      <c r="C24595" s="54"/>
      <c r="F24595" s="54"/>
    </row>
    <row r="24596" spans="3:6">
      <c r="C24596" s="54"/>
      <c r="F24596" s="54"/>
    </row>
    <row r="24597" spans="3:6">
      <c r="C24597" s="54"/>
      <c r="F24597" s="54"/>
    </row>
    <row r="24598" spans="3:6">
      <c r="C24598" s="54"/>
      <c r="F24598" s="54"/>
    </row>
    <row r="24599" spans="3:6">
      <c r="C24599" s="54"/>
      <c r="F24599" s="54"/>
    </row>
    <row r="24600" spans="3:6">
      <c r="C24600" s="54"/>
      <c r="F24600" s="54"/>
    </row>
    <row r="24601" spans="3:6">
      <c r="C24601" s="54"/>
      <c r="F24601" s="54"/>
    </row>
    <row r="24602" spans="3:6">
      <c r="C24602" s="54"/>
      <c r="F24602" s="54"/>
    </row>
    <row r="24603" spans="3:6">
      <c r="C24603" s="54"/>
      <c r="F24603" s="54"/>
    </row>
    <row r="24604" spans="3:6">
      <c r="C24604" s="54"/>
      <c r="F24604" s="54"/>
    </row>
    <row r="24605" spans="3:6">
      <c r="C24605" s="54"/>
      <c r="F24605" s="54"/>
    </row>
    <row r="24606" spans="3:6">
      <c r="C24606" s="54"/>
      <c r="F24606" s="54"/>
    </row>
    <row r="24607" spans="3:6">
      <c r="C24607" s="54"/>
      <c r="F24607" s="54"/>
    </row>
    <row r="24608" spans="3:6">
      <c r="C24608" s="54"/>
      <c r="F24608" s="54"/>
    </row>
    <row r="24609" spans="3:6">
      <c r="C24609" s="54"/>
      <c r="F24609" s="54"/>
    </row>
    <row r="24610" spans="3:6">
      <c r="C24610" s="54"/>
      <c r="F24610" s="54"/>
    </row>
    <row r="24611" spans="3:6">
      <c r="C24611" s="54"/>
      <c r="F24611" s="54"/>
    </row>
    <row r="24612" spans="3:6">
      <c r="C24612" s="54"/>
      <c r="F24612" s="54"/>
    </row>
    <row r="24613" spans="3:6">
      <c r="C24613" s="54"/>
      <c r="F24613" s="54"/>
    </row>
    <row r="24614" spans="3:6">
      <c r="C24614" s="54"/>
      <c r="F24614" s="54"/>
    </row>
    <row r="24615" spans="3:6">
      <c r="C24615" s="54"/>
      <c r="F24615" s="54"/>
    </row>
    <row r="24616" spans="3:6">
      <c r="C24616" s="54"/>
      <c r="F24616" s="54"/>
    </row>
    <row r="24617" spans="3:6">
      <c r="C24617" s="54"/>
      <c r="F24617" s="54"/>
    </row>
    <row r="24618" spans="3:6">
      <c r="C24618" s="54"/>
      <c r="F24618" s="54"/>
    </row>
    <row r="24619" spans="3:6">
      <c r="C24619" s="54"/>
      <c r="F24619" s="54"/>
    </row>
    <row r="24620" spans="3:6">
      <c r="C24620" s="54"/>
      <c r="F24620" s="54"/>
    </row>
    <row r="24621" spans="3:6">
      <c r="C24621" s="54"/>
      <c r="F24621" s="54"/>
    </row>
    <row r="24622" spans="3:6">
      <c r="C24622" s="54"/>
      <c r="F24622" s="54"/>
    </row>
    <row r="24623" spans="3:6">
      <c r="C24623" s="54"/>
      <c r="F24623" s="54"/>
    </row>
    <row r="24624" spans="3:6">
      <c r="C24624" s="54"/>
      <c r="F24624" s="54"/>
    </row>
    <row r="24625" spans="3:6">
      <c r="C24625" s="54"/>
      <c r="F24625" s="54"/>
    </row>
    <row r="24626" spans="3:6">
      <c r="C24626" s="54"/>
      <c r="F24626" s="54"/>
    </row>
    <row r="24627" spans="3:6">
      <c r="C24627" s="54"/>
      <c r="F24627" s="54"/>
    </row>
    <row r="24628" spans="3:6">
      <c r="C24628" s="54"/>
      <c r="F24628" s="54"/>
    </row>
    <row r="24629" spans="3:6">
      <c r="C24629" s="54"/>
      <c r="F24629" s="54"/>
    </row>
    <row r="24630" spans="3:6">
      <c r="C24630" s="54"/>
      <c r="F24630" s="54"/>
    </row>
    <row r="24631" spans="3:6">
      <c r="C24631" s="54"/>
      <c r="F24631" s="54"/>
    </row>
    <row r="24632" spans="3:6">
      <c r="C24632" s="54"/>
      <c r="F24632" s="54"/>
    </row>
    <row r="24633" spans="3:6">
      <c r="C24633" s="54"/>
      <c r="F24633" s="54"/>
    </row>
    <row r="24634" spans="3:6">
      <c r="C24634" s="54"/>
      <c r="F24634" s="54"/>
    </row>
    <row r="24635" spans="3:6">
      <c r="C24635" s="54"/>
      <c r="F24635" s="54"/>
    </row>
    <row r="24636" spans="3:6">
      <c r="C24636" s="54"/>
      <c r="F24636" s="54"/>
    </row>
    <row r="24637" spans="3:6">
      <c r="C24637" s="54"/>
      <c r="F24637" s="54"/>
    </row>
    <row r="24638" spans="3:6">
      <c r="C24638" s="54"/>
      <c r="F24638" s="54"/>
    </row>
    <row r="24639" spans="3:6">
      <c r="C24639" s="54"/>
      <c r="F24639" s="54"/>
    </row>
    <row r="24640" spans="3:6">
      <c r="C24640" s="54"/>
      <c r="F24640" s="54"/>
    </row>
    <row r="24641" spans="3:6">
      <c r="C24641" s="54"/>
      <c r="F24641" s="54"/>
    </row>
    <row r="24642" spans="3:6">
      <c r="C24642" s="54"/>
      <c r="F24642" s="54"/>
    </row>
    <row r="24643" spans="3:6">
      <c r="C24643" s="54"/>
      <c r="F24643" s="54"/>
    </row>
    <row r="24644" spans="3:6">
      <c r="C24644" s="54"/>
      <c r="F24644" s="54"/>
    </row>
    <row r="24645" spans="3:6">
      <c r="C24645" s="54"/>
      <c r="F24645" s="54"/>
    </row>
    <row r="24646" spans="3:6">
      <c r="C24646" s="54"/>
      <c r="F24646" s="54"/>
    </row>
    <row r="24647" spans="3:6">
      <c r="C24647" s="54"/>
      <c r="F24647" s="54"/>
    </row>
    <row r="24648" spans="3:6">
      <c r="C24648" s="54"/>
      <c r="F24648" s="54"/>
    </row>
    <row r="24649" spans="3:6">
      <c r="C24649" s="54"/>
      <c r="F24649" s="54"/>
    </row>
    <row r="24650" spans="3:6">
      <c r="C24650" s="54"/>
      <c r="F24650" s="54"/>
    </row>
    <row r="24651" spans="3:6">
      <c r="C24651" s="54"/>
      <c r="F24651" s="54"/>
    </row>
    <row r="24652" spans="3:6">
      <c r="C24652" s="54"/>
      <c r="F24652" s="54"/>
    </row>
    <row r="24653" spans="3:6">
      <c r="C24653" s="54"/>
      <c r="F24653" s="54"/>
    </row>
    <row r="24654" spans="3:6">
      <c r="C24654" s="54"/>
      <c r="F24654" s="54"/>
    </row>
    <row r="24655" spans="3:6">
      <c r="C24655" s="54"/>
      <c r="F24655" s="54"/>
    </row>
    <row r="24656" spans="3:6">
      <c r="C24656" s="54"/>
      <c r="F24656" s="54"/>
    </row>
    <row r="24657" spans="3:6">
      <c r="C24657" s="54"/>
      <c r="F24657" s="54"/>
    </row>
    <row r="24658" spans="3:6">
      <c r="C24658" s="54"/>
      <c r="F24658" s="54"/>
    </row>
    <row r="24659" spans="3:6">
      <c r="C24659" s="54"/>
      <c r="F24659" s="54"/>
    </row>
    <row r="24660" spans="3:6">
      <c r="C24660" s="54"/>
      <c r="F24660" s="54"/>
    </row>
    <row r="24661" spans="3:6">
      <c r="C24661" s="54"/>
      <c r="F24661" s="54"/>
    </row>
    <row r="24662" spans="3:6">
      <c r="C24662" s="54"/>
      <c r="F24662" s="54"/>
    </row>
    <row r="24663" spans="3:6">
      <c r="C24663" s="54"/>
      <c r="F24663" s="54"/>
    </row>
    <row r="24664" spans="3:6">
      <c r="C24664" s="54"/>
      <c r="F24664" s="54"/>
    </row>
    <row r="24665" spans="3:6">
      <c r="C24665" s="54"/>
      <c r="F24665" s="54"/>
    </row>
    <row r="24666" spans="3:6">
      <c r="C24666" s="54"/>
      <c r="F24666" s="54"/>
    </row>
    <row r="24667" spans="3:6">
      <c r="C24667" s="54"/>
      <c r="F24667" s="54"/>
    </row>
    <row r="24668" spans="3:6">
      <c r="C24668" s="54"/>
      <c r="F24668" s="54"/>
    </row>
    <row r="24669" spans="3:6">
      <c r="C24669" s="54"/>
      <c r="F24669" s="54"/>
    </row>
    <row r="24670" spans="3:6">
      <c r="C24670" s="54"/>
      <c r="F24670" s="54"/>
    </row>
    <row r="24671" spans="3:6">
      <c r="C24671" s="54"/>
      <c r="F24671" s="54"/>
    </row>
    <row r="24672" spans="3:6">
      <c r="C24672" s="54"/>
      <c r="F24672" s="54"/>
    </row>
    <row r="24673" spans="3:6">
      <c r="C24673" s="54"/>
      <c r="F24673" s="54"/>
    </row>
    <row r="24674" spans="3:6">
      <c r="C24674" s="54"/>
      <c r="F24674" s="54"/>
    </row>
    <row r="24675" spans="3:6">
      <c r="C24675" s="54"/>
      <c r="F24675" s="54"/>
    </row>
    <row r="24676" spans="3:6">
      <c r="C24676" s="54"/>
      <c r="F24676" s="54"/>
    </row>
    <row r="24677" spans="3:6">
      <c r="C24677" s="54"/>
      <c r="F24677" s="54"/>
    </row>
    <row r="24678" spans="3:6">
      <c r="C24678" s="54"/>
      <c r="F24678" s="54"/>
    </row>
    <row r="24679" spans="3:6">
      <c r="C24679" s="54"/>
      <c r="F24679" s="54"/>
    </row>
    <row r="24680" spans="3:6">
      <c r="C24680" s="54"/>
      <c r="F24680" s="54"/>
    </row>
    <row r="24681" spans="3:6">
      <c r="C24681" s="54"/>
      <c r="F24681" s="54"/>
    </row>
    <row r="24682" spans="3:6">
      <c r="C24682" s="54"/>
      <c r="F24682" s="54"/>
    </row>
    <row r="24683" spans="3:6">
      <c r="C24683" s="54"/>
      <c r="F24683" s="54"/>
    </row>
    <row r="24684" spans="3:6">
      <c r="C24684" s="54"/>
      <c r="F24684" s="54"/>
    </row>
    <row r="24685" spans="3:6">
      <c r="C24685" s="54"/>
      <c r="F24685" s="54"/>
    </row>
    <row r="24686" spans="3:6">
      <c r="C24686" s="54"/>
      <c r="F24686" s="54"/>
    </row>
    <row r="24687" spans="3:6">
      <c r="C24687" s="54"/>
      <c r="F24687" s="54"/>
    </row>
    <row r="24688" spans="3:6">
      <c r="C24688" s="54"/>
      <c r="F24688" s="54"/>
    </row>
    <row r="24689" spans="3:6">
      <c r="C24689" s="54"/>
      <c r="F24689" s="54"/>
    </row>
    <row r="24690" spans="3:6">
      <c r="C24690" s="54"/>
      <c r="F24690" s="54"/>
    </row>
    <row r="24691" spans="3:6">
      <c r="C24691" s="54"/>
      <c r="F24691" s="54"/>
    </row>
    <row r="24692" spans="3:6">
      <c r="C24692" s="54"/>
      <c r="F24692" s="54"/>
    </row>
    <row r="24693" spans="3:6">
      <c r="C24693" s="54"/>
      <c r="F24693" s="54"/>
    </row>
    <row r="24694" spans="3:6">
      <c r="C24694" s="54"/>
      <c r="F24694" s="54"/>
    </row>
    <row r="24695" spans="3:6">
      <c r="C24695" s="54"/>
      <c r="F24695" s="54"/>
    </row>
    <row r="24696" spans="3:6">
      <c r="C24696" s="54"/>
      <c r="F24696" s="54"/>
    </row>
    <row r="24697" spans="3:6">
      <c r="C24697" s="54"/>
      <c r="F24697" s="54"/>
    </row>
    <row r="24698" spans="3:6">
      <c r="C24698" s="54"/>
      <c r="F24698" s="54"/>
    </row>
    <row r="24699" spans="3:6">
      <c r="C24699" s="54"/>
      <c r="F24699" s="54"/>
    </row>
    <row r="24700" spans="3:6">
      <c r="C24700" s="54"/>
      <c r="F24700" s="54"/>
    </row>
    <row r="24701" spans="3:6">
      <c r="C24701" s="54"/>
      <c r="F24701" s="54"/>
    </row>
    <row r="24702" spans="3:6">
      <c r="C24702" s="54"/>
      <c r="F24702" s="54"/>
    </row>
    <row r="24703" spans="3:6">
      <c r="C24703" s="54"/>
      <c r="F24703" s="54"/>
    </row>
    <row r="24704" spans="3:6">
      <c r="C24704" s="54"/>
      <c r="F24704" s="54"/>
    </row>
    <row r="24705" spans="3:6">
      <c r="C24705" s="54"/>
      <c r="F24705" s="54"/>
    </row>
    <row r="24706" spans="3:6">
      <c r="C24706" s="54"/>
      <c r="F24706" s="54"/>
    </row>
    <row r="24707" spans="3:6">
      <c r="C24707" s="54"/>
      <c r="F24707" s="54"/>
    </row>
    <row r="24708" spans="3:6">
      <c r="C24708" s="54"/>
      <c r="F24708" s="54"/>
    </row>
    <row r="24709" spans="3:6">
      <c r="C24709" s="54"/>
      <c r="F24709" s="54"/>
    </row>
    <row r="24710" spans="3:6">
      <c r="C24710" s="54"/>
      <c r="F24710" s="54"/>
    </row>
    <row r="24711" spans="3:6">
      <c r="C24711" s="54"/>
      <c r="F24711" s="54"/>
    </row>
    <row r="24712" spans="3:6">
      <c r="C24712" s="54"/>
      <c r="F24712" s="54"/>
    </row>
    <row r="24713" spans="3:6">
      <c r="C24713" s="54"/>
      <c r="F24713" s="54"/>
    </row>
    <row r="24714" spans="3:6">
      <c r="C24714" s="54"/>
      <c r="F24714" s="54"/>
    </row>
    <row r="24715" spans="3:6">
      <c r="C24715" s="54"/>
      <c r="F24715" s="54"/>
    </row>
    <row r="24716" spans="3:6">
      <c r="C24716" s="54"/>
      <c r="F24716" s="54"/>
    </row>
    <row r="24717" spans="3:6">
      <c r="C24717" s="54"/>
      <c r="F24717" s="54"/>
    </row>
    <row r="24718" spans="3:6">
      <c r="C24718" s="54"/>
      <c r="F24718" s="54"/>
    </row>
    <row r="24719" spans="3:6">
      <c r="C24719" s="54"/>
      <c r="F24719" s="54"/>
    </row>
    <row r="24720" spans="3:6">
      <c r="C24720" s="54"/>
      <c r="F24720" s="54"/>
    </row>
    <row r="24721" spans="3:6">
      <c r="C24721" s="54"/>
      <c r="F24721" s="54"/>
    </row>
    <row r="24722" spans="3:6">
      <c r="C24722" s="54"/>
      <c r="F24722" s="54"/>
    </row>
    <row r="24723" spans="3:6">
      <c r="C24723" s="54"/>
      <c r="F24723" s="54"/>
    </row>
    <row r="24724" spans="3:6">
      <c r="C24724" s="54"/>
      <c r="F24724" s="54"/>
    </row>
    <row r="24725" spans="3:6">
      <c r="C24725" s="54"/>
      <c r="F24725" s="54"/>
    </row>
    <row r="24726" spans="3:6">
      <c r="C24726" s="54"/>
      <c r="F24726" s="54"/>
    </row>
    <row r="24727" spans="3:6">
      <c r="C24727" s="54"/>
      <c r="F24727" s="54"/>
    </row>
    <row r="24728" spans="3:6">
      <c r="C24728" s="54"/>
      <c r="F24728" s="54"/>
    </row>
    <row r="24729" spans="3:6">
      <c r="C24729" s="54"/>
      <c r="F24729" s="54"/>
    </row>
    <row r="24730" spans="3:6">
      <c r="C24730" s="54"/>
      <c r="F24730" s="54"/>
    </row>
    <row r="24731" spans="3:6">
      <c r="C24731" s="54"/>
      <c r="F24731" s="54"/>
    </row>
    <row r="24732" spans="3:6">
      <c r="C24732" s="54"/>
      <c r="F24732" s="54"/>
    </row>
    <row r="24733" spans="3:6">
      <c r="C24733" s="54"/>
      <c r="F24733" s="54"/>
    </row>
    <row r="24734" spans="3:6">
      <c r="C24734" s="54"/>
      <c r="F24734" s="54"/>
    </row>
    <row r="24735" spans="3:6">
      <c r="C24735" s="54"/>
      <c r="F24735" s="54"/>
    </row>
    <row r="24736" spans="3:6">
      <c r="C24736" s="54"/>
      <c r="F24736" s="54"/>
    </row>
    <row r="24737" spans="3:6">
      <c r="C24737" s="54"/>
      <c r="F24737" s="54"/>
    </row>
    <row r="24738" spans="3:6">
      <c r="C24738" s="54"/>
      <c r="F24738" s="54"/>
    </row>
    <row r="24739" spans="3:6">
      <c r="C24739" s="54"/>
      <c r="F24739" s="54"/>
    </row>
    <row r="24740" spans="3:6">
      <c r="C24740" s="54"/>
      <c r="F24740" s="54"/>
    </row>
    <row r="24741" spans="3:6">
      <c r="C24741" s="54"/>
      <c r="F24741" s="54"/>
    </row>
    <row r="24742" spans="3:6">
      <c r="C24742" s="54"/>
      <c r="F24742" s="54"/>
    </row>
    <row r="24743" spans="3:6">
      <c r="C24743" s="54"/>
      <c r="F24743" s="54"/>
    </row>
    <row r="24744" spans="3:6">
      <c r="C24744" s="54"/>
      <c r="F24744" s="54"/>
    </row>
    <row r="24745" spans="3:6">
      <c r="C24745" s="54"/>
      <c r="F24745" s="54"/>
    </row>
    <row r="24746" spans="3:6">
      <c r="C24746" s="54"/>
      <c r="F24746" s="54"/>
    </row>
    <row r="24747" spans="3:6">
      <c r="C24747" s="54"/>
      <c r="F24747" s="54"/>
    </row>
    <row r="24748" spans="3:6">
      <c r="C24748" s="54"/>
      <c r="F24748" s="54"/>
    </row>
    <row r="24749" spans="3:6">
      <c r="C24749" s="54"/>
      <c r="F24749" s="54"/>
    </row>
    <row r="24750" spans="3:6">
      <c r="C24750" s="54"/>
      <c r="F24750" s="54"/>
    </row>
    <row r="24751" spans="3:6">
      <c r="C24751" s="54"/>
      <c r="F24751" s="54"/>
    </row>
    <row r="24752" spans="3:6">
      <c r="C24752" s="54"/>
      <c r="F24752" s="54"/>
    </row>
    <row r="24753" spans="3:6">
      <c r="C24753" s="54"/>
      <c r="F24753" s="54"/>
    </row>
    <row r="24754" spans="3:6">
      <c r="C24754" s="54"/>
      <c r="F24754" s="54"/>
    </row>
    <row r="24755" spans="3:6">
      <c r="C24755" s="54"/>
      <c r="F24755" s="54"/>
    </row>
    <row r="24756" spans="3:6">
      <c r="C24756" s="54"/>
      <c r="F24756" s="54"/>
    </row>
    <row r="24757" spans="3:6">
      <c r="C24757" s="54"/>
      <c r="F24757" s="54"/>
    </row>
    <row r="24758" spans="3:6">
      <c r="C24758" s="54"/>
      <c r="F24758" s="54"/>
    </row>
    <row r="24759" spans="3:6">
      <c r="C24759" s="54"/>
      <c r="F24759" s="54"/>
    </row>
    <row r="24760" spans="3:6">
      <c r="C24760" s="54"/>
      <c r="F24760" s="54"/>
    </row>
    <row r="24761" spans="3:6">
      <c r="C24761" s="54"/>
      <c r="F24761" s="54"/>
    </row>
    <row r="24762" spans="3:6">
      <c r="C24762" s="54"/>
      <c r="F24762" s="54"/>
    </row>
    <row r="24763" spans="3:6">
      <c r="C24763" s="54"/>
      <c r="F24763" s="54"/>
    </row>
    <row r="24764" spans="3:6">
      <c r="C24764" s="54"/>
      <c r="F24764" s="54"/>
    </row>
    <row r="24765" spans="3:6">
      <c r="C24765" s="54"/>
      <c r="F24765" s="54"/>
    </row>
    <row r="24766" spans="3:6">
      <c r="C24766" s="54"/>
      <c r="F24766" s="54"/>
    </row>
    <row r="24767" spans="3:6">
      <c r="C24767" s="54"/>
      <c r="F24767" s="54"/>
    </row>
    <row r="24768" spans="3:6">
      <c r="C24768" s="54"/>
      <c r="F24768" s="54"/>
    </row>
    <row r="24769" spans="3:6">
      <c r="C24769" s="54"/>
      <c r="F24769" s="54"/>
    </row>
    <row r="24770" spans="3:6">
      <c r="C24770" s="54"/>
      <c r="F24770" s="54"/>
    </row>
    <row r="24771" spans="3:6">
      <c r="C24771" s="54"/>
      <c r="F24771" s="54"/>
    </row>
    <row r="24772" spans="3:6">
      <c r="C24772" s="54"/>
      <c r="F24772" s="54"/>
    </row>
    <row r="24773" spans="3:6">
      <c r="C24773" s="54"/>
      <c r="F24773" s="54"/>
    </row>
    <row r="24774" spans="3:6">
      <c r="C24774" s="54"/>
      <c r="F24774" s="54"/>
    </row>
    <row r="24775" spans="3:6">
      <c r="C24775" s="54"/>
      <c r="F24775" s="54"/>
    </row>
    <row r="24776" spans="3:6">
      <c r="C24776" s="54"/>
      <c r="F24776" s="54"/>
    </row>
    <row r="24777" spans="3:6">
      <c r="C24777" s="54"/>
      <c r="F24777" s="54"/>
    </row>
    <row r="24778" spans="3:6">
      <c r="C24778" s="54"/>
      <c r="F24778" s="54"/>
    </row>
    <row r="24779" spans="3:6">
      <c r="C24779" s="54"/>
      <c r="F24779" s="54"/>
    </row>
    <row r="24780" spans="3:6">
      <c r="C24780" s="54"/>
      <c r="F24780" s="54"/>
    </row>
    <row r="24781" spans="3:6">
      <c r="C24781" s="54"/>
      <c r="F24781" s="54"/>
    </row>
    <row r="24782" spans="3:6">
      <c r="C24782" s="54"/>
      <c r="F24782" s="54"/>
    </row>
    <row r="24783" spans="3:6">
      <c r="C24783" s="54"/>
      <c r="F24783" s="54"/>
    </row>
    <row r="24784" spans="3:6">
      <c r="C24784" s="54"/>
      <c r="F24784" s="54"/>
    </row>
    <row r="24785" spans="3:6">
      <c r="C24785" s="54"/>
      <c r="F24785" s="54"/>
    </row>
    <row r="24786" spans="3:6">
      <c r="C24786" s="54"/>
      <c r="F24786" s="54"/>
    </row>
    <row r="24787" spans="3:6">
      <c r="C24787" s="54"/>
      <c r="F24787" s="54"/>
    </row>
    <row r="24788" spans="3:6">
      <c r="C24788" s="54"/>
      <c r="F24788" s="54"/>
    </row>
    <row r="24789" spans="3:6">
      <c r="C24789" s="54"/>
      <c r="F24789" s="54"/>
    </row>
    <row r="24790" spans="3:6">
      <c r="C24790" s="54"/>
      <c r="F24790" s="54"/>
    </row>
    <row r="24791" spans="3:6">
      <c r="C24791" s="54"/>
      <c r="F24791" s="54"/>
    </row>
    <row r="24792" spans="3:6">
      <c r="C24792" s="54"/>
      <c r="F24792" s="54"/>
    </row>
    <row r="24793" spans="3:6">
      <c r="C24793" s="54"/>
      <c r="F24793" s="54"/>
    </row>
    <row r="24794" spans="3:6">
      <c r="C24794" s="54"/>
      <c r="F24794" s="54"/>
    </row>
    <row r="24795" spans="3:6">
      <c r="C24795" s="54"/>
      <c r="F24795" s="54"/>
    </row>
    <row r="24796" spans="3:6">
      <c r="C24796" s="54"/>
      <c r="F24796" s="54"/>
    </row>
    <row r="24797" spans="3:6">
      <c r="C24797" s="54"/>
      <c r="F24797" s="54"/>
    </row>
    <row r="24798" spans="3:6">
      <c r="C24798" s="54"/>
      <c r="F24798" s="54"/>
    </row>
    <row r="24799" spans="3:6">
      <c r="C24799" s="54"/>
      <c r="F24799" s="54"/>
    </row>
    <row r="24800" spans="3:6">
      <c r="C24800" s="54"/>
      <c r="F24800" s="54"/>
    </row>
    <row r="24801" spans="3:6">
      <c r="C24801" s="54"/>
      <c r="F24801" s="54"/>
    </row>
    <row r="24802" spans="3:6">
      <c r="C24802" s="54"/>
      <c r="F24802" s="54"/>
    </row>
    <row r="24803" spans="3:6">
      <c r="C24803" s="54"/>
      <c r="F24803" s="54"/>
    </row>
    <row r="24804" spans="3:6">
      <c r="C24804" s="54"/>
      <c r="F24804" s="54"/>
    </row>
    <row r="24805" spans="3:6">
      <c r="C24805" s="54"/>
      <c r="F24805" s="54"/>
    </row>
    <row r="24806" spans="3:6">
      <c r="C24806" s="54"/>
      <c r="F24806" s="54"/>
    </row>
    <row r="24807" spans="3:6">
      <c r="C24807" s="54"/>
      <c r="F24807" s="54"/>
    </row>
    <row r="24808" spans="3:6">
      <c r="C24808" s="54"/>
      <c r="F24808" s="54"/>
    </row>
    <row r="24809" spans="3:6">
      <c r="C24809" s="54"/>
      <c r="F24809" s="54"/>
    </row>
    <row r="24810" spans="3:6">
      <c r="C24810" s="54"/>
      <c r="F24810" s="54"/>
    </row>
    <row r="24811" spans="3:6">
      <c r="C24811" s="54"/>
      <c r="F24811" s="54"/>
    </row>
    <row r="24812" spans="3:6">
      <c r="C24812" s="54"/>
      <c r="F24812" s="54"/>
    </row>
    <row r="24813" spans="3:6">
      <c r="C24813" s="54"/>
      <c r="F24813" s="54"/>
    </row>
    <row r="24814" spans="3:6">
      <c r="C24814" s="54"/>
      <c r="F24814" s="54"/>
    </row>
    <row r="24815" spans="3:6">
      <c r="C24815" s="54"/>
      <c r="F24815" s="54"/>
    </row>
    <row r="24816" spans="3:6">
      <c r="C24816" s="54"/>
      <c r="F24816" s="54"/>
    </row>
    <row r="24817" spans="3:6">
      <c r="C24817" s="54"/>
      <c r="F24817" s="54"/>
    </row>
    <row r="24818" spans="3:6">
      <c r="C24818" s="54"/>
      <c r="F24818" s="54"/>
    </row>
    <row r="24819" spans="3:6">
      <c r="C24819" s="54"/>
      <c r="F24819" s="54"/>
    </row>
    <row r="24820" spans="3:6">
      <c r="C24820" s="54"/>
      <c r="F24820" s="54"/>
    </row>
    <row r="24821" spans="3:6">
      <c r="C24821" s="54"/>
      <c r="F24821" s="54"/>
    </row>
    <row r="24822" spans="3:6">
      <c r="C24822" s="54"/>
      <c r="F24822" s="54"/>
    </row>
    <row r="24823" spans="3:6">
      <c r="C24823" s="54"/>
      <c r="F24823" s="54"/>
    </row>
    <row r="24824" spans="3:6">
      <c r="C24824" s="54"/>
      <c r="F24824" s="54"/>
    </row>
    <row r="24825" spans="3:6">
      <c r="C24825" s="54"/>
      <c r="F24825" s="54"/>
    </row>
    <row r="24826" spans="3:6">
      <c r="C24826" s="54"/>
      <c r="F24826" s="54"/>
    </row>
    <row r="24827" spans="3:6">
      <c r="C24827" s="54"/>
      <c r="F24827" s="54"/>
    </row>
    <row r="24828" spans="3:6">
      <c r="C24828" s="54"/>
      <c r="F24828" s="54"/>
    </row>
    <row r="24829" spans="3:6">
      <c r="C24829" s="54"/>
      <c r="F24829" s="54"/>
    </row>
    <row r="24830" spans="3:6">
      <c r="C24830" s="54"/>
      <c r="F24830" s="54"/>
    </row>
    <row r="24831" spans="3:6">
      <c r="C24831" s="54"/>
      <c r="F24831" s="54"/>
    </row>
    <row r="24832" spans="3:6">
      <c r="C24832" s="54"/>
      <c r="F24832" s="54"/>
    </row>
    <row r="24833" spans="3:6">
      <c r="C24833" s="54"/>
      <c r="F24833" s="54"/>
    </row>
    <row r="24834" spans="3:6">
      <c r="C24834" s="54"/>
      <c r="F24834" s="54"/>
    </row>
    <row r="24835" spans="3:6">
      <c r="C24835" s="54"/>
      <c r="F24835" s="54"/>
    </row>
    <row r="24836" spans="3:6">
      <c r="C24836" s="54"/>
      <c r="F24836" s="54"/>
    </row>
    <row r="24837" spans="3:6">
      <c r="C24837" s="54"/>
      <c r="F24837" s="54"/>
    </row>
    <row r="24838" spans="3:6">
      <c r="C24838" s="54"/>
      <c r="F24838" s="54"/>
    </row>
    <row r="24839" spans="3:6">
      <c r="C24839" s="54"/>
      <c r="F24839" s="54"/>
    </row>
    <row r="24840" spans="3:6">
      <c r="C24840" s="54"/>
      <c r="F24840" s="54"/>
    </row>
    <row r="24841" spans="3:6">
      <c r="C24841" s="54"/>
      <c r="F24841" s="54"/>
    </row>
    <row r="24842" spans="3:6">
      <c r="C24842" s="54"/>
      <c r="F24842" s="54"/>
    </row>
    <row r="24843" spans="3:6">
      <c r="C24843" s="54"/>
      <c r="F24843" s="54"/>
    </row>
    <row r="24844" spans="3:6">
      <c r="C24844" s="54"/>
      <c r="F24844" s="54"/>
    </row>
    <row r="24845" spans="3:6">
      <c r="C24845" s="54"/>
      <c r="F24845" s="54"/>
    </row>
    <row r="24846" spans="3:6">
      <c r="C24846" s="54"/>
      <c r="F24846" s="54"/>
    </row>
    <row r="24847" spans="3:6">
      <c r="C24847" s="54"/>
      <c r="F24847" s="54"/>
    </row>
    <row r="24848" spans="3:6">
      <c r="C24848" s="54"/>
      <c r="F24848" s="54"/>
    </row>
    <row r="24849" spans="3:6">
      <c r="C24849" s="54"/>
      <c r="F24849" s="54"/>
    </row>
    <row r="24850" spans="3:6">
      <c r="C24850" s="54"/>
      <c r="F24850" s="54"/>
    </row>
    <row r="24851" spans="3:6">
      <c r="C24851" s="54"/>
      <c r="F24851" s="54"/>
    </row>
    <row r="24852" spans="3:6">
      <c r="C24852" s="54"/>
      <c r="F24852" s="54"/>
    </row>
    <row r="24853" spans="3:6">
      <c r="C24853" s="54"/>
      <c r="F24853" s="54"/>
    </row>
    <row r="24854" spans="3:6">
      <c r="C24854" s="54"/>
      <c r="F24854" s="54"/>
    </row>
    <row r="24855" spans="3:6">
      <c r="C24855" s="54"/>
      <c r="F24855" s="54"/>
    </row>
    <row r="24856" spans="3:6">
      <c r="C24856" s="54"/>
      <c r="F24856" s="54"/>
    </row>
    <row r="24857" spans="3:6">
      <c r="C24857" s="54"/>
      <c r="F24857" s="54"/>
    </row>
    <row r="24858" spans="3:6">
      <c r="C24858" s="54"/>
      <c r="F24858" s="54"/>
    </row>
    <row r="24859" spans="3:6">
      <c r="C24859" s="54"/>
      <c r="F24859" s="54"/>
    </row>
    <row r="24860" spans="3:6">
      <c r="C24860" s="54"/>
      <c r="F24860" s="54"/>
    </row>
    <row r="24861" spans="3:6">
      <c r="C24861" s="54"/>
      <c r="F24861" s="54"/>
    </row>
    <row r="24862" spans="3:6">
      <c r="C24862" s="54"/>
      <c r="F24862" s="54"/>
    </row>
    <row r="24863" spans="3:6">
      <c r="C24863" s="54"/>
      <c r="F24863" s="54"/>
    </row>
    <row r="24864" spans="3:6">
      <c r="C24864" s="54"/>
      <c r="F24864" s="54"/>
    </row>
    <row r="24865" spans="3:6">
      <c r="C24865" s="54"/>
      <c r="F24865" s="54"/>
    </row>
    <row r="24866" spans="3:6">
      <c r="C24866" s="54"/>
      <c r="F24866" s="54"/>
    </row>
    <row r="24867" spans="3:6">
      <c r="C24867" s="54"/>
      <c r="F24867" s="54"/>
    </row>
    <row r="24868" spans="3:6">
      <c r="C24868" s="54"/>
      <c r="F24868" s="54"/>
    </row>
    <row r="24869" spans="3:6">
      <c r="C24869" s="54"/>
      <c r="F24869" s="54"/>
    </row>
    <row r="24870" spans="3:6">
      <c r="C24870" s="54"/>
      <c r="F24870" s="54"/>
    </row>
    <row r="24871" spans="3:6">
      <c r="C24871" s="54"/>
      <c r="F24871" s="54"/>
    </row>
    <row r="24872" spans="3:6">
      <c r="C24872" s="54"/>
      <c r="F24872" s="54"/>
    </row>
    <row r="24873" spans="3:6">
      <c r="C24873" s="54"/>
      <c r="F24873" s="54"/>
    </row>
    <row r="24874" spans="3:6">
      <c r="C24874" s="54"/>
      <c r="F24874" s="54"/>
    </row>
    <row r="24875" spans="3:6">
      <c r="C24875" s="54"/>
      <c r="F24875" s="54"/>
    </row>
    <row r="24876" spans="3:6">
      <c r="C24876" s="54"/>
      <c r="F24876" s="54"/>
    </row>
    <row r="24877" spans="3:6">
      <c r="C24877" s="54"/>
      <c r="F24877" s="54"/>
    </row>
    <row r="24878" spans="3:6">
      <c r="C24878" s="54"/>
      <c r="F24878" s="54"/>
    </row>
    <row r="24879" spans="3:6">
      <c r="C24879" s="54"/>
      <c r="F24879" s="54"/>
    </row>
    <row r="24880" spans="3:6">
      <c r="C24880" s="54"/>
      <c r="F24880" s="54"/>
    </row>
    <row r="24881" spans="3:6">
      <c r="C24881" s="54"/>
      <c r="F24881" s="54"/>
    </row>
    <row r="24882" spans="3:6">
      <c r="C24882" s="54"/>
      <c r="F24882" s="54"/>
    </row>
    <row r="24883" spans="3:6">
      <c r="C24883" s="54"/>
      <c r="F24883" s="54"/>
    </row>
    <row r="24884" spans="3:6">
      <c r="C24884" s="54"/>
      <c r="F24884" s="54"/>
    </row>
    <row r="24885" spans="3:6">
      <c r="C24885" s="54"/>
      <c r="F24885" s="54"/>
    </row>
    <row r="24886" spans="3:6">
      <c r="C24886" s="54"/>
      <c r="F24886" s="54"/>
    </row>
    <row r="24887" spans="3:6">
      <c r="C24887" s="54"/>
      <c r="F24887" s="54"/>
    </row>
    <row r="24888" spans="3:6">
      <c r="C24888" s="54"/>
      <c r="F24888" s="54"/>
    </row>
    <row r="24889" spans="3:6">
      <c r="C24889" s="54"/>
      <c r="F24889" s="54"/>
    </row>
    <row r="24890" spans="3:6">
      <c r="C24890" s="54"/>
      <c r="F24890" s="54"/>
    </row>
    <row r="24891" spans="3:6">
      <c r="C24891" s="54"/>
      <c r="F24891" s="54"/>
    </row>
    <row r="24892" spans="3:6">
      <c r="C24892" s="54"/>
      <c r="F24892" s="54"/>
    </row>
    <row r="24893" spans="3:6">
      <c r="C24893" s="54"/>
      <c r="F24893" s="54"/>
    </row>
    <row r="24894" spans="3:6">
      <c r="C24894" s="54"/>
      <c r="F24894" s="54"/>
    </row>
    <row r="24895" spans="3:6">
      <c r="C24895" s="54"/>
      <c r="F24895" s="54"/>
    </row>
    <row r="24896" spans="3:6">
      <c r="C24896" s="54"/>
      <c r="F24896" s="54"/>
    </row>
    <row r="24897" spans="3:6">
      <c r="C24897" s="54"/>
      <c r="F24897" s="54"/>
    </row>
    <row r="24898" spans="3:6">
      <c r="C24898" s="54"/>
      <c r="F24898" s="54"/>
    </row>
    <row r="24899" spans="3:6">
      <c r="C24899" s="54"/>
      <c r="F24899" s="54"/>
    </row>
    <row r="24900" spans="3:6">
      <c r="C24900" s="54"/>
      <c r="F24900" s="54"/>
    </row>
    <row r="24901" spans="3:6">
      <c r="C24901" s="54"/>
      <c r="F24901" s="54"/>
    </row>
    <row r="24902" spans="3:6">
      <c r="C24902" s="54"/>
      <c r="F24902" s="54"/>
    </row>
    <row r="24903" spans="3:6">
      <c r="C24903" s="54"/>
      <c r="F24903" s="54"/>
    </row>
    <row r="24904" spans="3:6">
      <c r="C24904" s="54"/>
      <c r="F24904" s="54"/>
    </row>
    <row r="24905" spans="3:6">
      <c r="C24905" s="54"/>
      <c r="F24905" s="54"/>
    </row>
    <row r="24906" spans="3:6">
      <c r="C24906" s="54"/>
      <c r="F24906" s="54"/>
    </row>
    <row r="24907" spans="3:6">
      <c r="C24907" s="54"/>
      <c r="F24907" s="54"/>
    </row>
    <row r="24908" spans="3:6">
      <c r="C24908" s="54"/>
      <c r="F24908" s="54"/>
    </row>
    <row r="24909" spans="3:6">
      <c r="C24909" s="54"/>
      <c r="F24909" s="54"/>
    </row>
    <row r="24910" spans="3:6">
      <c r="C24910" s="54"/>
      <c r="F24910" s="54"/>
    </row>
    <row r="24911" spans="3:6">
      <c r="C24911" s="54"/>
      <c r="F24911" s="54"/>
    </row>
    <row r="24912" spans="3:6">
      <c r="C24912" s="54"/>
      <c r="F24912" s="54"/>
    </row>
    <row r="24913" spans="3:6">
      <c r="C24913" s="54"/>
      <c r="F24913" s="54"/>
    </row>
    <row r="24914" spans="3:6">
      <c r="C24914" s="54"/>
      <c r="F24914" s="54"/>
    </row>
    <row r="24915" spans="3:6">
      <c r="C24915" s="54"/>
      <c r="F24915" s="54"/>
    </row>
    <row r="24916" spans="3:6">
      <c r="C24916" s="54"/>
      <c r="F24916" s="54"/>
    </row>
    <row r="24917" spans="3:6">
      <c r="C24917" s="54"/>
      <c r="F24917" s="54"/>
    </row>
    <row r="24918" spans="3:6">
      <c r="C24918" s="54"/>
      <c r="F24918" s="54"/>
    </row>
    <row r="24919" spans="3:6">
      <c r="C24919" s="54"/>
      <c r="F24919" s="54"/>
    </row>
    <row r="24920" spans="3:6">
      <c r="C24920" s="54"/>
      <c r="F24920" s="54"/>
    </row>
    <row r="24921" spans="3:6">
      <c r="C24921" s="54"/>
      <c r="F24921" s="54"/>
    </row>
    <row r="24922" spans="3:6">
      <c r="C24922" s="54"/>
      <c r="F24922" s="54"/>
    </row>
    <row r="24923" spans="3:6">
      <c r="C24923" s="54"/>
      <c r="F24923" s="54"/>
    </row>
    <row r="24924" spans="3:6">
      <c r="C24924" s="54"/>
      <c r="F24924" s="54"/>
    </row>
    <row r="24925" spans="3:6">
      <c r="C24925" s="54"/>
      <c r="F24925" s="54"/>
    </row>
    <row r="24926" spans="3:6">
      <c r="C24926" s="54"/>
      <c r="F24926" s="54"/>
    </row>
    <row r="24927" spans="3:6">
      <c r="C24927" s="54"/>
      <c r="F24927" s="54"/>
    </row>
    <row r="24928" spans="3:6">
      <c r="C24928" s="54"/>
      <c r="F24928" s="54"/>
    </row>
    <row r="24929" spans="3:6">
      <c r="C24929" s="54"/>
      <c r="F24929" s="54"/>
    </row>
    <row r="24930" spans="3:6">
      <c r="C24930" s="54"/>
      <c r="F24930" s="54"/>
    </row>
    <row r="24931" spans="3:6">
      <c r="C24931" s="54"/>
      <c r="F24931" s="54"/>
    </row>
    <row r="24932" spans="3:6">
      <c r="C24932" s="54"/>
      <c r="F24932" s="54"/>
    </row>
    <row r="24933" spans="3:6">
      <c r="C24933" s="54"/>
      <c r="F24933" s="54"/>
    </row>
    <row r="24934" spans="3:6">
      <c r="C24934" s="54"/>
      <c r="F24934" s="54"/>
    </row>
    <row r="24935" spans="3:6">
      <c r="C24935" s="54"/>
      <c r="F24935" s="54"/>
    </row>
    <row r="24936" spans="3:6">
      <c r="C24936" s="54"/>
      <c r="F24936" s="54"/>
    </row>
    <row r="24937" spans="3:6">
      <c r="C24937" s="54"/>
      <c r="F24937" s="54"/>
    </row>
    <row r="24938" spans="3:6">
      <c r="C24938" s="54"/>
      <c r="F24938" s="54"/>
    </row>
    <row r="24939" spans="3:6">
      <c r="C24939" s="54"/>
      <c r="F24939" s="54"/>
    </row>
    <row r="24940" spans="3:6">
      <c r="C24940" s="54"/>
      <c r="F24940" s="54"/>
    </row>
    <row r="24941" spans="3:6">
      <c r="C24941" s="54"/>
      <c r="F24941" s="54"/>
    </row>
    <row r="24942" spans="3:6">
      <c r="C24942" s="54"/>
      <c r="F24942" s="54"/>
    </row>
    <row r="24943" spans="3:6">
      <c r="C24943" s="54"/>
      <c r="F24943" s="54"/>
    </row>
    <row r="24944" spans="3:6">
      <c r="C24944" s="54"/>
      <c r="F24944" s="54"/>
    </row>
    <row r="24945" spans="3:6">
      <c r="C24945" s="54"/>
      <c r="F24945" s="54"/>
    </row>
    <row r="24946" spans="3:6">
      <c r="C24946" s="54"/>
      <c r="F24946" s="54"/>
    </row>
    <row r="24947" spans="3:6">
      <c r="C24947" s="54"/>
      <c r="F24947" s="54"/>
    </row>
    <row r="24948" spans="3:6">
      <c r="C24948" s="54"/>
      <c r="F24948" s="54"/>
    </row>
    <row r="24949" spans="3:6">
      <c r="C24949" s="54"/>
      <c r="F24949" s="54"/>
    </row>
    <row r="24950" spans="3:6">
      <c r="C24950" s="54"/>
      <c r="F24950" s="54"/>
    </row>
    <row r="24951" spans="3:6">
      <c r="C24951" s="54"/>
      <c r="F24951" s="54"/>
    </row>
    <row r="24952" spans="3:6">
      <c r="C24952" s="54"/>
      <c r="F24952" s="54"/>
    </row>
    <row r="24953" spans="3:6">
      <c r="C24953" s="54"/>
      <c r="F24953" s="54"/>
    </row>
    <row r="24954" spans="3:6">
      <c r="C24954" s="54"/>
      <c r="F24954" s="54"/>
    </row>
    <row r="24955" spans="3:6">
      <c r="C24955" s="54"/>
      <c r="F24955" s="54"/>
    </row>
    <row r="24956" spans="3:6">
      <c r="C24956" s="54"/>
      <c r="F24956" s="54"/>
    </row>
    <row r="24957" spans="3:6">
      <c r="C24957" s="54"/>
      <c r="F24957" s="54"/>
    </row>
    <row r="24958" spans="3:6">
      <c r="C24958" s="54"/>
      <c r="F24958" s="54"/>
    </row>
    <row r="24959" spans="3:6">
      <c r="C24959" s="54"/>
      <c r="F24959" s="54"/>
    </row>
    <row r="24960" spans="3:6">
      <c r="C24960" s="54"/>
      <c r="F24960" s="54"/>
    </row>
    <row r="24961" spans="3:6">
      <c r="C24961" s="54"/>
      <c r="F24961" s="54"/>
    </row>
    <row r="24962" spans="3:6">
      <c r="C24962" s="54"/>
      <c r="F24962" s="54"/>
    </row>
    <row r="24963" spans="3:6">
      <c r="C24963" s="54"/>
      <c r="F24963" s="54"/>
    </row>
    <row r="24964" spans="3:6">
      <c r="C24964" s="54"/>
      <c r="F24964" s="54"/>
    </row>
    <row r="24965" spans="3:6">
      <c r="C24965" s="54"/>
      <c r="F24965" s="54"/>
    </row>
    <row r="24966" spans="3:6">
      <c r="C24966" s="54"/>
      <c r="F24966" s="54"/>
    </row>
    <row r="24967" spans="3:6">
      <c r="C24967" s="54"/>
      <c r="F24967" s="54"/>
    </row>
    <row r="24968" spans="3:6">
      <c r="C24968" s="54"/>
      <c r="F24968" s="54"/>
    </row>
    <row r="24969" spans="3:6">
      <c r="C24969" s="54"/>
      <c r="F24969" s="54"/>
    </row>
    <row r="24970" spans="3:6">
      <c r="C24970" s="54"/>
      <c r="F24970" s="54"/>
    </row>
    <row r="24971" spans="3:6">
      <c r="C24971" s="54"/>
      <c r="F24971" s="54"/>
    </row>
    <row r="24972" spans="3:6">
      <c r="C24972" s="54"/>
      <c r="F24972" s="54"/>
    </row>
    <row r="24973" spans="3:6">
      <c r="C24973" s="54"/>
      <c r="F24973" s="54"/>
    </row>
    <row r="24974" spans="3:6">
      <c r="C24974" s="54"/>
      <c r="F24974" s="54"/>
    </row>
    <row r="24975" spans="3:6">
      <c r="C24975" s="54"/>
      <c r="F24975" s="54"/>
    </row>
    <row r="24976" spans="3:6">
      <c r="C24976" s="54"/>
      <c r="F24976" s="54"/>
    </row>
    <row r="24977" spans="3:6">
      <c r="C24977" s="54"/>
      <c r="F24977" s="54"/>
    </row>
    <row r="24978" spans="3:6">
      <c r="C24978" s="54"/>
      <c r="F24978" s="54"/>
    </row>
    <row r="24979" spans="3:6">
      <c r="C24979" s="54"/>
      <c r="F24979" s="54"/>
    </row>
    <row r="24980" spans="3:6">
      <c r="C24980" s="54"/>
      <c r="F24980" s="54"/>
    </row>
    <row r="24981" spans="3:6">
      <c r="C24981" s="54"/>
      <c r="F24981" s="54"/>
    </row>
    <row r="24982" spans="3:6">
      <c r="C24982" s="54"/>
      <c r="F24982" s="54"/>
    </row>
    <row r="24983" spans="3:6">
      <c r="C24983" s="54"/>
      <c r="F24983" s="54"/>
    </row>
    <row r="24984" spans="3:6">
      <c r="C24984" s="54"/>
      <c r="F24984" s="54"/>
    </row>
    <row r="24985" spans="3:6">
      <c r="C24985" s="54"/>
      <c r="F24985" s="54"/>
    </row>
    <row r="24986" spans="3:6">
      <c r="C24986" s="54"/>
      <c r="F24986" s="54"/>
    </row>
    <row r="24987" spans="3:6">
      <c r="C24987" s="54"/>
      <c r="F24987" s="54"/>
    </row>
    <row r="24988" spans="3:6">
      <c r="C24988" s="54"/>
      <c r="F24988" s="54"/>
    </row>
    <row r="24989" spans="3:6">
      <c r="C24989" s="54"/>
      <c r="F24989" s="54"/>
    </row>
    <row r="24990" spans="3:6">
      <c r="C24990" s="54"/>
      <c r="F24990" s="54"/>
    </row>
    <row r="24991" spans="3:6">
      <c r="C24991" s="54"/>
      <c r="F24991" s="54"/>
    </row>
    <row r="24992" spans="3:6">
      <c r="C24992" s="54"/>
      <c r="F24992" s="54"/>
    </row>
    <row r="24993" spans="3:6">
      <c r="C24993" s="54"/>
      <c r="F24993" s="54"/>
    </row>
    <row r="24994" spans="3:6">
      <c r="C24994" s="54"/>
      <c r="F24994" s="54"/>
    </row>
    <row r="24995" spans="3:6">
      <c r="C24995" s="54"/>
      <c r="F24995" s="54"/>
    </row>
    <row r="24996" spans="3:6">
      <c r="C24996" s="54"/>
      <c r="F24996" s="54"/>
    </row>
    <row r="24997" spans="3:6">
      <c r="C24997" s="54"/>
      <c r="F24997" s="54"/>
    </row>
    <row r="24998" spans="3:6">
      <c r="C24998" s="54"/>
      <c r="F24998" s="54"/>
    </row>
    <row r="24999" spans="3:6">
      <c r="C24999" s="54"/>
      <c r="F24999" s="54"/>
    </row>
    <row r="25000" spans="3:6">
      <c r="C25000" s="54"/>
      <c r="F25000" s="54"/>
    </row>
    <row r="25001" spans="3:6">
      <c r="C25001" s="54"/>
      <c r="F25001" s="54"/>
    </row>
    <row r="25002" spans="3:6">
      <c r="C25002" s="54"/>
      <c r="F25002" s="54"/>
    </row>
    <row r="25003" spans="3:6">
      <c r="C25003" s="54"/>
      <c r="F25003" s="54"/>
    </row>
    <row r="25004" spans="3:6">
      <c r="C25004" s="54"/>
      <c r="F25004" s="54"/>
    </row>
    <row r="25005" spans="3:6">
      <c r="C25005" s="54"/>
      <c r="F25005" s="54"/>
    </row>
    <row r="25006" spans="3:6">
      <c r="C25006" s="54"/>
      <c r="F25006" s="54"/>
    </row>
    <row r="25007" spans="3:6">
      <c r="C25007" s="54"/>
      <c r="F25007" s="54"/>
    </row>
    <row r="25008" spans="3:6">
      <c r="C25008" s="54"/>
      <c r="F25008" s="54"/>
    </row>
    <row r="25009" spans="3:6">
      <c r="C25009" s="54"/>
      <c r="F25009" s="54"/>
    </row>
    <row r="25010" spans="3:6">
      <c r="C25010" s="54"/>
      <c r="F25010" s="54"/>
    </row>
    <row r="25011" spans="3:6">
      <c r="C25011" s="54"/>
      <c r="F25011" s="54"/>
    </row>
    <row r="25012" spans="3:6">
      <c r="C25012" s="54"/>
      <c r="F25012" s="54"/>
    </row>
    <row r="25013" spans="3:6">
      <c r="C25013" s="54"/>
      <c r="F25013" s="54"/>
    </row>
    <row r="25014" spans="3:6">
      <c r="C25014" s="54"/>
      <c r="F25014" s="54"/>
    </row>
    <row r="25015" spans="3:6">
      <c r="C25015" s="54"/>
      <c r="F25015" s="54"/>
    </row>
    <row r="25016" spans="3:6">
      <c r="C25016" s="54"/>
      <c r="F25016" s="54"/>
    </row>
    <row r="25017" spans="3:6">
      <c r="C25017" s="54"/>
      <c r="F25017" s="54"/>
    </row>
    <row r="25018" spans="3:6">
      <c r="C25018" s="54"/>
      <c r="F25018" s="54"/>
    </row>
    <row r="25019" spans="3:6">
      <c r="C25019" s="54"/>
      <c r="F25019" s="54"/>
    </row>
    <row r="25020" spans="3:6">
      <c r="C25020" s="54"/>
      <c r="F25020" s="54"/>
    </row>
    <row r="25021" spans="3:6">
      <c r="C25021" s="54"/>
      <c r="F25021" s="54"/>
    </row>
    <row r="25022" spans="3:6">
      <c r="C25022" s="54"/>
      <c r="F25022" s="54"/>
    </row>
    <row r="25023" spans="3:6">
      <c r="C25023" s="54"/>
      <c r="F25023" s="54"/>
    </row>
    <row r="25024" spans="3:6">
      <c r="C25024" s="54"/>
      <c r="F25024" s="54"/>
    </row>
    <row r="25025" spans="3:6">
      <c r="C25025" s="54"/>
      <c r="F25025" s="54"/>
    </row>
    <row r="25026" spans="3:6">
      <c r="C25026" s="54"/>
      <c r="F25026" s="54"/>
    </row>
    <row r="25027" spans="3:6">
      <c r="C25027" s="54"/>
      <c r="F25027" s="54"/>
    </row>
    <row r="25028" spans="3:6">
      <c r="C25028" s="54"/>
      <c r="F25028" s="54"/>
    </row>
    <row r="25029" spans="3:6">
      <c r="C25029" s="54"/>
      <c r="F25029" s="54"/>
    </row>
    <row r="25030" spans="3:6">
      <c r="C25030" s="54"/>
      <c r="F25030" s="54"/>
    </row>
    <row r="25031" spans="3:6">
      <c r="C25031" s="54"/>
      <c r="F25031" s="54"/>
    </row>
    <row r="25032" spans="3:6">
      <c r="C25032" s="54"/>
      <c r="F25032" s="54"/>
    </row>
    <row r="25033" spans="3:6">
      <c r="C25033" s="54"/>
      <c r="F25033" s="54"/>
    </row>
    <row r="25034" spans="3:6">
      <c r="C25034" s="54"/>
      <c r="F25034" s="54"/>
    </row>
    <row r="25035" spans="3:6">
      <c r="C25035" s="54"/>
      <c r="F25035" s="54"/>
    </row>
    <row r="25036" spans="3:6">
      <c r="C25036" s="54"/>
      <c r="F25036" s="54"/>
    </row>
    <row r="25037" spans="3:6">
      <c r="C25037" s="54"/>
      <c r="F25037" s="54"/>
    </row>
    <row r="25038" spans="3:6">
      <c r="C25038" s="54"/>
      <c r="F25038" s="54"/>
    </row>
    <row r="25039" spans="3:6">
      <c r="C25039" s="54"/>
      <c r="F25039" s="54"/>
    </row>
    <row r="25040" spans="3:6">
      <c r="C25040" s="54"/>
      <c r="F25040" s="54"/>
    </row>
    <row r="25041" spans="3:6">
      <c r="C25041" s="54"/>
      <c r="F25041" s="54"/>
    </row>
    <row r="25042" spans="3:6">
      <c r="C25042" s="54"/>
      <c r="F25042" s="54"/>
    </row>
    <row r="25043" spans="3:6">
      <c r="C25043" s="54"/>
      <c r="F25043" s="54"/>
    </row>
    <row r="25044" spans="3:6">
      <c r="C25044" s="54"/>
      <c r="F25044" s="54"/>
    </row>
    <row r="25045" spans="3:6">
      <c r="C25045" s="54"/>
      <c r="F25045" s="54"/>
    </row>
    <row r="25046" spans="3:6">
      <c r="C25046" s="54"/>
      <c r="F25046" s="54"/>
    </row>
    <row r="25047" spans="3:6">
      <c r="C25047" s="54"/>
      <c r="F25047" s="54"/>
    </row>
    <row r="25048" spans="3:6">
      <c r="C25048" s="54"/>
      <c r="F25048" s="54"/>
    </row>
    <row r="25049" spans="3:6">
      <c r="C25049" s="54"/>
      <c r="F25049" s="54"/>
    </row>
    <row r="25050" spans="3:6">
      <c r="C25050" s="54"/>
      <c r="F25050" s="54"/>
    </row>
    <row r="25051" spans="3:6">
      <c r="C25051" s="54"/>
      <c r="F25051" s="54"/>
    </row>
    <row r="25052" spans="3:6">
      <c r="C25052" s="54"/>
      <c r="F25052" s="54"/>
    </row>
    <row r="25053" spans="3:6">
      <c r="C25053" s="54"/>
      <c r="F25053" s="54"/>
    </row>
    <row r="25054" spans="3:6">
      <c r="C25054" s="54"/>
      <c r="F25054" s="54"/>
    </row>
    <row r="25055" spans="3:6">
      <c r="C25055" s="54"/>
      <c r="F25055" s="54"/>
    </row>
    <row r="25056" spans="3:6">
      <c r="C25056" s="54"/>
      <c r="F25056" s="54"/>
    </row>
    <row r="25057" spans="3:6">
      <c r="C25057" s="54"/>
      <c r="F25057" s="54"/>
    </row>
    <row r="25058" spans="3:6">
      <c r="C25058" s="54"/>
      <c r="F25058" s="54"/>
    </row>
    <row r="25059" spans="3:6">
      <c r="C25059" s="54"/>
      <c r="F25059" s="54"/>
    </row>
    <row r="25060" spans="3:6">
      <c r="C25060" s="54"/>
      <c r="F25060" s="54"/>
    </row>
    <row r="25061" spans="3:6">
      <c r="C25061" s="54"/>
      <c r="F25061" s="54"/>
    </row>
    <row r="25062" spans="3:6">
      <c r="C25062" s="54"/>
      <c r="F25062" s="54"/>
    </row>
    <row r="25063" spans="3:6">
      <c r="C25063" s="54"/>
      <c r="F25063" s="54"/>
    </row>
    <row r="25064" spans="3:6">
      <c r="C25064" s="54"/>
      <c r="F25064" s="54"/>
    </row>
    <row r="25065" spans="3:6">
      <c r="C25065" s="54"/>
      <c r="F25065" s="54"/>
    </row>
    <row r="25066" spans="3:6">
      <c r="C25066" s="54"/>
      <c r="F25066" s="54"/>
    </row>
    <row r="25067" spans="3:6">
      <c r="C25067" s="54"/>
      <c r="F25067" s="54"/>
    </row>
    <row r="25068" spans="3:6">
      <c r="C25068" s="54"/>
      <c r="F25068" s="54"/>
    </row>
    <row r="25069" spans="3:6">
      <c r="C25069" s="54"/>
      <c r="F25069" s="54"/>
    </row>
    <row r="25070" spans="3:6">
      <c r="C25070" s="54"/>
      <c r="F25070" s="54"/>
    </row>
    <row r="25071" spans="3:6">
      <c r="C25071" s="54"/>
      <c r="F25071" s="54"/>
    </row>
    <row r="25072" spans="3:6">
      <c r="C25072" s="54"/>
      <c r="F25072" s="54"/>
    </row>
    <row r="25073" spans="3:6">
      <c r="C25073" s="54"/>
      <c r="F25073" s="54"/>
    </row>
    <row r="25074" spans="3:6">
      <c r="C25074" s="54"/>
      <c r="F25074" s="54"/>
    </row>
    <row r="25075" spans="3:6">
      <c r="C25075" s="54"/>
      <c r="F25075" s="54"/>
    </row>
    <row r="25076" spans="3:6">
      <c r="C25076" s="54"/>
      <c r="F25076" s="54"/>
    </row>
    <row r="25077" spans="3:6">
      <c r="C25077" s="54"/>
      <c r="F25077" s="54"/>
    </row>
    <row r="25078" spans="3:6">
      <c r="C25078" s="54"/>
      <c r="F25078" s="54"/>
    </row>
    <row r="25079" spans="3:6">
      <c r="C25079" s="54"/>
      <c r="F25079" s="54"/>
    </row>
    <row r="25080" spans="3:6">
      <c r="C25080" s="54"/>
      <c r="F25080" s="54"/>
    </row>
    <row r="25081" spans="3:6">
      <c r="C25081" s="54"/>
      <c r="F25081" s="54"/>
    </row>
    <row r="25082" spans="3:6">
      <c r="C25082" s="54"/>
      <c r="F25082" s="54"/>
    </row>
    <row r="25083" spans="3:6">
      <c r="C25083" s="54"/>
      <c r="F25083" s="54"/>
    </row>
    <row r="25084" spans="3:6">
      <c r="C25084" s="54"/>
      <c r="F25084" s="54"/>
    </row>
    <row r="25085" spans="3:6">
      <c r="C25085" s="54"/>
      <c r="F25085" s="54"/>
    </row>
    <row r="25086" spans="3:6">
      <c r="C25086" s="54"/>
      <c r="F25086" s="54"/>
    </row>
    <row r="25087" spans="3:6">
      <c r="C25087" s="54"/>
      <c r="F25087" s="54"/>
    </row>
    <row r="25088" spans="3:6">
      <c r="C25088" s="54"/>
      <c r="F25088" s="54"/>
    </row>
    <row r="25089" spans="3:6">
      <c r="C25089" s="54"/>
      <c r="F25089" s="54"/>
    </row>
    <row r="25090" spans="3:6">
      <c r="C25090" s="54"/>
      <c r="F25090" s="54"/>
    </row>
    <row r="25091" spans="3:6">
      <c r="C25091" s="54"/>
      <c r="F25091" s="54"/>
    </row>
    <row r="25092" spans="3:6">
      <c r="C25092" s="54"/>
      <c r="F25092" s="54"/>
    </row>
    <row r="25093" spans="3:6">
      <c r="C25093" s="54"/>
      <c r="F25093" s="54"/>
    </row>
    <row r="25094" spans="3:6">
      <c r="C25094" s="54"/>
      <c r="F25094" s="54"/>
    </row>
    <row r="25095" spans="3:6">
      <c r="C25095" s="54"/>
      <c r="F25095" s="54"/>
    </row>
    <row r="25096" spans="3:6">
      <c r="C25096" s="54"/>
      <c r="F25096" s="54"/>
    </row>
    <row r="25097" spans="3:6">
      <c r="C25097" s="54"/>
      <c r="F25097" s="54"/>
    </row>
    <row r="25098" spans="3:6">
      <c r="C25098" s="54"/>
      <c r="F25098" s="54"/>
    </row>
    <row r="25099" spans="3:6">
      <c r="C25099" s="54"/>
      <c r="F25099" s="54"/>
    </row>
    <row r="25100" spans="3:6">
      <c r="C25100" s="54"/>
      <c r="F25100" s="54"/>
    </row>
    <row r="25101" spans="3:6">
      <c r="C25101" s="54"/>
      <c r="F25101" s="54"/>
    </row>
    <row r="25102" spans="3:6">
      <c r="C25102" s="54"/>
      <c r="F25102" s="54"/>
    </row>
    <row r="25103" spans="3:6">
      <c r="C25103" s="54"/>
      <c r="F25103" s="54"/>
    </row>
    <row r="25104" spans="3:6">
      <c r="C25104" s="54"/>
      <c r="F25104" s="54"/>
    </row>
    <row r="25105" spans="3:6">
      <c r="C25105" s="54"/>
      <c r="F25105" s="54"/>
    </row>
    <row r="25106" spans="3:6">
      <c r="C25106" s="54"/>
      <c r="F25106" s="54"/>
    </row>
    <row r="25107" spans="3:6">
      <c r="C25107" s="54"/>
      <c r="F25107" s="54"/>
    </row>
    <row r="25108" spans="3:6">
      <c r="C25108" s="54"/>
      <c r="F25108" s="54"/>
    </row>
    <row r="25109" spans="3:6">
      <c r="C25109" s="54"/>
      <c r="F25109" s="54"/>
    </row>
    <row r="25110" spans="3:6">
      <c r="C25110" s="54"/>
      <c r="F25110" s="54"/>
    </row>
    <row r="25111" spans="3:6">
      <c r="C25111" s="54"/>
      <c r="F25111" s="54"/>
    </row>
    <row r="25112" spans="3:6">
      <c r="C25112" s="54"/>
      <c r="F25112" s="54"/>
    </row>
    <row r="25113" spans="3:6">
      <c r="C25113" s="54"/>
      <c r="F25113" s="54"/>
    </row>
    <row r="25114" spans="3:6">
      <c r="C25114" s="54"/>
      <c r="F25114" s="54"/>
    </row>
    <row r="25115" spans="3:6">
      <c r="C25115" s="54"/>
      <c r="F25115" s="54"/>
    </row>
    <row r="25116" spans="3:6">
      <c r="C25116" s="54"/>
      <c r="F25116" s="54"/>
    </row>
    <row r="25117" spans="3:6">
      <c r="C25117" s="54"/>
      <c r="F25117" s="54"/>
    </row>
    <row r="25118" spans="3:6">
      <c r="C25118" s="54"/>
      <c r="F25118" s="54"/>
    </row>
    <row r="25119" spans="3:6">
      <c r="C25119" s="54"/>
      <c r="F25119" s="54"/>
    </row>
    <row r="25120" spans="3:6">
      <c r="C25120" s="54"/>
      <c r="F25120" s="54"/>
    </row>
    <row r="25121" spans="3:6">
      <c r="C25121" s="54"/>
      <c r="F25121" s="54"/>
    </row>
    <row r="25122" spans="3:6">
      <c r="C25122" s="54"/>
      <c r="F25122" s="54"/>
    </row>
    <row r="25123" spans="3:6">
      <c r="C25123" s="54"/>
      <c r="F25123" s="54"/>
    </row>
    <row r="25124" spans="3:6">
      <c r="C25124" s="54"/>
      <c r="F25124" s="54"/>
    </row>
    <row r="25125" spans="3:6">
      <c r="C25125" s="54"/>
      <c r="F25125" s="54"/>
    </row>
    <row r="25126" spans="3:6">
      <c r="C25126" s="54"/>
      <c r="F25126" s="54"/>
    </row>
    <row r="25127" spans="3:6">
      <c r="C25127" s="54"/>
      <c r="F25127" s="54"/>
    </row>
    <row r="25128" spans="3:6">
      <c r="C25128" s="54"/>
      <c r="F25128" s="54"/>
    </row>
    <row r="25129" spans="3:6">
      <c r="C25129" s="54"/>
      <c r="F25129" s="54"/>
    </row>
    <row r="25130" spans="3:6">
      <c r="C25130" s="54"/>
      <c r="F25130" s="54"/>
    </row>
    <row r="25131" spans="3:6">
      <c r="C25131" s="54"/>
      <c r="F25131" s="54"/>
    </row>
    <row r="25132" spans="3:6">
      <c r="C25132" s="54"/>
      <c r="F25132" s="54"/>
    </row>
    <row r="25133" spans="3:6">
      <c r="C25133" s="54"/>
      <c r="F25133" s="54"/>
    </row>
    <row r="25134" spans="3:6">
      <c r="C25134" s="54"/>
      <c r="F25134" s="54"/>
    </row>
    <row r="25135" spans="3:6">
      <c r="C25135" s="54"/>
      <c r="F25135" s="54"/>
    </row>
    <row r="25136" spans="3:6">
      <c r="C25136" s="54"/>
      <c r="F25136" s="54"/>
    </row>
    <row r="25137" spans="3:6">
      <c r="C25137" s="54"/>
      <c r="F25137" s="54"/>
    </row>
    <row r="25138" spans="3:6">
      <c r="C25138" s="54"/>
      <c r="F25138" s="54"/>
    </row>
    <row r="25139" spans="3:6">
      <c r="C25139" s="54"/>
      <c r="F25139" s="54"/>
    </row>
    <row r="25140" spans="3:6">
      <c r="C25140" s="54"/>
      <c r="F25140" s="54"/>
    </row>
    <row r="25141" spans="3:6">
      <c r="C25141" s="54"/>
      <c r="F25141" s="54"/>
    </row>
    <row r="25142" spans="3:6">
      <c r="C25142" s="54"/>
      <c r="F25142" s="54"/>
    </row>
    <row r="25143" spans="3:6">
      <c r="C25143" s="54"/>
      <c r="F25143" s="54"/>
    </row>
    <row r="25144" spans="3:6">
      <c r="C25144" s="54"/>
      <c r="F25144" s="54"/>
    </row>
    <row r="25145" spans="3:6">
      <c r="C25145" s="54"/>
      <c r="F25145" s="54"/>
    </row>
    <row r="25146" spans="3:6">
      <c r="C25146" s="54"/>
      <c r="F25146" s="54"/>
    </row>
    <row r="25147" spans="3:6">
      <c r="C25147" s="54"/>
      <c r="F25147" s="54"/>
    </row>
    <row r="25148" spans="3:6">
      <c r="C25148" s="54"/>
      <c r="F25148" s="54"/>
    </row>
    <row r="25149" spans="3:6">
      <c r="C25149" s="54"/>
      <c r="F25149" s="54"/>
    </row>
    <row r="25150" spans="3:6">
      <c r="C25150" s="54"/>
      <c r="F25150" s="54"/>
    </row>
    <row r="25151" spans="3:6">
      <c r="C25151" s="54"/>
      <c r="F25151" s="54"/>
    </row>
    <row r="25152" spans="3:6">
      <c r="C25152" s="54"/>
      <c r="F25152" s="54"/>
    </row>
    <row r="25153" spans="3:6">
      <c r="C25153" s="54"/>
      <c r="F25153" s="54"/>
    </row>
    <row r="25154" spans="3:6">
      <c r="C25154" s="54"/>
      <c r="F25154" s="54"/>
    </row>
    <row r="25155" spans="3:6">
      <c r="C25155" s="54"/>
      <c r="F25155" s="54"/>
    </row>
    <row r="25156" spans="3:6">
      <c r="C25156" s="54"/>
      <c r="F25156" s="54"/>
    </row>
    <row r="25157" spans="3:6">
      <c r="C25157" s="54"/>
      <c r="F25157" s="54"/>
    </row>
    <row r="25158" spans="3:6">
      <c r="C25158" s="54"/>
      <c r="F25158" s="54"/>
    </row>
    <row r="25159" spans="3:6">
      <c r="C25159" s="54"/>
      <c r="F25159" s="54"/>
    </row>
    <row r="25160" spans="3:6">
      <c r="C25160" s="54"/>
      <c r="F25160" s="54"/>
    </row>
    <row r="25161" spans="3:6">
      <c r="C25161" s="54"/>
      <c r="F25161" s="54"/>
    </row>
    <row r="25162" spans="3:6">
      <c r="C25162" s="54"/>
      <c r="F25162" s="54"/>
    </row>
    <row r="25163" spans="3:6">
      <c r="C25163" s="54"/>
      <c r="F25163" s="54"/>
    </row>
    <row r="25164" spans="3:6">
      <c r="C25164" s="54"/>
      <c r="F25164" s="54"/>
    </row>
    <row r="25165" spans="3:6">
      <c r="C25165" s="54"/>
      <c r="F25165" s="54"/>
    </row>
    <row r="25166" spans="3:6">
      <c r="C25166" s="54"/>
      <c r="F25166" s="54"/>
    </row>
    <row r="25167" spans="3:6">
      <c r="C25167" s="54"/>
      <c r="F25167" s="54"/>
    </row>
    <row r="25168" spans="3:6">
      <c r="C25168" s="54"/>
      <c r="F25168" s="54"/>
    </row>
    <row r="25169" spans="3:6">
      <c r="C25169" s="54"/>
      <c r="F25169" s="54"/>
    </row>
    <row r="25170" spans="3:6">
      <c r="C25170" s="54"/>
      <c r="F25170" s="54"/>
    </row>
    <row r="25171" spans="3:6">
      <c r="C25171" s="54"/>
      <c r="F25171" s="54"/>
    </row>
    <row r="25172" spans="3:6">
      <c r="C25172" s="54"/>
      <c r="F25172" s="54"/>
    </row>
    <row r="25173" spans="3:6">
      <c r="C25173" s="54"/>
      <c r="F25173" s="54"/>
    </row>
    <row r="25174" spans="3:6">
      <c r="C25174" s="54"/>
      <c r="F25174" s="54"/>
    </row>
    <row r="25175" spans="3:6">
      <c r="C25175" s="54"/>
      <c r="F25175" s="54"/>
    </row>
    <row r="25176" spans="3:6">
      <c r="C25176" s="54"/>
      <c r="F25176" s="54"/>
    </row>
    <row r="25177" spans="3:6">
      <c r="C25177" s="54"/>
      <c r="F25177" s="54"/>
    </row>
    <row r="25178" spans="3:6">
      <c r="C25178" s="54"/>
      <c r="F25178" s="54"/>
    </row>
    <row r="25179" spans="3:6">
      <c r="C25179" s="54"/>
      <c r="F25179" s="54"/>
    </row>
    <row r="25180" spans="3:6">
      <c r="C25180" s="54"/>
      <c r="F25180" s="54"/>
    </row>
    <row r="25181" spans="3:6">
      <c r="C25181" s="54"/>
      <c r="F25181" s="54"/>
    </row>
    <row r="25182" spans="3:6">
      <c r="C25182" s="54"/>
      <c r="F25182" s="54"/>
    </row>
    <row r="25183" spans="3:6">
      <c r="C25183" s="54"/>
      <c r="F25183" s="54"/>
    </row>
    <row r="25184" spans="3:6">
      <c r="C25184" s="54"/>
      <c r="F25184" s="54"/>
    </row>
    <row r="25185" spans="3:6">
      <c r="C25185" s="54"/>
      <c r="F25185" s="54"/>
    </row>
    <row r="25186" spans="3:6">
      <c r="C25186" s="54"/>
      <c r="F25186" s="54"/>
    </row>
    <row r="25187" spans="3:6">
      <c r="C25187" s="54"/>
      <c r="F25187" s="54"/>
    </row>
    <row r="25188" spans="3:6">
      <c r="C25188" s="54"/>
      <c r="F25188" s="54"/>
    </row>
    <row r="25189" spans="3:6">
      <c r="C25189" s="54"/>
      <c r="F25189" s="54"/>
    </row>
    <row r="25190" spans="3:6">
      <c r="C25190" s="54"/>
      <c r="F25190" s="54"/>
    </row>
    <row r="25191" spans="3:6">
      <c r="C25191" s="54"/>
      <c r="F25191" s="54"/>
    </row>
    <row r="25192" spans="3:6">
      <c r="C25192" s="54"/>
      <c r="F25192" s="54"/>
    </row>
    <row r="25193" spans="3:6">
      <c r="C25193" s="54"/>
      <c r="F25193" s="54"/>
    </row>
    <row r="25194" spans="3:6">
      <c r="C25194" s="54"/>
      <c r="F25194" s="54"/>
    </row>
    <row r="25195" spans="3:6">
      <c r="C25195" s="54"/>
      <c r="F25195" s="54"/>
    </row>
    <row r="25196" spans="3:6">
      <c r="C25196" s="54"/>
      <c r="F25196" s="54"/>
    </row>
    <row r="25197" spans="3:6">
      <c r="C25197" s="54"/>
      <c r="F25197" s="54"/>
    </row>
    <row r="25198" spans="3:6">
      <c r="C25198" s="54"/>
      <c r="F25198" s="54"/>
    </row>
    <row r="25199" spans="3:6">
      <c r="C25199" s="54"/>
      <c r="F25199" s="54"/>
    </row>
    <row r="25200" spans="3:6">
      <c r="C25200" s="54"/>
      <c r="F25200" s="54"/>
    </row>
    <row r="25201" spans="3:6">
      <c r="C25201" s="54"/>
      <c r="F25201" s="54"/>
    </row>
    <row r="25202" spans="3:6">
      <c r="C25202" s="54"/>
      <c r="F25202" s="54"/>
    </row>
    <row r="25203" spans="3:6">
      <c r="C25203" s="54"/>
      <c r="F25203" s="54"/>
    </row>
    <row r="25204" spans="3:6">
      <c r="C25204" s="54"/>
      <c r="F25204" s="54"/>
    </row>
    <row r="25205" spans="3:6">
      <c r="C25205" s="54"/>
      <c r="F25205" s="54"/>
    </row>
    <row r="25206" spans="3:6">
      <c r="C25206" s="54"/>
      <c r="F25206" s="54"/>
    </row>
    <row r="25207" spans="3:6">
      <c r="C25207" s="54"/>
      <c r="F25207" s="54"/>
    </row>
    <row r="25208" spans="3:6">
      <c r="C25208" s="54"/>
      <c r="F25208" s="54"/>
    </row>
    <row r="25209" spans="3:6">
      <c r="C25209" s="54"/>
      <c r="F25209" s="54"/>
    </row>
    <row r="25210" spans="3:6">
      <c r="C25210" s="54"/>
      <c r="F25210" s="54"/>
    </row>
    <row r="25211" spans="3:6">
      <c r="C25211" s="54"/>
      <c r="F25211" s="54"/>
    </row>
    <row r="25212" spans="3:6">
      <c r="C25212" s="54"/>
      <c r="F25212" s="54"/>
    </row>
    <row r="25213" spans="3:6">
      <c r="C25213" s="54"/>
      <c r="F25213" s="54"/>
    </row>
    <row r="25214" spans="3:6">
      <c r="C25214" s="54"/>
      <c r="F25214" s="54"/>
    </row>
    <row r="25215" spans="3:6">
      <c r="C25215" s="54"/>
      <c r="F25215" s="54"/>
    </row>
    <row r="25216" spans="3:6">
      <c r="C25216" s="54"/>
      <c r="F25216" s="54"/>
    </row>
    <row r="25217" spans="3:6">
      <c r="C25217" s="54"/>
      <c r="F25217" s="54"/>
    </row>
    <row r="25218" spans="3:6">
      <c r="C25218" s="54"/>
      <c r="F25218" s="54"/>
    </row>
    <row r="25219" spans="3:6">
      <c r="C25219" s="54"/>
      <c r="F25219" s="54"/>
    </row>
    <row r="25220" spans="3:6">
      <c r="C25220" s="54"/>
      <c r="F25220" s="54"/>
    </row>
    <row r="25221" spans="3:6">
      <c r="C25221" s="54"/>
      <c r="F25221" s="54"/>
    </row>
    <row r="25222" spans="3:6">
      <c r="C25222" s="54"/>
      <c r="F25222" s="54"/>
    </row>
    <row r="25223" spans="3:6">
      <c r="C25223" s="54"/>
      <c r="F25223" s="54"/>
    </row>
    <row r="25224" spans="3:6">
      <c r="C25224" s="54"/>
      <c r="F25224" s="54"/>
    </row>
    <row r="25225" spans="3:6">
      <c r="C25225" s="54"/>
      <c r="F25225" s="54"/>
    </row>
    <row r="25226" spans="3:6">
      <c r="C25226" s="54"/>
      <c r="F25226" s="54"/>
    </row>
    <row r="25227" spans="3:6">
      <c r="C25227" s="54"/>
      <c r="F25227" s="54"/>
    </row>
    <row r="25228" spans="3:6">
      <c r="C25228" s="54"/>
      <c r="F25228" s="54"/>
    </row>
    <row r="25229" spans="3:6">
      <c r="C25229" s="54"/>
      <c r="F25229" s="54"/>
    </row>
    <row r="25230" spans="3:6">
      <c r="C25230" s="54"/>
      <c r="F25230" s="54"/>
    </row>
    <row r="25231" spans="3:6">
      <c r="C25231" s="54"/>
      <c r="F25231" s="54"/>
    </row>
    <row r="25232" spans="3:6">
      <c r="C25232" s="54"/>
      <c r="F25232" s="54"/>
    </row>
    <row r="25233" spans="3:6">
      <c r="C25233" s="54"/>
      <c r="F25233" s="54"/>
    </row>
    <row r="25234" spans="3:6">
      <c r="C25234" s="54"/>
      <c r="F25234" s="54"/>
    </row>
    <row r="25235" spans="3:6">
      <c r="C25235" s="54"/>
      <c r="F25235" s="54"/>
    </row>
    <row r="25236" spans="3:6">
      <c r="C25236" s="54"/>
      <c r="F25236" s="54"/>
    </row>
    <row r="25237" spans="3:6">
      <c r="C25237" s="54"/>
      <c r="F25237" s="54"/>
    </row>
    <row r="25238" spans="3:6">
      <c r="C25238" s="54"/>
      <c r="F25238" s="54"/>
    </row>
    <row r="25239" spans="3:6">
      <c r="C25239" s="54"/>
      <c r="F25239" s="54"/>
    </row>
    <row r="25240" spans="3:6">
      <c r="C25240" s="54"/>
      <c r="F25240" s="54"/>
    </row>
    <row r="25241" spans="3:6">
      <c r="C25241" s="54"/>
      <c r="F25241" s="54"/>
    </row>
    <row r="25242" spans="3:6">
      <c r="C25242" s="54"/>
      <c r="F25242" s="54"/>
    </row>
    <row r="25243" spans="3:6">
      <c r="C25243" s="54"/>
      <c r="F25243" s="54"/>
    </row>
    <row r="25244" spans="3:6">
      <c r="C25244" s="54"/>
      <c r="F25244" s="54"/>
    </row>
    <row r="25245" spans="3:6">
      <c r="C25245" s="54"/>
      <c r="F25245" s="54"/>
    </row>
    <row r="25246" spans="3:6">
      <c r="C25246" s="54"/>
      <c r="F25246" s="54"/>
    </row>
    <row r="25247" spans="3:6">
      <c r="C25247" s="54"/>
      <c r="F25247" s="54"/>
    </row>
    <row r="25248" spans="3:6">
      <c r="C25248" s="54"/>
      <c r="F25248" s="54"/>
    </row>
    <row r="25249" spans="3:6">
      <c r="C25249" s="54"/>
      <c r="F25249" s="54"/>
    </row>
    <row r="25250" spans="3:6">
      <c r="C25250" s="54"/>
      <c r="F25250" s="54"/>
    </row>
    <row r="25251" spans="3:6">
      <c r="C25251" s="54"/>
      <c r="F25251" s="54"/>
    </row>
    <row r="25252" spans="3:6">
      <c r="C25252" s="54"/>
      <c r="F25252" s="54"/>
    </row>
    <row r="25253" spans="3:6">
      <c r="C25253" s="54"/>
      <c r="F25253" s="54"/>
    </row>
    <row r="25254" spans="3:6">
      <c r="C25254" s="54"/>
      <c r="F25254" s="54"/>
    </row>
    <row r="25255" spans="3:6">
      <c r="C25255" s="54"/>
      <c r="F25255" s="54"/>
    </row>
    <row r="25256" spans="3:6">
      <c r="C25256" s="54"/>
      <c r="F25256" s="54"/>
    </row>
    <row r="25257" spans="3:6">
      <c r="C25257" s="54"/>
      <c r="F25257" s="54"/>
    </row>
    <row r="25258" spans="3:6">
      <c r="C25258" s="54"/>
      <c r="F25258" s="54"/>
    </row>
    <row r="25259" spans="3:6">
      <c r="C25259" s="54"/>
      <c r="F25259" s="54"/>
    </row>
    <row r="25260" spans="3:6">
      <c r="C25260" s="54"/>
      <c r="F25260" s="54"/>
    </row>
    <row r="25261" spans="3:6">
      <c r="C25261" s="54"/>
      <c r="F25261" s="54"/>
    </row>
    <row r="25262" spans="3:6">
      <c r="C25262" s="54"/>
      <c r="F25262" s="54"/>
    </row>
    <row r="25263" spans="3:6">
      <c r="C25263" s="54"/>
      <c r="F25263" s="54"/>
    </row>
    <row r="25264" spans="3:6">
      <c r="C25264" s="54"/>
      <c r="F25264" s="54"/>
    </row>
    <row r="25265" spans="3:6">
      <c r="C25265" s="54"/>
      <c r="F25265" s="54"/>
    </row>
    <row r="25266" spans="3:6">
      <c r="C25266" s="54"/>
      <c r="F25266" s="54"/>
    </row>
    <row r="25267" spans="3:6">
      <c r="C25267" s="54"/>
      <c r="F25267" s="54"/>
    </row>
    <row r="25268" spans="3:6">
      <c r="C25268" s="54"/>
      <c r="F25268" s="54"/>
    </row>
    <row r="25269" spans="3:6">
      <c r="C25269" s="54"/>
      <c r="F25269" s="54"/>
    </row>
    <row r="25270" spans="3:6">
      <c r="C25270" s="54"/>
      <c r="F25270" s="54"/>
    </row>
    <row r="25271" spans="3:6">
      <c r="C25271" s="54"/>
      <c r="F25271" s="54"/>
    </row>
    <row r="25272" spans="3:6">
      <c r="C25272" s="54"/>
      <c r="F25272" s="54"/>
    </row>
    <row r="25273" spans="3:6">
      <c r="C25273" s="54"/>
      <c r="F25273" s="54"/>
    </row>
    <row r="25274" spans="3:6">
      <c r="C25274" s="54"/>
      <c r="F25274" s="54"/>
    </row>
    <row r="25275" spans="3:6">
      <c r="C25275" s="54"/>
      <c r="F25275" s="54"/>
    </row>
    <row r="25276" spans="3:6">
      <c r="C25276" s="54"/>
      <c r="F25276" s="54"/>
    </row>
    <row r="25277" spans="3:6">
      <c r="C25277" s="54"/>
      <c r="F25277" s="54"/>
    </row>
    <row r="25278" spans="3:6">
      <c r="C25278" s="54"/>
      <c r="F25278" s="54"/>
    </row>
    <row r="25279" spans="3:6">
      <c r="C25279" s="54"/>
      <c r="F25279" s="54"/>
    </row>
    <row r="25280" spans="3:6">
      <c r="C25280" s="54"/>
      <c r="F25280" s="54"/>
    </row>
    <row r="25281" spans="3:6">
      <c r="C25281" s="54"/>
      <c r="F25281" s="54"/>
    </row>
    <row r="25282" spans="3:6">
      <c r="C25282" s="54"/>
      <c r="F25282" s="54"/>
    </row>
    <row r="25283" spans="3:6">
      <c r="C25283" s="54"/>
      <c r="F25283" s="54"/>
    </row>
    <row r="25284" spans="3:6">
      <c r="C25284" s="54"/>
      <c r="F25284" s="54"/>
    </row>
    <row r="25285" spans="3:6">
      <c r="C25285" s="54"/>
      <c r="F25285" s="54"/>
    </row>
    <row r="25286" spans="3:6">
      <c r="C25286" s="54"/>
      <c r="F25286" s="54"/>
    </row>
    <row r="25287" spans="3:6">
      <c r="C25287" s="54"/>
      <c r="F25287" s="54"/>
    </row>
    <row r="25288" spans="3:6">
      <c r="C25288" s="54"/>
      <c r="F25288" s="54"/>
    </row>
    <row r="25289" spans="3:6">
      <c r="C25289" s="54"/>
      <c r="F25289" s="54"/>
    </row>
    <row r="25290" spans="3:6">
      <c r="C25290" s="54"/>
      <c r="F25290" s="54"/>
    </row>
    <row r="25291" spans="3:6">
      <c r="C25291" s="54"/>
      <c r="F25291" s="54"/>
    </row>
    <row r="25292" spans="3:6">
      <c r="C25292" s="54"/>
      <c r="F25292" s="54"/>
    </row>
    <row r="25293" spans="3:6">
      <c r="C25293" s="54"/>
      <c r="F25293" s="54"/>
    </row>
    <row r="25294" spans="3:6">
      <c r="C25294" s="54"/>
      <c r="F25294" s="54"/>
    </row>
    <row r="25295" spans="3:6">
      <c r="C25295" s="54"/>
      <c r="F25295" s="54"/>
    </row>
    <row r="25296" spans="3:6">
      <c r="C25296" s="54"/>
      <c r="F25296" s="54"/>
    </row>
    <row r="25297" spans="3:6">
      <c r="C25297" s="54"/>
      <c r="F25297" s="54"/>
    </row>
    <row r="25298" spans="3:6">
      <c r="C25298" s="54"/>
      <c r="F25298" s="54"/>
    </row>
    <row r="25299" spans="3:6">
      <c r="C25299" s="54"/>
      <c r="F25299" s="54"/>
    </row>
    <row r="25300" spans="3:6">
      <c r="C25300" s="54"/>
      <c r="F25300" s="54"/>
    </row>
    <row r="25301" spans="3:6">
      <c r="C25301" s="54"/>
      <c r="F25301" s="54"/>
    </row>
    <row r="25302" spans="3:6">
      <c r="C25302" s="54"/>
      <c r="F25302" s="54"/>
    </row>
    <row r="25303" spans="3:6">
      <c r="C25303" s="54"/>
      <c r="F25303" s="54"/>
    </row>
    <row r="25304" spans="3:6">
      <c r="C25304" s="54"/>
      <c r="F25304" s="54"/>
    </row>
    <row r="25305" spans="3:6">
      <c r="C25305" s="54"/>
      <c r="F25305" s="54"/>
    </row>
    <row r="25306" spans="3:6">
      <c r="C25306" s="54"/>
      <c r="F25306" s="54"/>
    </row>
    <row r="25307" spans="3:6">
      <c r="C25307" s="54"/>
      <c r="F25307" s="54"/>
    </row>
    <row r="25308" spans="3:6">
      <c r="C25308" s="54"/>
      <c r="F25308" s="54"/>
    </row>
    <row r="25309" spans="3:6">
      <c r="C25309" s="54"/>
      <c r="F25309" s="54"/>
    </row>
    <row r="25310" spans="3:6">
      <c r="C25310" s="54"/>
      <c r="F25310" s="54"/>
    </row>
    <row r="25311" spans="3:6">
      <c r="C25311" s="54"/>
      <c r="F25311" s="54"/>
    </row>
    <row r="25312" spans="3:6">
      <c r="C25312" s="54"/>
      <c r="F25312" s="54"/>
    </row>
    <row r="25313" spans="3:6">
      <c r="C25313" s="54"/>
      <c r="F25313" s="54"/>
    </row>
    <row r="25314" spans="3:6">
      <c r="C25314" s="54"/>
      <c r="F25314" s="54"/>
    </row>
    <row r="25315" spans="3:6">
      <c r="C25315" s="54"/>
      <c r="F25315" s="54"/>
    </row>
    <row r="25316" spans="3:6">
      <c r="C25316" s="54"/>
      <c r="F25316" s="54"/>
    </row>
    <row r="25317" spans="3:6">
      <c r="C25317" s="54"/>
      <c r="F25317" s="54"/>
    </row>
    <row r="25318" spans="3:6">
      <c r="C25318" s="54"/>
      <c r="F25318" s="54"/>
    </row>
    <row r="25319" spans="3:6">
      <c r="C25319" s="54"/>
      <c r="F25319" s="54"/>
    </row>
    <row r="25320" spans="3:6">
      <c r="C25320" s="54"/>
      <c r="F25320" s="54"/>
    </row>
    <row r="25321" spans="3:6">
      <c r="C25321" s="54"/>
      <c r="F25321" s="54"/>
    </row>
    <row r="25322" spans="3:6">
      <c r="C25322" s="54"/>
      <c r="F25322" s="54"/>
    </row>
    <row r="25323" spans="3:6">
      <c r="C25323" s="54"/>
      <c r="F25323" s="54"/>
    </row>
    <row r="25324" spans="3:6">
      <c r="C25324" s="54"/>
      <c r="F25324" s="54"/>
    </row>
    <row r="25325" spans="3:6">
      <c r="C25325" s="54"/>
      <c r="F25325" s="54"/>
    </row>
    <row r="25326" spans="3:6">
      <c r="C25326" s="54"/>
      <c r="F25326" s="54"/>
    </row>
    <row r="25327" spans="3:6">
      <c r="C25327" s="54"/>
      <c r="F25327" s="54"/>
    </row>
    <row r="25328" spans="3:6">
      <c r="C25328" s="54"/>
      <c r="F25328" s="54"/>
    </row>
    <row r="25329" spans="3:6">
      <c r="C25329" s="54"/>
      <c r="F25329" s="54"/>
    </row>
    <row r="25330" spans="3:6">
      <c r="C25330" s="54"/>
      <c r="F25330" s="54"/>
    </row>
    <row r="25331" spans="3:6">
      <c r="C25331" s="54"/>
      <c r="F25331" s="54"/>
    </row>
    <row r="25332" spans="3:6">
      <c r="C25332" s="54"/>
      <c r="F25332" s="54"/>
    </row>
    <row r="25333" spans="3:6">
      <c r="C25333" s="54"/>
      <c r="F25333" s="54"/>
    </row>
    <row r="25334" spans="3:6">
      <c r="C25334" s="54"/>
      <c r="F25334" s="54"/>
    </row>
    <row r="25335" spans="3:6">
      <c r="C25335" s="54"/>
      <c r="F25335" s="54"/>
    </row>
    <row r="25336" spans="3:6">
      <c r="C25336" s="54"/>
      <c r="F25336" s="54"/>
    </row>
    <row r="25337" spans="3:6">
      <c r="C25337" s="54"/>
      <c r="F25337" s="54"/>
    </row>
    <row r="25338" spans="3:6">
      <c r="C25338" s="54"/>
      <c r="F25338" s="54"/>
    </row>
    <row r="25339" spans="3:6">
      <c r="C25339" s="54"/>
      <c r="F25339" s="54"/>
    </row>
    <row r="25340" spans="3:6">
      <c r="C25340" s="54"/>
      <c r="F25340" s="54"/>
    </row>
    <row r="25341" spans="3:6">
      <c r="C25341" s="54"/>
      <c r="F25341" s="54"/>
    </row>
    <row r="25342" spans="3:6">
      <c r="C25342" s="54"/>
      <c r="F25342" s="54"/>
    </row>
    <row r="25343" spans="3:6">
      <c r="C25343" s="54"/>
      <c r="F25343" s="54"/>
    </row>
    <row r="25344" spans="3:6">
      <c r="C25344" s="54"/>
      <c r="F25344" s="54"/>
    </row>
    <row r="25345" spans="3:6">
      <c r="C25345" s="54"/>
      <c r="F25345" s="54"/>
    </row>
    <row r="25346" spans="3:6">
      <c r="C25346" s="54"/>
      <c r="F25346" s="54"/>
    </row>
    <row r="25347" spans="3:6">
      <c r="C25347" s="54"/>
      <c r="F25347" s="54"/>
    </row>
    <row r="25348" spans="3:6">
      <c r="C25348" s="54"/>
      <c r="F25348" s="54"/>
    </row>
    <row r="25349" spans="3:6">
      <c r="C25349" s="54"/>
      <c r="F25349" s="54"/>
    </row>
    <row r="25350" spans="3:6">
      <c r="C25350" s="54"/>
      <c r="F25350" s="54"/>
    </row>
    <row r="25351" spans="3:6">
      <c r="C25351" s="54"/>
      <c r="F25351" s="54"/>
    </row>
    <row r="25352" spans="3:6">
      <c r="C25352" s="54"/>
      <c r="F25352" s="54"/>
    </row>
    <row r="25353" spans="3:6">
      <c r="C25353" s="54"/>
      <c r="F25353" s="54"/>
    </row>
    <row r="25354" spans="3:6">
      <c r="C25354" s="54"/>
      <c r="F25354" s="54"/>
    </row>
    <row r="25355" spans="3:6">
      <c r="C25355" s="54"/>
      <c r="F25355" s="54"/>
    </row>
    <row r="25356" spans="3:6">
      <c r="C25356" s="54"/>
      <c r="F25356" s="54"/>
    </row>
    <row r="25357" spans="3:6">
      <c r="C25357" s="54"/>
      <c r="F25357" s="54"/>
    </row>
    <row r="25358" spans="3:6">
      <c r="C25358" s="54"/>
      <c r="F25358" s="54"/>
    </row>
    <row r="25359" spans="3:6">
      <c r="C25359" s="54"/>
      <c r="F25359" s="54"/>
    </row>
    <row r="25360" spans="3:6">
      <c r="C25360" s="54"/>
      <c r="F25360" s="54"/>
    </row>
    <row r="25361" spans="3:6">
      <c r="C25361" s="54"/>
      <c r="F25361" s="54"/>
    </row>
    <row r="25362" spans="3:6">
      <c r="C25362" s="54"/>
      <c r="F25362" s="54"/>
    </row>
    <row r="25363" spans="3:6">
      <c r="C25363" s="54"/>
      <c r="F25363" s="54"/>
    </row>
    <row r="25364" spans="3:6">
      <c r="C25364" s="54"/>
      <c r="F25364" s="54"/>
    </row>
    <row r="25365" spans="3:6">
      <c r="C25365" s="54"/>
      <c r="F25365" s="54"/>
    </row>
    <row r="25366" spans="3:6">
      <c r="C25366" s="54"/>
      <c r="F25366" s="54"/>
    </row>
    <row r="25367" spans="3:6">
      <c r="C25367" s="54"/>
      <c r="F25367" s="54"/>
    </row>
    <row r="25368" spans="3:6">
      <c r="C25368" s="54"/>
      <c r="F25368" s="54"/>
    </row>
    <row r="25369" spans="3:6">
      <c r="C25369" s="54"/>
      <c r="F25369" s="54"/>
    </row>
    <row r="25370" spans="3:6">
      <c r="C25370" s="54"/>
      <c r="F25370" s="54"/>
    </row>
    <row r="25371" spans="3:6">
      <c r="C25371" s="54"/>
      <c r="F25371" s="54"/>
    </row>
    <row r="25372" spans="3:6">
      <c r="C25372" s="54"/>
      <c r="F25372" s="54"/>
    </row>
    <row r="25373" spans="3:6">
      <c r="C25373" s="54"/>
      <c r="F25373" s="54"/>
    </row>
    <row r="25374" spans="3:6">
      <c r="C25374" s="54"/>
      <c r="F25374" s="54"/>
    </row>
    <row r="25375" spans="3:6">
      <c r="C25375" s="54"/>
      <c r="F25375" s="54"/>
    </row>
    <row r="25376" spans="3:6">
      <c r="C25376" s="54"/>
      <c r="F25376" s="54"/>
    </row>
    <row r="25377" spans="3:6">
      <c r="C25377" s="54"/>
      <c r="F25377" s="54"/>
    </row>
    <row r="25378" spans="3:6">
      <c r="C25378" s="54"/>
      <c r="F25378" s="54"/>
    </row>
    <row r="25379" spans="3:6">
      <c r="C25379" s="54"/>
      <c r="F25379" s="54"/>
    </row>
    <row r="25380" spans="3:6">
      <c r="C25380" s="54"/>
      <c r="F25380" s="54"/>
    </row>
    <row r="25381" spans="3:6">
      <c r="C25381" s="54"/>
      <c r="F25381" s="54"/>
    </row>
    <row r="25382" spans="3:6">
      <c r="C25382" s="54"/>
      <c r="F25382" s="54"/>
    </row>
    <row r="25383" spans="3:6">
      <c r="C25383" s="54"/>
      <c r="F25383" s="54"/>
    </row>
    <row r="25384" spans="3:6">
      <c r="C25384" s="54"/>
      <c r="F25384" s="54"/>
    </row>
    <row r="25385" spans="3:6">
      <c r="C25385" s="54"/>
      <c r="F25385" s="54"/>
    </row>
    <row r="25386" spans="3:6">
      <c r="C25386" s="54"/>
      <c r="F25386" s="54"/>
    </row>
    <row r="25387" spans="3:6">
      <c r="C25387" s="54"/>
      <c r="F25387" s="54"/>
    </row>
    <row r="25388" spans="3:6">
      <c r="C25388" s="54"/>
      <c r="F25388" s="54"/>
    </row>
    <row r="25389" spans="3:6">
      <c r="C25389" s="54"/>
      <c r="F25389" s="54"/>
    </row>
    <row r="25390" spans="3:6">
      <c r="C25390" s="54"/>
      <c r="F25390" s="54"/>
    </row>
    <row r="25391" spans="3:6">
      <c r="C25391" s="54"/>
      <c r="F25391" s="54"/>
    </row>
    <row r="25392" spans="3:6">
      <c r="C25392" s="54"/>
      <c r="F25392" s="54"/>
    </row>
    <row r="25393" spans="3:6">
      <c r="C25393" s="54"/>
      <c r="F25393" s="54"/>
    </row>
    <row r="25394" spans="3:6">
      <c r="C25394" s="54"/>
      <c r="F25394" s="54"/>
    </row>
    <row r="25395" spans="3:6">
      <c r="C25395" s="54"/>
      <c r="F25395" s="54"/>
    </row>
    <row r="25396" spans="3:6">
      <c r="C25396" s="54"/>
      <c r="F25396" s="54"/>
    </row>
    <row r="25397" spans="3:6">
      <c r="C25397" s="54"/>
      <c r="F25397" s="54"/>
    </row>
    <row r="25398" spans="3:6">
      <c r="C25398" s="54"/>
      <c r="F25398" s="54"/>
    </row>
    <row r="25399" spans="3:6">
      <c r="C25399" s="54"/>
      <c r="F25399" s="54"/>
    </row>
    <row r="25400" spans="3:6">
      <c r="C25400" s="54"/>
      <c r="F25400" s="54"/>
    </row>
    <row r="25401" spans="3:6">
      <c r="C25401" s="54"/>
      <c r="F25401" s="54"/>
    </row>
    <row r="25402" spans="3:6">
      <c r="C25402" s="54"/>
      <c r="F25402" s="54"/>
    </row>
    <row r="25403" spans="3:6">
      <c r="C25403" s="54"/>
      <c r="F25403" s="54"/>
    </row>
    <row r="25404" spans="3:6">
      <c r="C25404" s="54"/>
      <c r="F25404" s="54"/>
    </row>
    <row r="25405" spans="3:6">
      <c r="C25405" s="54"/>
      <c r="F25405" s="54"/>
    </row>
    <row r="25406" spans="3:6">
      <c r="C25406" s="54"/>
      <c r="F25406" s="54"/>
    </row>
    <row r="25407" spans="3:6">
      <c r="C25407" s="54"/>
      <c r="F25407" s="54"/>
    </row>
    <row r="25408" spans="3:6">
      <c r="C25408" s="54"/>
      <c r="F25408" s="54"/>
    </row>
    <row r="25409" spans="3:6">
      <c r="C25409" s="54"/>
      <c r="F25409" s="54"/>
    </row>
    <row r="25410" spans="3:6">
      <c r="C25410" s="54"/>
      <c r="F25410" s="54"/>
    </row>
    <row r="25411" spans="3:6">
      <c r="C25411" s="54"/>
      <c r="F25411" s="54"/>
    </row>
    <row r="25412" spans="3:6">
      <c r="C25412" s="54"/>
      <c r="F25412" s="54"/>
    </row>
    <row r="25413" spans="3:6">
      <c r="C25413" s="54"/>
      <c r="F25413" s="54"/>
    </row>
    <row r="25414" spans="3:6">
      <c r="C25414" s="54"/>
      <c r="F25414" s="54"/>
    </row>
    <row r="25415" spans="3:6">
      <c r="C25415" s="54"/>
      <c r="F25415" s="54"/>
    </row>
    <row r="25416" spans="3:6">
      <c r="C25416" s="54"/>
      <c r="F25416" s="54"/>
    </row>
    <row r="25417" spans="3:6">
      <c r="C25417" s="54"/>
      <c r="F25417" s="54"/>
    </row>
    <row r="25418" spans="3:6">
      <c r="C25418" s="54"/>
      <c r="F25418" s="54"/>
    </row>
    <row r="25419" spans="3:6">
      <c r="C25419" s="54"/>
      <c r="F25419" s="54"/>
    </row>
    <row r="25420" spans="3:6">
      <c r="C25420" s="54"/>
      <c r="F25420" s="54"/>
    </row>
    <row r="25421" spans="3:6">
      <c r="C25421" s="54"/>
      <c r="F25421" s="54"/>
    </row>
    <row r="25422" spans="3:6">
      <c r="C25422" s="54"/>
      <c r="F25422" s="54"/>
    </row>
    <row r="25423" spans="3:6">
      <c r="C25423" s="54"/>
      <c r="F25423" s="54"/>
    </row>
    <row r="25424" spans="3:6">
      <c r="C25424" s="54"/>
      <c r="F25424" s="54"/>
    </row>
    <row r="25425" spans="3:6">
      <c r="C25425" s="54"/>
      <c r="F25425" s="54"/>
    </row>
    <row r="25426" spans="3:6">
      <c r="C25426" s="54"/>
      <c r="F25426" s="54"/>
    </row>
    <row r="25427" spans="3:6">
      <c r="C25427" s="54"/>
      <c r="F25427" s="54"/>
    </row>
    <row r="25428" spans="3:6">
      <c r="C25428" s="54"/>
      <c r="F25428" s="54"/>
    </row>
    <row r="25429" spans="3:6">
      <c r="C25429" s="54"/>
      <c r="F25429" s="54"/>
    </row>
    <row r="25430" spans="3:6">
      <c r="C25430" s="54"/>
      <c r="F25430" s="54"/>
    </row>
    <row r="25431" spans="3:6">
      <c r="C25431" s="54"/>
      <c r="F25431" s="54"/>
    </row>
    <row r="25432" spans="3:6">
      <c r="C25432" s="54"/>
      <c r="F25432" s="54"/>
    </row>
    <row r="25433" spans="3:6">
      <c r="C25433" s="54"/>
      <c r="F25433" s="54"/>
    </row>
    <row r="25434" spans="3:6">
      <c r="C25434" s="54"/>
      <c r="F25434" s="54"/>
    </row>
    <row r="25435" spans="3:6">
      <c r="C25435" s="54"/>
      <c r="F25435" s="54"/>
    </row>
    <row r="25436" spans="3:6">
      <c r="C25436" s="54"/>
      <c r="F25436" s="54"/>
    </row>
    <row r="25437" spans="3:6">
      <c r="C25437" s="54"/>
      <c r="F25437" s="54"/>
    </row>
    <row r="25438" spans="3:6">
      <c r="C25438" s="54"/>
      <c r="F25438" s="54"/>
    </row>
    <row r="25439" spans="3:6">
      <c r="C25439" s="54"/>
      <c r="F25439" s="54"/>
    </row>
    <row r="25440" spans="3:6">
      <c r="C25440" s="54"/>
      <c r="F25440" s="54"/>
    </row>
    <row r="25441" spans="3:6">
      <c r="C25441" s="54"/>
      <c r="F25441" s="54"/>
    </row>
    <row r="25442" spans="3:6">
      <c r="C25442" s="54"/>
      <c r="F25442" s="54"/>
    </row>
    <row r="25443" spans="3:6">
      <c r="C25443" s="54"/>
      <c r="F25443" s="54"/>
    </row>
    <row r="25444" spans="3:6">
      <c r="C25444" s="54"/>
      <c r="F25444" s="54"/>
    </row>
    <row r="25445" spans="3:6">
      <c r="C25445" s="54"/>
      <c r="F25445" s="54"/>
    </row>
    <row r="25446" spans="3:6">
      <c r="C25446" s="54"/>
      <c r="F25446" s="54"/>
    </row>
    <row r="25447" spans="3:6">
      <c r="C25447" s="54"/>
      <c r="F25447" s="54"/>
    </row>
    <row r="25448" spans="3:6">
      <c r="C25448" s="54"/>
      <c r="F25448" s="54"/>
    </row>
    <row r="25449" spans="3:6">
      <c r="C25449" s="54"/>
      <c r="F25449" s="54"/>
    </row>
    <row r="25450" spans="3:6">
      <c r="C25450" s="54"/>
      <c r="F25450" s="54"/>
    </row>
    <row r="25451" spans="3:6">
      <c r="C25451" s="54"/>
      <c r="F25451" s="54"/>
    </row>
    <row r="25452" spans="3:6">
      <c r="C25452" s="54"/>
      <c r="F25452" s="54"/>
    </row>
    <row r="25453" spans="3:6">
      <c r="C25453" s="54"/>
      <c r="F25453" s="54"/>
    </row>
    <row r="25454" spans="3:6">
      <c r="C25454" s="54"/>
      <c r="F25454" s="54"/>
    </row>
    <row r="25455" spans="3:6">
      <c r="C25455" s="54"/>
      <c r="F25455" s="54"/>
    </row>
    <row r="25456" spans="3:6">
      <c r="C25456" s="54"/>
      <c r="F25456" s="54"/>
    </row>
    <row r="25457" spans="3:6">
      <c r="C25457" s="54"/>
      <c r="F25457" s="54"/>
    </row>
    <row r="25458" spans="3:6">
      <c r="C25458" s="54"/>
      <c r="F25458" s="54"/>
    </row>
    <row r="25459" spans="3:6">
      <c r="C25459" s="54"/>
      <c r="F25459" s="54"/>
    </row>
    <row r="25460" spans="3:6">
      <c r="C25460" s="54"/>
      <c r="F25460" s="54"/>
    </row>
    <row r="25461" spans="3:6">
      <c r="C25461" s="54"/>
      <c r="F25461" s="54"/>
    </row>
    <row r="25462" spans="3:6">
      <c r="C25462" s="54"/>
      <c r="F25462" s="54"/>
    </row>
    <row r="25463" spans="3:6">
      <c r="C25463" s="54"/>
      <c r="F25463" s="54"/>
    </row>
    <row r="25464" spans="3:6">
      <c r="C25464" s="54"/>
      <c r="F25464" s="54"/>
    </row>
    <row r="25465" spans="3:6">
      <c r="C25465" s="54"/>
      <c r="F25465" s="54"/>
    </row>
    <row r="25466" spans="3:6">
      <c r="C25466" s="54"/>
      <c r="F25466" s="54"/>
    </row>
    <row r="25467" spans="3:6">
      <c r="C25467" s="54"/>
      <c r="F25467" s="54"/>
    </row>
    <row r="25468" spans="3:6">
      <c r="C25468" s="54"/>
      <c r="F25468" s="54"/>
    </row>
    <row r="25469" spans="3:6">
      <c r="C25469" s="54"/>
      <c r="F25469" s="54"/>
    </row>
    <row r="25470" spans="3:6">
      <c r="C25470" s="54"/>
      <c r="F25470" s="54"/>
    </row>
    <row r="25471" spans="3:6">
      <c r="C25471" s="54"/>
      <c r="F25471" s="54"/>
    </row>
    <row r="25472" spans="3:6">
      <c r="C25472" s="54"/>
      <c r="F25472" s="54"/>
    </row>
    <row r="25473" spans="3:6">
      <c r="C25473" s="54"/>
      <c r="F25473" s="54"/>
    </row>
    <row r="25474" spans="3:6">
      <c r="C25474" s="54"/>
      <c r="F25474" s="54"/>
    </row>
    <row r="25475" spans="3:6">
      <c r="C25475" s="54"/>
      <c r="F25475" s="54"/>
    </row>
    <row r="25476" spans="3:6">
      <c r="C25476" s="54"/>
      <c r="F25476" s="54"/>
    </row>
    <row r="25477" spans="3:6">
      <c r="C25477" s="54"/>
      <c r="F25477" s="54"/>
    </row>
    <row r="25478" spans="3:6">
      <c r="C25478" s="54"/>
      <c r="F25478" s="54"/>
    </row>
    <row r="25479" spans="3:6">
      <c r="C25479" s="54"/>
      <c r="F25479" s="54"/>
    </row>
    <row r="25480" spans="3:6">
      <c r="C25480" s="54"/>
      <c r="F25480" s="54"/>
    </row>
    <row r="25481" spans="3:6">
      <c r="C25481" s="54"/>
      <c r="F25481" s="54"/>
    </row>
    <row r="25482" spans="3:6">
      <c r="C25482" s="54"/>
      <c r="F25482" s="54"/>
    </row>
    <row r="25483" spans="3:6">
      <c r="C25483" s="54"/>
      <c r="F25483" s="54"/>
    </row>
    <row r="25484" spans="3:6">
      <c r="C25484" s="54"/>
      <c r="F25484" s="54"/>
    </row>
    <row r="25485" spans="3:6">
      <c r="C25485" s="54"/>
      <c r="F25485" s="54"/>
    </row>
    <row r="25486" spans="3:6">
      <c r="C25486" s="54"/>
      <c r="F25486" s="54"/>
    </row>
    <row r="25487" spans="3:6">
      <c r="C25487" s="54"/>
      <c r="F25487" s="54"/>
    </row>
    <row r="25488" spans="3:6">
      <c r="C25488" s="54"/>
      <c r="F25488" s="54"/>
    </row>
    <row r="25489" spans="3:6">
      <c r="C25489" s="54"/>
      <c r="F25489" s="54"/>
    </row>
    <row r="25490" spans="3:6">
      <c r="C25490" s="54"/>
      <c r="F25490" s="54"/>
    </row>
    <row r="25491" spans="3:6">
      <c r="C25491" s="54"/>
      <c r="F25491" s="54"/>
    </row>
    <row r="25492" spans="3:6">
      <c r="C25492" s="54"/>
      <c r="F25492" s="54"/>
    </row>
    <row r="25493" spans="3:6">
      <c r="C25493" s="54"/>
      <c r="F25493" s="54"/>
    </row>
    <row r="25494" spans="3:6">
      <c r="C25494" s="54"/>
      <c r="F25494" s="54"/>
    </row>
    <row r="25495" spans="3:6">
      <c r="C25495" s="54"/>
      <c r="F25495" s="54"/>
    </row>
    <row r="25496" spans="3:6">
      <c r="C25496" s="54"/>
      <c r="F25496" s="54"/>
    </row>
    <row r="25497" spans="3:6">
      <c r="C25497" s="54"/>
      <c r="F25497" s="54"/>
    </row>
    <row r="25498" spans="3:6">
      <c r="C25498" s="54"/>
      <c r="F25498" s="54"/>
    </row>
    <row r="25499" spans="3:6">
      <c r="C25499" s="54"/>
      <c r="F25499" s="54"/>
    </row>
    <row r="25500" spans="3:6">
      <c r="C25500" s="54"/>
      <c r="F25500" s="54"/>
    </row>
    <row r="25501" spans="3:6">
      <c r="C25501" s="54"/>
      <c r="F25501" s="54"/>
    </row>
    <row r="25502" spans="3:6">
      <c r="C25502" s="54"/>
      <c r="F25502" s="54"/>
    </row>
    <row r="25503" spans="3:6">
      <c r="C25503" s="54"/>
      <c r="F25503" s="54"/>
    </row>
    <row r="25504" spans="3:6">
      <c r="C25504" s="54"/>
      <c r="F25504" s="54"/>
    </row>
    <row r="25505" spans="3:6">
      <c r="C25505" s="54"/>
      <c r="F25505" s="54"/>
    </row>
    <row r="25506" spans="3:6">
      <c r="C25506" s="54"/>
      <c r="F25506" s="54"/>
    </row>
    <row r="25507" spans="3:6">
      <c r="C25507" s="54"/>
      <c r="F25507" s="54"/>
    </row>
    <row r="25508" spans="3:6">
      <c r="C25508" s="54"/>
      <c r="F25508" s="54"/>
    </row>
    <row r="25509" spans="3:6">
      <c r="C25509" s="54"/>
      <c r="F25509" s="54"/>
    </row>
    <row r="25510" spans="3:6">
      <c r="C25510" s="54"/>
      <c r="F25510" s="54"/>
    </row>
    <row r="25511" spans="3:6">
      <c r="C25511" s="54"/>
      <c r="F25511" s="54"/>
    </row>
    <row r="25512" spans="3:6">
      <c r="C25512" s="54"/>
      <c r="F25512" s="54"/>
    </row>
    <row r="25513" spans="3:6">
      <c r="C25513" s="54"/>
      <c r="F25513" s="54"/>
    </row>
    <row r="25514" spans="3:6">
      <c r="C25514" s="54"/>
      <c r="F25514" s="54"/>
    </row>
    <row r="25515" spans="3:6">
      <c r="C25515" s="54"/>
      <c r="F25515" s="54"/>
    </row>
    <row r="25516" spans="3:6">
      <c r="C25516" s="54"/>
      <c r="F25516" s="54"/>
    </row>
    <row r="25517" spans="3:6">
      <c r="C25517" s="54"/>
      <c r="F25517" s="54"/>
    </row>
    <row r="25518" spans="3:6">
      <c r="C25518" s="54"/>
      <c r="F25518" s="54"/>
    </row>
    <row r="25519" spans="3:6">
      <c r="C25519" s="54"/>
      <c r="F25519" s="54"/>
    </row>
    <row r="25520" spans="3:6">
      <c r="C25520" s="54"/>
      <c r="F25520" s="54"/>
    </row>
    <row r="25521" spans="3:6">
      <c r="C25521" s="54"/>
      <c r="F25521" s="54"/>
    </row>
    <row r="25522" spans="3:6">
      <c r="C25522" s="54"/>
      <c r="F25522" s="54"/>
    </row>
    <row r="25523" spans="3:6">
      <c r="C25523" s="54"/>
      <c r="F25523" s="54"/>
    </row>
    <row r="25524" spans="3:6">
      <c r="C25524" s="54"/>
      <c r="F25524" s="54"/>
    </row>
    <row r="25525" spans="3:6">
      <c r="C25525" s="54"/>
      <c r="F25525" s="54"/>
    </row>
    <row r="25526" spans="3:6">
      <c r="C25526" s="54"/>
      <c r="F25526" s="54"/>
    </row>
    <row r="25527" spans="3:6">
      <c r="C25527" s="54"/>
      <c r="F25527" s="54"/>
    </row>
    <row r="25528" spans="3:6">
      <c r="C25528" s="54"/>
      <c r="F25528" s="54"/>
    </row>
    <row r="25529" spans="3:6">
      <c r="C25529" s="54"/>
      <c r="F25529" s="54"/>
    </row>
    <row r="25530" spans="3:6">
      <c r="C25530" s="54"/>
      <c r="F25530" s="54"/>
    </row>
    <row r="25531" spans="3:6">
      <c r="C25531" s="54"/>
      <c r="F25531" s="54"/>
    </row>
    <row r="25532" spans="3:6">
      <c r="C25532" s="54"/>
      <c r="F25532" s="54"/>
    </row>
    <row r="25533" spans="3:6">
      <c r="C25533" s="54"/>
      <c r="F25533" s="54"/>
    </row>
    <row r="25534" spans="3:6">
      <c r="C25534" s="54"/>
      <c r="F25534" s="54"/>
    </row>
    <row r="25535" spans="3:6">
      <c r="C25535" s="54"/>
      <c r="F25535" s="54"/>
    </row>
    <row r="25536" spans="3:6">
      <c r="C25536" s="54"/>
      <c r="F25536" s="54"/>
    </row>
    <row r="25537" spans="3:6">
      <c r="C25537" s="54"/>
      <c r="F25537" s="54"/>
    </row>
    <row r="25538" spans="3:6">
      <c r="C25538" s="54"/>
      <c r="F25538" s="54"/>
    </row>
    <row r="25539" spans="3:6">
      <c r="C25539" s="54"/>
      <c r="F25539" s="54"/>
    </row>
    <row r="25540" spans="3:6">
      <c r="C25540" s="54"/>
      <c r="F25540" s="54"/>
    </row>
    <row r="25541" spans="3:6">
      <c r="C25541" s="54"/>
      <c r="F25541" s="54"/>
    </row>
    <row r="25542" spans="3:6">
      <c r="C25542" s="54"/>
      <c r="F25542" s="54"/>
    </row>
    <row r="25543" spans="3:6">
      <c r="C25543" s="54"/>
      <c r="F25543" s="54"/>
    </row>
    <row r="25544" spans="3:6">
      <c r="C25544" s="54"/>
      <c r="F25544" s="54"/>
    </row>
    <row r="25545" spans="3:6">
      <c r="C25545" s="54"/>
      <c r="F25545" s="54"/>
    </row>
    <row r="25546" spans="3:6">
      <c r="C25546" s="54"/>
      <c r="F25546" s="54"/>
    </row>
    <row r="25547" spans="3:6">
      <c r="C25547" s="54"/>
      <c r="F25547" s="54"/>
    </row>
    <row r="25548" spans="3:6">
      <c r="C25548" s="54"/>
      <c r="F25548" s="54"/>
    </row>
    <row r="25549" spans="3:6">
      <c r="C25549" s="54"/>
      <c r="F25549" s="54"/>
    </row>
    <row r="25550" spans="3:6">
      <c r="C25550" s="54"/>
      <c r="F25550" s="54"/>
    </row>
    <row r="25551" spans="3:6">
      <c r="C25551" s="54"/>
      <c r="F25551" s="54"/>
    </row>
    <row r="25552" spans="3:6">
      <c r="C25552" s="54"/>
      <c r="F25552" s="54"/>
    </row>
    <row r="25553" spans="3:6">
      <c r="C25553" s="54"/>
      <c r="F25553" s="54"/>
    </row>
    <row r="25554" spans="3:6">
      <c r="C25554" s="54"/>
      <c r="F25554" s="54"/>
    </row>
    <row r="25555" spans="3:6">
      <c r="C25555" s="54"/>
      <c r="F25555" s="54"/>
    </row>
    <row r="25556" spans="3:6">
      <c r="C25556" s="54"/>
      <c r="F25556" s="54"/>
    </row>
    <row r="25557" spans="3:6">
      <c r="C25557" s="54"/>
      <c r="F25557" s="54"/>
    </row>
    <row r="25558" spans="3:6">
      <c r="C25558" s="54"/>
      <c r="F25558" s="54"/>
    </row>
    <row r="25559" spans="3:6">
      <c r="C25559" s="54"/>
      <c r="F25559" s="54"/>
    </row>
    <row r="25560" spans="3:6">
      <c r="C25560" s="54"/>
      <c r="F25560" s="54"/>
    </row>
    <row r="25561" spans="3:6">
      <c r="C25561" s="54"/>
      <c r="F25561" s="54"/>
    </row>
    <row r="25562" spans="3:6">
      <c r="C25562" s="54"/>
      <c r="F25562" s="54"/>
    </row>
    <row r="25563" spans="3:6">
      <c r="C25563" s="54"/>
      <c r="F25563" s="54"/>
    </row>
    <row r="25564" spans="3:6">
      <c r="C25564" s="54"/>
      <c r="F25564" s="54"/>
    </row>
    <row r="25565" spans="3:6">
      <c r="C25565" s="54"/>
      <c r="F25565" s="54"/>
    </row>
    <row r="25566" spans="3:6">
      <c r="C25566" s="54"/>
      <c r="F25566" s="54"/>
    </row>
    <row r="25567" spans="3:6">
      <c r="C25567" s="54"/>
      <c r="F25567" s="54"/>
    </row>
    <row r="25568" spans="3:6">
      <c r="C25568" s="54"/>
      <c r="F25568" s="54"/>
    </row>
    <row r="25569" spans="3:6">
      <c r="C25569" s="54"/>
      <c r="F25569" s="54"/>
    </row>
    <row r="25570" spans="3:6">
      <c r="C25570" s="54"/>
      <c r="F25570" s="54"/>
    </row>
    <row r="25571" spans="3:6">
      <c r="C25571" s="54"/>
      <c r="F25571" s="54"/>
    </row>
    <row r="25572" spans="3:6">
      <c r="C25572" s="54"/>
      <c r="F25572" s="54"/>
    </row>
    <row r="25573" spans="3:6">
      <c r="C25573" s="54"/>
      <c r="F25573" s="54"/>
    </row>
    <row r="25574" spans="3:6">
      <c r="C25574" s="54"/>
      <c r="F25574" s="54"/>
    </row>
    <row r="25575" spans="3:6">
      <c r="C25575" s="54"/>
      <c r="F25575" s="54"/>
    </row>
    <row r="25576" spans="3:6">
      <c r="C25576" s="54"/>
      <c r="F25576" s="54"/>
    </row>
    <row r="25577" spans="3:6">
      <c r="C25577" s="54"/>
      <c r="F25577" s="54"/>
    </row>
    <row r="25578" spans="3:6">
      <c r="C25578" s="54"/>
      <c r="F25578" s="54"/>
    </row>
    <row r="25579" spans="3:6">
      <c r="C25579" s="54"/>
      <c r="F25579" s="54"/>
    </row>
    <row r="25580" spans="3:6">
      <c r="C25580" s="54"/>
      <c r="F25580" s="54"/>
    </row>
    <row r="25581" spans="3:6">
      <c r="C25581" s="54"/>
      <c r="F25581" s="54"/>
    </row>
    <row r="25582" spans="3:6">
      <c r="C25582" s="54"/>
      <c r="F25582" s="54"/>
    </row>
    <row r="25583" spans="3:6">
      <c r="C25583" s="54"/>
      <c r="F25583" s="54"/>
    </row>
    <row r="25584" spans="3:6">
      <c r="C25584" s="54"/>
      <c r="F25584" s="54"/>
    </row>
    <row r="25585" spans="3:6">
      <c r="C25585" s="54"/>
      <c r="F25585" s="54"/>
    </row>
    <row r="25586" spans="3:6">
      <c r="C25586" s="54"/>
      <c r="F25586" s="54"/>
    </row>
    <row r="25587" spans="3:6">
      <c r="C25587" s="54"/>
      <c r="F25587" s="54"/>
    </row>
    <row r="25588" spans="3:6">
      <c r="C25588" s="54"/>
      <c r="F25588" s="54"/>
    </row>
    <row r="25589" spans="3:6">
      <c r="C25589" s="54"/>
      <c r="F25589" s="54"/>
    </row>
    <row r="25590" spans="3:6">
      <c r="C25590" s="54"/>
      <c r="F25590" s="54"/>
    </row>
    <row r="25591" spans="3:6">
      <c r="C25591" s="54"/>
      <c r="F25591" s="54"/>
    </row>
    <row r="25592" spans="3:6">
      <c r="C25592" s="54"/>
      <c r="F25592" s="54"/>
    </row>
    <row r="25593" spans="3:6">
      <c r="C25593" s="54"/>
      <c r="F25593" s="54"/>
    </row>
    <row r="25594" spans="3:6">
      <c r="C25594" s="54"/>
      <c r="F25594" s="54"/>
    </row>
    <row r="25595" spans="3:6">
      <c r="C25595" s="54"/>
      <c r="F25595" s="54"/>
    </row>
    <row r="25596" spans="3:6">
      <c r="C25596" s="54"/>
      <c r="F25596" s="54"/>
    </row>
    <row r="25597" spans="3:6">
      <c r="C25597" s="54"/>
      <c r="F25597" s="54"/>
    </row>
    <row r="25598" spans="3:6">
      <c r="C25598" s="54"/>
      <c r="F25598" s="54"/>
    </row>
    <row r="25599" spans="3:6">
      <c r="C25599" s="54"/>
      <c r="F25599" s="54"/>
    </row>
    <row r="25600" spans="3:6">
      <c r="C25600" s="54"/>
      <c r="F25600" s="54"/>
    </row>
    <row r="25601" spans="3:6">
      <c r="C25601" s="54"/>
      <c r="F25601" s="54"/>
    </row>
    <row r="25602" spans="3:6">
      <c r="C25602" s="54"/>
      <c r="F25602" s="54"/>
    </row>
    <row r="25603" spans="3:6">
      <c r="C25603" s="54"/>
      <c r="F25603" s="54"/>
    </row>
    <row r="25604" spans="3:6">
      <c r="C25604" s="54"/>
      <c r="F25604" s="54"/>
    </row>
    <row r="25605" spans="3:6">
      <c r="C25605" s="54"/>
      <c r="F25605" s="54"/>
    </row>
    <row r="25606" spans="3:6">
      <c r="C25606" s="54"/>
      <c r="F25606" s="54"/>
    </row>
    <row r="25607" spans="3:6">
      <c r="C25607" s="54"/>
      <c r="F25607" s="54"/>
    </row>
    <row r="25608" spans="3:6">
      <c r="C25608" s="54"/>
      <c r="F25608" s="54"/>
    </row>
    <row r="25609" spans="3:6">
      <c r="C25609" s="54"/>
      <c r="F25609" s="54"/>
    </row>
    <row r="25610" spans="3:6">
      <c r="C25610" s="54"/>
      <c r="F25610" s="54"/>
    </row>
    <row r="25611" spans="3:6">
      <c r="C25611" s="54"/>
      <c r="F25611" s="54"/>
    </row>
    <row r="25612" spans="3:6">
      <c r="C25612" s="54"/>
      <c r="F25612" s="54"/>
    </row>
    <row r="25613" spans="3:6">
      <c r="C25613" s="54"/>
      <c r="F25613" s="54"/>
    </row>
    <row r="25614" spans="3:6">
      <c r="C25614" s="54"/>
      <c r="F25614" s="54"/>
    </row>
    <row r="25615" spans="3:6">
      <c r="C25615" s="54"/>
      <c r="F25615" s="54"/>
    </row>
    <row r="25616" spans="3:6">
      <c r="C25616" s="54"/>
      <c r="F25616" s="54"/>
    </row>
    <row r="25617" spans="3:6">
      <c r="C25617" s="54"/>
      <c r="F25617" s="54"/>
    </row>
    <row r="25618" spans="3:6">
      <c r="C25618" s="54"/>
      <c r="F25618" s="54"/>
    </row>
    <row r="25619" spans="3:6">
      <c r="C25619" s="54"/>
      <c r="F25619" s="54"/>
    </row>
    <row r="25620" spans="3:6">
      <c r="C25620" s="54"/>
      <c r="F25620" s="54"/>
    </row>
    <row r="25621" spans="3:6">
      <c r="C25621" s="54"/>
      <c r="F25621" s="54"/>
    </row>
    <row r="25622" spans="3:6">
      <c r="C25622" s="54"/>
      <c r="F25622" s="54"/>
    </row>
    <row r="25623" spans="3:6">
      <c r="C25623" s="54"/>
      <c r="F25623" s="54"/>
    </row>
    <row r="25624" spans="3:6">
      <c r="C25624" s="54"/>
      <c r="F25624" s="54"/>
    </row>
    <row r="25625" spans="3:6">
      <c r="C25625" s="54"/>
      <c r="F25625" s="54"/>
    </row>
    <row r="25626" spans="3:6">
      <c r="C25626" s="54"/>
      <c r="F25626" s="54"/>
    </row>
    <row r="25627" spans="3:6">
      <c r="C25627" s="54"/>
      <c r="F25627" s="54"/>
    </row>
    <row r="25628" spans="3:6">
      <c r="C25628" s="54"/>
      <c r="F25628" s="54"/>
    </row>
    <row r="25629" spans="3:6">
      <c r="C25629" s="54"/>
      <c r="F25629" s="54"/>
    </row>
    <row r="25630" spans="3:6">
      <c r="C25630" s="54"/>
      <c r="F25630" s="54"/>
    </row>
    <row r="25631" spans="3:6">
      <c r="C25631" s="54"/>
      <c r="F25631" s="54"/>
    </row>
    <row r="25632" spans="3:6">
      <c r="C25632" s="54"/>
      <c r="F25632" s="54"/>
    </row>
    <row r="25633" spans="3:6">
      <c r="C25633" s="54"/>
      <c r="F25633" s="54"/>
    </row>
    <row r="25634" spans="3:6">
      <c r="C25634" s="54"/>
      <c r="F25634" s="54"/>
    </row>
    <row r="25635" spans="3:6">
      <c r="C25635" s="54"/>
      <c r="F25635" s="54"/>
    </row>
    <row r="25636" spans="3:6">
      <c r="C25636" s="54"/>
      <c r="F25636" s="54"/>
    </row>
    <row r="25637" spans="3:6">
      <c r="C25637" s="54"/>
      <c r="F25637" s="54"/>
    </row>
    <row r="25638" spans="3:6">
      <c r="C25638" s="54"/>
      <c r="F25638" s="54"/>
    </row>
    <row r="25639" spans="3:6">
      <c r="C25639" s="54"/>
      <c r="F25639" s="54"/>
    </row>
    <row r="25640" spans="3:6">
      <c r="C25640" s="54"/>
      <c r="F25640" s="54"/>
    </row>
    <row r="25641" spans="3:6">
      <c r="C25641" s="54"/>
      <c r="F25641" s="54"/>
    </row>
    <row r="25642" spans="3:6">
      <c r="C25642" s="54"/>
      <c r="F25642" s="54"/>
    </row>
    <row r="25643" spans="3:6">
      <c r="C25643" s="54"/>
      <c r="F25643" s="54"/>
    </row>
    <row r="25644" spans="3:6">
      <c r="C25644" s="54"/>
      <c r="F25644" s="54"/>
    </row>
    <row r="25645" spans="3:6">
      <c r="C25645" s="54"/>
      <c r="F25645" s="54"/>
    </row>
    <row r="25646" spans="3:6">
      <c r="C25646" s="54"/>
      <c r="F25646" s="54"/>
    </row>
    <row r="25647" spans="3:6">
      <c r="C25647" s="54"/>
      <c r="F25647" s="54"/>
    </row>
    <row r="25648" spans="3:6">
      <c r="C25648" s="54"/>
      <c r="F25648" s="54"/>
    </row>
    <row r="25649" spans="3:6">
      <c r="C25649" s="54"/>
      <c r="F25649" s="54"/>
    </row>
    <row r="25650" spans="3:6">
      <c r="C25650" s="54"/>
      <c r="F25650" s="54"/>
    </row>
    <row r="25651" spans="3:6">
      <c r="C25651" s="54"/>
      <c r="F25651" s="54"/>
    </row>
    <row r="25652" spans="3:6">
      <c r="C25652" s="54"/>
      <c r="F25652" s="54"/>
    </row>
    <row r="25653" spans="3:6">
      <c r="C25653" s="54"/>
      <c r="F25653" s="54"/>
    </row>
    <row r="25654" spans="3:6">
      <c r="C25654" s="54"/>
      <c r="F25654" s="54"/>
    </row>
    <row r="25655" spans="3:6">
      <c r="C25655" s="54"/>
      <c r="F25655" s="54"/>
    </row>
    <row r="25656" spans="3:6">
      <c r="C25656" s="54"/>
      <c r="F25656" s="54"/>
    </row>
    <row r="25657" spans="3:6">
      <c r="C25657" s="54"/>
      <c r="F25657" s="54"/>
    </row>
    <row r="25658" spans="3:6">
      <c r="C25658" s="54"/>
      <c r="F25658" s="54"/>
    </row>
    <row r="25659" spans="3:6">
      <c r="C25659" s="54"/>
      <c r="F25659" s="54"/>
    </row>
    <row r="25660" spans="3:6">
      <c r="C25660" s="54"/>
      <c r="F25660" s="54"/>
    </row>
    <row r="25661" spans="3:6">
      <c r="C25661" s="54"/>
      <c r="F25661" s="54"/>
    </row>
    <row r="25662" spans="3:6">
      <c r="C25662" s="54"/>
      <c r="F25662" s="54"/>
    </row>
    <row r="25663" spans="3:6">
      <c r="C25663" s="54"/>
      <c r="F25663" s="54"/>
    </row>
    <row r="25664" spans="3:6">
      <c r="C25664" s="54"/>
      <c r="F25664" s="54"/>
    </row>
    <row r="25665" spans="3:6">
      <c r="C25665" s="54"/>
      <c r="F25665" s="54"/>
    </row>
    <row r="25666" spans="3:6">
      <c r="C25666" s="54"/>
      <c r="F25666" s="54"/>
    </row>
    <row r="25667" spans="3:6">
      <c r="C25667" s="54"/>
      <c r="F25667" s="54"/>
    </row>
    <row r="25668" spans="3:6">
      <c r="C25668" s="54"/>
      <c r="F25668" s="54"/>
    </row>
    <row r="25669" spans="3:6">
      <c r="C25669" s="54"/>
      <c r="F25669" s="54"/>
    </row>
    <row r="25670" spans="3:6">
      <c r="C25670" s="54"/>
      <c r="F25670" s="54"/>
    </row>
    <row r="25671" spans="3:6">
      <c r="C25671" s="54"/>
      <c r="F25671" s="54"/>
    </row>
    <row r="25672" spans="3:6">
      <c r="C25672" s="54"/>
      <c r="F25672" s="54"/>
    </row>
    <row r="25673" spans="3:6">
      <c r="C25673" s="54"/>
      <c r="F25673" s="54"/>
    </row>
    <row r="25674" spans="3:6">
      <c r="C25674" s="54"/>
      <c r="F25674" s="54"/>
    </row>
    <row r="25675" spans="3:6">
      <c r="C25675" s="54"/>
      <c r="F25675" s="54"/>
    </row>
    <row r="25676" spans="3:6">
      <c r="C25676" s="54"/>
      <c r="F25676" s="54"/>
    </row>
    <row r="25677" spans="3:6">
      <c r="C25677" s="54"/>
      <c r="F25677" s="54"/>
    </row>
    <row r="25678" spans="3:6">
      <c r="C25678" s="54"/>
      <c r="F25678" s="54"/>
    </row>
    <row r="25679" spans="3:6">
      <c r="C25679" s="54"/>
      <c r="F25679" s="54"/>
    </row>
    <row r="25680" spans="3:6">
      <c r="C25680" s="54"/>
      <c r="F25680" s="54"/>
    </row>
    <row r="25681" spans="3:6">
      <c r="C25681" s="54"/>
      <c r="F25681" s="54"/>
    </row>
    <row r="25682" spans="3:6">
      <c r="C25682" s="54"/>
      <c r="F25682" s="54"/>
    </row>
    <row r="25683" spans="3:6">
      <c r="C25683" s="54"/>
      <c r="F25683" s="54"/>
    </row>
    <row r="25684" spans="3:6">
      <c r="C25684" s="54"/>
      <c r="F25684" s="54"/>
    </row>
    <row r="25685" spans="3:6">
      <c r="C25685" s="54"/>
      <c r="F25685" s="54"/>
    </row>
    <row r="25686" spans="3:6">
      <c r="C25686" s="54"/>
      <c r="F25686" s="54"/>
    </row>
    <row r="25687" spans="3:6">
      <c r="C25687" s="54"/>
      <c r="F25687" s="54"/>
    </row>
    <row r="25688" spans="3:6">
      <c r="C25688" s="54"/>
      <c r="F25688" s="54"/>
    </row>
    <row r="25689" spans="3:6">
      <c r="C25689" s="54"/>
      <c r="F25689" s="54"/>
    </row>
    <row r="25690" spans="3:6">
      <c r="C25690" s="54"/>
      <c r="F25690" s="54"/>
    </row>
    <row r="25691" spans="3:6">
      <c r="C25691" s="54"/>
      <c r="F25691" s="54"/>
    </row>
    <row r="25692" spans="3:6">
      <c r="C25692" s="54"/>
      <c r="F25692" s="54"/>
    </row>
    <row r="25693" spans="3:6">
      <c r="C25693" s="54"/>
      <c r="F25693" s="54"/>
    </row>
    <row r="25694" spans="3:6">
      <c r="C25694" s="54"/>
      <c r="F25694" s="54"/>
    </row>
    <row r="25695" spans="3:6">
      <c r="C25695" s="54"/>
      <c r="F25695" s="54"/>
    </row>
    <row r="25696" spans="3:6">
      <c r="C25696" s="54"/>
      <c r="F25696" s="54"/>
    </row>
    <row r="25697" spans="3:6">
      <c r="C25697" s="54"/>
      <c r="F25697" s="54"/>
    </row>
    <row r="25698" spans="3:6">
      <c r="C25698" s="54"/>
      <c r="F25698" s="54"/>
    </row>
    <row r="25699" spans="3:6">
      <c r="C25699" s="54"/>
      <c r="F25699" s="54"/>
    </row>
    <row r="25700" spans="3:6">
      <c r="C25700" s="54"/>
      <c r="F25700" s="54"/>
    </row>
    <row r="25701" spans="3:6">
      <c r="C25701" s="54"/>
      <c r="F25701" s="54"/>
    </row>
    <row r="25702" spans="3:6">
      <c r="C25702" s="54"/>
      <c r="F25702" s="54"/>
    </row>
    <row r="25703" spans="3:6">
      <c r="C25703" s="54"/>
      <c r="F25703" s="54"/>
    </row>
    <row r="25704" spans="3:6">
      <c r="C25704" s="54"/>
      <c r="F25704" s="54"/>
    </row>
    <row r="25705" spans="3:6">
      <c r="C25705" s="54"/>
      <c r="F25705" s="54"/>
    </row>
    <row r="25706" spans="3:6">
      <c r="C25706" s="54"/>
      <c r="F25706" s="54"/>
    </row>
    <row r="25707" spans="3:6">
      <c r="C25707" s="54"/>
      <c r="F25707" s="54"/>
    </row>
    <row r="25708" spans="3:6">
      <c r="C25708" s="54"/>
      <c r="F25708" s="54"/>
    </row>
    <row r="25709" spans="3:6">
      <c r="C25709" s="54"/>
      <c r="F25709" s="54"/>
    </row>
    <row r="25710" spans="3:6">
      <c r="C25710" s="54"/>
      <c r="F25710" s="54"/>
    </row>
    <row r="25711" spans="3:6">
      <c r="C25711" s="54"/>
      <c r="F25711" s="54"/>
    </row>
    <row r="25712" spans="3:6">
      <c r="C25712" s="54"/>
      <c r="F25712" s="54"/>
    </row>
    <row r="25713" spans="3:6">
      <c r="C25713" s="54"/>
      <c r="F25713" s="54"/>
    </row>
    <row r="25714" spans="3:6">
      <c r="C25714" s="54"/>
      <c r="F25714" s="54"/>
    </row>
    <row r="25715" spans="3:6">
      <c r="C25715" s="54"/>
      <c r="F25715" s="54"/>
    </row>
    <row r="25716" spans="3:6">
      <c r="C25716" s="54"/>
      <c r="F25716" s="54"/>
    </row>
    <row r="25717" spans="3:6">
      <c r="C25717" s="54"/>
      <c r="F25717" s="54"/>
    </row>
    <row r="25718" spans="3:6">
      <c r="C25718" s="54"/>
      <c r="F25718" s="54"/>
    </row>
    <row r="25719" spans="3:6">
      <c r="C25719" s="54"/>
      <c r="F25719" s="54"/>
    </row>
    <row r="25720" spans="3:6">
      <c r="C25720" s="54"/>
      <c r="F25720" s="54"/>
    </row>
    <row r="25721" spans="3:6">
      <c r="C25721" s="54"/>
      <c r="F25721" s="54"/>
    </row>
    <row r="25722" spans="3:6">
      <c r="C25722" s="54"/>
      <c r="F25722" s="54"/>
    </row>
    <row r="25723" spans="3:6">
      <c r="C25723" s="54"/>
      <c r="F25723" s="54"/>
    </row>
    <row r="25724" spans="3:6">
      <c r="C25724" s="54"/>
      <c r="F25724" s="54"/>
    </row>
    <row r="25725" spans="3:6">
      <c r="C25725" s="54"/>
      <c r="F25725" s="54"/>
    </row>
    <row r="25726" spans="3:6">
      <c r="C25726" s="54"/>
      <c r="F25726" s="54"/>
    </row>
    <row r="25727" spans="3:6">
      <c r="C25727" s="54"/>
      <c r="F25727" s="54"/>
    </row>
    <row r="25728" spans="3:6">
      <c r="C25728" s="54"/>
      <c r="F25728" s="54"/>
    </row>
    <row r="25729" spans="3:6">
      <c r="C25729" s="54"/>
      <c r="F25729" s="54"/>
    </row>
    <row r="25730" spans="3:6">
      <c r="C25730" s="54"/>
      <c r="F25730" s="54"/>
    </row>
    <row r="25731" spans="3:6">
      <c r="C25731" s="54"/>
      <c r="F25731" s="54"/>
    </row>
    <row r="25732" spans="3:6">
      <c r="C25732" s="54"/>
      <c r="F25732" s="54"/>
    </row>
    <row r="25733" spans="3:6">
      <c r="C25733" s="54"/>
      <c r="F25733" s="54"/>
    </row>
    <row r="25734" spans="3:6">
      <c r="C25734" s="54"/>
      <c r="F25734" s="54"/>
    </row>
    <row r="25735" spans="3:6">
      <c r="C25735" s="54"/>
      <c r="F25735" s="54"/>
    </row>
    <row r="25736" spans="3:6">
      <c r="C25736" s="54"/>
      <c r="F25736" s="54"/>
    </row>
    <row r="25737" spans="3:6">
      <c r="C25737" s="54"/>
      <c r="F25737" s="54"/>
    </row>
    <row r="25738" spans="3:6">
      <c r="C25738" s="54"/>
      <c r="F25738" s="54"/>
    </row>
    <row r="25739" spans="3:6">
      <c r="C25739" s="54"/>
      <c r="F25739" s="54"/>
    </row>
    <row r="25740" spans="3:6">
      <c r="C25740" s="54"/>
      <c r="F25740" s="54"/>
    </row>
    <row r="25741" spans="3:6">
      <c r="C25741" s="54"/>
      <c r="F25741" s="54"/>
    </row>
    <row r="25742" spans="3:6">
      <c r="C25742" s="54"/>
      <c r="F25742" s="54"/>
    </row>
    <row r="25743" spans="3:6">
      <c r="C25743" s="54"/>
      <c r="F25743" s="54"/>
    </row>
    <row r="25744" spans="3:6">
      <c r="C25744" s="54"/>
      <c r="F25744" s="54"/>
    </row>
    <row r="25745" spans="3:6">
      <c r="C25745" s="54"/>
      <c r="F25745" s="54"/>
    </row>
    <row r="25746" spans="3:6">
      <c r="C25746" s="54"/>
      <c r="F25746" s="54"/>
    </row>
    <row r="25747" spans="3:6">
      <c r="C25747" s="54"/>
      <c r="F25747" s="54"/>
    </row>
    <row r="25748" spans="3:6">
      <c r="C25748" s="54"/>
      <c r="F25748" s="54"/>
    </row>
    <row r="25749" spans="3:6">
      <c r="C25749" s="54"/>
      <c r="F25749" s="54"/>
    </row>
    <row r="25750" spans="3:6">
      <c r="C25750" s="54"/>
      <c r="F25750" s="54"/>
    </row>
    <row r="25751" spans="3:6">
      <c r="C25751" s="54"/>
      <c r="F25751" s="54"/>
    </row>
    <row r="25752" spans="3:6">
      <c r="C25752" s="54"/>
      <c r="F25752" s="54"/>
    </row>
    <row r="25753" spans="3:6">
      <c r="C25753" s="54"/>
      <c r="F25753" s="54"/>
    </row>
    <row r="25754" spans="3:6">
      <c r="C25754" s="54"/>
      <c r="F25754" s="54"/>
    </row>
    <row r="25755" spans="3:6">
      <c r="C25755" s="54"/>
      <c r="F25755" s="54"/>
    </row>
    <row r="25756" spans="3:6">
      <c r="C25756" s="54"/>
      <c r="F25756" s="54"/>
    </row>
    <row r="25757" spans="3:6">
      <c r="C25757" s="54"/>
      <c r="F25757" s="54"/>
    </row>
    <row r="25758" spans="3:6">
      <c r="C25758" s="54"/>
      <c r="F25758" s="54"/>
    </row>
    <row r="25759" spans="3:6">
      <c r="C25759" s="54"/>
      <c r="F25759" s="54"/>
    </row>
    <row r="25760" spans="3:6">
      <c r="C25760" s="54"/>
      <c r="F25760" s="54"/>
    </row>
    <row r="25761" spans="3:6">
      <c r="C25761" s="54"/>
      <c r="F25761" s="54"/>
    </row>
    <row r="25762" spans="3:6">
      <c r="C25762" s="54"/>
      <c r="F25762" s="54"/>
    </row>
    <row r="25763" spans="3:6">
      <c r="C25763" s="54"/>
      <c r="F25763" s="54"/>
    </row>
    <row r="25764" spans="3:6">
      <c r="C25764" s="54"/>
      <c r="F25764" s="54"/>
    </row>
    <row r="25765" spans="3:6">
      <c r="C25765" s="54"/>
      <c r="F25765" s="54"/>
    </row>
    <row r="25766" spans="3:6">
      <c r="C25766" s="54"/>
      <c r="F25766" s="54"/>
    </row>
    <row r="25767" spans="3:6">
      <c r="C25767" s="54"/>
      <c r="F25767" s="54"/>
    </row>
    <row r="25768" spans="3:6">
      <c r="C25768" s="54"/>
      <c r="F25768" s="54"/>
    </row>
    <row r="25769" spans="3:6">
      <c r="C25769" s="54"/>
      <c r="F25769" s="54"/>
    </row>
    <row r="25770" spans="3:6">
      <c r="C25770" s="54"/>
      <c r="F25770" s="54"/>
    </row>
    <row r="25771" spans="3:6">
      <c r="C25771" s="54"/>
      <c r="F25771" s="54"/>
    </row>
    <row r="25772" spans="3:6">
      <c r="C25772" s="54"/>
      <c r="F25772" s="54"/>
    </row>
    <row r="25773" spans="3:6">
      <c r="C25773" s="54"/>
      <c r="F25773" s="54"/>
    </row>
    <row r="25774" spans="3:6">
      <c r="C25774" s="54"/>
      <c r="F25774" s="54"/>
    </row>
    <row r="25775" spans="3:6">
      <c r="C25775" s="54"/>
      <c r="F25775" s="54"/>
    </row>
    <row r="25776" spans="3:6">
      <c r="C25776" s="54"/>
      <c r="F25776" s="54"/>
    </row>
    <row r="25777" spans="3:6">
      <c r="C25777" s="54"/>
      <c r="F25777" s="54"/>
    </row>
    <row r="25778" spans="3:6">
      <c r="C25778" s="54"/>
      <c r="F25778" s="54"/>
    </row>
    <row r="25779" spans="3:6">
      <c r="C25779" s="54"/>
      <c r="F25779" s="54"/>
    </row>
    <row r="25780" spans="3:6">
      <c r="C25780" s="54"/>
      <c r="F25780" s="54"/>
    </row>
    <row r="25781" spans="3:6">
      <c r="C25781" s="54"/>
      <c r="F25781" s="54"/>
    </row>
    <row r="25782" spans="3:6">
      <c r="C25782" s="54"/>
      <c r="F25782" s="54"/>
    </row>
    <row r="25783" spans="3:6">
      <c r="C25783" s="54"/>
      <c r="F25783" s="54"/>
    </row>
    <row r="25784" spans="3:6">
      <c r="C25784" s="54"/>
      <c r="F25784" s="54"/>
    </row>
    <row r="25785" spans="3:6">
      <c r="C25785" s="54"/>
      <c r="F25785" s="54"/>
    </row>
    <row r="25786" spans="3:6">
      <c r="C25786" s="54"/>
      <c r="F25786" s="54"/>
    </row>
    <row r="25787" spans="3:6">
      <c r="C25787" s="54"/>
      <c r="F25787" s="54"/>
    </row>
    <row r="25788" spans="3:6">
      <c r="C25788" s="54"/>
      <c r="F25788" s="54"/>
    </row>
    <row r="25789" spans="3:6">
      <c r="C25789" s="54"/>
      <c r="F25789" s="54"/>
    </row>
    <row r="25790" spans="3:6">
      <c r="C25790" s="54"/>
      <c r="F25790" s="54"/>
    </row>
    <row r="25791" spans="3:6">
      <c r="C25791" s="54"/>
      <c r="F25791" s="54"/>
    </row>
    <row r="25792" spans="3:6">
      <c r="C25792" s="54"/>
      <c r="F25792" s="54"/>
    </row>
    <row r="25793" spans="3:6">
      <c r="C25793" s="54"/>
      <c r="F25793" s="54"/>
    </row>
    <row r="25794" spans="3:6">
      <c r="C25794" s="54"/>
      <c r="F25794" s="54"/>
    </row>
    <row r="25795" spans="3:6">
      <c r="C25795" s="54"/>
      <c r="F25795" s="54"/>
    </row>
    <row r="25796" spans="3:6">
      <c r="C25796" s="54"/>
      <c r="F25796" s="54"/>
    </row>
    <row r="25797" spans="3:6">
      <c r="C25797" s="54"/>
      <c r="F25797" s="54"/>
    </row>
    <row r="25798" spans="3:6">
      <c r="C25798" s="54"/>
      <c r="F25798" s="54"/>
    </row>
    <row r="25799" spans="3:6">
      <c r="C25799" s="54"/>
      <c r="F25799" s="54"/>
    </row>
    <row r="25800" spans="3:6">
      <c r="C25800" s="54"/>
      <c r="F25800" s="54"/>
    </row>
    <row r="25801" spans="3:6">
      <c r="C25801" s="54"/>
      <c r="F25801" s="54"/>
    </row>
    <row r="25802" spans="3:6">
      <c r="C25802" s="54"/>
      <c r="F25802" s="54"/>
    </row>
    <row r="25803" spans="3:6">
      <c r="C25803" s="54"/>
      <c r="F25803" s="54"/>
    </row>
    <row r="25804" spans="3:6">
      <c r="C25804" s="54"/>
      <c r="F25804" s="54"/>
    </row>
    <row r="25805" spans="3:6">
      <c r="C25805" s="54"/>
      <c r="F25805" s="54"/>
    </row>
    <row r="25806" spans="3:6">
      <c r="C25806" s="54"/>
      <c r="F25806" s="54"/>
    </row>
    <row r="25807" spans="3:6">
      <c r="C25807" s="54"/>
      <c r="F25807" s="54"/>
    </row>
    <row r="25808" spans="3:6">
      <c r="C25808" s="54"/>
      <c r="F25808" s="54"/>
    </row>
    <row r="25809" spans="3:6">
      <c r="C25809" s="54"/>
      <c r="F25809" s="54"/>
    </row>
    <row r="25810" spans="3:6">
      <c r="C25810" s="54"/>
      <c r="F25810" s="54"/>
    </row>
    <row r="25811" spans="3:6">
      <c r="C25811" s="54"/>
      <c r="F25811" s="54"/>
    </row>
    <row r="25812" spans="3:6">
      <c r="C25812" s="54"/>
      <c r="F25812" s="54"/>
    </row>
    <row r="25813" spans="3:6">
      <c r="C25813" s="54"/>
      <c r="F25813" s="54"/>
    </row>
    <row r="25814" spans="3:6">
      <c r="C25814" s="54"/>
      <c r="F25814" s="54"/>
    </row>
    <row r="25815" spans="3:6">
      <c r="C25815" s="54"/>
      <c r="F25815" s="54"/>
    </row>
    <row r="25816" spans="3:6">
      <c r="C25816" s="54"/>
      <c r="F25816" s="54"/>
    </row>
    <row r="25817" spans="3:6">
      <c r="C25817" s="54"/>
      <c r="F25817" s="54"/>
    </row>
    <row r="25818" spans="3:6">
      <c r="C25818" s="54"/>
      <c r="F25818" s="54"/>
    </row>
    <row r="25819" spans="3:6">
      <c r="C25819" s="54"/>
      <c r="F25819" s="54"/>
    </row>
    <row r="25820" spans="3:6">
      <c r="C25820" s="54"/>
      <c r="F25820" s="54"/>
    </row>
    <row r="25821" spans="3:6">
      <c r="C25821" s="54"/>
      <c r="F25821" s="54"/>
    </row>
    <row r="25822" spans="3:6">
      <c r="C25822" s="54"/>
      <c r="F25822" s="54"/>
    </row>
    <row r="25823" spans="3:6">
      <c r="C25823" s="54"/>
      <c r="F25823" s="54"/>
    </row>
    <row r="25824" spans="3:6">
      <c r="C25824" s="54"/>
      <c r="F25824" s="54"/>
    </row>
    <row r="25825" spans="3:6">
      <c r="C25825" s="54"/>
      <c r="F25825" s="54"/>
    </row>
    <row r="25826" spans="3:6">
      <c r="C25826" s="54"/>
      <c r="F25826" s="54"/>
    </row>
    <row r="25827" spans="3:6">
      <c r="C25827" s="54"/>
      <c r="F25827" s="54"/>
    </row>
    <row r="25828" spans="3:6">
      <c r="C25828" s="54"/>
      <c r="F25828" s="54"/>
    </row>
    <row r="25829" spans="3:6">
      <c r="C25829" s="54"/>
      <c r="F25829" s="54"/>
    </row>
    <row r="25830" spans="3:6">
      <c r="C25830" s="54"/>
      <c r="F25830" s="54"/>
    </row>
    <row r="25831" spans="3:6">
      <c r="C25831" s="54"/>
      <c r="F25831" s="54"/>
    </row>
    <row r="25832" spans="3:6">
      <c r="C25832" s="54"/>
      <c r="F25832" s="54"/>
    </row>
    <row r="25833" spans="3:6">
      <c r="C25833" s="54"/>
      <c r="F25833" s="54"/>
    </row>
    <row r="25834" spans="3:6">
      <c r="C25834" s="54"/>
      <c r="F25834" s="54"/>
    </row>
    <row r="25835" spans="3:6">
      <c r="C25835" s="54"/>
      <c r="F25835" s="54"/>
    </row>
    <row r="25836" spans="3:6">
      <c r="C25836" s="54"/>
      <c r="F25836" s="54"/>
    </row>
    <row r="25837" spans="3:6">
      <c r="C25837" s="54"/>
      <c r="F25837" s="54"/>
    </row>
    <row r="25838" spans="3:6">
      <c r="C25838" s="54"/>
      <c r="F25838" s="54"/>
    </row>
    <row r="25839" spans="3:6">
      <c r="C25839" s="54"/>
      <c r="F25839" s="54"/>
    </row>
    <row r="25840" spans="3:6">
      <c r="C25840" s="54"/>
      <c r="F25840" s="54"/>
    </row>
    <row r="25841" spans="3:6">
      <c r="C25841" s="54"/>
      <c r="F25841" s="54"/>
    </row>
    <row r="25842" spans="3:6">
      <c r="C25842" s="54"/>
      <c r="F25842" s="54"/>
    </row>
    <row r="25843" spans="3:6">
      <c r="C25843" s="54"/>
      <c r="F25843" s="54"/>
    </row>
    <row r="25844" spans="3:6">
      <c r="C25844" s="54"/>
      <c r="F25844" s="54"/>
    </row>
    <row r="25845" spans="3:6">
      <c r="C25845" s="54"/>
      <c r="F25845" s="54"/>
    </row>
    <row r="25846" spans="3:6">
      <c r="C25846" s="54"/>
      <c r="F25846" s="54"/>
    </row>
    <row r="25847" spans="3:6">
      <c r="C25847" s="54"/>
      <c r="F25847" s="54"/>
    </row>
    <row r="25848" spans="3:6">
      <c r="C25848" s="54"/>
      <c r="F25848" s="54"/>
    </row>
    <row r="25849" spans="3:6">
      <c r="C25849" s="54"/>
      <c r="F25849" s="54"/>
    </row>
    <row r="25850" spans="3:6">
      <c r="C25850" s="54"/>
      <c r="F25850" s="54"/>
    </row>
    <row r="25851" spans="3:6">
      <c r="C25851" s="54"/>
      <c r="F25851" s="54"/>
    </row>
    <row r="25852" spans="3:6">
      <c r="C25852" s="54"/>
      <c r="F25852" s="54"/>
    </row>
    <row r="25853" spans="3:6">
      <c r="C25853" s="54"/>
      <c r="F25853" s="54"/>
    </row>
    <row r="25854" spans="3:6">
      <c r="C25854" s="54"/>
      <c r="F25854" s="54"/>
    </row>
    <row r="25855" spans="3:6">
      <c r="C25855" s="54"/>
      <c r="F25855" s="54"/>
    </row>
    <row r="25856" spans="3:6">
      <c r="C25856" s="54"/>
      <c r="F25856" s="54"/>
    </row>
    <row r="25857" spans="3:6">
      <c r="C25857" s="54"/>
      <c r="F25857" s="54"/>
    </row>
    <row r="25858" spans="3:6">
      <c r="C25858" s="54"/>
      <c r="F25858" s="54"/>
    </row>
    <row r="25859" spans="3:6">
      <c r="C25859" s="54"/>
      <c r="F25859" s="54"/>
    </row>
    <row r="25860" spans="3:6">
      <c r="C25860" s="54"/>
      <c r="F25860" s="54"/>
    </row>
    <row r="25861" spans="3:6">
      <c r="C25861" s="54"/>
      <c r="F25861" s="54"/>
    </row>
    <row r="25862" spans="3:6">
      <c r="C25862" s="54"/>
      <c r="F25862" s="54"/>
    </row>
    <row r="25863" spans="3:6">
      <c r="C25863" s="54"/>
      <c r="F25863" s="54"/>
    </row>
    <row r="25864" spans="3:6">
      <c r="C25864" s="54"/>
      <c r="F25864" s="54"/>
    </row>
    <row r="25865" spans="3:6">
      <c r="C25865" s="54"/>
      <c r="F25865" s="54"/>
    </row>
    <row r="25866" spans="3:6">
      <c r="C25866" s="54"/>
      <c r="F25866" s="54"/>
    </row>
    <row r="25867" spans="3:6">
      <c r="C25867" s="54"/>
      <c r="F25867" s="54"/>
    </row>
    <row r="25868" spans="3:6">
      <c r="C25868" s="54"/>
      <c r="F25868" s="54"/>
    </row>
    <row r="25869" spans="3:6">
      <c r="C25869" s="54"/>
      <c r="F25869" s="54"/>
    </row>
    <row r="25870" spans="3:6">
      <c r="C25870" s="54"/>
      <c r="F25870" s="54"/>
    </row>
    <row r="25871" spans="3:6">
      <c r="C25871" s="54"/>
      <c r="F25871" s="54"/>
    </row>
    <row r="25872" spans="3:6">
      <c r="C25872" s="54"/>
      <c r="F25872" s="54"/>
    </row>
    <row r="25873" spans="3:6">
      <c r="C25873" s="54"/>
      <c r="F25873" s="54"/>
    </row>
    <row r="25874" spans="3:6">
      <c r="C25874" s="54"/>
      <c r="F25874" s="54"/>
    </row>
    <row r="25875" spans="3:6">
      <c r="C25875" s="54"/>
      <c r="F25875" s="54"/>
    </row>
    <row r="25876" spans="3:6">
      <c r="C25876" s="54"/>
      <c r="F25876" s="54"/>
    </row>
    <row r="25877" spans="3:6">
      <c r="C25877" s="54"/>
      <c r="F25877" s="54"/>
    </row>
    <row r="25878" spans="3:6">
      <c r="C25878" s="54"/>
      <c r="F25878" s="54"/>
    </row>
    <row r="25879" spans="3:6">
      <c r="C25879" s="54"/>
      <c r="F25879" s="54"/>
    </row>
    <row r="25880" spans="3:6">
      <c r="C25880" s="54"/>
      <c r="F25880" s="54"/>
    </row>
    <row r="25881" spans="3:6">
      <c r="C25881" s="54"/>
      <c r="F25881" s="54"/>
    </row>
    <row r="25882" spans="3:6">
      <c r="C25882" s="54"/>
      <c r="F25882" s="54"/>
    </row>
    <row r="25883" spans="3:6">
      <c r="C25883" s="54"/>
      <c r="F25883" s="54"/>
    </row>
    <row r="25884" spans="3:6">
      <c r="C25884" s="54"/>
      <c r="F25884" s="54"/>
    </row>
    <row r="25885" spans="3:6">
      <c r="C25885" s="54"/>
      <c r="F25885" s="54"/>
    </row>
    <row r="25886" spans="3:6">
      <c r="C25886" s="54"/>
      <c r="F25886" s="54"/>
    </row>
    <row r="25887" spans="3:6">
      <c r="C25887" s="54"/>
      <c r="F25887" s="54"/>
    </row>
    <row r="25888" spans="3:6">
      <c r="C25888" s="54"/>
      <c r="F25888" s="54"/>
    </row>
    <row r="25889" spans="3:6">
      <c r="C25889" s="54"/>
      <c r="F25889" s="54"/>
    </row>
    <row r="25890" spans="3:6">
      <c r="C25890" s="54"/>
      <c r="F25890" s="54"/>
    </row>
    <row r="25891" spans="3:6">
      <c r="C25891" s="54"/>
      <c r="F25891" s="54"/>
    </row>
    <row r="25892" spans="3:6">
      <c r="C25892" s="54"/>
      <c r="F25892" s="54"/>
    </row>
    <row r="25893" spans="3:6">
      <c r="C25893" s="54"/>
      <c r="F25893" s="54"/>
    </row>
    <row r="25894" spans="3:6">
      <c r="C25894" s="54"/>
      <c r="F25894" s="54"/>
    </row>
    <row r="25895" spans="3:6">
      <c r="C25895" s="54"/>
      <c r="F25895" s="54"/>
    </row>
    <row r="25896" spans="3:6">
      <c r="C25896" s="54"/>
      <c r="F25896" s="54"/>
    </row>
    <row r="25897" spans="3:6">
      <c r="C25897" s="54"/>
      <c r="F25897" s="54"/>
    </row>
    <row r="25898" spans="3:6">
      <c r="C25898" s="54"/>
      <c r="F25898" s="54"/>
    </row>
    <row r="25899" spans="3:6">
      <c r="C25899" s="54"/>
      <c r="F25899" s="54"/>
    </row>
    <row r="25900" spans="3:6">
      <c r="C25900" s="54"/>
      <c r="F25900" s="54"/>
    </row>
    <row r="25901" spans="3:6">
      <c r="C25901" s="54"/>
      <c r="F25901" s="54"/>
    </row>
    <row r="25902" spans="3:6">
      <c r="C25902" s="54"/>
      <c r="F25902" s="54"/>
    </row>
    <row r="25903" spans="3:6">
      <c r="C25903" s="54"/>
      <c r="F25903" s="54"/>
    </row>
    <row r="25904" spans="3:6">
      <c r="C25904" s="54"/>
      <c r="F25904" s="54"/>
    </row>
    <row r="25905" spans="3:6">
      <c r="C25905" s="54"/>
      <c r="F25905" s="54"/>
    </row>
    <row r="25906" spans="3:6">
      <c r="C25906" s="54"/>
      <c r="F25906" s="54"/>
    </row>
    <row r="25907" spans="3:6">
      <c r="C25907" s="54"/>
      <c r="F25907" s="54"/>
    </row>
    <row r="25908" spans="3:6">
      <c r="C25908" s="54"/>
      <c r="F25908" s="54"/>
    </row>
    <row r="25909" spans="3:6">
      <c r="C25909" s="54"/>
      <c r="F25909" s="54"/>
    </row>
    <row r="25910" spans="3:6">
      <c r="C25910" s="54"/>
      <c r="F25910" s="54"/>
    </row>
    <row r="25911" spans="3:6">
      <c r="C25911" s="54"/>
      <c r="F25911" s="54"/>
    </row>
    <row r="25912" spans="3:6">
      <c r="C25912" s="54"/>
      <c r="F25912" s="54"/>
    </row>
    <row r="25913" spans="3:6">
      <c r="C25913" s="54"/>
      <c r="F25913" s="54"/>
    </row>
    <row r="25914" spans="3:6">
      <c r="C25914" s="54"/>
      <c r="F25914" s="54"/>
    </row>
    <row r="25915" spans="3:6">
      <c r="C25915" s="54"/>
      <c r="F25915" s="54"/>
    </row>
    <row r="25916" spans="3:6">
      <c r="C25916" s="54"/>
      <c r="F25916" s="54"/>
    </row>
    <row r="25917" spans="3:6">
      <c r="C25917" s="54"/>
      <c r="F25917" s="54"/>
    </row>
    <row r="25918" spans="3:6">
      <c r="C25918" s="54"/>
      <c r="F25918" s="54"/>
    </row>
    <row r="25919" spans="3:6">
      <c r="C25919" s="54"/>
      <c r="F25919" s="54"/>
    </row>
    <row r="25920" spans="3:6">
      <c r="C25920" s="54"/>
      <c r="F25920" s="54"/>
    </row>
    <row r="25921" spans="3:6">
      <c r="C25921" s="54"/>
      <c r="F25921" s="54"/>
    </row>
    <row r="25922" spans="3:6">
      <c r="C25922" s="54"/>
      <c r="F25922" s="54"/>
    </row>
    <row r="25923" spans="3:6">
      <c r="C25923" s="54"/>
      <c r="F25923" s="54"/>
    </row>
    <row r="25924" spans="3:6">
      <c r="C25924" s="54"/>
      <c r="F25924" s="54"/>
    </row>
    <row r="25925" spans="3:6">
      <c r="C25925" s="54"/>
      <c r="F25925" s="54"/>
    </row>
    <row r="25926" spans="3:6">
      <c r="C25926" s="54"/>
      <c r="F25926" s="54"/>
    </row>
    <row r="25927" spans="3:6">
      <c r="C25927" s="54"/>
      <c r="F25927" s="54"/>
    </row>
    <row r="25928" spans="3:6">
      <c r="C25928" s="54"/>
      <c r="F25928" s="54"/>
    </row>
    <row r="25929" spans="3:6">
      <c r="C25929" s="54"/>
      <c r="F25929" s="54"/>
    </row>
    <row r="25930" spans="3:6">
      <c r="C25930" s="54"/>
      <c r="F25930" s="54"/>
    </row>
    <row r="25931" spans="3:6">
      <c r="C25931" s="54"/>
      <c r="F25931" s="54"/>
    </row>
    <row r="25932" spans="3:6">
      <c r="C25932" s="54"/>
      <c r="F25932" s="54"/>
    </row>
    <row r="25933" spans="3:6">
      <c r="C25933" s="54"/>
      <c r="F25933" s="54"/>
    </row>
    <row r="25934" spans="3:6">
      <c r="C25934" s="54"/>
      <c r="F25934" s="54"/>
    </row>
    <row r="25935" spans="3:6">
      <c r="C25935" s="54"/>
      <c r="F25935" s="54"/>
    </row>
    <row r="25936" spans="3:6">
      <c r="C25936" s="54"/>
      <c r="F25936" s="54"/>
    </row>
    <row r="25937" spans="3:6">
      <c r="C25937" s="54"/>
      <c r="F25937" s="54"/>
    </row>
    <row r="25938" spans="3:6">
      <c r="C25938" s="54"/>
      <c r="F25938" s="54"/>
    </row>
    <row r="25939" spans="3:6">
      <c r="C25939" s="54"/>
      <c r="F25939" s="54"/>
    </row>
    <row r="25940" spans="3:6">
      <c r="C25940" s="54"/>
      <c r="F25940" s="54"/>
    </row>
    <row r="25941" spans="3:6">
      <c r="C25941" s="54"/>
      <c r="F25941" s="54"/>
    </row>
    <row r="25942" spans="3:6">
      <c r="C25942" s="54"/>
      <c r="F25942" s="54"/>
    </row>
    <row r="25943" spans="3:6">
      <c r="C25943" s="54"/>
      <c r="F25943" s="54"/>
    </row>
    <row r="25944" spans="3:6">
      <c r="C25944" s="54"/>
      <c r="F25944" s="54"/>
    </row>
    <row r="25945" spans="3:6">
      <c r="C25945" s="54"/>
      <c r="F25945" s="54"/>
    </row>
    <row r="25946" spans="3:6">
      <c r="C25946" s="54"/>
      <c r="F25946" s="54"/>
    </row>
    <row r="25947" spans="3:6">
      <c r="C25947" s="54"/>
      <c r="F25947" s="54"/>
    </row>
    <row r="25948" spans="3:6">
      <c r="C25948" s="54"/>
      <c r="F25948" s="54"/>
    </row>
    <row r="25949" spans="3:6">
      <c r="C25949" s="54"/>
      <c r="F25949" s="54"/>
    </row>
    <row r="25950" spans="3:6">
      <c r="C25950" s="54"/>
      <c r="F25950" s="54"/>
    </row>
    <row r="25951" spans="3:6">
      <c r="C25951" s="54"/>
      <c r="F25951" s="54"/>
    </row>
    <row r="25952" spans="3:6">
      <c r="C25952" s="54"/>
      <c r="F25952" s="54"/>
    </row>
    <row r="25953" spans="3:6">
      <c r="C25953" s="54"/>
      <c r="F25953" s="54"/>
    </row>
    <row r="25954" spans="3:6">
      <c r="C25954" s="54"/>
      <c r="F25954" s="54"/>
    </row>
    <row r="25955" spans="3:6">
      <c r="C25955" s="54"/>
      <c r="F25955" s="54"/>
    </row>
    <row r="25956" spans="3:6">
      <c r="C25956" s="54"/>
      <c r="F25956" s="54"/>
    </row>
    <row r="25957" spans="3:6">
      <c r="C25957" s="54"/>
      <c r="F25957" s="54"/>
    </row>
    <row r="25958" spans="3:6">
      <c r="C25958" s="54"/>
      <c r="F25958" s="54"/>
    </row>
    <row r="25959" spans="3:6">
      <c r="C25959" s="54"/>
      <c r="F25959" s="54"/>
    </row>
    <row r="25960" spans="3:6">
      <c r="C25960" s="54"/>
      <c r="F25960" s="54"/>
    </row>
    <row r="25961" spans="3:6">
      <c r="C25961" s="54"/>
      <c r="F25961" s="54"/>
    </row>
    <row r="25962" spans="3:6">
      <c r="C25962" s="54"/>
      <c r="F25962" s="54"/>
    </row>
    <row r="25963" spans="3:6">
      <c r="C25963" s="54"/>
      <c r="F25963" s="54"/>
    </row>
    <row r="25964" spans="3:6">
      <c r="C25964" s="54"/>
      <c r="F25964" s="54"/>
    </row>
    <row r="25965" spans="3:6">
      <c r="C25965" s="54"/>
      <c r="F25965" s="54"/>
    </row>
    <row r="25966" spans="3:6">
      <c r="C25966" s="54"/>
      <c r="F25966" s="54"/>
    </row>
    <row r="25967" spans="3:6">
      <c r="C25967" s="54"/>
      <c r="F25967" s="54"/>
    </row>
    <row r="25968" spans="3:6">
      <c r="C25968" s="54"/>
      <c r="F25968" s="54"/>
    </row>
    <row r="25969" spans="3:6">
      <c r="C25969" s="54"/>
      <c r="F25969" s="54"/>
    </row>
    <row r="25970" spans="3:6">
      <c r="C25970" s="54"/>
      <c r="F25970" s="54"/>
    </row>
    <row r="25971" spans="3:6">
      <c r="C25971" s="54"/>
      <c r="F25971" s="54"/>
    </row>
    <row r="25972" spans="3:6">
      <c r="C25972" s="54"/>
      <c r="F25972" s="54"/>
    </row>
    <row r="25973" spans="3:6">
      <c r="C25973" s="54"/>
      <c r="F25973" s="54"/>
    </row>
    <row r="25974" spans="3:6">
      <c r="C25974" s="54"/>
      <c r="F25974" s="54"/>
    </row>
    <row r="25975" spans="3:6">
      <c r="C25975" s="54"/>
      <c r="F25975" s="54"/>
    </row>
    <row r="25976" spans="3:6">
      <c r="C25976" s="54"/>
      <c r="F25976" s="54"/>
    </row>
    <row r="25977" spans="3:6">
      <c r="C25977" s="54"/>
      <c r="F25977" s="54"/>
    </row>
    <row r="25978" spans="3:6">
      <c r="C25978" s="54"/>
      <c r="F25978" s="54"/>
    </row>
    <row r="25979" spans="3:6">
      <c r="C25979" s="54"/>
      <c r="F25979" s="54"/>
    </row>
    <row r="25980" spans="3:6">
      <c r="C25980" s="54"/>
      <c r="F25980" s="54"/>
    </row>
    <row r="25981" spans="3:6">
      <c r="C25981" s="54"/>
      <c r="F25981" s="54"/>
    </row>
    <row r="25982" spans="3:6">
      <c r="C25982" s="54"/>
      <c r="F25982" s="54"/>
    </row>
    <row r="25983" spans="3:6">
      <c r="C25983" s="54"/>
      <c r="F25983" s="54"/>
    </row>
    <row r="25984" spans="3:6">
      <c r="C25984" s="54"/>
      <c r="F25984" s="54"/>
    </row>
    <row r="25985" spans="3:6">
      <c r="C25985" s="54"/>
      <c r="F25985" s="54"/>
    </row>
    <row r="25986" spans="3:6">
      <c r="C25986" s="54"/>
      <c r="F25986" s="54"/>
    </row>
    <row r="25987" spans="3:6">
      <c r="C25987" s="54"/>
      <c r="F25987" s="54"/>
    </row>
    <row r="25988" spans="3:6">
      <c r="C25988" s="54"/>
      <c r="F25988" s="54"/>
    </row>
    <row r="25989" spans="3:6">
      <c r="C25989" s="54"/>
      <c r="F25989" s="54"/>
    </row>
    <row r="25990" spans="3:6">
      <c r="C25990" s="54"/>
      <c r="F25990" s="54"/>
    </row>
    <row r="25991" spans="3:6">
      <c r="C25991" s="54"/>
      <c r="F25991" s="54"/>
    </row>
    <row r="25992" spans="3:6">
      <c r="C25992" s="54"/>
      <c r="F25992" s="54"/>
    </row>
    <row r="25993" spans="3:6">
      <c r="C25993" s="54"/>
      <c r="F25993" s="54"/>
    </row>
    <row r="25994" spans="3:6">
      <c r="C25994" s="54"/>
      <c r="F25994" s="54"/>
    </row>
    <row r="25995" spans="3:6">
      <c r="C25995" s="54"/>
      <c r="F25995" s="54"/>
    </row>
    <row r="25996" spans="3:6">
      <c r="C25996" s="54"/>
      <c r="F25996" s="54"/>
    </row>
    <row r="25997" spans="3:6">
      <c r="C25997" s="54"/>
      <c r="F25997" s="54"/>
    </row>
    <row r="25998" spans="3:6">
      <c r="C25998" s="54"/>
      <c r="F25998" s="54"/>
    </row>
    <row r="25999" spans="3:6">
      <c r="C25999" s="54"/>
      <c r="F25999" s="54"/>
    </row>
    <row r="26000" spans="3:6">
      <c r="C26000" s="54"/>
      <c r="F26000" s="54"/>
    </row>
    <row r="26001" spans="3:6">
      <c r="C26001" s="54"/>
      <c r="F26001" s="54"/>
    </row>
    <row r="26002" spans="3:6">
      <c r="C26002" s="54"/>
      <c r="F26002" s="54"/>
    </row>
    <row r="26003" spans="3:6">
      <c r="C26003" s="54"/>
      <c r="F26003" s="54"/>
    </row>
    <row r="26004" spans="3:6">
      <c r="C26004" s="54"/>
      <c r="F26004" s="54"/>
    </row>
    <row r="26005" spans="3:6">
      <c r="C26005" s="54"/>
      <c r="F26005" s="54"/>
    </row>
    <row r="26006" spans="3:6">
      <c r="C26006" s="54"/>
      <c r="F26006" s="54"/>
    </row>
    <row r="26007" spans="3:6">
      <c r="C26007" s="54"/>
      <c r="F26007" s="54"/>
    </row>
    <row r="26008" spans="3:6">
      <c r="C26008" s="54"/>
      <c r="F26008" s="54"/>
    </row>
    <row r="26009" spans="3:6">
      <c r="C26009" s="54"/>
      <c r="F26009" s="54"/>
    </row>
    <row r="26010" spans="3:6">
      <c r="C26010" s="54"/>
      <c r="F26010" s="54"/>
    </row>
    <row r="26011" spans="3:6">
      <c r="C26011" s="54"/>
      <c r="F26011" s="54"/>
    </row>
    <row r="26012" spans="3:6">
      <c r="C26012" s="54"/>
      <c r="F26012" s="54"/>
    </row>
    <row r="26013" spans="3:6">
      <c r="C26013" s="54"/>
      <c r="F26013" s="54"/>
    </row>
    <row r="26014" spans="3:6">
      <c r="C26014" s="54"/>
      <c r="F26014" s="54"/>
    </row>
    <row r="26015" spans="3:6">
      <c r="C26015" s="54"/>
      <c r="F26015" s="54"/>
    </row>
    <row r="26016" spans="3:6">
      <c r="C26016" s="54"/>
      <c r="F26016" s="54"/>
    </row>
    <row r="26017" spans="3:6">
      <c r="C26017" s="54"/>
      <c r="F26017" s="54"/>
    </row>
    <row r="26018" spans="3:6">
      <c r="C26018" s="54"/>
      <c r="F26018" s="54"/>
    </row>
    <row r="26019" spans="3:6">
      <c r="C26019" s="54"/>
      <c r="F26019" s="54"/>
    </row>
    <row r="26020" spans="3:6">
      <c r="C26020" s="54"/>
      <c r="F26020" s="54"/>
    </row>
    <row r="26021" spans="3:6">
      <c r="C26021" s="54"/>
      <c r="F26021" s="54"/>
    </row>
    <row r="26022" spans="3:6">
      <c r="C26022" s="54"/>
      <c r="F26022" s="54"/>
    </row>
    <row r="26023" spans="3:6">
      <c r="C26023" s="54"/>
      <c r="F26023" s="54"/>
    </row>
    <row r="26024" spans="3:6">
      <c r="C26024" s="54"/>
      <c r="F26024" s="54"/>
    </row>
    <row r="26025" spans="3:6">
      <c r="C26025" s="54"/>
      <c r="F26025" s="54"/>
    </row>
    <row r="26026" spans="3:6">
      <c r="C26026" s="54"/>
      <c r="F26026" s="54"/>
    </row>
    <row r="26027" spans="3:6">
      <c r="C26027" s="54"/>
      <c r="F26027" s="54"/>
    </row>
    <row r="26028" spans="3:6">
      <c r="C26028" s="54"/>
      <c r="F26028" s="54"/>
    </row>
    <row r="26029" spans="3:6">
      <c r="C26029" s="54"/>
      <c r="F26029" s="54"/>
    </row>
    <row r="26030" spans="3:6">
      <c r="C26030" s="54"/>
      <c r="F26030" s="54"/>
    </row>
    <row r="26031" spans="3:6">
      <c r="C26031" s="54"/>
      <c r="F26031" s="54"/>
    </row>
    <row r="26032" spans="3:6">
      <c r="C26032" s="54"/>
      <c r="F26032" s="54"/>
    </row>
    <row r="26033" spans="3:6">
      <c r="C26033" s="54"/>
      <c r="F26033" s="54"/>
    </row>
    <row r="26034" spans="3:6">
      <c r="C26034" s="54"/>
      <c r="F26034" s="54"/>
    </row>
    <row r="26035" spans="3:6">
      <c r="C26035" s="54"/>
      <c r="F26035" s="54"/>
    </row>
    <row r="26036" spans="3:6">
      <c r="C26036" s="54"/>
      <c r="F26036" s="54"/>
    </row>
    <row r="26037" spans="3:6">
      <c r="C26037" s="54"/>
      <c r="F26037" s="54"/>
    </row>
    <row r="26038" spans="3:6">
      <c r="C26038" s="54"/>
      <c r="F26038" s="54"/>
    </row>
    <row r="26039" spans="3:6">
      <c r="C26039" s="54"/>
      <c r="F26039" s="54"/>
    </row>
    <row r="26040" spans="3:6">
      <c r="C26040" s="54"/>
      <c r="F26040" s="54"/>
    </row>
    <row r="26041" spans="3:6">
      <c r="C26041" s="54"/>
      <c r="F26041" s="54"/>
    </row>
    <row r="26042" spans="3:6">
      <c r="C26042" s="54"/>
      <c r="F26042" s="54"/>
    </row>
    <row r="26043" spans="3:6">
      <c r="C26043" s="54"/>
      <c r="F26043" s="54"/>
    </row>
    <row r="26044" spans="3:6">
      <c r="C26044" s="54"/>
      <c r="F26044" s="54"/>
    </row>
    <row r="26045" spans="3:6">
      <c r="C26045" s="54"/>
      <c r="F26045" s="54"/>
    </row>
    <row r="26046" spans="3:6">
      <c r="C26046" s="54"/>
      <c r="F26046" s="54"/>
    </row>
    <row r="26047" spans="3:6">
      <c r="C26047" s="54"/>
      <c r="F26047" s="54"/>
    </row>
    <row r="26048" spans="3:6">
      <c r="C26048" s="54"/>
      <c r="F26048" s="54"/>
    </row>
    <row r="26049" spans="3:6">
      <c r="C26049" s="54"/>
      <c r="F26049" s="54"/>
    </row>
    <row r="26050" spans="3:6">
      <c r="C26050" s="54"/>
      <c r="F26050" s="54"/>
    </row>
    <row r="26051" spans="3:6">
      <c r="C26051" s="54"/>
      <c r="F26051" s="54"/>
    </row>
    <row r="26052" spans="3:6">
      <c r="C26052" s="54"/>
      <c r="F26052" s="54"/>
    </row>
    <row r="26053" spans="3:6">
      <c r="C26053" s="54"/>
      <c r="F26053" s="54"/>
    </row>
    <row r="26054" spans="3:6">
      <c r="C26054" s="54"/>
      <c r="F26054" s="54"/>
    </row>
    <row r="26055" spans="3:6">
      <c r="C26055" s="54"/>
      <c r="F26055" s="54"/>
    </row>
    <row r="26056" spans="3:6">
      <c r="C26056" s="54"/>
      <c r="F26056" s="54"/>
    </row>
    <row r="26057" spans="3:6">
      <c r="C26057" s="54"/>
      <c r="F26057" s="54"/>
    </row>
    <row r="26058" spans="3:6">
      <c r="C26058" s="54"/>
      <c r="F26058" s="54"/>
    </row>
    <row r="26059" spans="3:6">
      <c r="C26059" s="54"/>
      <c r="F26059" s="54"/>
    </row>
    <row r="26060" spans="3:6">
      <c r="C26060" s="54"/>
      <c r="F26060" s="54"/>
    </row>
    <row r="26061" spans="3:6">
      <c r="C26061" s="54"/>
      <c r="F26061" s="54"/>
    </row>
    <row r="26062" spans="3:6">
      <c r="C26062" s="54"/>
      <c r="F26062" s="54"/>
    </row>
    <row r="26063" spans="3:6">
      <c r="C26063" s="54"/>
      <c r="F26063" s="54"/>
    </row>
    <row r="26064" spans="3:6">
      <c r="C26064" s="54"/>
      <c r="F26064" s="54"/>
    </row>
    <row r="26065" spans="3:6">
      <c r="C26065" s="54"/>
      <c r="F26065" s="54"/>
    </row>
    <row r="26066" spans="3:6">
      <c r="C26066" s="54"/>
      <c r="F26066" s="54"/>
    </row>
    <row r="26067" spans="3:6">
      <c r="C26067" s="54"/>
      <c r="F26067" s="54"/>
    </row>
    <row r="26068" spans="3:6">
      <c r="C26068" s="54"/>
      <c r="F26068" s="54"/>
    </row>
    <row r="26069" spans="3:6">
      <c r="C26069" s="54"/>
      <c r="F26069" s="54"/>
    </row>
    <row r="26070" spans="3:6">
      <c r="C26070" s="54"/>
      <c r="F26070" s="54"/>
    </row>
    <row r="26071" spans="3:6">
      <c r="C26071" s="54"/>
      <c r="F26071" s="54"/>
    </row>
    <row r="26072" spans="3:6">
      <c r="C26072" s="54"/>
      <c r="F26072" s="54"/>
    </row>
    <row r="26073" spans="3:6">
      <c r="C26073" s="54"/>
      <c r="F26073" s="54"/>
    </row>
    <row r="26074" spans="3:6">
      <c r="C26074" s="54"/>
      <c r="F26074" s="54"/>
    </row>
    <row r="26075" spans="3:6">
      <c r="C26075" s="54"/>
      <c r="F26075" s="54"/>
    </row>
    <row r="26076" spans="3:6">
      <c r="C26076" s="54"/>
      <c r="F26076" s="54"/>
    </row>
    <row r="26077" spans="3:6">
      <c r="C26077" s="54"/>
      <c r="F26077" s="54"/>
    </row>
    <row r="26078" spans="3:6">
      <c r="C26078" s="54"/>
      <c r="F26078" s="54"/>
    </row>
    <row r="26079" spans="3:6">
      <c r="C26079" s="54"/>
      <c r="F26079" s="54"/>
    </row>
    <row r="26080" spans="3:6">
      <c r="C26080" s="54"/>
      <c r="F26080" s="54"/>
    </row>
    <row r="26081" spans="3:6">
      <c r="C26081" s="54"/>
      <c r="F26081" s="54"/>
    </row>
    <row r="26082" spans="3:6">
      <c r="C26082" s="54"/>
      <c r="F26082" s="54"/>
    </row>
    <row r="26083" spans="3:6">
      <c r="C26083" s="54"/>
      <c r="F26083" s="54"/>
    </row>
    <row r="26084" spans="3:6">
      <c r="C26084" s="54"/>
      <c r="F26084" s="54"/>
    </row>
    <row r="26085" spans="3:6">
      <c r="C26085" s="54"/>
      <c r="F26085" s="54"/>
    </row>
    <row r="26086" spans="3:6">
      <c r="C26086" s="54"/>
      <c r="F26086" s="54"/>
    </row>
    <row r="26087" spans="3:6">
      <c r="C26087" s="54"/>
      <c r="F26087" s="54"/>
    </row>
    <row r="26088" spans="3:6">
      <c r="C26088" s="54"/>
      <c r="F26088" s="54"/>
    </row>
    <row r="26089" spans="3:6">
      <c r="C26089" s="54"/>
      <c r="F26089" s="54"/>
    </row>
    <row r="26090" spans="3:6">
      <c r="C26090" s="54"/>
      <c r="F26090" s="54"/>
    </row>
    <row r="26091" spans="3:6">
      <c r="C26091" s="54"/>
      <c r="F26091" s="54"/>
    </row>
    <row r="26092" spans="3:6">
      <c r="C26092" s="54"/>
      <c r="F26092" s="54"/>
    </row>
    <row r="26093" spans="3:6">
      <c r="C26093" s="54"/>
      <c r="F26093" s="54"/>
    </row>
    <row r="26094" spans="3:6">
      <c r="C26094" s="54"/>
      <c r="F26094" s="54"/>
    </row>
    <row r="26095" spans="3:6">
      <c r="C26095" s="54"/>
      <c r="F26095" s="54"/>
    </row>
    <row r="26096" spans="3:6">
      <c r="C26096" s="54"/>
      <c r="F26096" s="54"/>
    </row>
    <row r="26097" spans="3:6">
      <c r="C26097" s="54"/>
      <c r="F26097" s="54"/>
    </row>
    <row r="26098" spans="3:6">
      <c r="C26098" s="54"/>
      <c r="F26098" s="54"/>
    </row>
    <row r="26099" spans="3:6">
      <c r="C26099" s="54"/>
      <c r="F26099" s="54"/>
    </row>
    <row r="26100" spans="3:6">
      <c r="C26100" s="54"/>
      <c r="F26100" s="54"/>
    </row>
    <row r="26101" spans="3:6">
      <c r="C26101" s="54"/>
      <c r="F26101" s="54"/>
    </row>
    <row r="26102" spans="3:6">
      <c r="C26102" s="54"/>
      <c r="F26102" s="54"/>
    </row>
    <row r="26103" spans="3:6">
      <c r="C26103" s="54"/>
      <c r="F26103" s="54"/>
    </row>
    <row r="26104" spans="3:6">
      <c r="C26104" s="54"/>
      <c r="F26104" s="54"/>
    </row>
    <row r="26105" spans="3:6">
      <c r="C26105" s="54"/>
      <c r="F26105" s="54"/>
    </row>
    <row r="26106" spans="3:6">
      <c r="C26106" s="54"/>
      <c r="F26106" s="54"/>
    </row>
    <row r="26107" spans="3:6">
      <c r="C26107" s="54"/>
      <c r="F26107" s="54"/>
    </row>
    <row r="26108" spans="3:6">
      <c r="C26108" s="54"/>
      <c r="F26108" s="54"/>
    </row>
    <row r="26109" spans="3:6">
      <c r="C26109" s="54"/>
      <c r="F26109" s="54"/>
    </row>
    <row r="26110" spans="3:6">
      <c r="C26110" s="54"/>
      <c r="F26110" s="54"/>
    </row>
    <row r="26111" spans="3:6">
      <c r="C26111" s="54"/>
      <c r="F26111" s="54"/>
    </row>
    <row r="26112" spans="3:6">
      <c r="C26112" s="54"/>
      <c r="F26112" s="54"/>
    </row>
    <row r="26113" spans="3:6">
      <c r="C26113" s="54"/>
      <c r="F26113" s="54"/>
    </row>
    <row r="26114" spans="3:6">
      <c r="C26114" s="54"/>
      <c r="F26114" s="54"/>
    </row>
    <row r="26115" spans="3:6">
      <c r="C26115" s="54"/>
      <c r="F26115" s="54"/>
    </row>
    <row r="26116" spans="3:6">
      <c r="C26116" s="54"/>
      <c r="F26116" s="54"/>
    </row>
    <row r="26117" spans="3:6">
      <c r="C26117" s="54"/>
      <c r="F26117" s="54"/>
    </row>
    <row r="26118" spans="3:6">
      <c r="C26118" s="54"/>
      <c r="F26118" s="54"/>
    </row>
    <row r="26119" spans="3:6">
      <c r="C26119" s="54"/>
      <c r="F26119" s="54"/>
    </row>
    <row r="26120" spans="3:6">
      <c r="C26120" s="54"/>
      <c r="F26120" s="54"/>
    </row>
    <row r="26121" spans="3:6">
      <c r="C26121" s="54"/>
      <c r="F26121" s="54"/>
    </row>
    <row r="26122" spans="3:6">
      <c r="C26122" s="54"/>
      <c r="F26122" s="54"/>
    </row>
    <row r="26123" spans="3:6">
      <c r="C26123" s="54"/>
      <c r="F26123" s="54"/>
    </row>
    <row r="26124" spans="3:6">
      <c r="C26124" s="54"/>
      <c r="F26124" s="54"/>
    </row>
    <row r="26125" spans="3:6">
      <c r="C26125" s="54"/>
      <c r="F26125" s="54"/>
    </row>
    <row r="26126" spans="3:6">
      <c r="C26126" s="54"/>
      <c r="F26126" s="54"/>
    </row>
    <row r="26127" spans="3:6">
      <c r="C26127" s="54"/>
      <c r="F26127" s="54"/>
    </row>
    <row r="26128" spans="3:6">
      <c r="C26128" s="54"/>
      <c r="F26128" s="54"/>
    </row>
    <row r="26129" spans="3:6">
      <c r="C26129" s="54"/>
      <c r="F26129" s="54"/>
    </row>
    <row r="26130" spans="3:6">
      <c r="C26130" s="54"/>
      <c r="F26130" s="54"/>
    </row>
    <row r="26131" spans="3:6">
      <c r="C26131" s="54"/>
      <c r="F26131" s="54"/>
    </row>
    <row r="26132" spans="3:6">
      <c r="C26132" s="54"/>
      <c r="F26132" s="54"/>
    </row>
    <row r="26133" spans="3:6">
      <c r="C26133" s="54"/>
      <c r="F26133" s="54"/>
    </row>
    <row r="26134" spans="3:6">
      <c r="C26134" s="54"/>
      <c r="F26134" s="54"/>
    </row>
    <row r="26135" spans="3:6">
      <c r="C26135" s="54"/>
      <c r="F26135" s="54"/>
    </row>
    <row r="26136" spans="3:6">
      <c r="C26136" s="54"/>
      <c r="F26136" s="54"/>
    </row>
    <row r="26137" spans="3:6">
      <c r="C26137" s="54"/>
      <c r="F26137" s="54"/>
    </row>
    <row r="26138" spans="3:6">
      <c r="C26138" s="54"/>
      <c r="F26138" s="54"/>
    </row>
    <row r="26139" spans="3:6">
      <c r="C26139" s="54"/>
      <c r="F26139" s="54"/>
    </row>
    <row r="26140" spans="3:6">
      <c r="C26140" s="54"/>
      <c r="F26140" s="54"/>
    </row>
    <row r="26141" spans="3:6">
      <c r="C26141" s="54"/>
      <c r="F26141" s="54"/>
    </row>
    <row r="26142" spans="3:6">
      <c r="C26142" s="54"/>
      <c r="F26142" s="54"/>
    </row>
    <row r="26143" spans="3:6">
      <c r="C26143" s="54"/>
      <c r="F26143" s="54"/>
    </row>
    <row r="26144" spans="3:6">
      <c r="C26144" s="54"/>
      <c r="F26144" s="54"/>
    </row>
    <row r="26145" spans="3:6">
      <c r="C26145" s="54"/>
      <c r="F26145" s="54"/>
    </row>
    <row r="26146" spans="3:6">
      <c r="C26146" s="54"/>
      <c r="F26146" s="54"/>
    </row>
    <row r="26147" spans="3:6">
      <c r="C26147" s="54"/>
      <c r="F26147" s="54"/>
    </row>
    <row r="26148" spans="3:6">
      <c r="C26148" s="54"/>
      <c r="F26148" s="54"/>
    </row>
    <row r="26149" spans="3:6">
      <c r="C26149" s="54"/>
      <c r="F26149" s="54"/>
    </row>
    <row r="26150" spans="3:6">
      <c r="C26150" s="54"/>
      <c r="F26150" s="54"/>
    </row>
    <row r="26151" spans="3:6">
      <c r="C26151" s="54"/>
      <c r="F26151" s="54"/>
    </row>
    <row r="26152" spans="3:6">
      <c r="C26152" s="54"/>
      <c r="F26152" s="54"/>
    </row>
    <row r="26153" spans="3:6">
      <c r="C26153" s="54"/>
      <c r="F26153" s="54"/>
    </row>
    <row r="26154" spans="3:6">
      <c r="C26154" s="54"/>
      <c r="F26154" s="54"/>
    </row>
    <row r="26155" spans="3:6">
      <c r="C26155" s="54"/>
      <c r="F26155" s="54"/>
    </row>
    <row r="26156" spans="3:6">
      <c r="C26156" s="54"/>
      <c r="F26156" s="54"/>
    </row>
    <row r="26157" spans="3:6">
      <c r="C26157" s="54"/>
      <c r="F26157" s="54"/>
    </row>
    <row r="26158" spans="3:6">
      <c r="C26158" s="54"/>
      <c r="F26158" s="54"/>
    </row>
    <row r="26159" spans="3:6">
      <c r="C26159" s="54"/>
      <c r="F26159" s="54"/>
    </row>
    <row r="26160" spans="3:6">
      <c r="C26160" s="54"/>
      <c r="F26160" s="54"/>
    </row>
    <row r="26161" spans="3:6">
      <c r="C26161" s="54"/>
      <c r="F26161" s="54"/>
    </row>
    <row r="26162" spans="3:6">
      <c r="C26162" s="54"/>
      <c r="F26162" s="54"/>
    </row>
    <row r="26163" spans="3:6">
      <c r="C26163" s="54"/>
      <c r="F26163" s="54"/>
    </row>
    <row r="26164" spans="3:6">
      <c r="C26164" s="54"/>
      <c r="F26164" s="54"/>
    </row>
    <row r="26165" spans="3:6">
      <c r="C26165" s="54"/>
      <c r="F26165" s="54"/>
    </row>
    <row r="26166" spans="3:6">
      <c r="C26166" s="54"/>
      <c r="F26166" s="54"/>
    </row>
    <row r="26167" spans="3:6">
      <c r="C26167" s="54"/>
      <c r="F26167" s="54"/>
    </row>
    <row r="26168" spans="3:6">
      <c r="C26168" s="54"/>
      <c r="F26168" s="54"/>
    </row>
    <row r="26169" spans="3:6">
      <c r="C26169" s="54"/>
      <c r="F26169" s="54"/>
    </row>
    <row r="26170" spans="3:6">
      <c r="C26170" s="54"/>
      <c r="F26170" s="54"/>
    </row>
    <row r="26171" spans="3:6">
      <c r="C26171" s="54"/>
      <c r="F26171" s="54"/>
    </row>
    <row r="26172" spans="3:6">
      <c r="C26172" s="54"/>
      <c r="F26172" s="54"/>
    </row>
    <row r="26173" spans="3:6">
      <c r="C26173" s="54"/>
      <c r="F26173" s="54"/>
    </row>
    <row r="26174" spans="3:6">
      <c r="C26174" s="54"/>
      <c r="F26174" s="54"/>
    </row>
    <row r="26175" spans="3:6">
      <c r="C26175" s="54"/>
      <c r="F26175" s="54"/>
    </row>
    <row r="26176" spans="3:6">
      <c r="C26176" s="54"/>
      <c r="F26176" s="54"/>
    </row>
    <row r="26177" spans="3:6">
      <c r="C26177" s="54"/>
      <c r="F26177" s="54"/>
    </row>
    <row r="26178" spans="3:6">
      <c r="C26178" s="54"/>
      <c r="F26178" s="54"/>
    </row>
    <row r="26179" spans="3:6">
      <c r="C26179" s="54"/>
      <c r="F26179" s="54"/>
    </row>
    <row r="26180" spans="3:6">
      <c r="C26180" s="54"/>
      <c r="F26180" s="54"/>
    </row>
    <row r="26181" spans="3:6">
      <c r="C26181" s="54"/>
      <c r="F26181" s="54"/>
    </row>
    <row r="26182" spans="3:6">
      <c r="C26182" s="54"/>
      <c r="F26182" s="54"/>
    </row>
    <row r="26183" spans="3:6">
      <c r="C26183" s="54"/>
      <c r="F26183" s="54"/>
    </row>
    <row r="26184" spans="3:6">
      <c r="C26184" s="54"/>
      <c r="F26184" s="54"/>
    </row>
    <row r="26185" spans="3:6">
      <c r="C26185" s="54"/>
      <c r="F26185" s="54"/>
    </row>
    <row r="26186" spans="3:6">
      <c r="C26186" s="54"/>
      <c r="F26186" s="54"/>
    </row>
    <row r="26187" spans="3:6">
      <c r="C26187" s="54"/>
      <c r="F26187" s="54"/>
    </row>
    <row r="26188" spans="3:6">
      <c r="C26188" s="54"/>
      <c r="F26188" s="54"/>
    </row>
    <row r="26189" spans="3:6">
      <c r="C26189" s="54"/>
      <c r="F26189" s="54"/>
    </row>
    <row r="26190" spans="3:6">
      <c r="C26190" s="54"/>
      <c r="F26190" s="54"/>
    </row>
    <row r="26191" spans="3:6">
      <c r="C26191" s="54"/>
      <c r="F26191" s="54"/>
    </row>
    <row r="26192" spans="3:6">
      <c r="C26192" s="54"/>
      <c r="F26192" s="54"/>
    </row>
    <row r="26193" spans="3:6">
      <c r="C26193" s="54"/>
      <c r="F26193" s="54"/>
    </row>
    <row r="26194" spans="3:6">
      <c r="C26194" s="54"/>
      <c r="F26194" s="54"/>
    </row>
    <row r="26195" spans="3:6">
      <c r="C26195" s="54"/>
      <c r="F26195" s="54"/>
    </row>
    <row r="26196" spans="3:6">
      <c r="C26196" s="54"/>
      <c r="F26196" s="54"/>
    </row>
    <row r="26197" spans="3:6">
      <c r="C26197" s="54"/>
      <c r="F26197" s="54"/>
    </row>
    <row r="26198" spans="3:6">
      <c r="C26198" s="54"/>
      <c r="F26198" s="54"/>
    </row>
    <row r="26199" spans="3:6">
      <c r="C26199" s="54"/>
      <c r="F26199" s="54"/>
    </row>
    <row r="26200" spans="3:6">
      <c r="C26200" s="54"/>
      <c r="F26200" s="54"/>
    </row>
    <row r="26201" spans="3:6">
      <c r="C26201" s="54"/>
      <c r="F26201" s="54"/>
    </row>
    <row r="26202" spans="3:6">
      <c r="C26202" s="54"/>
      <c r="F26202" s="54"/>
    </row>
    <row r="26203" spans="3:6">
      <c r="C26203" s="54"/>
      <c r="F26203" s="54"/>
    </row>
    <row r="26204" spans="3:6">
      <c r="C26204" s="54"/>
      <c r="F26204" s="54"/>
    </row>
    <row r="26205" spans="3:6">
      <c r="C26205" s="54"/>
      <c r="F26205" s="54"/>
    </row>
    <row r="26206" spans="3:6">
      <c r="C26206" s="54"/>
      <c r="F26206" s="54"/>
    </row>
    <row r="26207" spans="3:6">
      <c r="C26207" s="54"/>
      <c r="F26207" s="54"/>
    </row>
    <row r="26208" spans="3:6">
      <c r="C26208" s="54"/>
      <c r="F26208" s="54"/>
    </row>
    <row r="26209" spans="3:6">
      <c r="C26209" s="54"/>
      <c r="F26209" s="54"/>
    </row>
    <row r="26210" spans="3:6">
      <c r="C26210" s="54"/>
      <c r="F26210" s="54"/>
    </row>
    <row r="26211" spans="3:6">
      <c r="C26211" s="54"/>
      <c r="F26211" s="54"/>
    </row>
    <row r="26212" spans="3:6">
      <c r="C26212" s="54"/>
      <c r="F26212" s="54"/>
    </row>
    <row r="26213" spans="3:6">
      <c r="C26213" s="54"/>
      <c r="F26213" s="54"/>
    </row>
    <row r="26214" spans="3:6">
      <c r="C26214" s="54"/>
      <c r="F26214" s="54"/>
    </row>
    <row r="26215" spans="3:6">
      <c r="C26215" s="54"/>
      <c r="F26215" s="54"/>
    </row>
    <row r="26216" spans="3:6">
      <c r="C26216" s="54"/>
      <c r="F26216" s="54"/>
    </row>
    <row r="26217" spans="3:6">
      <c r="C26217" s="54"/>
      <c r="F26217" s="54"/>
    </row>
    <row r="26218" spans="3:6">
      <c r="C26218" s="54"/>
      <c r="F26218" s="54"/>
    </row>
    <row r="26219" spans="3:6">
      <c r="C26219" s="54"/>
      <c r="F26219" s="54"/>
    </row>
    <row r="26220" spans="3:6">
      <c r="C26220" s="54"/>
      <c r="F26220" s="54"/>
    </row>
    <row r="26221" spans="3:6">
      <c r="C26221" s="54"/>
      <c r="F26221" s="54"/>
    </row>
    <row r="26222" spans="3:6">
      <c r="C26222" s="54"/>
      <c r="F26222" s="54"/>
    </row>
    <row r="26223" spans="3:6">
      <c r="C26223" s="54"/>
      <c r="F26223" s="54"/>
    </row>
    <row r="26224" spans="3:6">
      <c r="C26224" s="54"/>
      <c r="F26224" s="54"/>
    </row>
    <row r="26225" spans="3:6">
      <c r="C26225" s="54"/>
      <c r="F26225" s="54"/>
    </row>
    <row r="26226" spans="3:6">
      <c r="C26226" s="54"/>
      <c r="F26226" s="54"/>
    </row>
    <row r="26227" spans="3:6">
      <c r="C26227" s="54"/>
      <c r="F26227" s="54"/>
    </row>
    <row r="26228" spans="3:6">
      <c r="C26228" s="54"/>
      <c r="F26228" s="54"/>
    </row>
    <row r="26229" spans="3:6">
      <c r="C26229" s="54"/>
      <c r="F26229" s="54"/>
    </row>
    <row r="26230" spans="3:6">
      <c r="C26230" s="54"/>
      <c r="F26230" s="54"/>
    </row>
    <row r="26231" spans="3:6">
      <c r="C26231" s="54"/>
      <c r="F26231" s="54"/>
    </row>
    <row r="26232" spans="3:6">
      <c r="C26232" s="54"/>
      <c r="F26232" s="54"/>
    </row>
    <row r="26233" spans="3:6">
      <c r="C26233" s="54"/>
      <c r="F26233" s="54"/>
    </row>
    <row r="26234" spans="3:6">
      <c r="C26234" s="54"/>
      <c r="F26234" s="54"/>
    </row>
    <row r="26235" spans="3:6">
      <c r="C26235" s="54"/>
      <c r="F26235" s="54"/>
    </row>
    <row r="26236" spans="3:6">
      <c r="C26236" s="54"/>
      <c r="F26236" s="54"/>
    </row>
    <row r="26237" spans="3:6">
      <c r="C26237" s="54"/>
      <c r="F26237" s="54"/>
    </row>
    <row r="26238" spans="3:6">
      <c r="C26238" s="54"/>
      <c r="F26238" s="54"/>
    </row>
    <row r="26239" spans="3:6">
      <c r="C26239" s="54"/>
      <c r="F26239" s="54"/>
    </row>
    <row r="26240" spans="3:6">
      <c r="C26240" s="54"/>
      <c r="F26240" s="54"/>
    </row>
    <row r="26241" spans="3:6">
      <c r="C26241" s="54"/>
      <c r="F26241" s="54"/>
    </row>
    <row r="26242" spans="3:6">
      <c r="C26242" s="54"/>
      <c r="F26242" s="54"/>
    </row>
    <row r="26243" spans="3:6">
      <c r="C26243" s="54"/>
      <c r="F26243" s="54"/>
    </row>
    <row r="26244" spans="3:6">
      <c r="C26244" s="54"/>
      <c r="F26244" s="54"/>
    </row>
    <row r="26245" spans="3:6">
      <c r="C26245" s="54"/>
      <c r="F26245" s="54"/>
    </row>
    <row r="26246" spans="3:6">
      <c r="C26246" s="54"/>
      <c r="F26246" s="54"/>
    </row>
    <row r="26247" spans="3:6">
      <c r="C26247" s="54"/>
      <c r="F26247" s="54"/>
    </row>
    <row r="26248" spans="3:6">
      <c r="C26248" s="54"/>
      <c r="F26248" s="54"/>
    </row>
    <row r="26249" spans="3:6">
      <c r="C26249" s="54"/>
      <c r="F26249" s="54"/>
    </row>
    <row r="26250" spans="3:6">
      <c r="C26250" s="54"/>
      <c r="F26250" s="54"/>
    </row>
    <row r="26251" spans="3:6">
      <c r="C26251" s="54"/>
      <c r="F26251" s="54"/>
    </row>
    <row r="26252" spans="3:6">
      <c r="C26252" s="54"/>
      <c r="F26252" s="54"/>
    </row>
    <row r="26253" spans="3:6">
      <c r="C26253" s="54"/>
      <c r="F26253" s="54"/>
    </row>
    <row r="26254" spans="3:6">
      <c r="C26254" s="54"/>
      <c r="F26254" s="54"/>
    </row>
    <row r="26255" spans="3:6">
      <c r="C26255" s="54"/>
      <c r="F26255" s="54"/>
    </row>
    <row r="26256" spans="3:6">
      <c r="C26256" s="54"/>
      <c r="F26256" s="54"/>
    </row>
    <row r="26257" spans="3:6">
      <c r="C26257" s="54"/>
      <c r="F26257" s="54"/>
    </row>
    <row r="26258" spans="3:6">
      <c r="C26258" s="54"/>
      <c r="F26258" s="54"/>
    </row>
    <row r="26259" spans="3:6">
      <c r="C26259" s="54"/>
      <c r="F26259" s="54"/>
    </row>
    <row r="26260" spans="3:6">
      <c r="C26260" s="54"/>
      <c r="F26260" s="54"/>
    </row>
    <row r="26261" spans="3:6">
      <c r="C26261" s="54"/>
      <c r="F26261" s="54"/>
    </row>
    <row r="26262" spans="3:6">
      <c r="C26262" s="54"/>
      <c r="F26262" s="54"/>
    </row>
    <row r="26263" spans="3:6">
      <c r="C26263" s="54"/>
      <c r="F26263" s="54"/>
    </row>
    <row r="26264" spans="3:6">
      <c r="C26264" s="54"/>
      <c r="F26264" s="54"/>
    </row>
    <row r="26265" spans="3:6">
      <c r="C26265" s="54"/>
      <c r="F26265" s="54"/>
    </row>
    <row r="26266" spans="3:6">
      <c r="C26266" s="54"/>
      <c r="F26266" s="54"/>
    </row>
    <row r="26267" spans="3:6">
      <c r="C26267" s="54"/>
      <c r="F26267" s="54"/>
    </row>
    <row r="26268" spans="3:6">
      <c r="C26268" s="54"/>
      <c r="F26268" s="54"/>
    </row>
    <row r="26269" spans="3:6">
      <c r="C26269" s="54"/>
      <c r="F26269" s="54"/>
    </row>
    <row r="26270" spans="3:6">
      <c r="C26270" s="54"/>
      <c r="F26270" s="54"/>
    </row>
    <row r="26271" spans="3:6">
      <c r="C26271" s="54"/>
      <c r="F26271" s="54"/>
    </row>
    <row r="26272" spans="3:6">
      <c r="C26272" s="54"/>
      <c r="F26272" s="54"/>
    </row>
    <row r="26273" spans="3:6">
      <c r="C26273" s="54"/>
      <c r="F26273" s="54"/>
    </row>
    <row r="26274" spans="3:6">
      <c r="C26274" s="54"/>
      <c r="F26274" s="54"/>
    </row>
    <row r="26275" spans="3:6">
      <c r="C26275" s="54"/>
      <c r="F26275" s="54"/>
    </row>
    <row r="26276" spans="3:6">
      <c r="C26276" s="54"/>
      <c r="F26276" s="54"/>
    </row>
    <row r="26277" spans="3:6">
      <c r="C26277" s="54"/>
      <c r="F26277" s="54"/>
    </row>
    <row r="26278" spans="3:6">
      <c r="C26278" s="54"/>
      <c r="F26278" s="54"/>
    </row>
    <row r="26279" spans="3:6">
      <c r="C26279" s="54"/>
      <c r="F26279" s="54"/>
    </row>
    <row r="26280" spans="3:6">
      <c r="C26280" s="54"/>
      <c r="F26280" s="54"/>
    </row>
    <row r="26281" spans="3:6">
      <c r="C26281" s="54"/>
      <c r="F26281" s="54"/>
    </row>
    <row r="26282" spans="3:6">
      <c r="C26282" s="54"/>
      <c r="F26282" s="54"/>
    </row>
    <row r="26283" spans="3:6">
      <c r="C26283" s="54"/>
      <c r="F26283" s="54"/>
    </row>
    <row r="26284" spans="3:6">
      <c r="C26284" s="54"/>
      <c r="F26284" s="54"/>
    </row>
    <row r="26285" spans="3:6">
      <c r="C26285" s="54"/>
      <c r="F26285" s="54"/>
    </row>
    <row r="26286" spans="3:6">
      <c r="C26286" s="54"/>
      <c r="F26286" s="54"/>
    </row>
    <row r="26287" spans="3:6">
      <c r="C26287" s="54"/>
      <c r="F26287" s="54"/>
    </row>
    <row r="26288" spans="3:6">
      <c r="C26288" s="54"/>
      <c r="F26288" s="54"/>
    </row>
    <row r="26289" spans="3:6">
      <c r="C26289" s="54"/>
      <c r="F26289" s="54"/>
    </row>
    <row r="26290" spans="3:6">
      <c r="C26290" s="54"/>
      <c r="F26290" s="54"/>
    </row>
    <row r="26291" spans="3:6">
      <c r="C26291" s="54"/>
      <c r="F26291" s="54"/>
    </row>
    <row r="26292" spans="3:6">
      <c r="C26292" s="54"/>
      <c r="F26292" s="54"/>
    </row>
    <row r="26293" spans="3:6">
      <c r="C26293" s="54"/>
      <c r="F26293" s="54"/>
    </row>
    <row r="26294" spans="3:6">
      <c r="C26294" s="54"/>
      <c r="F26294" s="54"/>
    </row>
    <row r="26295" spans="3:6">
      <c r="C26295" s="54"/>
      <c r="F26295" s="54"/>
    </row>
    <row r="26296" spans="3:6">
      <c r="C26296" s="54"/>
      <c r="F26296" s="54"/>
    </row>
    <row r="26297" spans="3:6">
      <c r="C26297" s="54"/>
      <c r="F26297" s="54"/>
    </row>
    <row r="26298" spans="3:6">
      <c r="C26298" s="54"/>
      <c r="F26298" s="54"/>
    </row>
    <row r="26299" spans="3:6">
      <c r="C26299" s="54"/>
      <c r="F26299" s="54"/>
    </row>
    <row r="26300" spans="3:6">
      <c r="C26300" s="54"/>
      <c r="F26300" s="54"/>
    </row>
    <row r="26301" spans="3:6">
      <c r="C26301" s="54"/>
      <c r="F26301" s="54"/>
    </row>
    <row r="26302" spans="3:6">
      <c r="C26302" s="54"/>
      <c r="F26302" s="54"/>
    </row>
    <row r="26303" spans="3:6">
      <c r="C26303" s="54"/>
      <c r="F26303" s="54"/>
    </row>
    <row r="26304" spans="3:6">
      <c r="C26304" s="54"/>
      <c r="F26304" s="54"/>
    </row>
    <row r="26305" spans="3:6">
      <c r="C26305" s="54"/>
      <c r="F26305" s="54"/>
    </row>
    <row r="26306" spans="3:6">
      <c r="C26306" s="54"/>
      <c r="F26306" s="54"/>
    </row>
    <row r="26307" spans="3:6">
      <c r="C26307" s="54"/>
      <c r="F26307" s="54"/>
    </row>
    <row r="26308" spans="3:6">
      <c r="C26308" s="54"/>
      <c r="F26308" s="54"/>
    </row>
    <row r="26309" spans="3:6">
      <c r="C26309" s="54"/>
      <c r="F26309" s="54"/>
    </row>
    <row r="26310" spans="3:6">
      <c r="C26310" s="54"/>
      <c r="F26310" s="54"/>
    </row>
    <row r="26311" spans="3:6">
      <c r="C26311" s="54"/>
      <c r="F26311" s="54"/>
    </row>
    <row r="26312" spans="3:6">
      <c r="C26312" s="54"/>
      <c r="F26312" s="54"/>
    </row>
    <row r="26313" spans="3:6">
      <c r="C26313" s="54"/>
      <c r="F26313" s="54"/>
    </row>
    <row r="26314" spans="3:6">
      <c r="C26314" s="54"/>
      <c r="F26314" s="54"/>
    </row>
    <row r="26315" spans="3:6">
      <c r="C26315" s="54"/>
      <c r="F26315" s="54"/>
    </row>
    <row r="26316" spans="3:6">
      <c r="C26316" s="54"/>
      <c r="F26316" s="54"/>
    </row>
    <row r="26317" spans="3:6">
      <c r="C26317" s="54"/>
      <c r="F26317" s="54"/>
    </row>
    <row r="26318" spans="3:6">
      <c r="C26318" s="54"/>
      <c r="F26318" s="54"/>
    </row>
    <row r="26319" spans="3:6">
      <c r="C26319" s="54"/>
      <c r="F26319" s="54"/>
    </row>
    <row r="26320" spans="3:6">
      <c r="C26320" s="54"/>
      <c r="F26320" s="54"/>
    </row>
    <row r="26321" spans="3:6">
      <c r="C26321" s="54"/>
      <c r="F26321" s="54"/>
    </row>
    <row r="26322" spans="3:6">
      <c r="C26322" s="54"/>
      <c r="F26322" s="54"/>
    </row>
    <row r="26323" spans="3:6">
      <c r="C26323" s="54"/>
      <c r="F26323" s="54"/>
    </row>
    <row r="26324" spans="3:6">
      <c r="C26324" s="54"/>
      <c r="F26324" s="54"/>
    </row>
    <row r="26325" spans="3:6">
      <c r="C26325" s="54"/>
      <c r="F26325" s="54"/>
    </row>
    <row r="26326" spans="3:6">
      <c r="C26326" s="54"/>
      <c r="F26326" s="54"/>
    </row>
    <row r="26327" spans="3:6">
      <c r="C26327" s="54"/>
      <c r="F26327" s="54"/>
    </row>
    <row r="26328" spans="3:6">
      <c r="C26328" s="54"/>
      <c r="F26328" s="54"/>
    </row>
    <row r="26329" spans="3:6">
      <c r="C26329" s="54"/>
      <c r="F26329" s="54"/>
    </row>
    <row r="26330" spans="3:6">
      <c r="C26330" s="54"/>
      <c r="F26330" s="54"/>
    </row>
    <row r="26331" spans="3:6">
      <c r="C26331" s="54"/>
      <c r="F26331" s="54"/>
    </row>
    <row r="26332" spans="3:6">
      <c r="C26332" s="54"/>
      <c r="F26332" s="54"/>
    </row>
    <row r="26333" spans="3:6">
      <c r="C26333" s="54"/>
      <c r="F26333" s="54"/>
    </row>
    <row r="26334" spans="3:6">
      <c r="C26334" s="54"/>
      <c r="F26334" s="54"/>
    </row>
    <row r="26335" spans="3:6">
      <c r="C26335" s="54"/>
      <c r="F26335" s="54"/>
    </row>
    <row r="26336" spans="3:6">
      <c r="C26336" s="54"/>
      <c r="F26336" s="54"/>
    </row>
    <row r="26337" spans="3:6">
      <c r="C26337" s="54"/>
      <c r="F26337" s="54"/>
    </row>
    <row r="26338" spans="3:6">
      <c r="C26338" s="54"/>
      <c r="F26338" s="54"/>
    </row>
    <row r="26339" spans="3:6">
      <c r="C26339" s="54"/>
      <c r="F26339" s="54"/>
    </row>
    <row r="26340" spans="3:6">
      <c r="C26340" s="54"/>
      <c r="F26340" s="54"/>
    </row>
    <row r="26341" spans="3:6">
      <c r="C26341" s="54"/>
      <c r="F26341" s="54"/>
    </row>
    <row r="26342" spans="3:6">
      <c r="C26342" s="54"/>
      <c r="F26342" s="54"/>
    </row>
    <row r="26343" spans="3:6">
      <c r="C26343" s="54"/>
      <c r="F26343" s="54"/>
    </row>
    <row r="26344" spans="3:6">
      <c r="C26344" s="54"/>
      <c r="F26344" s="54"/>
    </row>
    <row r="26345" spans="3:6">
      <c r="C26345" s="54"/>
      <c r="F26345" s="54"/>
    </row>
    <row r="26346" spans="3:6">
      <c r="C26346" s="54"/>
      <c r="F26346" s="54"/>
    </row>
    <row r="26347" spans="3:6">
      <c r="C26347" s="54"/>
      <c r="F26347" s="54"/>
    </row>
    <row r="26348" spans="3:6">
      <c r="C26348" s="54"/>
      <c r="F26348" s="54"/>
    </row>
    <row r="26349" spans="3:6">
      <c r="C26349" s="54"/>
      <c r="F26349" s="54"/>
    </row>
    <row r="26350" spans="3:6">
      <c r="C26350" s="54"/>
      <c r="F26350" s="54"/>
    </row>
    <row r="26351" spans="3:6">
      <c r="C26351" s="54"/>
      <c r="F26351" s="54"/>
    </row>
    <row r="26352" spans="3:6">
      <c r="C26352" s="54"/>
      <c r="F26352" s="54"/>
    </row>
    <row r="26353" spans="3:6">
      <c r="C26353" s="54"/>
      <c r="F26353" s="54"/>
    </row>
    <row r="26354" spans="3:6">
      <c r="C26354" s="54"/>
      <c r="F26354" s="54"/>
    </row>
    <row r="26355" spans="3:6">
      <c r="C26355" s="54"/>
      <c r="F26355" s="54"/>
    </row>
    <row r="26356" spans="3:6">
      <c r="C26356" s="54"/>
      <c r="F26356" s="54"/>
    </row>
    <row r="26357" spans="3:6">
      <c r="C26357" s="54"/>
      <c r="F26357" s="54"/>
    </row>
    <row r="26358" spans="3:6">
      <c r="C26358" s="54"/>
      <c r="F26358" s="54"/>
    </row>
    <row r="26359" spans="3:6">
      <c r="C26359" s="54"/>
      <c r="F26359" s="54"/>
    </row>
    <row r="26360" spans="3:6">
      <c r="C26360" s="54"/>
      <c r="F26360" s="54"/>
    </row>
    <row r="26361" spans="3:6">
      <c r="C26361" s="54"/>
      <c r="F26361" s="54"/>
    </row>
    <row r="26362" spans="3:6">
      <c r="C26362" s="54"/>
      <c r="F26362" s="54"/>
    </row>
    <row r="26363" spans="3:6">
      <c r="C26363" s="54"/>
      <c r="F26363" s="54"/>
    </row>
    <row r="26364" spans="3:6">
      <c r="C26364" s="54"/>
      <c r="F26364" s="54"/>
    </row>
    <row r="26365" spans="3:6">
      <c r="C26365" s="54"/>
      <c r="F26365" s="54"/>
    </row>
    <row r="26366" spans="3:6">
      <c r="C26366" s="54"/>
      <c r="F26366" s="54"/>
    </row>
    <row r="26367" spans="3:6">
      <c r="C26367" s="54"/>
      <c r="F26367" s="54"/>
    </row>
    <row r="26368" spans="3:6">
      <c r="C26368" s="54"/>
      <c r="F26368" s="54"/>
    </row>
    <row r="26369" spans="3:6">
      <c r="C26369" s="54"/>
      <c r="F26369" s="54"/>
    </row>
    <row r="26370" spans="3:6">
      <c r="C26370" s="54"/>
      <c r="F26370" s="54"/>
    </row>
    <row r="26371" spans="3:6">
      <c r="C26371" s="54"/>
      <c r="F26371" s="54"/>
    </row>
    <row r="26372" spans="3:6">
      <c r="C26372" s="54"/>
      <c r="F26372" s="54"/>
    </row>
    <row r="26373" spans="3:6">
      <c r="C26373" s="54"/>
      <c r="F26373" s="54"/>
    </row>
    <row r="26374" spans="3:6">
      <c r="C26374" s="54"/>
      <c r="F26374" s="54"/>
    </row>
    <row r="26375" spans="3:6">
      <c r="C26375" s="54"/>
      <c r="F26375" s="54"/>
    </row>
    <row r="26376" spans="3:6">
      <c r="C26376" s="54"/>
      <c r="F26376" s="54"/>
    </row>
    <row r="26377" spans="3:6">
      <c r="C26377" s="54"/>
      <c r="F26377" s="54"/>
    </row>
    <row r="26378" spans="3:6">
      <c r="C26378" s="54"/>
      <c r="F26378" s="54"/>
    </row>
    <row r="26379" spans="3:6">
      <c r="C26379" s="54"/>
      <c r="F26379" s="54"/>
    </row>
    <row r="26380" spans="3:6">
      <c r="C26380" s="54"/>
      <c r="F26380" s="54"/>
    </row>
    <row r="26381" spans="3:6">
      <c r="C26381" s="54"/>
      <c r="F26381" s="54"/>
    </row>
    <row r="26382" spans="3:6">
      <c r="C26382" s="54"/>
      <c r="F26382" s="54"/>
    </row>
    <row r="26383" spans="3:6">
      <c r="C26383" s="54"/>
      <c r="F26383" s="54"/>
    </row>
    <row r="26384" spans="3:6">
      <c r="C26384" s="54"/>
      <c r="F26384" s="54"/>
    </row>
    <row r="26385" spans="3:6">
      <c r="C26385" s="54"/>
      <c r="F26385" s="54"/>
    </row>
    <row r="26386" spans="3:6">
      <c r="C26386" s="54"/>
      <c r="F26386" s="54"/>
    </row>
    <row r="26387" spans="3:6">
      <c r="C26387" s="54"/>
      <c r="F26387" s="54"/>
    </row>
    <row r="26388" spans="3:6">
      <c r="C26388" s="54"/>
      <c r="F26388" s="54"/>
    </row>
    <row r="26389" spans="3:6">
      <c r="C26389" s="54"/>
      <c r="F26389" s="54"/>
    </row>
    <row r="26390" spans="3:6">
      <c r="C26390" s="54"/>
      <c r="F26390" s="54"/>
    </row>
    <row r="26391" spans="3:6">
      <c r="C26391" s="54"/>
      <c r="F26391" s="54"/>
    </row>
    <row r="26392" spans="3:6">
      <c r="C26392" s="54"/>
      <c r="F26392" s="54"/>
    </row>
    <row r="26393" spans="3:6">
      <c r="C26393" s="54"/>
      <c r="F26393" s="54"/>
    </row>
    <row r="26394" spans="3:6">
      <c r="C26394" s="54"/>
      <c r="F26394" s="54"/>
    </row>
    <row r="26395" spans="3:6">
      <c r="C26395" s="54"/>
      <c r="F26395" s="54"/>
    </row>
    <row r="26396" spans="3:6">
      <c r="C26396" s="54"/>
      <c r="F26396" s="54"/>
    </row>
    <row r="26397" spans="3:6">
      <c r="C26397" s="54"/>
      <c r="F26397" s="54"/>
    </row>
    <row r="26398" spans="3:6">
      <c r="C26398" s="54"/>
      <c r="F26398" s="54"/>
    </row>
    <row r="26399" spans="3:6">
      <c r="C26399" s="54"/>
      <c r="F26399" s="54"/>
    </row>
    <row r="26400" spans="3:6">
      <c r="C26400" s="54"/>
      <c r="F26400" s="54"/>
    </row>
    <row r="26401" spans="3:6">
      <c r="C26401" s="54"/>
      <c r="F26401" s="54"/>
    </row>
    <row r="26402" spans="3:6">
      <c r="C26402" s="54"/>
      <c r="F26402" s="54"/>
    </row>
    <row r="26403" spans="3:6">
      <c r="C26403" s="54"/>
      <c r="F26403" s="54"/>
    </row>
    <row r="26404" spans="3:6">
      <c r="C26404" s="54"/>
      <c r="F26404" s="54"/>
    </row>
    <row r="26405" spans="3:6">
      <c r="C26405" s="54"/>
      <c r="F26405" s="54"/>
    </row>
    <row r="26406" spans="3:6">
      <c r="C26406" s="54"/>
      <c r="F26406" s="54"/>
    </row>
    <row r="26407" spans="3:6">
      <c r="C26407" s="54"/>
      <c r="F26407" s="54"/>
    </row>
    <row r="26408" spans="3:6">
      <c r="C26408" s="54"/>
      <c r="F26408" s="54"/>
    </row>
    <row r="26409" spans="3:6">
      <c r="C26409" s="54"/>
      <c r="F26409" s="54"/>
    </row>
    <row r="26410" spans="3:6">
      <c r="C26410" s="54"/>
      <c r="F26410" s="54"/>
    </row>
    <row r="26411" spans="3:6">
      <c r="C26411" s="54"/>
      <c r="F26411" s="54"/>
    </row>
    <row r="26412" spans="3:6">
      <c r="C26412" s="54"/>
      <c r="F26412" s="54"/>
    </row>
    <row r="26413" spans="3:6">
      <c r="C26413" s="54"/>
      <c r="F26413" s="54"/>
    </row>
    <row r="26414" spans="3:6">
      <c r="C26414" s="54"/>
      <c r="F26414" s="54"/>
    </row>
    <row r="26415" spans="3:6">
      <c r="C26415" s="54"/>
      <c r="F26415" s="54"/>
    </row>
    <row r="26416" spans="3:6">
      <c r="C26416" s="54"/>
      <c r="F26416" s="54"/>
    </row>
    <row r="26417" spans="3:6">
      <c r="C26417" s="54"/>
      <c r="F26417" s="54"/>
    </row>
    <row r="26418" spans="3:6">
      <c r="C26418" s="54"/>
      <c r="F26418" s="54"/>
    </row>
    <row r="26419" spans="3:6">
      <c r="C26419" s="54"/>
      <c r="F26419" s="54"/>
    </row>
    <row r="26420" spans="3:6">
      <c r="C26420" s="54"/>
      <c r="F26420" s="54"/>
    </row>
    <row r="26421" spans="3:6">
      <c r="C26421" s="54"/>
      <c r="F26421" s="54"/>
    </row>
    <row r="26422" spans="3:6">
      <c r="C26422" s="54"/>
      <c r="F26422" s="54"/>
    </row>
    <row r="26423" spans="3:6">
      <c r="C26423" s="54"/>
      <c r="F26423" s="54"/>
    </row>
    <row r="26424" spans="3:6">
      <c r="C26424" s="54"/>
      <c r="F26424" s="54"/>
    </row>
    <row r="26425" spans="3:6">
      <c r="C26425" s="54"/>
      <c r="F26425" s="54"/>
    </row>
    <row r="26426" spans="3:6">
      <c r="C26426" s="54"/>
      <c r="F26426" s="54"/>
    </row>
    <row r="26427" spans="3:6">
      <c r="C26427" s="54"/>
      <c r="F26427" s="54"/>
    </row>
    <row r="26428" spans="3:6">
      <c r="C26428" s="54"/>
      <c r="F26428" s="54"/>
    </row>
    <row r="26429" spans="3:6">
      <c r="C26429" s="54"/>
      <c r="F26429" s="54"/>
    </row>
    <row r="26430" spans="3:6">
      <c r="C26430" s="54"/>
      <c r="F26430" s="54"/>
    </row>
    <row r="26431" spans="3:6">
      <c r="C26431" s="54"/>
      <c r="F26431" s="54"/>
    </row>
    <row r="26432" spans="3:6">
      <c r="C26432" s="54"/>
      <c r="F26432" s="54"/>
    </row>
    <row r="26433" spans="3:6">
      <c r="C26433" s="54"/>
      <c r="F26433" s="54"/>
    </row>
    <row r="26434" spans="3:6">
      <c r="C26434" s="54"/>
      <c r="F26434" s="54"/>
    </row>
    <row r="26435" spans="3:6">
      <c r="C26435" s="54"/>
      <c r="F26435" s="54"/>
    </row>
    <row r="26436" spans="3:6">
      <c r="C26436" s="54"/>
      <c r="F26436" s="54"/>
    </row>
    <row r="26437" spans="3:6">
      <c r="C26437" s="54"/>
      <c r="F26437" s="54"/>
    </row>
    <row r="26438" spans="3:6">
      <c r="C26438" s="54"/>
      <c r="F26438" s="54"/>
    </row>
    <row r="26439" spans="3:6">
      <c r="C26439" s="54"/>
      <c r="F26439" s="54"/>
    </row>
    <row r="26440" spans="3:6">
      <c r="C26440" s="54"/>
      <c r="F26440" s="54"/>
    </row>
    <row r="26441" spans="3:6">
      <c r="C26441" s="54"/>
      <c r="F26441" s="54"/>
    </row>
    <row r="26442" spans="3:6">
      <c r="C26442" s="54"/>
      <c r="F26442" s="54"/>
    </row>
    <row r="26443" spans="3:6">
      <c r="C26443" s="54"/>
      <c r="F26443" s="54"/>
    </row>
    <row r="26444" spans="3:6">
      <c r="C26444" s="54"/>
      <c r="F26444" s="54"/>
    </row>
    <row r="26445" spans="3:6">
      <c r="C26445" s="54"/>
      <c r="F26445" s="54"/>
    </row>
    <row r="26446" spans="3:6">
      <c r="C26446" s="54"/>
      <c r="F26446" s="54"/>
    </row>
    <row r="26447" spans="3:6">
      <c r="C26447" s="54"/>
      <c r="F26447" s="54"/>
    </row>
    <row r="26448" spans="3:6">
      <c r="C26448" s="54"/>
      <c r="F26448" s="54"/>
    </row>
    <row r="26449" spans="3:6">
      <c r="C26449" s="54"/>
      <c r="F26449" s="54"/>
    </row>
    <row r="26450" spans="3:6">
      <c r="C26450" s="54"/>
      <c r="F26450" s="54"/>
    </row>
    <row r="26451" spans="3:6">
      <c r="C26451" s="54"/>
      <c r="F26451" s="54"/>
    </row>
    <row r="26452" spans="3:6">
      <c r="C26452" s="54"/>
      <c r="F26452" s="54"/>
    </row>
    <row r="26453" spans="3:6">
      <c r="C26453" s="54"/>
      <c r="F26453" s="54"/>
    </row>
    <row r="26454" spans="3:6">
      <c r="C26454" s="54"/>
      <c r="F26454" s="54"/>
    </row>
    <row r="26455" spans="3:6">
      <c r="C26455" s="54"/>
      <c r="F26455" s="54"/>
    </row>
    <row r="26456" spans="3:6">
      <c r="C26456" s="54"/>
      <c r="F26456" s="54"/>
    </row>
    <row r="26457" spans="3:6">
      <c r="C26457" s="54"/>
      <c r="F26457" s="54"/>
    </row>
    <row r="26458" spans="3:6">
      <c r="C26458" s="54"/>
      <c r="F26458" s="54"/>
    </row>
    <row r="26459" spans="3:6">
      <c r="C26459" s="54"/>
      <c r="F26459" s="54"/>
    </row>
    <row r="26460" spans="3:6">
      <c r="C26460" s="54"/>
      <c r="F26460" s="54"/>
    </row>
    <row r="26461" spans="3:6">
      <c r="C26461" s="54"/>
      <c r="F26461" s="54"/>
    </row>
    <row r="26462" spans="3:6">
      <c r="C26462" s="54"/>
      <c r="F26462" s="54"/>
    </row>
    <row r="26463" spans="3:6">
      <c r="C26463" s="54"/>
      <c r="F26463" s="54"/>
    </row>
    <row r="26464" spans="3:6">
      <c r="C26464" s="54"/>
      <c r="F26464" s="54"/>
    </row>
    <row r="26465" spans="3:6">
      <c r="C26465" s="54"/>
      <c r="F26465" s="54"/>
    </row>
    <row r="26466" spans="3:6">
      <c r="C26466" s="54"/>
      <c r="F26466" s="54"/>
    </row>
    <row r="26467" spans="3:6">
      <c r="C26467" s="54"/>
      <c r="F26467" s="54"/>
    </row>
    <row r="26468" spans="3:6">
      <c r="C26468" s="54"/>
      <c r="F26468" s="54"/>
    </row>
    <row r="26469" spans="3:6">
      <c r="C26469" s="54"/>
      <c r="F26469" s="54"/>
    </row>
    <row r="26470" spans="3:6">
      <c r="C26470" s="54"/>
      <c r="F26470" s="54"/>
    </row>
    <row r="26471" spans="3:6">
      <c r="C26471" s="54"/>
      <c r="F26471" s="54"/>
    </row>
    <row r="26472" spans="3:6">
      <c r="C26472" s="54"/>
      <c r="F26472" s="54"/>
    </row>
    <row r="26473" spans="3:6">
      <c r="C26473" s="54"/>
      <c r="F26473" s="54"/>
    </row>
    <row r="26474" spans="3:6">
      <c r="C26474" s="54"/>
      <c r="F26474" s="54"/>
    </row>
    <row r="26475" spans="3:6">
      <c r="C26475" s="54"/>
      <c r="F26475" s="54"/>
    </row>
    <row r="26476" spans="3:6">
      <c r="C26476" s="54"/>
      <c r="F26476" s="54"/>
    </row>
    <row r="26477" spans="3:6">
      <c r="C26477" s="54"/>
      <c r="F26477" s="54"/>
    </row>
    <row r="26478" spans="3:6">
      <c r="C26478" s="54"/>
      <c r="F26478" s="54"/>
    </row>
    <row r="26479" spans="3:6">
      <c r="C26479" s="54"/>
      <c r="F26479" s="54"/>
    </row>
    <row r="26480" spans="3:6">
      <c r="C26480" s="54"/>
      <c r="F26480" s="54"/>
    </row>
    <row r="26481" spans="3:6">
      <c r="C26481" s="54"/>
      <c r="F26481" s="54"/>
    </row>
    <row r="26482" spans="3:6">
      <c r="C26482" s="54"/>
      <c r="F26482" s="54"/>
    </row>
    <row r="26483" spans="3:6">
      <c r="C26483" s="54"/>
      <c r="F26483" s="54"/>
    </row>
    <row r="26484" spans="3:6">
      <c r="C26484" s="54"/>
      <c r="F26484" s="54"/>
    </row>
    <row r="26485" spans="3:6">
      <c r="C26485" s="54"/>
      <c r="F26485" s="54"/>
    </row>
    <row r="26486" spans="3:6">
      <c r="C26486" s="54"/>
      <c r="F26486" s="54"/>
    </row>
    <row r="26487" spans="3:6">
      <c r="C26487" s="54"/>
      <c r="F26487" s="54"/>
    </row>
    <row r="26488" spans="3:6">
      <c r="C26488" s="54"/>
      <c r="F26488" s="54"/>
    </row>
    <row r="26489" spans="3:6">
      <c r="C26489" s="54"/>
      <c r="F26489" s="54"/>
    </row>
    <row r="26490" spans="3:6">
      <c r="C26490" s="54"/>
      <c r="F26490" s="54"/>
    </row>
    <row r="26491" spans="3:6">
      <c r="C26491" s="54"/>
      <c r="F26491" s="54"/>
    </row>
    <row r="26492" spans="3:6">
      <c r="C26492" s="54"/>
      <c r="F26492" s="54"/>
    </row>
    <row r="26493" spans="3:6">
      <c r="C26493" s="54"/>
      <c r="F26493" s="54"/>
    </row>
    <row r="26494" spans="3:6">
      <c r="C26494" s="54"/>
      <c r="F26494" s="54"/>
    </row>
    <row r="26495" spans="3:6">
      <c r="C26495" s="54"/>
      <c r="F26495" s="54"/>
    </row>
    <row r="26496" spans="3:6">
      <c r="C26496" s="54"/>
      <c r="F26496" s="54"/>
    </row>
    <row r="26497" spans="3:6">
      <c r="C26497" s="54"/>
      <c r="F26497" s="54"/>
    </row>
    <row r="26498" spans="3:6">
      <c r="C26498" s="54"/>
      <c r="F26498" s="54"/>
    </row>
    <row r="26499" spans="3:6">
      <c r="C26499" s="54"/>
      <c r="F26499" s="54"/>
    </row>
    <row r="26500" spans="3:6">
      <c r="C26500" s="54"/>
      <c r="F26500" s="54"/>
    </row>
    <row r="26501" spans="3:6">
      <c r="C26501" s="54"/>
      <c r="F26501" s="54"/>
    </row>
    <row r="26502" spans="3:6">
      <c r="C26502" s="54"/>
      <c r="F26502" s="54"/>
    </row>
    <row r="26503" spans="3:6">
      <c r="C26503" s="54"/>
      <c r="F26503" s="54"/>
    </row>
    <row r="26504" spans="3:6">
      <c r="C26504" s="54"/>
      <c r="F26504" s="54"/>
    </row>
    <row r="26505" spans="3:6">
      <c r="C26505" s="54"/>
      <c r="F26505" s="54"/>
    </row>
    <row r="26506" spans="3:6">
      <c r="C26506" s="54"/>
      <c r="F26506" s="54"/>
    </row>
    <row r="26507" spans="3:6">
      <c r="C26507" s="54"/>
      <c r="F26507" s="54"/>
    </row>
    <row r="26508" spans="3:6">
      <c r="C26508" s="54"/>
      <c r="F26508" s="54"/>
    </row>
    <row r="26509" spans="3:6">
      <c r="C26509" s="54"/>
      <c r="F26509" s="54"/>
    </row>
    <row r="26510" spans="3:6">
      <c r="C26510" s="54"/>
      <c r="F26510" s="54"/>
    </row>
    <row r="26511" spans="3:6">
      <c r="C26511" s="54"/>
      <c r="F26511" s="54"/>
    </row>
    <row r="26512" spans="3:6">
      <c r="C26512" s="54"/>
      <c r="F26512" s="54"/>
    </row>
    <row r="26513" spans="3:6">
      <c r="C26513" s="54"/>
      <c r="F26513" s="54"/>
    </row>
    <row r="26514" spans="3:6">
      <c r="C26514" s="54"/>
      <c r="F26514" s="54"/>
    </row>
    <row r="26515" spans="3:6">
      <c r="C26515" s="54"/>
      <c r="F26515" s="54"/>
    </row>
    <row r="26516" spans="3:6">
      <c r="C26516" s="54"/>
      <c r="F26516" s="54"/>
    </row>
    <row r="26517" spans="3:6">
      <c r="C26517" s="54"/>
      <c r="F26517" s="54"/>
    </row>
    <row r="26518" spans="3:6">
      <c r="C26518" s="54"/>
      <c r="F26518" s="54"/>
    </row>
    <row r="26519" spans="3:6">
      <c r="C26519" s="54"/>
      <c r="F26519" s="54"/>
    </row>
    <row r="26520" spans="3:6">
      <c r="C26520" s="54"/>
      <c r="F26520" s="54"/>
    </row>
    <row r="26521" spans="3:6">
      <c r="C26521" s="54"/>
      <c r="F26521" s="54"/>
    </row>
    <row r="26522" spans="3:6">
      <c r="C26522" s="54"/>
      <c r="F26522" s="54"/>
    </row>
    <row r="26523" spans="3:6">
      <c r="C26523" s="54"/>
      <c r="F26523" s="54"/>
    </row>
    <row r="26524" spans="3:6">
      <c r="C26524" s="54"/>
      <c r="F26524" s="54"/>
    </row>
    <row r="26525" spans="3:6">
      <c r="C26525" s="54"/>
      <c r="F26525" s="54"/>
    </row>
    <row r="26526" spans="3:6">
      <c r="C26526" s="54"/>
      <c r="F26526" s="54"/>
    </row>
    <row r="26527" spans="3:6">
      <c r="C26527" s="54"/>
      <c r="F26527" s="54"/>
    </row>
    <row r="26528" spans="3:6">
      <c r="C26528" s="54"/>
      <c r="F26528" s="54"/>
    </row>
    <row r="26529" spans="3:6">
      <c r="C26529" s="54"/>
      <c r="F26529" s="54"/>
    </row>
    <row r="26530" spans="3:6">
      <c r="C26530" s="54"/>
      <c r="F26530" s="54"/>
    </row>
    <row r="26531" spans="3:6">
      <c r="C26531" s="54"/>
      <c r="F26531" s="54"/>
    </row>
    <row r="26532" spans="3:6">
      <c r="C26532" s="54"/>
      <c r="F26532" s="54"/>
    </row>
    <row r="26533" spans="3:6">
      <c r="C26533" s="54"/>
      <c r="F26533" s="54"/>
    </row>
    <row r="26534" spans="3:6">
      <c r="C26534" s="54"/>
      <c r="F26534" s="54"/>
    </row>
    <row r="26535" spans="3:6">
      <c r="C26535" s="54"/>
      <c r="F26535" s="54"/>
    </row>
    <row r="26536" spans="3:6">
      <c r="C26536" s="54"/>
      <c r="F26536" s="54"/>
    </row>
    <row r="26537" spans="3:6">
      <c r="C26537" s="54"/>
      <c r="F26537" s="54"/>
    </row>
    <row r="26538" spans="3:6">
      <c r="C26538" s="54"/>
      <c r="F26538" s="54"/>
    </row>
    <row r="26539" spans="3:6">
      <c r="C26539" s="54"/>
      <c r="F26539" s="54"/>
    </row>
    <row r="26540" spans="3:6">
      <c r="C26540" s="54"/>
      <c r="F26540" s="54"/>
    </row>
    <row r="26541" spans="3:6">
      <c r="C26541" s="54"/>
      <c r="F26541" s="54"/>
    </row>
    <row r="26542" spans="3:6">
      <c r="C26542" s="54"/>
      <c r="F26542" s="54"/>
    </row>
    <row r="26543" spans="3:6">
      <c r="C26543" s="54"/>
      <c r="F26543" s="54"/>
    </row>
    <row r="26544" spans="3:6">
      <c r="C26544" s="54"/>
      <c r="F26544" s="54"/>
    </row>
    <row r="26545" spans="3:6">
      <c r="C26545" s="54"/>
      <c r="F26545" s="54"/>
    </row>
    <row r="26546" spans="3:6">
      <c r="C26546" s="54"/>
      <c r="F26546" s="54"/>
    </row>
    <row r="26547" spans="3:6">
      <c r="C26547" s="54"/>
      <c r="F26547" s="54"/>
    </row>
    <row r="26548" spans="3:6">
      <c r="C26548" s="54"/>
      <c r="F26548" s="54"/>
    </row>
    <row r="26549" spans="3:6">
      <c r="C26549" s="54"/>
      <c r="F26549" s="54"/>
    </row>
    <row r="26550" spans="3:6">
      <c r="C26550" s="54"/>
      <c r="F26550" s="54"/>
    </row>
    <row r="26551" spans="3:6">
      <c r="C26551" s="54"/>
      <c r="F26551" s="54"/>
    </row>
    <row r="26552" spans="3:6">
      <c r="C26552" s="54"/>
      <c r="F26552" s="54"/>
    </row>
    <row r="26553" spans="3:6">
      <c r="C26553" s="54"/>
      <c r="F26553" s="54"/>
    </row>
    <row r="26554" spans="3:6">
      <c r="C26554" s="54"/>
      <c r="F26554" s="54"/>
    </row>
    <row r="26555" spans="3:6">
      <c r="C26555" s="54"/>
      <c r="F26555" s="54"/>
    </row>
    <row r="26556" spans="3:6">
      <c r="C26556" s="54"/>
      <c r="F26556" s="54"/>
    </row>
    <row r="26557" spans="3:6">
      <c r="C26557" s="54"/>
      <c r="F26557" s="54"/>
    </row>
    <row r="26558" spans="3:6">
      <c r="C26558" s="54"/>
      <c r="F26558" s="54"/>
    </row>
    <row r="26559" spans="3:6">
      <c r="C26559" s="54"/>
      <c r="F26559" s="54"/>
    </row>
    <row r="26560" spans="3:6">
      <c r="C26560" s="54"/>
      <c r="F26560" s="54"/>
    </row>
    <row r="26561" spans="3:6">
      <c r="C26561" s="54"/>
      <c r="F26561" s="54"/>
    </row>
    <row r="26562" spans="3:6">
      <c r="C26562" s="54"/>
      <c r="F26562" s="54"/>
    </row>
    <row r="26563" spans="3:6">
      <c r="C26563" s="54"/>
      <c r="F26563" s="54"/>
    </row>
    <row r="26564" spans="3:6">
      <c r="C26564" s="54"/>
      <c r="F26564" s="54"/>
    </row>
    <row r="26565" spans="3:6">
      <c r="C26565" s="54"/>
      <c r="F26565" s="54"/>
    </row>
    <row r="26566" spans="3:6">
      <c r="C26566" s="54"/>
      <c r="F26566" s="54"/>
    </row>
    <row r="26567" spans="3:6">
      <c r="C26567" s="54"/>
      <c r="F26567" s="54"/>
    </row>
    <row r="26568" spans="3:6">
      <c r="C26568" s="54"/>
      <c r="F26568" s="54"/>
    </row>
    <row r="26569" spans="3:6">
      <c r="C26569" s="54"/>
      <c r="F26569" s="54"/>
    </row>
    <row r="26570" spans="3:6">
      <c r="C26570" s="54"/>
      <c r="F26570" s="54"/>
    </row>
    <row r="26571" spans="3:6">
      <c r="C26571" s="54"/>
      <c r="F26571" s="54"/>
    </row>
    <row r="26572" spans="3:6">
      <c r="C26572" s="54"/>
      <c r="F26572" s="54"/>
    </row>
    <row r="26573" spans="3:6">
      <c r="C26573" s="54"/>
      <c r="F26573" s="54"/>
    </row>
    <row r="26574" spans="3:6">
      <c r="C26574" s="54"/>
      <c r="F26574" s="54"/>
    </row>
    <row r="26575" spans="3:6">
      <c r="C26575" s="54"/>
      <c r="F26575" s="54"/>
    </row>
    <row r="26576" spans="3:6">
      <c r="C26576" s="54"/>
      <c r="F26576" s="54"/>
    </row>
    <row r="26577" spans="3:6">
      <c r="C26577" s="54"/>
      <c r="F26577" s="54"/>
    </row>
    <row r="26578" spans="3:6">
      <c r="C26578" s="54"/>
      <c r="F26578" s="54"/>
    </row>
    <row r="26579" spans="3:6">
      <c r="C26579" s="54"/>
      <c r="F26579" s="54"/>
    </row>
    <row r="26580" spans="3:6">
      <c r="C26580" s="54"/>
      <c r="F26580" s="54"/>
    </row>
    <row r="26581" spans="3:6">
      <c r="C26581" s="54"/>
      <c r="F26581" s="54"/>
    </row>
    <row r="26582" spans="3:6">
      <c r="C26582" s="54"/>
      <c r="F26582" s="54"/>
    </row>
    <row r="26583" spans="3:6">
      <c r="C26583" s="54"/>
      <c r="F26583" s="54"/>
    </row>
    <row r="26584" spans="3:6">
      <c r="C26584" s="54"/>
      <c r="F26584" s="54"/>
    </row>
    <row r="26585" spans="3:6">
      <c r="C26585" s="54"/>
      <c r="F26585" s="54"/>
    </row>
    <row r="26586" spans="3:6">
      <c r="C26586" s="54"/>
      <c r="F26586" s="54"/>
    </row>
    <row r="26587" spans="3:6">
      <c r="C26587" s="54"/>
      <c r="F26587" s="54"/>
    </row>
    <row r="26588" spans="3:6">
      <c r="C26588" s="54"/>
      <c r="F26588" s="54"/>
    </row>
    <row r="26589" spans="3:6">
      <c r="C26589" s="54"/>
      <c r="F26589" s="54"/>
    </row>
    <row r="26590" spans="3:6">
      <c r="C26590" s="54"/>
      <c r="F26590" s="54"/>
    </row>
    <row r="26591" spans="3:6">
      <c r="C26591" s="54"/>
      <c r="F26591" s="54"/>
    </row>
    <row r="26592" spans="3:6">
      <c r="C26592" s="54"/>
      <c r="F26592" s="54"/>
    </row>
    <row r="26593" spans="3:6">
      <c r="C26593" s="54"/>
      <c r="F26593" s="54"/>
    </row>
    <row r="26594" spans="3:6">
      <c r="C26594" s="54"/>
      <c r="F26594" s="54"/>
    </row>
    <row r="26595" spans="3:6">
      <c r="C26595" s="54"/>
      <c r="F26595" s="54"/>
    </row>
    <row r="26596" spans="3:6">
      <c r="C26596" s="54"/>
      <c r="F26596" s="54"/>
    </row>
    <row r="26597" spans="3:6">
      <c r="C26597" s="54"/>
      <c r="F26597" s="54"/>
    </row>
    <row r="26598" spans="3:6">
      <c r="C26598" s="54"/>
      <c r="F26598" s="54"/>
    </row>
    <row r="26599" spans="3:6">
      <c r="C26599" s="54"/>
      <c r="F26599" s="54"/>
    </row>
    <row r="26600" spans="3:6">
      <c r="C26600" s="54"/>
      <c r="F26600" s="54"/>
    </row>
    <row r="26601" spans="3:6">
      <c r="C26601" s="54"/>
      <c r="F26601" s="54"/>
    </row>
    <row r="26602" spans="3:6">
      <c r="C26602" s="54"/>
      <c r="F26602" s="54"/>
    </row>
    <row r="26603" spans="3:6">
      <c r="C26603" s="54"/>
      <c r="F26603" s="54"/>
    </row>
    <row r="26604" spans="3:6">
      <c r="C26604" s="54"/>
      <c r="F26604" s="54"/>
    </row>
    <row r="26605" spans="3:6">
      <c r="C26605" s="54"/>
      <c r="F26605" s="54"/>
    </row>
    <row r="26606" spans="3:6">
      <c r="C26606" s="54"/>
      <c r="F26606" s="54"/>
    </row>
    <row r="26607" spans="3:6">
      <c r="C26607" s="54"/>
      <c r="F26607" s="54"/>
    </row>
    <row r="26608" spans="3:6">
      <c r="C26608" s="54"/>
      <c r="F26608" s="54"/>
    </row>
    <row r="26609" spans="3:6">
      <c r="C26609" s="54"/>
      <c r="F26609" s="54"/>
    </row>
    <row r="26610" spans="3:6">
      <c r="C26610" s="54"/>
      <c r="F26610" s="54"/>
    </row>
    <row r="26611" spans="3:6">
      <c r="C26611" s="54"/>
      <c r="F26611" s="54"/>
    </row>
    <row r="26612" spans="3:6">
      <c r="C26612" s="54"/>
      <c r="F26612" s="54"/>
    </row>
    <row r="26613" spans="3:6">
      <c r="C26613" s="54"/>
      <c r="F26613" s="54"/>
    </row>
    <row r="26614" spans="3:6">
      <c r="C26614" s="54"/>
      <c r="F26614" s="54"/>
    </row>
    <row r="26615" spans="3:6">
      <c r="C26615" s="54"/>
      <c r="F26615" s="54"/>
    </row>
    <row r="26616" spans="3:6">
      <c r="C26616" s="54"/>
      <c r="F26616" s="54"/>
    </row>
    <row r="26617" spans="3:6">
      <c r="C26617" s="54"/>
      <c r="F26617" s="54"/>
    </row>
    <row r="26618" spans="3:6">
      <c r="C26618" s="54"/>
      <c r="F26618" s="54"/>
    </row>
    <row r="26619" spans="3:6">
      <c r="C26619" s="54"/>
      <c r="F26619" s="54"/>
    </row>
    <row r="26620" spans="3:6">
      <c r="C26620" s="54"/>
      <c r="F26620" s="54"/>
    </row>
    <row r="26621" spans="3:6">
      <c r="C26621" s="54"/>
      <c r="F26621" s="54"/>
    </row>
    <row r="26622" spans="3:6">
      <c r="C26622" s="54"/>
      <c r="F26622" s="54"/>
    </row>
    <row r="26623" spans="3:6">
      <c r="C26623" s="54"/>
      <c r="F26623" s="54"/>
    </row>
    <row r="26624" spans="3:6">
      <c r="C26624" s="54"/>
      <c r="F26624" s="54"/>
    </row>
    <row r="26625" spans="3:6">
      <c r="C26625" s="54"/>
      <c r="F26625" s="54"/>
    </row>
    <row r="26626" spans="3:6">
      <c r="C26626" s="54"/>
      <c r="F26626" s="54"/>
    </row>
    <row r="26627" spans="3:6">
      <c r="C26627" s="54"/>
      <c r="F26627" s="54"/>
    </row>
    <row r="26628" spans="3:6">
      <c r="C26628" s="54"/>
      <c r="F26628" s="54"/>
    </row>
    <row r="26629" spans="3:6">
      <c r="C26629" s="54"/>
      <c r="F26629" s="54"/>
    </row>
    <row r="26630" spans="3:6">
      <c r="C26630" s="54"/>
      <c r="F26630" s="54"/>
    </row>
    <row r="26631" spans="3:6">
      <c r="C26631" s="54"/>
      <c r="F26631" s="54"/>
    </row>
    <row r="26632" spans="3:6">
      <c r="C26632" s="54"/>
      <c r="F26632" s="54"/>
    </row>
    <row r="26633" spans="3:6">
      <c r="C26633" s="54"/>
      <c r="F26633" s="54"/>
    </row>
    <row r="26634" spans="3:6">
      <c r="C26634" s="54"/>
      <c r="F26634" s="54"/>
    </row>
    <row r="26635" spans="3:6">
      <c r="C26635" s="54"/>
      <c r="F26635" s="54"/>
    </row>
    <row r="26636" spans="3:6">
      <c r="C26636" s="54"/>
      <c r="F26636" s="54"/>
    </row>
    <row r="26637" spans="3:6">
      <c r="C26637" s="54"/>
      <c r="F26637" s="54"/>
    </row>
    <row r="26638" spans="3:6">
      <c r="C26638" s="54"/>
      <c r="F26638" s="54"/>
    </row>
    <row r="26639" spans="3:6">
      <c r="C26639" s="54"/>
      <c r="F26639" s="54"/>
    </row>
    <row r="26640" spans="3:6">
      <c r="C26640" s="54"/>
      <c r="F26640" s="54"/>
    </row>
    <row r="26641" spans="3:6">
      <c r="C26641" s="54"/>
      <c r="F26641" s="54"/>
    </row>
    <row r="26642" spans="3:6">
      <c r="C26642" s="54"/>
      <c r="F26642" s="54"/>
    </row>
    <row r="26643" spans="3:6">
      <c r="C26643" s="54"/>
      <c r="F26643" s="54"/>
    </row>
    <row r="26644" spans="3:6">
      <c r="C26644" s="54"/>
      <c r="F26644" s="54"/>
    </row>
    <row r="26645" spans="3:6">
      <c r="C26645" s="54"/>
      <c r="F26645" s="54"/>
    </row>
    <row r="26646" spans="3:6">
      <c r="C26646" s="54"/>
      <c r="F26646" s="54"/>
    </row>
    <row r="26647" spans="3:6">
      <c r="C26647" s="54"/>
      <c r="F26647" s="54"/>
    </row>
    <row r="26648" spans="3:6">
      <c r="C26648" s="54"/>
      <c r="F26648" s="54"/>
    </row>
    <row r="26649" spans="3:6">
      <c r="C26649" s="54"/>
      <c r="F26649" s="54"/>
    </row>
    <row r="26650" spans="3:6">
      <c r="C26650" s="54"/>
      <c r="F26650" s="54"/>
    </row>
    <row r="26651" spans="3:6">
      <c r="C26651" s="54"/>
      <c r="F26651" s="54"/>
    </row>
    <row r="26652" spans="3:6">
      <c r="C26652" s="54"/>
      <c r="F26652" s="54"/>
    </row>
    <row r="26653" spans="3:6">
      <c r="C26653" s="54"/>
      <c r="F26653" s="54"/>
    </row>
    <row r="26654" spans="3:6">
      <c r="C26654" s="54"/>
      <c r="F26654" s="54"/>
    </row>
    <row r="26655" spans="3:6">
      <c r="C26655" s="54"/>
      <c r="F26655" s="54"/>
    </row>
    <row r="26656" spans="3:6">
      <c r="C26656" s="54"/>
      <c r="F26656" s="54"/>
    </row>
    <row r="26657" spans="3:6">
      <c r="C26657" s="54"/>
      <c r="F26657" s="54"/>
    </row>
    <row r="26658" spans="3:6">
      <c r="C26658" s="54"/>
      <c r="F26658" s="54"/>
    </row>
    <row r="26659" spans="3:6">
      <c r="C26659" s="54"/>
      <c r="F26659" s="54"/>
    </row>
    <row r="26660" spans="3:6">
      <c r="C26660" s="54"/>
      <c r="F26660" s="54"/>
    </row>
    <row r="26661" spans="3:6">
      <c r="C26661" s="54"/>
      <c r="F26661" s="54"/>
    </row>
    <row r="26662" spans="3:6">
      <c r="C26662" s="54"/>
      <c r="F26662" s="54"/>
    </row>
    <row r="26663" spans="3:6">
      <c r="C26663" s="54"/>
      <c r="F26663" s="54"/>
    </row>
    <row r="26664" spans="3:6">
      <c r="C26664" s="54"/>
      <c r="F26664" s="54"/>
    </row>
    <row r="26665" spans="3:6">
      <c r="C26665" s="54"/>
      <c r="F26665" s="54"/>
    </row>
    <row r="26666" spans="3:6">
      <c r="C26666" s="54"/>
      <c r="F26666" s="54"/>
    </row>
    <row r="26667" spans="3:6">
      <c r="C26667" s="54"/>
      <c r="F26667" s="54"/>
    </row>
    <row r="26668" spans="3:6">
      <c r="C26668" s="54"/>
      <c r="F26668" s="54"/>
    </row>
    <row r="26669" spans="3:6">
      <c r="C26669" s="54"/>
      <c r="F26669" s="54"/>
    </row>
    <row r="26670" spans="3:6">
      <c r="C26670" s="54"/>
      <c r="F26670" s="54"/>
    </row>
    <row r="26671" spans="3:6">
      <c r="C26671" s="54"/>
      <c r="F26671" s="54"/>
    </row>
    <row r="26672" spans="3:6">
      <c r="C26672" s="54"/>
      <c r="F26672" s="54"/>
    </row>
    <row r="26673" spans="3:6">
      <c r="C26673" s="54"/>
      <c r="F26673" s="54"/>
    </row>
    <row r="26674" spans="3:6">
      <c r="C26674" s="54"/>
      <c r="F26674" s="54"/>
    </row>
    <row r="26675" spans="3:6">
      <c r="C26675" s="54"/>
      <c r="F26675" s="54"/>
    </row>
    <row r="26676" spans="3:6">
      <c r="C26676" s="54"/>
      <c r="F26676" s="54"/>
    </row>
    <row r="26677" spans="3:6">
      <c r="C26677" s="54"/>
      <c r="F26677" s="54"/>
    </row>
    <row r="26678" spans="3:6">
      <c r="C26678" s="54"/>
      <c r="F26678" s="54"/>
    </row>
    <row r="26679" spans="3:6">
      <c r="C26679" s="54"/>
      <c r="F26679" s="54"/>
    </row>
    <row r="26680" spans="3:6">
      <c r="C26680" s="54"/>
      <c r="F26680" s="54"/>
    </row>
    <row r="26681" spans="3:6">
      <c r="C26681" s="54"/>
      <c r="F26681" s="54"/>
    </row>
    <row r="26682" spans="3:6">
      <c r="C26682" s="54"/>
      <c r="F26682" s="54"/>
    </row>
    <row r="26683" spans="3:6">
      <c r="C26683" s="54"/>
      <c r="F26683" s="54"/>
    </row>
    <row r="26684" spans="3:6">
      <c r="C26684" s="54"/>
      <c r="F26684" s="54"/>
    </row>
    <row r="26685" spans="3:6">
      <c r="C26685" s="54"/>
      <c r="F26685" s="54"/>
    </row>
    <row r="26686" spans="3:6">
      <c r="C26686" s="54"/>
      <c r="F26686" s="54"/>
    </row>
    <row r="26687" spans="3:6">
      <c r="C26687" s="54"/>
      <c r="F26687" s="54"/>
    </row>
    <row r="26688" spans="3:6">
      <c r="C26688" s="54"/>
      <c r="F26688" s="54"/>
    </row>
    <row r="26689" spans="3:6">
      <c r="C26689" s="54"/>
      <c r="F26689" s="54"/>
    </row>
    <row r="26690" spans="3:6">
      <c r="C26690" s="54"/>
      <c r="F26690" s="54"/>
    </row>
    <row r="26691" spans="3:6">
      <c r="C26691" s="54"/>
      <c r="F26691" s="54"/>
    </row>
    <row r="26692" spans="3:6">
      <c r="C26692" s="54"/>
      <c r="F26692" s="54"/>
    </row>
    <row r="26693" spans="3:6">
      <c r="C26693" s="54"/>
      <c r="F26693" s="54"/>
    </row>
    <row r="26694" spans="3:6">
      <c r="C26694" s="54"/>
      <c r="F26694" s="54"/>
    </row>
    <row r="26695" spans="3:6">
      <c r="C26695" s="54"/>
      <c r="F26695" s="54"/>
    </row>
    <row r="26696" spans="3:6">
      <c r="C26696" s="54"/>
      <c r="F26696" s="54"/>
    </row>
    <row r="26697" spans="3:6">
      <c r="C26697" s="54"/>
      <c r="F26697" s="54"/>
    </row>
    <row r="26698" spans="3:6">
      <c r="C26698" s="54"/>
      <c r="F26698" s="54"/>
    </row>
    <row r="26699" spans="3:6">
      <c r="C26699" s="54"/>
      <c r="F26699" s="54"/>
    </row>
    <row r="26700" spans="3:6">
      <c r="C26700" s="54"/>
      <c r="F26700" s="54"/>
    </row>
    <row r="26701" spans="3:6">
      <c r="C26701" s="54"/>
      <c r="F26701" s="54"/>
    </row>
    <row r="26702" spans="3:6">
      <c r="C26702" s="54"/>
      <c r="F26702" s="54"/>
    </row>
    <row r="26703" spans="3:6">
      <c r="C26703" s="54"/>
      <c r="F26703" s="54"/>
    </row>
    <row r="26704" spans="3:6">
      <c r="C26704" s="54"/>
      <c r="F26704" s="54"/>
    </row>
    <row r="26705" spans="3:6">
      <c r="C26705" s="54"/>
      <c r="F26705" s="54"/>
    </row>
    <row r="26706" spans="3:6">
      <c r="C26706" s="54"/>
      <c r="F26706" s="54"/>
    </row>
    <row r="26707" spans="3:6">
      <c r="C26707" s="54"/>
      <c r="F26707" s="54"/>
    </row>
    <row r="26708" spans="3:6">
      <c r="C26708" s="54"/>
      <c r="F26708" s="54"/>
    </row>
    <row r="26709" spans="3:6">
      <c r="C26709" s="54"/>
      <c r="F26709" s="54"/>
    </row>
    <row r="26710" spans="3:6">
      <c r="C26710" s="54"/>
      <c r="F26710" s="54"/>
    </row>
    <row r="26711" spans="3:6">
      <c r="C26711" s="54"/>
      <c r="F26711" s="54"/>
    </row>
    <row r="26712" spans="3:6">
      <c r="C26712" s="54"/>
      <c r="F26712" s="54"/>
    </row>
    <row r="26713" spans="3:6">
      <c r="C26713" s="54"/>
      <c r="F26713" s="54"/>
    </row>
    <row r="26714" spans="3:6">
      <c r="C26714" s="54"/>
      <c r="F26714" s="54"/>
    </row>
    <row r="26715" spans="3:6">
      <c r="C26715" s="54"/>
      <c r="F26715" s="54"/>
    </row>
    <row r="26716" spans="3:6">
      <c r="C26716" s="54"/>
      <c r="F26716" s="54"/>
    </row>
    <row r="26717" spans="3:6">
      <c r="C26717" s="54"/>
      <c r="F26717" s="54"/>
    </row>
    <row r="26718" spans="3:6">
      <c r="C26718" s="54"/>
      <c r="F26718" s="54"/>
    </row>
    <row r="26719" spans="3:6">
      <c r="C26719" s="54"/>
      <c r="F26719" s="54"/>
    </row>
    <row r="26720" spans="3:6">
      <c r="C26720" s="54"/>
      <c r="F26720" s="54"/>
    </row>
    <row r="26721" spans="3:6">
      <c r="C26721" s="54"/>
      <c r="F26721" s="54"/>
    </row>
    <row r="26722" spans="3:6">
      <c r="C26722" s="54"/>
      <c r="F26722" s="54"/>
    </row>
    <row r="26723" spans="3:6">
      <c r="C26723" s="54"/>
      <c r="F26723" s="54"/>
    </row>
    <row r="26724" spans="3:6">
      <c r="C26724" s="54"/>
      <c r="F26724" s="54"/>
    </row>
    <row r="26725" spans="3:6">
      <c r="C26725" s="54"/>
      <c r="F26725" s="54"/>
    </row>
    <row r="26726" spans="3:6">
      <c r="C26726" s="54"/>
      <c r="F26726" s="54"/>
    </row>
    <row r="26727" spans="3:6">
      <c r="C26727" s="54"/>
      <c r="F26727" s="54"/>
    </row>
    <row r="26728" spans="3:6">
      <c r="C26728" s="54"/>
      <c r="F26728" s="54"/>
    </row>
    <row r="26729" spans="3:6">
      <c r="C26729" s="54"/>
      <c r="F26729" s="54"/>
    </row>
    <row r="26730" spans="3:6">
      <c r="C26730" s="54"/>
      <c r="F26730" s="54"/>
    </row>
    <row r="26731" spans="3:6">
      <c r="C26731" s="54"/>
      <c r="F26731" s="54"/>
    </row>
    <row r="26732" spans="3:6">
      <c r="C26732" s="54"/>
      <c r="F26732" s="54"/>
    </row>
    <row r="26733" spans="3:6">
      <c r="C26733" s="54"/>
      <c r="F26733" s="54"/>
    </row>
    <row r="26734" spans="3:6">
      <c r="C26734" s="54"/>
      <c r="F26734" s="54"/>
    </row>
    <row r="26735" spans="3:6">
      <c r="C26735" s="54"/>
      <c r="F26735" s="54"/>
    </row>
    <row r="26736" spans="3:6">
      <c r="C26736" s="54"/>
      <c r="F26736" s="54"/>
    </row>
    <row r="26737" spans="3:6">
      <c r="C26737" s="54"/>
      <c r="F26737" s="54"/>
    </row>
    <row r="26738" spans="3:6">
      <c r="C26738" s="54"/>
      <c r="F26738" s="54"/>
    </row>
    <row r="26739" spans="3:6">
      <c r="C26739" s="54"/>
      <c r="F26739" s="54"/>
    </row>
    <row r="26740" spans="3:6">
      <c r="C26740" s="54"/>
      <c r="F26740" s="54"/>
    </row>
    <row r="26741" spans="3:6">
      <c r="C26741" s="54"/>
      <c r="F26741" s="54"/>
    </row>
    <row r="26742" spans="3:6">
      <c r="C26742" s="54"/>
      <c r="F26742" s="54"/>
    </row>
    <row r="26743" spans="3:6">
      <c r="C26743" s="54"/>
      <c r="F26743" s="54"/>
    </row>
    <row r="26744" spans="3:6">
      <c r="C26744" s="54"/>
      <c r="F26744" s="54"/>
    </row>
    <row r="26745" spans="3:6">
      <c r="C26745" s="54"/>
      <c r="F26745" s="54"/>
    </row>
    <row r="26746" spans="3:6">
      <c r="C26746" s="54"/>
      <c r="F26746" s="54"/>
    </row>
    <row r="26747" spans="3:6">
      <c r="C26747" s="54"/>
      <c r="F26747" s="54"/>
    </row>
    <row r="26748" spans="3:6">
      <c r="C26748" s="54"/>
      <c r="F26748" s="54"/>
    </row>
    <row r="26749" spans="3:6">
      <c r="C26749" s="54"/>
      <c r="F26749" s="54"/>
    </row>
    <row r="26750" spans="3:6">
      <c r="C26750" s="54"/>
      <c r="F26750" s="54"/>
    </row>
    <row r="26751" spans="3:6">
      <c r="C26751" s="54"/>
      <c r="F26751" s="54"/>
    </row>
    <row r="26752" spans="3:6">
      <c r="C26752" s="54"/>
      <c r="F26752" s="54"/>
    </row>
    <row r="26753" spans="3:6">
      <c r="C26753" s="54"/>
      <c r="F26753" s="54"/>
    </row>
    <row r="26754" spans="3:6">
      <c r="C26754" s="54"/>
      <c r="F26754" s="54"/>
    </row>
    <row r="26755" spans="3:6">
      <c r="C26755" s="54"/>
      <c r="F26755" s="54"/>
    </row>
    <row r="26756" spans="3:6">
      <c r="C26756" s="54"/>
      <c r="F26756" s="54"/>
    </row>
    <row r="26757" spans="3:6">
      <c r="C26757" s="54"/>
      <c r="F26757" s="54"/>
    </row>
    <row r="26758" spans="3:6">
      <c r="C26758" s="54"/>
      <c r="F26758" s="54"/>
    </row>
    <row r="26759" spans="3:6">
      <c r="C26759" s="54"/>
      <c r="F26759" s="54"/>
    </row>
    <row r="26760" spans="3:6">
      <c r="C26760" s="54"/>
      <c r="F26760" s="54"/>
    </row>
    <row r="26761" spans="3:6">
      <c r="C26761" s="54"/>
      <c r="F26761" s="54"/>
    </row>
    <row r="26762" spans="3:6">
      <c r="C26762" s="54"/>
      <c r="F26762" s="54"/>
    </row>
    <row r="26763" spans="3:6">
      <c r="C26763" s="54"/>
      <c r="F26763" s="54"/>
    </row>
    <row r="26764" spans="3:6">
      <c r="C26764" s="54"/>
      <c r="F26764" s="54"/>
    </row>
    <row r="26765" spans="3:6">
      <c r="C26765" s="54"/>
      <c r="F26765" s="54"/>
    </row>
    <row r="26766" spans="3:6">
      <c r="C26766" s="54"/>
      <c r="F26766" s="54"/>
    </row>
    <row r="26767" spans="3:6">
      <c r="C26767" s="54"/>
      <c r="F26767" s="54"/>
    </row>
    <row r="26768" spans="3:6">
      <c r="C26768" s="54"/>
      <c r="F26768" s="54"/>
    </row>
    <row r="26769" spans="3:6">
      <c r="C26769" s="54"/>
      <c r="F26769" s="54"/>
    </row>
    <row r="26770" spans="3:6">
      <c r="C26770" s="54"/>
      <c r="F26770" s="54"/>
    </row>
    <row r="26771" spans="3:6">
      <c r="C26771" s="54"/>
      <c r="F26771" s="54"/>
    </row>
    <row r="26772" spans="3:6">
      <c r="C26772" s="54"/>
      <c r="F26772" s="54"/>
    </row>
    <row r="26773" spans="3:6">
      <c r="C26773" s="54"/>
      <c r="F26773" s="54"/>
    </row>
    <row r="26774" spans="3:6">
      <c r="C26774" s="54"/>
      <c r="F26774" s="54"/>
    </row>
    <row r="26775" spans="3:6">
      <c r="C26775" s="54"/>
      <c r="F26775" s="54"/>
    </row>
    <row r="26776" spans="3:6">
      <c r="C26776" s="54"/>
      <c r="F26776" s="54"/>
    </row>
    <row r="26777" spans="3:6">
      <c r="C26777" s="54"/>
      <c r="F26777" s="54"/>
    </row>
    <row r="26778" spans="3:6">
      <c r="C26778" s="54"/>
      <c r="F26778" s="54"/>
    </row>
    <row r="26779" spans="3:6">
      <c r="C26779" s="54"/>
      <c r="F26779" s="54"/>
    </row>
    <row r="26780" spans="3:6">
      <c r="C26780" s="54"/>
      <c r="F26780" s="54"/>
    </row>
    <row r="26781" spans="3:6">
      <c r="C26781" s="54"/>
      <c r="F26781" s="54"/>
    </row>
    <row r="26782" spans="3:6">
      <c r="C26782" s="54"/>
      <c r="F26782" s="54"/>
    </row>
    <row r="26783" spans="3:6">
      <c r="C26783" s="54"/>
      <c r="F26783" s="54"/>
    </row>
    <row r="26784" spans="3:6">
      <c r="C26784" s="54"/>
      <c r="F26784" s="54"/>
    </row>
    <row r="26785" spans="3:6">
      <c r="C26785" s="54"/>
      <c r="F26785" s="54"/>
    </row>
    <row r="26786" spans="3:6">
      <c r="C26786" s="54"/>
      <c r="F26786" s="54"/>
    </row>
    <row r="26787" spans="3:6">
      <c r="C26787" s="54"/>
      <c r="F26787" s="54"/>
    </row>
    <row r="26788" spans="3:6">
      <c r="C26788" s="54"/>
      <c r="F26788" s="54"/>
    </row>
    <row r="26789" spans="3:6">
      <c r="C26789" s="54"/>
      <c r="F26789" s="54"/>
    </row>
    <row r="26790" spans="3:6">
      <c r="C26790" s="54"/>
      <c r="F26790" s="54"/>
    </row>
    <row r="26791" spans="3:6">
      <c r="C26791" s="54"/>
      <c r="F26791" s="54"/>
    </row>
    <row r="26792" spans="3:6">
      <c r="C26792" s="54"/>
      <c r="F26792" s="54"/>
    </row>
    <row r="26793" spans="3:6">
      <c r="C26793" s="54"/>
      <c r="F26793" s="54"/>
    </row>
    <row r="26794" spans="3:6">
      <c r="C26794" s="54"/>
      <c r="F26794" s="54"/>
    </row>
    <row r="26795" spans="3:6">
      <c r="C26795" s="54"/>
      <c r="F26795" s="54"/>
    </row>
    <row r="26796" spans="3:6">
      <c r="C26796" s="54"/>
      <c r="F26796" s="54"/>
    </row>
    <row r="26797" spans="3:6">
      <c r="C26797" s="54"/>
      <c r="F26797" s="54"/>
    </row>
    <row r="26798" spans="3:6">
      <c r="C26798" s="54"/>
      <c r="F26798" s="54"/>
    </row>
    <row r="26799" spans="3:6">
      <c r="C26799" s="54"/>
      <c r="F26799" s="54"/>
    </row>
    <row r="26800" spans="3:6">
      <c r="C26800" s="54"/>
      <c r="F26800" s="54"/>
    </row>
    <row r="26801" spans="3:6">
      <c r="C26801" s="54"/>
      <c r="F26801" s="54"/>
    </row>
    <row r="26802" spans="3:6">
      <c r="C26802" s="54"/>
      <c r="F26802" s="54"/>
    </row>
    <row r="26803" spans="3:6">
      <c r="C26803" s="54"/>
      <c r="F26803" s="54"/>
    </row>
    <row r="26804" spans="3:6">
      <c r="C26804" s="54"/>
      <c r="F26804" s="54"/>
    </row>
    <row r="26805" spans="3:6">
      <c r="C26805" s="54"/>
      <c r="F26805" s="54"/>
    </row>
    <row r="26806" spans="3:6">
      <c r="C26806" s="54"/>
      <c r="F26806" s="54"/>
    </row>
    <row r="26807" spans="3:6">
      <c r="C26807" s="54"/>
      <c r="F26807" s="54"/>
    </row>
    <row r="26808" spans="3:6">
      <c r="C26808" s="54"/>
      <c r="F26808" s="54"/>
    </row>
    <row r="26809" spans="3:6">
      <c r="C26809" s="54"/>
      <c r="F26809" s="54"/>
    </row>
    <row r="26810" spans="3:6">
      <c r="C26810" s="54"/>
      <c r="F26810" s="54"/>
    </row>
    <row r="26811" spans="3:6">
      <c r="C26811" s="54"/>
      <c r="F26811" s="54"/>
    </row>
    <row r="26812" spans="3:6">
      <c r="C26812" s="54"/>
      <c r="F26812" s="54"/>
    </row>
    <row r="26813" spans="3:6">
      <c r="C26813" s="54"/>
      <c r="F26813" s="54"/>
    </row>
    <row r="26814" spans="3:6">
      <c r="C26814" s="54"/>
      <c r="F26814" s="54"/>
    </row>
    <row r="26815" spans="3:6">
      <c r="C26815" s="54"/>
      <c r="F26815" s="54"/>
    </row>
    <row r="26816" spans="3:6">
      <c r="C26816" s="54"/>
      <c r="F26816" s="54"/>
    </row>
    <row r="26817" spans="3:6">
      <c r="C26817" s="54"/>
      <c r="F26817" s="54"/>
    </row>
    <row r="26818" spans="3:6">
      <c r="C26818" s="54"/>
      <c r="F26818" s="54"/>
    </row>
    <row r="26819" spans="3:6">
      <c r="C26819" s="54"/>
      <c r="F26819" s="54"/>
    </row>
    <row r="26820" spans="3:6">
      <c r="C26820" s="54"/>
      <c r="F26820" s="54"/>
    </row>
    <row r="26821" spans="3:6">
      <c r="C26821" s="54"/>
      <c r="F26821" s="54"/>
    </row>
    <row r="26822" spans="3:6">
      <c r="C26822" s="54"/>
      <c r="F26822" s="54"/>
    </row>
    <row r="26823" spans="3:6">
      <c r="C26823" s="54"/>
      <c r="F26823" s="54"/>
    </row>
    <row r="26824" spans="3:6">
      <c r="C26824" s="54"/>
      <c r="F26824" s="54"/>
    </row>
    <row r="26825" spans="3:6">
      <c r="C26825" s="54"/>
      <c r="F26825" s="54"/>
    </row>
    <row r="26826" spans="3:6">
      <c r="C26826" s="54"/>
      <c r="F26826" s="54"/>
    </row>
    <row r="26827" spans="3:6">
      <c r="C26827" s="54"/>
      <c r="F26827" s="54"/>
    </row>
    <row r="26828" spans="3:6">
      <c r="C26828" s="54"/>
      <c r="F26828" s="54"/>
    </row>
    <row r="26829" spans="3:6">
      <c r="C26829" s="54"/>
      <c r="F26829" s="54"/>
    </row>
    <row r="26830" spans="3:6">
      <c r="C26830" s="54"/>
      <c r="F26830" s="54"/>
    </row>
    <row r="26831" spans="3:6">
      <c r="C26831" s="54"/>
      <c r="F26831" s="54"/>
    </row>
    <row r="26832" spans="3:6">
      <c r="C26832" s="54"/>
      <c r="F26832" s="54"/>
    </row>
    <row r="26833" spans="3:6">
      <c r="C26833" s="54"/>
      <c r="F26833" s="54"/>
    </row>
    <row r="26834" spans="3:6">
      <c r="C26834" s="54"/>
      <c r="F26834" s="54"/>
    </row>
    <row r="26835" spans="3:6">
      <c r="C26835" s="54"/>
      <c r="F26835" s="54"/>
    </row>
    <row r="26836" spans="3:6">
      <c r="C26836" s="54"/>
      <c r="F26836" s="54"/>
    </row>
    <row r="26837" spans="3:6">
      <c r="C26837" s="54"/>
      <c r="F26837" s="54"/>
    </row>
    <row r="26838" spans="3:6">
      <c r="C26838" s="54"/>
      <c r="F26838" s="54"/>
    </row>
    <row r="26839" spans="3:6">
      <c r="C26839" s="54"/>
      <c r="F26839" s="54"/>
    </row>
    <row r="26840" spans="3:6">
      <c r="C26840" s="54"/>
      <c r="F26840" s="54"/>
    </row>
    <row r="26841" spans="3:6">
      <c r="C26841" s="54"/>
      <c r="F26841" s="54"/>
    </row>
    <row r="26842" spans="3:6">
      <c r="C26842" s="54"/>
      <c r="F26842" s="54"/>
    </row>
    <row r="26843" spans="3:6">
      <c r="C26843" s="54"/>
      <c r="F26843" s="54"/>
    </row>
    <row r="26844" spans="3:6">
      <c r="C26844" s="54"/>
      <c r="F26844" s="54"/>
    </row>
    <row r="26845" spans="3:6">
      <c r="C26845" s="54"/>
      <c r="F26845" s="54"/>
    </row>
    <row r="26846" spans="3:6">
      <c r="C26846" s="54"/>
      <c r="F26846" s="54"/>
    </row>
    <row r="26847" spans="3:6">
      <c r="C26847" s="54"/>
      <c r="F26847" s="54"/>
    </row>
    <row r="26848" spans="3:6">
      <c r="C26848" s="54"/>
      <c r="F26848" s="54"/>
    </row>
    <row r="26849" spans="3:6">
      <c r="C26849" s="54"/>
      <c r="F26849" s="54"/>
    </row>
    <row r="26850" spans="3:6">
      <c r="C26850" s="54"/>
      <c r="F26850" s="54"/>
    </row>
    <row r="26851" spans="3:6">
      <c r="C26851" s="54"/>
      <c r="F26851" s="54"/>
    </row>
    <row r="26852" spans="3:6">
      <c r="C26852" s="54"/>
      <c r="F26852" s="54"/>
    </row>
    <row r="26853" spans="3:6">
      <c r="C26853" s="54"/>
      <c r="F26853" s="54"/>
    </row>
    <row r="26854" spans="3:6">
      <c r="C26854" s="54"/>
      <c r="F26854" s="54"/>
    </row>
    <row r="26855" spans="3:6">
      <c r="C26855" s="54"/>
      <c r="F26855" s="54"/>
    </row>
    <row r="26856" spans="3:6">
      <c r="C26856" s="54"/>
      <c r="F26856" s="54"/>
    </row>
    <row r="26857" spans="3:6">
      <c r="C26857" s="54"/>
      <c r="F26857" s="54"/>
    </row>
    <row r="26858" spans="3:6">
      <c r="C26858" s="54"/>
      <c r="F26858" s="54"/>
    </row>
    <row r="26859" spans="3:6">
      <c r="C26859" s="54"/>
      <c r="F26859" s="54"/>
    </row>
    <row r="26860" spans="3:6">
      <c r="C26860" s="54"/>
      <c r="F26860" s="54"/>
    </row>
    <row r="26861" spans="3:6">
      <c r="C26861" s="54"/>
      <c r="F26861" s="54"/>
    </row>
    <row r="26862" spans="3:6">
      <c r="C26862" s="54"/>
      <c r="F26862" s="54"/>
    </row>
    <row r="26863" spans="3:6">
      <c r="C26863" s="54"/>
      <c r="F26863" s="54"/>
    </row>
    <row r="26864" spans="3:6">
      <c r="C26864" s="54"/>
      <c r="F26864" s="54"/>
    </row>
    <row r="26865" spans="3:6">
      <c r="C26865" s="54"/>
      <c r="F26865" s="54"/>
    </row>
    <row r="26866" spans="3:6">
      <c r="C26866" s="54"/>
      <c r="F26866" s="54"/>
    </row>
    <row r="26867" spans="3:6">
      <c r="C26867" s="54"/>
      <c r="F26867" s="54"/>
    </row>
    <row r="26868" spans="3:6">
      <c r="C26868" s="54"/>
      <c r="F26868" s="54"/>
    </row>
    <row r="26869" spans="3:6">
      <c r="C26869" s="54"/>
      <c r="F26869" s="54"/>
    </row>
    <row r="26870" spans="3:6">
      <c r="C26870" s="54"/>
      <c r="F26870" s="54"/>
    </row>
    <row r="26871" spans="3:6">
      <c r="C26871" s="54"/>
      <c r="F26871" s="54"/>
    </row>
    <row r="26872" spans="3:6">
      <c r="C26872" s="54"/>
      <c r="F26872" s="54"/>
    </row>
    <row r="26873" spans="3:6">
      <c r="C26873" s="54"/>
      <c r="F26873" s="54"/>
    </row>
    <row r="26874" spans="3:6">
      <c r="C26874" s="54"/>
      <c r="F26874" s="54"/>
    </row>
    <row r="26875" spans="3:6">
      <c r="C26875" s="54"/>
      <c r="F26875" s="54"/>
    </row>
    <row r="26876" spans="3:6">
      <c r="C26876" s="54"/>
      <c r="F26876" s="54"/>
    </row>
    <row r="26877" spans="3:6">
      <c r="C26877" s="54"/>
      <c r="F26877" s="54"/>
    </row>
    <row r="26878" spans="3:6">
      <c r="C26878" s="54"/>
      <c r="F26878" s="54"/>
    </row>
    <row r="26879" spans="3:6">
      <c r="C26879" s="54"/>
      <c r="F26879" s="54"/>
    </row>
    <row r="26880" spans="3:6">
      <c r="C26880" s="54"/>
      <c r="F26880" s="54"/>
    </row>
    <row r="26881" spans="3:6">
      <c r="C26881" s="54"/>
      <c r="F26881" s="54"/>
    </row>
    <row r="26882" spans="3:6">
      <c r="C26882" s="54"/>
      <c r="F26882" s="54"/>
    </row>
    <row r="26883" spans="3:6">
      <c r="C26883" s="54"/>
      <c r="F26883" s="54"/>
    </row>
    <row r="26884" spans="3:6">
      <c r="C26884" s="54"/>
      <c r="F26884" s="54"/>
    </row>
    <row r="26885" spans="3:6">
      <c r="C26885" s="54"/>
      <c r="F26885" s="54"/>
    </row>
    <row r="26886" spans="3:6">
      <c r="C26886" s="54"/>
      <c r="F26886" s="54"/>
    </row>
    <row r="26887" spans="3:6">
      <c r="C26887" s="54"/>
      <c r="F26887" s="54"/>
    </row>
    <row r="26888" spans="3:6">
      <c r="C26888" s="54"/>
      <c r="F26888" s="54"/>
    </row>
    <row r="26889" spans="3:6">
      <c r="C26889" s="54"/>
      <c r="F26889" s="54"/>
    </row>
    <row r="26890" spans="3:6">
      <c r="C26890" s="54"/>
      <c r="F26890" s="54"/>
    </row>
    <row r="26891" spans="3:6">
      <c r="C26891" s="54"/>
      <c r="F26891" s="54"/>
    </row>
    <row r="26892" spans="3:6">
      <c r="C26892" s="54"/>
      <c r="F26892" s="54"/>
    </row>
    <row r="26893" spans="3:6">
      <c r="C26893" s="54"/>
      <c r="F26893" s="54"/>
    </row>
    <row r="26894" spans="3:6">
      <c r="C26894" s="54"/>
      <c r="F26894" s="54"/>
    </row>
    <row r="26895" spans="3:6">
      <c r="C26895" s="54"/>
      <c r="F26895" s="54"/>
    </row>
    <row r="26896" spans="3:6">
      <c r="C26896" s="54"/>
      <c r="F26896" s="54"/>
    </row>
    <row r="26897" spans="3:6">
      <c r="C26897" s="54"/>
      <c r="F26897" s="54"/>
    </row>
    <row r="26898" spans="3:6">
      <c r="C26898" s="54"/>
      <c r="F26898" s="54"/>
    </row>
    <row r="26899" spans="3:6">
      <c r="C26899" s="54"/>
      <c r="F26899" s="54"/>
    </row>
    <row r="26900" spans="3:6">
      <c r="C26900" s="54"/>
      <c r="F26900" s="54"/>
    </row>
    <row r="26901" spans="3:6">
      <c r="C26901" s="54"/>
      <c r="F26901" s="54"/>
    </row>
    <row r="26902" spans="3:6">
      <c r="C26902" s="54"/>
      <c r="F26902" s="54"/>
    </row>
    <row r="26903" spans="3:6">
      <c r="C26903" s="54"/>
      <c r="F26903" s="54"/>
    </row>
    <row r="26904" spans="3:6">
      <c r="C26904" s="54"/>
      <c r="F26904" s="54"/>
    </row>
    <row r="26905" spans="3:6">
      <c r="C26905" s="54"/>
      <c r="F26905" s="54"/>
    </row>
    <row r="26906" spans="3:6">
      <c r="C26906" s="54"/>
      <c r="F26906" s="54"/>
    </row>
    <row r="26907" spans="3:6">
      <c r="C26907" s="54"/>
      <c r="F26907" s="54"/>
    </row>
    <row r="26908" spans="3:6">
      <c r="C26908" s="54"/>
      <c r="F26908" s="54"/>
    </row>
    <row r="26909" spans="3:6">
      <c r="C26909" s="54"/>
      <c r="F26909" s="54"/>
    </row>
    <row r="26910" spans="3:6">
      <c r="C26910" s="54"/>
      <c r="F26910" s="54"/>
    </row>
    <row r="26911" spans="3:6">
      <c r="C26911" s="54"/>
      <c r="F26911" s="54"/>
    </row>
    <row r="26912" spans="3:6">
      <c r="C26912" s="54"/>
      <c r="F26912" s="54"/>
    </row>
    <row r="26913" spans="3:6">
      <c r="C26913" s="54"/>
      <c r="F26913" s="54"/>
    </row>
    <row r="26914" spans="3:6">
      <c r="C26914" s="54"/>
      <c r="F26914" s="54"/>
    </row>
    <row r="26915" spans="3:6">
      <c r="C26915" s="54"/>
      <c r="F26915" s="54"/>
    </row>
    <row r="26916" spans="3:6">
      <c r="C26916" s="54"/>
      <c r="F26916" s="54"/>
    </row>
    <row r="26917" spans="3:6">
      <c r="C26917" s="54"/>
      <c r="F26917" s="54"/>
    </row>
    <row r="26918" spans="3:6">
      <c r="C26918" s="54"/>
      <c r="F26918" s="54"/>
    </row>
    <row r="26919" spans="3:6">
      <c r="C26919" s="54"/>
      <c r="F26919" s="54"/>
    </row>
    <row r="26920" spans="3:6">
      <c r="C26920" s="54"/>
      <c r="F26920" s="54"/>
    </row>
    <row r="26921" spans="3:6">
      <c r="C26921" s="54"/>
      <c r="F26921" s="54"/>
    </row>
    <row r="26922" spans="3:6">
      <c r="C26922" s="54"/>
      <c r="F26922" s="54"/>
    </row>
    <row r="26923" spans="3:6">
      <c r="C26923" s="54"/>
      <c r="F26923" s="54"/>
    </row>
    <row r="26924" spans="3:6">
      <c r="C26924" s="54"/>
      <c r="F26924" s="54"/>
    </row>
    <row r="26925" spans="3:6">
      <c r="C26925" s="54"/>
      <c r="F26925" s="54"/>
    </row>
    <row r="26926" spans="3:6">
      <c r="C26926" s="54"/>
      <c r="F26926" s="54"/>
    </row>
    <row r="26927" spans="3:6">
      <c r="C26927" s="54"/>
      <c r="F26927" s="54"/>
    </row>
    <row r="26928" spans="3:6">
      <c r="C26928" s="54"/>
      <c r="F26928" s="54"/>
    </row>
    <row r="26929" spans="3:6">
      <c r="C26929" s="54"/>
      <c r="F26929" s="54"/>
    </row>
    <row r="26930" spans="3:6">
      <c r="C26930" s="54"/>
      <c r="F26930" s="54"/>
    </row>
    <row r="26931" spans="3:6">
      <c r="C26931" s="54"/>
      <c r="F26931" s="54"/>
    </row>
    <row r="26932" spans="3:6">
      <c r="C26932" s="54"/>
      <c r="F26932" s="54"/>
    </row>
    <row r="26933" spans="3:6">
      <c r="C26933" s="54"/>
      <c r="F26933" s="54"/>
    </row>
    <row r="26934" spans="3:6">
      <c r="C26934" s="54"/>
      <c r="F26934" s="54"/>
    </row>
    <row r="26935" spans="3:6">
      <c r="C26935" s="54"/>
      <c r="F26935" s="54"/>
    </row>
    <row r="26936" spans="3:6">
      <c r="C26936" s="54"/>
      <c r="F26936" s="54"/>
    </row>
    <row r="26937" spans="3:6">
      <c r="C26937" s="54"/>
      <c r="F26937" s="54"/>
    </row>
    <row r="26938" spans="3:6">
      <c r="C26938" s="54"/>
      <c r="F26938" s="54"/>
    </row>
    <row r="26939" spans="3:6">
      <c r="C26939" s="54"/>
      <c r="F26939" s="54"/>
    </row>
    <row r="26940" spans="3:6">
      <c r="C26940" s="54"/>
      <c r="F26940" s="54"/>
    </row>
    <row r="26941" spans="3:6">
      <c r="C26941" s="54"/>
      <c r="F26941" s="54"/>
    </row>
    <row r="26942" spans="3:6">
      <c r="C26942" s="54"/>
      <c r="F26942" s="54"/>
    </row>
    <row r="26943" spans="3:6">
      <c r="C26943" s="54"/>
      <c r="F26943" s="54"/>
    </row>
    <row r="26944" spans="3:6">
      <c r="C26944" s="54"/>
      <c r="F26944" s="54"/>
    </row>
    <row r="26945" spans="3:6">
      <c r="C26945" s="54"/>
      <c r="F26945" s="54"/>
    </row>
    <row r="26946" spans="3:6">
      <c r="C26946" s="54"/>
      <c r="F26946" s="54"/>
    </row>
    <row r="26947" spans="3:6">
      <c r="C26947" s="54"/>
      <c r="F26947" s="54"/>
    </row>
    <row r="26948" spans="3:6">
      <c r="C26948" s="54"/>
      <c r="F26948" s="54"/>
    </row>
    <row r="26949" spans="3:6">
      <c r="C26949" s="54"/>
      <c r="F26949" s="54"/>
    </row>
    <row r="26950" spans="3:6">
      <c r="C26950" s="54"/>
      <c r="F26950" s="54"/>
    </row>
    <row r="26951" spans="3:6">
      <c r="C26951" s="54"/>
      <c r="F26951" s="54"/>
    </row>
    <row r="26952" spans="3:6">
      <c r="C26952" s="54"/>
      <c r="F26952" s="54"/>
    </row>
    <row r="26953" spans="3:6">
      <c r="C26953" s="54"/>
      <c r="F26953" s="54"/>
    </row>
    <row r="26954" spans="3:6">
      <c r="C26954" s="54"/>
      <c r="F26954" s="54"/>
    </row>
    <row r="26955" spans="3:6">
      <c r="C26955" s="54"/>
      <c r="F26955" s="54"/>
    </row>
    <row r="26956" spans="3:6">
      <c r="C26956" s="54"/>
      <c r="F26956" s="54"/>
    </row>
    <row r="26957" spans="3:6">
      <c r="C26957" s="54"/>
      <c r="F26957" s="54"/>
    </row>
    <row r="26958" spans="3:6">
      <c r="C26958" s="54"/>
      <c r="F26958" s="54"/>
    </row>
    <row r="26959" spans="3:6">
      <c r="C26959" s="54"/>
      <c r="F26959" s="54"/>
    </row>
    <row r="26960" spans="3:6">
      <c r="C26960" s="54"/>
      <c r="F26960" s="54"/>
    </row>
    <row r="26961" spans="3:6">
      <c r="C26961" s="54"/>
      <c r="F26961" s="54"/>
    </row>
    <row r="26962" spans="3:6">
      <c r="C26962" s="54"/>
      <c r="F26962" s="54"/>
    </row>
    <row r="26963" spans="3:6">
      <c r="C26963" s="54"/>
      <c r="F26963" s="54"/>
    </row>
    <row r="26964" spans="3:6">
      <c r="C26964" s="54"/>
      <c r="F26964" s="54"/>
    </row>
    <row r="26965" spans="3:6">
      <c r="C26965" s="54"/>
      <c r="F26965" s="54"/>
    </row>
    <row r="26966" spans="3:6">
      <c r="C26966" s="54"/>
      <c r="F26966" s="54"/>
    </row>
    <row r="26967" spans="3:6">
      <c r="C26967" s="54"/>
      <c r="F26967" s="54"/>
    </row>
    <row r="26968" spans="3:6">
      <c r="C26968" s="54"/>
      <c r="F26968" s="54"/>
    </row>
    <row r="26969" spans="3:6">
      <c r="C26969" s="54"/>
      <c r="F26969" s="54"/>
    </row>
    <row r="26970" spans="3:6">
      <c r="C26970" s="54"/>
      <c r="F26970" s="54"/>
    </row>
    <row r="26971" spans="3:6">
      <c r="C26971" s="54"/>
      <c r="F26971" s="54"/>
    </row>
    <row r="26972" spans="3:6">
      <c r="C26972" s="54"/>
      <c r="F26972" s="54"/>
    </row>
    <row r="26973" spans="3:6">
      <c r="C26973" s="54"/>
      <c r="F26973" s="54"/>
    </row>
    <row r="26974" spans="3:6">
      <c r="C26974" s="54"/>
      <c r="F26974" s="54"/>
    </row>
    <row r="26975" spans="3:6">
      <c r="C26975" s="54"/>
      <c r="F26975" s="54"/>
    </row>
    <row r="26976" spans="3:6">
      <c r="C26976" s="54"/>
      <c r="F26976" s="54"/>
    </row>
    <row r="26977" spans="3:6">
      <c r="C26977" s="54"/>
      <c r="F26977" s="54"/>
    </row>
    <row r="26978" spans="3:6">
      <c r="C26978" s="54"/>
      <c r="F26978" s="54"/>
    </row>
    <row r="26979" spans="3:6">
      <c r="C26979" s="54"/>
      <c r="F26979" s="54"/>
    </row>
    <row r="26980" spans="3:6">
      <c r="C26980" s="54"/>
      <c r="F26980" s="54"/>
    </row>
    <row r="26981" spans="3:6">
      <c r="C26981" s="54"/>
      <c r="F26981" s="54"/>
    </row>
    <row r="26982" spans="3:6">
      <c r="C26982" s="54"/>
      <c r="F26982" s="54"/>
    </row>
    <row r="26983" spans="3:6">
      <c r="C26983" s="54"/>
      <c r="F26983" s="54"/>
    </row>
    <row r="26984" spans="3:6">
      <c r="C26984" s="54"/>
      <c r="F26984" s="54"/>
    </row>
    <row r="26985" spans="3:6">
      <c r="C26985" s="54"/>
      <c r="F26985" s="54"/>
    </row>
    <row r="26986" spans="3:6">
      <c r="C26986" s="54"/>
      <c r="F26986" s="54"/>
    </row>
    <row r="26987" spans="3:6">
      <c r="C26987" s="54"/>
      <c r="F26987" s="54"/>
    </row>
    <row r="26988" spans="3:6">
      <c r="C26988" s="54"/>
      <c r="F26988" s="54"/>
    </row>
    <row r="26989" spans="3:6">
      <c r="C26989" s="54"/>
      <c r="F26989" s="54"/>
    </row>
    <row r="26990" spans="3:6">
      <c r="C26990" s="54"/>
      <c r="F26990" s="54"/>
    </row>
    <row r="26991" spans="3:6">
      <c r="C26991" s="54"/>
      <c r="F26991" s="54"/>
    </row>
    <row r="26992" spans="3:6">
      <c r="C26992" s="54"/>
      <c r="F26992" s="54"/>
    </row>
    <row r="26993" spans="3:6">
      <c r="C26993" s="54"/>
      <c r="F26993" s="54"/>
    </row>
    <row r="26994" spans="3:6">
      <c r="C26994" s="54"/>
      <c r="F26994" s="54"/>
    </row>
    <row r="26995" spans="3:6">
      <c r="C26995" s="54"/>
      <c r="F26995" s="54"/>
    </row>
    <row r="26996" spans="3:6">
      <c r="C26996" s="54"/>
      <c r="F26996" s="54"/>
    </row>
    <row r="26997" spans="3:6">
      <c r="C26997" s="54"/>
      <c r="F26997" s="54"/>
    </row>
    <row r="26998" spans="3:6">
      <c r="C26998" s="54"/>
      <c r="F26998" s="54"/>
    </row>
    <row r="26999" spans="3:6">
      <c r="C26999" s="54"/>
      <c r="F26999" s="54"/>
    </row>
    <row r="27000" spans="3:6">
      <c r="C27000" s="54"/>
      <c r="F27000" s="54"/>
    </row>
    <row r="27001" spans="3:6">
      <c r="C27001" s="54"/>
      <c r="F27001" s="54"/>
    </row>
    <row r="27002" spans="3:6">
      <c r="C27002" s="54"/>
      <c r="F27002" s="54"/>
    </row>
    <row r="27003" spans="3:6">
      <c r="C27003" s="54"/>
      <c r="F27003" s="54"/>
    </row>
    <row r="27004" spans="3:6">
      <c r="C27004" s="54"/>
      <c r="F27004" s="54"/>
    </row>
    <row r="27005" spans="3:6">
      <c r="C27005" s="54"/>
      <c r="F27005" s="54"/>
    </row>
    <row r="27006" spans="3:6">
      <c r="C27006" s="54"/>
      <c r="F27006" s="54"/>
    </row>
    <row r="27007" spans="3:6">
      <c r="C27007" s="54"/>
      <c r="F27007" s="54"/>
    </row>
    <row r="27008" spans="3:6">
      <c r="C27008" s="54"/>
      <c r="F27008" s="54"/>
    </row>
    <row r="27009" spans="3:6">
      <c r="C27009" s="54"/>
      <c r="F27009" s="54"/>
    </row>
    <row r="27010" spans="3:6">
      <c r="C27010" s="54"/>
      <c r="F27010" s="54"/>
    </row>
    <row r="27011" spans="3:6">
      <c r="C27011" s="54"/>
      <c r="F27011" s="54"/>
    </row>
    <row r="27012" spans="3:6">
      <c r="C27012" s="54"/>
      <c r="F27012" s="54"/>
    </row>
    <row r="27013" spans="3:6">
      <c r="C27013" s="54"/>
      <c r="F27013" s="54"/>
    </row>
    <row r="27014" spans="3:6">
      <c r="C27014" s="54"/>
      <c r="F27014" s="54"/>
    </row>
    <row r="27015" spans="3:6">
      <c r="C27015" s="54"/>
      <c r="F27015" s="54"/>
    </row>
    <row r="27016" spans="3:6">
      <c r="C27016" s="54"/>
      <c r="F27016" s="54"/>
    </row>
    <row r="27017" spans="3:6">
      <c r="C27017" s="54"/>
      <c r="F27017" s="54"/>
    </row>
    <row r="27018" spans="3:6">
      <c r="C27018" s="54"/>
      <c r="F27018" s="54"/>
    </row>
    <row r="27019" spans="3:6">
      <c r="C27019" s="54"/>
      <c r="F27019" s="54"/>
    </row>
    <row r="27020" spans="3:6">
      <c r="C27020" s="54"/>
      <c r="F27020" s="54"/>
    </row>
    <row r="27021" spans="3:6">
      <c r="C27021" s="54"/>
      <c r="F27021" s="54"/>
    </row>
    <row r="27022" spans="3:6">
      <c r="C27022" s="54"/>
      <c r="F27022" s="54"/>
    </row>
    <row r="27023" spans="3:6">
      <c r="C27023" s="54"/>
      <c r="F27023" s="54"/>
    </row>
    <row r="27024" spans="3:6">
      <c r="C27024" s="54"/>
      <c r="F27024" s="54"/>
    </row>
    <row r="27025" spans="3:6">
      <c r="C27025" s="54"/>
      <c r="F27025" s="54"/>
    </row>
    <row r="27026" spans="3:6">
      <c r="C27026" s="54"/>
      <c r="F27026" s="54"/>
    </row>
    <row r="27027" spans="3:6">
      <c r="C27027" s="54"/>
      <c r="F27027" s="54"/>
    </row>
    <row r="27028" spans="3:6">
      <c r="C27028" s="54"/>
      <c r="F27028" s="54"/>
    </row>
    <row r="27029" spans="3:6">
      <c r="C27029" s="54"/>
      <c r="F27029" s="54"/>
    </row>
    <row r="27030" spans="3:6">
      <c r="C27030" s="54"/>
      <c r="F27030" s="54"/>
    </row>
    <row r="27031" spans="3:6">
      <c r="C27031" s="54"/>
      <c r="F27031" s="54"/>
    </row>
    <row r="27032" spans="3:6">
      <c r="C27032" s="54"/>
      <c r="F27032" s="54"/>
    </row>
    <row r="27033" spans="3:6">
      <c r="C27033" s="54"/>
      <c r="F27033" s="54"/>
    </row>
    <row r="27034" spans="3:6">
      <c r="C27034" s="54"/>
      <c r="F27034" s="54"/>
    </row>
    <row r="27035" spans="3:6">
      <c r="C27035" s="54"/>
      <c r="F27035" s="54"/>
    </row>
    <row r="27036" spans="3:6">
      <c r="C27036" s="54"/>
      <c r="F27036" s="54"/>
    </row>
    <row r="27037" spans="3:6">
      <c r="C27037" s="54"/>
      <c r="F27037" s="54"/>
    </row>
    <row r="27038" spans="3:6">
      <c r="C27038" s="54"/>
      <c r="F27038" s="54"/>
    </row>
    <row r="27039" spans="3:6">
      <c r="C27039" s="54"/>
      <c r="F27039" s="54"/>
    </row>
    <row r="27040" spans="3:6">
      <c r="C27040" s="54"/>
      <c r="F27040" s="54"/>
    </row>
    <row r="27041" spans="3:6">
      <c r="C27041" s="54"/>
      <c r="F27041" s="54"/>
    </row>
    <row r="27042" spans="3:6">
      <c r="C27042" s="54"/>
      <c r="F27042" s="54"/>
    </row>
    <row r="27043" spans="3:6">
      <c r="C27043" s="54"/>
      <c r="F27043" s="54"/>
    </row>
    <row r="27044" spans="3:6">
      <c r="C27044" s="54"/>
      <c r="F27044" s="54"/>
    </row>
    <row r="27045" spans="3:6">
      <c r="C27045" s="54"/>
      <c r="F27045" s="54"/>
    </row>
    <row r="27046" spans="3:6">
      <c r="C27046" s="54"/>
      <c r="F27046" s="54"/>
    </row>
    <row r="27047" spans="3:6">
      <c r="C27047" s="54"/>
      <c r="F27047" s="54"/>
    </row>
    <row r="27048" spans="3:6">
      <c r="C27048" s="54"/>
      <c r="F27048" s="54"/>
    </row>
    <row r="27049" spans="3:6">
      <c r="C27049" s="54"/>
      <c r="F27049" s="54"/>
    </row>
    <row r="27050" spans="3:6">
      <c r="C27050" s="54"/>
      <c r="F27050" s="54"/>
    </row>
    <row r="27051" spans="3:6">
      <c r="C27051" s="54"/>
      <c r="F27051" s="54"/>
    </row>
    <row r="27052" spans="3:6">
      <c r="C27052" s="54"/>
      <c r="F27052" s="54"/>
    </row>
    <row r="27053" spans="3:6">
      <c r="C27053" s="54"/>
      <c r="F27053" s="54"/>
    </row>
    <row r="27054" spans="3:6">
      <c r="C27054" s="54"/>
      <c r="F27054" s="54"/>
    </row>
    <row r="27055" spans="3:6">
      <c r="C27055" s="54"/>
      <c r="F27055" s="54"/>
    </row>
    <row r="27056" spans="3:6">
      <c r="C27056" s="54"/>
      <c r="F27056" s="54"/>
    </row>
    <row r="27057" spans="3:6">
      <c r="C27057" s="54"/>
      <c r="F27057" s="54"/>
    </row>
    <row r="27058" spans="3:6">
      <c r="C27058" s="54"/>
      <c r="F27058" s="54"/>
    </row>
    <row r="27059" spans="3:6">
      <c r="C27059" s="54"/>
      <c r="F27059" s="54"/>
    </row>
    <row r="27060" spans="3:6">
      <c r="C27060" s="54"/>
      <c r="F27060" s="54"/>
    </row>
    <row r="27061" spans="3:6">
      <c r="C27061" s="54"/>
      <c r="F27061" s="54"/>
    </row>
    <row r="27062" spans="3:6">
      <c r="C27062" s="54"/>
      <c r="F27062" s="54"/>
    </row>
    <row r="27063" spans="3:6">
      <c r="C27063" s="54"/>
      <c r="F27063" s="54"/>
    </row>
    <row r="27064" spans="3:6">
      <c r="C27064" s="54"/>
      <c r="F27064" s="54"/>
    </row>
    <row r="27065" spans="3:6">
      <c r="C27065" s="54"/>
      <c r="F27065" s="54"/>
    </row>
    <row r="27066" spans="3:6">
      <c r="C27066" s="54"/>
      <c r="F27066" s="54"/>
    </row>
    <row r="27067" spans="3:6">
      <c r="C27067" s="54"/>
      <c r="F27067" s="54"/>
    </row>
    <row r="27068" spans="3:6">
      <c r="C27068" s="54"/>
      <c r="F27068" s="54"/>
    </row>
    <row r="27069" spans="3:6">
      <c r="C27069" s="54"/>
      <c r="F27069" s="54"/>
    </row>
    <row r="27070" spans="3:6">
      <c r="C27070" s="54"/>
      <c r="F27070" s="54"/>
    </row>
    <row r="27071" spans="3:6">
      <c r="C27071" s="54"/>
      <c r="F27071" s="54"/>
    </row>
    <row r="27072" spans="3:6">
      <c r="C27072" s="54"/>
      <c r="F27072" s="54"/>
    </row>
    <row r="27073" spans="3:6">
      <c r="C27073" s="54"/>
      <c r="F27073" s="54"/>
    </row>
    <row r="27074" spans="3:6">
      <c r="C27074" s="54"/>
      <c r="F27074" s="54"/>
    </row>
    <row r="27075" spans="3:6">
      <c r="C27075" s="54"/>
      <c r="F27075" s="54"/>
    </row>
    <row r="27076" spans="3:6">
      <c r="C27076" s="54"/>
      <c r="F27076" s="54"/>
    </row>
    <row r="27077" spans="3:6">
      <c r="C27077" s="54"/>
      <c r="F27077" s="54"/>
    </row>
    <row r="27078" spans="3:6">
      <c r="C27078" s="54"/>
      <c r="F27078" s="54"/>
    </row>
    <row r="27079" spans="3:6">
      <c r="C27079" s="54"/>
      <c r="F27079" s="54"/>
    </row>
    <row r="27080" spans="3:6">
      <c r="C27080" s="54"/>
      <c r="F27080" s="54"/>
    </row>
    <row r="27081" spans="3:6">
      <c r="C27081" s="54"/>
      <c r="F27081" s="54"/>
    </row>
    <row r="27082" spans="3:6">
      <c r="C27082" s="54"/>
      <c r="F27082" s="54"/>
    </row>
    <row r="27083" spans="3:6">
      <c r="C27083" s="54"/>
      <c r="F27083" s="54"/>
    </row>
    <row r="27084" spans="3:6">
      <c r="C27084" s="54"/>
      <c r="F27084" s="54"/>
    </row>
    <row r="27085" spans="3:6">
      <c r="C27085" s="54"/>
      <c r="F27085" s="54"/>
    </row>
    <row r="27086" spans="3:6">
      <c r="C27086" s="54"/>
      <c r="F27086" s="54"/>
    </row>
    <row r="27087" spans="3:6">
      <c r="C27087" s="54"/>
      <c r="F27087" s="54"/>
    </row>
    <row r="27088" spans="3:6">
      <c r="C27088" s="54"/>
      <c r="F27088" s="54"/>
    </row>
    <row r="27089" spans="3:6">
      <c r="C27089" s="54"/>
      <c r="F27089" s="54"/>
    </row>
    <row r="27090" spans="3:6">
      <c r="C27090" s="54"/>
      <c r="F27090" s="54"/>
    </row>
    <row r="27091" spans="3:6">
      <c r="C27091" s="54"/>
      <c r="F27091" s="54"/>
    </row>
    <row r="27092" spans="3:6">
      <c r="C27092" s="54"/>
      <c r="F27092" s="54"/>
    </row>
    <row r="27093" spans="3:6">
      <c r="C27093" s="54"/>
      <c r="F27093" s="54"/>
    </row>
    <row r="27094" spans="3:6">
      <c r="C27094" s="54"/>
      <c r="F27094" s="54"/>
    </row>
    <row r="27095" spans="3:6">
      <c r="C27095" s="54"/>
      <c r="F27095" s="54"/>
    </row>
    <row r="27096" spans="3:6">
      <c r="C27096" s="54"/>
      <c r="F27096" s="54"/>
    </row>
    <row r="27097" spans="3:6">
      <c r="C27097" s="54"/>
      <c r="F27097" s="54"/>
    </row>
    <row r="27098" spans="3:6">
      <c r="C27098" s="54"/>
      <c r="F27098" s="54"/>
    </row>
    <row r="27099" spans="3:6">
      <c r="C27099" s="54"/>
      <c r="F27099" s="54"/>
    </row>
    <row r="27100" spans="3:6">
      <c r="C27100" s="54"/>
      <c r="F27100" s="54"/>
    </row>
    <row r="27101" spans="3:6">
      <c r="C27101" s="54"/>
      <c r="F27101" s="54"/>
    </row>
    <row r="27102" spans="3:6">
      <c r="C27102" s="54"/>
      <c r="F27102" s="54"/>
    </row>
    <row r="27103" spans="3:6">
      <c r="C27103" s="54"/>
      <c r="F27103" s="54"/>
    </row>
    <row r="27104" spans="3:6">
      <c r="C27104" s="54"/>
      <c r="F27104" s="54"/>
    </row>
    <row r="27105" spans="3:6">
      <c r="C27105" s="54"/>
      <c r="F27105" s="54"/>
    </row>
    <row r="27106" spans="3:6">
      <c r="C27106" s="54"/>
      <c r="F27106" s="54"/>
    </row>
    <row r="27107" spans="3:6">
      <c r="C27107" s="54"/>
      <c r="F27107" s="54"/>
    </row>
    <row r="27108" spans="3:6">
      <c r="C27108" s="54"/>
      <c r="F27108" s="54"/>
    </row>
    <row r="27109" spans="3:6">
      <c r="C27109" s="54"/>
      <c r="F27109" s="54"/>
    </row>
    <row r="27110" spans="3:6">
      <c r="C27110" s="54"/>
      <c r="F27110" s="54"/>
    </row>
    <row r="27111" spans="3:6">
      <c r="C27111" s="54"/>
      <c r="F27111" s="54"/>
    </row>
    <row r="27112" spans="3:6">
      <c r="C27112" s="54"/>
      <c r="F27112" s="54"/>
    </row>
    <row r="27113" spans="3:6">
      <c r="C27113" s="54"/>
      <c r="F27113" s="54"/>
    </row>
    <row r="27114" spans="3:6">
      <c r="C27114" s="54"/>
      <c r="F27114" s="54"/>
    </row>
    <row r="27115" spans="3:6">
      <c r="C27115" s="54"/>
      <c r="F27115" s="54"/>
    </row>
    <row r="27116" spans="3:6">
      <c r="C27116" s="54"/>
      <c r="F27116" s="54"/>
    </row>
    <row r="27117" spans="3:6">
      <c r="C27117" s="54"/>
      <c r="F27117" s="54"/>
    </row>
    <row r="27118" spans="3:6">
      <c r="C27118" s="54"/>
      <c r="F27118" s="54"/>
    </row>
    <row r="27119" spans="3:6">
      <c r="C27119" s="54"/>
      <c r="F27119" s="54"/>
    </row>
    <row r="27120" spans="3:6">
      <c r="C27120" s="54"/>
      <c r="F27120" s="54"/>
    </row>
    <row r="27121" spans="3:6">
      <c r="C27121" s="54"/>
      <c r="F27121" s="54"/>
    </row>
    <row r="27122" spans="3:6">
      <c r="C27122" s="54"/>
      <c r="F27122" s="54"/>
    </row>
    <row r="27123" spans="3:6">
      <c r="C27123" s="54"/>
      <c r="F27123" s="54"/>
    </row>
    <row r="27124" spans="3:6">
      <c r="C27124" s="54"/>
      <c r="F27124" s="54"/>
    </row>
    <row r="27125" spans="3:6">
      <c r="C27125" s="54"/>
      <c r="F27125" s="54"/>
    </row>
    <row r="27126" spans="3:6">
      <c r="C27126" s="54"/>
      <c r="F27126" s="54"/>
    </row>
    <row r="27127" spans="3:6">
      <c r="C27127" s="54"/>
      <c r="F27127" s="54"/>
    </row>
    <row r="27128" spans="3:6">
      <c r="C27128" s="54"/>
      <c r="F27128" s="54"/>
    </row>
    <row r="27129" spans="3:6">
      <c r="C27129" s="54"/>
      <c r="F27129" s="54"/>
    </row>
    <row r="27130" spans="3:6">
      <c r="C27130" s="54"/>
      <c r="F27130" s="54"/>
    </row>
    <row r="27131" spans="3:6">
      <c r="C27131" s="54"/>
      <c r="F27131" s="54"/>
    </row>
    <row r="27132" spans="3:6">
      <c r="C27132" s="54"/>
      <c r="F27132" s="54"/>
    </row>
    <row r="27133" spans="3:6">
      <c r="C27133" s="54"/>
      <c r="F27133" s="54"/>
    </row>
    <row r="27134" spans="3:6">
      <c r="C27134" s="54"/>
      <c r="F27134" s="54"/>
    </row>
    <row r="27135" spans="3:6">
      <c r="C27135" s="54"/>
      <c r="F27135" s="54"/>
    </row>
    <row r="27136" spans="3:6">
      <c r="C27136" s="54"/>
      <c r="F27136" s="54"/>
    </row>
    <row r="27137" spans="3:6">
      <c r="C27137" s="54"/>
      <c r="F27137" s="54"/>
    </row>
    <row r="27138" spans="3:6">
      <c r="C27138" s="54"/>
      <c r="F27138" s="54"/>
    </row>
    <row r="27139" spans="3:6">
      <c r="C27139" s="54"/>
      <c r="F27139" s="54"/>
    </row>
    <row r="27140" spans="3:6">
      <c r="C27140" s="54"/>
      <c r="F27140" s="54"/>
    </row>
    <row r="27141" spans="3:6">
      <c r="C27141" s="54"/>
      <c r="F27141" s="54"/>
    </row>
    <row r="27142" spans="3:6">
      <c r="C27142" s="54"/>
      <c r="F27142" s="54"/>
    </row>
    <row r="27143" spans="3:6">
      <c r="C27143" s="54"/>
      <c r="F27143" s="54"/>
    </row>
    <row r="27144" spans="3:6">
      <c r="C27144" s="54"/>
      <c r="F27144" s="54"/>
    </row>
    <row r="27145" spans="3:6">
      <c r="C27145" s="54"/>
      <c r="F27145" s="54"/>
    </row>
    <row r="27146" spans="3:6">
      <c r="C27146" s="54"/>
      <c r="F27146" s="54"/>
    </row>
    <row r="27147" spans="3:6">
      <c r="C27147" s="54"/>
      <c r="F27147" s="54"/>
    </row>
    <row r="27148" spans="3:6">
      <c r="C27148" s="54"/>
      <c r="F27148" s="54"/>
    </row>
    <row r="27149" spans="3:6">
      <c r="C27149" s="54"/>
      <c r="F27149" s="54"/>
    </row>
    <row r="27150" spans="3:6">
      <c r="C27150" s="54"/>
      <c r="F27150" s="54"/>
    </row>
    <row r="27151" spans="3:6">
      <c r="C27151" s="54"/>
      <c r="F27151" s="54"/>
    </row>
    <row r="27152" spans="3:6">
      <c r="C27152" s="54"/>
      <c r="F27152" s="54"/>
    </row>
    <row r="27153" spans="3:6">
      <c r="C27153" s="54"/>
      <c r="F27153" s="54"/>
    </row>
    <row r="27154" spans="3:6">
      <c r="C27154" s="54"/>
      <c r="F27154" s="54"/>
    </row>
    <row r="27155" spans="3:6">
      <c r="C27155" s="54"/>
      <c r="F27155" s="54"/>
    </row>
    <row r="27156" spans="3:6">
      <c r="C27156" s="54"/>
      <c r="F27156" s="54"/>
    </row>
    <row r="27157" spans="3:6">
      <c r="C27157" s="54"/>
      <c r="F27157" s="54"/>
    </row>
    <row r="27158" spans="3:6">
      <c r="C27158" s="54"/>
      <c r="F27158" s="54"/>
    </row>
    <row r="27159" spans="3:6">
      <c r="C27159" s="54"/>
      <c r="F27159" s="54"/>
    </row>
    <row r="27160" spans="3:6">
      <c r="C27160" s="54"/>
      <c r="F27160" s="54"/>
    </row>
    <row r="27161" spans="3:6">
      <c r="C27161" s="54"/>
      <c r="F27161" s="54"/>
    </row>
    <row r="27162" spans="3:6">
      <c r="C27162" s="54"/>
      <c r="F27162" s="54"/>
    </row>
    <row r="27163" spans="3:6">
      <c r="C27163" s="54"/>
      <c r="F27163" s="54"/>
    </row>
    <row r="27164" spans="3:6">
      <c r="C27164" s="54"/>
      <c r="F27164" s="54"/>
    </row>
    <row r="27165" spans="3:6">
      <c r="C27165" s="54"/>
      <c r="F27165" s="54"/>
    </row>
    <row r="27166" spans="3:6">
      <c r="C27166" s="54"/>
      <c r="F27166" s="54"/>
    </row>
    <row r="27167" spans="3:6">
      <c r="C27167" s="54"/>
      <c r="F27167" s="54"/>
    </row>
    <row r="27168" spans="3:6">
      <c r="C27168" s="54"/>
      <c r="F27168" s="54"/>
    </row>
    <row r="27169" spans="3:6">
      <c r="C27169" s="54"/>
      <c r="F27169" s="54"/>
    </row>
    <row r="27170" spans="3:6">
      <c r="C27170" s="54"/>
      <c r="F27170" s="54"/>
    </row>
    <row r="27171" spans="3:6">
      <c r="C27171" s="54"/>
      <c r="F27171" s="54"/>
    </row>
    <row r="27172" spans="3:6">
      <c r="C27172" s="54"/>
      <c r="F27172" s="54"/>
    </row>
    <row r="27173" spans="3:6">
      <c r="C27173" s="54"/>
      <c r="F27173" s="54"/>
    </row>
    <row r="27174" spans="3:6">
      <c r="C27174" s="54"/>
      <c r="F27174" s="54"/>
    </row>
    <row r="27175" spans="3:6">
      <c r="C27175" s="54"/>
      <c r="F27175" s="54"/>
    </row>
    <row r="27176" spans="3:6">
      <c r="C27176" s="54"/>
      <c r="F27176" s="54"/>
    </row>
    <row r="27177" spans="3:6">
      <c r="C27177" s="54"/>
      <c r="F27177" s="54"/>
    </row>
    <row r="27178" spans="3:6">
      <c r="C27178" s="54"/>
      <c r="F27178" s="54"/>
    </row>
    <row r="27179" spans="3:6">
      <c r="C27179" s="54"/>
      <c r="F27179" s="54"/>
    </row>
    <row r="27180" spans="3:6">
      <c r="C27180" s="54"/>
      <c r="F27180" s="54"/>
    </row>
    <row r="27181" spans="3:6">
      <c r="C27181" s="54"/>
      <c r="F27181" s="54"/>
    </row>
    <row r="27182" spans="3:6">
      <c r="C27182" s="54"/>
      <c r="F27182" s="54"/>
    </row>
    <row r="27183" spans="3:6">
      <c r="C27183" s="54"/>
      <c r="F27183" s="54"/>
    </row>
    <row r="27184" spans="3:6">
      <c r="C27184" s="54"/>
      <c r="F27184" s="54"/>
    </row>
    <row r="27185" spans="3:6">
      <c r="C27185" s="54"/>
      <c r="F27185" s="54"/>
    </row>
    <row r="27186" spans="3:6">
      <c r="C27186" s="54"/>
      <c r="F27186" s="54"/>
    </row>
    <row r="27187" spans="3:6">
      <c r="C27187" s="54"/>
      <c r="F27187" s="54"/>
    </row>
    <row r="27188" spans="3:6">
      <c r="C27188" s="54"/>
      <c r="F27188" s="54"/>
    </row>
    <row r="27189" spans="3:6">
      <c r="C27189" s="54"/>
      <c r="F27189" s="54"/>
    </row>
    <row r="27190" spans="3:6">
      <c r="C27190" s="54"/>
      <c r="F27190" s="54"/>
    </row>
    <row r="27191" spans="3:6">
      <c r="C27191" s="54"/>
      <c r="F27191" s="54"/>
    </row>
    <row r="27192" spans="3:6">
      <c r="C27192" s="54"/>
      <c r="F27192" s="54"/>
    </row>
    <row r="27193" spans="3:6">
      <c r="C27193" s="54"/>
      <c r="F27193" s="54"/>
    </row>
    <row r="27194" spans="3:6">
      <c r="C27194" s="54"/>
      <c r="F27194" s="54"/>
    </row>
    <row r="27195" spans="3:6">
      <c r="C27195" s="54"/>
      <c r="F27195" s="54"/>
    </row>
    <row r="27196" spans="3:6">
      <c r="C27196" s="54"/>
      <c r="F27196" s="54"/>
    </row>
    <row r="27197" spans="3:6">
      <c r="C27197" s="54"/>
      <c r="F27197" s="54"/>
    </row>
    <row r="27198" spans="3:6">
      <c r="C27198" s="54"/>
      <c r="F27198" s="54"/>
    </row>
    <row r="27199" spans="3:6">
      <c r="C27199" s="54"/>
      <c r="F27199" s="54"/>
    </row>
    <row r="27200" spans="3:6">
      <c r="C27200" s="54"/>
      <c r="F27200" s="54"/>
    </row>
    <row r="27201" spans="3:6">
      <c r="C27201" s="54"/>
      <c r="F27201" s="54"/>
    </row>
    <row r="27202" spans="3:6">
      <c r="C27202" s="54"/>
      <c r="F27202" s="54"/>
    </row>
    <row r="27203" spans="3:6">
      <c r="C27203" s="54"/>
      <c r="F27203" s="54"/>
    </row>
    <row r="27204" spans="3:6">
      <c r="C27204" s="54"/>
      <c r="F27204" s="54"/>
    </row>
    <row r="27205" spans="3:6">
      <c r="C27205" s="54"/>
      <c r="F27205" s="54"/>
    </row>
    <row r="27206" spans="3:6">
      <c r="C27206" s="54"/>
      <c r="F27206" s="54"/>
    </row>
    <row r="27207" spans="3:6">
      <c r="C27207" s="54"/>
      <c r="F27207" s="54"/>
    </row>
    <row r="27208" spans="3:6">
      <c r="C27208" s="54"/>
      <c r="F27208" s="54"/>
    </row>
    <row r="27209" spans="3:6">
      <c r="C27209" s="54"/>
      <c r="F27209" s="54"/>
    </row>
    <row r="27210" spans="3:6">
      <c r="C27210" s="54"/>
      <c r="F27210" s="54"/>
    </row>
    <row r="27211" spans="3:6">
      <c r="C27211" s="54"/>
      <c r="F27211" s="54"/>
    </row>
    <row r="27212" spans="3:6">
      <c r="C27212" s="54"/>
      <c r="F27212" s="54"/>
    </row>
    <row r="27213" spans="3:6">
      <c r="C27213" s="54"/>
      <c r="F27213" s="54"/>
    </row>
    <row r="27214" spans="3:6">
      <c r="C27214" s="54"/>
      <c r="F27214" s="54"/>
    </row>
    <row r="27215" spans="3:6">
      <c r="C27215" s="54"/>
      <c r="F27215" s="54"/>
    </row>
    <row r="27216" spans="3:6">
      <c r="C27216" s="54"/>
      <c r="F27216" s="54"/>
    </row>
    <row r="27217" spans="3:6">
      <c r="C27217" s="54"/>
      <c r="F27217" s="54"/>
    </row>
    <row r="27218" spans="3:6">
      <c r="C27218" s="54"/>
      <c r="F27218" s="54"/>
    </row>
    <row r="27219" spans="3:6">
      <c r="C27219" s="54"/>
      <c r="F27219" s="54"/>
    </row>
    <row r="27220" spans="3:6">
      <c r="C27220" s="54"/>
      <c r="F27220" s="54"/>
    </row>
    <row r="27221" spans="3:6">
      <c r="C27221" s="54"/>
      <c r="F27221" s="54"/>
    </row>
    <row r="27222" spans="3:6">
      <c r="C27222" s="54"/>
      <c r="F27222" s="54"/>
    </row>
    <row r="27223" spans="3:6">
      <c r="C27223" s="54"/>
      <c r="F27223" s="54"/>
    </row>
    <row r="27224" spans="3:6">
      <c r="C27224" s="54"/>
      <c r="F27224" s="54"/>
    </row>
    <row r="27225" spans="3:6">
      <c r="C27225" s="54"/>
      <c r="F27225" s="54"/>
    </row>
    <row r="27226" spans="3:6">
      <c r="C27226" s="54"/>
      <c r="F27226" s="54"/>
    </row>
    <row r="27227" spans="3:6">
      <c r="C27227" s="54"/>
      <c r="F27227" s="54"/>
    </row>
    <row r="27228" spans="3:6">
      <c r="C27228" s="54"/>
      <c r="F27228" s="54"/>
    </row>
    <row r="27229" spans="3:6">
      <c r="C27229" s="54"/>
      <c r="F27229" s="54"/>
    </row>
    <row r="27230" spans="3:6">
      <c r="C27230" s="54"/>
      <c r="F27230" s="54"/>
    </row>
    <row r="27231" spans="3:6">
      <c r="C27231" s="54"/>
      <c r="F27231" s="54"/>
    </row>
    <row r="27232" spans="3:6">
      <c r="C27232" s="54"/>
      <c r="F27232" s="54"/>
    </row>
    <row r="27233" spans="3:6">
      <c r="C27233" s="54"/>
      <c r="F27233" s="54"/>
    </row>
    <row r="27234" spans="3:6">
      <c r="C27234" s="54"/>
      <c r="F27234" s="54"/>
    </row>
    <row r="27235" spans="3:6">
      <c r="C27235" s="54"/>
      <c r="F27235" s="54"/>
    </row>
    <row r="27236" spans="3:6">
      <c r="C27236" s="54"/>
      <c r="F27236" s="54"/>
    </row>
    <row r="27237" spans="3:6">
      <c r="C27237" s="54"/>
      <c r="F27237" s="54"/>
    </row>
    <row r="27238" spans="3:6">
      <c r="C27238" s="54"/>
      <c r="F27238" s="54"/>
    </row>
    <row r="27239" spans="3:6">
      <c r="C27239" s="54"/>
      <c r="F27239" s="54"/>
    </row>
    <row r="27240" spans="3:6">
      <c r="C27240" s="54"/>
      <c r="F27240" s="54"/>
    </row>
    <row r="27241" spans="3:6">
      <c r="C27241" s="54"/>
      <c r="F27241" s="54"/>
    </row>
    <row r="27242" spans="3:6">
      <c r="C27242" s="54"/>
      <c r="F27242" s="54"/>
    </row>
    <row r="27243" spans="3:6">
      <c r="C27243" s="54"/>
      <c r="F27243" s="54"/>
    </row>
    <row r="27244" spans="3:6">
      <c r="C27244" s="54"/>
      <c r="F27244" s="54"/>
    </row>
    <row r="27245" spans="3:6">
      <c r="C27245" s="54"/>
      <c r="F27245" s="54"/>
    </row>
    <row r="27246" spans="3:6">
      <c r="C27246" s="54"/>
      <c r="F27246" s="54"/>
    </row>
    <row r="27247" spans="3:6">
      <c r="C27247" s="54"/>
      <c r="F27247" s="54"/>
    </row>
    <row r="27248" spans="3:6">
      <c r="C27248" s="54"/>
      <c r="F27248" s="54"/>
    </row>
    <row r="27249" spans="3:6">
      <c r="C27249" s="54"/>
      <c r="F27249" s="54"/>
    </row>
    <row r="27250" spans="3:6">
      <c r="C27250" s="54"/>
      <c r="F27250" s="54"/>
    </row>
    <row r="27251" spans="3:6">
      <c r="C27251" s="54"/>
      <c r="F27251" s="54"/>
    </row>
    <row r="27252" spans="3:6">
      <c r="C27252" s="54"/>
      <c r="F27252" s="54"/>
    </row>
    <row r="27253" spans="3:6">
      <c r="C27253" s="54"/>
      <c r="F27253" s="54"/>
    </row>
    <row r="27254" spans="3:6">
      <c r="C27254" s="54"/>
      <c r="F27254" s="54"/>
    </row>
    <row r="27255" spans="3:6">
      <c r="C27255" s="54"/>
      <c r="F27255" s="54"/>
    </row>
    <row r="27256" spans="3:6">
      <c r="C27256" s="54"/>
      <c r="F27256" s="54"/>
    </row>
    <row r="27257" spans="3:6">
      <c r="C27257" s="54"/>
      <c r="F27257" s="54"/>
    </row>
    <row r="27258" spans="3:6">
      <c r="C27258" s="54"/>
      <c r="F27258" s="54"/>
    </row>
    <row r="27259" spans="3:6">
      <c r="C27259" s="54"/>
      <c r="F27259" s="54"/>
    </row>
    <row r="27260" spans="3:6">
      <c r="C27260" s="54"/>
      <c r="F27260" s="54"/>
    </row>
    <row r="27261" spans="3:6">
      <c r="C27261" s="54"/>
      <c r="F27261" s="54"/>
    </row>
    <row r="27262" spans="3:6">
      <c r="C27262" s="54"/>
      <c r="F27262" s="54"/>
    </row>
    <row r="27263" spans="3:6">
      <c r="C27263" s="54"/>
      <c r="F27263" s="54"/>
    </row>
    <row r="27264" spans="3:6">
      <c r="C27264" s="54"/>
      <c r="F27264" s="54"/>
    </row>
    <row r="27265" spans="3:6">
      <c r="C27265" s="54"/>
      <c r="F27265" s="54"/>
    </row>
    <row r="27266" spans="3:6">
      <c r="C27266" s="54"/>
      <c r="F27266" s="54"/>
    </row>
    <row r="27267" spans="3:6">
      <c r="C27267" s="54"/>
      <c r="F27267" s="54"/>
    </row>
    <row r="27268" spans="3:6">
      <c r="C27268" s="54"/>
      <c r="F27268" s="54"/>
    </row>
    <row r="27269" spans="3:6">
      <c r="C27269" s="54"/>
      <c r="F27269" s="54"/>
    </row>
    <row r="27270" spans="3:6">
      <c r="C27270" s="54"/>
      <c r="F27270" s="54"/>
    </row>
    <row r="27271" spans="3:6">
      <c r="C27271" s="54"/>
      <c r="F27271" s="54"/>
    </row>
    <row r="27272" spans="3:6">
      <c r="C27272" s="54"/>
      <c r="F27272" s="54"/>
    </row>
    <row r="27273" spans="3:6">
      <c r="C27273" s="54"/>
      <c r="F27273" s="54"/>
    </row>
    <row r="27274" spans="3:6">
      <c r="C27274" s="54"/>
      <c r="F27274" s="54"/>
    </row>
    <row r="27275" spans="3:6">
      <c r="C27275" s="54"/>
      <c r="F27275" s="54"/>
    </row>
    <row r="27276" spans="3:6">
      <c r="C27276" s="54"/>
      <c r="F27276" s="54"/>
    </row>
    <row r="27277" spans="3:6">
      <c r="C27277" s="54"/>
      <c r="F27277" s="54"/>
    </row>
    <row r="27278" spans="3:6">
      <c r="C27278" s="54"/>
      <c r="F27278" s="54"/>
    </row>
    <row r="27279" spans="3:6">
      <c r="C27279" s="54"/>
      <c r="F27279" s="54"/>
    </row>
    <row r="27280" spans="3:6">
      <c r="C27280" s="54"/>
      <c r="F27280" s="54"/>
    </row>
    <row r="27281" spans="3:6">
      <c r="C27281" s="54"/>
      <c r="F27281" s="54"/>
    </row>
    <row r="27282" spans="3:6">
      <c r="C27282" s="54"/>
      <c r="F27282" s="54"/>
    </row>
    <row r="27283" spans="3:6">
      <c r="C27283" s="54"/>
      <c r="F27283" s="54"/>
    </row>
    <row r="27284" spans="3:6">
      <c r="C27284" s="54"/>
      <c r="F27284" s="54"/>
    </row>
    <row r="27285" spans="3:6">
      <c r="C27285" s="54"/>
      <c r="F27285" s="54"/>
    </row>
    <row r="27286" spans="3:6">
      <c r="C27286" s="54"/>
      <c r="F27286" s="54"/>
    </row>
    <row r="27287" spans="3:6">
      <c r="C27287" s="54"/>
      <c r="F27287" s="54"/>
    </row>
    <row r="27288" spans="3:6">
      <c r="C27288" s="54"/>
      <c r="F27288" s="54"/>
    </row>
    <row r="27289" spans="3:6">
      <c r="C27289" s="54"/>
      <c r="F27289" s="54"/>
    </row>
    <row r="27290" spans="3:6">
      <c r="C27290" s="54"/>
      <c r="F27290" s="54"/>
    </row>
    <row r="27291" spans="3:6">
      <c r="C27291" s="54"/>
      <c r="F27291" s="54"/>
    </row>
    <row r="27292" spans="3:6">
      <c r="C27292" s="54"/>
      <c r="F27292" s="54"/>
    </row>
    <row r="27293" spans="3:6">
      <c r="C27293" s="54"/>
      <c r="F27293" s="54"/>
    </row>
    <row r="27294" spans="3:6">
      <c r="C27294" s="54"/>
      <c r="F27294" s="54"/>
    </row>
    <row r="27295" spans="3:6">
      <c r="C27295" s="54"/>
      <c r="F27295" s="54"/>
    </row>
    <row r="27296" spans="3:6">
      <c r="C27296" s="54"/>
      <c r="F27296" s="54"/>
    </row>
    <row r="27297" spans="3:6">
      <c r="C27297" s="54"/>
      <c r="F27297" s="54"/>
    </row>
    <row r="27298" spans="3:6">
      <c r="C27298" s="54"/>
      <c r="F27298" s="54"/>
    </row>
    <row r="27299" spans="3:6">
      <c r="C27299" s="54"/>
      <c r="F27299" s="54"/>
    </row>
    <row r="27300" spans="3:6">
      <c r="C27300" s="54"/>
      <c r="F27300" s="54"/>
    </row>
    <row r="27301" spans="3:6">
      <c r="C27301" s="54"/>
      <c r="F27301" s="54"/>
    </row>
    <row r="27302" spans="3:6">
      <c r="C27302" s="54"/>
      <c r="F27302" s="54"/>
    </row>
    <row r="27303" spans="3:6">
      <c r="C27303" s="54"/>
      <c r="F27303" s="54"/>
    </row>
    <row r="27304" spans="3:6">
      <c r="C27304" s="54"/>
      <c r="F27304" s="54"/>
    </row>
    <row r="27305" spans="3:6">
      <c r="C27305" s="54"/>
      <c r="F27305" s="54"/>
    </row>
    <row r="27306" spans="3:6">
      <c r="C27306" s="54"/>
      <c r="F27306" s="54"/>
    </row>
    <row r="27307" spans="3:6">
      <c r="C27307" s="54"/>
      <c r="F27307" s="54"/>
    </row>
    <row r="27308" spans="3:6">
      <c r="C27308" s="54"/>
      <c r="F27308" s="54"/>
    </row>
    <row r="27309" spans="3:6">
      <c r="C27309" s="54"/>
      <c r="F27309" s="54"/>
    </row>
    <row r="27310" spans="3:6">
      <c r="C27310" s="54"/>
      <c r="F27310" s="54"/>
    </row>
    <row r="27311" spans="3:6">
      <c r="C27311" s="54"/>
      <c r="F27311" s="54"/>
    </row>
    <row r="27312" spans="3:6">
      <c r="C27312" s="54"/>
      <c r="F27312" s="54"/>
    </row>
    <row r="27313" spans="3:6">
      <c r="C27313" s="54"/>
      <c r="F27313" s="54"/>
    </row>
    <row r="27314" spans="3:6">
      <c r="C27314" s="54"/>
      <c r="F27314" s="54"/>
    </row>
    <row r="27315" spans="3:6">
      <c r="C27315" s="54"/>
      <c r="F27315" s="54"/>
    </row>
    <row r="27316" spans="3:6">
      <c r="C27316" s="54"/>
      <c r="F27316" s="54"/>
    </row>
    <row r="27317" spans="3:6">
      <c r="C27317" s="54"/>
      <c r="F27317" s="54"/>
    </row>
    <row r="27318" spans="3:6">
      <c r="C27318" s="54"/>
      <c r="F27318" s="54"/>
    </row>
    <row r="27319" spans="3:6">
      <c r="C27319" s="54"/>
      <c r="F27319" s="54"/>
    </row>
    <row r="27320" spans="3:6">
      <c r="C27320" s="54"/>
      <c r="F27320" s="54"/>
    </row>
    <row r="27321" spans="3:6">
      <c r="C27321" s="54"/>
      <c r="F27321" s="54"/>
    </row>
    <row r="27322" spans="3:6">
      <c r="C27322" s="54"/>
      <c r="F27322" s="54"/>
    </row>
    <row r="27323" spans="3:6">
      <c r="C27323" s="54"/>
      <c r="F27323" s="54"/>
    </row>
    <row r="27324" spans="3:6">
      <c r="C27324" s="54"/>
      <c r="F27324" s="54"/>
    </row>
    <row r="27325" spans="3:6">
      <c r="C27325" s="54"/>
      <c r="F27325" s="54"/>
    </row>
    <row r="27326" spans="3:6">
      <c r="C27326" s="54"/>
      <c r="F27326" s="54"/>
    </row>
    <row r="27327" spans="3:6">
      <c r="C27327" s="54"/>
      <c r="F27327" s="54"/>
    </row>
    <row r="27328" spans="3:6">
      <c r="C27328" s="54"/>
      <c r="F27328" s="54"/>
    </row>
    <row r="27329" spans="3:6">
      <c r="C27329" s="54"/>
      <c r="F27329" s="54"/>
    </row>
    <row r="27330" spans="3:6">
      <c r="C27330" s="54"/>
      <c r="F27330" s="54"/>
    </row>
    <row r="27331" spans="3:6">
      <c r="C27331" s="54"/>
      <c r="F27331" s="54"/>
    </row>
    <row r="27332" spans="3:6">
      <c r="C27332" s="54"/>
      <c r="F27332" s="54"/>
    </row>
    <row r="27333" spans="3:6">
      <c r="C27333" s="54"/>
      <c r="F27333" s="54"/>
    </row>
    <row r="27334" spans="3:6">
      <c r="C27334" s="54"/>
      <c r="F27334" s="54"/>
    </row>
    <row r="27335" spans="3:6">
      <c r="C27335" s="54"/>
      <c r="F27335" s="54"/>
    </row>
    <row r="27336" spans="3:6">
      <c r="C27336" s="54"/>
      <c r="F27336" s="54"/>
    </row>
    <row r="27337" spans="3:6">
      <c r="C27337" s="54"/>
      <c r="F27337" s="54"/>
    </row>
    <row r="27338" spans="3:6">
      <c r="C27338" s="54"/>
      <c r="F27338" s="54"/>
    </row>
    <row r="27339" spans="3:6">
      <c r="C27339" s="54"/>
      <c r="F27339" s="54"/>
    </row>
    <row r="27340" spans="3:6">
      <c r="C27340" s="54"/>
      <c r="F27340" s="54"/>
    </row>
    <row r="27341" spans="3:6">
      <c r="C27341" s="54"/>
      <c r="F27341" s="54"/>
    </row>
    <row r="27342" spans="3:6">
      <c r="C27342" s="54"/>
      <c r="F27342" s="54"/>
    </row>
    <row r="27343" spans="3:6">
      <c r="C27343" s="54"/>
      <c r="F27343" s="54"/>
    </row>
    <row r="27344" spans="3:6">
      <c r="C27344" s="54"/>
      <c r="F27344" s="54"/>
    </row>
    <row r="27345" spans="3:6">
      <c r="C27345" s="54"/>
      <c r="F27345" s="54"/>
    </row>
    <row r="27346" spans="3:6">
      <c r="C27346" s="54"/>
      <c r="F27346" s="54"/>
    </row>
    <row r="27347" spans="3:6">
      <c r="C27347" s="54"/>
      <c r="F27347" s="54"/>
    </row>
    <row r="27348" spans="3:6">
      <c r="C27348" s="54"/>
      <c r="F27348" s="54"/>
    </row>
    <row r="27349" spans="3:6">
      <c r="C27349" s="54"/>
      <c r="F27349" s="54"/>
    </row>
    <row r="27350" spans="3:6">
      <c r="C27350" s="54"/>
      <c r="F27350" s="54"/>
    </row>
    <row r="27351" spans="3:6">
      <c r="C27351" s="54"/>
      <c r="F27351" s="54"/>
    </row>
    <row r="27352" spans="3:6">
      <c r="C27352" s="54"/>
      <c r="F27352" s="54"/>
    </row>
    <row r="27353" spans="3:6">
      <c r="C27353" s="54"/>
      <c r="F27353" s="54"/>
    </row>
    <row r="27354" spans="3:6">
      <c r="C27354" s="54"/>
      <c r="F27354" s="54"/>
    </row>
    <row r="27355" spans="3:6">
      <c r="C27355" s="54"/>
      <c r="F27355" s="54"/>
    </row>
    <row r="27356" spans="3:6">
      <c r="C27356" s="54"/>
      <c r="F27356" s="54"/>
    </row>
    <row r="27357" spans="3:6">
      <c r="C27357" s="54"/>
      <c r="F27357" s="54"/>
    </row>
    <row r="27358" spans="3:6">
      <c r="C27358" s="54"/>
      <c r="F27358" s="54"/>
    </row>
    <row r="27359" spans="3:6">
      <c r="C27359" s="54"/>
      <c r="F27359" s="54"/>
    </row>
    <row r="27360" spans="3:6">
      <c r="C27360" s="54"/>
      <c r="F27360" s="54"/>
    </row>
    <row r="27361" spans="3:6">
      <c r="C27361" s="54"/>
      <c r="F27361" s="54"/>
    </row>
    <row r="27362" spans="3:6">
      <c r="C27362" s="54"/>
      <c r="F27362" s="54"/>
    </row>
    <row r="27363" spans="3:6">
      <c r="C27363" s="54"/>
      <c r="F27363" s="54"/>
    </row>
    <row r="27364" spans="3:6">
      <c r="C27364" s="54"/>
      <c r="F27364" s="54"/>
    </row>
    <row r="27365" spans="3:6">
      <c r="C27365" s="54"/>
      <c r="F27365" s="54"/>
    </row>
    <row r="27366" spans="3:6">
      <c r="C27366" s="54"/>
      <c r="F27366" s="54"/>
    </row>
    <row r="27367" spans="3:6">
      <c r="C27367" s="54"/>
      <c r="F27367" s="54"/>
    </row>
    <row r="27368" spans="3:6">
      <c r="C27368" s="54"/>
      <c r="F27368" s="54"/>
    </row>
    <row r="27369" spans="3:6">
      <c r="C27369" s="54"/>
      <c r="F27369" s="54"/>
    </row>
    <row r="27370" spans="3:6">
      <c r="C27370" s="54"/>
      <c r="F27370" s="54"/>
    </row>
    <row r="27371" spans="3:6">
      <c r="C27371" s="54"/>
      <c r="F27371" s="54"/>
    </row>
    <row r="27372" spans="3:6">
      <c r="C27372" s="54"/>
      <c r="F27372" s="54"/>
    </row>
    <row r="27373" spans="3:6">
      <c r="C27373" s="54"/>
      <c r="F27373" s="54"/>
    </row>
    <row r="27374" spans="3:6">
      <c r="C27374" s="54"/>
      <c r="F27374" s="54"/>
    </row>
    <row r="27375" spans="3:6">
      <c r="C27375" s="54"/>
      <c r="F27375" s="54"/>
    </row>
    <row r="27376" spans="3:6">
      <c r="C27376" s="54"/>
      <c r="F27376" s="54"/>
    </row>
    <row r="27377" spans="3:6">
      <c r="C27377" s="54"/>
      <c r="F27377" s="54"/>
    </row>
    <row r="27378" spans="3:6">
      <c r="C27378" s="54"/>
      <c r="F27378" s="54"/>
    </row>
    <row r="27379" spans="3:6">
      <c r="C27379" s="54"/>
      <c r="F27379" s="54"/>
    </row>
    <row r="27380" spans="3:6">
      <c r="C27380" s="54"/>
      <c r="F27380" s="54"/>
    </row>
    <row r="27381" spans="3:6">
      <c r="C27381" s="54"/>
      <c r="F27381" s="54"/>
    </row>
    <row r="27382" spans="3:6">
      <c r="C27382" s="54"/>
      <c r="F27382" s="54"/>
    </row>
    <row r="27383" spans="3:6">
      <c r="C27383" s="54"/>
      <c r="F27383" s="54"/>
    </row>
    <row r="27384" spans="3:6">
      <c r="C27384" s="54"/>
      <c r="F27384" s="54"/>
    </row>
    <row r="27385" spans="3:6">
      <c r="C27385" s="54"/>
      <c r="F27385" s="54"/>
    </row>
    <row r="27386" spans="3:6">
      <c r="C27386" s="54"/>
      <c r="F27386" s="54"/>
    </row>
    <row r="27387" spans="3:6">
      <c r="C27387" s="54"/>
      <c r="F27387" s="54"/>
    </row>
    <row r="27388" spans="3:6">
      <c r="C27388" s="54"/>
      <c r="F27388" s="54"/>
    </row>
    <row r="27389" spans="3:6">
      <c r="C27389" s="54"/>
      <c r="F27389" s="54"/>
    </row>
    <row r="27390" spans="3:6">
      <c r="C27390" s="54"/>
      <c r="F27390" s="54"/>
    </row>
    <row r="27391" spans="3:6">
      <c r="C27391" s="54"/>
      <c r="F27391" s="54"/>
    </row>
    <row r="27392" spans="3:6">
      <c r="C27392" s="54"/>
      <c r="F27392" s="54"/>
    </row>
    <row r="27393" spans="3:6">
      <c r="C27393" s="54"/>
      <c r="F27393" s="54"/>
    </row>
    <row r="27394" spans="3:6">
      <c r="C27394" s="54"/>
      <c r="F27394" s="54"/>
    </row>
    <row r="27395" spans="3:6">
      <c r="C27395" s="54"/>
      <c r="F27395" s="54"/>
    </row>
    <row r="27396" spans="3:6">
      <c r="C27396" s="54"/>
      <c r="F27396" s="54"/>
    </row>
    <row r="27397" spans="3:6">
      <c r="C27397" s="54"/>
      <c r="F27397" s="54"/>
    </row>
    <row r="27398" spans="3:6">
      <c r="C27398" s="54"/>
      <c r="F27398" s="54"/>
    </row>
    <row r="27399" spans="3:6">
      <c r="C27399" s="54"/>
      <c r="F27399" s="54"/>
    </row>
    <row r="27400" spans="3:6">
      <c r="C27400" s="54"/>
      <c r="F27400" s="54"/>
    </row>
    <row r="27401" spans="3:6">
      <c r="C27401" s="54"/>
      <c r="F27401" s="54"/>
    </row>
    <row r="27402" spans="3:6">
      <c r="C27402" s="54"/>
      <c r="F27402" s="54"/>
    </row>
    <row r="27403" spans="3:6">
      <c r="C27403" s="54"/>
      <c r="F27403" s="54"/>
    </row>
    <row r="27404" spans="3:6">
      <c r="C27404" s="54"/>
      <c r="F27404" s="54"/>
    </row>
    <row r="27405" spans="3:6">
      <c r="C27405" s="54"/>
      <c r="F27405" s="54"/>
    </row>
    <row r="27406" spans="3:6">
      <c r="C27406" s="54"/>
      <c r="F27406" s="54"/>
    </row>
    <row r="27407" spans="3:6">
      <c r="C27407" s="54"/>
      <c r="F27407" s="54"/>
    </row>
    <row r="27408" spans="3:6">
      <c r="C27408" s="54"/>
      <c r="F27408" s="54"/>
    </row>
    <row r="27409" spans="3:6">
      <c r="C27409" s="54"/>
      <c r="F27409" s="54"/>
    </row>
    <row r="27410" spans="3:6">
      <c r="C27410" s="54"/>
      <c r="F27410" s="54"/>
    </row>
    <row r="27411" spans="3:6">
      <c r="C27411" s="54"/>
      <c r="F27411" s="54"/>
    </row>
    <row r="27412" spans="3:6">
      <c r="C27412" s="54"/>
      <c r="F27412" s="54"/>
    </row>
    <row r="27413" spans="3:6">
      <c r="C27413" s="54"/>
      <c r="F27413" s="54"/>
    </row>
    <row r="27414" spans="3:6">
      <c r="C27414" s="54"/>
      <c r="F27414" s="54"/>
    </row>
    <row r="27415" spans="3:6">
      <c r="C27415" s="54"/>
      <c r="F27415" s="54"/>
    </row>
    <row r="27416" spans="3:6">
      <c r="C27416" s="54"/>
      <c r="F27416" s="54"/>
    </row>
    <row r="27417" spans="3:6">
      <c r="C27417" s="54"/>
      <c r="F27417" s="54"/>
    </row>
    <row r="27418" spans="3:6">
      <c r="C27418" s="54"/>
      <c r="F27418" s="54"/>
    </row>
    <row r="27419" spans="3:6">
      <c r="C27419" s="54"/>
      <c r="F27419" s="54"/>
    </row>
    <row r="27420" spans="3:6">
      <c r="C27420" s="54"/>
      <c r="F27420" s="54"/>
    </row>
    <row r="27421" spans="3:6">
      <c r="C27421" s="54"/>
      <c r="F27421" s="54"/>
    </row>
    <row r="27422" spans="3:6">
      <c r="C27422" s="54"/>
      <c r="F27422" s="54"/>
    </row>
    <row r="27423" spans="3:6">
      <c r="C27423" s="54"/>
      <c r="F27423" s="54"/>
    </row>
    <row r="27424" spans="3:6">
      <c r="C27424" s="54"/>
      <c r="F27424" s="54"/>
    </row>
    <row r="27425" spans="3:6">
      <c r="C27425" s="54"/>
      <c r="F27425" s="54"/>
    </row>
    <row r="27426" spans="3:6">
      <c r="C27426" s="54"/>
      <c r="F27426" s="54"/>
    </row>
    <row r="27427" spans="3:6">
      <c r="C27427" s="54"/>
      <c r="F27427" s="54"/>
    </row>
    <row r="27428" spans="3:6">
      <c r="C27428" s="54"/>
      <c r="F27428" s="54"/>
    </row>
    <row r="27429" spans="3:6">
      <c r="C27429" s="54"/>
      <c r="F27429" s="54"/>
    </row>
    <row r="27430" spans="3:6">
      <c r="C27430" s="54"/>
      <c r="F27430" s="54"/>
    </row>
    <row r="27431" spans="3:6">
      <c r="C27431" s="54"/>
      <c r="F27431" s="54"/>
    </row>
    <row r="27432" spans="3:6">
      <c r="C27432" s="54"/>
      <c r="F27432" s="54"/>
    </row>
    <row r="27433" spans="3:6">
      <c r="C27433" s="54"/>
      <c r="F27433" s="54"/>
    </row>
    <row r="27434" spans="3:6">
      <c r="C27434" s="54"/>
      <c r="F27434" s="54"/>
    </row>
    <row r="27435" spans="3:6">
      <c r="C27435" s="54"/>
      <c r="F27435" s="54"/>
    </row>
    <row r="27436" spans="3:6">
      <c r="C27436" s="54"/>
      <c r="F27436" s="54"/>
    </row>
    <row r="27437" spans="3:6">
      <c r="C27437" s="54"/>
      <c r="F27437" s="54"/>
    </row>
    <row r="27438" spans="3:6">
      <c r="C27438" s="54"/>
      <c r="F27438" s="54"/>
    </row>
    <row r="27439" spans="3:6">
      <c r="C27439" s="54"/>
      <c r="F27439" s="54"/>
    </row>
    <row r="27440" spans="3:6">
      <c r="C27440" s="54"/>
      <c r="F27440" s="54"/>
    </row>
    <row r="27441" spans="3:6">
      <c r="C27441" s="54"/>
      <c r="F27441" s="54"/>
    </row>
    <row r="27442" spans="3:6">
      <c r="C27442" s="54"/>
      <c r="F27442" s="54"/>
    </row>
    <row r="27443" spans="3:6">
      <c r="C27443" s="54"/>
      <c r="F27443" s="54"/>
    </row>
    <row r="27444" spans="3:6">
      <c r="C27444" s="54"/>
      <c r="F27444" s="54"/>
    </row>
    <row r="27445" spans="3:6">
      <c r="C27445" s="54"/>
      <c r="F27445" s="54"/>
    </row>
    <row r="27446" spans="3:6">
      <c r="C27446" s="54"/>
      <c r="F27446" s="54"/>
    </row>
    <row r="27447" spans="3:6">
      <c r="C27447" s="54"/>
      <c r="F27447" s="54"/>
    </row>
    <row r="27448" spans="3:6">
      <c r="C27448" s="54"/>
      <c r="F27448" s="54"/>
    </row>
    <row r="27449" spans="3:6">
      <c r="C27449" s="54"/>
      <c r="F27449" s="54"/>
    </row>
    <row r="27450" spans="3:6">
      <c r="C27450" s="54"/>
      <c r="F27450" s="54"/>
    </row>
    <row r="27451" spans="3:6">
      <c r="C27451" s="54"/>
      <c r="F27451" s="54"/>
    </row>
    <row r="27452" spans="3:6">
      <c r="C27452" s="54"/>
      <c r="F27452" s="54"/>
    </row>
    <row r="27453" spans="3:6">
      <c r="C27453" s="54"/>
      <c r="F27453" s="54"/>
    </row>
    <row r="27454" spans="3:6">
      <c r="C27454" s="54"/>
      <c r="F27454" s="54"/>
    </row>
    <row r="27455" spans="3:6">
      <c r="C27455" s="54"/>
      <c r="F27455" s="54"/>
    </row>
    <row r="27456" spans="3:6">
      <c r="C27456" s="54"/>
      <c r="F27456" s="54"/>
    </row>
    <row r="27457" spans="3:6">
      <c r="C27457" s="54"/>
      <c r="F27457" s="54"/>
    </row>
    <row r="27458" spans="3:6">
      <c r="C27458" s="54"/>
      <c r="F27458" s="54"/>
    </row>
    <row r="27459" spans="3:6">
      <c r="C27459" s="54"/>
      <c r="F27459" s="54"/>
    </row>
    <row r="27460" spans="3:6">
      <c r="C27460" s="54"/>
      <c r="F27460" s="54"/>
    </row>
    <row r="27461" spans="3:6">
      <c r="C27461" s="54"/>
      <c r="F27461" s="54"/>
    </row>
    <row r="27462" spans="3:6">
      <c r="C27462" s="54"/>
      <c r="F27462" s="54"/>
    </row>
    <row r="27463" spans="3:6">
      <c r="C27463" s="54"/>
      <c r="F27463" s="54"/>
    </row>
    <row r="27464" spans="3:6">
      <c r="C27464" s="54"/>
      <c r="F27464" s="54"/>
    </row>
    <row r="27465" spans="3:6">
      <c r="C27465" s="54"/>
      <c r="F27465" s="54"/>
    </row>
    <row r="27466" spans="3:6">
      <c r="C27466" s="54"/>
      <c r="F27466" s="54"/>
    </row>
    <row r="27467" spans="3:6">
      <c r="C27467" s="54"/>
      <c r="F27467" s="54"/>
    </row>
    <row r="27468" spans="3:6">
      <c r="C27468" s="54"/>
      <c r="F27468" s="54"/>
    </row>
    <row r="27469" spans="3:6">
      <c r="C27469" s="54"/>
      <c r="F27469" s="54"/>
    </row>
    <row r="27470" spans="3:6">
      <c r="C27470" s="54"/>
      <c r="F27470" s="54"/>
    </row>
    <row r="27471" spans="3:6">
      <c r="C27471" s="54"/>
      <c r="F27471" s="54"/>
    </row>
    <row r="27472" spans="3:6">
      <c r="C27472" s="54"/>
      <c r="F27472" s="54"/>
    </row>
    <row r="27473" spans="3:6">
      <c r="C27473" s="54"/>
      <c r="F27473" s="54"/>
    </row>
    <row r="27474" spans="3:6">
      <c r="C27474" s="54"/>
      <c r="F27474" s="54"/>
    </row>
    <row r="27475" spans="3:6">
      <c r="C27475" s="54"/>
      <c r="F27475" s="54"/>
    </row>
    <row r="27476" spans="3:6">
      <c r="C27476" s="54"/>
      <c r="F27476" s="54"/>
    </row>
    <row r="27477" spans="3:6">
      <c r="C27477" s="54"/>
      <c r="F27477" s="54"/>
    </row>
    <row r="27478" spans="3:6">
      <c r="C27478" s="54"/>
      <c r="F27478" s="54"/>
    </row>
    <row r="27479" spans="3:6">
      <c r="C27479" s="54"/>
      <c r="F27479" s="54"/>
    </row>
    <row r="27480" spans="3:6">
      <c r="C27480" s="54"/>
      <c r="F27480" s="54"/>
    </row>
    <row r="27481" spans="3:6">
      <c r="C27481" s="54"/>
      <c r="F27481" s="54"/>
    </row>
    <row r="27482" spans="3:6">
      <c r="C27482" s="54"/>
      <c r="F27482" s="54"/>
    </row>
    <row r="27483" spans="3:6">
      <c r="C27483" s="54"/>
      <c r="F27483" s="54"/>
    </row>
    <row r="27484" spans="3:6">
      <c r="C27484" s="54"/>
      <c r="F27484" s="54"/>
    </row>
    <row r="27485" spans="3:6">
      <c r="C27485" s="54"/>
      <c r="F27485" s="54"/>
    </row>
    <row r="27486" spans="3:6">
      <c r="C27486" s="54"/>
      <c r="F27486" s="54"/>
    </row>
    <row r="27487" spans="3:6">
      <c r="C27487" s="54"/>
      <c r="F27487" s="54"/>
    </row>
    <row r="27488" spans="3:6">
      <c r="C27488" s="54"/>
      <c r="F27488" s="54"/>
    </row>
    <row r="27489" spans="3:6">
      <c r="C27489" s="54"/>
      <c r="F27489" s="54"/>
    </row>
    <row r="27490" spans="3:6">
      <c r="C27490" s="54"/>
      <c r="F27490" s="54"/>
    </row>
    <row r="27491" spans="3:6">
      <c r="C27491" s="54"/>
      <c r="F27491" s="54"/>
    </row>
    <row r="27492" spans="3:6">
      <c r="C27492" s="54"/>
      <c r="F27492" s="54"/>
    </row>
    <row r="27493" spans="3:6">
      <c r="C27493" s="54"/>
      <c r="F27493" s="54"/>
    </row>
    <row r="27494" spans="3:6">
      <c r="C27494" s="54"/>
      <c r="F27494" s="54"/>
    </row>
    <row r="27495" spans="3:6">
      <c r="C27495" s="54"/>
      <c r="F27495" s="54"/>
    </row>
    <row r="27496" spans="3:6">
      <c r="C27496" s="54"/>
      <c r="F27496" s="54"/>
    </row>
    <row r="27497" spans="3:6">
      <c r="C27497" s="54"/>
      <c r="F27497" s="54"/>
    </row>
    <row r="27498" spans="3:6">
      <c r="C27498" s="54"/>
      <c r="F27498" s="54"/>
    </row>
    <row r="27499" spans="3:6">
      <c r="C27499" s="54"/>
      <c r="F27499" s="54"/>
    </row>
    <row r="27500" spans="3:6">
      <c r="C27500" s="54"/>
      <c r="F27500" s="54"/>
    </row>
    <row r="27501" spans="3:6">
      <c r="C27501" s="54"/>
      <c r="F27501" s="54"/>
    </row>
    <row r="27502" spans="3:6">
      <c r="C27502" s="54"/>
      <c r="F27502" s="54"/>
    </row>
    <row r="27503" spans="3:6">
      <c r="C27503" s="54"/>
      <c r="F27503" s="54"/>
    </row>
    <row r="27504" spans="3:6">
      <c r="C27504" s="54"/>
      <c r="F27504" s="54"/>
    </row>
    <row r="27505" spans="3:6">
      <c r="C27505" s="54"/>
      <c r="F27505" s="54"/>
    </row>
    <row r="27506" spans="3:6">
      <c r="C27506" s="54"/>
      <c r="F27506" s="54"/>
    </row>
    <row r="27507" spans="3:6">
      <c r="C27507" s="54"/>
      <c r="F27507" s="54"/>
    </row>
    <row r="27508" spans="3:6">
      <c r="C27508" s="54"/>
      <c r="F27508" s="54"/>
    </row>
    <row r="27509" spans="3:6">
      <c r="C27509" s="54"/>
      <c r="F27509" s="54"/>
    </row>
    <row r="27510" spans="3:6">
      <c r="C27510" s="54"/>
      <c r="F27510" s="54"/>
    </row>
    <row r="27511" spans="3:6">
      <c r="C27511" s="54"/>
      <c r="F27511" s="54"/>
    </row>
    <row r="27512" spans="3:6">
      <c r="C27512" s="54"/>
      <c r="F27512" s="54"/>
    </row>
    <row r="27513" spans="3:6">
      <c r="C27513" s="54"/>
      <c r="F27513" s="54"/>
    </row>
    <row r="27514" spans="3:6">
      <c r="C27514" s="54"/>
      <c r="F27514" s="54"/>
    </row>
    <row r="27515" spans="3:6">
      <c r="C27515" s="54"/>
      <c r="F27515" s="54"/>
    </row>
    <row r="27516" spans="3:6">
      <c r="C27516" s="54"/>
      <c r="F27516" s="54"/>
    </row>
    <row r="27517" spans="3:6">
      <c r="C27517" s="54"/>
      <c r="F27517" s="54"/>
    </row>
    <row r="27518" spans="3:6">
      <c r="C27518" s="54"/>
      <c r="F27518" s="54"/>
    </row>
    <row r="27519" spans="3:6">
      <c r="C27519" s="54"/>
      <c r="F27519" s="54"/>
    </row>
    <row r="27520" spans="3:6">
      <c r="C27520" s="54"/>
      <c r="F27520" s="54"/>
    </row>
    <row r="27521" spans="3:6">
      <c r="C27521" s="54"/>
      <c r="F27521" s="54"/>
    </row>
    <row r="27522" spans="3:6">
      <c r="C27522" s="54"/>
      <c r="F27522" s="54"/>
    </row>
    <row r="27523" spans="3:6">
      <c r="C27523" s="54"/>
      <c r="F27523" s="54"/>
    </row>
    <row r="27524" spans="3:6">
      <c r="C27524" s="54"/>
      <c r="F27524" s="54"/>
    </row>
    <row r="27525" spans="3:6">
      <c r="C27525" s="54"/>
      <c r="F27525" s="54"/>
    </row>
    <row r="27526" spans="3:6">
      <c r="C27526" s="54"/>
      <c r="F27526" s="54"/>
    </row>
    <row r="27527" spans="3:6">
      <c r="C27527" s="54"/>
      <c r="F27527" s="54"/>
    </row>
    <row r="27528" spans="3:6">
      <c r="C27528" s="54"/>
      <c r="F27528" s="54"/>
    </row>
    <row r="27529" spans="3:6">
      <c r="C27529" s="54"/>
      <c r="F27529" s="54"/>
    </row>
    <row r="27530" spans="3:6">
      <c r="C27530" s="54"/>
      <c r="F27530" s="54"/>
    </row>
    <row r="27531" spans="3:6">
      <c r="C27531" s="54"/>
      <c r="F27531" s="54"/>
    </row>
    <row r="27532" spans="3:6">
      <c r="C27532" s="54"/>
      <c r="F27532" s="54"/>
    </row>
    <row r="27533" spans="3:6">
      <c r="C27533" s="54"/>
      <c r="F27533" s="54"/>
    </row>
    <row r="27534" spans="3:6">
      <c r="C27534" s="54"/>
      <c r="F27534" s="54"/>
    </row>
    <row r="27535" spans="3:6">
      <c r="C27535" s="54"/>
      <c r="F27535" s="54"/>
    </row>
    <row r="27536" spans="3:6">
      <c r="C27536" s="54"/>
      <c r="F27536" s="54"/>
    </row>
    <row r="27537" spans="3:6">
      <c r="C27537" s="54"/>
      <c r="F27537" s="54"/>
    </row>
    <row r="27538" spans="3:6">
      <c r="C27538" s="54"/>
      <c r="F27538" s="54"/>
    </row>
    <row r="27539" spans="3:6">
      <c r="C27539" s="54"/>
      <c r="F27539" s="54"/>
    </row>
    <row r="27540" spans="3:6">
      <c r="C27540" s="54"/>
      <c r="F27540" s="54"/>
    </row>
    <row r="27541" spans="3:6">
      <c r="C27541" s="54"/>
      <c r="F27541" s="54"/>
    </row>
    <row r="27542" spans="3:6">
      <c r="C27542" s="54"/>
      <c r="F27542" s="54"/>
    </row>
    <row r="27543" spans="3:6">
      <c r="C27543" s="54"/>
      <c r="F27543" s="54"/>
    </row>
    <row r="27544" spans="3:6">
      <c r="C27544" s="54"/>
      <c r="F27544" s="54"/>
    </row>
    <row r="27545" spans="3:6">
      <c r="C27545" s="54"/>
      <c r="F27545" s="54"/>
    </row>
    <row r="27546" spans="3:6">
      <c r="C27546" s="54"/>
      <c r="F27546" s="54"/>
    </row>
    <row r="27547" spans="3:6">
      <c r="C27547" s="54"/>
      <c r="F27547" s="54"/>
    </row>
    <row r="27548" spans="3:6">
      <c r="C27548" s="54"/>
      <c r="F27548" s="54"/>
    </row>
    <row r="27549" spans="3:6">
      <c r="C27549" s="54"/>
      <c r="F27549" s="54"/>
    </row>
    <row r="27550" spans="3:6">
      <c r="C27550" s="54"/>
      <c r="F27550" s="54"/>
    </row>
    <row r="27551" spans="3:6">
      <c r="C27551" s="54"/>
      <c r="F27551" s="54"/>
    </row>
    <row r="27552" spans="3:6">
      <c r="C27552" s="54"/>
      <c r="F27552" s="54"/>
    </row>
    <row r="27553" spans="3:6">
      <c r="C27553" s="54"/>
      <c r="F27553" s="54"/>
    </row>
    <row r="27554" spans="3:6">
      <c r="C27554" s="54"/>
      <c r="F27554" s="54"/>
    </row>
    <row r="27555" spans="3:6">
      <c r="C27555" s="54"/>
      <c r="F27555" s="54"/>
    </row>
    <row r="27556" spans="3:6">
      <c r="C27556" s="54"/>
      <c r="F27556" s="54"/>
    </row>
    <row r="27557" spans="3:6">
      <c r="C27557" s="54"/>
      <c r="F27557" s="54"/>
    </row>
    <row r="27558" spans="3:6">
      <c r="C27558" s="54"/>
      <c r="F27558" s="54"/>
    </row>
    <row r="27559" spans="3:6">
      <c r="C27559" s="54"/>
      <c r="F27559" s="54"/>
    </row>
    <row r="27560" spans="3:6">
      <c r="C27560" s="54"/>
      <c r="F27560" s="54"/>
    </row>
    <row r="27561" spans="3:6">
      <c r="C27561" s="54"/>
      <c r="F27561" s="54"/>
    </row>
    <row r="27562" spans="3:6">
      <c r="C27562" s="54"/>
      <c r="F27562" s="54"/>
    </row>
    <row r="27563" spans="3:6">
      <c r="C27563" s="54"/>
      <c r="F27563" s="54"/>
    </row>
    <row r="27564" spans="3:6">
      <c r="C27564" s="54"/>
      <c r="F27564" s="54"/>
    </row>
    <row r="27565" spans="3:6">
      <c r="C27565" s="54"/>
      <c r="F27565" s="54"/>
    </row>
    <row r="27566" spans="3:6">
      <c r="C27566" s="54"/>
      <c r="F27566" s="54"/>
    </row>
    <row r="27567" spans="3:6">
      <c r="C27567" s="54"/>
      <c r="F27567" s="54"/>
    </row>
    <row r="27568" spans="3:6">
      <c r="C27568" s="54"/>
      <c r="F27568" s="54"/>
    </row>
    <row r="27569" spans="3:6">
      <c r="C27569" s="54"/>
      <c r="F27569" s="54"/>
    </row>
    <row r="27570" spans="3:6">
      <c r="C27570" s="54"/>
      <c r="F27570" s="54"/>
    </row>
    <row r="27571" spans="3:6">
      <c r="C27571" s="54"/>
      <c r="F27571" s="54"/>
    </row>
    <row r="27572" spans="3:6">
      <c r="C27572" s="54"/>
      <c r="F27572" s="54"/>
    </row>
    <row r="27573" spans="3:6">
      <c r="C27573" s="54"/>
      <c r="F27573" s="54"/>
    </row>
    <row r="27574" spans="3:6">
      <c r="C27574" s="54"/>
      <c r="F27574" s="54"/>
    </row>
    <row r="27575" spans="3:6">
      <c r="C27575" s="54"/>
      <c r="F27575" s="54"/>
    </row>
    <row r="27576" spans="3:6">
      <c r="C27576" s="54"/>
      <c r="F27576" s="54"/>
    </row>
    <row r="27577" spans="3:6">
      <c r="C27577" s="54"/>
      <c r="F27577" s="54"/>
    </row>
    <row r="27578" spans="3:6">
      <c r="C27578" s="54"/>
      <c r="F27578" s="54"/>
    </row>
    <row r="27579" spans="3:6">
      <c r="C27579" s="54"/>
      <c r="F27579" s="54"/>
    </row>
    <row r="27580" spans="3:6">
      <c r="C27580" s="54"/>
      <c r="F27580" s="54"/>
    </row>
    <row r="27581" spans="3:6">
      <c r="C27581" s="54"/>
      <c r="F27581" s="54"/>
    </row>
    <row r="27582" spans="3:6">
      <c r="C27582" s="54"/>
      <c r="F27582" s="54"/>
    </row>
    <row r="27583" spans="3:6">
      <c r="C27583" s="54"/>
      <c r="F27583" s="54"/>
    </row>
    <row r="27584" spans="3:6">
      <c r="C27584" s="54"/>
      <c r="F27584" s="54"/>
    </row>
    <row r="27585" spans="3:6">
      <c r="C27585" s="54"/>
      <c r="F27585" s="54"/>
    </row>
    <row r="27586" spans="3:6">
      <c r="C27586" s="54"/>
      <c r="F27586" s="54"/>
    </row>
    <row r="27587" spans="3:6">
      <c r="C27587" s="54"/>
      <c r="F27587" s="54"/>
    </row>
    <row r="27588" spans="3:6">
      <c r="C27588" s="54"/>
      <c r="F27588" s="54"/>
    </row>
    <row r="27589" spans="3:6">
      <c r="C27589" s="54"/>
      <c r="F27589" s="54"/>
    </row>
    <row r="27590" spans="3:6">
      <c r="C27590" s="54"/>
      <c r="F27590" s="54"/>
    </row>
    <row r="27591" spans="3:6">
      <c r="C27591" s="54"/>
      <c r="F27591" s="54"/>
    </row>
    <row r="27592" spans="3:6">
      <c r="C27592" s="54"/>
      <c r="F27592" s="54"/>
    </row>
    <row r="27593" spans="3:6">
      <c r="C27593" s="54"/>
      <c r="F27593" s="54"/>
    </row>
    <row r="27594" spans="3:6">
      <c r="C27594" s="54"/>
      <c r="F27594" s="54"/>
    </row>
    <row r="27595" spans="3:6">
      <c r="C27595" s="54"/>
      <c r="F27595" s="54"/>
    </row>
    <row r="27596" spans="3:6">
      <c r="C27596" s="54"/>
      <c r="F27596" s="54"/>
    </row>
    <row r="27597" spans="3:6">
      <c r="C27597" s="54"/>
      <c r="F27597" s="54"/>
    </row>
    <row r="27598" spans="3:6">
      <c r="C27598" s="54"/>
      <c r="F27598" s="54"/>
    </row>
    <row r="27599" spans="3:6">
      <c r="C27599" s="54"/>
      <c r="F27599" s="54"/>
    </row>
    <row r="27600" spans="3:6">
      <c r="C27600" s="54"/>
      <c r="F27600" s="54"/>
    </row>
    <row r="27601" spans="3:6">
      <c r="C27601" s="54"/>
      <c r="F27601" s="54"/>
    </row>
    <row r="27602" spans="3:6">
      <c r="C27602" s="54"/>
      <c r="F27602" s="54"/>
    </row>
    <row r="27603" spans="3:6">
      <c r="C27603" s="54"/>
      <c r="F27603" s="54"/>
    </row>
    <row r="27604" spans="3:6">
      <c r="C27604" s="54"/>
      <c r="F27604" s="54"/>
    </row>
    <row r="27605" spans="3:6">
      <c r="C27605" s="54"/>
      <c r="F27605" s="54"/>
    </row>
    <row r="27606" spans="3:6">
      <c r="C27606" s="54"/>
      <c r="F27606" s="54"/>
    </row>
    <row r="27607" spans="3:6">
      <c r="C27607" s="54"/>
      <c r="F27607" s="54"/>
    </row>
    <row r="27608" spans="3:6">
      <c r="C27608" s="54"/>
      <c r="F27608" s="54"/>
    </row>
    <row r="27609" spans="3:6">
      <c r="C27609" s="54"/>
      <c r="F27609" s="54"/>
    </row>
    <row r="27610" spans="3:6">
      <c r="C27610" s="54"/>
      <c r="F27610" s="54"/>
    </row>
    <row r="27611" spans="3:6">
      <c r="C27611" s="54"/>
      <c r="F27611" s="54"/>
    </row>
    <row r="27612" spans="3:6">
      <c r="C27612" s="54"/>
      <c r="F27612" s="54"/>
    </row>
    <row r="27613" spans="3:6">
      <c r="C27613" s="54"/>
      <c r="F27613" s="54"/>
    </row>
    <row r="27614" spans="3:6">
      <c r="C27614" s="54"/>
      <c r="F27614" s="54"/>
    </row>
    <row r="27615" spans="3:6">
      <c r="C27615" s="54"/>
      <c r="F27615" s="54"/>
    </row>
    <row r="27616" spans="3:6">
      <c r="C27616" s="54"/>
      <c r="F27616" s="54"/>
    </row>
    <row r="27617" spans="3:6">
      <c r="C27617" s="54"/>
      <c r="F27617" s="54"/>
    </row>
    <row r="27618" spans="3:6">
      <c r="C27618" s="54"/>
      <c r="F27618" s="54"/>
    </row>
    <row r="27619" spans="3:6">
      <c r="C27619" s="54"/>
      <c r="F27619" s="54"/>
    </row>
    <row r="27620" spans="3:6">
      <c r="C27620" s="54"/>
      <c r="F27620" s="54"/>
    </row>
    <row r="27621" spans="3:6">
      <c r="C27621" s="54"/>
      <c r="F27621" s="54"/>
    </row>
    <row r="27622" spans="3:6">
      <c r="C27622" s="54"/>
      <c r="F27622" s="54"/>
    </row>
    <row r="27623" spans="3:6">
      <c r="C27623" s="54"/>
      <c r="F27623" s="54"/>
    </row>
    <row r="27624" spans="3:6">
      <c r="C27624" s="54"/>
      <c r="F27624" s="54"/>
    </row>
    <row r="27625" spans="3:6">
      <c r="C27625" s="54"/>
      <c r="F27625" s="54"/>
    </row>
    <row r="27626" spans="3:6">
      <c r="C27626" s="54"/>
      <c r="F27626" s="54"/>
    </row>
    <row r="27627" spans="3:6">
      <c r="C27627" s="54"/>
      <c r="F27627" s="54"/>
    </row>
    <row r="27628" spans="3:6">
      <c r="C27628" s="54"/>
      <c r="F27628" s="54"/>
    </row>
    <row r="27629" spans="3:6">
      <c r="C27629" s="54"/>
      <c r="F27629" s="54"/>
    </row>
    <row r="27630" spans="3:6">
      <c r="C27630" s="54"/>
      <c r="F27630" s="54"/>
    </row>
    <row r="27631" spans="3:6">
      <c r="C27631" s="54"/>
      <c r="F27631" s="54"/>
    </row>
    <row r="27632" spans="3:6">
      <c r="C27632" s="54"/>
      <c r="F27632" s="54"/>
    </row>
    <row r="27633" spans="3:6">
      <c r="C27633" s="54"/>
      <c r="F27633" s="54"/>
    </row>
    <row r="27634" spans="3:6">
      <c r="C27634" s="54"/>
      <c r="F27634" s="54"/>
    </row>
    <row r="27635" spans="3:6">
      <c r="C27635" s="54"/>
      <c r="F27635" s="54"/>
    </row>
    <row r="27636" spans="3:6">
      <c r="C27636" s="54"/>
      <c r="F27636" s="54"/>
    </row>
    <row r="27637" spans="3:6">
      <c r="C27637" s="54"/>
      <c r="F27637" s="54"/>
    </row>
    <row r="27638" spans="3:6">
      <c r="C27638" s="54"/>
      <c r="F27638" s="54"/>
    </row>
    <row r="27639" spans="3:6">
      <c r="C27639" s="54"/>
      <c r="F27639" s="54"/>
    </row>
    <row r="27640" spans="3:6">
      <c r="C27640" s="54"/>
      <c r="F27640" s="54"/>
    </row>
    <row r="27641" spans="3:6">
      <c r="C27641" s="54"/>
      <c r="F27641" s="54"/>
    </row>
    <row r="27642" spans="3:6">
      <c r="C27642" s="54"/>
      <c r="F27642" s="54"/>
    </row>
    <row r="27643" spans="3:6">
      <c r="C27643" s="54"/>
      <c r="F27643" s="54"/>
    </row>
    <row r="27644" spans="3:6">
      <c r="C27644" s="54"/>
      <c r="F27644" s="54"/>
    </row>
    <row r="27645" spans="3:6">
      <c r="C27645" s="54"/>
      <c r="F27645" s="54"/>
    </row>
    <row r="27646" spans="3:6">
      <c r="C27646" s="54"/>
      <c r="F27646" s="54"/>
    </row>
    <row r="27647" spans="3:6">
      <c r="C27647" s="54"/>
      <c r="F27647" s="54"/>
    </row>
    <row r="27648" spans="3:6">
      <c r="C27648" s="54"/>
      <c r="F27648" s="54"/>
    </row>
    <row r="27649" spans="3:6">
      <c r="C27649" s="54"/>
      <c r="F27649" s="54"/>
    </row>
    <row r="27650" spans="3:6">
      <c r="C27650" s="54"/>
      <c r="F27650" s="54"/>
    </row>
    <row r="27651" spans="3:6">
      <c r="C27651" s="54"/>
      <c r="F27651" s="54"/>
    </row>
    <row r="27652" spans="3:6">
      <c r="C27652" s="54"/>
      <c r="F27652" s="54"/>
    </row>
    <row r="27653" spans="3:6">
      <c r="C27653" s="54"/>
      <c r="F27653" s="54"/>
    </row>
    <row r="27654" spans="3:6">
      <c r="C27654" s="54"/>
      <c r="F27654" s="54"/>
    </row>
    <row r="27655" spans="3:6">
      <c r="C27655" s="54"/>
      <c r="F27655" s="54"/>
    </row>
    <row r="27656" spans="3:6">
      <c r="C27656" s="54"/>
      <c r="F27656" s="54"/>
    </row>
    <row r="27657" spans="3:6">
      <c r="C27657" s="54"/>
      <c r="F27657" s="54"/>
    </row>
    <row r="27658" spans="3:6">
      <c r="C27658" s="54"/>
      <c r="F27658" s="54"/>
    </row>
    <row r="27659" spans="3:6">
      <c r="C27659" s="54"/>
      <c r="F27659" s="54"/>
    </row>
    <row r="27660" spans="3:6">
      <c r="C27660" s="54"/>
      <c r="F27660" s="54"/>
    </row>
    <row r="27661" spans="3:6">
      <c r="C27661" s="54"/>
      <c r="F27661" s="54"/>
    </row>
    <row r="27662" spans="3:6">
      <c r="C27662" s="54"/>
      <c r="F27662" s="54"/>
    </row>
    <row r="27663" spans="3:6">
      <c r="C27663" s="54"/>
      <c r="F27663" s="54"/>
    </row>
    <row r="27664" spans="3:6">
      <c r="C27664" s="54"/>
      <c r="F27664" s="54"/>
    </row>
    <row r="27665" spans="3:6">
      <c r="C27665" s="54"/>
      <c r="F27665" s="54"/>
    </row>
    <row r="27666" spans="3:6">
      <c r="C27666" s="54"/>
      <c r="F27666" s="54"/>
    </row>
    <row r="27667" spans="3:6">
      <c r="C27667" s="54"/>
      <c r="F27667" s="54"/>
    </row>
    <row r="27668" spans="3:6">
      <c r="C27668" s="54"/>
      <c r="F27668" s="54"/>
    </row>
    <row r="27669" spans="3:6">
      <c r="C27669" s="54"/>
      <c r="F27669" s="54"/>
    </row>
    <row r="27670" spans="3:6">
      <c r="C27670" s="54"/>
      <c r="F27670" s="54"/>
    </row>
    <row r="27671" spans="3:6">
      <c r="C27671" s="54"/>
      <c r="F27671" s="54"/>
    </row>
    <row r="27672" spans="3:6">
      <c r="C27672" s="54"/>
      <c r="F27672" s="54"/>
    </row>
    <row r="27673" spans="3:6">
      <c r="C27673" s="54"/>
      <c r="F27673" s="54"/>
    </row>
    <row r="27674" spans="3:6">
      <c r="C27674" s="54"/>
      <c r="F27674" s="54"/>
    </row>
    <row r="27675" spans="3:6">
      <c r="C27675" s="54"/>
      <c r="F27675" s="54"/>
    </row>
    <row r="27676" spans="3:6">
      <c r="C27676" s="54"/>
      <c r="F27676" s="54"/>
    </row>
    <row r="27677" spans="3:6">
      <c r="C27677" s="54"/>
      <c r="F27677" s="54"/>
    </row>
    <row r="27678" spans="3:6">
      <c r="C27678" s="54"/>
      <c r="F27678" s="54"/>
    </row>
    <row r="27679" spans="3:6">
      <c r="C27679" s="54"/>
      <c r="F27679" s="54"/>
    </row>
    <row r="27680" spans="3:6">
      <c r="C27680" s="54"/>
      <c r="F27680" s="54"/>
    </row>
    <row r="27681" spans="3:6">
      <c r="C27681" s="54"/>
      <c r="F27681" s="54"/>
    </row>
    <row r="27682" spans="3:6">
      <c r="C27682" s="54"/>
      <c r="F27682" s="54"/>
    </row>
    <row r="27683" spans="3:6">
      <c r="C27683" s="54"/>
      <c r="F27683" s="54"/>
    </row>
    <row r="27684" spans="3:6">
      <c r="C27684" s="54"/>
      <c r="F27684" s="54"/>
    </row>
    <row r="27685" spans="3:6">
      <c r="C27685" s="54"/>
      <c r="F27685" s="54"/>
    </row>
    <row r="27686" spans="3:6">
      <c r="C27686" s="54"/>
      <c r="F27686" s="54"/>
    </row>
    <row r="27687" spans="3:6">
      <c r="C27687" s="54"/>
      <c r="F27687" s="54"/>
    </row>
    <row r="27688" spans="3:6">
      <c r="C27688" s="54"/>
      <c r="F27688" s="54"/>
    </row>
    <row r="27689" spans="3:6">
      <c r="C27689" s="54"/>
      <c r="F27689" s="54"/>
    </row>
    <row r="27690" spans="3:6">
      <c r="C27690" s="54"/>
      <c r="F27690" s="54"/>
    </row>
    <row r="27691" spans="3:6">
      <c r="C27691" s="54"/>
      <c r="F27691" s="54"/>
    </row>
    <row r="27692" spans="3:6">
      <c r="C27692" s="54"/>
      <c r="F27692" s="54"/>
    </row>
    <row r="27693" spans="3:6">
      <c r="C27693" s="54"/>
      <c r="F27693" s="54"/>
    </row>
    <row r="27694" spans="3:6">
      <c r="C27694" s="54"/>
      <c r="F27694" s="54"/>
    </row>
    <row r="27695" spans="3:6">
      <c r="C27695" s="54"/>
      <c r="F27695" s="54"/>
    </row>
    <row r="27696" spans="3:6">
      <c r="C27696" s="54"/>
      <c r="F27696" s="54"/>
    </row>
    <row r="27697" spans="3:6">
      <c r="C27697" s="54"/>
      <c r="F27697" s="54"/>
    </row>
    <row r="27698" spans="3:6">
      <c r="C27698" s="54"/>
      <c r="F27698" s="54"/>
    </row>
    <row r="27699" spans="3:6">
      <c r="C27699" s="54"/>
      <c r="F27699" s="54"/>
    </row>
    <row r="27700" spans="3:6">
      <c r="C27700" s="54"/>
      <c r="F27700" s="54"/>
    </row>
    <row r="27701" spans="3:6">
      <c r="C27701" s="54"/>
      <c r="F27701" s="54"/>
    </row>
    <row r="27702" spans="3:6">
      <c r="C27702" s="54"/>
      <c r="F27702" s="54"/>
    </row>
    <row r="27703" spans="3:6">
      <c r="C27703" s="54"/>
      <c r="F27703" s="54"/>
    </row>
    <row r="27704" spans="3:6">
      <c r="C27704" s="54"/>
      <c r="F27704" s="54"/>
    </row>
    <row r="27705" spans="3:6">
      <c r="C27705" s="54"/>
      <c r="F27705" s="54"/>
    </row>
    <row r="27706" spans="3:6">
      <c r="C27706" s="54"/>
      <c r="F27706" s="54"/>
    </row>
    <row r="27707" spans="3:6">
      <c r="C27707" s="54"/>
      <c r="F27707" s="54"/>
    </row>
    <row r="27708" spans="3:6">
      <c r="C27708" s="54"/>
      <c r="F27708" s="54"/>
    </row>
    <row r="27709" spans="3:6">
      <c r="C27709" s="54"/>
      <c r="F27709" s="54"/>
    </row>
    <row r="27710" spans="3:6">
      <c r="C27710" s="54"/>
      <c r="F27710" s="54"/>
    </row>
    <row r="27711" spans="3:6">
      <c r="C27711" s="54"/>
      <c r="F27711" s="54"/>
    </row>
    <row r="27712" spans="3:6">
      <c r="C27712" s="54"/>
      <c r="F27712" s="54"/>
    </row>
    <row r="27713" spans="3:6">
      <c r="C27713" s="54"/>
      <c r="F27713" s="54"/>
    </row>
    <row r="27714" spans="3:6">
      <c r="C27714" s="54"/>
      <c r="F27714" s="54"/>
    </row>
    <row r="27715" spans="3:6">
      <c r="C27715" s="54"/>
      <c r="F27715" s="54"/>
    </row>
    <row r="27716" spans="3:6">
      <c r="C27716" s="54"/>
      <c r="F27716" s="54"/>
    </row>
    <row r="27717" spans="3:6">
      <c r="C27717" s="54"/>
      <c r="F27717" s="54"/>
    </row>
    <row r="27718" spans="3:6">
      <c r="C27718" s="54"/>
      <c r="F27718" s="54"/>
    </row>
    <row r="27719" spans="3:6">
      <c r="C27719" s="54"/>
      <c r="F27719" s="54"/>
    </row>
    <row r="27720" spans="3:6">
      <c r="C27720" s="54"/>
      <c r="F27720" s="54"/>
    </row>
    <row r="27721" spans="3:6">
      <c r="C27721" s="54"/>
      <c r="F27721" s="54"/>
    </row>
    <row r="27722" spans="3:6">
      <c r="C27722" s="54"/>
      <c r="F27722" s="54"/>
    </row>
    <row r="27723" spans="3:6">
      <c r="C27723" s="54"/>
      <c r="F27723" s="54"/>
    </row>
    <row r="27724" spans="3:6">
      <c r="C27724" s="54"/>
      <c r="F27724" s="54"/>
    </row>
    <row r="27725" spans="3:6">
      <c r="C27725" s="54"/>
      <c r="F27725" s="54"/>
    </row>
    <row r="27726" spans="3:6">
      <c r="C27726" s="54"/>
      <c r="F27726" s="54"/>
    </row>
    <row r="27727" spans="3:6">
      <c r="C27727" s="54"/>
      <c r="F27727" s="54"/>
    </row>
    <row r="27728" spans="3:6">
      <c r="C27728" s="54"/>
      <c r="F27728" s="54"/>
    </row>
    <row r="27729" spans="3:6">
      <c r="C27729" s="54"/>
      <c r="F27729" s="54"/>
    </row>
    <row r="27730" spans="3:6">
      <c r="C27730" s="54"/>
      <c r="F27730" s="54"/>
    </row>
    <row r="27731" spans="3:6">
      <c r="C27731" s="54"/>
      <c r="F27731" s="54"/>
    </row>
    <row r="27732" spans="3:6">
      <c r="C27732" s="54"/>
      <c r="F27732" s="54"/>
    </row>
    <row r="27733" spans="3:6">
      <c r="C27733" s="54"/>
      <c r="F27733" s="54"/>
    </row>
    <row r="27734" spans="3:6">
      <c r="C27734" s="54"/>
      <c r="F27734" s="54"/>
    </row>
    <row r="27735" spans="3:6">
      <c r="C27735" s="54"/>
      <c r="F27735" s="54"/>
    </row>
    <row r="27736" spans="3:6">
      <c r="C27736" s="54"/>
      <c r="F27736" s="54"/>
    </row>
    <row r="27737" spans="3:6">
      <c r="C27737" s="54"/>
      <c r="F27737" s="54"/>
    </row>
    <row r="27738" spans="3:6">
      <c r="C27738" s="54"/>
      <c r="F27738" s="54"/>
    </row>
    <row r="27739" spans="3:6">
      <c r="C27739" s="54"/>
      <c r="F27739" s="54"/>
    </row>
    <row r="27740" spans="3:6">
      <c r="C27740" s="54"/>
      <c r="F27740" s="54"/>
    </row>
    <row r="27741" spans="3:6">
      <c r="C27741" s="54"/>
      <c r="F27741" s="54"/>
    </row>
    <row r="27742" spans="3:6">
      <c r="C27742" s="54"/>
      <c r="F27742" s="54"/>
    </row>
    <row r="27743" spans="3:6">
      <c r="C27743" s="54"/>
      <c r="F27743" s="54"/>
    </row>
    <row r="27744" spans="3:6">
      <c r="C27744" s="54"/>
      <c r="F27744" s="54"/>
    </row>
    <row r="27745" spans="3:6">
      <c r="C27745" s="54"/>
      <c r="F27745" s="54"/>
    </row>
    <row r="27746" spans="3:6">
      <c r="C27746" s="54"/>
      <c r="F27746" s="54"/>
    </row>
    <row r="27747" spans="3:6">
      <c r="C27747" s="54"/>
      <c r="F27747" s="54"/>
    </row>
    <row r="27748" spans="3:6">
      <c r="C27748" s="54"/>
      <c r="F27748" s="54"/>
    </row>
    <row r="27749" spans="3:6">
      <c r="C27749" s="54"/>
      <c r="F27749" s="54"/>
    </row>
    <row r="27750" spans="3:6">
      <c r="C27750" s="54"/>
      <c r="F27750" s="54"/>
    </row>
    <row r="27751" spans="3:6">
      <c r="C27751" s="54"/>
      <c r="F27751" s="54"/>
    </row>
    <row r="27752" spans="3:6">
      <c r="C27752" s="54"/>
      <c r="F27752" s="54"/>
    </row>
    <row r="27753" spans="3:6">
      <c r="C27753" s="54"/>
      <c r="F27753" s="54"/>
    </row>
    <row r="27754" spans="3:6">
      <c r="C27754" s="54"/>
      <c r="F27754" s="54"/>
    </row>
    <row r="27755" spans="3:6">
      <c r="C27755" s="54"/>
      <c r="F27755" s="54"/>
    </row>
    <row r="27756" spans="3:6">
      <c r="C27756" s="54"/>
      <c r="F27756" s="54"/>
    </row>
    <row r="27757" spans="3:6">
      <c r="C27757" s="54"/>
      <c r="F27757" s="54"/>
    </row>
    <row r="27758" spans="3:6">
      <c r="C27758" s="54"/>
      <c r="F27758" s="54"/>
    </row>
    <row r="27759" spans="3:6">
      <c r="C27759" s="54"/>
      <c r="F27759" s="54"/>
    </row>
    <row r="27760" spans="3:6">
      <c r="C27760" s="54"/>
      <c r="F27760" s="54"/>
    </row>
    <row r="27761" spans="3:6">
      <c r="C27761" s="54"/>
      <c r="F27761" s="54"/>
    </row>
    <row r="27762" spans="3:6">
      <c r="C27762" s="54"/>
      <c r="F27762" s="54"/>
    </row>
    <row r="27763" spans="3:6">
      <c r="C27763" s="54"/>
      <c r="F27763" s="54"/>
    </row>
    <row r="27764" spans="3:6">
      <c r="C27764" s="54"/>
      <c r="F27764" s="54"/>
    </row>
    <row r="27765" spans="3:6">
      <c r="C27765" s="54"/>
      <c r="F27765" s="54"/>
    </row>
    <row r="27766" spans="3:6">
      <c r="C27766" s="54"/>
      <c r="F27766" s="54"/>
    </row>
    <row r="27767" spans="3:6">
      <c r="C27767" s="54"/>
      <c r="F27767" s="54"/>
    </row>
    <row r="27768" spans="3:6">
      <c r="C27768" s="54"/>
      <c r="F27768" s="54"/>
    </row>
    <row r="27769" spans="3:6">
      <c r="C27769" s="54"/>
      <c r="F27769" s="54"/>
    </row>
    <row r="27770" spans="3:6">
      <c r="C27770" s="54"/>
      <c r="F27770" s="54"/>
    </row>
    <row r="27771" spans="3:6">
      <c r="C27771" s="54"/>
      <c r="F27771" s="54"/>
    </row>
    <row r="27772" spans="3:6">
      <c r="C27772" s="54"/>
      <c r="F27772" s="54"/>
    </row>
    <row r="27773" spans="3:6">
      <c r="C27773" s="54"/>
      <c r="F27773" s="54"/>
    </row>
    <row r="27774" spans="3:6">
      <c r="C27774" s="54"/>
      <c r="F27774" s="54"/>
    </row>
    <row r="27775" spans="3:6">
      <c r="C27775" s="54"/>
      <c r="F27775" s="54"/>
    </row>
    <row r="27776" spans="3:6">
      <c r="C27776" s="54"/>
      <c r="F27776" s="54"/>
    </row>
    <row r="27777" spans="3:6">
      <c r="C27777" s="54"/>
      <c r="F27777" s="54"/>
    </row>
    <row r="27778" spans="3:6">
      <c r="C27778" s="54"/>
      <c r="F27778" s="54"/>
    </row>
    <row r="27779" spans="3:6">
      <c r="C27779" s="54"/>
      <c r="F27779" s="54"/>
    </row>
    <row r="27780" spans="3:6">
      <c r="C27780" s="54"/>
      <c r="F27780" s="54"/>
    </row>
    <row r="27781" spans="3:6">
      <c r="C27781" s="54"/>
      <c r="F27781" s="54"/>
    </row>
    <row r="27782" spans="3:6">
      <c r="C27782" s="54"/>
      <c r="F27782" s="54"/>
    </row>
    <row r="27783" spans="3:6">
      <c r="C27783" s="54"/>
      <c r="F27783" s="54"/>
    </row>
    <row r="27784" spans="3:6">
      <c r="C27784" s="54"/>
      <c r="F27784" s="54"/>
    </row>
    <row r="27785" spans="3:6">
      <c r="C27785" s="54"/>
      <c r="F27785" s="54"/>
    </row>
    <row r="27786" spans="3:6">
      <c r="C27786" s="54"/>
      <c r="F27786" s="54"/>
    </row>
    <row r="27787" spans="3:6">
      <c r="C27787" s="54"/>
      <c r="F27787" s="54"/>
    </row>
    <row r="27788" spans="3:6">
      <c r="C27788" s="54"/>
      <c r="F27788" s="54"/>
    </row>
    <row r="27789" spans="3:6">
      <c r="C27789" s="54"/>
      <c r="F27789" s="54"/>
    </row>
    <row r="27790" spans="3:6">
      <c r="C27790" s="54"/>
      <c r="F27790" s="54"/>
    </row>
    <row r="27791" spans="3:6">
      <c r="C27791" s="54"/>
      <c r="F27791" s="54"/>
    </row>
    <row r="27792" spans="3:6">
      <c r="C27792" s="54"/>
      <c r="F27792" s="54"/>
    </row>
    <row r="27793" spans="3:6">
      <c r="C27793" s="54"/>
      <c r="F27793" s="54"/>
    </row>
    <row r="27794" spans="3:6">
      <c r="C27794" s="54"/>
      <c r="F27794" s="54"/>
    </row>
    <row r="27795" spans="3:6">
      <c r="C27795" s="54"/>
      <c r="F27795" s="54"/>
    </row>
    <row r="27796" spans="3:6">
      <c r="C27796" s="54"/>
      <c r="F27796" s="54"/>
    </row>
    <row r="27797" spans="3:6">
      <c r="C27797" s="54"/>
      <c r="F27797" s="54"/>
    </row>
    <row r="27798" spans="3:6">
      <c r="C27798" s="54"/>
      <c r="F27798" s="54"/>
    </row>
    <row r="27799" spans="3:6">
      <c r="C27799" s="54"/>
      <c r="F27799" s="54"/>
    </row>
    <row r="27800" spans="3:6">
      <c r="C27800" s="54"/>
      <c r="F27800" s="54"/>
    </row>
    <row r="27801" spans="3:6">
      <c r="C27801" s="54"/>
      <c r="F27801" s="54"/>
    </row>
    <row r="27802" spans="3:6">
      <c r="C27802" s="54"/>
      <c r="F27802" s="54"/>
    </row>
    <row r="27803" spans="3:6">
      <c r="C27803" s="54"/>
      <c r="F27803" s="54"/>
    </row>
    <row r="27804" spans="3:6">
      <c r="C27804" s="54"/>
      <c r="F27804" s="54"/>
    </row>
    <row r="27805" spans="3:6">
      <c r="C27805" s="54"/>
      <c r="F27805" s="54"/>
    </row>
    <row r="27806" spans="3:6">
      <c r="C27806" s="54"/>
      <c r="F27806" s="54"/>
    </row>
    <row r="27807" spans="3:6">
      <c r="C27807" s="54"/>
      <c r="F27807" s="54"/>
    </row>
    <row r="27808" spans="3:6">
      <c r="C27808" s="54"/>
      <c r="F27808" s="54"/>
    </row>
    <row r="27809" spans="3:6">
      <c r="C27809" s="54"/>
      <c r="F27809" s="54"/>
    </row>
    <row r="27810" spans="3:6">
      <c r="C27810" s="54"/>
      <c r="F27810" s="54"/>
    </row>
    <row r="27811" spans="3:6">
      <c r="C27811" s="54"/>
      <c r="F27811" s="54"/>
    </row>
    <row r="27812" spans="3:6">
      <c r="C27812" s="54"/>
      <c r="F27812" s="54"/>
    </row>
    <row r="27813" spans="3:6">
      <c r="C27813" s="54"/>
      <c r="F27813" s="54"/>
    </row>
    <row r="27814" spans="3:6">
      <c r="C27814" s="54"/>
      <c r="F27814" s="54"/>
    </row>
    <row r="27815" spans="3:6">
      <c r="C27815" s="54"/>
      <c r="F27815" s="54"/>
    </row>
    <row r="27816" spans="3:6">
      <c r="C27816" s="54"/>
      <c r="F27816" s="54"/>
    </row>
    <row r="27817" spans="3:6">
      <c r="C27817" s="54"/>
      <c r="F27817" s="54"/>
    </row>
    <row r="27818" spans="3:6">
      <c r="C27818" s="54"/>
      <c r="F27818" s="54"/>
    </row>
    <row r="27819" spans="3:6">
      <c r="C27819" s="54"/>
      <c r="F27819" s="54"/>
    </row>
    <row r="27820" spans="3:6">
      <c r="C27820" s="54"/>
      <c r="F27820" s="54"/>
    </row>
    <row r="27821" spans="3:6">
      <c r="C27821" s="54"/>
      <c r="F27821" s="54"/>
    </row>
    <row r="27822" spans="3:6">
      <c r="C27822" s="54"/>
      <c r="F27822" s="54"/>
    </row>
    <row r="27823" spans="3:6">
      <c r="C27823" s="54"/>
      <c r="F27823" s="54"/>
    </row>
    <row r="27824" spans="3:6">
      <c r="C27824" s="54"/>
      <c r="F27824" s="54"/>
    </row>
    <row r="27825" spans="3:6">
      <c r="C27825" s="54"/>
      <c r="F27825" s="54"/>
    </row>
    <row r="27826" spans="3:6">
      <c r="C27826" s="54"/>
      <c r="F27826" s="54"/>
    </row>
    <row r="27827" spans="3:6">
      <c r="C27827" s="54"/>
      <c r="F27827" s="54"/>
    </row>
    <row r="27828" spans="3:6">
      <c r="C27828" s="54"/>
      <c r="F27828" s="54"/>
    </row>
    <row r="27829" spans="3:6">
      <c r="C27829" s="54"/>
      <c r="F27829" s="54"/>
    </row>
    <row r="27830" spans="3:6">
      <c r="C27830" s="54"/>
      <c r="F27830" s="54"/>
    </row>
    <row r="27831" spans="3:6">
      <c r="C27831" s="54"/>
      <c r="F27831" s="54"/>
    </row>
    <row r="27832" spans="3:6">
      <c r="C27832" s="54"/>
      <c r="F27832" s="54"/>
    </row>
    <row r="27833" spans="3:6">
      <c r="C27833" s="54"/>
      <c r="F27833" s="54"/>
    </row>
    <row r="27834" spans="3:6">
      <c r="C27834" s="54"/>
      <c r="F27834" s="54"/>
    </row>
    <row r="27835" spans="3:6">
      <c r="C27835" s="54"/>
      <c r="F27835" s="54"/>
    </row>
    <row r="27836" spans="3:6">
      <c r="C27836" s="54"/>
      <c r="F27836" s="54"/>
    </row>
    <row r="27837" spans="3:6">
      <c r="C27837" s="54"/>
      <c r="F27837" s="54"/>
    </row>
    <row r="27838" spans="3:6">
      <c r="C27838" s="54"/>
      <c r="F27838" s="54"/>
    </row>
    <row r="27839" spans="3:6">
      <c r="C27839" s="54"/>
      <c r="F27839" s="54"/>
    </row>
    <row r="27840" spans="3:6">
      <c r="C27840" s="54"/>
      <c r="F27840" s="54"/>
    </row>
    <row r="27841" spans="3:6">
      <c r="C27841" s="54"/>
      <c r="F27841" s="54"/>
    </row>
    <row r="27842" spans="3:6">
      <c r="C27842" s="54"/>
      <c r="F27842" s="54"/>
    </row>
    <row r="27843" spans="3:6">
      <c r="C27843" s="54"/>
      <c r="F27843" s="54"/>
    </row>
    <row r="27844" spans="3:6">
      <c r="C27844" s="54"/>
      <c r="F27844" s="54"/>
    </row>
    <row r="27845" spans="3:6">
      <c r="C27845" s="54"/>
      <c r="F27845" s="54"/>
    </row>
    <row r="27846" spans="3:6">
      <c r="C27846" s="54"/>
      <c r="F27846" s="54"/>
    </row>
    <row r="27847" spans="3:6">
      <c r="C27847" s="54"/>
      <c r="F27847" s="54"/>
    </row>
    <row r="27848" spans="3:6">
      <c r="C27848" s="54"/>
      <c r="F27848" s="54"/>
    </row>
    <row r="27849" spans="3:6">
      <c r="C27849" s="54"/>
      <c r="F27849" s="54"/>
    </row>
    <row r="27850" spans="3:6">
      <c r="C27850" s="54"/>
      <c r="F27850" s="54"/>
    </row>
    <row r="27851" spans="3:6">
      <c r="C27851" s="54"/>
      <c r="F27851" s="54"/>
    </row>
    <row r="27852" spans="3:6">
      <c r="C27852" s="54"/>
      <c r="F27852" s="54"/>
    </row>
    <row r="27853" spans="3:6">
      <c r="C27853" s="54"/>
      <c r="F27853" s="54"/>
    </row>
    <row r="27854" spans="3:6">
      <c r="C27854" s="54"/>
      <c r="F27854" s="54"/>
    </row>
    <row r="27855" spans="3:6">
      <c r="C27855" s="54"/>
      <c r="F27855" s="54"/>
    </row>
    <row r="27856" spans="3:6">
      <c r="C27856" s="54"/>
      <c r="F27856" s="54"/>
    </row>
    <row r="27857" spans="3:6">
      <c r="C27857" s="54"/>
      <c r="F27857" s="54"/>
    </row>
    <row r="27858" spans="3:6">
      <c r="C27858" s="54"/>
      <c r="F27858" s="54"/>
    </row>
    <row r="27859" spans="3:6">
      <c r="C27859" s="54"/>
      <c r="F27859" s="54"/>
    </row>
    <row r="27860" spans="3:6">
      <c r="C27860" s="54"/>
      <c r="F27860" s="54"/>
    </row>
    <row r="27861" spans="3:6">
      <c r="C27861" s="54"/>
      <c r="F27861" s="54"/>
    </row>
    <row r="27862" spans="3:6">
      <c r="C27862" s="54"/>
      <c r="F27862" s="54"/>
    </row>
    <row r="27863" spans="3:6">
      <c r="C27863" s="54"/>
      <c r="F27863" s="54"/>
    </row>
    <row r="27864" spans="3:6">
      <c r="C27864" s="54"/>
      <c r="F27864" s="54"/>
    </row>
    <row r="27865" spans="3:6">
      <c r="C27865" s="54"/>
      <c r="F27865" s="54"/>
    </row>
    <row r="27866" spans="3:6">
      <c r="C27866" s="54"/>
      <c r="F27866" s="54"/>
    </row>
    <row r="27867" spans="3:6">
      <c r="C27867" s="54"/>
      <c r="F27867" s="54"/>
    </row>
    <row r="27868" spans="3:6">
      <c r="C27868" s="54"/>
      <c r="F27868" s="54"/>
    </row>
    <row r="27869" spans="3:6">
      <c r="C27869" s="54"/>
      <c r="F27869" s="54"/>
    </row>
    <row r="27870" spans="3:6">
      <c r="C27870" s="54"/>
      <c r="F27870" s="54"/>
    </row>
    <row r="27871" spans="3:6">
      <c r="C27871" s="54"/>
      <c r="F27871" s="54"/>
    </row>
    <row r="27872" spans="3:6">
      <c r="C27872" s="54"/>
      <c r="F27872" s="54"/>
    </row>
    <row r="27873" spans="3:6">
      <c r="C27873" s="54"/>
      <c r="F27873" s="54"/>
    </row>
    <row r="27874" spans="3:6">
      <c r="C27874" s="54"/>
      <c r="F27874" s="54"/>
    </row>
    <row r="27875" spans="3:6">
      <c r="C27875" s="54"/>
      <c r="F27875" s="54"/>
    </row>
    <row r="27876" spans="3:6">
      <c r="C27876" s="54"/>
      <c r="F27876" s="54"/>
    </row>
    <row r="27877" spans="3:6">
      <c r="C27877" s="54"/>
      <c r="F27877" s="54"/>
    </row>
    <row r="27878" spans="3:6">
      <c r="C27878" s="54"/>
      <c r="F27878" s="54"/>
    </row>
    <row r="27879" spans="3:6">
      <c r="C27879" s="54"/>
      <c r="F27879" s="54"/>
    </row>
    <row r="27880" spans="3:6">
      <c r="C27880" s="54"/>
      <c r="F27880" s="54"/>
    </row>
    <row r="27881" spans="3:6">
      <c r="C27881" s="54"/>
      <c r="F27881" s="54"/>
    </row>
    <row r="27882" spans="3:6">
      <c r="C27882" s="54"/>
      <c r="F27882" s="54"/>
    </row>
    <row r="27883" spans="3:6">
      <c r="C27883" s="54"/>
      <c r="F27883" s="54"/>
    </row>
    <row r="27884" spans="3:6">
      <c r="C27884" s="54"/>
      <c r="F27884" s="54"/>
    </row>
    <row r="27885" spans="3:6">
      <c r="C27885" s="54"/>
      <c r="F27885" s="54"/>
    </row>
    <row r="27886" spans="3:6">
      <c r="C27886" s="54"/>
      <c r="F27886" s="54"/>
    </row>
    <row r="27887" spans="3:6">
      <c r="C27887" s="54"/>
      <c r="F27887" s="54"/>
    </row>
    <row r="27888" spans="3:6">
      <c r="C27888" s="54"/>
      <c r="F27888" s="54"/>
    </row>
    <row r="27889" spans="3:6">
      <c r="C27889" s="54"/>
      <c r="F27889" s="54"/>
    </row>
    <row r="27890" spans="3:6">
      <c r="C27890" s="54"/>
      <c r="F27890" s="54"/>
    </row>
    <row r="27891" spans="3:6">
      <c r="C27891" s="54"/>
      <c r="F27891" s="54"/>
    </row>
    <row r="27892" spans="3:6">
      <c r="C27892" s="54"/>
      <c r="F27892" s="54"/>
    </row>
    <row r="27893" spans="3:6">
      <c r="C27893" s="54"/>
      <c r="F27893" s="54"/>
    </row>
    <row r="27894" spans="3:6">
      <c r="C27894" s="54"/>
      <c r="F27894" s="54"/>
    </row>
    <row r="27895" spans="3:6">
      <c r="C27895" s="54"/>
      <c r="F27895" s="54"/>
    </row>
    <row r="27896" spans="3:6">
      <c r="C27896" s="54"/>
      <c r="F27896" s="54"/>
    </row>
    <row r="27897" spans="3:6">
      <c r="C27897" s="54"/>
      <c r="F27897" s="54"/>
    </row>
    <row r="27898" spans="3:6">
      <c r="C27898" s="54"/>
      <c r="F27898" s="54"/>
    </row>
    <row r="27899" spans="3:6">
      <c r="C27899" s="54"/>
      <c r="F27899" s="54"/>
    </row>
    <row r="27900" spans="3:6">
      <c r="C27900" s="54"/>
      <c r="F27900" s="54"/>
    </row>
    <row r="27901" spans="3:6">
      <c r="C27901" s="54"/>
      <c r="F27901" s="54"/>
    </row>
    <row r="27902" spans="3:6">
      <c r="C27902" s="54"/>
      <c r="F27902" s="54"/>
    </row>
    <row r="27903" spans="3:6">
      <c r="C27903" s="54"/>
      <c r="F27903" s="54"/>
    </row>
    <row r="27904" spans="3:6">
      <c r="C27904" s="54"/>
      <c r="F27904" s="54"/>
    </row>
    <row r="27905" spans="3:6">
      <c r="C27905" s="54"/>
      <c r="F27905" s="54"/>
    </row>
    <row r="27906" spans="3:6">
      <c r="C27906" s="54"/>
      <c r="F27906" s="54"/>
    </row>
    <row r="27907" spans="3:6">
      <c r="C27907" s="54"/>
      <c r="F27907" s="54"/>
    </row>
    <row r="27908" spans="3:6">
      <c r="C27908" s="54"/>
      <c r="F27908" s="54"/>
    </row>
    <row r="27909" spans="3:6">
      <c r="C27909" s="54"/>
      <c r="F27909" s="54"/>
    </row>
    <row r="27910" spans="3:6">
      <c r="C27910" s="54"/>
      <c r="F27910" s="54"/>
    </row>
    <row r="27911" spans="3:6">
      <c r="C27911" s="54"/>
      <c r="F27911" s="54"/>
    </row>
    <row r="27912" spans="3:6">
      <c r="C27912" s="54"/>
      <c r="F27912" s="54"/>
    </row>
    <row r="27913" spans="3:6">
      <c r="C27913" s="54"/>
      <c r="F27913" s="54"/>
    </row>
    <row r="27914" spans="3:6">
      <c r="C27914" s="54"/>
      <c r="F27914" s="54"/>
    </row>
    <row r="27915" spans="3:6">
      <c r="C27915" s="54"/>
      <c r="F27915" s="54"/>
    </row>
    <row r="27916" spans="3:6">
      <c r="C27916" s="54"/>
      <c r="F27916" s="54"/>
    </row>
    <row r="27917" spans="3:6">
      <c r="C27917" s="54"/>
      <c r="F27917" s="54"/>
    </row>
    <row r="27918" spans="3:6">
      <c r="C27918" s="54"/>
      <c r="F27918" s="54"/>
    </row>
    <row r="27919" spans="3:6">
      <c r="C27919" s="54"/>
      <c r="F27919" s="54"/>
    </row>
    <row r="27920" spans="3:6">
      <c r="C27920" s="54"/>
      <c r="F27920" s="54"/>
    </row>
    <row r="27921" spans="3:6">
      <c r="C27921" s="54"/>
      <c r="F27921" s="54"/>
    </row>
    <row r="27922" spans="3:6">
      <c r="C27922" s="54"/>
      <c r="F27922" s="54"/>
    </row>
    <row r="27923" spans="3:6">
      <c r="C27923" s="54"/>
      <c r="F27923" s="54"/>
    </row>
    <row r="27924" spans="3:6">
      <c r="C27924" s="54"/>
      <c r="F27924" s="54"/>
    </row>
    <row r="27925" spans="3:6">
      <c r="C27925" s="54"/>
      <c r="F27925" s="54"/>
    </row>
    <row r="27926" spans="3:6">
      <c r="C27926" s="54"/>
      <c r="F27926" s="54"/>
    </row>
    <row r="27927" spans="3:6">
      <c r="C27927" s="54"/>
      <c r="F27927" s="54"/>
    </row>
    <row r="27928" spans="3:6">
      <c r="C27928" s="54"/>
      <c r="F27928" s="54"/>
    </row>
    <row r="27929" spans="3:6">
      <c r="C27929" s="54"/>
      <c r="F27929" s="54"/>
    </row>
    <row r="27930" spans="3:6">
      <c r="C27930" s="54"/>
      <c r="F27930" s="54"/>
    </row>
    <row r="27931" spans="3:6">
      <c r="C27931" s="54"/>
      <c r="F27931" s="54"/>
    </row>
    <row r="27932" spans="3:6">
      <c r="C27932" s="54"/>
      <c r="F27932" s="54"/>
    </row>
    <row r="27933" spans="3:6">
      <c r="C27933" s="54"/>
      <c r="F27933" s="54"/>
    </row>
    <row r="27934" spans="3:6">
      <c r="C27934" s="54"/>
      <c r="F27934" s="54"/>
    </row>
    <row r="27935" spans="3:6">
      <c r="C27935" s="54"/>
      <c r="F27935" s="54"/>
    </row>
    <row r="27936" spans="3:6">
      <c r="C27936" s="54"/>
      <c r="F27936" s="54"/>
    </row>
    <row r="27937" spans="3:6">
      <c r="C27937" s="54"/>
      <c r="F27937" s="54"/>
    </row>
    <row r="27938" spans="3:6">
      <c r="C27938" s="54"/>
      <c r="F27938" s="54"/>
    </row>
    <row r="27939" spans="3:6">
      <c r="C27939" s="54"/>
      <c r="F27939" s="54"/>
    </row>
    <row r="27940" spans="3:6">
      <c r="C27940" s="54"/>
      <c r="F27940" s="54"/>
    </row>
    <row r="27941" spans="3:6">
      <c r="C27941" s="54"/>
      <c r="F27941" s="54"/>
    </row>
    <row r="27942" spans="3:6">
      <c r="C27942" s="54"/>
      <c r="F27942" s="54"/>
    </row>
    <row r="27943" spans="3:6">
      <c r="C27943" s="54"/>
      <c r="F27943" s="54"/>
    </row>
    <row r="27944" spans="3:6">
      <c r="C27944" s="54"/>
      <c r="F27944" s="54"/>
    </row>
    <row r="27945" spans="3:6">
      <c r="C27945" s="54"/>
      <c r="F27945" s="54"/>
    </row>
    <row r="27946" spans="3:6">
      <c r="C27946" s="54"/>
      <c r="F27946" s="54"/>
    </row>
    <row r="27947" spans="3:6">
      <c r="C27947" s="54"/>
      <c r="F27947" s="54"/>
    </row>
    <row r="27948" spans="3:6">
      <c r="C27948" s="54"/>
      <c r="F27948" s="54"/>
    </row>
    <row r="27949" spans="3:6">
      <c r="C27949" s="54"/>
      <c r="F27949" s="54"/>
    </row>
    <row r="27950" spans="3:6">
      <c r="C27950" s="54"/>
      <c r="F27950" s="54"/>
    </row>
    <row r="27951" spans="3:6">
      <c r="C27951" s="54"/>
      <c r="F27951" s="54"/>
    </row>
    <row r="27952" spans="3:6">
      <c r="C27952" s="54"/>
      <c r="F27952" s="54"/>
    </row>
    <row r="27953" spans="3:6">
      <c r="C27953" s="54"/>
      <c r="F27953" s="54"/>
    </row>
    <row r="27954" spans="3:6">
      <c r="C27954" s="54"/>
      <c r="F27954" s="54"/>
    </row>
    <row r="27955" spans="3:6">
      <c r="C27955" s="54"/>
      <c r="F27955" s="54"/>
    </row>
    <row r="27956" spans="3:6">
      <c r="C27956" s="54"/>
      <c r="F27956" s="54"/>
    </row>
    <row r="27957" spans="3:6">
      <c r="C27957" s="54"/>
      <c r="F27957" s="54"/>
    </row>
    <row r="27958" spans="3:6">
      <c r="C27958" s="54"/>
      <c r="F27958" s="54"/>
    </row>
    <row r="27959" spans="3:6">
      <c r="C27959" s="54"/>
      <c r="F27959" s="54"/>
    </row>
    <row r="27960" spans="3:6">
      <c r="C27960" s="54"/>
      <c r="F27960" s="54"/>
    </row>
    <row r="27961" spans="3:6">
      <c r="C27961" s="54"/>
      <c r="F27961" s="54"/>
    </row>
    <row r="27962" spans="3:6">
      <c r="C27962" s="54"/>
      <c r="F27962" s="54"/>
    </row>
    <row r="27963" spans="3:6">
      <c r="C27963" s="54"/>
      <c r="F27963" s="54"/>
    </row>
    <row r="27964" spans="3:6">
      <c r="C27964" s="54"/>
      <c r="F27964" s="54"/>
    </row>
    <row r="27965" spans="3:6">
      <c r="C27965" s="54"/>
      <c r="F27965" s="54"/>
    </row>
    <row r="27966" spans="3:6">
      <c r="C27966" s="54"/>
      <c r="F27966" s="54"/>
    </row>
    <row r="27967" spans="3:6">
      <c r="C27967" s="54"/>
      <c r="F27967" s="54"/>
    </row>
    <row r="27968" spans="3:6">
      <c r="C27968" s="54"/>
      <c r="F27968" s="54"/>
    </row>
    <row r="27969" spans="3:6">
      <c r="C27969" s="54"/>
      <c r="F27969" s="54"/>
    </row>
    <row r="27970" spans="3:6">
      <c r="C27970" s="54"/>
      <c r="F27970" s="54"/>
    </row>
    <row r="27971" spans="3:6">
      <c r="C27971" s="54"/>
      <c r="F27971" s="54"/>
    </row>
    <row r="27972" spans="3:6">
      <c r="C27972" s="54"/>
      <c r="F27972" s="54"/>
    </row>
    <row r="27973" spans="3:6">
      <c r="C27973" s="54"/>
      <c r="F27973" s="54"/>
    </row>
    <row r="27974" spans="3:6">
      <c r="C27974" s="54"/>
      <c r="F27974" s="54"/>
    </row>
    <row r="27975" spans="3:6">
      <c r="C27975" s="54"/>
      <c r="F27975" s="54"/>
    </row>
    <row r="27976" spans="3:6">
      <c r="C27976" s="54"/>
      <c r="F27976" s="54"/>
    </row>
    <row r="27977" spans="3:6">
      <c r="C27977" s="54"/>
      <c r="F27977" s="54"/>
    </row>
    <row r="27978" spans="3:6">
      <c r="C27978" s="54"/>
      <c r="F27978" s="54"/>
    </row>
    <row r="27979" spans="3:6">
      <c r="C27979" s="54"/>
      <c r="F27979" s="54"/>
    </row>
    <row r="27980" spans="3:6">
      <c r="C27980" s="54"/>
      <c r="F27980" s="54"/>
    </row>
    <row r="27981" spans="3:6">
      <c r="C27981" s="54"/>
      <c r="F27981" s="54"/>
    </row>
    <row r="27982" spans="3:6">
      <c r="C27982" s="54"/>
      <c r="F27982" s="54"/>
    </row>
    <row r="27983" spans="3:6">
      <c r="C27983" s="54"/>
      <c r="F27983" s="54"/>
    </row>
    <row r="27984" spans="3:6">
      <c r="C27984" s="54"/>
      <c r="F27984" s="54"/>
    </row>
    <row r="27985" spans="3:6">
      <c r="C27985" s="54"/>
      <c r="F27985" s="54"/>
    </row>
    <row r="27986" spans="3:6">
      <c r="C27986" s="54"/>
      <c r="F27986" s="54"/>
    </row>
    <row r="27987" spans="3:6">
      <c r="C27987" s="54"/>
      <c r="F27987" s="54"/>
    </row>
    <row r="27988" spans="3:6">
      <c r="C27988" s="54"/>
      <c r="F27988" s="54"/>
    </row>
    <row r="27989" spans="3:6">
      <c r="C27989" s="54"/>
      <c r="F27989" s="54"/>
    </row>
    <row r="27990" spans="3:6">
      <c r="C27990" s="54"/>
      <c r="F27990" s="54"/>
    </row>
    <row r="27991" spans="3:6">
      <c r="C27991" s="54"/>
      <c r="F27991" s="54"/>
    </row>
    <row r="27992" spans="3:6">
      <c r="C27992" s="54"/>
      <c r="F27992" s="54"/>
    </row>
    <row r="27993" spans="3:6">
      <c r="C27993" s="54"/>
      <c r="F27993" s="54"/>
    </row>
    <row r="27994" spans="3:6">
      <c r="C27994" s="54"/>
      <c r="F27994" s="54"/>
    </row>
    <row r="27995" spans="3:6">
      <c r="C27995" s="54"/>
      <c r="F27995" s="54"/>
    </row>
    <row r="27996" spans="3:6">
      <c r="C27996" s="54"/>
      <c r="F27996" s="54"/>
    </row>
    <row r="27997" spans="3:6">
      <c r="C27997" s="54"/>
      <c r="F27997" s="54"/>
    </row>
    <row r="27998" spans="3:6">
      <c r="C27998" s="54"/>
      <c r="F27998" s="54"/>
    </row>
    <row r="27999" spans="3:6">
      <c r="C27999" s="54"/>
      <c r="F27999" s="54"/>
    </row>
    <row r="28000" spans="3:6">
      <c r="C28000" s="54"/>
      <c r="F28000" s="54"/>
    </row>
    <row r="28001" spans="3:6">
      <c r="C28001" s="54"/>
      <c r="F28001" s="54"/>
    </row>
    <row r="28002" spans="3:6">
      <c r="C28002" s="54"/>
      <c r="F28002" s="54"/>
    </row>
    <row r="28003" spans="3:6">
      <c r="C28003" s="54"/>
      <c r="F28003" s="54"/>
    </row>
    <row r="28004" spans="3:6">
      <c r="C28004" s="54"/>
      <c r="F28004" s="54"/>
    </row>
    <row r="28005" spans="3:6">
      <c r="C28005" s="54"/>
      <c r="F28005" s="54"/>
    </row>
    <row r="28006" spans="3:6">
      <c r="C28006" s="54"/>
      <c r="F28006" s="54"/>
    </row>
    <row r="28007" spans="3:6">
      <c r="C28007" s="54"/>
      <c r="F28007" s="54"/>
    </row>
    <row r="28008" spans="3:6">
      <c r="C28008" s="54"/>
      <c r="F28008" s="54"/>
    </row>
    <row r="28009" spans="3:6">
      <c r="C28009" s="54"/>
      <c r="F28009" s="54"/>
    </row>
    <row r="28010" spans="3:6">
      <c r="C28010" s="54"/>
      <c r="F28010" s="54"/>
    </row>
    <row r="28011" spans="3:6">
      <c r="C28011" s="54"/>
      <c r="F28011" s="54"/>
    </row>
    <row r="28012" spans="3:6">
      <c r="C28012" s="54"/>
      <c r="F28012" s="54"/>
    </row>
    <row r="28013" spans="3:6">
      <c r="C28013" s="54"/>
      <c r="F28013" s="54"/>
    </row>
    <row r="28014" spans="3:6">
      <c r="C28014" s="54"/>
      <c r="F28014" s="54"/>
    </row>
    <row r="28015" spans="3:6">
      <c r="C28015" s="54"/>
      <c r="F28015" s="54"/>
    </row>
    <row r="28016" spans="3:6">
      <c r="C28016" s="54"/>
      <c r="F28016" s="54"/>
    </row>
    <row r="28017" spans="3:6">
      <c r="C28017" s="54"/>
      <c r="F28017" s="54"/>
    </row>
    <row r="28018" spans="3:6">
      <c r="C28018" s="54"/>
      <c r="F28018" s="54"/>
    </row>
    <row r="28019" spans="3:6">
      <c r="C28019" s="54"/>
      <c r="F28019" s="54"/>
    </row>
    <row r="28020" spans="3:6">
      <c r="C28020" s="54"/>
      <c r="F28020" s="54"/>
    </row>
    <row r="28021" spans="3:6">
      <c r="C28021" s="54"/>
      <c r="F28021" s="54"/>
    </row>
    <row r="28022" spans="3:6">
      <c r="C28022" s="54"/>
      <c r="F28022" s="54"/>
    </row>
    <row r="28023" spans="3:6">
      <c r="C28023" s="54"/>
      <c r="F28023" s="54"/>
    </row>
    <row r="28024" spans="3:6">
      <c r="C28024" s="54"/>
      <c r="F28024" s="54"/>
    </row>
    <row r="28025" spans="3:6">
      <c r="C28025" s="54"/>
      <c r="F28025" s="54"/>
    </row>
    <row r="28026" spans="3:6">
      <c r="C28026" s="54"/>
      <c r="F28026" s="54"/>
    </row>
    <row r="28027" spans="3:6">
      <c r="C28027" s="54"/>
      <c r="F28027" s="54"/>
    </row>
    <row r="28028" spans="3:6">
      <c r="C28028" s="54"/>
      <c r="F28028" s="54"/>
    </row>
    <row r="28029" spans="3:6">
      <c r="C28029" s="54"/>
      <c r="F28029" s="54"/>
    </row>
    <row r="28030" spans="3:6">
      <c r="C28030" s="54"/>
      <c r="F28030" s="54"/>
    </row>
    <row r="28031" spans="3:6">
      <c r="C28031" s="54"/>
      <c r="F28031" s="54"/>
    </row>
    <row r="28032" spans="3:6">
      <c r="C28032" s="54"/>
      <c r="F28032" s="54"/>
    </row>
    <row r="28033" spans="3:6">
      <c r="C28033" s="54"/>
      <c r="F28033" s="54"/>
    </row>
    <row r="28034" spans="3:6">
      <c r="C28034" s="54"/>
      <c r="F28034" s="54"/>
    </row>
    <row r="28035" spans="3:6">
      <c r="C28035" s="54"/>
      <c r="F28035" s="54"/>
    </row>
    <row r="28036" spans="3:6">
      <c r="C28036" s="54"/>
      <c r="F28036" s="54"/>
    </row>
    <row r="28037" spans="3:6">
      <c r="C28037" s="54"/>
      <c r="F28037" s="54"/>
    </row>
    <row r="28038" spans="3:6">
      <c r="C28038" s="54"/>
      <c r="F28038" s="54"/>
    </row>
    <row r="28039" spans="3:6">
      <c r="C28039" s="54"/>
      <c r="F28039" s="54"/>
    </row>
    <row r="28040" spans="3:6">
      <c r="C28040" s="54"/>
      <c r="F28040" s="54"/>
    </row>
    <row r="28041" spans="3:6">
      <c r="C28041" s="54"/>
      <c r="F28041" s="54"/>
    </row>
    <row r="28042" spans="3:6">
      <c r="C28042" s="54"/>
      <c r="F28042" s="54"/>
    </row>
    <row r="28043" spans="3:6">
      <c r="C28043" s="54"/>
      <c r="F28043" s="54"/>
    </row>
    <row r="28044" spans="3:6">
      <c r="C28044" s="54"/>
      <c r="F28044" s="54"/>
    </row>
    <row r="28045" spans="3:6">
      <c r="C28045" s="54"/>
      <c r="F28045" s="54"/>
    </row>
    <row r="28046" spans="3:6">
      <c r="C28046" s="54"/>
      <c r="F28046" s="54"/>
    </row>
    <row r="28047" spans="3:6">
      <c r="C28047" s="54"/>
      <c r="F28047" s="54"/>
    </row>
    <row r="28048" spans="3:6">
      <c r="C28048" s="54"/>
      <c r="F28048" s="54"/>
    </row>
    <row r="28049" spans="3:6">
      <c r="C28049" s="54"/>
      <c r="F28049" s="54"/>
    </row>
    <row r="28050" spans="3:6">
      <c r="C28050" s="54"/>
      <c r="F28050" s="54"/>
    </row>
    <row r="28051" spans="3:6">
      <c r="C28051" s="54"/>
      <c r="F28051" s="54"/>
    </row>
    <row r="28052" spans="3:6">
      <c r="C28052" s="54"/>
      <c r="F28052" s="54"/>
    </row>
    <row r="28053" spans="3:6">
      <c r="C28053" s="54"/>
      <c r="F28053" s="54"/>
    </row>
    <row r="28054" spans="3:6">
      <c r="C28054" s="54"/>
      <c r="F28054" s="54"/>
    </row>
    <row r="28055" spans="3:6">
      <c r="C28055" s="54"/>
      <c r="F28055" s="54"/>
    </row>
    <row r="28056" spans="3:6">
      <c r="C28056" s="54"/>
      <c r="F28056" s="54"/>
    </row>
    <row r="28057" spans="3:6">
      <c r="C28057" s="54"/>
      <c r="F28057" s="54"/>
    </row>
    <row r="28058" spans="3:6">
      <c r="C28058" s="54"/>
      <c r="F28058" s="54"/>
    </row>
    <row r="28059" spans="3:6">
      <c r="C28059" s="54"/>
      <c r="F28059" s="54"/>
    </row>
    <row r="28060" spans="3:6">
      <c r="C28060" s="54"/>
      <c r="F28060" s="54"/>
    </row>
    <row r="28061" spans="3:6">
      <c r="C28061" s="54"/>
      <c r="F28061" s="54"/>
    </row>
    <row r="28062" spans="3:6">
      <c r="C28062" s="54"/>
      <c r="F28062" s="54"/>
    </row>
    <row r="28063" spans="3:6">
      <c r="C28063" s="54"/>
      <c r="F28063" s="54"/>
    </row>
    <row r="28064" spans="3:6">
      <c r="C28064" s="54"/>
      <c r="F28064" s="54"/>
    </row>
    <row r="28065" spans="3:6">
      <c r="C28065" s="54"/>
      <c r="F28065" s="54"/>
    </row>
    <row r="28066" spans="3:6">
      <c r="C28066" s="54"/>
      <c r="F28066" s="54"/>
    </row>
    <row r="28067" spans="3:6">
      <c r="C28067" s="54"/>
      <c r="F28067" s="54"/>
    </row>
    <row r="28068" spans="3:6">
      <c r="C28068" s="54"/>
      <c r="F28068" s="54"/>
    </row>
    <row r="28069" spans="3:6">
      <c r="C28069" s="54"/>
      <c r="F28069" s="54"/>
    </row>
    <row r="28070" spans="3:6">
      <c r="C28070" s="54"/>
      <c r="F28070" s="54"/>
    </row>
    <row r="28071" spans="3:6">
      <c r="C28071" s="54"/>
      <c r="F28071" s="54"/>
    </row>
    <row r="28072" spans="3:6">
      <c r="C28072" s="54"/>
      <c r="F28072" s="54"/>
    </row>
    <row r="28073" spans="3:6">
      <c r="C28073" s="54"/>
      <c r="F28073" s="54"/>
    </row>
    <row r="28074" spans="3:6">
      <c r="C28074" s="54"/>
      <c r="F28074" s="54"/>
    </row>
    <row r="28075" spans="3:6">
      <c r="C28075" s="54"/>
      <c r="F28075" s="54"/>
    </row>
    <row r="28076" spans="3:6">
      <c r="C28076" s="54"/>
      <c r="F28076" s="54"/>
    </row>
    <row r="28077" spans="3:6">
      <c r="C28077" s="54"/>
      <c r="F28077" s="54"/>
    </row>
    <row r="28078" spans="3:6">
      <c r="C28078" s="54"/>
      <c r="F28078" s="54"/>
    </row>
    <row r="28079" spans="3:6">
      <c r="C28079" s="54"/>
      <c r="F28079" s="54"/>
    </row>
    <row r="28080" spans="3:6">
      <c r="C28080" s="54"/>
      <c r="F28080" s="54"/>
    </row>
    <row r="28081" spans="3:6">
      <c r="C28081" s="54"/>
      <c r="F28081" s="54"/>
    </row>
    <row r="28082" spans="3:6">
      <c r="C28082" s="54"/>
      <c r="F28082" s="54"/>
    </row>
    <row r="28083" spans="3:6">
      <c r="C28083" s="54"/>
      <c r="F28083" s="54"/>
    </row>
    <row r="28084" spans="3:6">
      <c r="C28084" s="54"/>
      <c r="F28084" s="54"/>
    </row>
    <row r="28085" spans="3:6">
      <c r="C28085" s="54"/>
      <c r="F28085" s="54"/>
    </row>
    <row r="28086" spans="3:6">
      <c r="C28086" s="54"/>
      <c r="F28086" s="54"/>
    </row>
    <row r="28087" spans="3:6">
      <c r="C28087" s="54"/>
      <c r="F28087" s="54"/>
    </row>
    <row r="28088" spans="3:6">
      <c r="C28088" s="54"/>
      <c r="F28088" s="54"/>
    </row>
    <row r="28089" spans="3:6">
      <c r="C28089" s="54"/>
      <c r="F28089" s="54"/>
    </row>
    <row r="28090" spans="3:6">
      <c r="C28090" s="54"/>
      <c r="F28090" s="54"/>
    </row>
    <row r="28091" spans="3:6">
      <c r="C28091" s="54"/>
      <c r="F28091" s="54"/>
    </row>
    <row r="28092" spans="3:6">
      <c r="C28092" s="54"/>
      <c r="F28092" s="54"/>
    </row>
    <row r="28093" spans="3:6">
      <c r="C28093" s="54"/>
      <c r="F28093" s="54"/>
    </row>
    <row r="28094" spans="3:6">
      <c r="C28094" s="54"/>
      <c r="F28094" s="54"/>
    </row>
    <row r="28095" spans="3:6">
      <c r="C28095" s="54"/>
      <c r="F28095" s="54"/>
    </row>
    <row r="28096" spans="3:6">
      <c r="C28096" s="54"/>
      <c r="F28096" s="54"/>
    </row>
    <row r="28097" spans="3:6">
      <c r="C28097" s="54"/>
      <c r="F28097" s="54"/>
    </row>
    <row r="28098" spans="3:6">
      <c r="C28098" s="54"/>
      <c r="F28098" s="54"/>
    </row>
    <row r="28099" spans="3:6">
      <c r="C28099" s="54"/>
      <c r="F28099" s="54"/>
    </row>
    <row r="28100" spans="3:6">
      <c r="C28100" s="54"/>
      <c r="F28100" s="54"/>
    </row>
    <row r="28101" spans="3:6">
      <c r="C28101" s="54"/>
      <c r="F28101" s="54"/>
    </row>
    <row r="28102" spans="3:6">
      <c r="C28102" s="54"/>
      <c r="F28102" s="54"/>
    </row>
    <row r="28103" spans="3:6">
      <c r="C28103" s="54"/>
      <c r="F28103" s="54"/>
    </row>
    <row r="28104" spans="3:6">
      <c r="C28104" s="54"/>
      <c r="F28104" s="54"/>
    </row>
    <row r="28105" spans="3:6">
      <c r="C28105" s="54"/>
      <c r="F28105" s="54"/>
    </row>
    <row r="28106" spans="3:6">
      <c r="C28106" s="54"/>
      <c r="F28106" s="54"/>
    </row>
    <row r="28107" spans="3:6">
      <c r="C28107" s="54"/>
      <c r="F28107" s="54"/>
    </row>
    <row r="28108" spans="3:6">
      <c r="C28108" s="54"/>
      <c r="F28108" s="54"/>
    </row>
    <row r="28109" spans="3:6">
      <c r="C28109" s="54"/>
      <c r="F28109" s="54"/>
    </row>
    <row r="28110" spans="3:6">
      <c r="C28110" s="54"/>
      <c r="F28110" s="54"/>
    </row>
    <row r="28111" spans="3:6">
      <c r="C28111" s="54"/>
      <c r="F28111" s="54"/>
    </row>
    <row r="28112" spans="3:6">
      <c r="C28112" s="54"/>
      <c r="F28112" s="54"/>
    </row>
    <row r="28113" spans="3:6">
      <c r="C28113" s="54"/>
      <c r="F28113" s="54"/>
    </row>
    <row r="28114" spans="3:6">
      <c r="C28114" s="54"/>
      <c r="F28114" s="54"/>
    </row>
    <row r="28115" spans="3:6">
      <c r="C28115" s="54"/>
      <c r="F28115" s="54"/>
    </row>
    <row r="28116" spans="3:6">
      <c r="C28116" s="54"/>
      <c r="F28116" s="54"/>
    </row>
    <row r="28117" spans="3:6">
      <c r="C28117" s="54"/>
      <c r="F28117" s="54"/>
    </row>
    <row r="28118" spans="3:6">
      <c r="C28118" s="54"/>
      <c r="F28118" s="54"/>
    </row>
    <row r="28119" spans="3:6">
      <c r="C28119" s="54"/>
      <c r="F28119" s="54"/>
    </row>
    <row r="28120" spans="3:6">
      <c r="C28120" s="54"/>
      <c r="F28120" s="54"/>
    </row>
    <row r="28121" spans="3:6">
      <c r="C28121" s="54"/>
      <c r="F28121" s="54"/>
    </row>
    <row r="28122" spans="3:6">
      <c r="C28122" s="54"/>
      <c r="F28122" s="54"/>
    </row>
    <row r="28123" spans="3:6">
      <c r="C28123" s="54"/>
      <c r="F28123" s="54"/>
    </row>
    <row r="28124" spans="3:6">
      <c r="C28124" s="54"/>
      <c r="F28124" s="54"/>
    </row>
    <row r="28125" spans="3:6">
      <c r="C28125" s="54"/>
      <c r="F28125" s="54"/>
    </row>
    <row r="28126" spans="3:6">
      <c r="C28126" s="54"/>
      <c r="F28126" s="54"/>
    </row>
    <row r="28127" spans="3:6">
      <c r="C28127" s="54"/>
      <c r="F28127" s="54"/>
    </row>
    <row r="28128" spans="3:6">
      <c r="C28128" s="54"/>
      <c r="F28128" s="54"/>
    </row>
    <row r="28129" spans="3:6">
      <c r="C28129" s="54"/>
      <c r="F28129" s="54"/>
    </row>
    <row r="28130" spans="3:6">
      <c r="C28130" s="54"/>
      <c r="F28130" s="54"/>
    </row>
    <row r="28131" spans="3:6">
      <c r="C28131" s="54"/>
      <c r="F28131" s="54"/>
    </row>
    <row r="28132" spans="3:6">
      <c r="C28132" s="54"/>
      <c r="F28132" s="54"/>
    </row>
    <row r="28133" spans="3:6">
      <c r="C28133" s="54"/>
      <c r="F28133" s="54"/>
    </row>
    <row r="28134" spans="3:6">
      <c r="C28134" s="54"/>
      <c r="F28134" s="54"/>
    </row>
    <row r="28135" spans="3:6">
      <c r="C28135" s="54"/>
      <c r="F28135" s="54"/>
    </row>
    <row r="28136" spans="3:6">
      <c r="C28136" s="54"/>
      <c r="F28136" s="54"/>
    </row>
    <row r="28137" spans="3:6">
      <c r="C28137" s="54"/>
      <c r="F28137" s="54"/>
    </row>
    <row r="28138" spans="3:6">
      <c r="C28138" s="54"/>
      <c r="F28138" s="54"/>
    </row>
    <row r="28139" spans="3:6">
      <c r="C28139" s="54"/>
      <c r="F28139" s="54"/>
    </row>
    <row r="28140" spans="3:6">
      <c r="C28140" s="54"/>
      <c r="F28140" s="54"/>
    </row>
    <row r="28141" spans="3:6">
      <c r="C28141" s="54"/>
      <c r="F28141" s="54"/>
    </row>
    <row r="28142" spans="3:6">
      <c r="C28142" s="54"/>
      <c r="F28142" s="54"/>
    </row>
    <row r="28143" spans="3:6">
      <c r="C28143" s="54"/>
      <c r="F28143" s="54"/>
    </row>
    <row r="28144" spans="3:6">
      <c r="C28144" s="54"/>
      <c r="F28144" s="54"/>
    </row>
    <row r="28145" spans="3:6">
      <c r="C28145" s="54"/>
      <c r="F28145" s="54"/>
    </row>
    <row r="28146" spans="3:6">
      <c r="C28146" s="54"/>
      <c r="F28146" s="54"/>
    </row>
    <row r="28147" spans="3:6">
      <c r="C28147" s="54"/>
      <c r="F28147" s="54"/>
    </row>
    <row r="28148" spans="3:6">
      <c r="C28148" s="54"/>
      <c r="F28148" s="54"/>
    </row>
    <row r="28149" spans="3:6">
      <c r="C28149" s="54"/>
      <c r="F28149" s="54"/>
    </row>
    <row r="28150" spans="3:6">
      <c r="C28150" s="54"/>
      <c r="F28150" s="54"/>
    </row>
    <row r="28151" spans="3:6">
      <c r="C28151" s="54"/>
      <c r="F28151" s="54"/>
    </row>
    <row r="28152" spans="3:6">
      <c r="C28152" s="54"/>
      <c r="F28152" s="54"/>
    </row>
    <row r="28153" spans="3:6">
      <c r="C28153" s="54"/>
      <c r="F28153" s="54"/>
    </row>
    <row r="28154" spans="3:6">
      <c r="C28154" s="54"/>
      <c r="F28154" s="54"/>
    </row>
    <row r="28155" spans="3:6">
      <c r="C28155" s="54"/>
      <c r="F28155" s="54"/>
    </row>
    <row r="28156" spans="3:6">
      <c r="C28156" s="54"/>
      <c r="F28156" s="54"/>
    </row>
    <row r="28157" spans="3:6">
      <c r="C28157" s="54"/>
      <c r="F28157" s="54"/>
    </row>
    <row r="28158" spans="3:6">
      <c r="C28158" s="54"/>
      <c r="F28158" s="54"/>
    </row>
    <row r="28159" spans="3:6">
      <c r="C28159" s="54"/>
      <c r="F28159" s="54"/>
    </row>
    <row r="28160" spans="3:6">
      <c r="C28160" s="54"/>
      <c r="F28160" s="54"/>
    </row>
    <row r="28161" spans="3:6">
      <c r="C28161" s="54"/>
      <c r="F28161" s="54"/>
    </row>
    <row r="28162" spans="3:6">
      <c r="C28162" s="54"/>
      <c r="F28162" s="54"/>
    </row>
    <row r="28163" spans="3:6">
      <c r="C28163" s="54"/>
      <c r="F28163" s="54"/>
    </row>
    <row r="28164" spans="3:6">
      <c r="C28164" s="54"/>
      <c r="F28164" s="54"/>
    </row>
    <row r="28165" spans="3:6">
      <c r="C28165" s="54"/>
      <c r="F28165" s="54"/>
    </row>
    <row r="28166" spans="3:6">
      <c r="C28166" s="54"/>
      <c r="F28166" s="54"/>
    </row>
    <row r="28167" spans="3:6">
      <c r="C28167" s="54"/>
      <c r="F28167" s="54"/>
    </row>
    <row r="28168" spans="3:6">
      <c r="C28168" s="54"/>
      <c r="F28168" s="54"/>
    </row>
    <row r="28169" spans="3:6">
      <c r="C28169" s="54"/>
      <c r="F28169" s="54"/>
    </row>
    <row r="28170" spans="3:6">
      <c r="C28170" s="54"/>
      <c r="F28170" s="54"/>
    </row>
    <row r="28171" spans="3:6">
      <c r="C28171" s="54"/>
      <c r="F28171" s="54"/>
    </row>
    <row r="28172" spans="3:6">
      <c r="C28172" s="54"/>
      <c r="F28172" s="54"/>
    </row>
    <row r="28173" spans="3:6">
      <c r="C28173" s="54"/>
      <c r="F28173" s="54"/>
    </row>
    <row r="28174" spans="3:6">
      <c r="C28174" s="54"/>
      <c r="F28174" s="54"/>
    </row>
    <row r="28175" spans="3:6">
      <c r="C28175" s="54"/>
      <c r="F28175" s="54"/>
    </row>
    <row r="28176" spans="3:6">
      <c r="C28176" s="54"/>
      <c r="F28176" s="54"/>
    </row>
    <row r="28177" spans="3:6">
      <c r="C28177" s="54"/>
      <c r="F28177" s="54"/>
    </row>
    <row r="28178" spans="3:6">
      <c r="C28178" s="54"/>
      <c r="F28178" s="54"/>
    </row>
    <row r="28179" spans="3:6">
      <c r="C28179" s="54"/>
      <c r="F28179" s="54"/>
    </row>
    <row r="28180" spans="3:6">
      <c r="C28180" s="54"/>
      <c r="F28180" s="54"/>
    </row>
    <row r="28181" spans="3:6">
      <c r="C28181" s="54"/>
      <c r="F28181" s="54"/>
    </row>
    <row r="28182" spans="3:6">
      <c r="C28182" s="54"/>
      <c r="F28182" s="54"/>
    </row>
    <row r="28183" spans="3:6">
      <c r="C28183" s="54"/>
      <c r="F28183" s="54"/>
    </row>
    <row r="28184" spans="3:6">
      <c r="C28184" s="54"/>
      <c r="F28184" s="54"/>
    </row>
    <row r="28185" spans="3:6">
      <c r="C28185" s="54"/>
      <c r="F28185" s="54"/>
    </row>
    <row r="28186" spans="3:6">
      <c r="C28186" s="54"/>
      <c r="F28186" s="54"/>
    </row>
    <row r="28187" spans="3:6">
      <c r="C28187" s="54"/>
      <c r="F28187" s="54"/>
    </row>
    <row r="28188" spans="3:6">
      <c r="C28188" s="54"/>
      <c r="F28188" s="54"/>
    </row>
    <row r="28189" spans="3:6">
      <c r="C28189" s="54"/>
      <c r="F28189" s="54"/>
    </row>
    <row r="28190" spans="3:6">
      <c r="C28190" s="54"/>
      <c r="F28190" s="54"/>
    </row>
    <row r="28191" spans="3:6">
      <c r="C28191" s="54"/>
      <c r="F28191" s="54"/>
    </row>
    <row r="28192" spans="3:6">
      <c r="C28192" s="54"/>
      <c r="F28192" s="54"/>
    </row>
    <row r="28193" spans="3:6">
      <c r="C28193" s="54"/>
      <c r="F28193" s="54"/>
    </row>
    <row r="28194" spans="3:6">
      <c r="C28194" s="54"/>
      <c r="F28194" s="54"/>
    </row>
    <row r="28195" spans="3:6">
      <c r="C28195" s="54"/>
      <c r="F28195" s="54"/>
    </row>
    <row r="28196" spans="3:6">
      <c r="C28196" s="54"/>
      <c r="F28196" s="54"/>
    </row>
    <row r="28197" spans="3:6">
      <c r="C28197" s="54"/>
      <c r="F28197" s="54"/>
    </row>
    <row r="28198" spans="3:6">
      <c r="C28198" s="54"/>
      <c r="F28198" s="54"/>
    </row>
    <row r="28199" spans="3:6">
      <c r="C28199" s="54"/>
      <c r="F28199" s="54"/>
    </row>
    <row r="28200" spans="3:6">
      <c r="C28200" s="54"/>
      <c r="F28200" s="54"/>
    </row>
    <row r="28201" spans="3:6">
      <c r="C28201" s="54"/>
      <c r="F28201" s="54"/>
    </row>
    <row r="28202" spans="3:6">
      <c r="C28202" s="54"/>
      <c r="F28202" s="54"/>
    </row>
    <row r="28203" spans="3:6">
      <c r="C28203" s="54"/>
      <c r="F28203" s="54"/>
    </row>
    <row r="28204" spans="3:6">
      <c r="C28204" s="54"/>
      <c r="F28204" s="54"/>
    </row>
    <row r="28205" spans="3:6">
      <c r="C28205" s="54"/>
      <c r="F28205" s="54"/>
    </row>
    <row r="28206" spans="3:6">
      <c r="C28206" s="54"/>
      <c r="F28206" s="54"/>
    </row>
    <row r="28207" spans="3:6">
      <c r="C28207" s="54"/>
      <c r="F28207" s="54"/>
    </row>
    <row r="28208" spans="3:6">
      <c r="C28208" s="54"/>
      <c r="F28208" s="54"/>
    </row>
    <row r="28209" spans="3:6">
      <c r="C28209" s="54"/>
      <c r="F28209" s="54"/>
    </row>
    <row r="28210" spans="3:6">
      <c r="C28210" s="54"/>
      <c r="F28210" s="54"/>
    </row>
    <row r="28211" spans="3:6">
      <c r="C28211" s="54"/>
      <c r="F28211" s="54"/>
    </row>
    <row r="28212" spans="3:6">
      <c r="C28212" s="54"/>
      <c r="F28212" s="54"/>
    </row>
    <row r="28213" spans="3:6">
      <c r="C28213" s="54"/>
      <c r="F28213" s="54"/>
    </row>
    <row r="28214" spans="3:6">
      <c r="C28214" s="54"/>
      <c r="F28214" s="54"/>
    </row>
    <row r="28215" spans="3:6">
      <c r="C28215" s="54"/>
      <c r="F28215" s="54"/>
    </row>
    <row r="28216" spans="3:6">
      <c r="C28216" s="54"/>
      <c r="F28216" s="54"/>
    </row>
    <row r="28217" spans="3:6">
      <c r="C28217" s="54"/>
      <c r="F28217" s="54"/>
    </row>
    <row r="28218" spans="3:6">
      <c r="C28218" s="54"/>
      <c r="F28218" s="54"/>
    </row>
    <row r="28219" spans="3:6">
      <c r="C28219" s="54"/>
      <c r="F28219" s="54"/>
    </row>
    <row r="28220" spans="3:6">
      <c r="C28220" s="54"/>
      <c r="F28220" s="54"/>
    </row>
    <row r="28221" spans="3:6">
      <c r="C28221" s="54"/>
      <c r="F28221" s="54"/>
    </row>
    <row r="28222" spans="3:6">
      <c r="C28222" s="54"/>
      <c r="F28222" s="54"/>
    </row>
    <row r="28223" spans="3:6">
      <c r="C28223" s="54"/>
      <c r="F28223" s="54"/>
    </row>
    <row r="28224" spans="3:6">
      <c r="C28224" s="54"/>
      <c r="F28224" s="54"/>
    </row>
    <row r="28225" spans="3:6">
      <c r="C28225" s="54"/>
      <c r="F28225" s="54"/>
    </row>
    <row r="28226" spans="3:6">
      <c r="C28226" s="54"/>
      <c r="F28226" s="54"/>
    </row>
    <row r="28227" spans="3:6">
      <c r="C28227" s="54"/>
      <c r="F28227" s="54"/>
    </row>
    <row r="28228" spans="3:6">
      <c r="C28228" s="54"/>
      <c r="F28228" s="54"/>
    </row>
    <row r="28229" spans="3:6">
      <c r="C28229" s="54"/>
      <c r="F28229" s="54"/>
    </row>
    <row r="28230" spans="3:6">
      <c r="C28230" s="54"/>
      <c r="F28230" s="54"/>
    </row>
    <row r="28231" spans="3:6">
      <c r="C28231" s="54"/>
      <c r="F28231" s="54"/>
    </row>
    <row r="28232" spans="3:6">
      <c r="C28232" s="54"/>
      <c r="F28232" s="54"/>
    </row>
    <row r="28233" spans="3:6">
      <c r="C28233" s="54"/>
      <c r="F28233" s="54"/>
    </row>
    <row r="28234" spans="3:6">
      <c r="C28234" s="54"/>
      <c r="F28234" s="54"/>
    </row>
    <row r="28235" spans="3:6">
      <c r="C28235" s="54"/>
      <c r="F28235" s="54"/>
    </row>
    <row r="28236" spans="3:6">
      <c r="C28236" s="54"/>
      <c r="F28236" s="54"/>
    </row>
    <row r="28237" spans="3:6">
      <c r="C28237" s="54"/>
      <c r="F28237" s="54"/>
    </row>
    <row r="28238" spans="3:6">
      <c r="C28238" s="54"/>
      <c r="F28238" s="54"/>
    </row>
    <row r="28239" spans="3:6">
      <c r="C28239" s="54"/>
      <c r="F28239" s="54"/>
    </row>
    <row r="28240" spans="3:6">
      <c r="C28240" s="54"/>
      <c r="F28240" s="54"/>
    </row>
    <row r="28241" spans="3:6">
      <c r="C28241" s="54"/>
      <c r="F28241" s="54"/>
    </row>
    <row r="28242" spans="3:6">
      <c r="C28242" s="54"/>
      <c r="F28242" s="54"/>
    </row>
    <row r="28243" spans="3:6">
      <c r="C28243" s="54"/>
      <c r="F28243" s="54"/>
    </row>
    <row r="28244" spans="3:6">
      <c r="C28244" s="54"/>
      <c r="F28244" s="54"/>
    </row>
    <row r="28245" spans="3:6">
      <c r="C28245" s="54"/>
      <c r="F28245" s="54"/>
    </row>
    <row r="28246" spans="3:6">
      <c r="C28246" s="54"/>
      <c r="F28246" s="54"/>
    </row>
    <row r="28247" spans="3:6">
      <c r="C28247" s="54"/>
      <c r="F28247" s="54"/>
    </row>
    <row r="28248" spans="3:6">
      <c r="C28248" s="54"/>
      <c r="F28248" s="54"/>
    </row>
    <row r="28249" spans="3:6">
      <c r="C28249" s="54"/>
      <c r="F28249" s="54"/>
    </row>
    <row r="28250" spans="3:6">
      <c r="C28250" s="54"/>
      <c r="F28250" s="54"/>
    </row>
    <row r="28251" spans="3:6">
      <c r="C28251" s="54"/>
      <c r="F28251" s="54"/>
    </row>
    <row r="28252" spans="3:6">
      <c r="C28252" s="54"/>
      <c r="F28252" s="54"/>
    </row>
    <row r="28253" spans="3:6">
      <c r="C28253" s="54"/>
      <c r="F28253" s="54"/>
    </row>
    <row r="28254" spans="3:6">
      <c r="C28254" s="54"/>
      <c r="F28254" s="54"/>
    </row>
    <row r="28255" spans="3:6">
      <c r="C28255" s="54"/>
      <c r="F28255" s="54"/>
    </row>
    <row r="28256" spans="3:6">
      <c r="C28256" s="54"/>
      <c r="F28256" s="54"/>
    </row>
    <row r="28257" spans="3:6">
      <c r="C28257" s="54"/>
      <c r="F28257" s="54"/>
    </row>
    <row r="28258" spans="3:6">
      <c r="C28258" s="54"/>
      <c r="F28258" s="54"/>
    </row>
    <row r="28259" spans="3:6">
      <c r="C28259" s="54"/>
      <c r="F28259" s="54"/>
    </row>
    <row r="28260" spans="3:6">
      <c r="C28260" s="54"/>
      <c r="F28260" s="54"/>
    </row>
    <row r="28261" spans="3:6">
      <c r="C28261" s="54"/>
      <c r="F28261" s="54"/>
    </row>
    <row r="28262" spans="3:6">
      <c r="C28262" s="54"/>
      <c r="F28262" s="54"/>
    </row>
    <row r="28263" spans="3:6">
      <c r="C28263" s="54"/>
      <c r="F28263" s="54"/>
    </row>
    <row r="28264" spans="3:6">
      <c r="C28264" s="54"/>
      <c r="F28264" s="54"/>
    </row>
    <row r="28265" spans="3:6">
      <c r="C28265" s="54"/>
      <c r="F28265" s="54"/>
    </row>
    <row r="28266" spans="3:6">
      <c r="C28266" s="54"/>
      <c r="F28266" s="54"/>
    </row>
    <row r="28267" spans="3:6">
      <c r="C28267" s="54"/>
      <c r="F28267" s="54"/>
    </row>
    <row r="28268" spans="3:6">
      <c r="C28268" s="54"/>
      <c r="F28268" s="54"/>
    </row>
    <row r="28269" spans="3:6">
      <c r="C28269" s="54"/>
      <c r="F28269" s="54"/>
    </row>
    <row r="28270" spans="3:6">
      <c r="C28270" s="54"/>
      <c r="F28270" s="54"/>
    </row>
    <row r="28271" spans="3:6">
      <c r="C28271" s="54"/>
      <c r="F28271" s="54"/>
    </row>
    <row r="28272" spans="3:6">
      <c r="C28272" s="54"/>
      <c r="F28272" s="54"/>
    </row>
    <row r="28273" spans="3:6">
      <c r="C28273" s="54"/>
      <c r="F28273" s="54"/>
    </row>
    <row r="28274" spans="3:6">
      <c r="C28274" s="54"/>
      <c r="F28274" s="54"/>
    </row>
    <row r="28275" spans="3:6">
      <c r="C28275" s="54"/>
      <c r="F28275" s="54"/>
    </row>
    <row r="28276" spans="3:6">
      <c r="C28276" s="54"/>
      <c r="F28276" s="54"/>
    </row>
    <row r="28277" spans="3:6">
      <c r="C28277" s="54"/>
      <c r="F28277" s="54"/>
    </row>
    <row r="28278" spans="3:6">
      <c r="C28278" s="54"/>
      <c r="F28278" s="54"/>
    </row>
    <row r="28279" spans="3:6">
      <c r="C28279" s="54"/>
      <c r="F28279" s="54"/>
    </row>
    <row r="28280" spans="3:6">
      <c r="C28280" s="54"/>
      <c r="F28280" s="54"/>
    </row>
    <row r="28281" spans="3:6">
      <c r="C28281" s="54"/>
      <c r="F28281" s="54"/>
    </row>
    <row r="28282" spans="3:6">
      <c r="C28282" s="54"/>
      <c r="F28282" s="54"/>
    </row>
    <row r="28283" spans="3:6">
      <c r="C28283" s="54"/>
      <c r="F28283" s="54"/>
    </row>
    <row r="28284" spans="3:6">
      <c r="C28284" s="54"/>
      <c r="F28284" s="54"/>
    </row>
    <row r="28285" spans="3:6">
      <c r="C28285" s="54"/>
      <c r="F28285" s="54"/>
    </row>
    <row r="28286" spans="3:6">
      <c r="C28286" s="54"/>
      <c r="F28286" s="54"/>
    </row>
    <row r="28287" spans="3:6">
      <c r="C28287" s="54"/>
      <c r="F28287" s="54"/>
    </row>
    <row r="28288" spans="3:6">
      <c r="C28288" s="54"/>
      <c r="F28288" s="54"/>
    </row>
    <row r="28289" spans="3:6">
      <c r="C28289" s="54"/>
      <c r="F28289" s="54"/>
    </row>
    <row r="28290" spans="3:6">
      <c r="C28290" s="54"/>
      <c r="F28290" s="54"/>
    </row>
    <row r="28291" spans="3:6">
      <c r="C28291" s="54"/>
      <c r="F28291" s="54"/>
    </row>
    <row r="28292" spans="3:6">
      <c r="C28292" s="54"/>
      <c r="F28292" s="54"/>
    </row>
    <row r="28293" spans="3:6">
      <c r="C28293" s="54"/>
      <c r="F28293" s="54"/>
    </row>
    <row r="28294" spans="3:6">
      <c r="C28294" s="54"/>
      <c r="F28294" s="54"/>
    </row>
    <row r="28295" spans="3:6">
      <c r="C28295" s="54"/>
      <c r="F28295" s="54"/>
    </row>
    <row r="28296" spans="3:6">
      <c r="C28296" s="54"/>
      <c r="F28296" s="54"/>
    </row>
    <row r="28297" spans="3:6">
      <c r="C28297" s="54"/>
      <c r="F28297" s="54"/>
    </row>
    <row r="28298" spans="3:6">
      <c r="C28298" s="54"/>
      <c r="F28298" s="54"/>
    </row>
    <row r="28299" spans="3:6">
      <c r="C28299" s="54"/>
      <c r="F28299" s="54"/>
    </row>
    <row r="28300" spans="3:6">
      <c r="C28300" s="54"/>
      <c r="F28300" s="54"/>
    </row>
    <row r="28301" spans="3:6">
      <c r="C28301" s="54"/>
      <c r="F28301" s="54"/>
    </row>
    <row r="28302" spans="3:6">
      <c r="C28302" s="54"/>
      <c r="F28302" s="54"/>
    </row>
    <row r="28303" spans="3:6">
      <c r="C28303" s="54"/>
      <c r="F28303" s="54"/>
    </row>
    <row r="28304" spans="3:6">
      <c r="C28304" s="54"/>
      <c r="F28304" s="54"/>
    </row>
    <row r="28305" spans="3:6">
      <c r="C28305" s="54"/>
      <c r="F28305" s="54"/>
    </row>
    <row r="28306" spans="3:6">
      <c r="C28306" s="54"/>
      <c r="F28306" s="54"/>
    </row>
    <row r="28307" spans="3:6">
      <c r="C28307" s="54"/>
      <c r="F28307" s="54"/>
    </row>
    <row r="28308" spans="3:6">
      <c r="C28308" s="54"/>
      <c r="F28308" s="54"/>
    </row>
    <row r="28309" spans="3:6">
      <c r="C28309" s="54"/>
      <c r="F28309" s="54"/>
    </row>
    <row r="28310" spans="3:6">
      <c r="C28310" s="54"/>
      <c r="F28310" s="54"/>
    </row>
    <row r="28311" spans="3:6">
      <c r="C28311" s="54"/>
      <c r="F28311" s="54"/>
    </row>
    <row r="28312" spans="3:6">
      <c r="C28312" s="54"/>
      <c r="F28312" s="54"/>
    </row>
    <row r="28313" spans="3:6">
      <c r="C28313" s="54"/>
      <c r="F28313" s="54"/>
    </row>
    <row r="28314" spans="3:6">
      <c r="C28314" s="54"/>
      <c r="F28314" s="54"/>
    </row>
    <row r="28315" spans="3:6">
      <c r="C28315" s="54"/>
      <c r="F28315" s="54"/>
    </row>
    <row r="28316" spans="3:6">
      <c r="C28316" s="54"/>
      <c r="F28316" s="54"/>
    </row>
    <row r="28317" spans="3:6">
      <c r="C28317" s="54"/>
      <c r="F28317" s="54"/>
    </row>
    <row r="28318" spans="3:6">
      <c r="C28318" s="54"/>
      <c r="F28318" s="54"/>
    </row>
    <row r="28319" spans="3:6">
      <c r="C28319" s="54"/>
      <c r="F28319" s="54"/>
    </row>
    <row r="28320" spans="3:6">
      <c r="C28320" s="54"/>
      <c r="F28320" s="54"/>
    </row>
    <row r="28321" spans="3:6">
      <c r="C28321" s="54"/>
      <c r="F28321" s="54"/>
    </row>
    <row r="28322" spans="3:6">
      <c r="C28322" s="54"/>
      <c r="F28322" s="54"/>
    </row>
    <row r="28323" spans="3:6">
      <c r="C28323" s="54"/>
      <c r="F28323" s="54"/>
    </row>
    <row r="28324" spans="3:6">
      <c r="C28324" s="54"/>
      <c r="F28324" s="54"/>
    </row>
    <row r="28325" spans="3:6">
      <c r="C28325" s="54"/>
      <c r="F28325" s="54"/>
    </row>
    <row r="28326" spans="3:6">
      <c r="C28326" s="54"/>
      <c r="F28326" s="54"/>
    </row>
    <row r="28327" spans="3:6">
      <c r="C28327" s="54"/>
      <c r="F28327" s="54"/>
    </row>
    <row r="28328" spans="3:6">
      <c r="C28328" s="54"/>
      <c r="F28328" s="54"/>
    </row>
    <row r="28329" spans="3:6">
      <c r="C28329" s="54"/>
      <c r="F28329" s="54"/>
    </row>
    <row r="28330" spans="3:6">
      <c r="C28330" s="54"/>
      <c r="F28330" s="54"/>
    </row>
    <row r="28331" spans="3:6">
      <c r="C28331" s="54"/>
      <c r="F28331" s="54"/>
    </row>
    <row r="28332" spans="3:6">
      <c r="C28332" s="54"/>
      <c r="F28332" s="54"/>
    </row>
    <row r="28333" spans="3:6">
      <c r="C28333" s="54"/>
      <c r="F28333" s="54"/>
    </row>
    <row r="28334" spans="3:6">
      <c r="C28334" s="54"/>
      <c r="F28334" s="54"/>
    </row>
    <row r="28335" spans="3:6">
      <c r="C28335" s="54"/>
      <c r="F28335" s="54"/>
    </row>
    <row r="28336" spans="3:6">
      <c r="C28336" s="54"/>
      <c r="F28336" s="54"/>
    </row>
    <row r="28337" spans="3:6">
      <c r="C28337" s="54"/>
      <c r="F28337" s="54"/>
    </row>
    <row r="28338" spans="3:6">
      <c r="C28338" s="54"/>
      <c r="F28338" s="54"/>
    </row>
    <row r="28339" spans="3:6">
      <c r="C28339" s="54"/>
      <c r="F28339" s="54"/>
    </row>
    <row r="28340" spans="3:6">
      <c r="C28340" s="54"/>
      <c r="F28340" s="54"/>
    </row>
    <row r="28341" spans="3:6">
      <c r="C28341" s="54"/>
      <c r="F28341" s="54"/>
    </row>
    <row r="28342" spans="3:6">
      <c r="C28342" s="54"/>
      <c r="F28342" s="54"/>
    </row>
    <row r="28343" spans="3:6">
      <c r="C28343" s="54"/>
      <c r="F28343" s="54"/>
    </row>
    <row r="28344" spans="3:6">
      <c r="C28344" s="54"/>
      <c r="F28344" s="54"/>
    </row>
    <row r="28345" spans="3:6">
      <c r="C28345" s="54"/>
      <c r="F28345" s="54"/>
    </row>
    <row r="28346" spans="3:6">
      <c r="C28346" s="54"/>
      <c r="F28346" s="54"/>
    </row>
    <row r="28347" spans="3:6">
      <c r="C28347" s="54"/>
      <c r="F28347" s="54"/>
    </row>
    <row r="28348" spans="3:6">
      <c r="C28348" s="54"/>
      <c r="F28348" s="54"/>
    </row>
    <row r="28349" spans="3:6">
      <c r="C28349" s="54"/>
      <c r="F28349" s="54"/>
    </row>
    <row r="28350" spans="3:6">
      <c r="C28350" s="54"/>
      <c r="F28350" s="54"/>
    </row>
    <row r="28351" spans="3:6">
      <c r="C28351" s="54"/>
      <c r="F28351" s="54"/>
    </row>
    <row r="28352" spans="3:6">
      <c r="C28352" s="54"/>
      <c r="F28352" s="54"/>
    </row>
    <row r="28353" spans="3:6">
      <c r="C28353" s="54"/>
      <c r="F28353" s="54"/>
    </row>
    <row r="28354" spans="3:6">
      <c r="C28354" s="54"/>
      <c r="F28354" s="54"/>
    </row>
    <row r="28355" spans="3:6">
      <c r="C28355" s="54"/>
      <c r="F28355" s="54"/>
    </row>
    <row r="28356" spans="3:6">
      <c r="C28356" s="54"/>
      <c r="F28356" s="54"/>
    </row>
    <row r="28357" spans="3:6">
      <c r="C28357" s="54"/>
      <c r="F28357" s="54"/>
    </row>
    <row r="28358" spans="3:6">
      <c r="C28358" s="54"/>
      <c r="F28358" s="54"/>
    </row>
    <row r="28359" spans="3:6">
      <c r="C28359" s="54"/>
      <c r="F28359" s="54"/>
    </row>
    <row r="28360" spans="3:6">
      <c r="C28360" s="54"/>
      <c r="F28360" s="54"/>
    </row>
    <row r="28361" spans="3:6">
      <c r="C28361" s="54"/>
      <c r="F28361" s="54"/>
    </row>
    <row r="28362" spans="3:6">
      <c r="C28362" s="54"/>
      <c r="F28362" s="54"/>
    </row>
    <row r="28363" spans="3:6">
      <c r="C28363" s="54"/>
      <c r="F28363" s="54"/>
    </row>
    <row r="28364" spans="3:6">
      <c r="C28364" s="54"/>
      <c r="F28364" s="54"/>
    </row>
    <row r="28365" spans="3:6">
      <c r="C28365" s="54"/>
      <c r="F28365" s="54"/>
    </row>
    <row r="28366" spans="3:6">
      <c r="C28366" s="54"/>
      <c r="F28366" s="54"/>
    </row>
    <row r="28367" spans="3:6">
      <c r="C28367" s="54"/>
      <c r="F28367" s="54"/>
    </row>
    <row r="28368" spans="3:6">
      <c r="C28368" s="54"/>
      <c r="F28368" s="54"/>
    </row>
    <row r="28369" spans="3:6">
      <c r="C28369" s="54"/>
      <c r="F28369" s="54"/>
    </row>
    <row r="28370" spans="3:6">
      <c r="C28370" s="54"/>
      <c r="F28370" s="54"/>
    </row>
    <row r="28371" spans="3:6">
      <c r="C28371" s="54"/>
      <c r="F28371" s="54"/>
    </row>
    <row r="28372" spans="3:6">
      <c r="C28372" s="54"/>
      <c r="F28372" s="54"/>
    </row>
    <row r="28373" spans="3:6">
      <c r="C28373" s="54"/>
      <c r="F28373" s="54"/>
    </row>
    <row r="28374" spans="3:6">
      <c r="C28374" s="54"/>
      <c r="F28374" s="54"/>
    </row>
    <row r="28375" spans="3:6">
      <c r="C28375" s="54"/>
      <c r="F28375" s="54"/>
    </row>
    <row r="28376" spans="3:6">
      <c r="C28376" s="54"/>
      <c r="F28376" s="54"/>
    </row>
    <row r="28377" spans="3:6">
      <c r="C28377" s="54"/>
      <c r="F28377" s="54"/>
    </row>
    <row r="28378" spans="3:6">
      <c r="C28378" s="54"/>
      <c r="F28378" s="54"/>
    </row>
    <row r="28379" spans="3:6">
      <c r="C28379" s="54"/>
      <c r="F28379" s="54"/>
    </row>
    <row r="28380" spans="3:6">
      <c r="C28380" s="54"/>
      <c r="F28380" s="54"/>
    </row>
    <row r="28381" spans="3:6">
      <c r="C28381" s="54"/>
      <c r="F28381" s="54"/>
    </row>
    <row r="28382" spans="3:6">
      <c r="C28382" s="54"/>
      <c r="F28382" s="54"/>
    </row>
    <row r="28383" spans="3:6">
      <c r="C28383" s="54"/>
      <c r="F28383" s="54"/>
    </row>
    <row r="28384" spans="3:6">
      <c r="C28384" s="54"/>
      <c r="F28384" s="54"/>
    </row>
    <row r="28385" spans="3:6">
      <c r="C28385" s="54"/>
      <c r="F28385" s="54"/>
    </row>
    <row r="28386" spans="3:6">
      <c r="C28386" s="54"/>
      <c r="F28386" s="54"/>
    </row>
    <row r="28387" spans="3:6">
      <c r="C28387" s="54"/>
      <c r="F28387" s="54"/>
    </row>
    <row r="28388" spans="3:6">
      <c r="C28388" s="54"/>
      <c r="F28388" s="54"/>
    </row>
    <row r="28389" spans="3:6">
      <c r="C28389" s="54"/>
      <c r="F28389" s="54"/>
    </row>
    <row r="28390" spans="3:6">
      <c r="C28390" s="54"/>
      <c r="F28390" s="54"/>
    </row>
    <row r="28391" spans="3:6">
      <c r="C28391" s="54"/>
      <c r="F28391" s="54"/>
    </row>
    <row r="28392" spans="3:6">
      <c r="C28392" s="54"/>
      <c r="F28392" s="54"/>
    </row>
    <row r="28393" spans="3:6">
      <c r="C28393" s="54"/>
      <c r="F28393" s="54"/>
    </row>
    <row r="28394" spans="3:6">
      <c r="C28394" s="54"/>
      <c r="F28394" s="54"/>
    </row>
    <row r="28395" spans="3:6">
      <c r="C28395" s="54"/>
      <c r="F28395" s="54"/>
    </row>
    <row r="28396" spans="3:6">
      <c r="C28396" s="54"/>
      <c r="F28396" s="54"/>
    </row>
    <row r="28397" spans="3:6">
      <c r="C28397" s="54"/>
      <c r="F28397" s="54"/>
    </row>
    <row r="28398" spans="3:6">
      <c r="C28398" s="54"/>
      <c r="F28398" s="54"/>
    </row>
    <row r="28399" spans="3:6">
      <c r="C28399" s="54"/>
      <c r="F28399" s="54"/>
    </row>
    <row r="28400" spans="3:6">
      <c r="C28400" s="54"/>
      <c r="F28400" s="54"/>
    </row>
    <row r="28401" spans="3:6">
      <c r="C28401" s="54"/>
      <c r="F28401" s="54"/>
    </row>
    <row r="28402" spans="3:6">
      <c r="C28402" s="54"/>
      <c r="F28402" s="54"/>
    </row>
    <row r="28403" spans="3:6">
      <c r="C28403" s="54"/>
      <c r="F28403" s="54"/>
    </row>
    <row r="28404" spans="3:6">
      <c r="C28404" s="54"/>
      <c r="F28404" s="54"/>
    </row>
    <row r="28405" spans="3:6">
      <c r="C28405" s="54"/>
      <c r="F28405" s="54"/>
    </row>
    <row r="28406" spans="3:6">
      <c r="C28406" s="54"/>
      <c r="F28406" s="54"/>
    </row>
    <row r="28407" spans="3:6">
      <c r="C28407" s="54"/>
      <c r="F28407" s="54"/>
    </row>
    <row r="28408" spans="3:6">
      <c r="C28408" s="54"/>
      <c r="F28408" s="54"/>
    </row>
    <row r="28409" spans="3:6">
      <c r="C28409" s="54"/>
      <c r="F28409" s="54"/>
    </row>
    <row r="28410" spans="3:6">
      <c r="C28410" s="54"/>
      <c r="F28410" s="54"/>
    </row>
    <row r="28411" spans="3:6">
      <c r="C28411" s="54"/>
      <c r="F28411" s="54"/>
    </row>
    <row r="28412" spans="3:6">
      <c r="C28412" s="54"/>
      <c r="F28412" s="54"/>
    </row>
    <row r="28413" spans="3:6">
      <c r="C28413" s="54"/>
      <c r="F28413" s="54"/>
    </row>
    <row r="28414" spans="3:6">
      <c r="C28414" s="54"/>
      <c r="F28414" s="54"/>
    </row>
    <row r="28415" spans="3:6">
      <c r="C28415" s="54"/>
      <c r="F28415" s="54"/>
    </row>
    <row r="28416" spans="3:6">
      <c r="C28416" s="54"/>
      <c r="F28416" s="54"/>
    </row>
    <row r="28417" spans="3:6">
      <c r="C28417" s="54"/>
      <c r="F28417" s="54"/>
    </row>
    <row r="28418" spans="3:6">
      <c r="C28418" s="54"/>
      <c r="F28418" s="54"/>
    </row>
    <row r="28419" spans="3:6">
      <c r="C28419" s="54"/>
      <c r="F28419" s="54"/>
    </row>
    <row r="28420" spans="3:6">
      <c r="C28420" s="54"/>
      <c r="F28420" s="54"/>
    </row>
    <row r="28421" spans="3:6">
      <c r="C28421" s="54"/>
      <c r="F28421" s="54"/>
    </row>
    <row r="28422" spans="3:6">
      <c r="C28422" s="54"/>
      <c r="F28422" s="54"/>
    </row>
    <row r="28423" spans="3:6">
      <c r="C28423" s="54"/>
      <c r="F28423" s="54"/>
    </row>
    <row r="28424" spans="3:6">
      <c r="C28424" s="54"/>
      <c r="F28424" s="54"/>
    </row>
    <row r="28425" spans="3:6">
      <c r="C28425" s="54"/>
      <c r="F28425" s="54"/>
    </row>
    <row r="28426" spans="3:6">
      <c r="C28426" s="54"/>
      <c r="F28426" s="54"/>
    </row>
    <row r="28427" spans="3:6">
      <c r="C28427" s="54"/>
      <c r="F28427" s="54"/>
    </row>
    <row r="28428" spans="3:6">
      <c r="C28428" s="54"/>
      <c r="F28428" s="54"/>
    </row>
    <row r="28429" spans="3:6">
      <c r="C28429" s="54"/>
      <c r="F28429" s="54"/>
    </row>
    <row r="28430" spans="3:6">
      <c r="C28430" s="54"/>
      <c r="F28430" s="54"/>
    </row>
    <row r="28431" spans="3:6">
      <c r="C28431" s="54"/>
      <c r="F28431" s="54"/>
    </row>
    <row r="28432" spans="3:6">
      <c r="C28432" s="54"/>
      <c r="F28432" s="54"/>
    </row>
    <row r="28433" spans="3:6">
      <c r="C28433" s="54"/>
      <c r="F28433" s="54"/>
    </row>
    <row r="28434" spans="3:6">
      <c r="C28434" s="54"/>
      <c r="F28434" s="54"/>
    </row>
    <row r="28435" spans="3:6">
      <c r="C28435" s="54"/>
      <c r="F28435" s="54"/>
    </row>
    <row r="28436" spans="3:6">
      <c r="C28436" s="54"/>
      <c r="F28436" s="54"/>
    </row>
    <row r="28437" spans="3:6">
      <c r="C28437" s="54"/>
      <c r="F28437" s="54"/>
    </row>
    <row r="28438" spans="3:6">
      <c r="C28438" s="54"/>
      <c r="F28438" s="54"/>
    </row>
    <row r="28439" spans="3:6">
      <c r="C28439" s="54"/>
      <c r="F28439" s="54"/>
    </row>
    <row r="28440" spans="3:6">
      <c r="C28440" s="54"/>
      <c r="F28440" s="54"/>
    </row>
    <row r="28441" spans="3:6">
      <c r="C28441" s="54"/>
      <c r="F28441" s="54"/>
    </row>
    <row r="28442" spans="3:6">
      <c r="C28442" s="54"/>
      <c r="F28442" s="54"/>
    </row>
    <row r="28443" spans="3:6">
      <c r="C28443" s="54"/>
      <c r="F28443" s="54"/>
    </row>
    <row r="28444" spans="3:6">
      <c r="C28444" s="54"/>
      <c r="F28444" s="54"/>
    </row>
    <row r="28445" spans="3:6">
      <c r="C28445" s="54"/>
      <c r="F28445" s="54"/>
    </row>
    <row r="28446" spans="3:6">
      <c r="C28446" s="54"/>
      <c r="F28446" s="54"/>
    </row>
    <row r="28447" spans="3:6">
      <c r="C28447" s="54"/>
      <c r="F28447" s="54"/>
    </row>
    <row r="28448" spans="3:6">
      <c r="C28448" s="54"/>
      <c r="F28448" s="54"/>
    </row>
    <row r="28449" spans="3:6">
      <c r="C28449" s="54"/>
      <c r="F28449" s="54"/>
    </row>
    <row r="28450" spans="3:6">
      <c r="C28450" s="54"/>
      <c r="F28450" s="54"/>
    </row>
    <row r="28451" spans="3:6">
      <c r="C28451" s="54"/>
      <c r="F28451" s="54"/>
    </row>
    <row r="28452" spans="3:6">
      <c r="C28452" s="54"/>
      <c r="F28452" s="54"/>
    </row>
    <row r="28453" spans="3:6">
      <c r="C28453" s="54"/>
      <c r="F28453" s="54"/>
    </row>
    <row r="28454" spans="3:6">
      <c r="C28454" s="54"/>
      <c r="F28454" s="54"/>
    </row>
    <row r="28455" spans="3:6">
      <c r="C28455" s="54"/>
      <c r="F28455" s="54"/>
    </row>
    <row r="28456" spans="3:6">
      <c r="C28456" s="54"/>
      <c r="F28456" s="54"/>
    </row>
    <row r="28457" spans="3:6">
      <c r="C28457" s="54"/>
      <c r="F28457" s="54"/>
    </row>
    <row r="28458" spans="3:6">
      <c r="C28458" s="54"/>
      <c r="F28458" s="54"/>
    </row>
    <row r="28459" spans="3:6">
      <c r="C28459" s="54"/>
      <c r="F28459" s="54"/>
    </row>
    <row r="28460" spans="3:6">
      <c r="C28460" s="54"/>
      <c r="F28460" s="54"/>
    </row>
    <row r="28461" spans="3:6">
      <c r="C28461" s="54"/>
      <c r="F28461" s="54"/>
    </row>
    <row r="28462" spans="3:6">
      <c r="C28462" s="54"/>
      <c r="F28462" s="54"/>
    </row>
    <row r="28463" spans="3:6">
      <c r="C28463" s="54"/>
      <c r="F28463" s="54"/>
    </row>
    <row r="28464" spans="3:6">
      <c r="C28464" s="54"/>
      <c r="F28464" s="54"/>
    </row>
    <row r="28465" spans="3:6">
      <c r="C28465" s="54"/>
      <c r="F28465" s="54"/>
    </row>
    <row r="28466" spans="3:6">
      <c r="C28466" s="54"/>
      <c r="F28466" s="54"/>
    </row>
    <row r="28467" spans="3:6">
      <c r="C28467" s="54"/>
      <c r="F28467" s="54"/>
    </row>
    <row r="28468" spans="3:6">
      <c r="C28468" s="54"/>
      <c r="F28468" s="54"/>
    </row>
    <row r="28469" spans="3:6">
      <c r="C28469" s="54"/>
      <c r="F28469" s="54"/>
    </row>
    <row r="28470" spans="3:6">
      <c r="C28470" s="54"/>
      <c r="F28470" s="54"/>
    </row>
    <row r="28471" spans="3:6">
      <c r="C28471" s="54"/>
      <c r="F28471" s="54"/>
    </row>
    <row r="28472" spans="3:6">
      <c r="C28472" s="54"/>
      <c r="F28472" s="54"/>
    </row>
    <row r="28473" spans="3:6">
      <c r="C28473" s="54"/>
      <c r="F28473" s="54"/>
    </row>
    <row r="28474" spans="3:6">
      <c r="C28474" s="54"/>
      <c r="F28474" s="54"/>
    </row>
    <row r="28475" spans="3:6">
      <c r="C28475" s="54"/>
      <c r="F28475" s="54"/>
    </row>
    <row r="28476" spans="3:6">
      <c r="C28476" s="54"/>
      <c r="F28476" s="54"/>
    </row>
    <row r="28477" spans="3:6">
      <c r="C28477" s="54"/>
      <c r="F28477" s="54"/>
    </row>
    <row r="28478" spans="3:6">
      <c r="C28478" s="54"/>
      <c r="F28478" s="54"/>
    </row>
    <row r="28479" spans="3:6">
      <c r="C28479" s="54"/>
      <c r="F28479" s="54"/>
    </row>
    <row r="28480" spans="3:6">
      <c r="C28480" s="54"/>
      <c r="F28480" s="54"/>
    </row>
    <row r="28481" spans="3:6">
      <c r="C28481" s="54"/>
      <c r="F28481" s="54"/>
    </row>
    <row r="28482" spans="3:6">
      <c r="C28482" s="54"/>
      <c r="F28482" s="54"/>
    </row>
    <row r="28483" spans="3:6">
      <c r="C28483" s="54"/>
      <c r="F28483" s="54"/>
    </row>
    <row r="28484" spans="3:6">
      <c r="C28484" s="54"/>
      <c r="F28484" s="54"/>
    </row>
    <row r="28485" spans="3:6">
      <c r="C28485" s="54"/>
      <c r="F28485" s="54"/>
    </row>
    <row r="28486" spans="3:6">
      <c r="C28486" s="54"/>
      <c r="F28486" s="54"/>
    </row>
    <row r="28487" spans="3:6">
      <c r="C28487" s="54"/>
      <c r="F28487" s="54"/>
    </row>
    <row r="28488" spans="3:6">
      <c r="C28488" s="54"/>
      <c r="F28488" s="54"/>
    </row>
    <row r="28489" spans="3:6">
      <c r="C28489" s="54"/>
      <c r="F28489" s="54"/>
    </row>
    <row r="28490" spans="3:6">
      <c r="C28490" s="54"/>
      <c r="F28490" s="54"/>
    </row>
    <row r="28491" spans="3:6">
      <c r="C28491" s="54"/>
      <c r="F28491" s="54"/>
    </row>
    <row r="28492" spans="3:6">
      <c r="C28492" s="54"/>
      <c r="F28492" s="54"/>
    </row>
    <row r="28493" spans="3:6">
      <c r="C28493" s="54"/>
      <c r="F28493" s="54"/>
    </row>
    <row r="28494" spans="3:6">
      <c r="C28494" s="54"/>
      <c r="F28494" s="54"/>
    </row>
    <row r="28495" spans="3:6">
      <c r="C28495" s="54"/>
      <c r="F28495" s="54"/>
    </row>
    <row r="28496" spans="3:6">
      <c r="C28496" s="54"/>
      <c r="F28496" s="54"/>
    </row>
    <row r="28497" spans="3:6">
      <c r="C28497" s="54"/>
      <c r="F28497" s="54"/>
    </row>
    <row r="28498" spans="3:6">
      <c r="C28498" s="54"/>
      <c r="F28498" s="54"/>
    </row>
    <row r="28499" spans="3:6">
      <c r="C28499" s="54"/>
      <c r="F28499" s="54"/>
    </row>
    <row r="28500" spans="3:6">
      <c r="C28500" s="54"/>
      <c r="F28500" s="54"/>
    </row>
    <row r="28501" spans="3:6">
      <c r="C28501" s="54"/>
      <c r="F28501" s="54"/>
    </row>
    <row r="28502" spans="3:6">
      <c r="C28502" s="54"/>
      <c r="F28502" s="54"/>
    </row>
    <row r="28503" spans="3:6">
      <c r="C28503" s="54"/>
      <c r="F28503" s="54"/>
    </row>
    <row r="28504" spans="3:6">
      <c r="C28504" s="54"/>
      <c r="F28504" s="54"/>
    </row>
    <row r="28505" spans="3:6">
      <c r="C28505" s="54"/>
      <c r="F28505" s="54"/>
    </row>
    <row r="28506" spans="3:6">
      <c r="C28506" s="54"/>
      <c r="F28506" s="54"/>
    </row>
    <row r="28507" spans="3:6">
      <c r="C28507" s="54"/>
      <c r="F28507" s="54"/>
    </row>
    <row r="28508" spans="3:6">
      <c r="C28508" s="54"/>
      <c r="F28508" s="54"/>
    </row>
    <row r="28509" spans="3:6">
      <c r="C28509" s="54"/>
      <c r="F28509" s="54"/>
    </row>
    <row r="28510" spans="3:6">
      <c r="C28510" s="54"/>
      <c r="F28510" s="54"/>
    </row>
    <row r="28511" spans="3:6">
      <c r="C28511" s="54"/>
      <c r="F28511" s="54"/>
    </row>
    <row r="28512" spans="3:6">
      <c r="C28512" s="54"/>
      <c r="F28512" s="54"/>
    </row>
    <row r="28513" spans="3:6">
      <c r="C28513" s="54"/>
      <c r="F28513" s="54"/>
    </row>
    <row r="28514" spans="3:6">
      <c r="C28514" s="54"/>
      <c r="F28514" s="54"/>
    </row>
    <row r="28515" spans="3:6">
      <c r="C28515" s="54"/>
      <c r="F28515" s="54"/>
    </row>
    <row r="28516" spans="3:6">
      <c r="C28516" s="54"/>
      <c r="F28516" s="54"/>
    </row>
    <row r="28517" spans="3:6">
      <c r="C28517" s="54"/>
      <c r="F28517" s="54"/>
    </row>
    <row r="28518" spans="3:6">
      <c r="C28518" s="54"/>
      <c r="F28518" s="54"/>
    </row>
    <row r="28519" spans="3:6">
      <c r="C28519" s="54"/>
      <c r="F28519" s="54"/>
    </row>
    <row r="28520" spans="3:6">
      <c r="C28520" s="54"/>
      <c r="F28520" s="54"/>
    </row>
    <row r="28521" spans="3:6">
      <c r="C28521" s="54"/>
      <c r="F28521" s="54"/>
    </row>
    <row r="28522" spans="3:6">
      <c r="C28522" s="54"/>
      <c r="F28522" s="54"/>
    </row>
    <row r="28523" spans="3:6">
      <c r="C28523" s="54"/>
      <c r="F28523" s="54"/>
    </row>
    <row r="28524" spans="3:6">
      <c r="C28524" s="54"/>
      <c r="F28524" s="54"/>
    </row>
    <row r="28525" spans="3:6">
      <c r="C28525" s="54"/>
      <c r="F28525" s="54"/>
    </row>
    <row r="28526" spans="3:6">
      <c r="C28526" s="54"/>
      <c r="F28526" s="54"/>
    </row>
    <row r="28527" spans="3:6">
      <c r="C28527" s="54"/>
      <c r="F28527" s="54"/>
    </row>
    <row r="28528" spans="3:6">
      <c r="C28528" s="54"/>
      <c r="F28528" s="54"/>
    </row>
    <row r="28529" spans="3:6">
      <c r="C28529" s="54"/>
      <c r="F28529" s="54"/>
    </row>
    <row r="28530" spans="3:6">
      <c r="C28530" s="54"/>
      <c r="F28530" s="54"/>
    </row>
    <row r="28531" spans="3:6">
      <c r="C28531" s="54"/>
      <c r="F28531" s="54"/>
    </row>
    <row r="28532" spans="3:6">
      <c r="C28532" s="54"/>
      <c r="F28532" s="54"/>
    </row>
    <row r="28533" spans="3:6">
      <c r="C28533" s="54"/>
      <c r="F28533" s="54"/>
    </row>
    <row r="28534" spans="3:6">
      <c r="C28534" s="54"/>
      <c r="F28534" s="54"/>
    </row>
    <row r="28535" spans="3:6">
      <c r="C28535" s="54"/>
      <c r="F28535" s="54"/>
    </row>
    <row r="28536" spans="3:6">
      <c r="C28536" s="54"/>
      <c r="F28536" s="54"/>
    </row>
    <row r="28537" spans="3:6">
      <c r="C28537" s="54"/>
      <c r="F28537" s="54"/>
    </row>
    <row r="28538" spans="3:6">
      <c r="C28538" s="54"/>
      <c r="F28538" s="54"/>
    </row>
    <row r="28539" spans="3:6">
      <c r="C28539" s="54"/>
      <c r="F28539" s="54"/>
    </row>
    <row r="28540" spans="3:6">
      <c r="C28540" s="54"/>
      <c r="F28540" s="54"/>
    </row>
    <row r="28541" spans="3:6">
      <c r="C28541" s="54"/>
      <c r="F28541" s="54"/>
    </row>
    <row r="28542" spans="3:6">
      <c r="C28542" s="54"/>
      <c r="F28542" s="54"/>
    </row>
    <row r="28543" spans="3:6">
      <c r="C28543" s="54"/>
      <c r="F28543" s="54"/>
    </row>
    <row r="28544" spans="3:6">
      <c r="C28544" s="54"/>
      <c r="F28544" s="54"/>
    </row>
    <row r="28545" spans="3:6">
      <c r="C28545" s="54"/>
      <c r="F28545" s="54"/>
    </row>
    <row r="28546" spans="3:6">
      <c r="C28546" s="54"/>
      <c r="F28546" s="54"/>
    </row>
    <row r="28547" spans="3:6">
      <c r="C28547" s="54"/>
      <c r="F28547" s="54"/>
    </row>
    <row r="28548" spans="3:6">
      <c r="C28548" s="54"/>
      <c r="F28548" s="54"/>
    </row>
    <row r="28549" spans="3:6">
      <c r="C28549" s="54"/>
      <c r="F28549" s="54"/>
    </row>
    <row r="28550" spans="3:6">
      <c r="C28550" s="54"/>
      <c r="F28550" s="54"/>
    </row>
    <row r="28551" spans="3:6">
      <c r="C28551" s="54"/>
      <c r="F28551" s="54"/>
    </row>
    <row r="28552" spans="3:6">
      <c r="C28552" s="54"/>
      <c r="F28552" s="54"/>
    </row>
    <row r="28553" spans="3:6">
      <c r="C28553" s="54"/>
      <c r="F28553" s="54"/>
    </row>
    <row r="28554" spans="3:6">
      <c r="C28554" s="54"/>
      <c r="F28554" s="54"/>
    </row>
    <row r="28555" spans="3:6">
      <c r="C28555" s="54"/>
      <c r="F28555" s="54"/>
    </row>
    <row r="28556" spans="3:6">
      <c r="C28556" s="54"/>
      <c r="F28556" s="54"/>
    </row>
    <row r="28557" spans="3:6">
      <c r="C28557" s="54"/>
      <c r="F28557" s="54"/>
    </row>
    <row r="28558" spans="3:6">
      <c r="C28558" s="54"/>
      <c r="F28558" s="54"/>
    </row>
    <row r="28559" spans="3:6">
      <c r="C28559" s="54"/>
      <c r="F28559" s="54"/>
    </row>
    <row r="28560" spans="3:6">
      <c r="C28560" s="54"/>
      <c r="F28560" s="54"/>
    </row>
    <row r="28561" spans="3:6">
      <c r="C28561" s="54"/>
      <c r="F28561" s="54"/>
    </row>
    <row r="28562" spans="3:6">
      <c r="C28562" s="54"/>
      <c r="F28562" s="54"/>
    </row>
    <row r="28563" spans="3:6">
      <c r="C28563" s="54"/>
      <c r="F28563" s="54"/>
    </row>
    <row r="28564" spans="3:6">
      <c r="C28564" s="54"/>
      <c r="F28564" s="54"/>
    </row>
    <row r="28565" spans="3:6">
      <c r="C28565" s="54"/>
      <c r="F28565" s="54"/>
    </row>
    <row r="28566" spans="3:6">
      <c r="C28566" s="54"/>
      <c r="F28566" s="54"/>
    </row>
    <row r="28567" spans="3:6">
      <c r="C28567" s="54"/>
      <c r="F28567" s="54"/>
    </row>
    <row r="28568" spans="3:6">
      <c r="C28568" s="54"/>
      <c r="F28568" s="54"/>
    </row>
    <row r="28569" spans="3:6">
      <c r="C28569" s="54"/>
      <c r="F28569" s="54"/>
    </row>
    <row r="28570" spans="3:6">
      <c r="C28570" s="54"/>
      <c r="F28570" s="54"/>
    </row>
    <row r="28571" spans="3:6">
      <c r="C28571" s="54"/>
      <c r="F28571" s="54"/>
    </row>
    <row r="28572" spans="3:6">
      <c r="C28572" s="54"/>
      <c r="F28572" s="54"/>
    </row>
    <row r="28573" spans="3:6">
      <c r="C28573" s="54"/>
      <c r="F28573" s="54"/>
    </row>
    <row r="28574" spans="3:6">
      <c r="C28574" s="54"/>
      <c r="F28574" s="54"/>
    </row>
    <row r="28575" spans="3:6">
      <c r="C28575" s="54"/>
      <c r="F28575" s="54"/>
    </row>
    <row r="28576" spans="3:6">
      <c r="C28576" s="54"/>
      <c r="F28576" s="54"/>
    </row>
    <row r="28577" spans="3:6">
      <c r="C28577" s="54"/>
      <c r="F28577" s="54"/>
    </row>
    <row r="28578" spans="3:6">
      <c r="C28578" s="54"/>
      <c r="F28578" s="54"/>
    </row>
    <row r="28579" spans="3:6">
      <c r="C28579" s="54"/>
      <c r="F28579" s="54"/>
    </row>
    <row r="28580" spans="3:6">
      <c r="C28580" s="54"/>
      <c r="F28580" s="54"/>
    </row>
    <row r="28581" spans="3:6">
      <c r="C28581" s="54"/>
      <c r="F28581" s="54"/>
    </row>
    <row r="28582" spans="3:6">
      <c r="C28582" s="54"/>
      <c r="F28582" s="54"/>
    </row>
    <row r="28583" spans="3:6">
      <c r="C28583" s="54"/>
      <c r="F28583" s="54"/>
    </row>
    <row r="28584" spans="3:6">
      <c r="C28584" s="54"/>
      <c r="F28584" s="54"/>
    </row>
    <row r="28585" spans="3:6">
      <c r="C28585" s="54"/>
      <c r="F28585" s="54"/>
    </row>
    <row r="28586" spans="3:6">
      <c r="C28586" s="54"/>
      <c r="F28586" s="54"/>
    </row>
    <row r="28587" spans="3:6">
      <c r="C28587" s="54"/>
      <c r="F28587" s="54"/>
    </row>
    <row r="28588" spans="3:6">
      <c r="C28588" s="54"/>
      <c r="F28588" s="54"/>
    </row>
    <row r="28589" spans="3:6">
      <c r="C28589" s="54"/>
      <c r="F28589" s="54"/>
    </row>
    <row r="28590" spans="3:6">
      <c r="C28590" s="54"/>
      <c r="F28590" s="54"/>
    </row>
    <row r="28591" spans="3:6">
      <c r="C28591" s="54"/>
      <c r="F28591" s="54"/>
    </row>
    <row r="28592" spans="3:6">
      <c r="C28592" s="54"/>
      <c r="F28592" s="54"/>
    </row>
    <row r="28593" spans="3:6">
      <c r="C28593" s="54"/>
      <c r="F28593" s="54"/>
    </row>
    <row r="28594" spans="3:6">
      <c r="C28594" s="54"/>
      <c r="F28594" s="54"/>
    </row>
    <row r="28595" spans="3:6">
      <c r="C28595" s="54"/>
      <c r="F28595" s="54"/>
    </row>
    <row r="28596" spans="3:6">
      <c r="C28596" s="54"/>
      <c r="F28596" s="54"/>
    </row>
    <row r="28597" spans="3:6">
      <c r="C28597" s="54"/>
      <c r="F28597" s="54"/>
    </row>
    <row r="28598" spans="3:6">
      <c r="C28598" s="54"/>
      <c r="F28598" s="54"/>
    </row>
    <row r="28599" spans="3:6">
      <c r="C28599" s="54"/>
      <c r="F28599" s="54"/>
    </row>
    <row r="28600" spans="3:6">
      <c r="C28600" s="54"/>
      <c r="F28600" s="54"/>
    </row>
    <row r="28601" spans="3:6">
      <c r="C28601" s="54"/>
      <c r="F28601" s="54"/>
    </row>
    <row r="28602" spans="3:6">
      <c r="C28602" s="54"/>
      <c r="F28602" s="54"/>
    </row>
    <row r="28603" spans="3:6">
      <c r="C28603" s="54"/>
      <c r="F28603" s="54"/>
    </row>
    <row r="28604" spans="3:6">
      <c r="C28604" s="54"/>
      <c r="F28604" s="54"/>
    </row>
    <row r="28605" spans="3:6">
      <c r="C28605" s="54"/>
      <c r="F28605" s="54"/>
    </row>
    <row r="28606" spans="3:6">
      <c r="C28606" s="54"/>
      <c r="F28606" s="54"/>
    </row>
    <row r="28607" spans="3:6">
      <c r="C28607" s="54"/>
      <c r="F28607" s="54"/>
    </row>
    <row r="28608" spans="3:6">
      <c r="C28608" s="54"/>
      <c r="F28608" s="54"/>
    </row>
    <row r="28609" spans="3:6">
      <c r="C28609" s="54"/>
      <c r="F28609" s="54"/>
    </row>
    <row r="28610" spans="3:6">
      <c r="C28610" s="54"/>
      <c r="F28610" s="54"/>
    </row>
    <row r="28611" spans="3:6">
      <c r="C28611" s="54"/>
      <c r="F28611" s="54"/>
    </row>
    <row r="28612" spans="3:6">
      <c r="C28612" s="54"/>
      <c r="F28612" s="54"/>
    </row>
    <row r="28613" spans="3:6">
      <c r="C28613" s="54"/>
      <c r="F28613" s="54"/>
    </row>
    <row r="28614" spans="3:6">
      <c r="C28614" s="54"/>
      <c r="F28614" s="54"/>
    </row>
    <row r="28615" spans="3:6">
      <c r="C28615" s="54"/>
      <c r="F28615" s="54"/>
    </row>
    <row r="28616" spans="3:6">
      <c r="C28616" s="54"/>
      <c r="F28616" s="54"/>
    </row>
    <row r="28617" spans="3:6">
      <c r="C28617" s="54"/>
      <c r="F28617" s="54"/>
    </row>
    <row r="28618" spans="3:6">
      <c r="C28618" s="54"/>
      <c r="F28618" s="54"/>
    </row>
    <row r="28619" spans="3:6">
      <c r="C28619" s="54"/>
      <c r="F28619" s="54"/>
    </row>
    <row r="28620" spans="3:6">
      <c r="C28620" s="54"/>
      <c r="F28620" s="54"/>
    </row>
    <row r="28621" spans="3:6">
      <c r="C28621" s="54"/>
      <c r="F28621" s="54"/>
    </row>
    <row r="28622" spans="3:6">
      <c r="C28622" s="54"/>
      <c r="F28622" s="54"/>
    </row>
    <row r="28623" spans="3:6">
      <c r="C28623" s="54"/>
      <c r="F28623" s="54"/>
    </row>
    <row r="28624" spans="3:6">
      <c r="C28624" s="54"/>
      <c r="F28624" s="54"/>
    </row>
    <row r="28625" spans="3:6">
      <c r="C28625" s="54"/>
      <c r="F28625" s="54"/>
    </row>
    <row r="28626" spans="3:6">
      <c r="C28626" s="54"/>
      <c r="F28626" s="54"/>
    </row>
    <row r="28627" spans="3:6">
      <c r="C28627" s="54"/>
      <c r="F28627" s="54"/>
    </row>
    <row r="28628" spans="3:6">
      <c r="C28628" s="54"/>
      <c r="F28628" s="54"/>
    </row>
    <row r="28629" spans="3:6">
      <c r="C28629" s="54"/>
      <c r="F28629" s="54"/>
    </row>
    <row r="28630" spans="3:6">
      <c r="C28630" s="54"/>
      <c r="F28630" s="54"/>
    </row>
    <row r="28631" spans="3:6">
      <c r="C28631" s="54"/>
      <c r="F28631" s="54"/>
    </row>
    <row r="28632" spans="3:6">
      <c r="C28632" s="54"/>
      <c r="F28632" s="54"/>
    </row>
    <row r="28633" spans="3:6">
      <c r="C28633" s="54"/>
      <c r="F28633" s="54"/>
    </row>
    <row r="28634" spans="3:6">
      <c r="C28634" s="54"/>
      <c r="F28634" s="54"/>
    </row>
    <row r="28635" spans="3:6">
      <c r="C28635" s="54"/>
      <c r="F28635" s="54"/>
    </row>
    <row r="28636" spans="3:6">
      <c r="C28636" s="54"/>
      <c r="F28636" s="54"/>
    </row>
    <row r="28637" spans="3:6">
      <c r="C28637" s="54"/>
      <c r="F28637" s="54"/>
    </row>
    <row r="28638" spans="3:6">
      <c r="C28638" s="54"/>
      <c r="F28638" s="54"/>
    </row>
    <row r="28639" spans="3:6">
      <c r="C28639" s="54"/>
      <c r="F28639" s="54"/>
    </row>
    <row r="28640" spans="3:6">
      <c r="C28640" s="54"/>
      <c r="F28640" s="54"/>
    </row>
    <row r="28641" spans="3:6">
      <c r="C28641" s="54"/>
      <c r="F28641" s="54"/>
    </row>
    <row r="28642" spans="3:6">
      <c r="C28642" s="54"/>
      <c r="F28642" s="54"/>
    </row>
    <row r="28643" spans="3:6">
      <c r="C28643" s="54"/>
      <c r="F28643" s="54"/>
    </row>
    <row r="28644" spans="3:6">
      <c r="C28644" s="54"/>
      <c r="F28644" s="54"/>
    </row>
    <row r="28645" spans="3:6">
      <c r="C28645" s="54"/>
      <c r="F28645" s="54"/>
    </row>
    <row r="28646" spans="3:6">
      <c r="C28646" s="54"/>
      <c r="F28646" s="54"/>
    </row>
    <row r="28647" spans="3:6">
      <c r="C28647" s="54"/>
      <c r="F28647" s="54"/>
    </row>
    <row r="28648" spans="3:6">
      <c r="C28648" s="54"/>
      <c r="F28648" s="54"/>
    </row>
    <row r="28649" spans="3:6">
      <c r="C28649" s="54"/>
      <c r="F28649" s="54"/>
    </row>
    <row r="28650" spans="3:6">
      <c r="C28650" s="54"/>
      <c r="F28650" s="54"/>
    </row>
    <row r="28651" spans="3:6">
      <c r="C28651" s="54"/>
      <c r="F28651" s="54"/>
    </row>
    <row r="28652" spans="3:6">
      <c r="C28652" s="54"/>
      <c r="F28652" s="54"/>
    </row>
    <row r="28653" spans="3:6">
      <c r="C28653" s="54"/>
      <c r="F28653" s="54"/>
    </row>
    <row r="28654" spans="3:6">
      <c r="C28654" s="54"/>
      <c r="F28654" s="54"/>
    </row>
    <row r="28655" spans="3:6">
      <c r="C28655" s="54"/>
      <c r="F28655" s="54"/>
    </row>
    <row r="28656" spans="3:6">
      <c r="C28656" s="54"/>
      <c r="F28656" s="54"/>
    </row>
    <row r="28657" spans="3:6">
      <c r="C28657" s="54"/>
      <c r="F28657" s="54"/>
    </row>
    <row r="28658" spans="3:6">
      <c r="C28658" s="54"/>
      <c r="F28658" s="54"/>
    </row>
    <row r="28659" spans="3:6">
      <c r="C28659" s="54"/>
      <c r="F28659" s="54"/>
    </row>
    <row r="28660" spans="3:6">
      <c r="C28660" s="54"/>
      <c r="F28660" s="54"/>
    </row>
    <row r="28661" spans="3:6">
      <c r="C28661" s="54"/>
      <c r="F28661" s="54"/>
    </row>
    <row r="28662" spans="3:6">
      <c r="C28662" s="54"/>
      <c r="F28662" s="54"/>
    </row>
    <row r="28663" spans="3:6">
      <c r="C28663" s="54"/>
      <c r="F28663" s="54"/>
    </row>
    <row r="28664" spans="3:6">
      <c r="C28664" s="54"/>
      <c r="F28664" s="54"/>
    </row>
    <row r="28665" spans="3:6">
      <c r="C28665" s="54"/>
      <c r="F28665" s="54"/>
    </row>
    <row r="28666" spans="3:6">
      <c r="C28666" s="54"/>
      <c r="F28666" s="54"/>
    </row>
    <row r="28667" spans="3:6">
      <c r="C28667" s="54"/>
      <c r="F28667" s="54"/>
    </row>
    <row r="28668" spans="3:6">
      <c r="C28668" s="54"/>
      <c r="F28668" s="54"/>
    </row>
    <row r="28669" spans="3:6">
      <c r="C28669" s="54"/>
      <c r="F28669" s="54"/>
    </row>
    <row r="28670" spans="3:6">
      <c r="C28670" s="54"/>
      <c r="F28670" s="54"/>
    </row>
    <row r="28671" spans="3:6">
      <c r="C28671" s="54"/>
      <c r="F28671" s="54"/>
    </row>
    <row r="28672" spans="3:6">
      <c r="C28672" s="54"/>
      <c r="F28672" s="54"/>
    </row>
    <row r="28673" spans="3:6">
      <c r="C28673" s="54"/>
      <c r="F28673" s="54"/>
    </row>
    <row r="28674" spans="3:6">
      <c r="C28674" s="54"/>
      <c r="F28674" s="54"/>
    </row>
    <row r="28675" spans="3:6">
      <c r="C28675" s="54"/>
      <c r="F28675" s="54"/>
    </row>
    <row r="28676" spans="3:6">
      <c r="C28676" s="54"/>
      <c r="F28676" s="54"/>
    </row>
    <row r="28677" spans="3:6">
      <c r="C28677" s="54"/>
      <c r="F28677" s="54"/>
    </row>
    <row r="28678" spans="3:6">
      <c r="C28678" s="54"/>
      <c r="F28678" s="54"/>
    </row>
    <row r="28679" spans="3:6">
      <c r="C28679" s="54"/>
      <c r="F28679" s="54"/>
    </row>
    <row r="28680" spans="3:6">
      <c r="C28680" s="54"/>
      <c r="F28680" s="54"/>
    </row>
    <row r="28681" spans="3:6">
      <c r="C28681" s="54"/>
      <c r="F28681" s="54"/>
    </row>
    <row r="28682" spans="3:6">
      <c r="C28682" s="54"/>
      <c r="F28682" s="54"/>
    </row>
    <row r="28683" spans="3:6">
      <c r="C28683" s="54"/>
      <c r="F28683" s="54"/>
    </row>
    <row r="28684" spans="3:6">
      <c r="C28684" s="54"/>
      <c r="F28684" s="54"/>
    </row>
    <row r="28685" spans="3:6">
      <c r="C28685" s="54"/>
      <c r="F28685" s="54"/>
    </row>
    <row r="28686" spans="3:6">
      <c r="C28686" s="54"/>
      <c r="F28686" s="54"/>
    </row>
    <row r="28687" spans="3:6">
      <c r="C28687" s="54"/>
      <c r="F28687" s="54"/>
    </row>
    <row r="28688" spans="3:6">
      <c r="C28688" s="54"/>
      <c r="F28688" s="54"/>
    </row>
    <row r="28689" spans="3:6">
      <c r="C28689" s="54"/>
      <c r="F28689" s="54"/>
    </row>
    <row r="28690" spans="3:6">
      <c r="C28690" s="54"/>
      <c r="F28690" s="54"/>
    </row>
    <row r="28691" spans="3:6">
      <c r="C28691" s="54"/>
      <c r="F28691" s="54"/>
    </row>
    <row r="28692" spans="3:6">
      <c r="C28692" s="54"/>
      <c r="F28692" s="54"/>
    </row>
    <row r="28693" spans="3:6">
      <c r="C28693" s="54"/>
      <c r="F28693" s="54"/>
    </row>
    <row r="28694" spans="3:6">
      <c r="C28694" s="54"/>
      <c r="F28694" s="54"/>
    </row>
    <row r="28695" spans="3:6">
      <c r="C28695" s="54"/>
      <c r="F28695" s="54"/>
    </row>
    <row r="28696" spans="3:6">
      <c r="C28696" s="54"/>
      <c r="F28696" s="54"/>
    </row>
    <row r="28697" spans="3:6">
      <c r="C28697" s="54"/>
      <c r="F28697" s="54"/>
    </row>
    <row r="28698" spans="3:6">
      <c r="C28698" s="54"/>
      <c r="F28698" s="54"/>
    </row>
    <row r="28699" spans="3:6">
      <c r="C28699" s="54"/>
      <c r="F28699" s="54"/>
    </row>
    <row r="28700" spans="3:6">
      <c r="C28700" s="54"/>
      <c r="F28700" s="54"/>
    </row>
    <row r="28701" spans="3:6">
      <c r="C28701" s="54"/>
      <c r="F28701" s="54"/>
    </row>
    <row r="28702" spans="3:6">
      <c r="C28702" s="54"/>
      <c r="F28702" s="54"/>
    </row>
    <row r="28703" spans="3:6">
      <c r="C28703" s="54"/>
      <c r="F28703" s="54"/>
    </row>
    <row r="28704" spans="3:6">
      <c r="C28704" s="54"/>
      <c r="F28704" s="54"/>
    </row>
    <row r="28705" spans="3:6">
      <c r="C28705" s="54"/>
      <c r="F28705" s="54"/>
    </row>
    <row r="28706" spans="3:6">
      <c r="C28706" s="54"/>
      <c r="F28706" s="54"/>
    </row>
    <row r="28707" spans="3:6">
      <c r="C28707" s="54"/>
      <c r="F28707" s="54"/>
    </row>
    <row r="28708" spans="3:6">
      <c r="C28708" s="54"/>
      <c r="F28708" s="54"/>
    </row>
    <row r="28709" spans="3:6">
      <c r="C28709" s="54"/>
      <c r="F28709" s="54"/>
    </row>
    <row r="28710" spans="3:6">
      <c r="C28710" s="54"/>
      <c r="F28710" s="54"/>
    </row>
    <row r="28711" spans="3:6">
      <c r="C28711" s="54"/>
      <c r="F28711" s="54"/>
    </row>
    <row r="28712" spans="3:6">
      <c r="C28712" s="54"/>
      <c r="F28712" s="54"/>
    </row>
    <row r="28713" spans="3:6">
      <c r="C28713" s="54"/>
      <c r="F28713" s="54"/>
    </row>
    <row r="28714" spans="3:6">
      <c r="C28714" s="54"/>
      <c r="F28714" s="54"/>
    </row>
    <row r="28715" spans="3:6">
      <c r="C28715" s="54"/>
      <c r="F28715" s="54"/>
    </row>
    <row r="28716" spans="3:6">
      <c r="C28716" s="54"/>
      <c r="F28716" s="54"/>
    </row>
    <row r="28717" spans="3:6">
      <c r="C28717" s="54"/>
      <c r="F28717" s="54"/>
    </row>
    <row r="28718" spans="3:6">
      <c r="C28718" s="54"/>
      <c r="F28718" s="54"/>
    </row>
    <row r="28719" spans="3:6">
      <c r="C28719" s="54"/>
      <c r="F28719" s="54"/>
    </row>
    <row r="28720" spans="3:6">
      <c r="C28720" s="54"/>
      <c r="F28720" s="54"/>
    </row>
    <row r="28721" spans="3:6">
      <c r="C28721" s="54"/>
      <c r="F28721" s="54"/>
    </row>
    <row r="28722" spans="3:6">
      <c r="C28722" s="54"/>
      <c r="F28722" s="54"/>
    </row>
    <row r="28723" spans="3:6">
      <c r="C28723" s="54"/>
      <c r="F28723" s="54"/>
    </row>
    <row r="28724" spans="3:6">
      <c r="C28724" s="54"/>
      <c r="F28724" s="54"/>
    </row>
    <row r="28725" spans="3:6">
      <c r="C28725" s="54"/>
      <c r="F28725" s="54"/>
    </row>
    <row r="28726" spans="3:6">
      <c r="C28726" s="54"/>
      <c r="F28726" s="54"/>
    </row>
    <row r="28727" spans="3:6">
      <c r="C28727" s="54"/>
      <c r="F28727" s="54"/>
    </row>
    <row r="28728" spans="3:6">
      <c r="C28728" s="54"/>
      <c r="F28728" s="54"/>
    </row>
    <row r="28729" spans="3:6">
      <c r="C28729" s="54"/>
      <c r="F28729" s="54"/>
    </row>
    <row r="28730" spans="3:6">
      <c r="C28730" s="54"/>
      <c r="F28730" s="54"/>
    </row>
    <row r="28731" spans="3:6">
      <c r="C28731" s="54"/>
      <c r="F28731" s="54"/>
    </row>
    <row r="28732" spans="3:6">
      <c r="C28732" s="54"/>
      <c r="F28732" s="54"/>
    </row>
    <row r="28733" spans="3:6">
      <c r="C28733" s="54"/>
      <c r="F28733" s="54"/>
    </row>
    <row r="28734" spans="3:6">
      <c r="C28734" s="54"/>
      <c r="F28734" s="54"/>
    </row>
    <row r="28735" spans="3:6">
      <c r="C28735" s="54"/>
      <c r="F28735" s="54"/>
    </row>
    <row r="28736" spans="3:6">
      <c r="C28736" s="54"/>
      <c r="F28736" s="54"/>
    </row>
    <row r="28737" spans="3:6">
      <c r="C28737" s="54"/>
      <c r="F28737" s="54"/>
    </row>
    <row r="28738" spans="3:6">
      <c r="C28738" s="54"/>
      <c r="F28738" s="54"/>
    </row>
    <row r="28739" spans="3:6">
      <c r="C28739" s="54"/>
      <c r="F28739" s="54"/>
    </row>
    <row r="28740" spans="3:6">
      <c r="C28740" s="54"/>
      <c r="F28740" s="54"/>
    </row>
    <row r="28741" spans="3:6">
      <c r="C28741" s="54"/>
      <c r="F28741" s="54"/>
    </row>
    <row r="28742" spans="3:6">
      <c r="C28742" s="54"/>
      <c r="F28742" s="54"/>
    </row>
    <row r="28743" spans="3:6">
      <c r="C28743" s="54"/>
      <c r="F28743" s="54"/>
    </row>
    <row r="28744" spans="3:6">
      <c r="C28744" s="54"/>
      <c r="F28744" s="54"/>
    </row>
    <row r="28745" spans="3:6">
      <c r="C28745" s="54"/>
      <c r="F28745" s="54"/>
    </row>
    <row r="28746" spans="3:6">
      <c r="C28746" s="54"/>
      <c r="F28746" s="54"/>
    </row>
    <row r="28747" spans="3:6">
      <c r="C28747" s="54"/>
      <c r="F28747" s="54"/>
    </row>
    <row r="28748" spans="3:6">
      <c r="C28748" s="54"/>
      <c r="F28748" s="54"/>
    </row>
    <row r="28749" spans="3:6">
      <c r="C28749" s="54"/>
      <c r="F28749" s="54"/>
    </row>
    <row r="28750" spans="3:6">
      <c r="C28750" s="54"/>
      <c r="F28750" s="54"/>
    </row>
    <row r="28751" spans="3:6">
      <c r="C28751" s="54"/>
      <c r="F28751" s="54"/>
    </row>
    <row r="28752" spans="3:6">
      <c r="C28752" s="54"/>
      <c r="F28752" s="54"/>
    </row>
    <row r="28753" spans="3:6">
      <c r="C28753" s="54"/>
      <c r="F28753" s="54"/>
    </row>
    <row r="28754" spans="3:6">
      <c r="C28754" s="54"/>
      <c r="F28754" s="54"/>
    </row>
    <row r="28755" spans="3:6">
      <c r="C28755" s="54"/>
      <c r="F28755" s="54"/>
    </row>
    <row r="28756" spans="3:6">
      <c r="C28756" s="54"/>
      <c r="F28756" s="54"/>
    </row>
    <row r="28757" spans="3:6">
      <c r="C28757" s="54"/>
      <c r="F28757" s="54"/>
    </row>
    <row r="28758" spans="3:6">
      <c r="C28758" s="54"/>
      <c r="F28758" s="54"/>
    </row>
    <row r="28759" spans="3:6">
      <c r="C28759" s="54"/>
      <c r="F28759" s="54"/>
    </row>
    <row r="28760" spans="3:6">
      <c r="C28760" s="54"/>
      <c r="F28760" s="54"/>
    </row>
    <row r="28761" spans="3:6">
      <c r="C28761" s="54"/>
      <c r="F28761" s="54"/>
    </row>
    <row r="28762" spans="3:6">
      <c r="C28762" s="54"/>
      <c r="F28762" s="54"/>
    </row>
    <row r="28763" spans="3:6">
      <c r="C28763" s="54"/>
      <c r="F28763" s="54"/>
    </row>
    <row r="28764" spans="3:6">
      <c r="C28764" s="54"/>
      <c r="F28764" s="54"/>
    </row>
    <row r="28765" spans="3:6">
      <c r="C28765" s="54"/>
      <c r="F28765" s="54"/>
    </row>
    <row r="28766" spans="3:6">
      <c r="C28766" s="54"/>
      <c r="F28766" s="54"/>
    </row>
    <row r="28767" spans="3:6">
      <c r="C28767" s="54"/>
      <c r="F28767" s="54"/>
    </row>
    <row r="28768" spans="3:6">
      <c r="C28768" s="54"/>
      <c r="F28768" s="54"/>
    </row>
    <row r="28769" spans="3:6">
      <c r="C28769" s="54"/>
      <c r="F28769" s="54"/>
    </row>
    <row r="28770" spans="3:6">
      <c r="C28770" s="54"/>
      <c r="F28770" s="54"/>
    </row>
    <row r="28771" spans="3:6">
      <c r="C28771" s="54"/>
      <c r="F28771" s="54"/>
    </row>
    <row r="28772" spans="3:6">
      <c r="C28772" s="54"/>
      <c r="F28772" s="54"/>
    </row>
    <row r="28773" spans="3:6">
      <c r="C28773" s="54"/>
      <c r="F28773" s="54"/>
    </row>
    <row r="28774" spans="3:6">
      <c r="C28774" s="54"/>
      <c r="F28774" s="54"/>
    </row>
    <row r="28775" spans="3:6">
      <c r="C28775" s="54"/>
      <c r="F28775" s="54"/>
    </row>
    <row r="28776" spans="3:6">
      <c r="C28776" s="54"/>
      <c r="F28776" s="54"/>
    </row>
    <row r="28777" spans="3:6">
      <c r="C28777" s="54"/>
      <c r="F28777" s="54"/>
    </row>
    <row r="28778" spans="3:6">
      <c r="C28778" s="54"/>
      <c r="F28778" s="54"/>
    </row>
    <row r="28779" spans="3:6">
      <c r="C28779" s="54"/>
      <c r="F28779" s="54"/>
    </row>
    <row r="28780" spans="3:6">
      <c r="C28780" s="54"/>
      <c r="F28780" s="54"/>
    </row>
    <row r="28781" spans="3:6">
      <c r="C28781" s="54"/>
      <c r="F28781" s="54"/>
    </row>
    <row r="28782" spans="3:6">
      <c r="C28782" s="54"/>
      <c r="F28782" s="54"/>
    </row>
    <row r="28783" spans="3:6">
      <c r="C28783" s="54"/>
      <c r="F28783" s="54"/>
    </row>
    <row r="28784" spans="3:6">
      <c r="C28784" s="54"/>
      <c r="F28784" s="54"/>
    </row>
    <row r="28785" spans="3:6">
      <c r="C28785" s="54"/>
      <c r="F28785" s="54"/>
    </row>
    <row r="28786" spans="3:6">
      <c r="C28786" s="54"/>
      <c r="F28786" s="54"/>
    </row>
    <row r="28787" spans="3:6">
      <c r="C28787" s="54"/>
      <c r="F28787" s="54"/>
    </row>
    <row r="28788" spans="3:6">
      <c r="C28788" s="54"/>
      <c r="F28788" s="54"/>
    </row>
    <row r="28789" spans="3:6">
      <c r="C28789" s="54"/>
      <c r="F28789" s="54"/>
    </row>
    <row r="28790" spans="3:6">
      <c r="C28790" s="54"/>
      <c r="F28790" s="54"/>
    </row>
    <row r="28791" spans="3:6">
      <c r="C28791" s="54"/>
      <c r="F28791" s="54"/>
    </row>
    <row r="28792" spans="3:6">
      <c r="C28792" s="54"/>
      <c r="F28792" s="54"/>
    </row>
    <row r="28793" spans="3:6">
      <c r="C28793" s="54"/>
      <c r="F28793" s="54"/>
    </row>
    <row r="28794" spans="3:6">
      <c r="C28794" s="54"/>
      <c r="F28794" s="54"/>
    </row>
    <row r="28795" spans="3:6">
      <c r="C28795" s="54"/>
      <c r="F28795" s="54"/>
    </row>
    <row r="28796" spans="3:6">
      <c r="C28796" s="54"/>
      <c r="F28796" s="54"/>
    </row>
    <row r="28797" spans="3:6">
      <c r="C28797" s="54"/>
      <c r="F28797" s="54"/>
    </row>
    <row r="28798" spans="3:6">
      <c r="C28798" s="54"/>
      <c r="F28798" s="54"/>
    </row>
    <row r="28799" spans="3:6">
      <c r="C28799" s="54"/>
      <c r="F28799" s="54"/>
    </row>
    <row r="28800" spans="3:6">
      <c r="C28800" s="54"/>
      <c r="F28800" s="54"/>
    </row>
    <row r="28801" spans="3:6">
      <c r="C28801" s="54"/>
      <c r="F28801" s="54"/>
    </row>
    <row r="28802" spans="3:6">
      <c r="C28802" s="54"/>
      <c r="F28802" s="54"/>
    </row>
    <row r="28803" spans="3:6">
      <c r="C28803" s="54"/>
      <c r="F28803" s="54"/>
    </row>
    <row r="28804" spans="3:6">
      <c r="C28804" s="54"/>
      <c r="F28804" s="54"/>
    </row>
    <row r="28805" spans="3:6">
      <c r="C28805" s="54"/>
      <c r="F28805" s="54"/>
    </row>
    <row r="28806" spans="3:6">
      <c r="C28806" s="54"/>
      <c r="F28806" s="54"/>
    </row>
    <row r="28807" spans="3:6">
      <c r="C28807" s="54"/>
      <c r="F28807" s="54"/>
    </row>
    <row r="28808" spans="3:6">
      <c r="C28808" s="54"/>
      <c r="F28808" s="54"/>
    </row>
    <row r="28809" spans="3:6">
      <c r="C28809" s="54"/>
      <c r="F28809" s="54"/>
    </row>
    <row r="28810" spans="3:6">
      <c r="C28810" s="54"/>
      <c r="F28810" s="54"/>
    </row>
    <row r="28811" spans="3:6">
      <c r="C28811" s="54"/>
      <c r="F28811" s="54"/>
    </row>
    <row r="28812" spans="3:6">
      <c r="C28812" s="54"/>
      <c r="F28812" s="54"/>
    </row>
    <row r="28813" spans="3:6">
      <c r="C28813" s="54"/>
      <c r="F28813" s="54"/>
    </row>
    <row r="28814" spans="3:6">
      <c r="C28814" s="54"/>
      <c r="F28814" s="54"/>
    </row>
    <row r="28815" spans="3:6">
      <c r="C28815" s="54"/>
      <c r="F28815" s="54"/>
    </row>
    <row r="28816" spans="3:6">
      <c r="C28816" s="54"/>
      <c r="F28816" s="54"/>
    </row>
    <row r="28817" spans="3:6">
      <c r="C28817" s="54"/>
      <c r="F28817" s="54"/>
    </row>
    <row r="28818" spans="3:6">
      <c r="C28818" s="54"/>
      <c r="F28818" s="54"/>
    </row>
    <row r="28819" spans="3:6">
      <c r="C28819" s="54"/>
      <c r="F28819" s="54"/>
    </row>
    <row r="28820" spans="3:6">
      <c r="C28820" s="54"/>
      <c r="F28820" s="54"/>
    </row>
    <row r="28821" spans="3:6">
      <c r="C28821" s="54"/>
      <c r="F28821" s="54"/>
    </row>
    <row r="28822" spans="3:6">
      <c r="C28822" s="54"/>
      <c r="F28822" s="54"/>
    </row>
    <row r="28823" spans="3:6">
      <c r="C28823" s="54"/>
      <c r="F28823" s="54"/>
    </row>
    <row r="28824" spans="3:6">
      <c r="C28824" s="54"/>
      <c r="F28824" s="54"/>
    </row>
    <row r="28825" spans="3:6">
      <c r="C28825" s="54"/>
      <c r="F28825" s="54"/>
    </row>
    <row r="28826" spans="3:6">
      <c r="C28826" s="54"/>
      <c r="F28826" s="54"/>
    </row>
    <row r="28827" spans="3:6">
      <c r="C28827" s="54"/>
      <c r="F28827" s="54"/>
    </row>
    <row r="28828" spans="3:6">
      <c r="C28828" s="54"/>
      <c r="F28828" s="54"/>
    </row>
    <row r="28829" spans="3:6">
      <c r="C28829" s="54"/>
      <c r="F28829" s="54"/>
    </row>
    <row r="28830" spans="3:6">
      <c r="C28830" s="54"/>
      <c r="F28830" s="54"/>
    </row>
    <row r="28831" spans="3:6">
      <c r="C28831" s="54"/>
      <c r="F28831" s="54"/>
    </row>
    <row r="28832" spans="3:6">
      <c r="C28832" s="54"/>
      <c r="F28832" s="54"/>
    </row>
    <row r="28833" spans="3:6">
      <c r="C28833" s="54"/>
      <c r="F28833" s="54"/>
    </row>
    <row r="28834" spans="3:6">
      <c r="C28834" s="54"/>
      <c r="F28834" s="54"/>
    </row>
    <row r="28835" spans="3:6">
      <c r="C28835" s="54"/>
      <c r="F28835" s="54"/>
    </row>
    <row r="28836" spans="3:6">
      <c r="C28836" s="54"/>
      <c r="F28836" s="54"/>
    </row>
    <row r="28837" spans="3:6">
      <c r="C28837" s="54"/>
      <c r="F28837" s="54"/>
    </row>
    <row r="28838" spans="3:6">
      <c r="C28838" s="54"/>
      <c r="F28838" s="54"/>
    </row>
    <row r="28839" spans="3:6">
      <c r="C28839" s="54"/>
      <c r="F28839" s="54"/>
    </row>
    <row r="28840" spans="3:6">
      <c r="C28840" s="54"/>
      <c r="F28840" s="54"/>
    </row>
    <row r="28841" spans="3:6">
      <c r="C28841" s="54"/>
      <c r="F28841" s="54"/>
    </row>
    <row r="28842" spans="3:6">
      <c r="C28842" s="54"/>
      <c r="F28842" s="54"/>
    </row>
    <row r="28843" spans="3:6">
      <c r="C28843" s="54"/>
      <c r="F28843" s="54"/>
    </row>
    <row r="28844" spans="3:6">
      <c r="C28844" s="54"/>
      <c r="F28844" s="54"/>
    </row>
    <row r="28845" spans="3:6">
      <c r="C28845" s="54"/>
      <c r="F28845" s="54"/>
    </row>
    <row r="28846" spans="3:6">
      <c r="C28846" s="54"/>
      <c r="F28846" s="54"/>
    </row>
    <row r="28847" spans="3:6">
      <c r="C28847" s="54"/>
      <c r="F28847" s="54"/>
    </row>
    <row r="28848" spans="3:6">
      <c r="C28848" s="54"/>
      <c r="F28848" s="54"/>
    </row>
    <row r="28849" spans="3:6">
      <c r="C28849" s="54"/>
      <c r="F28849" s="54"/>
    </row>
    <row r="28850" spans="3:6">
      <c r="C28850" s="54"/>
      <c r="F28850" s="54"/>
    </row>
    <row r="28851" spans="3:6">
      <c r="C28851" s="54"/>
      <c r="F28851" s="54"/>
    </row>
    <row r="28852" spans="3:6">
      <c r="C28852" s="54"/>
      <c r="F28852" s="54"/>
    </row>
    <row r="28853" spans="3:6">
      <c r="C28853" s="54"/>
      <c r="F28853" s="54"/>
    </row>
    <row r="28854" spans="3:6">
      <c r="C28854" s="54"/>
      <c r="F28854" s="54"/>
    </row>
    <row r="28855" spans="3:6">
      <c r="C28855" s="54"/>
      <c r="F28855" s="54"/>
    </row>
    <row r="28856" spans="3:6">
      <c r="C28856" s="54"/>
      <c r="F28856" s="54"/>
    </row>
    <row r="28857" spans="3:6">
      <c r="C28857" s="54"/>
      <c r="F28857" s="54"/>
    </row>
    <row r="28858" spans="3:6">
      <c r="C28858" s="54"/>
      <c r="F28858" s="54"/>
    </row>
    <row r="28859" spans="3:6">
      <c r="C28859" s="54"/>
      <c r="F28859" s="54"/>
    </row>
    <row r="28860" spans="3:6">
      <c r="C28860" s="54"/>
      <c r="F28860" s="54"/>
    </row>
    <row r="28861" spans="3:6">
      <c r="C28861" s="54"/>
      <c r="F28861" s="54"/>
    </row>
    <row r="28862" spans="3:6">
      <c r="C28862" s="54"/>
      <c r="F28862" s="54"/>
    </row>
    <row r="28863" spans="3:6">
      <c r="C28863" s="54"/>
      <c r="F28863" s="54"/>
    </row>
    <row r="28864" spans="3:6">
      <c r="C28864" s="54"/>
      <c r="F28864" s="54"/>
    </row>
    <row r="28865" spans="3:6">
      <c r="C28865" s="54"/>
      <c r="F28865" s="54"/>
    </row>
    <row r="28866" spans="3:6">
      <c r="C28866" s="54"/>
      <c r="F28866" s="54"/>
    </row>
    <row r="28867" spans="3:6">
      <c r="C28867" s="54"/>
      <c r="F28867" s="54"/>
    </row>
    <row r="28868" spans="3:6">
      <c r="C28868" s="54"/>
      <c r="F28868" s="54"/>
    </row>
    <row r="28869" spans="3:6">
      <c r="C28869" s="54"/>
      <c r="F28869" s="54"/>
    </row>
    <row r="28870" spans="3:6">
      <c r="C28870" s="54"/>
      <c r="F28870" s="54"/>
    </row>
    <row r="28871" spans="3:6">
      <c r="C28871" s="54"/>
      <c r="F28871" s="54"/>
    </row>
    <row r="28872" spans="3:6">
      <c r="C28872" s="54"/>
      <c r="F28872" s="54"/>
    </row>
    <row r="28873" spans="3:6">
      <c r="C28873" s="54"/>
      <c r="F28873" s="54"/>
    </row>
    <row r="28874" spans="3:6">
      <c r="C28874" s="54"/>
      <c r="F28874" s="54"/>
    </row>
    <row r="28875" spans="3:6">
      <c r="C28875" s="54"/>
      <c r="F28875" s="54"/>
    </row>
    <row r="28876" spans="3:6">
      <c r="C28876" s="54"/>
      <c r="F28876" s="54"/>
    </row>
    <row r="28877" spans="3:6">
      <c r="C28877" s="54"/>
      <c r="F28877" s="54"/>
    </row>
    <row r="28878" spans="3:6">
      <c r="C28878" s="54"/>
      <c r="F28878" s="54"/>
    </row>
    <row r="28879" spans="3:6">
      <c r="C28879" s="54"/>
      <c r="F28879" s="54"/>
    </row>
    <row r="28880" spans="3:6">
      <c r="C28880" s="54"/>
      <c r="F28880" s="54"/>
    </row>
    <row r="28881" spans="3:6">
      <c r="C28881" s="54"/>
      <c r="F28881" s="54"/>
    </row>
    <row r="28882" spans="3:6">
      <c r="C28882" s="54"/>
      <c r="F28882" s="54"/>
    </row>
    <row r="28883" spans="3:6">
      <c r="C28883" s="54"/>
      <c r="F28883" s="54"/>
    </row>
    <row r="28884" spans="3:6">
      <c r="C28884" s="54"/>
      <c r="F28884" s="54"/>
    </row>
    <row r="28885" spans="3:6">
      <c r="C28885" s="54"/>
      <c r="F28885" s="54"/>
    </row>
    <row r="28886" spans="3:6">
      <c r="C28886" s="54"/>
      <c r="F28886" s="54"/>
    </row>
    <row r="28887" spans="3:6">
      <c r="C28887" s="54"/>
      <c r="F28887" s="54"/>
    </row>
    <row r="28888" spans="3:6">
      <c r="C28888" s="54"/>
      <c r="F28888" s="54"/>
    </row>
    <row r="28889" spans="3:6">
      <c r="C28889" s="54"/>
      <c r="F28889" s="54"/>
    </row>
    <row r="28890" spans="3:6">
      <c r="C28890" s="54"/>
      <c r="F28890" s="54"/>
    </row>
    <row r="28891" spans="3:6">
      <c r="C28891" s="54"/>
      <c r="F28891" s="54"/>
    </row>
    <row r="28892" spans="3:6">
      <c r="C28892" s="54"/>
      <c r="F28892" s="54"/>
    </row>
    <row r="28893" spans="3:6">
      <c r="C28893" s="54"/>
      <c r="F28893" s="54"/>
    </row>
    <row r="28894" spans="3:6">
      <c r="C28894" s="54"/>
      <c r="F28894" s="54"/>
    </row>
    <row r="28895" spans="3:6">
      <c r="C28895" s="54"/>
      <c r="F28895" s="54"/>
    </row>
    <row r="28896" spans="3:6">
      <c r="C28896" s="54"/>
      <c r="F28896" s="54"/>
    </row>
    <row r="28897" spans="3:6">
      <c r="C28897" s="54"/>
      <c r="F28897" s="54"/>
    </row>
    <row r="28898" spans="3:6">
      <c r="C28898" s="54"/>
      <c r="F28898" s="54"/>
    </row>
    <row r="28899" spans="3:6">
      <c r="C28899" s="54"/>
      <c r="F28899" s="54"/>
    </row>
    <row r="28900" spans="3:6">
      <c r="C28900" s="54"/>
      <c r="F28900" s="54"/>
    </row>
    <row r="28901" spans="3:6">
      <c r="C28901" s="54"/>
      <c r="F28901" s="54"/>
    </row>
    <row r="28902" spans="3:6">
      <c r="C28902" s="54"/>
      <c r="F28902" s="54"/>
    </row>
    <row r="28903" spans="3:6">
      <c r="C28903" s="54"/>
      <c r="F28903" s="54"/>
    </row>
    <row r="28904" spans="3:6">
      <c r="C28904" s="54"/>
      <c r="F28904" s="54"/>
    </row>
    <row r="28905" spans="3:6">
      <c r="C28905" s="54"/>
      <c r="F28905" s="54"/>
    </row>
    <row r="28906" spans="3:6">
      <c r="C28906" s="54"/>
      <c r="F28906" s="54"/>
    </row>
    <row r="28907" spans="3:6">
      <c r="C28907" s="54"/>
      <c r="F28907" s="54"/>
    </row>
    <row r="28908" spans="3:6">
      <c r="C28908" s="54"/>
      <c r="F28908" s="54"/>
    </row>
    <row r="28909" spans="3:6">
      <c r="C28909" s="54"/>
      <c r="F28909" s="54"/>
    </row>
    <row r="28910" spans="3:6">
      <c r="C28910" s="54"/>
      <c r="F28910" s="54"/>
    </row>
    <row r="28911" spans="3:6">
      <c r="C28911" s="54"/>
      <c r="F28911" s="54"/>
    </row>
    <row r="28912" spans="3:6">
      <c r="C28912" s="54"/>
      <c r="F28912" s="54"/>
    </row>
    <row r="28913" spans="3:6">
      <c r="C28913" s="54"/>
      <c r="F28913" s="54"/>
    </row>
    <row r="28914" spans="3:6">
      <c r="C28914" s="54"/>
      <c r="F28914" s="54"/>
    </row>
    <row r="28915" spans="3:6">
      <c r="C28915" s="54"/>
      <c r="F28915" s="54"/>
    </row>
    <row r="28916" spans="3:6">
      <c r="C28916" s="54"/>
      <c r="F28916" s="54"/>
    </row>
    <row r="28917" spans="3:6">
      <c r="C28917" s="54"/>
      <c r="F28917" s="54"/>
    </row>
    <row r="28918" spans="3:6">
      <c r="C28918" s="54"/>
      <c r="F28918" s="54"/>
    </row>
    <row r="28919" spans="3:6">
      <c r="C28919" s="54"/>
      <c r="F28919" s="54"/>
    </row>
    <row r="28920" spans="3:6">
      <c r="C28920" s="54"/>
      <c r="F28920" s="54"/>
    </row>
    <row r="28921" spans="3:6">
      <c r="C28921" s="54"/>
      <c r="F28921" s="54"/>
    </row>
    <row r="28922" spans="3:6">
      <c r="C28922" s="54"/>
      <c r="F28922" s="54"/>
    </row>
    <row r="28923" spans="3:6">
      <c r="C28923" s="54"/>
      <c r="F28923" s="54"/>
    </row>
    <row r="28924" spans="3:6">
      <c r="C28924" s="54"/>
      <c r="F28924" s="54"/>
    </row>
    <row r="28925" spans="3:6">
      <c r="C28925" s="54"/>
      <c r="F28925" s="54"/>
    </row>
    <row r="28926" spans="3:6">
      <c r="C28926" s="54"/>
      <c r="F28926" s="54"/>
    </row>
    <row r="28927" spans="3:6">
      <c r="C28927" s="54"/>
      <c r="F28927" s="54"/>
    </row>
    <row r="28928" spans="3:6">
      <c r="C28928" s="54"/>
      <c r="F28928" s="54"/>
    </row>
    <row r="28929" spans="3:6">
      <c r="C28929" s="54"/>
      <c r="F28929" s="54"/>
    </row>
    <row r="28930" spans="3:6">
      <c r="C28930" s="54"/>
      <c r="F28930" s="54"/>
    </row>
    <row r="28931" spans="3:6">
      <c r="C28931" s="54"/>
      <c r="F28931" s="54"/>
    </row>
    <row r="28932" spans="3:6">
      <c r="C28932" s="54"/>
      <c r="F28932" s="54"/>
    </row>
    <row r="28933" spans="3:6">
      <c r="C28933" s="54"/>
      <c r="F28933" s="54"/>
    </row>
    <row r="28934" spans="3:6">
      <c r="C28934" s="54"/>
      <c r="F28934" s="54"/>
    </row>
    <row r="28935" spans="3:6">
      <c r="C28935" s="54"/>
      <c r="F28935" s="54"/>
    </row>
    <row r="28936" spans="3:6">
      <c r="C28936" s="54"/>
      <c r="F28936" s="54"/>
    </row>
    <row r="28937" spans="3:6">
      <c r="C28937" s="54"/>
      <c r="F28937" s="54"/>
    </row>
    <row r="28938" spans="3:6">
      <c r="C28938" s="54"/>
      <c r="F28938" s="54"/>
    </row>
    <row r="28939" spans="3:6">
      <c r="C28939" s="54"/>
      <c r="F28939" s="54"/>
    </row>
    <row r="28940" spans="3:6">
      <c r="C28940" s="54"/>
      <c r="F28940" s="54"/>
    </row>
    <row r="28941" spans="3:6">
      <c r="C28941" s="54"/>
      <c r="F28941" s="54"/>
    </row>
    <row r="28942" spans="3:6">
      <c r="C28942" s="54"/>
      <c r="F28942" s="54"/>
    </row>
    <row r="28943" spans="3:6">
      <c r="C28943" s="54"/>
      <c r="F28943" s="54"/>
    </row>
    <row r="28944" spans="3:6">
      <c r="C28944" s="54"/>
      <c r="F28944" s="54"/>
    </row>
    <row r="28945" spans="3:6">
      <c r="C28945" s="54"/>
      <c r="F28945" s="54"/>
    </row>
    <row r="28946" spans="3:6">
      <c r="C28946" s="54"/>
      <c r="F28946" s="54"/>
    </row>
    <row r="28947" spans="3:6">
      <c r="C28947" s="54"/>
      <c r="F28947" s="54"/>
    </row>
    <row r="28948" spans="3:6">
      <c r="C28948" s="54"/>
      <c r="F28948" s="54"/>
    </row>
    <row r="28949" spans="3:6">
      <c r="C28949" s="54"/>
      <c r="F28949" s="54"/>
    </row>
    <row r="28950" spans="3:6">
      <c r="C28950" s="54"/>
      <c r="F28950" s="54"/>
    </row>
    <row r="28951" spans="3:6">
      <c r="C28951" s="54"/>
      <c r="F28951" s="54"/>
    </row>
    <row r="28952" spans="3:6">
      <c r="C28952" s="54"/>
      <c r="F28952" s="54"/>
    </row>
    <row r="28953" spans="3:6">
      <c r="C28953" s="54"/>
      <c r="F28953" s="54"/>
    </row>
    <row r="28954" spans="3:6">
      <c r="C28954" s="54"/>
      <c r="F28954" s="54"/>
    </row>
    <row r="28955" spans="3:6">
      <c r="C28955" s="54"/>
      <c r="F28955" s="54"/>
    </row>
    <row r="28956" spans="3:6">
      <c r="C28956" s="54"/>
      <c r="F28956" s="54"/>
    </row>
    <row r="28957" spans="3:6">
      <c r="C28957" s="54"/>
      <c r="F28957" s="54"/>
    </row>
    <row r="28958" spans="3:6">
      <c r="C28958" s="54"/>
      <c r="F28958" s="54"/>
    </row>
    <row r="28959" spans="3:6">
      <c r="C28959" s="54"/>
      <c r="F28959" s="54"/>
    </row>
    <row r="28960" spans="3:6">
      <c r="C28960" s="54"/>
      <c r="F28960" s="54"/>
    </row>
    <row r="28961" spans="3:6">
      <c r="C28961" s="54"/>
      <c r="F28961" s="54"/>
    </row>
    <row r="28962" spans="3:6">
      <c r="C28962" s="54"/>
      <c r="F28962" s="54"/>
    </row>
    <row r="28963" spans="3:6">
      <c r="C28963" s="54"/>
      <c r="F28963" s="54"/>
    </row>
    <row r="28964" spans="3:6">
      <c r="C28964" s="54"/>
      <c r="F28964" s="54"/>
    </row>
    <row r="28965" spans="3:6">
      <c r="C28965" s="54"/>
      <c r="F28965" s="54"/>
    </row>
    <row r="28966" spans="3:6">
      <c r="C28966" s="54"/>
      <c r="F28966" s="54"/>
    </row>
    <row r="28967" spans="3:6">
      <c r="C28967" s="54"/>
      <c r="F28967" s="54"/>
    </row>
    <row r="28968" spans="3:6">
      <c r="C28968" s="54"/>
      <c r="F28968" s="54"/>
    </row>
    <row r="28969" spans="3:6">
      <c r="C28969" s="54"/>
      <c r="F28969" s="54"/>
    </row>
    <row r="28970" spans="3:6">
      <c r="C28970" s="54"/>
      <c r="F28970" s="54"/>
    </row>
    <row r="28971" spans="3:6">
      <c r="C28971" s="54"/>
      <c r="F28971" s="54"/>
    </row>
    <row r="28972" spans="3:6">
      <c r="C28972" s="54"/>
      <c r="F28972" s="54"/>
    </row>
    <row r="28973" spans="3:6">
      <c r="C28973" s="54"/>
      <c r="F28973" s="54"/>
    </row>
    <row r="28974" spans="3:6">
      <c r="C28974" s="54"/>
      <c r="F28974" s="54"/>
    </row>
    <row r="28975" spans="3:6">
      <c r="C28975" s="54"/>
      <c r="F28975" s="54"/>
    </row>
    <row r="28976" spans="3:6">
      <c r="C28976" s="54"/>
      <c r="F28976" s="54"/>
    </row>
    <row r="28977" spans="3:6">
      <c r="C28977" s="54"/>
      <c r="F28977" s="54"/>
    </row>
    <row r="28978" spans="3:6">
      <c r="C28978" s="54"/>
      <c r="F28978" s="54"/>
    </row>
    <row r="28979" spans="3:6">
      <c r="C28979" s="54"/>
      <c r="F28979" s="54"/>
    </row>
    <row r="28980" spans="3:6">
      <c r="C28980" s="54"/>
      <c r="F28980" s="54"/>
    </row>
    <row r="28981" spans="3:6">
      <c r="C28981" s="54"/>
      <c r="F28981" s="54"/>
    </row>
    <row r="28982" spans="3:6">
      <c r="C28982" s="54"/>
      <c r="F28982" s="54"/>
    </row>
    <row r="28983" spans="3:6">
      <c r="C28983" s="54"/>
      <c r="F28983" s="54"/>
    </row>
    <row r="28984" spans="3:6">
      <c r="C28984" s="54"/>
      <c r="F28984" s="54"/>
    </row>
    <row r="28985" spans="3:6">
      <c r="C28985" s="54"/>
      <c r="F28985" s="54"/>
    </row>
    <row r="28986" spans="3:6">
      <c r="C28986" s="54"/>
      <c r="F28986" s="54"/>
    </row>
    <row r="28987" spans="3:6">
      <c r="C28987" s="54"/>
      <c r="F28987" s="54"/>
    </row>
    <row r="28988" spans="3:6">
      <c r="C28988" s="54"/>
      <c r="F28988" s="54"/>
    </row>
    <row r="28989" spans="3:6">
      <c r="C28989" s="54"/>
      <c r="F28989" s="54"/>
    </row>
    <row r="28990" spans="3:6">
      <c r="C28990" s="54"/>
      <c r="F28990" s="54"/>
    </row>
    <row r="28991" spans="3:6">
      <c r="C28991" s="54"/>
      <c r="F28991" s="54"/>
    </row>
    <row r="28992" spans="3:6">
      <c r="C28992" s="54"/>
      <c r="F28992" s="54"/>
    </row>
    <row r="28993" spans="3:6">
      <c r="C28993" s="54"/>
      <c r="F28993" s="54"/>
    </row>
    <row r="28994" spans="3:6">
      <c r="C28994" s="54"/>
      <c r="F28994" s="54"/>
    </row>
    <row r="28995" spans="3:6">
      <c r="C28995" s="54"/>
      <c r="F28995" s="54"/>
    </row>
    <row r="28996" spans="3:6">
      <c r="C28996" s="54"/>
      <c r="F28996" s="54"/>
    </row>
    <row r="28997" spans="3:6">
      <c r="C28997" s="54"/>
      <c r="F28997" s="54"/>
    </row>
    <row r="28998" spans="3:6">
      <c r="C28998" s="54"/>
      <c r="F28998" s="54"/>
    </row>
    <row r="28999" spans="3:6">
      <c r="C28999" s="54"/>
      <c r="F28999" s="54"/>
    </row>
    <row r="29000" spans="3:6">
      <c r="C29000" s="54"/>
      <c r="F29000" s="54"/>
    </row>
    <row r="29001" spans="3:6">
      <c r="C29001" s="54"/>
      <c r="F29001" s="54"/>
    </row>
    <row r="29002" spans="3:6">
      <c r="C29002" s="54"/>
      <c r="F29002" s="54"/>
    </row>
    <row r="29003" spans="3:6">
      <c r="C29003" s="54"/>
      <c r="F29003" s="54"/>
    </row>
    <row r="29004" spans="3:6">
      <c r="C29004" s="54"/>
      <c r="F29004" s="54"/>
    </row>
    <row r="29005" spans="3:6">
      <c r="C29005" s="54"/>
      <c r="F29005" s="54"/>
    </row>
    <row r="29006" spans="3:6">
      <c r="C29006" s="54"/>
      <c r="F29006" s="54"/>
    </row>
    <row r="29007" spans="3:6">
      <c r="C29007" s="54"/>
      <c r="F29007" s="54"/>
    </row>
    <row r="29008" spans="3:6">
      <c r="C29008" s="54"/>
      <c r="F29008" s="54"/>
    </row>
    <row r="29009" spans="3:6">
      <c r="C29009" s="54"/>
      <c r="F29009" s="54"/>
    </row>
    <row r="29010" spans="3:6">
      <c r="C29010" s="54"/>
      <c r="F29010" s="54"/>
    </row>
    <row r="29011" spans="3:6">
      <c r="C29011" s="54"/>
      <c r="F29011" s="54"/>
    </row>
    <row r="29012" spans="3:6">
      <c r="C29012" s="54"/>
      <c r="F29012" s="54"/>
    </row>
    <row r="29013" spans="3:6">
      <c r="C29013" s="54"/>
      <c r="F29013" s="54"/>
    </row>
    <row r="29014" spans="3:6">
      <c r="C29014" s="54"/>
      <c r="F29014" s="54"/>
    </row>
    <row r="29015" spans="3:6">
      <c r="C29015" s="54"/>
      <c r="F29015" s="54"/>
    </row>
    <row r="29016" spans="3:6">
      <c r="C29016" s="54"/>
      <c r="F29016" s="54"/>
    </row>
    <row r="29017" spans="3:6">
      <c r="C29017" s="54"/>
      <c r="F29017" s="54"/>
    </row>
    <row r="29018" spans="3:6">
      <c r="C29018" s="54"/>
      <c r="F29018" s="54"/>
    </row>
    <row r="29019" spans="3:6">
      <c r="C29019" s="54"/>
      <c r="F29019" s="54"/>
    </row>
    <row r="29020" spans="3:6">
      <c r="C29020" s="54"/>
      <c r="F29020" s="54"/>
    </row>
    <row r="29021" spans="3:6">
      <c r="C29021" s="54"/>
      <c r="F29021" s="54"/>
    </row>
    <row r="29022" spans="3:6">
      <c r="C29022" s="54"/>
      <c r="F29022" s="54"/>
    </row>
    <row r="29023" spans="3:6">
      <c r="C29023" s="54"/>
      <c r="F29023" s="54"/>
    </row>
    <row r="29024" spans="3:6">
      <c r="C29024" s="54"/>
      <c r="F29024" s="54"/>
    </row>
    <row r="29025" spans="3:6">
      <c r="C29025" s="54"/>
      <c r="F29025" s="54"/>
    </row>
    <row r="29026" spans="3:6">
      <c r="C29026" s="54"/>
      <c r="F29026" s="54"/>
    </row>
    <row r="29027" spans="3:6">
      <c r="C29027" s="54"/>
      <c r="F29027" s="54"/>
    </row>
    <row r="29028" spans="3:6">
      <c r="C29028" s="54"/>
      <c r="F29028" s="54"/>
    </row>
    <row r="29029" spans="3:6">
      <c r="C29029" s="54"/>
      <c r="F29029" s="54"/>
    </row>
    <row r="29030" spans="3:6">
      <c r="C29030" s="54"/>
      <c r="F29030" s="54"/>
    </row>
    <row r="29031" spans="3:6">
      <c r="C29031" s="54"/>
      <c r="F29031" s="54"/>
    </row>
    <row r="29032" spans="3:6">
      <c r="C29032" s="54"/>
      <c r="F29032" s="54"/>
    </row>
    <row r="29033" spans="3:6">
      <c r="C29033" s="54"/>
      <c r="F29033" s="54"/>
    </row>
    <row r="29034" spans="3:6">
      <c r="C29034" s="54"/>
      <c r="F29034" s="54"/>
    </row>
    <row r="29035" spans="3:6">
      <c r="C29035" s="54"/>
      <c r="F29035" s="54"/>
    </row>
    <row r="29036" spans="3:6">
      <c r="C29036" s="54"/>
      <c r="F29036" s="54"/>
    </row>
    <row r="29037" spans="3:6">
      <c r="C29037" s="54"/>
      <c r="F29037" s="54"/>
    </row>
    <row r="29038" spans="3:6">
      <c r="C29038" s="54"/>
      <c r="F29038" s="54"/>
    </row>
    <row r="29039" spans="3:6">
      <c r="C29039" s="54"/>
      <c r="F29039" s="54"/>
    </row>
    <row r="29040" spans="3:6">
      <c r="C29040" s="54"/>
      <c r="F29040" s="54"/>
    </row>
    <row r="29041" spans="3:6">
      <c r="C29041" s="54"/>
      <c r="F29041" s="54"/>
    </row>
    <row r="29042" spans="3:6">
      <c r="C29042" s="54"/>
      <c r="F29042" s="54"/>
    </row>
    <row r="29043" spans="3:6">
      <c r="C29043" s="54"/>
      <c r="F29043" s="54"/>
    </row>
    <row r="29044" spans="3:6">
      <c r="C29044" s="54"/>
      <c r="F29044" s="54"/>
    </row>
    <row r="29045" spans="3:6">
      <c r="C29045" s="54"/>
      <c r="F29045" s="54"/>
    </row>
    <row r="29046" spans="3:6">
      <c r="C29046" s="54"/>
      <c r="F29046" s="54"/>
    </row>
    <row r="29047" spans="3:6">
      <c r="C29047" s="54"/>
      <c r="F29047" s="54"/>
    </row>
    <row r="29048" spans="3:6">
      <c r="C29048" s="54"/>
      <c r="F29048" s="54"/>
    </row>
    <row r="29049" spans="3:6">
      <c r="C29049" s="54"/>
      <c r="F29049" s="54"/>
    </row>
    <row r="29050" spans="3:6">
      <c r="C29050" s="54"/>
      <c r="F29050" s="54"/>
    </row>
    <row r="29051" spans="3:6">
      <c r="C29051" s="54"/>
      <c r="F29051" s="54"/>
    </row>
    <row r="29052" spans="3:6">
      <c r="C29052" s="54"/>
      <c r="F29052" s="54"/>
    </row>
    <row r="29053" spans="3:6">
      <c r="C29053" s="54"/>
      <c r="F29053" s="54"/>
    </row>
    <row r="29054" spans="3:6">
      <c r="C29054" s="54"/>
      <c r="F29054" s="54"/>
    </row>
    <row r="29055" spans="3:6">
      <c r="C29055" s="54"/>
      <c r="F29055" s="54"/>
    </row>
    <row r="29056" spans="3:6">
      <c r="C29056" s="54"/>
      <c r="F29056" s="54"/>
    </row>
    <row r="29057" spans="3:6">
      <c r="C29057" s="54"/>
      <c r="F29057" s="54"/>
    </row>
    <row r="29058" spans="3:6">
      <c r="C29058" s="54"/>
      <c r="F29058" s="54"/>
    </row>
    <row r="29059" spans="3:6">
      <c r="C29059" s="54"/>
      <c r="F29059" s="54"/>
    </row>
    <row r="29060" spans="3:6">
      <c r="C29060" s="54"/>
      <c r="F29060" s="54"/>
    </row>
    <row r="29061" spans="3:6">
      <c r="C29061" s="54"/>
      <c r="F29061" s="54"/>
    </row>
    <row r="29062" spans="3:6">
      <c r="C29062" s="54"/>
      <c r="F29062" s="54"/>
    </row>
    <row r="29063" spans="3:6">
      <c r="C29063" s="54"/>
      <c r="F29063" s="54"/>
    </row>
    <row r="29064" spans="3:6">
      <c r="C29064" s="54"/>
      <c r="F29064" s="54"/>
    </row>
    <row r="29065" spans="3:6">
      <c r="C29065" s="54"/>
      <c r="F29065" s="54"/>
    </row>
    <row r="29066" spans="3:6">
      <c r="C29066" s="54"/>
      <c r="F29066" s="54"/>
    </row>
    <row r="29067" spans="3:6">
      <c r="C29067" s="54"/>
      <c r="F29067" s="54"/>
    </row>
    <row r="29068" spans="3:6">
      <c r="C29068" s="54"/>
      <c r="F29068" s="54"/>
    </row>
    <row r="29069" spans="3:6">
      <c r="C29069" s="54"/>
      <c r="F29069" s="54"/>
    </row>
    <row r="29070" spans="3:6">
      <c r="C29070" s="54"/>
      <c r="F29070" s="54"/>
    </row>
    <row r="29071" spans="3:6">
      <c r="C29071" s="54"/>
      <c r="F29071" s="54"/>
    </row>
    <row r="29072" spans="3:6">
      <c r="C29072" s="54"/>
      <c r="F29072" s="54"/>
    </row>
    <row r="29073" spans="3:6">
      <c r="C29073" s="54"/>
      <c r="F29073" s="54"/>
    </row>
    <row r="29074" spans="3:6">
      <c r="C29074" s="54"/>
      <c r="F29074" s="54"/>
    </row>
    <row r="29075" spans="3:6">
      <c r="C29075" s="54"/>
      <c r="F29075" s="54"/>
    </row>
    <row r="29076" spans="3:6">
      <c r="C29076" s="54"/>
      <c r="F29076" s="54"/>
    </row>
    <row r="29077" spans="3:6">
      <c r="C29077" s="54"/>
      <c r="F29077" s="54"/>
    </row>
    <row r="29078" spans="3:6">
      <c r="C29078" s="54"/>
      <c r="F29078" s="54"/>
    </row>
    <row r="29079" spans="3:6">
      <c r="C29079" s="54"/>
      <c r="F29079" s="54"/>
    </row>
    <row r="29080" spans="3:6">
      <c r="C29080" s="54"/>
      <c r="F29080" s="54"/>
    </row>
    <row r="29081" spans="3:6">
      <c r="C29081" s="54"/>
      <c r="F29081" s="54"/>
    </row>
    <row r="29082" spans="3:6">
      <c r="C29082" s="54"/>
      <c r="F29082" s="54"/>
    </row>
    <row r="29083" spans="3:6">
      <c r="C29083" s="54"/>
      <c r="F29083" s="54"/>
    </row>
    <row r="29084" spans="3:6">
      <c r="C29084" s="54"/>
      <c r="F29084" s="54"/>
    </row>
    <row r="29085" spans="3:6">
      <c r="C29085" s="54"/>
      <c r="F29085" s="54"/>
    </row>
    <row r="29086" spans="3:6">
      <c r="C29086" s="54"/>
      <c r="F29086" s="54"/>
    </row>
    <row r="29087" spans="3:6">
      <c r="C29087" s="54"/>
      <c r="F29087" s="54"/>
    </row>
    <row r="29088" spans="3:6">
      <c r="C29088" s="54"/>
      <c r="F29088" s="54"/>
    </row>
    <row r="29089" spans="3:6">
      <c r="C29089" s="54"/>
      <c r="F29089" s="54"/>
    </row>
    <row r="29090" spans="3:6">
      <c r="C29090" s="54"/>
      <c r="F29090" s="54"/>
    </row>
    <row r="29091" spans="3:6">
      <c r="C29091" s="54"/>
      <c r="F29091" s="54"/>
    </row>
    <row r="29092" spans="3:6">
      <c r="C29092" s="54"/>
      <c r="F29092" s="54"/>
    </row>
    <row r="29093" spans="3:6">
      <c r="C29093" s="54"/>
      <c r="F29093" s="54"/>
    </row>
    <row r="29094" spans="3:6">
      <c r="C29094" s="54"/>
      <c r="F29094" s="54"/>
    </row>
    <row r="29095" spans="3:6">
      <c r="C29095" s="54"/>
      <c r="F29095" s="54"/>
    </row>
    <row r="29096" spans="3:6">
      <c r="C29096" s="54"/>
      <c r="F29096" s="54"/>
    </row>
    <row r="29097" spans="3:6">
      <c r="C29097" s="54"/>
      <c r="F29097" s="54"/>
    </row>
    <row r="29098" spans="3:6">
      <c r="C29098" s="54"/>
      <c r="F29098" s="54"/>
    </row>
    <row r="29099" spans="3:6">
      <c r="C29099" s="54"/>
      <c r="F29099" s="54"/>
    </row>
    <row r="29100" spans="3:6">
      <c r="C29100" s="54"/>
      <c r="F29100" s="54"/>
    </row>
    <row r="29101" spans="3:6">
      <c r="C29101" s="54"/>
      <c r="F29101" s="54"/>
    </row>
    <row r="29102" spans="3:6">
      <c r="C29102" s="54"/>
      <c r="F29102" s="54"/>
    </row>
    <row r="29103" spans="3:6">
      <c r="C29103" s="54"/>
      <c r="F29103" s="54"/>
    </row>
    <row r="29104" spans="3:6">
      <c r="C29104" s="54"/>
      <c r="F29104" s="54"/>
    </row>
    <row r="29105" spans="3:6">
      <c r="C29105" s="54"/>
      <c r="F29105" s="54"/>
    </row>
    <row r="29106" spans="3:6">
      <c r="C29106" s="54"/>
      <c r="F29106" s="54"/>
    </row>
    <row r="29107" spans="3:6">
      <c r="C29107" s="54"/>
      <c r="F29107" s="54"/>
    </row>
    <row r="29108" spans="3:6">
      <c r="C29108" s="54"/>
      <c r="F29108" s="54"/>
    </row>
    <row r="29109" spans="3:6">
      <c r="C29109" s="54"/>
      <c r="F29109" s="54"/>
    </row>
    <row r="29110" spans="3:6">
      <c r="C29110" s="54"/>
      <c r="F29110" s="54"/>
    </row>
    <row r="29111" spans="3:6">
      <c r="C29111" s="54"/>
      <c r="F29111" s="54"/>
    </row>
    <row r="29112" spans="3:6">
      <c r="C29112" s="54"/>
      <c r="F29112" s="54"/>
    </row>
    <row r="29113" spans="3:6">
      <c r="C29113" s="54"/>
      <c r="F29113" s="54"/>
    </row>
    <row r="29114" spans="3:6">
      <c r="C29114" s="54"/>
      <c r="F29114" s="54"/>
    </row>
    <row r="29115" spans="3:6">
      <c r="C29115" s="54"/>
      <c r="F29115" s="54"/>
    </row>
    <row r="29116" spans="3:6">
      <c r="C29116" s="54"/>
      <c r="F29116" s="54"/>
    </row>
    <row r="29117" spans="3:6">
      <c r="C29117" s="54"/>
      <c r="F29117" s="54"/>
    </row>
    <row r="29118" spans="3:6">
      <c r="C29118" s="54"/>
      <c r="F29118" s="54"/>
    </row>
    <row r="29119" spans="3:6">
      <c r="C29119" s="54"/>
      <c r="F29119" s="54"/>
    </row>
    <row r="29120" spans="3:6">
      <c r="C29120" s="54"/>
      <c r="F29120" s="54"/>
    </row>
    <row r="29121" spans="3:6">
      <c r="C29121" s="54"/>
      <c r="F29121" s="54"/>
    </row>
    <row r="29122" spans="3:6">
      <c r="C29122" s="54"/>
      <c r="F29122" s="54"/>
    </row>
    <row r="29123" spans="3:6">
      <c r="C29123" s="54"/>
      <c r="F29123" s="54"/>
    </row>
    <row r="29124" spans="3:6">
      <c r="C29124" s="54"/>
      <c r="F29124" s="54"/>
    </row>
    <row r="29125" spans="3:6">
      <c r="C29125" s="54"/>
      <c r="F29125" s="54"/>
    </row>
    <row r="29126" spans="3:6">
      <c r="C29126" s="54"/>
      <c r="F29126" s="54"/>
    </row>
    <row r="29127" spans="3:6">
      <c r="C29127" s="54"/>
      <c r="F29127" s="54"/>
    </row>
    <row r="29128" spans="3:6">
      <c r="C29128" s="54"/>
      <c r="F29128" s="54"/>
    </row>
    <row r="29129" spans="3:6">
      <c r="C29129" s="54"/>
      <c r="F29129" s="54"/>
    </row>
    <row r="29130" spans="3:6">
      <c r="C29130" s="54"/>
      <c r="F29130" s="54"/>
    </row>
    <row r="29131" spans="3:6">
      <c r="C29131" s="54"/>
      <c r="F29131" s="54"/>
    </row>
    <row r="29132" spans="3:6">
      <c r="C29132" s="54"/>
      <c r="F29132" s="54"/>
    </row>
    <row r="29133" spans="3:6">
      <c r="C29133" s="54"/>
      <c r="F29133" s="54"/>
    </row>
    <row r="29134" spans="3:6">
      <c r="C29134" s="54"/>
      <c r="F29134" s="54"/>
    </row>
    <row r="29135" spans="3:6">
      <c r="C29135" s="54"/>
      <c r="F29135" s="54"/>
    </row>
    <row r="29136" spans="3:6">
      <c r="C29136" s="54"/>
      <c r="F29136" s="54"/>
    </row>
    <row r="29137" spans="3:6">
      <c r="C29137" s="54"/>
      <c r="F29137" s="54"/>
    </row>
    <row r="29138" spans="3:6">
      <c r="C29138" s="54"/>
      <c r="F29138" s="54"/>
    </row>
    <row r="29139" spans="3:6">
      <c r="C29139" s="54"/>
      <c r="F29139" s="54"/>
    </row>
    <row r="29140" spans="3:6">
      <c r="C29140" s="54"/>
      <c r="F29140" s="54"/>
    </row>
    <row r="29141" spans="3:6">
      <c r="C29141" s="54"/>
      <c r="F29141" s="54"/>
    </row>
    <row r="29142" spans="3:6">
      <c r="C29142" s="54"/>
      <c r="F29142" s="54"/>
    </row>
    <row r="29143" spans="3:6">
      <c r="C29143" s="54"/>
      <c r="F29143" s="54"/>
    </row>
    <row r="29144" spans="3:6">
      <c r="C29144" s="54"/>
      <c r="F29144" s="54"/>
    </row>
    <row r="29145" spans="3:6">
      <c r="C29145" s="54"/>
      <c r="F29145" s="54"/>
    </row>
    <row r="29146" spans="3:6">
      <c r="C29146" s="54"/>
      <c r="F29146" s="54"/>
    </row>
    <row r="29147" spans="3:6">
      <c r="C29147" s="54"/>
      <c r="F29147" s="54"/>
    </row>
    <row r="29148" spans="3:6">
      <c r="C29148" s="54"/>
      <c r="F29148" s="54"/>
    </row>
    <row r="29149" spans="3:6">
      <c r="C29149" s="54"/>
      <c r="F29149" s="54"/>
    </row>
    <row r="29150" spans="3:6">
      <c r="C29150" s="54"/>
      <c r="F29150" s="54"/>
    </row>
    <row r="29151" spans="3:6">
      <c r="C29151" s="54"/>
      <c r="F29151" s="54"/>
    </row>
    <row r="29152" spans="3:6">
      <c r="C29152" s="54"/>
      <c r="F29152" s="54"/>
    </row>
    <row r="29153" spans="3:6">
      <c r="C29153" s="54"/>
      <c r="F29153" s="54"/>
    </row>
    <row r="29154" spans="3:6">
      <c r="C29154" s="54"/>
      <c r="F29154" s="54"/>
    </row>
    <row r="29155" spans="3:6">
      <c r="C29155" s="54"/>
      <c r="F29155" s="54"/>
    </row>
    <row r="29156" spans="3:6">
      <c r="C29156" s="54"/>
      <c r="F29156" s="54"/>
    </row>
    <row r="29157" spans="3:6">
      <c r="C29157" s="54"/>
      <c r="F29157" s="54"/>
    </row>
    <row r="29158" spans="3:6">
      <c r="C29158" s="54"/>
      <c r="F29158" s="54"/>
    </row>
    <row r="29159" spans="3:6">
      <c r="C29159" s="54"/>
      <c r="F29159" s="54"/>
    </row>
    <row r="29160" spans="3:6">
      <c r="C29160" s="54"/>
      <c r="F29160" s="54"/>
    </row>
    <row r="29161" spans="3:6">
      <c r="C29161" s="54"/>
      <c r="F29161" s="54"/>
    </row>
    <row r="29162" spans="3:6">
      <c r="C29162" s="54"/>
      <c r="F29162" s="54"/>
    </row>
    <row r="29163" spans="3:6">
      <c r="C29163" s="54"/>
      <c r="F29163" s="54"/>
    </row>
    <row r="29164" spans="3:6">
      <c r="C29164" s="54"/>
      <c r="F29164" s="54"/>
    </row>
    <row r="29165" spans="3:6">
      <c r="C29165" s="54"/>
      <c r="F29165" s="54"/>
    </row>
    <row r="29166" spans="3:6">
      <c r="C29166" s="54"/>
      <c r="F29166" s="54"/>
    </row>
    <row r="29167" spans="3:6">
      <c r="C29167" s="54"/>
      <c r="F29167" s="54"/>
    </row>
    <row r="29168" spans="3:6">
      <c r="C29168" s="54"/>
      <c r="F29168" s="54"/>
    </row>
    <row r="29169" spans="3:6">
      <c r="C29169" s="54"/>
      <c r="F29169" s="54"/>
    </row>
    <row r="29170" spans="3:6">
      <c r="C29170" s="54"/>
      <c r="F29170" s="54"/>
    </row>
    <row r="29171" spans="3:6">
      <c r="C29171" s="54"/>
      <c r="F29171" s="54"/>
    </row>
    <row r="29172" spans="3:6">
      <c r="C29172" s="54"/>
      <c r="F29172" s="54"/>
    </row>
    <row r="29173" spans="3:6">
      <c r="C29173" s="54"/>
      <c r="F29173" s="54"/>
    </row>
    <row r="29174" spans="3:6">
      <c r="C29174" s="54"/>
      <c r="F29174" s="54"/>
    </row>
    <row r="29175" spans="3:6">
      <c r="C29175" s="54"/>
      <c r="F29175" s="54"/>
    </row>
    <row r="29176" spans="3:6">
      <c r="C29176" s="54"/>
      <c r="F29176" s="54"/>
    </row>
    <row r="29177" spans="3:6">
      <c r="C29177" s="54"/>
      <c r="F29177" s="54"/>
    </row>
    <row r="29178" spans="3:6">
      <c r="C29178" s="54"/>
      <c r="F29178" s="54"/>
    </row>
    <row r="29179" spans="3:6">
      <c r="C29179" s="54"/>
      <c r="F29179" s="54"/>
    </row>
    <row r="29180" spans="3:6">
      <c r="C29180" s="54"/>
      <c r="F29180" s="54"/>
    </row>
    <row r="29181" spans="3:6">
      <c r="C29181" s="54"/>
      <c r="F29181" s="54"/>
    </row>
    <row r="29182" spans="3:6">
      <c r="C29182" s="54"/>
      <c r="F29182" s="54"/>
    </row>
    <row r="29183" spans="3:6">
      <c r="C29183" s="54"/>
      <c r="F29183" s="54"/>
    </row>
    <row r="29184" spans="3:6">
      <c r="C29184" s="54"/>
      <c r="F29184" s="54"/>
    </row>
    <row r="29185" spans="3:6">
      <c r="C29185" s="54"/>
      <c r="F29185" s="54"/>
    </row>
    <row r="29186" spans="3:6">
      <c r="C29186" s="54"/>
      <c r="F29186" s="54"/>
    </row>
    <row r="29187" spans="3:6">
      <c r="C29187" s="54"/>
      <c r="F29187" s="54"/>
    </row>
    <row r="29188" spans="3:6">
      <c r="C29188" s="54"/>
      <c r="F29188" s="54"/>
    </row>
    <row r="29189" spans="3:6">
      <c r="C29189" s="54"/>
      <c r="F29189" s="54"/>
    </row>
    <row r="29190" spans="3:6">
      <c r="C29190" s="54"/>
      <c r="F29190" s="54"/>
    </row>
    <row r="29191" spans="3:6">
      <c r="C29191" s="54"/>
      <c r="F29191" s="54"/>
    </row>
    <row r="29192" spans="3:6">
      <c r="C29192" s="54"/>
      <c r="F29192" s="54"/>
    </row>
    <row r="29193" spans="3:6">
      <c r="C29193" s="54"/>
      <c r="F29193" s="54"/>
    </row>
    <row r="29194" spans="3:6">
      <c r="C29194" s="54"/>
      <c r="F29194" s="54"/>
    </row>
    <row r="29195" spans="3:6">
      <c r="C29195" s="54"/>
      <c r="F29195" s="54"/>
    </row>
    <row r="29196" spans="3:6">
      <c r="C29196" s="54"/>
      <c r="F29196" s="54"/>
    </row>
    <row r="29197" spans="3:6">
      <c r="C29197" s="54"/>
      <c r="F29197" s="54"/>
    </row>
    <row r="29198" spans="3:6">
      <c r="C29198" s="54"/>
      <c r="F29198" s="54"/>
    </row>
    <row r="29199" spans="3:6">
      <c r="C29199" s="54"/>
      <c r="F29199" s="54"/>
    </row>
    <row r="29200" spans="3:6">
      <c r="C29200" s="54"/>
      <c r="F29200" s="54"/>
    </row>
    <row r="29201" spans="3:6">
      <c r="C29201" s="54"/>
      <c r="F29201" s="54"/>
    </row>
    <row r="29202" spans="3:6">
      <c r="C29202" s="54"/>
      <c r="F29202" s="54"/>
    </row>
    <row r="29203" spans="3:6">
      <c r="C29203" s="54"/>
      <c r="F29203" s="54"/>
    </row>
    <row r="29204" spans="3:6">
      <c r="C29204" s="54"/>
      <c r="F29204" s="54"/>
    </row>
    <row r="29205" spans="3:6">
      <c r="C29205" s="54"/>
      <c r="F29205" s="54"/>
    </row>
    <row r="29206" spans="3:6">
      <c r="C29206" s="54"/>
      <c r="F29206" s="54"/>
    </row>
    <row r="29207" spans="3:6">
      <c r="C29207" s="54"/>
      <c r="F29207" s="54"/>
    </row>
    <row r="29208" spans="3:6">
      <c r="C29208" s="54"/>
      <c r="F29208" s="54"/>
    </row>
    <row r="29209" spans="3:6">
      <c r="C29209" s="54"/>
      <c r="F29209" s="54"/>
    </row>
    <row r="29210" spans="3:6">
      <c r="C29210" s="54"/>
      <c r="F29210" s="54"/>
    </row>
    <row r="29211" spans="3:6">
      <c r="C29211" s="54"/>
      <c r="F29211" s="54"/>
    </row>
    <row r="29212" spans="3:6">
      <c r="C29212" s="54"/>
      <c r="F29212" s="54"/>
    </row>
    <row r="29213" spans="3:6">
      <c r="C29213" s="54"/>
      <c r="F29213" s="54"/>
    </row>
    <row r="29214" spans="3:6">
      <c r="C29214" s="54"/>
      <c r="F29214" s="54"/>
    </row>
    <row r="29215" spans="3:6">
      <c r="C29215" s="54"/>
      <c r="F29215" s="54"/>
    </row>
    <row r="29216" spans="3:6">
      <c r="C29216" s="54"/>
      <c r="F29216" s="54"/>
    </row>
    <row r="29217" spans="3:6">
      <c r="C29217" s="54"/>
      <c r="F29217" s="54"/>
    </row>
    <row r="29218" spans="3:6">
      <c r="C29218" s="54"/>
      <c r="F29218" s="54"/>
    </row>
    <row r="29219" spans="3:6">
      <c r="C29219" s="54"/>
      <c r="F29219" s="54"/>
    </row>
    <row r="29220" spans="3:6">
      <c r="C29220" s="54"/>
      <c r="F29220" s="54"/>
    </row>
    <row r="29221" spans="3:6">
      <c r="C29221" s="54"/>
      <c r="F29221" s="54"/>
    </row>
    <row r="29222" spans="3:6">
      <c r="C29222" s="54"/>
      <c r="F29222" s="54"/>
    </row>
    <row r="29223" spans="3:6">
      <c r="C29223" s="54"/>
      <c r="F29223" s="54"/>
    </row>
    <row r="29224" spans="3:6">
      <c r="C29224" s="54"/>
      <c r="F29224" s="54"/>
    </row>
    <row r="29225" spans="3:6">
      <c r="C29225" s="54"/>
      <c r="F29225" s="54"/>
    </row>
    <row r="29226" spans="3:6">
      <c r="C29226" s="54"/>
      <c r="F29226" s="54"/>
    </row>
    <row r="29227" spans="3:6">
      <c r="C29227" s="54"/>
      <c r="F29227" s="54"/>
    </row>
    <row r="29228" spans="3:6">
      <c r="C29228" s="54"/>
      <c r="F29228" s="54"/>
    </row>
    <row r="29229" spans="3:6">
      <c r="C29229" s="54"/>
      <c r="F29229" s="54"/>
    </row>
    <row r="29230" spans="3:6">
      <c r="C29230" s="54"/>
      <c r="F29230" s="54"/>
    </row>
    <row r="29231" spans="3:6">
      <c r="C29231" s="54"/>
      <c r="F29231" s="54"/>
    </row>
    <row r="29232" spans="3:6">
      <c r="C29232" s="54"/>
      <c r="F29232" s="54"/>
    </row>
    <row r="29233" spans="3:6">
      <c r="C29233" s="54"/>
      <c r="F29233" s="54"/>
    </row>
    <row r="29234" spans="3:6">
      <c r="C29234" s="54"/>
      <c r="F29234" s="54"/>
    </row>
    <row r="29235" spans="3:6">
      <c r="C29235" s="54"/>
      <c r="F29235" s="54"/>
    </row>
    <row r="29236" spans="3:6">
      <c r="C29236" s="54"/>
      <c r="F29236" s="54"/>
    </row>
    <row r="29237" spans="3:6">
      <c r="C29237" s="54"/>
      <c r="F29237" s="54"/>
    </row>
    <row r="29238" spans="3:6">
      <c r="C29238" s="54"/>
      <c r="F29238" s="54"/>
    </row>
    <row r="29239" spans="3:6">
      <c r="C29239" s="54"/>
      <c r="F29239" s="54"/>
    </row>
    <row r="29240" spans="3:6">
      <c r="C29240" s="54"/>
      <c r="F29240" s="54"/>
    </row>
    <row r="29241" spans="3:6">
      <c r="C29241" s="54"/>
      <c r="F29241" s="54"/>
    </row>
    <row r="29242" spans="3:6">
      <c r="C29242" s="54"/>
      <c r="F29242" s="54"/>
    </row>
    <row r="29243" spans="3:6">
      <c r="C29243" s="54"/>
      <c r="F29243" s="54"/>
    </row>
    <row r="29244" spans="3:6">
      <c r="C29244" s="54"/>
      <c r="F29244" s="54"/>
    </row>
    <row r="29245" spans="3:6">
      <c r="C29245" s="54"/>
      <c r="F29245" s="54"/>
    </row>
    <row r="29246" spans="3:6">
      <c r="C29246" s="54"/>
      <c r="F29246" s="54"/>
    </row>
    <row r="29247" spans="3:6">
      <c r="C29247" s="54"/>
      <c r="F29247" s="54"/>
    </row>
    <row r="29248" spans="3:6">
      <c r="C29248" s="54"/>
      <c r="F29248" s="54"/>
    </row>
    <row r="29249" spans="3:6">
      <c r="C29249" s="54"/>
      <c r="F29249" s="54"/>
    </row>
    <row r="29250" spans="3:6">
      <c r="C29250" s="54"/>
      <c r="F29250" s="54"/>
    </row>
    <row r="29251" spans="3:6">
      <c r="C29251" s="54"/>
      <c r="F29251" s="54"/>
    </row>
    <row r="29252" spans="3:6">
      <c r="C29252" s="54"/>
      <c r="F29252" s="54"/>
    </row>
    <row r="29253" spans="3:6">
      <c r="C29253" s="54"/>
      <c r="F29253" s="54"/>
    </row>
    <row r="29254" spans="3:6">
      <c r="C29254" s="54"/>
      <c r="F29254" s="54"/>
    </row>
    <row r="29255" spans="3:6">
      <c r="C29255" s="54"/>
      <c r="F29255" s="54"/>
    </row>
    <row r="29256" spans="3:6">
      <c r="C29256" s="54"/>
      <c r="F29256" s="54"/>
    </row>
    <row r="29257" spans="3:6">
      <c r="C29257" s="54"/>
      <c r="F29257" s="54"/>
    </row>
    <row r="29258" spans="3:6">
      <c r="C29258" s="54"/>
      <c r="F29258" s="54"/>
    </row>
    <row r="29259" spans="3:6">
      <c r="C29259" s="54"/>
      <c r="F29259" s="54"/>
    </row>
    <row r="29260" spans="3:6">
      <c r="C29260" s="54"/>
      <c r="F29260" s="54"/>
    </row>
    <row r="29261" spans="3:6">
      <c r="C29261" s="54"/>
      <c r="F29261" s="54"/>
    </row>
    <row r="29262" spans="3:6">
      <c r="C29262" s="54"/>
      <c r="F29262" s="54"/>
    </row>
    <row r="29263" spans="3:6">
      <c r="C29263" s="54"/>
      <c r="F29263" s="54"/>
    </row>
    <row r="29264" spans="3:6">
      <c r="C29264" s="54"/>
      <c r="F29264" s="54"/>
    </row>
    <row r="29265" spans="3:6">
      <c r="C29265" s="54"/>
      <c r="F29265" s="54"/>
    </row>
    <row r="29266" spans="3:6">
      <c r="C29266" s="54"/>
      <c r="F29266" s="54"/>
    </row>
    <row r="29267" spans="3:6">
      <c r="C29267" s="54"/>
      <c r="F29267" s="54"/>
    </row>
    <row r="29268" spans="3:6">
      <c r="C29268" s="54"/>
      <c r="F29268" s="54"/>
    </row>
    <row r="29269" spans="3:6">
      <c r="C29269" s="54"/>
      <c r="F29269" s="54"/>
    </row>
    <row r="29270" spans="3:6">
      <c r="C29270" s="54"/>
      <c r="F29270" s="54"/>
    </row>
    <row r="29271" spans="3:6">
      <c r="C29271" s="54"/>
      <c r="F29271" s="54"/>
    </row>
    <row r="29272" spans="3:6">
      <c r="C29272" s="54"/>
      <c r="F29272" s="54"/>
    </row>
    <row r="29273" spans="3:6">
      <c r="C29273" s="54"/>
      <c r="F29273" s="54"/>
    </row>
    <row r="29274" spans="3:6">
      <c r="C29274" s="54"/>
      <c r="F29274" s="54"/>
    </row>
    <row r="29275" spans="3:6">
      <c r="C29275" s="54"/>
      <c r="F29275" s="54"/>
    </row>
    <row r="29276" spans="3:6">
      <c r="C29276" s="54"/>
      <c r="F29276" s="54"/>
    </row>
    <row r="29277" spans="3:6">
      <c r="C29277" s="54"/>
      <c r="F29277" s="54"/>
    </row>
    <row r="29278" spans="3:6">
      <c r="C29278" s="54"/>
      <c r="F29278" s="54"/>
    </row>
    <row r="29279" spans="3:6">
      <c r="C29279" s="54"/>
      <c r="F29279" s="54"/>
    </row>
    <row r="29280" spans="3:6">
      <c r="C29280" s="54"/>
      <c r="F29280" s="54"/>
    </row>
    <row r="29281" spans="3:6">
      <c r="C29281" s="54"/>
      <c r="F29281" s="54"/>
    </row>
    <row r="29282" spans="3:6">
      <c r="C29282" s="54"/>
      <c r="F29282" s="54"/>
    </row>
    <row r="29283" spans="3:6">
      <c r="C29283" s="54"/>
      <c r="F29283" s="54"/>
    </row>
    <row r="29284" spans="3:6">
      <c r="C29284" s="54"/>
      <c r="F29284" s="54"/>
    </row>
    <row r="29285" spans="3:6">
      <c r="C29285" s="54"/>
      <c r="F29285" s="54"/>
    </row>
    <row r="29286" spans="3:6">
      <c r="C29286" s="54"/>
      <c r="F29286" s="54"/>
    </row>
    <row r="29287" spans="3:6">
      <c r="C29287" s="54"/>
      <c r="F29287" s="54"/>
    </row>
    <row r="29288" spans="3:6">
      <c r="C29288" s="54"/>
      <c r="F29288" s="54"/>
    </row>
    <row r="29289" spans="3:6">
      <c r="C29289" s="54"/>
      <c r="F29289" s="54"/>
    </row>
    <row r="29290" spans="3:6">
      <c r="C29290" s="54"/>
      <c r="F29290" s="54"/>
    </row>
    <row r="29291" spans="3:6">
      <c r="C29291" s="54"/>
      <c r="F29291" s="54"/>
    </row>
    <row r="29292" spans="3:6">
      <c r="C29292" s="54"/>
      <c r="F29292" s="54"/>
    </row>
    <row r="29293" spans="3:6">
      <c r="C29293" s="54"/>
      <c r="F29293" s="54"/>
    </row>
    <row r="29294" spans="3:6">
      <c r="C29294" s="54"/>
      <c r="F29294" s="54"/>
    </row>
    <row r="29295" spans="3:6">
      <c r="C29295" s="54"/>
      <c r="F29295" s="54"/>
    </row>
    <row r="29296" spans="3:6">
      <c r="C29296" s="54"/>
      <c r="F29296" s="54"/>
    </row>
    <row r="29297" spans="3:6">
      <c r="C29297" s="54"/>
      <c r="F29297" s="54"/>
    </row>
    <row r="29298" spans="3:6">
      <c r="C29298" s="54"/>
      <c r="F29298" s="54"/>
    </row>
    <row r="29299" spans="3:6">
      <c r="C29299" s="54"/>
      <c r="F29299" s="54"/>
    </row>
    <row r="29300" spans="3:6">
      <c r="C29300" s="54"/>
      <c r="F29300" s="54"/>
    </row>
    <row r="29301" spans="3:6">
      <c r="C29301" s="54"/>
      <c r="F29301" s="54"/>
    </row>
    <row r="29302" spans="3:6">
      <c r="C29302" s="54"/>
      <c r="F29302" s="54"/>
    </row>
    <row r="29303" spans="3:6">
      <c r="C29303" s="54"/>
      <c r="F29303" s="54"/>
    </row>
    <row r="29304" spans="3:6">
      <c r="C29304" s="54"/>
      <c r="F29304" s="54"/>
    </row>
    <row r="29305" spans="3:6">
      <c r="C29305" s="54"/>
      <c r="F29305" s="54"/>
    </row>
    <row r="29306" spans="3:6">
      <c r="C29306" s="54"/>
      <c r="F29306" s="54"/>
    </row>
    <row r="29307" spans="3:6">
      <c r="C29307" s="54"/>
      <c r="F29307" s="54"/>
    </row>
    <row r="29308" spans="3:6">
      <c r="C29308" s="54"/>
      <c r="F29308" s="54"/>
    </row>
    <row r="29309" spans="3:6">
      <c r="C29309" s="54"/>
      <c r="F29309" s="54"/>
    </row>
    <row r="29310" spans="3:6">
      <c r="C29310" s="54"/>
      <c r="F29310" s="54"/>
    </row>
    <row r="29311" spans="3:6">
      <c r="C29311" s="54"/>
      <c r="F29311" s="54"/>
    </row>
    <row r="29312" spans="3:6">
      <c r="C29312" s="54"/>
      <c r="F29312" s="54"/>
    </row>
    <row r="29313" spans="3:6">
      <c r="C29313" s="54"/>
      <c r="F29313" s="54"/>
    </row>
    <row r="29314" spans="3:6">
      <c r="C29314" s="54"/>
      <c r="F29314" s="54"/>
    </row>
    <row r="29315" spans="3:6">
      <c r="C29315" s="54"/>
      <c r="F29315" s="54"/>
    </row>
    <row r="29316" spans="3:6">
      <c r="C29316" s="54"/>
      <c r="F29316" s="54"/>
    </row>
    <row r="29317" spans="3:6">
      <c r="C29317" s="54"/>
      <c r="F29317" s="54"/>
    </row>
    <row r="29318" spans="3:6">
      <c r="C29318" s="54"/>
      <c r="F29318" s="54"/>
    </row>
    <row r="29319" spans="3:6">
      <c r="C29319" s="54"/>
      <c r="F29319" s="54"/>
    </row>
    <row r="29320" spans="3:6">
      <c r="C29320" s="54"/>
      <c r="F29320" s="54"/>
    </row>
    <row r="29321" spans="3:6">
      <c r="C29321" s="54"/>
      <c r="F29321" s="54"/>
    </row>
    <row r="29322" spans="3:6">
      <c r="C29322" s="54"/>
      <c r="F29322" s="54"/>
    </row>
    <row r="29323" spans="3:6">
      <c r="C29323" s="54"/>
      <c r="F29323" s="54"/>
    </row>
    <row r="29324" spans="3:6">
      <c r="C29324" s="54"/>
      <c r="F29324" s="54"/>
    </row>
    <row r="29325" spans="3:6">
      <c r="C29325" s="54"/>
      <c r="F29325" s="54"/>
    </row>
    <row r="29326" spans="3:6">
      <c r="C29326" s="54"/>
      <c r="F29326" s="54"/>
    </row>
    <row r="29327" spans="3:6">
      <c r="C29327" s="54"/>
      <c r="F29327" s="54"/>
    </row>
    <row r="29328" spans="3:6">
      <c r="C29328" s="54"/>
      <c r="F29328" s="54"/>
    </row>
    <row r="29329" spans="3:6">
      <c r="C29329" s="54"/>
      <c r="F29329" s="54"/>
    </row>
    <row r="29330" spans="3:6">
      <c r="C29330" s="54"/>
      <c r="F29330" s="54"/>
    </row>
    <row r="29331" spans="3:6">
      <c r="C29331" s="54"/>
      <c r="F29331" s="54"/>
    </row>
    <row r="29332" spans="3:6">
      <c r="C29332" s="54"/>
      <c r="F29332" s="54"/>
    </row>
    <row r="29333" spans="3:6">
      <c r="C29333" s="54"/>
      <c r="F29333" s="54"/>
    </row>
    <row r="29334" spans="3:6">
      <c r="C29334" s="54"/>
      <c r="F29334" s="54"/>
    </row>
    <row r="29335" spans="3:6">
      <c r="C29335" s="54"/>
      <c r="F29335" s="54"/>
    </row>
    <row r="29336" spans="3:6">
      <c r="C29336" s="54"/>
      <c r="F29336" s="54"/>
    </row>
    <row r="29337" spans="3:6">
      <c r="C29337" s="54"/>
      <c r="F29337" s="54"/>
    </row>
    <row r="29338" spans="3:6">
      <c r="C29338" s="54"/>
      <c r="F29338" s="54"/>
    </row>
    <row r="29339" spans="3:6">
      <c r="C29339" s="54"/>
      <c r="F29339" s="54"/>
    </row>
    <row r="29340" spans="3:6">
      <c r="C29340" s="54"/>
      <c r="F29340" s="54"/>
    </row>
    <row r="29341" spans="3:6">
      <c r="C29341" s="54"/>
      <c r="F29341" s="54"/>
    </row>
    <row r="29342" spans="3:6">
      <c r="C29342" s="54"/>
      <c r="F29342" s="54"/>
    </row>
    <row r="29343" spans="3:6">
      <c r="C29343" s="54"/>
      <c r="F29343" s="54"/>
    </row>
    <row r="29344" spans="3:6">
      <c r="C29344" s="54"/>
      <c r="F29344" s="54"/>
    </row>
    <row r="29345" spans="3:6">
      <c r="C29345" s="54"/>
      <c r="F29345" s="54"/>
    </row>
    <row r="29346" spans="3:6">
      <c r="C29346" s="54"/>
      <c r="F29346" s="54"/>
    </row>
    <row r="29347" spans="3:6">
      <c r="C29347" s="54"/>
      <c r="F29347" s="54"/>
    </row>
    <row r="29348" spans="3:6">
      <c r="C29348" s="54"/>
      <c r="F29348" s="54"/>
    </row>
    <row r="29349" spans="3:6">
      <c r="C29349" s="54"/>
      <c r="F29349" s="54"/>
    </row>
    <row r="29350" spans="3:6">
      <c r="C29350" s="54"/>
      <c r="F29350" s="54"/>
    </row>
    <row r="29351" spans="3:6">
      <c r="C29351" s="54"/>
      <c r="F29351" s="54"/>
    </row>
    <row r="29352" spans="3:6">
      <c r="C29352" s="54"/>
      <c r="F29352" s="54"/>
    </row>
    <row r="29353" spans="3:6">
      <c r="C29353" s="54"/>
      <c r="F29353" s="54"/>
    </row>
    <row r="29354" spans="3:6">
      <c r="C29354" s="54"/>
      <c r="F29354" s="54"/>
    </row>
    <row r="29355" spans="3:6">
      <c r="C29355" s="54"/>
      <c r="F29355" s="54"/>
    </row>
    <row r="29356" spans="3:6">
      <c r="C29356" s="54"/>
      <c r="F29356" s="54"/>
    </row>
    <row r="29357" spans="3:6">
      <c r="C29357" s="54"/>
      <c r="F29357" s="54"/>
    </row>
    <row r="29358" spans="3:6">
      <c r="C29358" s="54"/>
      <c r="F29358" s="54"/>
    </row>
    <row r="29359" spans="3:6">
      <c r="C29359" s="54"/>
      <c r="F29359" s="54"/>
    </row>
    <row r="29360" spans="3:6">
      <c r="C29360" s="54"/>
      <c r="F29360" s="54"/>
    </row>
    <row r="29361" spans="3:6">
      <c r="C29361" s="54"/>
      <c r="F29361" s="54"/>
    </row>
    <row r="29362" spans="3:6">
      <c r="C29362" s="54"/>
      <c r="F29362" s="54"/>
    </row>
    <row r="29363" spans="3:6">
      <c r="C29363" s="54"/>
      <c r="F29363" s="54"/>
    </row>
    <row r="29364" spans="3:6">
      <c r="C29364" s="54"/>
      <c r="F29364" s="54"/>
    </row>
    <row r="29365" spans="3:6">
      <c r="C29365" s="54"/>
      <c r="F29365" s="54"/>
    </row>
    <row r="29366" spans="3:6">
      <c r="C29366" s="54"/>
      <c r="F29366" s="54"/>
    </row>
    <row r="29367" spans="3:6">
      <c r="C29367" s="54"/>
      <c r="F29367" s="54"/>
    </row>
    <row r="29368" spans="3:6">
      <c r="C29368" s="54"/>
      <c r="F29368" s="54"/>
    </row>
    <row r="29369" spans="3:6">
      <c r="C29369" s="54"/>
      <c r="F29369" s="54"/>
    </row>
    <row r="29370" spans="3:6">
      <c r="C29370" s="54"/>
      <c r="F29370" s="54"/>
    </row>
    <row r="29371" spans="3:6">
      <c r="C29371" s="54"/>
      <c r="F29371" s="54"/>
    </row>
    <row r="29372" spans="3:6">
      <c r="C29372" s="54"/>
      <c r="F29372" s="54"/>
    </row>
    <row r="29373" spans="3:6">
      <c r="C29373" s="54"/>
      <c r="F29373" s="54"/>
    </row>
    <row r="29374" spans="3:6">
      <c r="C29374" s="54"/>
      <c r="F29374" s="54"/>
    </row>
    <row r="29375" spans="3:6">
      <c r="C29375" s="54"/>
      <c r="F29375" s="54"/>
    </row>
    <row r="29376" spans="3:6">
      <c r="C29376" s="54"/>
      <c r="F29376" s="54"/>
    </row>
    <row r="29377" spans="3:6">
      <c r="C29377" s="54"/>
      <c r="F29377" s="54"/>
    </row>
    <row r="29378" spans="3:6">
      <c r="C29378" s="54"/>
      <c r="F29378" s="54"/>
    </row>
    <row r="29379" spans="3:6">
      <c r="C29379" s="54"/>
      <c r="F29379" s="54"/>
    </row>
    <row r="29380" spans="3:6">
      <c r="C29380" s="54"/>
      <c r="F29380" s="54"/>
    </row>
    <row r="29381" spans="3:6">
      <c r="C29381" s="54"/>
      <c r="F29381" s="54"/>
    </row>
    <row r="29382" spans="3:6">
      <c r="C29382" s="54"/>
      <c r="F29382" s="54"/>
    </row>
    <row r="29383" spans="3:6">
      <c r="C29383" s="54"/>
      <c r="F29383" s="54"/>
    </row>
    <row r="29384" spans="3:6">
      <c r="C29384" s="54"/>
      <c r="F29384" s="54"/>
    </row>
    <row r="29385" spans="3:6">
      <c r="C29385" s="54"/>
      <c r="F29385" s="54"/>
    </row>
    <row r="29386" spans="3:6">
      <c r="C29386" s="54"/>
      <c r="F29386" s="54"/>
    </row>
    <row r="29387" spans="3:6">
      <c r="C29387" s="54"/>
      <c r="F29387" s="54"/>
    </row>
    <row r="29388" spans="3:6">
      <c r="C29388" s="54"/>
      <c r="F29388" s="54"/>
    </row>
    <row r="29389" spans="3:6">
      <c r="C29389" s="54"/>
      <c r="F29389" s="54"/>
    </row>
    <row r="29390" spans="3:6">
      <c r="C29390" s="54"/>
      <c r="F29390" s="54"/>
    </row>
    <row r="29391" spans="3:6">
      <c r="C29391" s="54"/>
      <c r="F29391" s="54"/>
    </row>
    <row r="29392" spans="3:6">
      <c r="C29392" s="54"/>
      <c r="F29392" s="54"/>
    </row>
    <row r="29393" spans="3:6">
      <c r="C29393" s="54"/>
      <c r="F29393" s="54"/>
    </row>
    <row r="29394" spans="3:6">
      <c r="C29394" s="54"/>
      <c r="F29394" s="54"/>
    </row>
    <row r="29395" spans="3:6">
      <c r="C29395" s="54"/>
      <c r="F29395" s="54"/>
    </row>
    <row r="29396" spans="3:6">
      <c r="C29396" s="54"/>
      <c r="F29396" s="54"/>
    </row>
    <row r="29397" spans="3:6">
      <c r="C29397" s="54"/>
      <c r="F29397" s="54"/>
    </row>
    <row r="29398" spans="3:6">
      <c r="C29398" s="54"/>
      <c r="F29398" s="54"/>
    </row>
    <row r="29399" spans="3:6">
      <c r="C29399" s="54"/>
      <c r="F29399" s="54"/>
    </row>
    <row r="29400" spans="3:6">
      <c r="C29400" s="54"/>
      <c r="F29400" s="54"/>
    </row>
    <row r="29401" spans="3:6">
      <c r="C29401" s="54"/>
      <c r="F29401" s="54"/>
    </row>
    <row r="29402" spans="3:6">
      <c r="C29402" s="54"/>
      <c r="F29402" s="54"/>
    </row>
    <row r="29403" spans="3:6">
      <c r="C29403" s="54"/>
      <c r="F29403" s="54"/>
    </row>
    <row r="29404" spans="3:6">
      <c r="C29404" s="54"/>
      <c r="F29404" s="54"/>
    </row>
    <row r="29405" spans="3:6">
      <c r="C29405" s="54"/>
      <c r="F29405" s="54"/>
    </row>
    <row r="29406" spans="3:6">
      <c r="C29406" s="54"/>
      <c r="F29406" s="54"/>
    </row>
    <row r="29407" spans="3:6">
      <c r="C29407" s="54"/>
      <c r="F29407" s="54"/>
    </row>
    <row r="29408" spans="3:6">
      <c r="C29408" s="54"/>
      <c r="F29408" s="54"/>
    </row>
    <row r="29409" spans="3:6">
      <c r="C29409" s="54"/>
      <c r="F29409" s="54"/>
    </row>
    <row r="29410" spans="3:6">
      <c r="C29410" s="54"/>
      <c r="F29410" s="54"/>
    </row>
    <row r="29411" spans="3:6">
      <c r="C29411" s="54"/>
      <c r="F29411" s="54"/>
    </row>
    <row r="29412" spans="3:6">
      <c r="C29412" s="54"/>
      <c r="F29412" s="54"/>
    </row>
    <row r="29413" spans="3:6">
      <c r="C29413" s="54"/>
      <c r="F29413" s="54"/>
    </row>
    <row r="29414" spans="3:6">
      <c r="C29414" s="54"/>
      <c r="F29414" s="54"/>
    </row>
    <row r="29415" spans="3:6">
      <c r="C29415" s="54"/>
      <c r="F29415" s="54"/>
    </row>
    <row r="29416" spans="3:6">
      <c r="C29416" s="54"/>
      <c r="F29416" s="54"/>
    </row>
    <row r="29417" spans="3:6">
      <c r="C29417" s="54"/>
      <c r="F29417" s="54"/>
    </row>
    <row r="29418" spans="3:6">
      <c r="C29418" s="54"/>
      <c r="F29418" s="54"/>
    </row>
    <row r="29419" spans="3:6">
      <c r="C29419" s="54"/>
      <c r="F29419" s="54"/>
    </row>
    <row r="29420" spans="3:6">
      <c r="C29420" s="54"/>
      <c r="F29420" s="54"/>
    </row>
    <row r="29421" spans="3:6">
      <c r="C29421" s="54"/>
      <c r="F29421" s="54"/>
    </row>
    <row r="29422" spans="3:6">
      <c r="C29422" s="54"/>
      <c r="F29422" s="54"/>
    </row>
    <row r="29423" spans="3:6">
      <c r="C29423" s="54"/>
      <c r="F29423" s="54"/>
    </row>
    <row r="29424" spans="3:6">
      <c r="C29424" s="54"/>
      <c r="F29424" s="54"/>
    </row>
    <row r="29425" spans="3:6">
      <c r="C29425" s="54"/>
      <c r="F29425" s="54"/>
    </row>
    <row r="29426" spans="3:6">
      <c r="C29426" s="54"/>
      <c r="F29426" s="54"/>
    </row>
    <row r="29427" spans="3:6">
      <c r="C29427" s="54"/>
      <c r="F29427" s="54"/>
    </row>
    <row r="29428" spans="3:6">
      <c r="C29428" s="54"/>
      <c r="F29428" s="54"/>
    </row>
    <row r="29429" spans="3:6">
      <c r="C29429" s="54"/>
      <c r="F29429" s="54"/>
    </row>
    <row r="29430" spans="3:6">
      <c r="C29430" s="54"/>
      <c r="F29430" s="54"/>
    </row>
    <row r="29431" spans="3:6">
      <c r="C29431" s="54"/>
      <c r="F29431" s="54"/>
    </row>
    <row r="29432" spans="3:6">
      <c r="C29432" s="54"/>
      <c r="F29432" s="54"/>
    </row>
    <row r="29433" spans="3:6">
      <c r="C29433" s="54"/>
      <c r="F29433" s="54"/>
    </row>
    <row r="29434" spans="3:6">
      <c r="C29434" s="54"/>
      <c r="F29434" s="54"/>
    </row>
    <row r="29435" spans="3:6">
      <c r="C29435" s="54"/>
      <c r="F29435" s="54"/>
    </row>
    <row r="29436" spans="3:6">
      <c r="C29436" s="54"/>
      <c r="F29436" s="54"/>
    </row>
    <row r="29437" spans="3:6">
      <c r="C29437" s="54"/>
      <c r="F29437" s="54"/>
    </row>
    <row r="29438" spans="3:6">
      <c r="C29438" s="54"/>
      <c r="F29438" s="54"/>
    </row>
    <row r="29439" spans="3:6">
      <c r="C29439" s="54"/>
      <c r="F29439" s="54"/>
    </row>
    <row r="29440" spans="3:6">
      <c r="C29440" s="54"/>
      <c r="F29440" s="54"/>
    </row>
    <row r="29441" spans="3:6">
      <c r="C29441" s="54"/>
      <c r="F29441" s="54"/>
    </row>
    <row r="29442" spans="3:6">
      <c r="C29442" s="54"/>
      <c r="F29442" s="54"/>
    </row>
    <row r="29443" spans="3:6">
      <c r="C29443" s="54"/>
      <c r="F29443" s="54"/>
    </row>
    <row r="29444" spans="3:6">
      <c r="C29444" s="54"/>
      <c r="F29444" s="54"/>
    </row>
    <row r="29445" spans="3:6">
      <c r="C29445" s="54"/>
      <c r="F29445" s="54"/>
    </row>
    <row r="29446" spans="3:6">
      <c r="C29446" s="54"/>
      <c r="F29446" s="54"/>
    </row>
    <row r="29447" spans="3:6">
      <c r="C29447" s="54"/>
      <c r="F29447" s="54"/>
    </row>
    <row r="29448" spans="3:6">
      <c r="C29448" s="54"/>
      <c r="F29448" s="54"/>
    </row>
    <row r="29449" spans="3:6">
      <c r="C29449" s="54"/>
      <c r="F29449" s="54"/>
    </row>
    <row r="29450" spans="3:6">
      <c r="C29450" s="54"/>
      <c r="F29450" s="54"/>
    </row>
    <row r="29451" spans="3:6">
      <c r="C29451" s="54"/>
      <c r="F29451" s="54"/>
    </row>
    <row r="29452" spans="3:6">
      <c r="C29452" s="54"/>
      <c r="F29452" s="54"/>
    </row>
    <row r="29453" spans="3:6">
      <c r="C29453" s="54"/>
      <c r="F29453" s="54"/>
    </row>
    <row r="29454" spans="3:6">
      <c r="C29454" s="54"/>
      <c r="F29454" s="54"/>
    </row>
    <row r="29455" spans="3:6">
      <c r="C29455" s="54"/>
      <c r="F29455" s="54"/>
    </row>
    <row r="29456" spans="3:6">
      <c r="C29456" s="54"/>
      <c r="F29456" s="54"/>
    </row>
    <row r="29457" spans="3:6">
      <c r="C29457" s="54"/>
      <c r="F29457" s="54"/>
    </row>
    <row r="29458" spans="3:6">
      <c r="C29458" s="54"/>
      <c r="F29458" s="54"/>
    </row>
    <row r="29459" spans="3:6">
      <c r="C29459" s="54"/>
      <c r="F29459" s="54"/>
    </row>
    <row r="29460" spans="3:6">
      <c r="C29460" s="54"/>
      <c r="F29460" s="54"/>
    </row>
    <row r="29461" spans="3:6">
      <c r="C29461" s="54"/>
      <c r="F29461" s="54"/>
    </row>
    <row r="29462" spans="3:6">
      <c r="C29462" s="54"/>
      <c r="F29462" s="54"/>
    </row>
    <row r="29463" spans="3:6">
      <c r="C29463" s="54"/>
      <c r="F29463" s="54"/>
    </row>
    <row r="29464" spans="3:6">
      <c r="C29464" s="54"/>
      <c r="F29464" s="54"/>
    </row>
    <row r="29465" spans="3:6">
      <c r="C29465" s="54"/>
      <c r="F29465" s="54"/>
    </row>
    <row r="29466" spans="3:6">
      <c r="C29466" s="54"/>
      <c r="F29466" s="54"/>
    </row>
    <row r="29467" spans="3:6">
      <c r="C29467" s="54"/>
      <c r="F29467" s="54"/>
    </row>
    <row r="29468" spans="3:6">
      <c r="C29468" s="54"/>
      <c r="F29468" s="54"/>
    </row>
    <row r="29469" spans="3:6">
      <c r="C29469" s="54"/>
      <c r="F29469" s="54"/>
    </row>
    <row r="29470" spans="3:6">
      <c r="C29470" s="54"/>
      <c r="F29470" s="54"/>
    </row>
    <row r="29471" spans="3:6">
      <c r="C29471" s="54"/>
      <c r="F29471" s="54"/>
    </row>
    <row r="29472" spans="3:6">
      <c r="C29472" s="54"/>
      <c r="F29472" s="54"/>
    </row>
    <row r="29473" spans="3:6">
      <c r="C29473" s="54"/>
      <c r="F29473" s="54"/>
    </row>
    <row r="29474" spans="3:6">
      <c r="C29474" s="54"/>
      <c r="F29474" s="54"/>
    </row>
    <row r="29475" spans="3:6">
      <c r="C29475" s="54"/>
      <c r="F29475" s="54"/>
    </row>
    <row r="29476" spans="3:6">
      <c r="C29476" s="54"/>
      <c r="F29476" s="54"/>
    </row>
    <row r="29477" spans="3:6">
      <c r="C29477" s="54"/>
      <c r="F29477" s="54"/>
    </row>
    <row r="29478" spans="3:6">
      <c r="C29478" s="54"/>
      <c r="F29478" s="54"/>
    </row>
    <row r="29479" spans="3:6">
      <c r="C29479" s="54"/>
      <c r="F29479" s="54"/>
    </row>
    <row r="29480" spans="3:6">
      <c r="C29480" s="54"/>
      <c r="F29480" s="54"/>
    </row>
    <row r="29481" spans="3:6">
      <c r="C29481" s="54"/>
      <c r="F29481" s="54"/>
    </row>
    <row r="29482" spans="3:6">
      <c r="C29482" s="54"/>
      <c r="F29482" s="54"/>
    </row>
    <row r="29483" spans="3:6">
      <c r="C29483" s="54"/>
      <c r="F29483" s="54"/>
    </row>
    <row r="29484" spans="3:6">
      <c r="C29484" s="54"/>
      <c r="F29484" s="54"/>
    </row>
    <row r="29485" spans="3:6">
      <c r="C29485" s="54"/>
      <c r="F29485" s="54"/>
    </row>
    <row r="29486" spans="3:6">
      <c r="C29486" s="54"/>
      <c r="F29486" s="54"/>
    </row>
    <row r="29487" spans="3:6">
      <c r="C29487" s="54"/>
      <c r="F29487" s="54"/>
    </row>
    <row r="29488" spans="3:6">
      <c r="C29488" s="54"/>
      <c r="F29488" s="54"/>
    </row>
    <row r="29489" spans="3:6">
      <c r="C29489" s="54"/>
      <c r="F29489" s="54"/>
    </row>
    <row r="29490" spans="3:6">
      <c r="C29490" s="54"/>
      <c r="F29490" s="54"/>
    </row>
    <row r="29491" spans="3:6">
      <c r="C29491" s="54"/>
      <c r="F29491" s="54"/>
    </row>
    <row r="29492" spans="3:6">
      <c r="C29492" s="54"/>
      <c r="F29492" s="54"/>
    </row>
    <row r="29493" spans="3:6">
      <c r="C29493" s="54"/>
      <c r="F29493" s="54"/>
    </row>
    <row r="29494" spans="3:6">
      <c r="C29494" s="54"/>
      <c r="F29494" s="54"/>
    </row>
    <row r="29495" spans="3:6">
      <c r="C29495" s="54"/>
      <c r="F29495" s="54"/>
    </row>
    <row r="29496" spans="3:6">
      <c r="C29496" s="54"/>
      <c r="F29496" s="54"/>
    </row>
    <row r="29497" spans="3:6">
      <c r="C29497" s="54"/>
      <c r="F29497" s="54"/>
    </row>
    <row r="29498" spans="3:6">
      <c r="C29498" s="54"/>
      <c r="F29498" s="54"/>
    </row>
    <row r="29499" spans="3:6">
      <c r="C29499" s="54"/>
      <c r="F29499" s="54"/>
    </row>
    <row r="29500" spans="3:6">
      <c r="C29500" s="54"/>
      <c r="F29500" s="54"/>
    </row>
    <row r="29501" spans="3:6">
      <c r="C29501" s="54"/>
      <c r="F29501" s="54"/>
    </row>
    <row r="29502" spans="3:6">
      <c r="C29502" s="54"/>
      <c r="F29502" s="54"/>
    </row>
    <row r="29503" spans="3:6">
      <c r="C29503" s="54"/>
      <c r="F29503" s="54"/>
    </row>
    <row r="29504" spans="3:6">
      <c r="C29504" s="54"/>
      <c r="F29504" s="54"/>
    </row>
    <row r="29505" spans="3:6">
      <c r="C29505" s="54"/>
      <c r="F29505" s="54"/>
    </row>
    <row r="29506" spans="3:6">
      <c r="C29506" s="54"/>
      <c r="F29506" s="54"/>
    </row>
    <row r="29507" spans="3:6">
      <c r="C29507" s="54"/>
      <c r="F29507" s="54"/>
    </row>
    <row r="29508" spans="3:6">
      <c r="C29508" s="54"/>
      <c r="F29508" s="54"/>
    </row>
    <row r="29509" spans="3:6">
      <c r="C29509" s="54"/>
      <c r="F29509" s="54"/>
    </row>
    <row r="29510" spans="3:6">
      <c r="C29510" s="54"/>
      <c r="F29510" s="54"/>
    </row>
    <row r="29511" spans="3:6">
      <c r="C29511" s="54"/>
      <c r="F29511" s="54"/>
    </row>
    <row r="29512" spans="3:6">
      <c r="C29512" s="54"/>
      <c r="F29512" s="54"/>
    </row>
    <row r="29513" spans="3:6">
      <c r="C29513" s="54"/>
      <c r="F29513" s="54"/>
    </row>
    <row r="29514" spans="3:6">
      <c r="C29514" s="54"/>
      <c r="F29514" s="54"/>
    </row>
    <row r="29515" spans="3:6">
      <c r="C29515" s="54"/>
      <c r="F29515" s="54"/>
    </row>
    <row r="29516" spans="3:6">
      <c r="C29516" s="54"/>
      <c r="F29516" s="54"/>
    </row>
    <row r="29517" spans="3:6">
      <c r="C29517" s="54"/>
      <c r="F29517" s="54"/>
    </row>
    <row r="29518" spans="3:6">
      <c r="C29518" s="54"/>
      <c r="F29518" s="54"/>
    </row>
    <row r="29519" spans="3:6">
      <c r="C29519" s="54"/>
      <c r="F29519" s="54"/>
    </row>
    <row r="29520" spans="3:6">
      <c r="C29520" s="54"/>
      <c r="F29520" s="54"/>
    </row>
    <row r="29521" spans="3:6">
      <c r="C29521" s="54"/>
      <c r="F29521" s="54"/>
    </row>
    <row r="29522" spans="3:6">
      <c r="C29522" s="54"/>
      <c r="F29522" s="54"/>
    </row>
    <row r="29523" spans="3:6">
      <c r="C29523" s="54"/>
      <c r="F29523" s="54"/>
    </row>
    <row r="29524" spans="3:6">
      <c r="C29524" s="54"/>
      <c r="F29524" s="54"/>
    </row>
    <row r="29525" spans="3:6">
      <c r="C29525" s="54"/>
      <c r="F29525" s="54"/>
    </row>
    <row r="29526" spans="3:6">
      <c r="C29526" s="54"/>
      <c r="F29526" s="54"/>
    </row>
    <row r="29527" spans="3:6">
      <c r="C29527" s="54"/>
      <c r="F29527" s="54"/>
    </row>
    <row r="29528" spans="3:6">
      <c r="C29528" s="54"/>
      <c r="F29528" s="54"/>
    </row>
    <row r="29529" spans="3:6">
      <c r="C29529" s="54"/>
      <c r="F29529" s="54"/>
    </row>
    <row r="29530" spans="3:6">
      <c r="C29530" s="54"/>
      <c r="F29530" s="54"/>
    </row>
    <row r="29531" spans="3:6">
      <c r="C29531" s="54"/>
      <c r="F29531" s="54"/>
    </row>
    <row r="29532" spans="3:6">
      <c r="C29532" s="54"/>
      <c r="F29532" s="54"/>
    </row>
    <row r="29533" spans="3:6">
      <c r="C29533" s="54"/>
      <c r="F29533" s="54"/>
    </row>
    <row r="29534" spans="3:6">
      <c r="C29534" s="54"/>
      <c r="F29534" s="54"/>
    </row>
    <row r="29535" spans="3:6">
      <c r="C29535" s="54"/>
      <c r="F29535" s="54"/>
    </row>
    <row r="29536" spans="3:6">
      <c r="C29536" s="54"/>
      <c r="F29536" s="54"/>
    </row>
    <row r="29537" spans="3:6">
      <c r="C29537" s="54"/>
      <c r="F29537" s="54"/>
    </row>
    <row r="29538" spans="3:6">
      <c r="C29538" s="54"/>
      <c r="F29538" s="54"/>
    </row>
    <row r="29539" spans="3:6">
      <c r="C29539" s="54"/>
      <c r="F29539" s="54"/>
    </row>
    <row r="29540" spans="3:6">
      <c r="C29540" s="54"/>
      <c r="F29540" s="54"/>
    </row>
    <row r="29541" spans="3:6">
      <c r="C29541" s="54"/>
      <c r="F29541" s="54"/>
    </row>
    <row r="29542" spans="3:6">
      <c r="C29542" s="54"/>
      <c r="F29542" s="54"/>
    </row>
    <row r="29543" spans="3:6">
      <c r="C29543" s="54"/>
      <c r="F29543" s="54"/>
    </row>
    <row r="29544" spans="3:6">
      <c r="C29544" s="54"/>
      <c r="F29544" s="54"/>
    </row>
    <row r="29545" spans="3:6">
      <c r="C29545" s="54"/>
      <c r="F29545" s="54"/>
    </row>
    <row r="29546" spans="3:6">
      <c r="C29546" s="54"/>
      <c r="F29546" s="54"/>
    </row>
    <row r="29547" spans="3:6">
      <c r="C29547" s="54"/>
      <c r="F29547" s="54"/>
    </row>
    <row r="29548" spans="3:6">
      <c r="C29548" s="54"/>
      <c r="F29548" s="54"/>
    </row>
    <row r="29549" spans="3:6">
      <c r="C29549" s="54"/>
      <c r="F29549" s="54"/>
    </row>
    <row r="29550" spans="3:6">
      <c r="C29550" s="54"/>
      <c r="F29550" s="54"/>
    </row>
    <row r="29551" spans="3:6">
      <c r="C29551" s="54"/>
      <c r="F29551" s="54"/>
    </row>
    <row r="29552" spans="3:6">
      <c r="C29552" s="54"/>
      <c r="F29552" s="54"/>
    </row>
    <row r="29553" spans="3:6">
      <c r="C29553" s="54"/>
      <c r="F29553" s="54"/>
    </row>
    <row r="29554" spans="3:6">
      <c r="C29554" s="54"/>
      <c r="F29554" s="54"/>
    </row>
    <row r="29555" spans="3:6">
      <c r="C29555" s="54"/>
      <c r="F29555" s="54"/>
    </row>
    <row r="29556" spans="3:6">
      <c r="C29556" s="54"/>
      <c r="F29556" s="54"/>
    </row>
    <row r="29557" spans="3:6">
      <c r="C29557" s="54"/>
      <c r="F29557" s="54"/>
    </row>
    <row r="29558" spans="3:6">
      <c r="C29558" s="54"/>
      <c r="F29558" s="54"/>
    </row>
    <row r="29559" spans="3:6">
      <c r="C29559" s="54"/>
      <c r="F29559" s="54"/>
    </row>
    <row r="29560" spans="3:6">
      <c r="C29560" s="54"/>
      <c r="F29560" s="54"/>
    </row>
    <row r="29561" spans="3:6">
      <c r="C29561" s="54"/>
      <c r="F29561" s="54"/>
    </row>
    <row r="29562" spans="3:6">
      <c r="C29562" s="54"/>
      <c r="F29562" s="54"/>
    </row>
    <row r="29563" spans="3:6">
      <c r="C29563" s="54"/>
      <c r="F29563" s="54"/>
    </row>
    <row r="29564" spans="3:6">
      <c r="C29564" s="54"/>
      <c r="F29564" s="54"/>
    </row>
    <row r="29565" spans="3:6">
      <c r="C29565" s="54"/>
      <c r="F29565" s="54"/>
    </row>
    <row r="29566" spans="3:6">
      <c r="C29566" s="54"/>
      <c r="F29566" s="54"/>
    </row>
    <row r="29567" spans="3:6">
      <c r="C29567" s="54"/>
      <c r="F29567" s="54"/>
    </row>
    <row r="29568" spans="3:6">
      <c r="C29568" s="54"/>
      <c r="F29568" s="54"/>
    </row>
    <row r="29569" spans="3:6">
      <c r="C29569" s="54"/>
      <c r="F29569" s="54"/>
    </row>
    <row r="29570" spans="3:6">
      <c r="C29570" s="54"/>
      <c r="F29570" s="54"/>
    </row>
    <row r="29571" spans="3:6">
      <c r="C29571" s="54"/>
      <c r="F29571" s="54"/>
    </row>
    <row r="29572" spans="3:6">
      <c r="C29572" s="54"/>
      <c r="F29572" s="54"/>
    </row>
    <row r="29573" spans="3:6">
      <c r="C29573" s="54"/>
      <c r="F29573" s="54"/>
    </row>
    <row r="29574" spans="3:6">
      <c r="C29574" s="54"/>
      <c r="F29574" s="54"/>
    </row>
    <row r="29575" spans="3:6">
      <c r="C29575" s="54"/>
      <c r="F29575" s="54"/>
    </row>
    <row r="29576" spans="3:6">
      <c r="C29576" s="54"/>
      <c r="F29576" s="54"/>
    </row>
    <row r="29577" spans="3:6">
      <c r="C29577" s="54"/>
      <c r="F29577" s="54"/>
    </row>
    <row r="29578" spans="3:6">
      <c r="C29578" s="54"/>
      <c r="F29578" s="54"/>
    </row>
    <row r="29579" spans="3:6">
      <c r="C29579" s="54"/>
      <c r="F29579" s="54"/>
    </row>
    <row r="29580" spans="3:6">
      <c r="C29580" s="54"/>
      <c r="F29580" s="54"/>
    </row>
    <row r="29581" spans="3:6">
      <c r="C29581" s="54"/>
      <c r="F29581" s="54"/>
    </row>
    <row r="29582" spans="3:6">
      <c r="C29582" s="54"/>
      <c r="F29582" s="54"/>
    </row>
    <row r="29583" spans="3:6">
      <c r="C29583" s="54"/>
      <c r="F29583" s="54"/>
    </row>
    <row r="29584" spans="3:6">
      <c r="C29584" s="54"/>
      <c r="F29584" s="54"/>
    </row>
    <row r="29585" spans="3:6">
      <c r="C29585" s="54"/>
      <c r="F29585" s="54"/>
    </row>
    <row r="29586" spans="3:6">
      <c r="C29586" s="54"/>
      <c r="F29586" s="54"/>
    </row>
    <row r="29587" spans="3:6">
      <c r="C29587" s="54"/>
      <c r="F29587" s="54"/>
    </row>
    <row r="29588" spans="3:6">
      <c r="C29588" s="54"/>
      <c r="F29588" s="54"/>
    </row>
    <row r="29589" spans="3:6">
      <c r="C29589" s="54"/>
      <c r="F29589" s="54"/>
    </row>
    <row r="29590" spans="3:6">
      <c r="C29590" s="54"/>
      <c r="F29590" s="54"/>
    </row>
    <row r="29591" spans="3:6">
      <c r="C29591" s="54"/>
      <c r="F29591" s="54"/>
    </row>
    <row r="29592" spans="3:6">
      <c r="C29592" s="54"/>
      <c r="F29592" s="54"/>
    </row>
    <row r="29593" spans="3:6">
      <c r="C29593" s="54"/>
      <c r="F29593" s="54"/>
    </row>
    <row r="29594" spans="3:6">
      <c r="C29594" s="54"/>
      <c r="F29594" s="54"/>
    </row>
    <row r="29595" spans="3:6">
      <c r="C29595" s="54"/>
      <c r="F29595" s="54"/>
    </row>
    <row r="29596" spans="3:6">
      <c r="C29596" s="54"/>
      <c r="F29596" s="54"/>
    </row>
    <row r="29597" spans="3:6">
      <c r="C29597" s="54"/>
      <c r="F29597" s="54"/>
    </row>
    <row r="29598" spans="3:6">
      <c r="C29598" s="54"/>
      <c r="F29598" s="54"/>
    </row>
    <row r="29599" spans="3:6">
      <c r="C29599" s="54"/>
      <c r="F29599" s="54"/>
    </row>
    <row r="29600" spans="3:6">
      <c r="C29600" s="54"/>
      <c r="F29600" s="54"/>
    </row>
    <row r="29601" spans="3:6">
      <c r="C29601" s="54"/>
      <c r="F29601" s="54"/>
    </row>
    <row r="29602" spans="3:6">
      <c r="C29602" s="54"/>
      <c r="F29602" s="54"/>
    </row>
    <row r="29603" spans="3:6">
      <c r="C29603" s="54"/>
      <c r="F29603" s="54"/>
    </row>
    <row r="29604" spans="3:6">
      <c r="C29604" s="54"/>
      <c r="F29604" s="54"/>
    </row>
    <row r="29605" spans="3:6">
      <c r="C29605" s="54"/>
      <c r="F29605" s="54"/>
    </row>
    <row r="29606" spans="3:6">
      <c r="C29606" s="54"/>
      <c r="F29606" s="54"/>
    </row>
    <row r="29607" spans="3:6">
      <c r="C29607" s="54"/>
      <c r="F29607" s="54"/>
    </row>
    <row r="29608" spans="3:6">
      <c r="C29608" s="54"/>
      <c r="F29608" s="54"/>
    </row>
    <row r="29609" spans="3:6">
      <c r="C29609" s="54"/>
      <c r="F29609" s="54"/>
    </row>
    <row r="29610" spans="3:6">
      <c r="C29610" s="54"/>
      <c r="F29610" s="54"/>
    </row>
    <row r="29611" spans="3:6">
      <c r="C29611" s="54"/>
      <c r="F29611" s="54"/>
    </row>
    <row r="29612" spans="3:6">
      <c r="C29612" s="54"/>
      <c r="F29612" s="54"/>
    </row>
    <row r="29613" spans="3:6">
      <c r="C29613" s="54"/>
      <c r="F29613" s="54"/>
    </row>
    <row r="29614" spans="3:6">
      <c r="C29614" s="54"/>
      <c r="F29614" s="54"/>
    </row>
    <row r="29615" spans="3:6">
      <c r="C29615" s="54"/>
      <c r="F29615" s="54"/>
    </row>
    <row r="29616" spans="3:6">
      <c r="C29616" s="54"/>
      <c r="F29616" s="54"/>
    </row>
    <row r="29617" spans="3:6">
      <c r="C29617" s="54"/>
      <c r="F29617" s="54"/>
    </row>
    <row r="29618" spans="3:6">
      <c r="C29618" s="54"/>
      <c r="F29618" s="54"/>
    </row>
    <row r="29619" spans="3:6">
      <c r="C29619" s="54"/>
      <c r="F29619" s="54"/>
    </row>
    <row r="29620" spans="3:6">
      <c r="C29620" s="54"/>
      <c r="F29620" s="54"/>
    </row>
    <row r="29621" spans="3:6">
      <c r="C29621" s="54"/>
      <c r="F29621" s="54"/>
    </row>
    <row r="29622" spans="3:6">
      <c r="C29622" s="54"/>
      <c r="F29622" s="54"/>
    </row>
    <row r="29623" spans="3:6">
      <c r="C29623" s="54"/>
      <c r="F29623" s="54"/>
    </row>
    <row r="29624" spans="3:6">
      <c r="C29624" s="54"/>
      <c r="F29624" s="54"/>
    </row>
    <row r="29625" spans="3:6">
      <c r="C29625" s="54"/>
      <c r="F29625" s="54"/>
    </row>
    <row r="29626" spans="3:6">
      <c r="C29626" s="54"/>
      <c r="F29626" s="54"/>
    </row>
    <row r="29627" spans="3:6">
      <c r="C29627" s="54"/>
      <c r="F29627" s="54"/>
    </row>
    <row r="29628" spans="3:6">
      <c r="C29628" s="54"/>
      <c r="F29628" s="54"/>
    </row>
    <row r="29629" spans="3:6">
      <c r="C29629" s="54"/>
      <c r="F29629" s="54"/>
    </row>
    <row r="29630" spans="3:6">
      <c r="C29630" s="54"/>
      <c r="F29630" s="54"/>
    </row>
    <row r="29631" spans="3:6">
      <c r="C29631" s="54"/>
      <c r="F29631" s="54"/>
    </row>
    <row r="29632" spans="3:6">
      <c r="C29632" s="54"/>
      <c r="F29632" s="54"/>
    </row>
    <row r="29633" spans="3:6">
      <c r="C29633" s="54"/>
      <c r="F29633" s="54"/>
    </row>
    <row r="29634" spans="3:6">
      <c r="C29634" s="54"/>
      <c r="F29634" s="54"/>
    </row>
    <row r="29635" spans="3:6">
      <c r="C29635" s="54"/>
      <c r="F29635" s="54"/>
    </row>
    <row r="29636" spans="3:6">
      <c r="C29636" s="54"/>
      <c r="F29636" s="54"/>
    </row>
    <row r="29637" spans="3:6">
      <c r="C29637" s="54"/>
      <c r="F29637" s="54"/>
    </row>
    <row r="29638" spans="3:6">
      <c r="C29638" s="54"/>
      <c r="F29638" s="54"/>
    </row>
    <row r="29639" spans="3:6">
      <c r="C29639" s="54"/>
      <c r="F29639" s="54"/>
    </row>
    <row r="29640" spans="3:6">
      <c r="C29640" s="54"/>
      <c r="F29640" s="54"/>
    </row>
    <row r="29641" spans="3:6">
      <c r="C29641" s="54"/>
      <c r="F29641" s="54"/>
    </row>
    <row r="29642" spans="3:6">
      <c r="C29642" s="54"/>
      <c r="F29642" s="54"/>
    </row>
    <row r="29643" spans="3:6">
      <c r="C29643" s="54"/>
      <c r="F29643" s="54"/>
    </row>
    <row r="29644" spans="3:6">
      <c r="C29644" s="54"/>
      <c r="F29644" s="54"/>
    </row>
    <row r="29645" spans="3:6">
      <c r="C29645" s="54"/>
      <c r="F29645" s="54"/>
    </row>
    <row r="29646" spans="3:6">
      <c r="C29646" s="54"/>
      <c r="F29646" s="54"/>
    </row>
    <row r="29647" spans="3:6">
      <c r="C29647" s="54"/>
      <c r="F29647" s="54"/>
    </row>
    <row r="29648" spans="3:6">
      <c r="C29648" s="54"/>
      <c r="F29648" s="54"/>
    </row>
    <row r="29649" spans="3:6">
      <c r="C29649" s="54"/>
      <c r="F29649" s="54"/>
    </row>
    <row r="29650" spans="3:6">
      <c r="C29650" s="54"/>
      <c r="F29650" s="54"/>
    </row>
    <row r="29651" spans="3:6">
      <c r="C29651" s="54"/>
      <c r="F29651" s="54"/>
    </row>
    <row r="29652" spans="3:6">
      <c r="C29652" s="54"/>
      <c r="F29652" s="54"/>
    </row>
    <row r="29653" spans="3:6">
      <c r="C29653" s="54"/>
      <c r="F29653" s="54"/>
    </row>
    <row r="29654" spans="3:6">
      <c r="C29654" s="54"/>
      <c r="F29654" s="54"/>
    </row>
    <row r="29655" spans="3:6">
      <c r="C29655" s="54"/>
      <c r="F29655" s="54"/>
    </row>
    <row r="29656" spans="3:6">
      <c r="C29656" s="54"/>
      <c r="F29656" s="54"/>
    </row>
    <row r="29657" spans="3:6">
      <c r="C29657" s="54"/>
      <c r="F29657" s="54"/>
    </row>
    <row r="29658" spans="3:6">
      <c r="C29658" s="54"/>
      <c r="F29658" s="54"/>
    </row>
    <row r="29659" spans="3:6">
      <c r="C29659" s="54"/>
      <c r="F29659" s="54"/>
    </row>
    <row r="29660" spans="3:6">
      <c r="C29660" s="54"/>
      <c r="F29660" s="54"/>
    </row>
    <row r="29661" spans="3:6">
      <c r="C29661" s="54"/>
      <c r="F29661" s="54"/>
    </row>
    <row r="29662" spans="3:6">
      <c r="C29662" s="54"/>
      <c r="F29662" s="54"/>
    </row>
    <row r="29663" spans="3:6">
      <c r="C29663" s="54"/>
      <c r="F29663" s="54"/>
    </row>
    <row r="29664" spans="3:6">
      <c r="C29664" s="54"/>
      <c r="F29664" s="54"/>
    </row>
    <row r="29665" spans="3:6">
      <c r="C29665" s="54"/>
      <c r="F29665" s="54"/>
    </row>
    <row r="29666" spans="3:6">
      <c r="C29666" s="54"/>
      <c r="F29666" s="54"/>
    </row>
    <row r="29667" spans="3:6">
      <c r="C29667" s="54"/>
      <c r="F29667" s="54"/>
    </row>
    <row r="29668" spans="3:6">
      <c r="C29668" s="54"/>
      <c r="F29668" s="54"/>
    </row>
    <row r="29669" spans="3:6">
      <c r="C29669" s="54"/>
      <c r="F29669" s="54"/>
    </row>
    <row r="29670" spans="3:6">
      <c r="C29670" s="54"/>
      <c r="F29670" s="54"/>
    </row>
    <row r="29671" spans="3:6">
      <c r="C29671" s="54"/>
      <c r="F29671" s="54"/>
    </row>
    <row r="29672" spans="3:6">
      <c r="C29672" s="54"/>
      <c r="F29672" s="54"/>
    </row>
    <row r="29673" spans="3:6">
      <c r="C29673" s="54"/>
      <c r="F29673" s="54"/>
    </row>
    <row r="29674" spans="3:6">
      <c r="C29674" s="54"/>
      <c r="F29674" s="54"/>
    </row>
    <row r="29675" spans="3:6">
      <c r="C29675" s="54"/>
      <c r="F29675" s="54"/>
    </row>
    <row r="29676" spans="3:6">
      <c r="C29676" s="54"/>
      <c r="F29676" s="54"/>
    </row>
    <row r="29677" spans="3:6">
      <c r="C29677" s="54"/>
      <c r="F29677" s="54"/>
    </row>
    <row r="29678" spans="3:6">
      <c r="C29678" s="54"/>
      <c r="F29678" s="54"/>
    </row>
    <row r="29679" spans="3:6">
      <c r="C29679" s="54"/>
      <c r="F29679" s="54"/>
    </row>
    <row r="29680" spans="3:6">
      <c r="C29680" s="54"/>
      <c r="F29680" s="54"/>
    </row>
    <row r="29681" spans="3:6">
      <c r="C29681" s="54"/>
      <c r="F29681" s="54"/>
    </row>
    <row r="29682" spans="3:6">
      <c r="C29682" s="54"/>
      <c r="F29682" s="54"/>
    </row>
    <row r="29683" spans="3:6">
      <c r="C29683" s="54"/>
      <c r="F29683" s="54"/>
    </row>
    <row r="29684" spans="3:6">
      <c r="C29684" s="54"/>
      <c r="F29684" s="54"/>
    </row>
    <row r="29685" spans="3:6">
      <c r="C29685" s="54"/>
      <c r="F29685" s="54"/>
    </row>
    <row r="29686" spans="3:6">
      <c r="C29686" s="54"/>
      <c r="F29686" s="54"/>
    </row>
    <row r="29687" spans="3:6">
      <c r="C29687" s="54"/>
      <c r="F29687" s="54"/>
    </row>
    <row r="29688" spans="3:6">
      <c r="C29688" s="54"/>
      <c r="F29688" s="54"/>
    </row>
    <row r="29689" spans="3:6">
      <c r="C29689" s="54"/>
      <c r="F29689" s="54"/>
    </row>
    <row r="29690" spans="3:6">
      <c r="C29690" s="54"/>
      <c r="F29690" s="54"/>
    </row>
    <row r="29691" spans="3:6">
      <c r="C29691" s="54"/>
      <c r="F29691" s="54"/>
    </row>
    <row r="29692" spans="3:6">
      <c r="C29692" s="54"/>
      <c r="F29692" s="54"/>
    </row>
    <row r="29693" spans="3:6">
      <c r="C29693" s="54"/>
      <c r="F29693" s="54"/>
    </row>
    <row r="29694" spans="3:6">
      <c r="C29694" s="54"/>
      <c r="F29694" s="54"/>
    </row>
    <row r="29695" spans="3:6">
      <c r="C29695" s="54"/>
      <c r="F29695" s="54"/>
    </row>
    <row r="29696" spans="3:6">
      <c r="C29696" s="54"/>
      <c r="F29696" s="54"/>
    </row>
    <row r="29697" spans="3:6">
      <c r="C29697" s="54"/>
      <c r="F29697" s="54"/>
    </row>
    <row r="29698" spans="3:6">
      <c r="C29698" s="54"/>
      <c r="F29698" s="54"/>
    </row>
    <row r="29699" spans="3:6">
      <c r="C29699" s="54"/>
      <c r="F29699" s="54"/>
    </row>
    <row r="29700" spans="3:6">
      <c r="C29700" s="54"/>
      <c r="F29700" s="54"/>
    </row>
    <row r="29701" spans="3:6">
      <c r="C29701" s="54"/>
      <c r="F29701" s="54"/>
    </row>
    <row r="29702" spans="3:6">
      <c r="C29702" s="54"/>
      <c r="F29702" s="54"/>
    </row>
    <row r="29703" spans="3:6">
      <c r="C29703" s="54"/>
      <c r="F29703" s="54"/>
    </row>
    <row r="29704" spans="3:6">
      <c r="C29704" s="54"/>
      <c r="F29704" s="54"/>
    </row>
    <row r="29705" spans="3:6">
      <c r="C29705" s="54"/>
      <c r="F29705" s="54"/>
    </row>
    <row r="29706" spans="3:6">
      <c r="C29706" s="54"/>
      <c r="F29706" s="54"/>
    </row>
    <row r="29707" spans="3:6">
      <c r="C29707" s="54"/>
      <c r="F29707" s="54"/>
    </row>
    <row r="29708" spans="3:6">
      <c r="C29708" s="54"/>
      <c r="F29708" s="54"/>
    </row>
    <row r="29709" spans="3:6">
      <c r="C29709" s="54"/>
      <c r="F29709" s="54"/>
    </row>
    <row r="29710" spans="3:6">
      <c r="C29710" s="54"/>
      <c r="F29710" s="54"/>
    </row>
    <row r="29711" spans="3:6">
      <c r="C29711" s="54"/>
      <c r="F29711" s="54"/>
    </row>
    <row r="29712" spans="3:6">
      <c r="C29712" s="54"/>
      <c r="F29712" s="54"/>
    </row>
    <row r="29713" spans="3:6">
      <c r="C29713" s="54"/>
      <c r="F29713" s="54"/>
    </row>
    <row r="29714" spans="3:6">
      <c r="C29714" s="54"/>
      <c r="F29714" s="54"/>
    </row>
    <row r="29715" spans="3:6">
      <c r="C29715" s="54"/>
      <c r="F29715" s="54"/>
    </row>
    <row r="29716" spans="3:6">
      <c r="C29716" s="54"/>
      <c r="F29716" s="54"/>
    </row>
    <row r="29717" spans="3:6">
      <c r="C29717" s="54"/>
      <c r="F29717" s="54"/>
    </row>
    <row r="29718" spans="3:6">
      <c r="C29718" s="54"/>
      <c r="F29718" s="54"/>
    </row>
    <row r="29719" spans="3:6">
      <c r="C29719" s="54"/>
      <c r="F29719" s="54"/>
    </row>
    <row r="29720" spans="3:6">
      <c r="C29720" s="54"/>
      <c r="F29720" s="54"/>
    </row>
    <row r="29721" spans="3:6">
      <c r="C29721" s="54"/>
      <c r="F29721" s="54"/>
    </row>
    <row r="29722" spans="3:6">
      <c r="C29722" s="54"/>
      <c r="F29722" s="54"/>
    </row>
    <row r="29723" spans="3:6">
      <c r="C29723" s="54"/>
      <c r="F29723" s="54"/>
    </row>
    <row r="29724" spans="3:6">
      <c r="C29724" s="54"/>
      <c r="F29724" s="54"/>
    </row>
    <row r="29725" spans="3:6">
      <c r="C29725" s="54"/>
      <c r="F29725" s="54"/>
    </row>
    <row r="29726" spans="3:6">
      <c r="C29726" s="54"/>
      <c r="F29726" s="54"/>
    </row>
    <row r="29727" spans="3:6">
      <c r="C29727" s="54"/>
      <c r="F29727" s="54"/>
    </row>
    <row r="29728" spans="3:6">
      <c r="C29728" s="54"/>
      <c r="F29728" s="54"/>
    </row>
    <row r="29729" spans="3:6">
      <c r="C29729" s="54"/>
      <c r="F29729" s="54"/>
    </row>
    <row r="29730" spans="3:6">
      <c r="C29730" s="54"/>
      <c r="F29730" s="54"/>
    </row>
    <row r="29731" spans="3:6">
      <c r="C29731" s="54"/>
      <c r="F29731" s="54"/>
    </row>
    <row r="29732" spans="3:6">
      <c r="C29732" s="54"/>
      <c r="F29732" s="54"/>
    </row>
    <row r="29733" spans="3:6">
      <c r="C29733" s="54"/>
      <c r="F29733" s="54"/>
    </row>
    <row r="29734" spans="3:6">
      <c r="C29734" s="54"/>
      <c r="F29734" s="54"/>
    </row>
    <row r="29735" spans="3:6">
      <c r="C29735" s="54"/>
      <c r="F29735" s="54"/>
    </row>
    <row r="29736" spans="3:6">
      <c r="C29736" s="54"/>
      <c r="F29736" s="54"/>
    </row>
    <row r="29737" spans="3:6">
      <c r="C29737" s="54"/>
      <c r="F29737" s="54"/>
    </row>
    <row r="29738" spans="3:6">
      <c r="C29738" s="54"/>
      <c r="F29738" s="54"/>
    </row>
    <row r="29739" spans="3:6">
      <c r="C29739" s="54"/>
      <c r="F29739" s="54"/>
    </row>
    <row r="29740" spans="3:6">
      <c r="C29740" s="54"/>
      <c r="F29740" s="54"/>
    </row>
    <row r="29741" spans="3:6">
      <c r="C29741" s="54"/>
      <c r="F29741" s="54"/>
    </row>
    <row r="29742" spans="3:6">
      <c r="C29742" s="54"/>
      <c r="F29742" s="54"/>
    </row>
    <row r="29743" spans="3:6">
      <c r="C29743" s="54"/>
      <c r="F29743" s="54"/>
    </row>
    <row r="29744" spans="3:6">
      <c r="C29744" s="54"/>
      <c r="F29744" s="54"/>
    </row>
    <row r="29745" spans="3:6">
      <c r="C29745" s="54"/>
      <c r="F29745" s="54"/>
    </row>
    <row r="29746" spans="3:6">
      <c r="C29746" s="54"/>
      <c r="F29746" s="54"/>
    </row>
    <row r="29747" spans="3:6">
      <c r="C29747" s="54"/>
      <c r="F29747" s="54"/>
    </row>
    <row r="29748" spans="3:6">
      <c r="C29748" s="54"/>
      <c r="F29748" s="54"/>
    </row>
    <row r="29749" spans="3:6">
      <c r="C29749" s="54"/>
      <c r="F29749" s="54"/>
    </row>
    <row r="29750" spans="3:6">
      <c r="C29750" s="54"/>
      <c r="F29750" s="54"/>
    </row>
    <row r="29751" spans="3:6">
      <c r="C29751" s="54"/>
      <c r="F29751" s="54"/>
    </row>
    <row r="29752" spans="3:6">
      <c r="C29752" s="54"/>
      <c r="F29752" s="54"/>
    </row>
    <row r="29753" spans="3:6">
      <c r="C29753" s="54"/>
      <c r="F29753" s="54"/>
    </row>
    <row r="29754" spans="3:6">
      <c r="C29754" s="54"/>
      <c r="F29754" s="54"/>
    </row>
    <row r="29755" spans="3:6">
      <c r="C29755" s="54"/>
      <c r="F29755" s="54"/>
    </row>
    <row r="29756" spans="3:6">
      <c r="C29756" s="54"/>
      <c r="F29756" s="54"/>
    </row>
    <row r="29757" spans="3:6">
      <c r="C29757" s="54"/>
      <c r="F29757" s="54"/>
    </row>
    <row r="29758" spans="3:6">
      <c r="C29758" s="54"/>
      <c r="F29758" s="54"/>
    </row>
    <row r="29759" spans="3:6">
      <c r="C29759" s="54"/>
      <c r="F29759" s="54"/>
    </row>
    <row r="29760" spans="3:6">
      <c r="C29760" s="54"/>
      <c r="F29760" s="54"/>
    </row>
    <row r="29761" spans="3:6">
      <c r="C29761" s="54"/>
      <c r="F29761" s="54"/>
    </row>
    <row r="29762" spans="3:6">
      <c r="C29762" s="54"/>
      <c r="F29762" s="54"/>
    </row>
    <row r="29763" spans="3:6">
      <c r="C29763" s="54"/>
      <c r="F29763" s="54"/>
    </row>
    <row r="29764" spans="3:6">
      <c r="C29764" s="54"/>
      <c r="F29764" s="54"/>
    </row>
    <row r="29765" spans="3:6">
      <c r="C29765" s="54"/>
      <c r="F29765" s="54"/>
    </row>
    <row r="29766" spans="3:6">
      <c r="C29766" s="54"/>
      <c r="F29766" s="54"/>
    </row>
    <row r="29767" spans="3:6">
      <c r="C29767" s="54"/>
      <c r="F29767" s="54"/>
    </row>
    <row r="29768" spans="3:6">
      <c r="C29768" s="54"/>
      <c r="F29768" s="54"/>
    </row>
    <row r="29769" spans="3:6">
      <c r="C29769" s="54"/>
      <c r="F29769" s="54"/>
    </row>
    <row r="29770" spans="3:6">
      <c r="C29770" s="54"/>
      <c r="F29770" s="54"/>
    </row>
    <row r="29771" spans="3:6">
      <c r="C29771" s="54"/>
      <c r="F29771" s="54"/>
    </row>
    <row r="29772" spans="3:6">
      <c r="C29772" s="54"/>
      <c r="F29772" s="54"/>
    </row>
    <row r="29773" spans="3:6">
      <c r="C29773" s="54"/>
      <c r="F29773" s="54"/>
    </row>
    <row r="29774" spans="3:6">
      <c r="C29774" s="54"/>
      <c r="F29774" s="54"/>
    </row>
    <row r="29775" spans="3:6">
      <c r="C29775" s="54"/>
      <c r="F29775" s="54"/>
    </row>
    <row r="29776" spans="3:6">
      <c r="C29776" s="54"/>
      <c r="F29776" s="54"/>
    </row>
    <row r="29777" spans="3:6">
      <c r="C29777" s="54"/>
      <c r="F29777" s="54"/>
    </row>
    <row r="29778" spans="3:6">
      <c r="C29778" s="54"/>
      <c r="F29778" s="54"/>
    </row>
    <row r="29779" spans="3:6">
      <c r="C29779" s="54"/>
      <c r="F29779" s="54"/>
    </row>
    <row r="29780" spans="3:6">
      <c r="C29780" s="54"/>
      <c r="F29780" s="54"/>
    </row>
    <row r="29781" spans="3:6">
      <c r="C29781" s="54"/>
      <c r="F29781" s="54"/>
    </row>
    <row r="29782" spans="3:6">
      <c r="C29782" s="54"/>
      <c r="F29782" s="54"/>
    </row>
    <row r="29783" spans="3:6">
      <c r="C29783" s="54"/>
      <c r="F29783" s="54"/>
    </row>
    <row r="29784" spans="3:6">
      <c r="C29784" s="54"/>
      <c r="F29784" s="54"/>
    </row>
    <row r="29785" spans="3:6">
      <c r="C29785" s="54"/>
      <c r="F29785" s="54"/>
    </row>
    <row r="29786" spans="3:6">
      <c r="C29786" s="54"/>
      <c r="F29786" s="54"/>
    </row>
    <row r="29787" spans="3:6">
      <c r="C29787" s="54"/>
      <c r="F29787" s="54"/>
    </row>
    <row r="29788" spans="3:6">
      <c r="C29788" s="54"/>
      <c r="F29788" s="54"/>
    </row>
    <row r="29789" spans="3:6">
      <c r="C29789" s="54"/>
      <c r="F29789" s="54"/>
    </row>
    <row r="29790" spans="3:6">
      <c r="C29790" s="54"/>
      <c r="F29790" s="54"/>
    </row>
    <row r="29791" spans="3:6">
      <c r="C29791" s="54"/>
      <c r="F29791" s="54"/>
    </row>
    <row r="29792" spans="3:6">
      <c r="C29792" s="54"/>
      <c r="F29792" s="54"/>
    </row>
    <row r="29793" spans="3:6">
      <c r="C29793" s="54"/>
      <c r="F29793" s="54"/>
    </row>
    <row r="29794" spans="3:6">
      <c r="C29794" s="54"/>
      <c r="F29794" s="54"/>
    </row>
    <row r="29795" spans="3:6">
      <c r="C29795" s="54"/>
      <c r="F29795" s="54"/>
    </row>
    <row r="29796" spans="3:6">
      <c r="C29796" s="54"/>
      <c r="F29796" s="54"/>
    </row>
    <row r="29797" spans="3:6">
      <c r="C29797" s="54"/>
      <c r="F29797" s="54"/>
    </row>
    <row r="29798" spans="3:6">
      <c r="C29798" s="54"/>
      <c r="F29798" s="54"/>
    </row>
    <row r="29799" spans="3:6">
      <c r="C29799" s="54"/>
      <c r="F29799" s="54"/>
    </row>
    <row r="29800" spans="3:6">
      <c r="C29800" s="54"/>
      <c r="F29800" s="54"/>
    </row>
    <row r="29801" spans="3:6">
      <c r="C29801" s="54"/>
      <c r="F29801" s="54"/>
    </row>
    <row r="29802" spans="3:6">
      <c r="C29802" s="54"/>
      <c r="F29802" s="54"/>
    </row>
    <row r="29803" spans="3:6">
      <c r="C29803" s="54"/>
      <c r="F29803" s="54"/>
    </row>
    <row r="29804" spans="3:6">
      <c r="C29804" s="54"/>
      <c r="F29804" s="54"/>
    </row>
    <row r="29805" spans="3:6">
      <c r="C29805" s="54"/>
      <c r="F29805" s="54"/>
    </row>
    <row r="29806" spans="3:6">
      <c r="C29806" s="54"/>
      <c r="F29806" s="54"/>
    </row>
    <row r="29807" spans="3:6">
      <c r="C29807" s="54"/>
      <c r="F29807" s="54"/>
    </row>
    <row r="29808" spans="3:6">
      <c r="C29808" s="54"/>
      <c r="F29808" s="54"/>
    </row>
    <row r="29809" spans="3:6">
      <c r="C29809" s="54"/>
      <c r="F29809" s="54"/>
    </row>
    <row r="29810" spans="3:6">
      <c r="C29810" s="54"/>
      <c r="F29810" s="54"/>
    </row>
    <row r="29811" spans="3:6">
      <c r="C29811" s="54"/>
      <c r="F29811" s="54"/>
    </row>
    <row r="29812" spans="3:6">
      <c r="C29812" s="54"/>
      <c r="F29812" s="54"/>
    </row>
    <row r="29813" spans="3:6">
      <c r="C29813" s="54"/>
      <c r="F29813" s="54"/>
    </row>
    <row r="29814" spans="3:6">
      <c r="C29814" s="54"/>
      <c r="F29814" s="54"/>
    </row>
    <row r="29815" spans="3:6">
      <c r="C29815" s="54"/>
      <c r="F29815" s="54"/>
    </row>
    <row r="29816" spans="3:6">
      <c r="C29816" s="54"/>
      <c r="F29816" s="54"/>
    </row>
    <row r="29817" spans="3:6">
      <c r="C29817" s="54"/>
      <c r="F29817" s="54"/>
    </row>
    <row r="29818" spans="3:6">
      <c r="C29818" s="54"/>
      <c r="F29818" s="54"/>
    </row>
    <row r="29819" spans="3:6">
      <c r="C29819" s="54"/>
      <c r="F29819" s="54"/>
    </row>
    <row r="29820" spans="3:6">
      <c r="C29820" s="54"/>
      <c r="F29820" s="54"/>
    </row>
    <row r="29821" spans="3:6">
      <c r="C29821" s="54"/>
      <c r="F29821" s="54"/>
    </row>
    <row r="29822" spans="3:6">
      <c r="C29822" s="54"/>
      <c r="F29822" s="54"/>
    </row>
    <row r="29823" spans="3:6">
      <c r="C29823" s="54"/>
      <c r="F29823" s="54"/>
    </row>
    <row r="29824" spans="3:6">
      <c r="C29824" s="54"/>
      <c r="F29824" s="54"/>
    </row>
    <row r="29825" spans="3:6">
      <c r="C29825" s="54"/>
      <c r="F29825" s="54"/>
    </row>
    <row r="29826" spans="3:6">
      <c r="C29826" s="54"/>
      <c r="F29826" s="54"/>
    </row>
    <row r="29827" spans="3:6">
      <c r="C29827" s="54"/>
      <c r="F29827" s="54"/>
    </row>
    <row r="29828" spans="3:6">
      <c r="C29828" s="54"/>
      <c r="F29828" s="54"/>
    </row>
    <row r="29829" spans="3:6">
      <c r="C29829" s="54"/>
      <c r="F29829" s="54"/>
    </row>
    <row r="29830" spans="3:6">
      <c r="C29830" s="54"/>
      <c r="F29830" s="54"/>
    </row>
    <row r="29831" spans="3:6">
      <c r="C29831" s="54"/>
      <c r="F29831" s="54"/>
    </row>
    <row r="29832" spans="3:6">
      <c r="C29832" s="54"/>
      <c r="F29832" s="54"/>
    </row>
    <row r="29833" spans="3:6">
      <c r="C29833" s="54"/>
      <c r="F29833" s="54"/>
    </row>
    <row r="29834" spans="3:6">
      <c r="C29834" s="54"/>
      <c r="F29834" s="54"/>
    </row>
    <row r="29835" spans="3:6">
      <c r="C29835" s="54"/>
      <c r="F29835" s="54"/>
    </row>
    <row r="29836" spans="3:6">
      <c r="C29836" s="54"/>
      <c r="F29836" s="54"/>
    </row>
    <row r="29837" spans="3:6">
      <c r="C29837" s="54"/>
      <c r="F29837" s="54"/>
    </row>
    <row r="29838" spans="3:6">
      <c r="C29838" s="54"/>
      <c r="F29838" s="54"/>
    </row>
    <row r="29839" spans="3:6">
      <c r="C29839" s="54"/>
      <c r="F29839" s="54"/>
    </row>
    <row r="29840" spans="3:6">
      <c r="C29840" s="54"/>
      <c r="F29840" s="54"/>
    </row>
    <row r="29841" spans="3:6">
      <c r="C29841" s="54"/>
      <c r="F29841" s="54"/>
    </row>
    <row r="29842" spans="3:6">
      <c r="C29842" s="54"/>
      <c r="F29842" s="54"/>
    </row>
    <row r="29843" spans="3:6">
      <c r="C29843" s="54"/>
      <c r="F29843" s="54"/>
    </row>
    <row r="29844" spans="3:6">
      <c r="C29844" s="54"/>
      <c r="F29844" s="54"/>
    </row>
    <row r="29845" spans="3:6">
      <c r="C29845" s="54"/>
      <c r="F29845" s="54"/>
    </row>
    <row r="29846" spans="3:6">
      <c r="C29846" s="54"/>
      <c r="F29846" s="54"/>
    </row>
    <row r="29847" spans="3:6">
      <c r="C29847" s="54"/>
      <c r="F29847" s="54"/>
    </row>
    <row r="29848" spans="3:6">
      <c r="C29848" s="54"/>
      <c r="F29848" s="54"/>
    </row>
    <row r="29849" spans="3:6">
      <c r="C29849" s="54"/>
      <c r="F29849" s="54"/>
    </row>
    <row r="29850" spans="3:6">
      <c r="C29850" s="54"/>
      <c r="F29850" s="54"/>
    </row>
    <row r="29851" spans="3:6">
      <c r="C29851" s="54"/>
      <c r="F29851" s="54"/>
    </row>
    <row r="29852" spans="3:6">
      <c r="C29852" s="54"/>
      <c r="F29852" s="54"/>
    </row>
    <row r="29853" spans="3:6">
      <c r="C29853" s="54"/>
      <c r="F29853" s="54"/>
    </row>
    <row r="29854" spans="3:6">
      <c r="C29854" s="54"/>
      <c r="F29854" s="54"/>
    </row>
    <row r="29855" spans="3:6">
      <c r="C29855" s="54"/>
      <c r="F29855" s="54"/>
    </row>
    <row r="29856" spans="3:6">
      <c r="C29856" s="54"/>
      <c r="F29856" s="54"/>
    </row>
    <row r="29857" spans="3:6">
      <c r="C29857" s="54"/>
      <c r="F29857" s="54"/>
    </row>
    <row r="29858" spans="3:6">
      <c r="C29858" s="54"/>
      <c r="F29858" s="54"/>
    </row>
    <row r="29859" spans="3:6">
      <c r="C29859" s="54"/>
      <c r="F29859" s="54"/>
    </row>
    <row r="29860" spans="3:6">
      <c r="C29860" s="54"/>
      <c r="F29860" s="54"/>
    </row>
    <row r="29861" spans="3:6">
      <c r="C29861" s="54"/>
      <c r="F29861" s="54"/>
    </row>
    <row r="29862" spans="3:6">
      <c r="C29862" s="54"/>
      <c r="F29862" s="54"/>
    </row>
    <row r="29863" spans="3:6">
      <c r="C29863" s="54"/>
      <c r="F29863" s="54"/>
    </row>
    <row r="29864" spans="3:6">
      <c r="C29864" s="54"/>
      <c r="F29864" s="54"/>
    </row>
    <row r="29865" spans="3:6">
      <c r="C29865" s="54"/>
      <c r="F29865" s="54"/>
    </row>
    <row r="29866" spans="3:6">
      <c r="C29866" s="54"/>
      <c r="F29866" s="54"/>
    </row>
    <row r="29867" spans="3:6">
      <c r="C29867" s="54"/>
      <c r="F29867" s="54"/>
    </row>
    <row r="29868" spans="3:6">
      <c r="C29868" s="54"/>
      <c r="F29868" s="54"/>
    </row>
    <row r="29869" spans="3:6">
      <c r="C29869" s="54"/>
      <c r="F29869" s="54"/>
    </row>
    <row r="29870" spans="3:6">
      <c r="C29870" s="54"/>
      <c r="F29870" s="54"/>
    </row>
    <row r="29871" spans="3:6">
      <c r="C29871" s="54"/>
      <c r="F29871" s="54"/>
    </row>
    <row r="29872" spans="3:6">
      <c r="C29872" s="54"/>
      <c r="F29872" s="54"/>
    </row>
    <row r="29873" spans="3:6">
      <c r="C29873" s="54"/>
      <c r="F29873" s="54"/>
    </row>
    <row r="29874" spans="3:6">
      <c r="C29874" s="54"/>
      <c r="F29874" s="54"/>
    </row>
    <row r="29875" spans="3:6">
      <c r="C29875" s="54"/>
      <c r="F29875" s="54"/>
    </row>
    <row r="29876" spans="3:6">
      <c r="C29876" s="54"/>
      <c r="F29876" s="54"/>
    </row>
    <row r="29877" spans="3:6">
      <c r="C29877" s="54"/>
      <c r="F29877" s="54"/>
    </row>
    <row r="29878" spans="3:6">
      <c r="C29878" s="54"/>
      <c r="F29878" s="54"/>
    </row>
    <row r="29879" spans="3:6">
      <c r="C29879" s="54"/>
      <c r="F29879" s="54"/>
    </row>
    <row r="29880" spans="3:6">
      <c r="C29880" s="54"/>
      <c r="F29880" s="54"/>
    </row>
    <row r="29881" spans="3:6">
      <c r="C29881" s="54"/>
      <c r="F29881" s="54"/>
    </row>
    <row r="29882" spans="3:6">
      <c r="C29882" s="54"/>
      <c r="F29882" s="54"/>
    </row>
    <row r="29883" spans="3:6">
      <c r="C29883" s="54"/>
      <c r="F29883" s="54"/>
    </row>
    <row r="29884" spans="3:6">
      <c r="C29884" s="54"/>
      <c r="F29884" s="54"/>
    </row>
    <row r="29885" spans="3:6">
      <c r="C29885" s="54"/>
      <c r="F29885" s="54"/>
    </row>
    <row r="29886" spans="3:6">
      <c r="C29886" s="54"/>
      <c r="F29886" s="54"/>
    </row>
    <row r="29887" spans="3:6">
      <c r="C29887" s="54"/>
      <c r="F29887" s="54"/>
    </row>
    <row r="29888" spans="3:6">
      <c r="C29888" s="54"/>
      <c r="F29888" s="54"/>
    </row>
    <row r="29889" spans="3:6">
      <c r="C29889" s="54"/>
      <c r="F29889" s="54"/>
    </row>
    <row r="29890" spans="3:6">
      <c r="C29890" s="54"/>
      <c r="F29890" s="54"/>
    </row>
    <row r="29891" spans="3:6">
      <c r="C29891" s="54"/>
      <c r="F29891" s="54"/>
    </row>
    <row r="29892" spans="3:6">
      <c r="C29892" s="54"/>
      <c r="F29892" s="54"/>
    </row>
    <row r="29893" spans="3:6">
      <c r="C29893" s="54"/>
      <c r="F29893" s="54"/>
    </row>
    <row r="29894" spans="3:6">
      <c r="C29894" s="54"/>
      <c r="F29894" s="54"/>
    </row>
    <row r="29895" spans="3:6">
      <c r="C29895" s="54"/>
      <c r="F29895" s="54"/>
    </row>
    <row r="29896" spans="3:6">
      <c r="C29896" s="54"/>
      <c r="F29896" s="54"/>
    </row>
    <row r="29897" spans="3:6">
      <c r="C29897" s="54"/>
      <c r="F29897" s="54"/>
    </row>
    <row r="29898" spans="3:6">
      <c r="C29898" s="54"/>
      <c r="F29898" s="54"/>
    </row>
    <row r="29899" spans="3:6">
      <c r="C29899" s="54"/>
      <c r="F29899" s="54"/>
    </row>
    <row r="29900" spans="3:6">
      <c r="C29900" s="54"/>
      <c r="F29900" s="54"/>
    </row>
    <row r="29901" spans="3:6">
      <c r="C29901" s="54"/>
      <c r="F29901" s="54"/>
    </row>
    <row r="29902" spans="3:6">
      <c r="C29902" s="54"/>
      <c r="F29902" s="54"/>
    </row>
    <row r="29903" spans="3:6">
      <c r="C29903" s="54"/>
      <c r="F29903" s="54"/>
    </row>
    <row r="29904" spans="3:6">
      <c r="C29904" s="54"/>
      <c r="F29904" s="54"/>
    </row>
    <row r="29905" spans="3:6">
      <c r="C29905" s="54"/>
      <c r="F29905" s="54"/>
    </row>
    <row r="29906" spans="3:6">
      <c r="C29906" s="54"/>
      <c r="F29906" s="54"/>
    </row>
    <row r="29907" spans="3:6">
      <c r="C29907" s="54"/>
      <c r="F29907" s="54"/>
    </row>
    <row r="29908" spans="3:6">
      <c r="C29908" s="54"/>
      <c r="F29908" s="54"/>
    </row>
    <row r="29909" spans="3:6">
      <c r="C29909" s="54"/>
      <c r="F29909" s="54"/>
    </row>
    <row r="29910" spans="3:6">
      <c r="C29910" s="54"/>
      <c r="F29910" s="54"/>
    </row>
    <row r="29911" spans="3:6">
      <c r="C29911" s="54"/>
      <c r="F29911" s="54"/>
    </row>
    <row r="29912" spans="3:6">
      <c r="C29912" s="54"/>
      <c r="F29912" s="54"/>
    </row>
    <row r="29913" spans="3:6">
      <c r="C29913" s="54"/>
      <c r="F29913" s="54"/>
    </row>
    <row r="29914" spans="3:6">
      <c r="C29914" s="54"/>
      <c r="F29914" s="54"/>
    </row>
    <row r="29915" spans="3:6">
      <c r="C29915" s="54"/>
      <c r="F29915" s="54"/>
    </row>
    <row r="29916" spans="3:6">
      <c r="C29916" s="54"/>
      <c r="F29916" s="54"/>
    </row>
    <row r="29917" spans="3:6">
      <c r="C29917" s="54"/>
      <c r="F29917" s="54"/>
    </row>
    <row r="29918" spans="3:6">
      <c r="C29918" s="54"/>
      <c r="F29918" s="54"/>
    </row>
    <row r="29919" spans="3:6">
      <c r="C29919" s="54"/>
      <c r="F29919" s="54"/>
    </row>
    <row r="29920" spans="3:6">
      <c r="C29920" s="54"/>
      <c r="F29920" s="54"/>
    </row>
    <row r="29921" spans="3:6">
      <c r="C29921" s="54"/>
      <c r="F29921" s="54"/>
    </row>
    <row r="29922" spans="3:6">
      <c r="C29922" s="54"/>
      <c r="F29922" s="54"/>
    </row>
    <row r="29923" spans="3:6">
      <c r="C29923" s="54"/>
      <c r="F29923" s="54"/>
    </row>
    <row r="29924" spans="3:6">
      <c r="C29924" s="54"/>
      <c r="F29924" s="54"/>
    </row>
    <row r="29925" spans="3:6">
      <c r="C29925" s="54"/>
      <c r="F29925" s="54"/>
    </row>
    <row r="29926" spans="3:6">
      <c r="C29926" s="54"/>
      <c r="F29926" s="54"/>
    </row>
    <row r="29927" spans="3:6">
      <c r="C29927" s="54"/>
      <c r="F29927" s="54"/>
    </row>
    <row r="29928" spans="3:6">
      <c r="C29928" s="54"/>
      <c r="F29928" s="54"/>
    </row>
    <row r="29929" spans="3:6">
      <c r="C29929" s="54"/>
      <c r="F29929" s="54"/>
    </row>
    <row r="29930" spans="3:6">
      <c r="C29930" s="54"/>
      <c r="F29930" s="54"/>
    </row>
    <row r="29931" spans="3:6">
      <c r="C29931" s="54"/>
      <c r="F29931" s="54"/>
    </row>
    <row r="29932" spans="3:6">
      <c r="C29932" s="54"/>
      <c r="F29932" s="54"/>
    </row>
    <row r="29933" spans="3:6">
      <c r="C29933" s="54"/>
      <c r="F29933" s="54"/>
    </row>
    <row r="29934" spans="3:6">
      <c r="C29934" s="54"/>
      <c r="F29934" s="54"/>
    </row>
    <row r="29935" spans="3:6">
      <c r="C29935" s="54"/>
      <c r="F29935" s="54"/>
    </row>
    <row r="29936" spans="3:6">
      <c r="C29936" s="54"/>
      <c r="F29936" s="54"/>
    </row>
    <row r="29937" spans="3:6">
      <c r="C29937" s="54"/>
      <c r="F29937" s="54"/>
    </row>
    <row r="29938" spans="3:6">
      <c r="C29938" s="54"/>
      <c r="F29938" s="54"/>
    </row>
    <row r="29939" spans="3:6">
      <c r="C29939" s="54"/>
      <c r="F29939" s="54"/>
    </row>
    <row r="29940" spans="3:6">
      <c r="C29940" s="54"/>
      <c r="F29940" s="54"/>
    </row>
    <row r="29941" spans="3:6">
      <c r="C29941" s="54"/>
      <c r="F29941" s="54"/>
    </row>
    <row r="29942" spans="3:6">
      <c r="C29942" s="54"/>
      <c r="F29942" s="54"/>
    </row>
    <row r="29943" spans="3:6">
      <c r="C29943" s="54"/>
      <c r="F29943" s="54"/>
    </row>
    <row r="29944" spans="3:6">
      <c r="C29944" s="54"/>
      <c r="F29944" s="54"/>
    </row>
    <row r="29945" spans="3:6">
      <c r="C29945" s="54"/>
      <c r="F29945" s="54"/>
    </row>
    <row r="29946" spans="3:6">
      <c r="C29946" s="54"/>
      <c r="F29946" s="54"/>
    </row>
    <row r="29947" spans="3:6">
      <c r="C29947" s="54"/>
      <c r="F29947" s="54"/>
    </row>
    <row r="29948" spans="3:6">
      <c r="C29948" s="54"/>
      <c r="F29948" s="54"/>
    </row>
    <row r="29949" spans="3:6">
      <c r="C29949" s="54"/>
      <c r="F29949" s="54"/>
    </row>
    <row r="29950" spans="3:6">
      <c r="C29950" s="54"/>
      <c r="F29950" s="54"/>
    </row>
    <row r="29951" spans="3:6">
      <c r="C29951" s="54"/>
      <c r="F29951" s="54"/>
    </row>
    <row r="29952" spans="3:6">
      <c r="C29952" s="54"/>
      <c r="F29952" s="54"/>
    </row>
    <row r="29953" spans="3:6">
      <c r="C29953" s="54"/>
      <c r="F29953" s="54"/>
    </row>
    <row r="29954" spans="3:6">
      <c r="C29954" s="54"/>
      <c r="F29954" s="54"/>
    </row>
    <row r="29955" spans="3:6">
      <c r="C29955" s="54"/>
      <c r="F29955" s="54"/>
    </row>
    <row r="29956" spans="3:6">
      <c r="C29956" s="54"/>
      <c r="F29956" s="54"/>
    </row>
    <row r="29957" spans="3:6">
      <c r="C29957" s="54"/>
      <c r="F29957" s="54"/>
    </row>
    <row r="29958" spans="3:6">
      <c r="C29958" s="54"/>
      <c r="F29958" s="54"/>
    </row>
    <row r="29959" spans="3:6">
      <c r="C29959" s="54"/>
      <c r="F29959" s="54"/>
    </row>
    <row r="29960" spans="3:6">
      <c r="C29960" s="54"/>
      <c r="F29960" s="54"/>
    </row>
    <row r="29961" spans="3:6">
      <c r="C29961" s="54"/>
      <c r="F29961" s="54"/>
    </row>
    <row r="29962" spans="3:6">
      <c r="C29962" s="54"/>
      <c r="F29962" s="54"/>
    </row>
    <row r="29963" spans="3:6">
      <c r="C29963" s="54"/>
      <c r="F29963" s="54"/>
    </row>
    <row r="29964" spans="3:6">
      <c r="C29964" s="54"/>
      <c r="F29964" s="54"/>
    </row>
    <row r="29965" spans="3:6">
      <c r="C29965" s="54"/>
      <c r="F29965" s="54"/>
    </row>
    <row r="29966" spans="3:6">
      <c r="C29966" s="54"/>
      <c r="F29966" s="54"/>
    </row>
    <row r="29967" spans="3:6">
      <c r="C29967" s="54"/>
      <c r="F29967" s="54"/>
    </row>
    <row r="29968" spans="3:6">
      <c r="C29968" s="54"/>
      <c r="F29968" s="54"/>
    </row>
    <row r="29969" spans="3:6">
      <c r="C29969" s="54"/>
      <c r="F29969" s="54"/>
    </row>
    <row r="29970" spans="3:6">
      <c r="C29970" s="54"/>
      <c r="F29970" s="54"/>
    </row>
    <row r="29971" spans="3:6">
      <c r="C29971" s="54"/>
      <c r="F29971" s="54"/>
    </row>
    <row r="29972" spans="3:6">
      <c r="C29972" s="54"/>
      <c r="F29972" s="54"/>
    </row>
    <row r="29973" spans="3:6">
      <c r="C29973" s="54"/>
      <c r="F29973" s="54"/>
    </row>
    <row r="29974" spans="3:6">
      <c r="C29974" s="54"/>
      <c r="F29974" s="54"/>
    </row>
    <row r="29975" spans="3:6">
      <c r="C29975" s="54"/>
      <c r="F29975" s="54"/>
    </row>
    <row r="29976" spans="3:6">
      <c r="C29976" s="54"/>
      <c r="F29976" s="54"/>
    </row>
    <row r="29977" spans="3:6">
      <c r="C29977" s="54"/>
      <c r="F29977" s="54"/>
    </row>
    <row r="29978" spans="3:6">
      <c r="C29978" s="54"/>
      <c r="F29978" s="54"/>
    </row>
    <row r="29979" spans="3:6">
      <c r="C29979" s="54"/>
      <c r="F29979" s="54"/>
    </row>
    <row r="29980" spans="3:6">
      <c r="C29980" s="54"/>
      <c r="F29980" s="54"/>
    </row>
    <row r="29981" spans="3:6">
      <c r="C29981" s="54"/>
      <c r="F29981" s="54"/>
    </row>
    <row r="29982" spans="3:6">
      <c r="C29982" s="54"/>
      <c r="F29982" s="54"/>
    </row>
    <row r="29983" spans="3:6">
      <c r="C29983" s="54"/>
      <c r="F29983" s="54"/>
    </row>
    <row r="29984" spans="3:6">
      <c r="C29984" s="54"/>
      <c r="F29984" s="54"/>
    </row>
    <row r="29985" spans="3:6">
      <c r="C29985" s="54"/>
      <c r="F29985" s="54"/>
    </row>
    <row r="29986" spans="3:6">
      <c r="C29986" s="54"/>
      <c r="F29986" s="54"/>
    </row>
    <row r="29987" spans="3:6">
      <c r="C29987" s="54"/>
      <c r="F29987" s="54"/>
    </row>
    <row r="29988" spans="3:6">
      <c r="C29988" s="54"/>
      <c r="F29988" s="54"/>
    </row>
    <row r="29989" spans="3:6">
      <c r="C29989" s="54"/>
      <c r="F29989" s="54"/>
    </row>
    <row r="29990" spans="3:6">
      <c r="C29990" s="54"/>
      <c r="F29990" s="54"/>
    </row>
    <row r="29991" spans="3:6">
      <c r="C29991" s="54"/>
      <c r="F29991" s="54"/>
    </row>
    <row r="29992" spans="3:6">
      <c r="C29992" s="54"/>
      <c r="F29992" s="54"/>
    </row>
    <row r="29993" spans="3:6">
      <c r="C29993" s="54"/>
      <c r="F29993" s="54"/>
    </row>
    <row r="29994" spans="3:6">
      <c r="C29994" s="54"/>
      <c r="F29994" s="54"/>
    </row>
    <row r="29995" spans="3:6">
      <c r="C29995" s="54"/>
      <c r="F29995" s="54"/>
    </row>
    <row r="29996" spans="3:6">
      <c r="C29996" s="54"/>
      <c r="F29996" s="54"/>
    </row>
    <row r="29997" spans="3:6">
      <c r="C29997" s="54"/>
      <c r="F29997" s="54"/>
    </row>
    <row r="29998" spans="3:6">
      <c r="C29998" s="54"/>
      <c r="F29998" s="54"/>
    </row>
    <row r="29999" spans="3:6">
      <c r="C29999" s="54"/>
      <c r="F29999" s="54"/>
    </row>
    <row r="30000" spans="3:6">
      <c r="C30000" s="54"/>
      <c r="F30000" s="54"/>
    </row>
    <row r="30001" spans="3:6">
      <c r="C30001" s="54"/>
      <c r="F30001" s="54"/>
    </row>
    <row r="30002" spans="3:6">
      <c r="C30002" s="54"/>
      <c r="F30002" s="54"/>
    </row>
    <row r="30003" spans="3:6">
      <c r="C30003" s="54"/>
      <c r="F30003" s="54"/>
    </row>
    <row r="30004" spans="3:6">
      <c r="C30004" s="54"/>
      <c r="F30004" s="54"/>
    </row>
    <row r="30005" spans="3:6">
      <c r="C30005" s="54"/>
      <c r="F30005" s="54"/>
    </row>
    <row r="30006" spans="3:6">
      <c r="C30006" s="54"/>
      <c r="F30006" s="54"/>
    </row>
    <row r="30007" spans="3:6">
      <c r="C30007" s="54"/>
      <c r="F30007" s="54"/>
    </row>
    <row r="30008" spans="3:6">
      <c r="C30008" s="54"/>
      <c r="F30008" s="54"/>
    </row>
    <row r="30009" spans="3:6">
      <c r="C30009" s="54"/>
      <c r="F30009" s="54"/>
    </row>
    <row r="30010" spans="3:6">
      <c r="C30010" s="54"/>
      <c r="F30010" s="54"/>
    </row>
    <row r="30011" spans="3:6">
      <c r="C30011" s="54"/>
      <c r="F30011" s="54"/>
    </row>
    <row r="30012" spans="3:6">
      <c r="C30012" s="54"/>
      <c r="F30012" s="54"/>
    </row>
    <row r="30013" spans="3:6">
      <c r="C30013" s="54"/>
      <c r="F30013" s="54"/>
    </row>
    <row r="30014" spans="3:6">
      <c r="C30014" s="54"/>
      <c r="F30014" s="54"/>
    </row>
    <row r="30015" spans="3:6">
      <c r="C30015" s="54"/>
      <c r="F30015" s="54"/>
    </row>
    <row r="30016" spans="3:6">
      <c r="C30016" s="54"/>
      <c r="F30016" s="54"/>
    </row>
    <row r="30017" spans="3:6">
      <c r="C30017" s="54"/>
      <c r="F30017" s="54"/>
    </row>
    <row r="30018" spans="3:6">
      <c r="C30018" s="54"/>
      <c r="F30018" s="54"/>
    </row>
    <row r="30019" spans="3:6">
      <c r="C30019" s="54"/>
      <c r="F30019" s="54"/>
    </row>
    <row r="30020" spans="3:6">
      <c r="C30020" s="54"/>
      <c r="F30020" s="54"/>
    </row>
    <row r="30021" spans="3:6">
      <c r="C30021" s="54"/>
      <c r="F30021" s="54"/>
    </row>
    <row r="30022" spans="3:6">
      <c r="C30022" s="54"/>
      <c r="F30022" s="54"/>
    </row>
    <row r="30023" spans="3:6">
      <c r="C30023" s="54"/>
      <c r="F30023" s="54"/>
    </row>
    <row r="30024" spans="3:6">
      <c r="C30024" s="54"/>
      <c r="F30024" s="54"/>
    </row>
    <row r="30025" spans="3:6">
      <c r="C30025" s="54"/>
      <c r="F30025" s="54"/>
    </row>
    <row r="30026" spans="3:6">
      <c r="C30026" s="54"/>
      <c r="F30026" s="54"/>
    </row>
    <row r="30027" spans="3:6">
      <c r="C30027" s="54"/>
      <c r="F30027" s="54"/>
    </row>
    <row r="30028" spans="3:6">
      <c r="C30028" s="54"/>
      <c r="F30028" s="54"/>
    </row>
    <row r="30029" spans="3:6">
      <c r="C30029" s="54"/>
      <c r="F30029" s="54"/>
    </row>
    <row r="30030" spans="3:6">
      <c r="C30030" s="54"/>
      <c r="F30030" s="54"/>
    </row>
    <row r="30031" spans="3:6">
      <c r="C30031" s="54"/>
      <c r="F30031" s="54"/>
    </row>
    <row r="30032" spans="3:6">
      <c r="C30032" s="54"/>
      <c r="F30032" s="54"/>
    </row>
    <row r="30033" spans="3:6">
      <c r="C30033" s="54"/>
      <c r="F30033" s="54"/>
    </row>
    <row r="30034" spans="3:6">
      <c r="C30034" s="54"/>
      <c r="F30034" s="54"/>
    </row>
    <row r="30035" spans="3:6">
      <c r="C30035" s="54"/>
      <c r="F30035" s="54"/>
    </row>
    <row r="30036" spans="3:6">
      <c r="C30036" s="54"/>
      <c r="F30036" s="54"/>
    </row>
    <row r="30037" spans="3:6">
      <c r="C30037" s="54"/>
      <c r="F30037" s="54"/>
    </row>
    <row r="30038" spans="3:6">
      <c r="C30038" s="54"/>
      <c r="F30038" s="54"/>
    </row>
    <row r="30039" spans="3:6">
      <c r="C30039" s="54"/>
      <c r="F30039" s="54"/>
    </row>
    <row r="30040" spans="3:6">
      <c r="C30040" s="54"/>
      <c r="F30040" s="54"/>
    </row>
    <row r="30041" spans="3:6">
      <c r="C30041" s="54"/>
      <c r="F30041" s="54"/>
    </row>
    <row r="30042" spans="3:6">
      <c r="C30042" s="54"/>
      <c r="F30042" s="54"/>
    </row>
    <row r="30043" spans="3:6">
      <c r="C30043" s="54"/>
      <c r="F30043" s="54"/>
    </row>
    <row r="30044" spans="3:6">
      <c r="C30044" s="54"/>
      <c r="F30044" s="54"/>
    </row>
    <row r="30045" spans="3:6">
      <c r="C30045" s="54"/>
      <c r="F30045" s="54"/>
    </row>
    <row r="30046" spans="3:6">
      <c r="C30046" s="54"/>
      <c r="F30046" s="54"/>
    </row>
    <row r="30047" spans="3:6">
      <c r="C30047" s="54"/>
      <c r="F30047" s="54"/>
    </row>
    <row r="30048" spans="3:6">
      <c r="C30048" s="54"/>
      <c r="F30048" s="54"/>
    </row>
    <row r="30049" spans="3:6">
      <c r="C30049" s="54"/>
      <c r="F30049" s="54"/>
    </row>
    <row r="30050" spans="3:6">
      <c r="C30050" s="54"/>
      <c r="F30050" s="54"/>
    </row>
    <row r="30051" spans="3:6">
      <c r="C30051" s="54"/>
      <c r="F30051" s="54"/>
    </row>
    <row r="30052" spans="3:6">
      <c r="C30052" s="54"/>
      <c r="F30052" s="54"/>
    </row>
    <row r="30053" spans="3:6">
      <c r="C30053" s="54"/>
      <c r="F30053" s="54"/>
    </row>
    <row r="30054" spans="3:6">
      <c r="C30054" s="54"/>
      <c r="F30054" s="54"/>
    </row>
    <row r="30055" spans="3:6">
      <c r="C30055" s="54"/>
      <c r="F30055" s="54"/>
    </row>
    <row r="30056" spans="3:6">
      <c r="C30056" s="54"/>
      <c r="F30056" s="54"/>
    </row>
    <row r="30057" spans="3:6">
      <c r="C30057" s="54"/>
      <c r="F30057" s="54"/>
    </row>
    <row r="30058" spans="3:6">
      <c r="C30058" s="54"/>
      <c r="F30058" s="54"/>
    </row>
    <row r="30059" spans="3:6">
      <c r="C30059" s="54"/>
      <c r="F30059" s="54"/>
    </row>
    <row r="30060" spans="3:6">
      <c r="C30060" s="54"/>
      <c r="F30060" s="54"/>
    </row>
    <row r="30061" spans="3:6">
      <c r="C30061" s="54"/>
      <c r="F30061" s="54"/>
    </row>
    <row r="30062" spans="3:6">
      <c r="C30062" s="54"/>
      <c r="F30062" s="54"/>
    </row>
    <row r="30063" spans="3:6">
      <c r="C30063" s="54"/>
      <c r="F30063" s="54"/>
    </row>
    <row r="30064" spans="3:6">
      <c r="C30064" s="54"/>
      <c r="F30064" s="54"/>
    </row>
    <row r="30065" spans="3:6">
      <c r="C30065" s="54"/>
      <c r="F30065" s="54"/>
    </row>
    <row r="30066" spans="3:6">
      <c r="C30066" s="54"/>
      <c r="F30066" s="54"/>
    </row>
    <row r="30067" spans="3:6">
      <c r="C30067" s="54"/>
      <c r="F30067" s="54"/>
    </row>
    <row r="30068" spans="3:6">
      <c r="C30068" s="54"/>
      <c r="F30068" s="54"/>
    </row>
    <row r="30069" spans="3:6">
      <c r="C30069" s="54"/>
      <c r="F30069" s="54"/>
    </row>
    <row r="30070" spans="3:6">
      <c r="C30070" s="54"/>
      <c r="F30070" s="54"/>
    </row>
    <row r="30071" spans="3:6">
      <c r="C30071" s="54"/>
      <c r="F30071" s="54"/>
    </row>
    <row r="30072" spans="3:6">
      <c r="C30072" s="54"/>
      <c r="F30072" s="54"/>
    </row>
    <row r="30073" spans="3:6">
      <c r="C30073" s="54"/>
      <c r="F30073" s="54"/>
    </row>
    <row r="30074" spans="3:6">
      <c r="C30074" s="54"/>
      <c r="F30074" s="54"/>
    </row>
    <row r="30075" spans="3:6">
      <c r="C30075" s="54"/>
      <c r="F30075" s="54"/>
    </row>
    <row r="30076" spans="3:6">
      <c r="C30076" s="54"/>
      <c r="F30076" s="54"/>
    </row>
    <row r="30077" spans="3:6">
      <c r="C30077" s="54"/>
      <c r="F30077" s="54"/>
    </row>
    <row r="30078" spans="3:6">
      <c r="C30078" s="54"/>
      <c r="F30078" s="54"/>
    </row>
    <row r="30079" spans="3:6">
      <c r="C30079" s="54"/>
      <c r="F30079" s="54"/>
    </row>
    <row r="30080" spans="3:6">
      <c r="C30080" s="54"/>
      <c r="F30080" s="54"/>
    </row>
    <row r="30081" spans="3:6">
      <c r="C30081" s="54"/>
      <c r="F30081" s="54"/>
    </row>
    <row r="30082" spans="3:6">
      <c r="C30082" s="54"/>
      <c r="F30082" s="54"/>
    </row>
    <row r="30083" spans="3:6">
      <c r="C30083" s="54"/>
      <c r="F30083" s="54"/>
    </row>
    <row r="30084" spans="3:6">
      <c r="C30084" s="54"/>
      <c r="F30084" s="54"/>
    </row>
    <row r="30085" spans="3:6">
      <c r="C30085" s="54"/>
      <c r="F30085" s="54"/>
    </row>
    <row r="30086" spans="3:6">
      <c r="C30086" s="54"/>
      <c r="F30086" s="54"/>
    </row>
    <row r="30087" spans="3:6">
      <c r="C30087" s="54"/>
      <c r="F30087" s="54"/>
    </row>
    <row r="30088" spans="3:6">
      <c r="C30088" s="54"/>
      <c r="F30088" s="54"/>
    </row>
    <row r="30089" spans="3:6">
      <c r="C30089" s="54"/>
      <c r="F30089" s="54"/>
    </row>
    <row r="30090" spans="3:6">
      <c r="C30090" s="54"/>
      <c r="F30090" s="54"/>
    </row>
    <row r="30091" spans="3:6">
      <c r="C30091" s="54"/>
      <c r="F30091" s="54"/>
    </row>
    <row r="30092" spans="3:6">
      <c r="C30092" s="54"/>
      <c r="F30092" s="54"/>
    </row>
    <row r="30093" spans="3:6">
      <c r="C30093" s="54"/>
      <c r="F30093" s="54"/>
    </row>
    <row r="30094" spans="3:6">
      <c r="C30094" s="54"/>
      <c r="F30094" s="54"/>
    </row>
    <row r="30095" spans="3:6">
      <c r="C30095" s="54"/>
      <c r="F30095" s="54"/>
    </row>
    <row r="30096" spans="3:6">
      <c r="C30096" s="54"/>
      <c r="F30096" s="54"/>
    </row>
    <row r="30097" spans="3:6">
      <c r="C30097" s="54"/>
      <c r="F30097" s="54"/>
    </row>
    <row r="30098" spans="3:6">
      <c r="C30098" s="54"/>
      <c r="F30098" s="54"/>
    </row>
    <row r="30099" spans="3:6">
      <c r="C30099" s="54"/>
      <c r="F30099" s="54"/>
    </row>
    <row r="30100" spans="3:6">
      <c r="C30100" s="54"/>
      <c r="F30100" s="54"/>
    </row>
    <row r="30101" spans="3:6">
      <c r="C30101" s="54"/>
      <c r="F30101" s="54"/>
    </row>
    <row r="30102" spans="3:6">
      <c r="C30102" s="54"/>
      <c r="F30102" s="54"/>
    </row>
    <row r="30103" spans="3:6">
      <c r="C30103" s="54"/>
      <c r="F30103" s="54"/>
    </row>
    <row r="30104" spans="3:6">
      <c r="C30104" s="54"/>
      <c r="F30104" s="54"/>
    </row>
    <row r="30105" spans="3:6">
      <c r="C30105" s="54"/>
      <c r="F30105" s="54"/>
    </row>
    <row r="30106" spans="3:6">
      <c r="C30106" s="54"/>
      <c r="F30106" s="54"/>
    </row>
    <row r="30107" spans="3:6">
      <c r="C30107" s="54"/>
      <c r="F30107" s="54"/>
    </row>
    <row r="30108" spans="3:6">
      <c r="C30108" s="54"/>
      <c r="F30108" s="54"/>
    </row>
    <row r="30109" spans="3:6">
      <c r="C30109" s="54"/>
      <c r="F30109" s="54"/>
    </row>
    <row r="30110" spans="3:6">
      <c r="C30110" s="54"/>
      <c r="F30110" s="54"/>
    </row>
    <row r="30111" spans="3:6">
      <c r="C30111" s="54"/>
      <c r="F30111" s="54"/>
    </row>
    <row r="30112" spans="3:6">
      <c r="C30112" s="54"/>
      <c r="F30112" s="54"/>
    </row>
    <row r="30113" spans="3:6">
      <c r="C30113" s="54"/>
      <c r="F30113" s="54"/>
    </row>
    <row r="30114" spans="3:6">
      <c r="C30114" s="54"/>
      <c r="F30114" s="54"/>
    </row>
    <row r="30115" spans="3:6">
      <c r="C30115" s="54"/>
      <c r="F30115" s="54"/>
    </row>
    <row r="30116" spans="3:6">
      <c r="C30116" s="54"/>
      <c r="F30116" s="54"/>
    </row>
    <row r="30117" spans="3:6">
      <c r="C30117" s="54"/>
      <c r="F30117" s="54"/>
    </row>
    <row r="30118" spans="3:6">
      <c r="C30118" s="54"/>
      <c r="F30118" s="54"/>
    </row>
    <row r="30119" spans="3:6">
      <c r="C30119" s="54"/>
      <c r="F30119" s="54"/>
    </row>
    <row r="30120" spans="3:6">
      <c r="C30120" s="54"/>
      <c r="F30120" s="54"/>
    </row>
    <row r="30121" spans="3:6">
      <c r="C30121" s="54"/>
      <c r="F30121" s="54"/>
    </row>
    <row r="30122" spans="3:6">
      <c r="C30122" s="54"/>
      <c r="F30122" s="54"/>
    </row>
    <row r="30123" spans="3:6">
      <c r="C30123" s="54"/>
      <c r="F30123" s="54"/>
    </row>
    <row r="30124" spans="3:6">
      <c r="C30124" s="54"/>
      <c r="F30124" s="54"/>
    </row>
    <row r="30125" spans="3:6">
      <c r="C30125" s="54"/>
      <c r="F30125" s="54"/>
    </row>
    <row r="30126" spans="3:6">
      <c r="C30126" s="54"/>
      <c r="F30126" s="54"/>
    </row>
    <row r="30127" spans="3:6">
      <c r="C30127" s="54"/>
      <c r="F30127" s="54"/>
    </row>
    <row r="30128" spans="3:6">
      <c r="C30128" s="54"/>
      <c r="F30128" s="54"/>
    </row>
    <row r="30129" spans="3:6">
      <c r="C30129" s="54"/>
      <c r="F30129" s="54"/>
    </row>
    <row r="30130" spans="3:6">
      <c r="C30130" s="54"/>
      <c r="F30130" s="54"/>
    </row>
    <row r="30131" spans="3:6">
      <c r="C30131" s="54"/>
      <c r="F30131" s="54"/>
    </row>
    <row r="30132" spans="3:6">
      <c r="C30132" s="54"/>
      <c r="F30132" s="54"/>
    </row>
    <row r="30133" spans="3:6">
      <c r="C30133" s="54"/>
      <c r="F30133" s="54"/>
    </row>
    <row r="30134" spans="3:6">
      <c r="C30134" s="54"/>
      <c r="F30134" s="54"/>
    </row>
    <row r="30135" spans="3:6">
      <c r="C30135" s="54"/>
      <c r="F30135" s="54"/>
    </row>
    <row r="30136" spans="3:6">
      <c r="C30136" s="54"/>
      <c r="F30136" s="54"/>
    </row>
    <row r="30137" spans="3:6">
      <c r="C30137" s="54"/>
      <c r="F30137" s="54"/>
    </row>
    <row r="30138" spans="3:6">
      <c r="C30138" s="54"/>
      <c r="F30138" s="54"/>
    </row>
    <row r="30139" spans="3:6">
      <c r="C30139" s="54"/>
      <c r="F30139" s="54"/>
    </row>
    <row r="30140" spans="3:6">
      <c r="C30140" s="54"/>
      <c r="F30140" s="54"/>
    </row>
    <row r="30141" spans="3:6">
      <c r="C30141" s="54"/>
      <c r="F30141" s="54"/>
    </row>
    <row r="30142" spans="3:6">
      <c r="C30142" s="54"/>
      <c r="F30142" s="54"/>
    </row>
    <row r="30143" spans="3:6">
      <c r="C30143" s="54"/>
      <c r="F30143" s="54"/>
    </row>
    <row r="30144" spans="3:6">
      <c r="C30144" s="54"/>
      <c r="F30144" s="54"/>
    </row>
    <row r="30145" spans="3:6">
      <c r="C30145" s="54"/>
      <c r="F30145" s="54"/>
    </row>
    <row r="30146" spans="3:6">
      <c r="C30146" s="54"/>
      <c r="F30146" s="54"/>
    </row>
    <row r="30147" spans="3:6">
      <c r="C30147" s="54"/>
      <c r="F30147" s="54"/>
    </row>
    <row r="30148" spans="3:6">
      <c r="C30148" s="54"/>
      <c r="F30148" s="54"/>
    </row>
    <row r="30149" spans="3:6">
      <c r="C30149" s="54"/>
      <c r="F30149" s="54"/>
    </row>
    <row r="30150" spans="3:6">
      <c r="C30150" s="54"/>
      <c r="F30150" s="54"/>
    </row>
    <row r="30151" spans="3:6">
      <c r="C30151" s="54"/>
      <c r="F30151" s="54"/>
    </row>
    <row r="30152" spans="3:6">
      <c r="C30152" s="54"/>
      <c r="F30152" s="54"/>
    </row>
    <row r="30153" spans="3:6">
      <c r="C30153" s="54"/>
      <c r="F30153" s="54"/>
    </row>
    <row r="30154" spans="3:6">
      <c r="C30154" s="54"/>
      <c r="F30154" s="54"/>
    </row>
    <row r="30155" spans="3:6">
      <c r="C30155" s="54"/>
      <c r="F30155" s="54"/>
    </row>
    <row r="30156" spans="3:6">
      <c r="C30156" s="54"/>
      <c r="F30156" s="54"/>
    </row>
    <row r="30157" spans="3:6">
      <c r="C30157" s="54"/>
      <c r="F30157" s="54"/>
    </row>
    <row r="30158" spans="3:6">
      <c r="C30158" s="54"/>
      <c r="F30158" s="54"/>
    </row>
    <row r="30159" spans="3:6">
      <c r="C30159" s="54"/>
      <c r="F30159" s="54"/>
    </row>
    <row r="30160" spans="3:6">
      <c r="C30160" s="54"/>
      <c r="F30160" s="54"/>
    </row>
    <row r="30161" spans="3:6">
      <c r="C30161" s="54"/>
      <c r="F30161" s="54"/>
    </row>
    <row r="30162" spans="3:6">
      <c r="C30162" s="54"/>
      <c r="F30162" s="54"/>
    </row>
    <row r="30163" spans="3:6">
      <c r="C30163" s="54"/>
      <c r="F30163" s="54"/>
    </row>
    <row r="30164" spans="3:6">
      <c r="C30164" s="54"/>
      <c r="F30164" s="54"/>
    </row>
    <row r="30165" spans="3:6">
      <c r="C30165" s="54"/>
      <c r="F30165" s="54"/>
    </row>
    <row r="30166" spans="3:6">
      <c r="C30166" s="54"/>
      <c r="F30166" s="54"/>
    </row>
    <row r="30167" spans="3:6">
      <c r="C30167" s="54"/>
      <c r="F30167" s="54"/>
    </row>
    <row r="30168" spans="3:6">
      <c r="C30168" s="54"/>
      <c r="F30168" s="54"/>
    </row>
    <row r="30169" spans="3:6">
      <c r="C30169" s="54"/>
      <c r="F30169" s="54"/>
    </row>
    <row r="30170" spans="3:6">
      <c r="C30170" s="54"/>
      <c r="F30170" s="54"/>
    </row>
    <row r="30171" spans="3:6">
      <c r="C30171" s="54"/>
      <c r="F30171" s="54"/>
    </row>
    <row r="30172" spans="3:6">
      <c r="C30172" s="54"/>
      <c r="F30172" s="54"/>
    </row>
    <row r="30173" spans="3:6">
      <c r="C30173" s="54"/>
      <c r="F30173" s="54"/>
    </row>
    <row r="30174" spans="3:6">
      <c r="C30174" s="54"/>
      <c r="F30174" s="54"/>
    </row>
    <row r="30175" spans="3:6">
      <c r="C30175" s="54"/>
      <c r="F30175" s="54"/>
    </row>
    <row r="30176" spans="3:6">
      <c r="C30176" s="54"/>
      <c r="F30176" s="54"/>
    </row>
    <row r="30177" spans="3:6">
      <c r="C30177" s="54"/>
      <c r="F30177" s="54"/>
    </row>
    <row r="30178" spans="3:6">
      <c r="C30178" s="54"/>
      <c r="F30178" s="54"/>
    </row>
    <row r="30179" spans="3:6">
      <c r="C30179" s="54"/>
      <c r="F30179" s="54"/>
    </row>
    <row r="30180" spans="3:6">
      <c r="C30180" s="54"/>
      <c r="F30180" s="54"/>
    </row>
    <row r="30181" spans="3:6">
      <c r="C30181" s="54"/>
      <c r="F30181" s="54"/>
    </row>
    <row r="30182" spans="3:6">
      <c r="C30182" s="54"/>
      <c r="F30182" s="54"/>
    </row>
    <row r="30183" spans="3:6">
      <c r="C30183" s="54"/>
      <c r="F30183" s="54"/>
    </row>
    <row r="30184" spans="3:6">
      <c r="C30184" s="54"/>
      <c r="F30184" s="54"/>
    </row>
    <row r="30185" spans="3:6">
      <c r="C30185" s="54"/>
      <c r="F30185" s="54"/>
    </row>
    <row r="30186" spans="3:6">
      <c r="C30186" s="54"/>
      <c r="F30186" s="54"/>
    </row>
    <row r="30187" spans="3:6">
      <c r="C30187" s="54"/>
      <c r="F30187" s="54"/>
    </row>
    <row r="30188" spans="3:6">
      <c r="C30188" s="54"/>
      <c r="F30188" s="54"/>
    </row>
    <row r="30189" spans="3:6">
      <c r="C30189" s="54"/>
      <c r="F30189" s="54"/>
    </row>
    <row r="30190" spans="3:6">
      <c r="C30190" s="54"/>
      <c r="F30190" s="54"/>
    </row>
    <row r="30191" spans="3:6">
      <c r="C30191" s="54"/>
      <c r="F30191" s="54"/>
    </row>
    <row r="30192" spans="3:6">
      <c r="C30192" s="54"/>
      <c r="F30192" s="54"/>
    </row>
    <row r="30193" spans="3:6">
      <c r="C30193" s="54"/>
      <c r="F30193" s="54"/>
    </row>
    <row r="30194" spans="3:6">
      <c r="C30194" s="54"/>
      <c r="F30194" s="54"/>
    </row>
    <row r="30195" spans="3:6">
      <c r="C30195" s="54"/>
      <c r="F30195" s="54"/>
    </row>
    <row r="30196" spans="3:6">
      <c r="C30196" s="54"/>
      <c r="F30196" s="54"/>
    </row>
    <row r="30197" spans="3:6">
      <c r="C30197" s="54"/>
      <c r="F30197" s="54"/>
    </row>
    <row r="30198" spans="3:6">
      <c r="C30198" s="54"/>
      <c r="F30198" s="54"/>
    </row>
    <row r="30199" spans="3:6">
      <c r="C30199" s="54"/>
      <c r="F30199" s="54"/>
    </row>
    <row r="30200" spans="3:6">
      <c r="C30200" s="54"/>
      <c r="F30200" s="54"/>
    </row>
    <row r="30201" spans="3:6">
      <c r="C30201" s="54"/>
      <c r="F30201" s="54"/>
    </row>
    <row r="30202" spans="3:6">
      <c r="C30202" s="54"/>
      <c r="F30202" s="54"/>
    </row>
    <row r="30203" spans="3:6">
      <c r="C30203" s="54"/>
      <c r="F30203" s="54"/>
    </row>
    <row r="30204" spans="3:6">
      <c r="C30204" s="54"/>
      <c r="F30204" s="54"/>
    </row>
    <row r="30205" spans="3:6">
      <c r="C30205" s="54"/>
      <c r="F30205" s="54"/>
    </row>
    <row r="30206" spans="3:6">
      <c r="C30206" s="54"/>
      <c r="F30206" s="54"/>
    </row>
    <row r="30207" spans="3:6">
      <c r="C30207" s="54"/>
      <c r="F30207" s="54"/>
    </row>
    <row r="30208" spans="3:6">
      <c r="C30208" s="54"/>
      <c r="F30208" s="54"/>
    </row>
    <row r="30209" spans="3:6">
      <c r="C30209" s="54"/>
      <c r="F30209" s="54"/>
    </row>
    <row r="30210" spans="3:6">
      <c r="C30210" s="54"/>
      <c r="F30210" s="54"/>
    </row>
    <row r="30211" spans="3:6">
      <c r="C30211" s="54"/>
      <c r="F30211" s="54"/>
    </row>
    <row r="30212" spans="3:6">
      <c r="C30212" s="54"/>
      <c r="F30212" s="54"/>
    </row>
    <row r="30213" spans="3:6">
      <c r="C30213" s="54"/>
      <c r="F30213" s="54"/>
    </row>
    <row r="30214" spans="3:6">
      <c r="C30214" s="54"/>
      <c r="F30214" s="54"/>
    </row>
    <row r="30215" spans="3:6">
      <c r="C30215" s="54"/>
      <c r="F30215" s="54"/>
    </row>
    <row r="30216" spans="3:6">
      <c r="C30216" s="54"/>
      <c r="F30216" s="54"/>
    </row>
    <row r="30217" spans="3:6">
      <c r="C30217" s="54"/>
      <c r="F30217" s="54"/>
    </row>
    <row r="30218" spans="3:6">
      <c r="C30218" s="54"/>
      <c r="F30218" s="54"/>
    </row>
    <row r="30219" spans="3:6">
      <c r="C30219" s="54"/>
      <c r="F30219" s="54"/>
    </row>
    <row r="30220" spans="3:6">
      <c r="C30220" s="54"/>
      <c r="F30220" s="54"/>
    </row>
    <row r="30221" spans="3:6">
      <c r="C30221" s="54"/>
      <c r="F30221" s="54"/>
    </row>
    <row r="30222" spans="3:6">
      <c r="C30222" s="54"/>
      <c r="F30222" s="54"/>
    </row>
    <row r="30223" spans="3:6">
      <c r="C30223" s="54"/>
      <c r="F30223" s="54"/>
    </row>
    <row r="30224" spans="3:6">
      <c r="C30224" s="54"/>
      <c r="F30224" s="54"/>
    </row>
    <row r="30225" spans="3:6">
      <c r="C30225" s="54"/>
      <c r="F30225" s="54"/>
    </row>
    <row r="30226" spans="3:6">
      <c r="C30226" s="54"/>
      <c r="F30226" s="54"/>
    </row>
    <row r="30227" spans="3:6">
      <c r="C30227" s="54"/>
      <c r="F30227" s="54"/>
    </row>
    <row r="30228" spans="3:6">
      <c r="C30228" s="54"/>
      <c r="F30228" s="54"/>
    </row>
    <row r="30229" spans="3:6">
      <c r="C30229" s="54"/>
      <c r="F30229" s="54"/>
    </row>
    <row r="30230" spans="3:6">
      <c r="C30230" s="54"/>
      <c r="F30230" s="54"/>
    </row>
    <row r="30231" spans="3:6">
      <c r="C30231" s="54"/>
      <c r="F30231" s="54"/>
    </row>
    <row r="30232" spans="3:6">
      <c r="C30232" s="54"/>
      <c r="F30232" s="54"/>
    </row>
    <row r="30233" spans="3:6">
      <c r="C30233" s="54"/>
      <c r="F30233" s="54"/>
    </row>
    <row r="30234" spans="3:6">
      <c r="C30234" s="54"/>
      <c r="F30234" s="54"/>
    </row>
    <row r="30235" spans="3:6">
      <c r="C30235" s="54"/>
      <c r="F30235" s="54"/>
    </row>
    <row r="30236" spans="3:6">
      <c r="C30236" s="54"/>
      <c r="F30236" s="54"/>
    </row>
    <row r="30237" spans="3:6">
      <c r="C30237" s="54"/>
      <c r="F30237" s="54"/>
    </row>
    <row r="30238" spans="3:6">
      <c r="C30238" s="54"/>
      <c r="F30238" s="54"/>
    </row>
    <row r="30239" spans="3:6">
      <c r="C30239" s="54"/>
      <c r="F30239" s="54"/>
    </row>
    <row r="30240" spans="3:6">
      <c r="C30240" s="54"/>
      <c r="F30240" s="54"/>
    </row>
    <row r="30241" spans="3:6">
      <c r="C30241" s="54"/>
      <c r="F30241" s="54"/>
    </row>
    <row r="30242" spans="3:6">
      <c r="C30242" s="54"/>
      <c r="F30242" s="54"/>
    </row>
    <row r="30243" spans="3:6">
      <c r="C30243" s="54"/>
      <c r="F30243" s="54"/>
    </row>
    <row r="30244" spans="3:6">
      <c r="C30244" s="54"/>
      <c r="F30244" s="54"/>
    </row>
    <row r="30245" spans="3:6">
      <c r="C30245" s="54"/>
      <c r="F30245" s="54"/>
    </row>
    <row r="30246" spans="3:6">
      <c r="C30246" s="54"/>
      <c r="F30246" s="54"/>
    </row>
    <row r="30247" spans="3:6">
      <c r="C30247" s="54"/>
      <c r="F30247" s="54"/>
    </row>
    <row r="30248" spans="3:6">
      <c r="C30248" s="54"/>
      <c r="F30248" s="54"/>
    </row>
    <row r="30249" spans="3:6">
      <c r="C30249" s="54"/>
      <c r="F30249" s="54"/>
    </row>
    <row r="30250" spans="3:6">
      <c r="C30250" s="54"/>
      <c r="F30250" s="54"/>
    </row>
    <row r="30251" spans="3:6">
      <c r="C30251" s="54"/>
      <c r="F30251" s="54"/>
    </row>
    <row r="30252" spans="3:6">
      <c r="C30252" s="54"/>
      <c r="F30252" s="54"/>
    </row>
    <row r="30253" spans="3:6">
      <c r="C30253" s="54"/>
      <c r="F30253" s="54"/>
    </row>
    <row r="30254" spans="3:6">
      <c r="C30254" s="54"/>
      <c r="F30254" s="54"/>
    </row>
    <row r="30255" spans="3:6">
      <c r="C30255" s="54"/>
      <c r="F30255" s="54"/>
    </row>
    <row r="30256" spans="3:6">
      <c r="C30256" s="54"/>
      <c r="F30256" s="54"/>
    </row>
    <row r="30257" spans="3:6">
      <c r="C30257" s="54"/>
      <c r="F30257" s="54"/>
    </row>
    <row r="30258" spans="3:6">
      <c r="C30258" s="54"/>
      <c r="F30258" s="54"/>
    </row>
    <row r="30259" spans="3:6">
      <c r="C30259" s="54"/>
      <c r="F30259" s="54"/>
    </row>
    <row r="30260" spans="3:6">
      <c r="C30260" s="54"/>
      <c r="F30260" s="54"/>
    </row>
    <row r="30261" spans="3:6">
      <c r="C30261" s="54"/>
      <c r="F30261" s="54"/>
    </row>
    <row r="30262" spans="3:6">
      <c r="C30262" s="54"/>
      <c r="F30262" s="54"/>
    </row>
    <row r="30263" spans="3:6">
      <c r="C30263" s="54"/>
      <c r="F30263" s="54"/>
    </row>
    <row r="30264" spans="3:6">
      <c r="C30264" s="54"/>
      <c r="F30264" s="54"/>
    </row>
    <row r="30265" spans="3:6">
      <c r="C30265" s="54"/>
      <c r="F30265" s="54"/>
    </row>
    <row r="30266" spans="3:6">
      <c r="C30266" s="54"/>
      <c r="F30266" s="54"/>
    </row>
    <row r="30267" spans="3:6">
      <c r="C30267" s="54"/>
      <c r="F30267" s="54"/>
    </row>
    <row r="30268" spans="3:6">
      <c r="C30268" s="54"/>
      <c r="F30268" s="54"/>
    </row>
    <row r="30269" spans="3:6">
      <c r="C30269" s="54"/>
      <c r="F30269" s="54"/>
    </row>
    <row r="30270" spans="3:6">
      <c r="C30270" s="54"/>
      <c r="F30270" s="54"/>
    </row>
    <row r="30271" spans="3:6">
      <c r="C30271" s="54"/>
      <c r="F30271" s="54"/>
    </row>
    <row r="30272" spans="3:6">
      <c r="C30272" s="54"/>
      <c r="F30272" s="54"/>
    </row>
    <row r="30273" spans="3:6">
      <c r="C30273" s="54"/>
      <c r="F30273" s="54"/>
    </row>
    <row r="30274" spans="3:6">
      <c r="C30274" s="54"/>
      <c r="F30274" s="54"/>
    </row>
    <row r="30275" spans="3:6">
      <c r="C30275" s="54"/>
      <c r="F30275" s="54"/>
    </row>
    <row r="30276" spans="3:6">
      <c r="C30276" s="54"/>
      <c r="F30276" s="54"/>
    </row>
    <row r="30277" spans="3:6">
      <c r="C30277" s="54"/>
      <c r="F30277" s="54"/>
    </row>
    <row r="30278" spans="3:6">
      <c r="C30278" s="54"/>
      <c r="F30278" s="54"/>
    </row>
    <row r="30279" spans="3:6">
      <c r="C30279" s="54"/>
      <c r="F30279" s="54"/>
    </row>
    <row r="30280" spans="3:6">
      <c r="C30280" s="54"/>
      <c r="F30280" s="54"/>
    </row>
    <row r="30281" spans="3:6">
      <c r="C30281" s="54"/>
      <c r="F30281" s="54"/>
    </row>
    <row r="30282" spans="3:6">
      <c r="C30282" s="54"/>
      <c r="F30282" s="54"/>
    </row>
    <row r="30283" spans="3:6">
      <c r="C30283" s="54"/>
      <c r="F30283" s="54"/>
    </row>
    <row r="30284" spans="3:6">
      <c r="C30284" s="54"/>
      <c r="F30284" s="54"/>
    </row>
    <row r="30285" spans="3:6">
      <c r="C30285" s="54"/>
      <c r="F30285" s="54"/>
    </row>
    <row r="30286" spans="3:6">
      <c r="C30286" s="54"/>
      <c r="F30286" s="54"/>
    </row>
    <row r="30287" spans="3:6">
      <c r="C30287" s="54"/>
      <c r="F30287" s="54"/>
    </row>
    <row r="30288" spans="3:6">
      <c r="C30288" s="54"/>
      <c r="F30288" s="54"/>
    </row>
    <row r="30289" spans="3:6">
      <c r="C30289" s="54"/>
      <c r="F30289" s="54"/>
    </row>
    <row r="30290" spans="3:6">
      <c r="C30290" s="54"/>
      <c r="F30290" s="54"/>
    </row>
    <row r="30291" spans="3:6">
      <c r="C30291" s="54"/>
      <c r="F30291" s="54"/>
    </row>
    <row r="30292" spans="3:6">
      <c r="C30292" s="54"/>
      <c r="F30292" s="54"/>
    </row>
    <row r="30293" spans="3:6">
      <c r="C30293" s="54"/>
      <c r="F30293" s="54"/>
    </row>
    <row r="30294" spans="3:6">
      <c r="C30294" s="54"/>
      <c r="F30294" s="54"/>
    </row>
    <row r="30295" spans="3:6">
      <c r="C30295" s="54"/>
      <c r="F30295" s="54"/>
    </row>
    <row r="30296" spans="3:6">
      <c r="C30296" s="54"/>
      <c r="F30296" s="54"/>
    </row>
    <row r="30297" spans="3:6">
      <c r="C30297" s="54"/>
      <c r="F30297" s="54"/>
    </row>
    <row r="30298" spans="3:6">
      <c r="C30298" s="54"/>
      <c r="F30298" s="54"/>
    </row>
    <row r="30299" spans="3:6">
      <c r="C30299" s="54"/>
      <c r="F30299" s="54"/>
    </row>
    <row r="30300" spans="3:6">
      <c r="C30300" s="54"/>
      <c r="F30300" s="54"/>
    </row>
    <row r="30301" spans="3:6">
      <c r="C30301" s="54"/>
      <c r="F30301" s="54"/>
    </row>
    <row r="30302" spans="3:6">
      <c r="C30302" s="54"/>
      <c r="F30302" s="54"/>
    </row>
    <row r="30303" spans="3:6">
      <c r="C30303" s="54"/>
      <c r="F30303" s="54"/>
    </row>
    <row r="30304" spans="3:6">
      <c r="C30304" s="54"/>
      <c r="F30304" s="54"/>
    </row>
    <row r="30305" spans="3:6">
      <c r="C30305" s="54"/>
      <c r="F30305" s="54"/>
    </row>
    <row r="30306" spans="3:6">
      <c r="C30306" s="54"/>
      <c r="F30306" s="54"/>
    </row>
    <row r="30307" spans="3:6">
      <c r="C30307" s="54"/>
      <c r="F30307" s="54"/>
    </row>
    <row r="30308" spans="3:6">
      <c r="C30308" s="54"/>
      <c r="F30308" s="54"/>
    </row>
    <row r="30309" spans="3:6">
      <c r="C30309" s="54"/>
      <c r="F30309" s="54"/>
    </row>
    <row r="30310" spans="3:6">
      <c r="C30310" s="54"/>
      <c r="F30310" s="54"/>
    </row>
    <row r="30311" spans="3:6">
      <c r="C30311" s="54"/>
      <c r="F30311" s="54"/>
    </row>
    <row r="30312" spans="3:6">
      <c r="C30312" s="54"/>
      <c r="F30312" s="54"/>
    </row>
    <row r="30313" spans="3:6">
      <c r="C30313" s="54"/>
      <c r="F30313" s="54"/>
    </row>
    <row r="30314" spans="3:6">
      <c r="C30314" s="54"/>
      <c r="F30314" s="54"/>
    </row>
    <row r="30315" spans="3:6">
      <c r="C30315" s="54"/>
      <c r="F30315" s="54"/>
    </row>
    <row r="30316" spans="3:6">
      <c r="C30316" s="54"/>
      <c r="F30316" s="54"/>
    </row>
    <row r="30317" spans="3:6">
      <c r="C30317" s="54"/>
      <c r="F30317" s="54"/>
    </row>
    <row r="30318" spans="3:6">
      <c r="C30318" s="54"/>
      <c r="F30318" s="54"/>
    </row>
    <row r="30319" spans="3:6">
      <c r="C30319" s="54"/>
      <c r="F30319" s="54"/>
    </row>
    <row r="30320" spans="3:6">
      <c r="C30320" s="54"/>
      <c r="F30320" s="54"/>
    </row>
    <row r="30321" spans="3:6">
      <c r="C30321" s="54"/>
      <c r="F30321" s="54"/>
    </row>
    <row r="30322" spans="3:6">
      <c r="C30322" s="54"/>
      <c r="F30322" s="54"/>
    </row>
    <row r="30323" spans="3:6">
      <c r="C30323" s="54"/>
      <c r="F30323" s="54"/>
    </row>
    <row r="30324" spans="3:6">
      <c r="C30324" s="54"/>
      <c r="F30324" s="54"/>
    </row>
    <row r="30325" spans="3:6">
      <c r="C30325" s="54"/>
      <c r="F30325" s="54"/>
    </row>
    <row r="30326" spans="3:6">
      <c r="C30326" s="54"/>
      <c r="F30326" s="54"/>
    </row>
    <row r="30327" spans="3:6">
      <c r="C30327" s="54"/>
      <c r="F30327" s="54"/>
    </row>
    <row r="30328" spans="3:6">
      <c r="C30328" s="54"/>
      <c r="F30328" s="54"/>
    </row>
    <row r="30329" spans="3:6">
      <c r="C30329" s="54"/>
      <c r="F30329" s="54"/>
    </row>
    <row r="30330" spans="3:6">
      <c r="C30330" s="54"/>
      <c r="F30330" s="54"/>
    </row>
    <row r="30331" spans="3:6">
      <c r="C30331" s="54"/>
      <c r="F30331" s="54"/>
    </row>
    <row r="30332" spans="3:6">
      <c r="C30332" s="54"/>
      <c r="F30332" s="54"/>
    </row>
    <row r="30333" spans="3:6">
      <c r="C30333" s="54"/>
      <c r="F30333" s="54"/>
    </row>
    <row r="30334" spans="3:6">
      <c r="C30334" s="54"/>
      <c r="F30334" s="54"/>
    </row>
    <row r="30335" spans="3:6">
      <c r="C30335" s="54"/>
      <c r="F30335" s="54"/>
    </row>
    <row r="30336" spans="3:6">
      <c r="C30336" s="54"/>
      <c r="F30336" s="54"/>
    </row>
    <row r="30337" spans="3:6">
      <c r="C30337" s="54"/>
      <c r="F30337" s="54"/>
    </row>
    <row r="30338" spans="3:6">
      <c r="C30338" s="54"/>
      <c r="F30338" s="54"/>
    </row>
    <row r="30339" spans="3:6">
      <c r="C30339" s="54"/>
      <c r="F30339" s="54"/>
    </row>
    <row r="30340" spans="3:6">
      <c r="C30340" s="54"/>
      <c r="F30340" s="54"/>
    </row>
    <row r="30341" spans="3:6">
      <c r="C30341" s="54"/>
      <c r="F30341" s="54"/>
    </row>
    <row r="30342" spans="3:6">
      <c r="C30342" s="54"/>
      <c r="F30342" s="54"/>
    </row>
    <row r="30343" spans="3:6">
      <c r="C30343" s="54"/>
      <c r="F30343" s="54"/>
    </row>
    <row r="30344" spans="3:6">
      <c r="C30344" s="54"/>
      <c r="F30344" s="54"/>
    </row>
    <row r="30345" spans="3:6">
      <c r="C30345" s="54"/>
      <c r="F30345" s="54"/>
    </row>
    <row r="30346" spans="3:6">
      <c r="C30346" s="54"/>
      <c r="F30346" s="54"/>
    </row>
    <row r="30347" spans="3:6">
      <c r="C30347" s="54"/>
      <c r="F30347" s="54"/>
    </row>
    <row r="30348" spans="3:6">
      <c r="C30348" s="54"/>
      <c r="F30348" s="54"/>
    </row>
    <row r="30349" spans="3:6">
      <c r="C30349" s="54"/>
      <c r="F30349" s="54"/>
    </row>
    <row r="30350" spans="3:6">
      <c r="C30350" s="54"/>
      <c r="F30350" s="54"/>
    </row>
    <row r="30351" spans="3:6">
      <c r="C30351" s="54"/>
      <c r="F30351" s="54"/>
    </row>
    <row r="30352" spans="3:6">
      <c r="C30352" s="54"/>
      <c r="F30352" s="54"/>
    </row>
    <row r="30353" spans="3:6">
      <c r="C30353" s="54"/>
      <c r="F30353" s="54"/>
    </row>
    <row r="30354" spans="3:6">
      <c r="C30354" s="54"/>
      <c r="F30354" s="54"/>
    </row>
    <row r="30355" spans="3:6">
      <c r="C30355" s="54"/>
      <c r="F30355" s="54"/>
    </row>
    <row r="30356" spans="3:6">
      <c r="C30356" s="54"/>
      <c r="F30356" s="54"/>
    </row>
    <row r="30357" spans="3:6">
      <c r="C30357" s="54"/>
      <c r="F30357" s="54"/>
    </row>
    <row r="30358" spans="3:6">
      <c r="C30358" s="54"/>
      <c r="F30358" s="54"/>
    </row>
    <row r="30359" spans="3:6">
      <c r="C30359" s="54"/>
      <c r="F30359" s="54"/>
    </row>
    <row r="30360" spans="3:6">
      <c r="C30360" s="54"/>
      <c r="F30360" s="54"/>
    </row>
    <row r="30361" spans="3:6">
      <c r="C30361" s="54"/>
      <c r="F30361" s="54"/>
    </row>
    <row r="30362" spans="3:6">
      <c r="C30362" s="54"/>
      <c r="F30362" s="54"/>
    </row>
    <row r="30363" spans="3:6">
      <c r="C30363" s="54"/>
      <c r="F30363" s="54"/>
    </row>
    <row r="30364" spans="3:6">
      <c r="C30364" s="54"/>
      <c r="F30364" s="54"/>
    </row>
    <row r="30365" spans="3:6">
      <c r="C30365" s="54"/>
      <c r="F30365" s="54"/>
    </row>
    <row r="30366" spans="3:6">
      <c r="C30366" s="54"/>
      <c r="F30366" s="54"/>
    </row>
    <row r="30367" spans="3:6">
      <c r="C30367" s="54"/>
      <c r="F30367" s="54"/>
    </row>
    <row r="30368" spans="3:6">
      <c r="C30368" s="54"/>
      <c r="F30368" s="54"/>
    </row>
    <row r="30369" spans="3:6">
      <c r="C30369" s="54"/>
      <c r="F30369" s="54"/>
    </row>
    <row r="30370" spans="3:6">
      <c r="C30370" s="54"/>
      <c r="F30370" s="54"/>
    </row>
    <row r="30371" spans="3:6">
      <c r="C30371" s="54"/>
      <c r="F30371" s="54"/>
    </row>
    <row r="30372" spans="3:6">
      <c r="C30372" s="54"/>
      <c r="F30372" s="54"/>
    </row>
    <row r="30373" spans="3:6">
      <c r="C30373" s="54"/>
      <c r="F30373" s="54"/>
    </row>
    <row r="30374" spans="3:6">
      <c r="C30374" s="54"/>
      <c r="F30374" s="54"/>
    </row>
    <row r="30375" spans="3:6">
      <c r="C30375" s="54"/>
      <c r="F30375" s="54"/>
    </row>
    <row r="30376" spans="3:6">
      <c r="C30376" s="54"/>
      <c r="F30376" s="54"/>
    </row>
    <row r="30377" spans="3:6">
      <c r="C30377" s="54"/>
      <c r="F30377" s="54"/>
    </row>
    <row r="30378" spans="3:6">
      <c r="C30378" s="54"/>
      <c r="F30378" s="54"/>
    </row>
    <row r="30379" spans="3:6">
      <c r="C30379" s="54"/>
      <c r="F30379" s="54"/>
    </row>
    <row r="30380" spans="3:6">
      <c r="C30380" s="54"/>
      <c r="F30380" s="54"/>
    </row>
    <row r="30381" spans="3:6">
      <c r="C30381" s="54"/>
      <c r="F30381" s="54"/>
    </row>
    <row r="30382" spans="3:6">
      <c r="C30382" s="54"/>
      <c r="F30382" s="54"/>
    </row>
    <row r="30383" spans="3:6">
      <c r="C30383" s="54"/>
      <c r="F30383" s="54"/>
    </row>
    <row r="30384" spans="3:6">
      <c r="C30384" s="54"/>
      <c r="F30384" s="54"/>
    </row>
    <row r="30385" spans="3:6">
      <c r="C30385" s="54"/>
      <c r="F30385" s="54"/>
    </row>
    <row r="30386" spans="3:6">
      <c r="C30386" s="54"/>
      <c r="F30386" s="54"/>
    </row>
    <row r="30387" spans="3:6">
      <c r="C30387" s="54"/>
      <c r="F30387" s="54"/>
    </row>
    <row r="30388" spans="3:6">
      <c r="C30388" s="54"/>
      <c r="F30388" s="54"/>
    </row>
    <row r="30389" spans="3:6">
      <c r="C30389" s="54"/>
      <c r="F30389" s="54"/>
    </row>
    <row r="30390" spans="3:6">
      <c r="C30390" s="54"/>
      <c r="F30390" s="54"/>
    </row>
    <row r="30391" spans="3:6">
      <c r="C30391" s="54"/>
      <c r="F30391" s="54"/>
    </row>
    <row r="30392" spans="3:6">
      <c r="C30392" s="54"/>
      <c r="F30392" s="54"/>
    </row>
    <row r="30393" spans="3:6">
      <c r="C30393" s="54"/>
      <c r="F30393" s="54"/>
    </row>
    <row r="30394" spans="3:6">
      <c r="C30394" s="54"/>
      <c r="F30394" s="54"/>
    </row>
    <row r="30395" spans="3:6">
      <c r="C30395" s="54"/>
      <c r="F30395" s="54"/>
    </row>
    <row r="30396" spans="3:6">
      <c r="C30396" s="54"/>
      <c r="F30396" s="54"/>
    </row>
    <row r="30397" spans="3:6">
      <c r="C30397" s="54"/>
      <c r="F30397" s="54"/>
    </row>
    <row r="30398" spans="3:6">
      <c r="C30398" s="54"/>
      <c r="F30398" s="54"/>
    </row>
    <row r="30399" spans="3:6">
      <c r="C30399" s="54"/>
      <c r="F30399" s="54"/>
    </row>
    <row r="30400" spans="3:6">
      <c r="C30400" s="54"/>
      <c r="F30400" s="54"/>
    </row>
    <row r="30401" spans="3:6">
      <c r="C30401" s="54"/>
      <c r="F30401" s="54"/>
    </row>
    <row r="30402" spans="3:6">
      <c r="C30402" s="54"/>
      <c r="F30402" s="54"/>
    </row>
    <row r="30403" spans="3:6">
      <c r="C30403" s="54"/>
      <c r="F30403" s="54"/>
    </row>
    <row r="30404" spans="3:6">
      <c r="C30404" s="54"/>
      <c r="F30404" s="54"/>
    </row>
    <row r="30405" spans="3:6">
      <c r="C30405" s="54"/>
      <c r="F30405" s="54"/>
    </row>
    <row r="30406" spans="3:6">
      <c r="C30406" s="54"/>
      <c r="F30406" s="54"/>
    </row>
    <row r="30407" spans="3:6">
      <c r="C30407" s="54"/>
      <c r="F30407" s="54"/>
    </row>
    <row r="30408" spans="3:6">
      <c r="C30408" s="54"/>
      <c r="F30408" s="54"/>
    </row>
    <row r="30409" spans="3:6">
      <c r="C30409" s="54"/>
      <c r="F30409" s="54"/>
    </row>
    <row r="30410" spans="3:6">
      <c r="C30410" s="54"/>
      <c r="F30410" s="54"/>
    </row>
    <row r="30411" spans="3:6">
      <c r="C30411" s="54"/>
      <c r="F30411" s="54"/>
    </row>
    <row r="30412" spans="3:6">
      <c r="C30412" s="54"/>
      <c r="F30412" s="54"/>
    </row>
    <row r="30413" spans="3:6">
      <c r="C30413" s="54"/>
      <c r="F30413" s="54"/>
    </row>
    <row r="30414" spans="3:6">
      <c r="C30414" s="54"/>
      <c r="F30414" s="54"/>
    </row>
    <row r="30415" spans="3:6">
      <c r="C30415" s="54"/>
      <c r="F30415" s="54"/>
    </row>
    <row r="30416" spans="3:6">
      <c r="C30416" s="54"/>
      <c r="F30416" s="54"/>
    </row>
    <row r="30417" spans="3:6">
      <c r="C30417" s="54"/>
      <c r="F30417" s="54"/>
    </row>
    <row r="30418" spans="3:6">
      <c r="C30418" s="54"/>
      <c r="F30418" s="54"/>
    </row>
    <row r="30419" spans="3:6">
      <c r="C30419" s="54"/>
      <c r="F30419" s="54"/>
    </row>
    <row r="30420" spans="3:6">
      <c r="C30420" s="54"/>
      <c r="F30420" s="54"/>
    </row>
    <row r="30421" spans="3:6">
      <c r="C30421" s="54"/>
      <c r="F30421" s="54"/>
    </row>
    <row r="30422" spans="3:6">
      <c r="C30422" s="54"/>
      <c r="F30422" s="54"/>
    </row>
    <row r="30423" spans="3:6">
      <c r="C30423" s="54"/>
      <c r="F30423" s="54"/>
    </row>
    <row r="30424" spans="3:6">
      <c r="C30424" s="54"/>
      <c r="F30424" s="54"/>
    </row>
    <row r="30425" spans="3:6">
      <c r="C30425" s="54"/>
      <c r="F30425" s="54"/>
    </row>
    <row r="30426" spans="3:6">
      <c r="C30426" s="54"/>
      <c r="F30426" s="54"/>
    </row>
    <row r="30427" spans="3:6">
      <c r="C30427" s="54"/>
      <c r="F30427" s="54"/>
    </row>
    <row r="30428" spans="3:6">
      <c r="C30428" s="54"/>
      <c r="F30428" s="54"/>
    </row>
    <row r="30429" spans="3:6">
      <c r="C30429" s="54"/>
      <c r="F30429" s="54"/>
    </row>
    <row r="30430" spans="3:6">
      <c r="C30430" s="54"/>
      <c r="F30430" s="54"/>
    </row>
    <row r="30431" spans="3:6">
      <c r="C30431" s="54"/>
      <c r="F30431" s="54"/>
    </row>
    <row r="30432" spans="3:6">
      <c r="C30432" s="54"/>
      <c r="F30432" s="54"/>
    </row>
    <row r="30433" spans="3:6">
      <c r="C30433" s="54"/>
      <c r="F30433" s="54"/>
    </row>
    <row r="30434" spans="3:6">
      <c r="C30434" s="54"/>
      <c r="F30434" s="54"/>
    </row>
    <row r="30435" spans="3:6">
      <c r="C30435" s="54"/>
      <c r="F30435" s="54"/>
    </row>
    <row r="30436" spans="3:6">
      <c r="C30436" s="54"/>
      <c r="F30436" s="54"/>
    </row>
    <row r="30437" spans="3:6">
      <c r="C30437" s="54"/>
      <c r="F30437" s="54"/>
    </row>
    <row r="30438" spans="3:6">
      <c r="C30438" s="54"/>
      <c r="F30438" s="54"/>
    </row>
    <row r="30439" spans="3:6">
      <c r="C30439" s="54"/>
      <c r="F30439" s="54"/>
    </row>
    <row r="30440" spans="3:6">
      <c r="C30440" s="54"/>
      <c r="F30440" s="54"/>
    </row>
    <row r="30441" spans="3:6">
      <c r="C30441" s="54"/>
      <c r="F30441" s="54"/>
    </row>
    <row r="30442" spans="3:6">
      <c r="C30442" s="54"/>
      <c r="F30442" s="54"/>
    </row>
    <row r="30443" spans="3:6">
      <c r="C30443" s="54"/>
      <c r="F30443" s="54"/>
    </row>
    <row r="30444" spans="3:6">
      <c r="C30444" s="54"/>
      <c r="F30444" s="54"/>
    </row>
    <row r="30445" spans="3:6">
      <c r="C30445" s="54"/>
      <c r="F30445" s="54"/>
    </row>
    <row r="30446" spans="3:6">
      <c r="C30446" s="54"/>
      <c r="F30446" s="54"/>
    </row>
    <row r="30447" spans="3:6">
      <c r="C30447" s="54"/>
      <c r="F30447" s="54"/>
    </row>
    <row r="30448" spans="3:6">
      <c r="C30448" s="54"/>
      <c r="F30448" s="54"/>
    </row>
    <row r="30449" spans="3:6">
      <c r="C30449" s="54"/>
      <c r="F30449" s="54"/>
    </row>
    <row r="30450" spans="3:6">
      <c r="C30450" s="54"/>
      <c r="F30450" s="54"/>
    </row>
    <row r="30451" spans="3:6">
      <c r="C30451" s="54"/>
      <c r="F30451" s="54"/>
    </row>
    <row r="30452" spans="3:6">
      <c r="C30452" s="54"/>
      <c r="F30452" s="54"/>
    </row>
    <row r="30453" spans="3:6">
      <c r="C30453" s="54"/>
      <c r="F30453" s="54"/>
    </row>
    <row r="30454" spans="3:6">
      <c r="C30454" s="54"/>
      <c r="F30454" s="54"/>
    </row>
    <row r="30455" spans="3:6">
      <c r="C30455" s="54"/>
      <c r="F30455" s="54"/>
    </row>
    <row r="30456" spans="3:6">
      <c r="C30456" s="54"/>
      <c r="F30456" s="54"/>
    </row>
    <row r="30457" spans="3:6">
      <c r="C30457" s="54"/>
      <c r="F30457" s="54"/>
    </row>
    <row r="30458" spans="3:6">
      <c r="C30458" s="54"/>
      <c r="F30458" s="54"/>
    </row>
    <row r="30459" spans="3:6">
      <c r="C30459" s="54"/>
      <c r="F30459" s="54"/>
    </row>
    <row r="30460" spans="3:6">
      <c r="C30460" s="54"/>
      <c r="F30460" s="54"/>
    </row>
    <row r="30461" spans="3:6">
      <c r="C30461" s="54"/>
      <c r="F30461" s="54"/>
    </row>
    <row r="30462" spans="3:6">
      <c r="C30462" s="54"/>
      <c r="F30462" s="54"/>
    </row>
    <row r="30463" spans="3:6">
      <c r="C30463" s="54"/>
      <c r="F30463" s="54"/>
    </row>
    <row r="30464" spans="3:6">
      <c r="C30464" s="54"/>
      <c r="F30464" s="54"/>
    </row>
    <row r="30465" spans="3:6">
      <c r="C30465" s="54"/>
      <c r="F30465" s="54"/>
    </row>
    <row r="30466" spans="3:6">
      <c r="C30466" s="54"/>
      <c r="F30466" s="54"/>
    </row>
    <row r="30467" spans="3:6">
      <c r="C30467" s="54"/>
      <c r="F30467" s="54"/>
    </row>
    <row r="30468" spans="3:6">
      <c r="C30468" s="54"/>
      <c r="F30468" s="54"/>
    </row>
    <row r="30469" spans="3:6">
      <c r="C30469" s="54"/>
      <c r="F30469" s="54"/>
    </row>
    <row r="30470" spans="3:6">
      <c r="C30470" s="54"/>
      <c r="F30470" s="54"/>
    </row>
    <row r="30471" spans="3:6">
      <c r="C30471" s="54"/>
      <c r="F30471" s="54"/>
    </row>
    <row r="30472" spans="3:6">
      <c r="C30472" s="54"/>
      <c r="F30472" s="54"/>
    </row>
    <row r="30473" spans="3:6">
      <c r="C30473" s="54"/>
      <c r="F30473" s="54"/>
    </row>
    <row r="30474" spans="3:6">
      <c r="C30474" s="54"/>
      <c r="F30474" s="54"/>
    </row>
    <row r="30475" spans="3:6">
      <c r="C30475" s="54"/>
      <c r="F30475" s="54"/>
    </row>
    <row r="30476" spans="3:6">
      <c r="C30476" s="54"/>
      <c r="F30476" s="54"/>
    </row>
    <row r="30477" spans="3:6">
      <c r="C30477" s="54"/>
      <c r="F30477" s="54"/>
    </row>
    <row r="30478" spans="3:6">
      <c r="C30478" s="54"/>
      <c r="F30478" s="54"/>
    </row>
    <row r="30479" spans="3:6">
      <c r="C30479" s="54"/>
      <c r="F30479" s="54"/>
    </row>
    <row r="30480" spans="3:6">
      <c r="C30480" s="54"/>
      <c r="F30480" s="54"/>
    </row>
    <row r="30481" spans="3:6">
      <c r="C30481" s="54"/>
      <c r="F30481" s="54"/>
    </row>
    <row r="30482" spans="3:6">
      <c r="C30482" s="54"/>
      <c r="F30482" s="54"/>
    </row>
    <row r="30483" spans="3:6">
      <c r="C30483" s="54"/>
      <c r="F30483" s="54"/>
    </row>
    <row r="30484" spans="3:6">
      <c r="C30484" s="54"/>
      <c r="F30484" s="54"/>
    </row>
    <row r="30485" spans="3:6">
      <c r="C30485" s="54"/>
      <c r="F30485" s="54"/>
    </row>
    <row r="30486" spans="3:6">
      <c r="C30486" s="54"/>
      <c r="F30486" s="54"/>
    </row>
    <row r="30487" spans="3:6">
      <c r="C30487" s="54"/>
      <c r="F30487" s="54"/>
    </row>
    <row r="30488" spans="3:6">
      <c r="C30488" s="54"/>
      <c r="F30488" s="54"/>
    </row>
    <row r="30489" spans="3:6">
      <c r="C30489" s="54"/>
      <c r="F30489" s="54"/>
    </row>
    <row r="30490" spans="3:6">
      <c r="C30490" s="54"/>
      <c r="F30490" s="54"/>
    </row>
    <row r="30491" spans="3:6">
      <c r="C30491" s="54"/>
      <c r="F30491" s="54"/>
    </row>
    <row r="30492" spans="3:6">
      <c r="C30492" s="54"/>
      <c r="F30492" s="54"/>
    </row>
    <row r="30493" spans="3:6">
      <c r="C30493" s="54"/>
      <c r="F30493" s="54"/>
    </row>
    <row r="30494" spans="3:6">
      <c r="C30494" s="54"/>
      <c r="F30494" s="54"/>
    </row>
    <row r="30495" spans="3:6">
      <c r="C30495" s="54"/>
      <c r="F30495" s="54"/>
    </row>
    <row r="30496" spans="3:6">
      <c r="C30496" s="54"/>
      <c r="F30496" s="54"/>
    </row>
    <row r="30497" spans="3:6">
      <c r="C30497" s="54"/>
      <c r="F30497" s="54"/>
    </row>
    <row r="30498" spans="3:6">
      <c r="C30498" s="54"/>
      <c r="F30498" s="54"/>
    </row>
    <row r="30499" spans="3:6">
      <c r="C30499" s="54"/>
      <c r="F30499" s="54"/>
    </row>
    <row r="30500" spans="3:6">
      <c r="C30500" s="54"/>
      <c r="F30500" s="54"/>
    </row>
    <row r="30501" spans="3:6">
      <c r="C30501" s="54"/>
      <c r="F30501" s="54"/>
    </row>
    <row r="30502" spans="3:6">
      <c r="C30502" s="54"/>
      <c r="F30502" s="54"/>
    </row>
    <row r="30503" spans="3:6">
      <c r="C30503" s="54"/>
      <c r="F30503" s="54"/>
    </row>
    <row r="30504" spans="3:6">
      <c r="C30504" s="54"/>
      <c r="F30504" s="54"/>
    </row>
    <row r="30505" spans="3:6">
      <c r="C30505" s="54"/>
      <c r="F30505" s="54"/>
    </row>
    <row r="30506" spans="3:6">
      <c r="C30506" s="54"/>
      <c r="F30506" s="54"/>
    </row>
    <row r="30507" spans="3:6">
      <c r="C30507" s="54"/>
      <c r="F30507" s="54"/>
    </row>
    <row r="30508" spans="3:6">
      <c r="C30508" s="54"/>
      <c r="F30508" s="54"/>
    </row>
    <row r="30509" spans="3:6">
      <c r="C30509" s="54"/>
      <c r="F30509" s="54"/>
    </row>
    <row r="30510" spans="3:6">
      <c r="C30510" s="54"/>
      <c r="F30510" s="54"/>
    </row>
    <row r="30511" spans="3:6">
      <c r="C30511" s="54"/>
      <c r="F30511" s="54"/>
    </row>
    <row r="30512" spans="3:6">
      <c r="C30512" s="54"/>
      <c r="F30512" s="54"/>
    </row>
    <row r="30513" spans="3:6">
      <c r="C30513" s="54"/>
      <c r="F30513" s="54"/>
    </row>
    <row r="30514" spans="3:6">
      <c r="C30514" s="54"/>
      <c r="F30514" s="54"/>
    </row>
    <row r="30515" spans="3:6">
      <c r="C30515" s="54"/>
      <c r="F30515" s="54"/>
    </row>
    <row r="30516" spans="3:6">
      <c r="C30516" s="54"/>
      <c r="F30516" s="54"/>
    </row>
    <row r="30517" spans="3:6">
      <c r="C30517" s="54"/>
      <c r="F30517" s="54"/>
    </row>
    <row r="30518" spans="3:6">
      <c r="C30518" s="54"/>
      <c r="F30518" s="54"/>
    </row>
    <row r="30519" spans="3:6">
      <c r="C30519" s="54"/>
      <c r="F30519" s="54"/>
    </row>
    <row r="30520" spans="3:6">
      <c r="C30520" s="54"/>
      <c r="F30520" s="54"/>
    </row>
    <row r="30521" spans="3:6">
      <c r="C30521" s="54"/>
      <c r="F30521" s="54"/>
    </row>
    <row r="30522" spans="3:6">
      <c r="C30522" s="54"/>
      <c r="F30522" s="54"/>
    </row>
    <row r="30523" spans="3:6">
      <c r="C30523" s="54"/>
      <c r="F30523" s="54"/>
    </row>
    <row r="30524" spans="3:6">
      <c r="C30524" s="54"/>
      <c r="F30524" s="54"/>
    </row>
    <row r="30525" spans="3:6">
      <c r="C30525" s="54"/>
      <c r="F30525" s="54"/>
    </row>
    <row r="30526" spans="3:6">
      <c r="C30526" s="54"/>
      <c r="F30526" s="54"/>
    </row>
    <row r="30527" spans="3:6">
      <c r="C30527" s="54"/>
      <c r="F30527" s="54"/>
    </row>
    <row r="30528" spans="3:6">
      <c r="C30528" s="54"/>
      <c r="F30528" s="54"/>
    </row>
    <row r="30529" spans="3:6">
      <c r="C30529" s="54"/>
      <c r="F30529" s="54"/>
    </row>
    <row r="30530" spans="3:6">
      <c r="C30530" s="54"/>
      <c r="F30530" s="54"/>
    </row>
    <row r="30531" spans="3:6">
      <c r="C30531" s="54"/>
      <c r="F30531" s="54"/>
    </row>
    <row r="30532" spans="3:6">
      <c r="C30532" s="54"/>
      <c r="F30532" s="54"/>
    </row>
    <row r="30533" spans="3:6">
      <c r="C30533" s="54"/>
      <c r="F30533" s="54"/>
    </row>
    <row r="30534" spans="3:6">
      <c r="C30534" s="54"/>
      <c r="F30534" s="54"/>
    </row>
    <row r="30535" spans="3:6">
      <c r="C30535" s="54"/>
      <c r="F30535" s="54"/>
    </row>
    <row r="30536" spans="3:6">
      <c r="C30536" s="54"/>
      <c r="F30536" s="54"/>
    </row>
    <row r="30537" spans="3:6">
      <c r="C30537" s="54"/>
      <c r="F30537" s="54"/>
    </row>
    <row r="30538" spans="3:6">
      <c r="C30538" s="54"/>
      <c r="F30538" s="54"/>
    </row>
    <row r="30539" spans="3:6">
      <c r="C30539" s="54"/>
      <c r="F30539" s="54"/>
    </row>
    <row r="30540" spans="3:6">
      <c r="C30540" s="54"/>
      <c r="F30540" s="54"/>
    </row>
    <row r="30541" spans="3:6">
      <c r="C30541" s="54"/>
      <c r="F30541" s="54"/>
    </row>
    <row r="30542" spans="3:6">
      <c r="C30542" s="54"/>
      <c r="F30542" s="54"/>
    </row>
    <row r="30543" spans="3:6">
      <c r="C30543" s="54"/>
      <c r="F30543" s="54"/>
    </row>
    <row r="30544" spans="3:6">
      <c r="C30544" s="54"/>
      <c r="F30544" s="54"/>
    </row>
    <row r="30545" spans="3:6">
      <c r="C30545" s="54"/>
      <c r="F30545" s="54"/>
    </row>
    <row r="30546" spans="3:6">
      <c r="C30546" s="54"/>
      <c r="F30546" s="54"/>
    </row>
    <row r="30547" spans="3:6">
      <c r="C30547" s="54"/>
      <c r="F30547" s="54"/>
    </row>
    <row r="30548" spans="3:6">
      <c r="C30548" s="54"/>
      <c r="F30548" s="54"/>
    </row>
    <row r="30549" spans="3:6">
      <c r="C30549" s="54"/>
      <c r="F30549" s="54"/>
    </row>
    <row r="30550" spans="3:6">
      <c r="C30550" s="54"/>
      <c r="F30550" s="54"/>
    </row>
    <row r="30551" spans="3:6">
      <c r="C30551" s="54"/>
      <c r="F30551" s="54"/>
    </row>
    <row r="30552" spans="3:6">
      <c r="C30552" s="54"/>
      <c r="F30552" s="54"/>
    </row>
    <row r="30553" spans="3:6">
      <c r="C30553" s="54"/>
      <c r="F30553" s="54"/>
    </row>
    <row r="30554" spans="3:6">
      <c r="C30554" s="54"/>
      <c r="F30554" s="54"/>
    </row>
    <row r="30555" spans="3:6">
      <c r="C30555" s="54"/>
      <c r="F30555" s="54"/>
    </row>
    <row r="30556" spans="3:6">
      <c r="C30556" s="54"/>
      <c r="F30556" s="54"/>
    </row>
    <row r="30557" spans="3:6">
      <c r="C30557" s="54"/>
      <c r="F30557" s="54"/>
    </row>
    <row r="30558" spans="3:6">
      <c r="C30558" s="54"/>
      <c r="F30558" s="54"/>
    </row>
    <row r="30559" spans="3:6">
      <c r="C30559" s="54"/>
      <c r="F30559" s="54"/>
    </row>
    <row r="30560" spans="3:6">
      <c r="C30560" s="54"/>
      <c r="F30560" s="54"/>
    </row>
    <row r="30561" spans="3:6">
      <c r="C30561" s="54"/>
      <c r="F30561" s="54"/>
    </row>
    <row r="30562" spans="3:6">
      <c r="C30562" s="54"/>
      <c r="F30562" s="54"/>
    </row>
    <row r="30563" spans="3:6">
      <c r="C30563" s="54"/>
      <c r="F30563" s="54"/>
    </row>
    <row r="30564" spans="3:6">
      <c r="C30564" s="54"/>
      <c r="F30564" s="54"/>
    </row>
    <row r="30565" spans="3:6">
      <c r="C30565" s="54"/>
      <c r="F30565" s="54"/>
    </row>
    <row r="30566" spans="3:6">
      <c r="C30566" s="54"/>
      <c r="F30566" s="54"/>
    </row>
    <row r="30567" spans="3:6">
      <c r="C30567" s="54"/>
      <c r="F30567" s="54"/>
    </row>
    <row r="30568" spans="3:6">
      <c r="C30568" s="54"/>
      <c r="F30568" s="54"/>
    </row>
    <row r="30569" spans="3:6">
      <c r="C30569" s="54"/>
      <c r="F30569" s="54"/>
    </row>
    <row r="30570" spans="3:6">
      <c r="C30570" s="54"/>
      <c r="F30570" s="54"/>
    </row>
    <row r="30571" spans="3:6">
      <c r="C30571" s="54"/>
      <c r="F30571" s="54"/>
    </row>
    <row r="30572" spans="3:6">
      <c r="C30572" s="54"/>
      <c r="F30572" s="54"/>
    </row>
    <row r="30573" spans="3:6">
      <c r="C30573" s="54"/>
      <c r="F30573" s="54"/>
    </row>
    <row r="30574" spans="3:6">
      <c r="C30574" s="54"/>
      <c r="F30574" s="54"/>
    </row>
    <row r="30575" spans="3:6">
      <c r="C30575" s="54"/>
      <c r="F30575" s="54"/>
    </row>
    <row r="30576" spans="3:6">
      <c r="C30576" s="54"/>
      <c r="F30576" s="54"/>
    </row>
    <row r="30577" spans="3:6">
      <c r="C30577" s="54"/>
      <c r="F30577" s="54"/>
    </row>
    <row r="30578" spans="3:6">
      <c r="C30578" s="54"/>
      <c r="F30578" s="54"/>
    </row>
    <row r="30579" spans="3:6">
      <c r="C30579" s="54"/>
      <c r="F30579" s="54"/>
    </row>
    <row r="30580" spans="3:6">
      <c r="C30580" s="54"/>
      <c r="F30580" s="54"/>
    </row>
    <row r="30581" spans="3:6">
      <c r="C30581" s="54"/>
      <c r="F30581" s="54"/>
    </row>
    <row r="30582" spans="3:6">
      <c r="C30582" s="54"/>
      <c r="F30582" s="54"/>
    </row>
    <row r="30583" spans="3:6">
      <c r="C30583" s="54"/>
      <c r="F30583" s="54"/>
    </row>
    <row r="30584" spans="3:6">
      <c r="C30584" s="54"/>
      <c r="F30584" s="54"/>
    </row>
    <row r="30585" spans="3:6">
      <c r="C30585" s="54"/>
      <c r="F30585" s="54"/>
    </row>
    <row r="30586" spans="3:6">
      <c r="C30586" s="54"/>
      <c r="F30586" s="54"/>
    </row>
    <row r="30587" spans="3:6">
      <c r="C30587" s="54"/>
      <c r="F30587" s="54"/>
    </row>
    <row r="30588" spans="3:6">
      <c r="C30588" s="54"/>
      <c r="F30588" s="54"/>
    </row>
    <row r="30589" spans="3:6">
      <c r="C30589" s="54"/>
      <c r="F30589" s="54"/>
    </row>
    <row r="30590" spans="3:6">
      <c r="C30590" s="54"/>
      <c r="F30590" s="54"/>
    </row>
    <row r="30591" spans="3:6">
      <c r="C30591" s="54"/>
      <c r="F30591" s="54"/>
    </row>
    <row r="30592" spans="3:6">
      <c r="C30592" s="54"/>
      <c r="F30592" s="54"/>
    </row>
    <row r="30593" spans="3:6">
      <c r="C30593" s="54"/>
      <c r="F30593" s="54"/>
    </row>
    <row r="30594" spans="3:6">
      <c r="C30594" s="54"/>
      <c r="F30594" s="54"/>
    </row>
    <row r="30595" spans="3:6">
      <c r="C30595" s="54"/>
      <c r="F30595" s="54"/>
    </row>
    <row r="30596" spans="3:6">
      <c r="C30596" s="54"/>
      <c r="F30596" s="54"/>
    </row>
    <row r="30597" spans="3:6">
      <c r="C30597" s="54"/>
      <c r="F30597" s="54"/>
    </row>
    <row r="30598" spans="3:6">
      <c r="C30598" s="54"/>
      <c r="F30598" s="54"/>
    </row>
    <row r="30599" spans="3:6">
      <c r="C30599" s="54"/>
      <c r="F30599" s="54"/>
    </row>
    <row r="30600" spans="3:6">
      <c r="C30600" s="54"/>
      <c r="F30600" s="54"/>
    </row>
    <row r="30601" spans="3:6">
      <c r="C30601" s="54"/>
      <c r="F30601" s="54"/>
    </row>
    <row r="30602" spans="3:6">
      <c r="C30602" s="54"/>
      <c r="F30602" s="54"/>
    </row>
    <row r="30603" spans="3:6">
      <c r="C30603" s="54"/>
      <c r="F30603" s="54"/>
    </row>
    <row r="30604" spans="3:6">
      <c r="C30604" s="54"/>
      <c r="F30604" s="54"/>
    </row>
    <row r="30605" spans="3:6">
      <c r="C30605" s="54"/>
      <c r="F30605" s="54"/>
    </row>
    <row r="30606" spans="3:6">
      <c r="C30606" s="54"/>
      <c r="F30606" s="54"/>
    </row>
    <row r="30607" spans="3:6">
      <c r="C30607" s="54"/>
      <c r="F30607" s="54"/>
    </row>
    <row r="30608" spans="3:6">
      <c r="C30608" s="54"/>
      <c r="F30608" s="54"/>
    </row>
    <row r="30609" spans="3:6">
      <c r="C30609" s="54"/>
      <c r="F30609" s="54"/>
    </row>
    <row r="30610" spans="3:6">
      <c r="C30610" s="54"/>
      <c r="F30610" s="54"/>
    </row>
    <row r="30611" spans="3:6">
      <c r="C30611" s="54"/>
      <c r="F30611" s="54"/>
    </row>
    <row r="30612" spans="3:6">
      <c r="C30612" s="54"/>
      <c r="F30612" s="54"/>
    </row>
    <row r="30613" spans="3:6">
      <c r="C30613" s="54"/>
      <c r="F30613" s="54"/>
    </row>
    <row r="30614" spans="3:6">
      <c r="C30614" s="54"/>
      <c r="F30614" s="54"/>
    </row>
    <row r="30615" spans="3:6">
      <c r="C30615" s="54"/>
      <c r="F30615" s="54"/>
    </row>
    <row r="30616" spans="3:6">
      <c r="C30616" s="54"/>
      <c r="F30616" s="54"/>
    </row>
    <row r="30617" spans="3:6">
      <c r="C30617" s="54"/>
      <c r="F30617" s="54"/>
    </row>
    <row r="30618" spans="3:6">
      <c r="C30618" s="54"/>
      <c r="F30618" s="54"/>
    </row>
    <row r="30619" spans="3:6">
      <c r="C30619" s="54"/>
      <c r="F30619" s="54"/>
    </row>
    <row r="30620" spans="3:6">
      <c r="C30620" s="54"/>
      <c r="F30620" s="54"/>
    </row>
    <row r="30621" spans="3:6">
      <c r="C30621" s="54"/>
      <c r="F30621" s="54"/>
    </row>
    <row r="30622" spans="3:6">
      <c r="C30622" s="54"/>
      <c r="F30622" s="54"/>
    </row>
    <row r="30623" spans="3:6">
      <c r="C30623" s="54"/>
      <c r="F30623" s="54"/>
    </row>
    <row r="30624" spans="3:6">
      <c r="C30624" s="54"/>
      <c r="F30624" s="54"/>
    </row>
    <row r="30625" spans="3:6">
      <c r="C30625" s="54"/>
      <c r="F30625" s="54"/>
    </row>
    <row r="30626" spans="3:6">
      <c r="C30626" s="54"/>
      <c r="F30626" s="54"/>
    </row>
    <row r="30627" spans="3:6">
      <c r="C30627" s="54"/>
      <c r="F30627" s="54"/>
    </row>
    <row r="30628" spans="3:6">
      <c r="C30628" s="54"/>
      <c r="F30628" s="54"/>
    </row>
    <row r="30629" spans="3:6">
      <c r="C30629" s="54"/>
      <c r="F30629" s="54"/>
    </row>
    <row r="30630" spans="3:6">
      <c r="C30630" s="54"/>
      <c r="F30630" s="54"/>
    </row>
    <row r="30631" spans="3:6">
      <c r="C30631" s="54"/>
      <c r="F30631" s="54"/>
    </row>
    <row r="30632" spans="3:6">
      <c r="C30632" s="54"/>
      <c r="F30632" s="54"/>
    </row>
    <row r="30633" spans="3:6">
      <c r="C30633" s="54"/>
      <c r="F30633" s="54"/>
    </row>
    <row r="30634" spans="3:6">
      <c r="C30634" s="54"/>
      <c r="F30634" s="54"/>
    </row>
    <row r="30635" spans="3:6">
      <c r="C30635" s="54"/>
      <c r="F30635" s="54"/>
    </row>
    <row r="30636" spans="3:6">
      <c r="C30636" s="54"/>
      <c r="F30636" s="54"/>
    </row>
    <row r="30637" spans="3:6">
      <c r="C30637" s="54"/>
      <c r="F30637" s="54"/>
    </row>
    <row r="30638" spans="3:6">
      <c r="C30638" s="54"/>
      <c r="F30638" s="54"/>
    </row>
    <row r="30639" spans="3:6">
      <c r="C30639" s="54"/>
      <c r="F30639" s="54"/>
    </row>
    <row r="30640" spans="3:6">
      <c r="C30640" s="54"/>
      <c r="F30640" s="54"/>
    </row>
    <row r="30641" spans="3:6">
      <c r="C30641" s="54"/>
      <c r="F30641" s="54"/>
    </row>
    <row r="30642" spans="3:6">
      <c r="C30642" s="54"/>
      <c r="F30642" s="54"/>
    </row>
    <row r="30643" spans="3:6">
      <c r="C30643" s="54"/>
      <c r="F30643" s="54"/>
    </row>
    <row r="30644" spans="3:6">
      <c r="C30644" s="54"/>
      <c r="F30644" s="54"/>
    </row>
    <row r="30645" spans="3:6">
      <c r="C30645" s="54"/>
      <c r="F30645" s="54"/>
    </row>
    <row r="30646" spans="3:6">
      <c r="C30646" s="54"/>
      <c r="F30646" s="54"/>
    </row>
    <row r="30647" spans="3:6">
      <c r="C30647" s="54"/>
      <c r="F30647" s="54"/>
    </row>
    <row r="30648" spans="3:6">
      <c r="C30648" s="54"/>
      <c r="F30648" s="54"/>
    </row>
    <row r="30649" spans="3:6">
      <c r="C30649" s="54"/>
      <c r="F30649" s="54"/>
    </row>
    <row r="30650" spans="3:6">
      <c r="C30650" s="54"/>
      <c r="F30650" s="54"/>
    </row>
    <row r="30651" spans="3:6">
      <c r="C30651" s="54"/>
      <c r="F30651" s="54"/>
    </row>
    <row r="30652" spans="3:6">
      <c r="C30652" s="54"/>
      <c r="F30652" s="54"/>
    </row>
    <row r="30653" spans="3:6">
      <c r="C30653" s="54"/>
      <c r="F30653" s="54"/>
    </row>
    <row r="30654" spans="3:6">
      <c r="C30654" s="54"/>
      <c r="F30654" s="54"/>
    </row>
    <row r="30655" spans="3:6">
      <c r="C30655" s="54"/>
      <c r="F30655" s="54"/>
    </row>
    <row r="30656" spans="3:6">
      <c r="C30656" s="54"/>
      <c r="F30656" s="54"/>
    </row>
    <row r="30657" spans="3:6">
      <c r="C30657" s="54"/>
      <c r="F30657" s="54"/>
    </row>
    <row r="30658" spans="3:6">
      <c r="C30658" s="54"/>
      <c r="F30658" s="54"/>
    </row>
    <row r="30659" spans="3:6">
      <c r="C30659" s="54"/>
      <c r="F30659" s="54"/>
    </row>
    <row r="30660" spans="3:6">
      <c r="C30660" s="54"/>
      <c r="F30660" s="54"/>
    </row>
    <row r="30661" spans="3:6">
      <c r="C30661" s="54"/>
      <c r="F30661" s="54"/>
    </row>
    <row r="30662" spans="3:6">
      <c r="C30662" s="54"/>
      <c r="F30662" s="54"/>
    </row>
    <row r="30663" spans="3:6">
      <c r="C30663" s="54"/>
      <c r="F30663" s="54"/>
    </row>
    <row r="30664" spans="3:6">
      <c r="C30664" s="54"/>
      <c r="F30664" s="54"/>
    </row>
    <row r="30665" spans="3:6">
      <c r="C30665" s="54"/>
      <c r="F30665" s="54"/>
    </row>
    <row r="30666" spans="3:6">
      <c r="C30666" s="54"/>
      <c r="F30666" s="54"/>
    </row>
    <row r="30667" spans="3:6">
      <c r="C30667" s="54"/>
      <c r="F30667" s="54"/>
    </row>
    <row r="30668" spans="3:6">
      <c r="C30668" s="54"/>
      <c r="F30668" s="54"/>
    </row>
    <row r="30669" spans="3:6">
      <c r="C30669" s="54"/>
      <c r="F30669" s="54"/>
    </row>
    <row r="30670" spans="3:6">
      <c r="C30670" s="54"/>
      <c r="F30670" s="54"/>
    </row>
    <row r="30671" spans="3:6">
      <c r="C30671" s="54"/>
      <c r="F30671" s="54"/>
    </row>
    <row r="30672" spans="3:6">
      <c r="C30672" s="54"/>
      <c r="F30672" s="54"/>
    </row>
    <row r="30673" spans="3:6">
      <c r="C30673" s="54"/>
      <c r="F30673" s="54"/>
    </row>
    <row r="30674" spans="3:6">
      <c r="C30674" s="54"/>
      <c r="F30674" s="54"/>
    </row>
    <row r="30675" spans="3:6">
      <c r="C30675" s="54"/>
      <c r="F30675" s="54"/>
    </row>
    <row r="30676" spans="3:6">
      <c r="C30676" s="54"/>
      <c r="F30676" s="54"/>
    </row>
    <row r="30677" spans="3:6">
      <c r="C30677" s="54"/>
      <c r="F30677" s="54"/>
    </row>
    <row r="30678" spans="3:6">
      <c r="C30678" s="54"/>
      <c r="F30678" s="54"/>
    </row>
    <row r="30679" spans="3:6">
      <c r="C30679" s="54"/>
      <c r="F30679" s="54"/>
    </row>
    <row r="30680" spans="3:6">
      <c r="C30680" s="54"/>
      <c r="F30680" s="54"/>
    </row>
    <row r="30681" spans="3:6">
      <c r="C30681" s="54"/>
      <c r="F30681" s="54"/>
    </row>
    <row r="30682" spans="3:6">
      <c r="C30682" s="54"/>
      <c r="F30682" s="54"/>
    </row>
    <row r="30683" spans="3:6">
      <c r="C30683" s="54"/>
      <c r="F30683" s="54"/>
    </row>
    <row r="30684" spans="3:6">
      <c r="C30684" s="54"/>
      <c r="F30684" s="54"/>
    </row>
    <row r="30685" spans="3:6">
      <c r="C30685" s="54"/>
      <c r="F30685" s="54"/>
    </row>
    <row r="30686" spans="3:6">
      <c r="C30686" s="54"/>
      <c r="F30686" s="54"/>
    </row>
    <row r="30687" spans="3:6">
      <c r="C30687" s="54"/>
      <c r="F30687" s="54"/>
    </row>
    <row r="30688" spans="3:6">
      <c r="C30688" s="54"/>
      <c r="F30688" s="54"/>
    </row>
    <row r="30689" spans="3:6">
      <c r="C30689" s="54"/>
      <c r="F30689" s="54"/>
    </row>
    <row r="30690" spans="3:6">
      <c r="C30690" s="54"/>
      <c r="F30690" s="54"/>
    </row>
    <row r="30691" spans="3:6">
      <c r="C30691" s="54"/>
      <c r="F30691" s="54"/>
    </row>
    <row r="30692" spans="3:6">
      <c r="C30692" s="54"/>
      <c r="F30692" s="54"/>
    </row>
    <row r="30693" spans="3:6">
      <c r="C30693" s="54"/>
      <c r="F30693" s="54"/>
    </row>
    <row r="30694" spans="3:6">
      <c r="C30694" s="54"/>
      <c r="F30694" s="54"/>
    </row>
    <row r="30695" spans="3:6">
      <c r="C30695" s="54"/>
      <c r="F30695" s="54"/>
    </row>
    <row r="30696" spans="3:6">
      <c r="C30696" s="54"/>
      <c r="F30696" s="54"/>
    </row>
    <row r="30697" spans="3:6">
      <c r="C30697" s="54"/>
      <c r="F30697" s="54"/>
    </row>
    <row r="30698" spans="3:6">
      <c r="C30698" s="54"/>
      <c r="F30698" s="54"/>
    </row>
    <row r="30699" spans="3:6">
      <c r="C30699" s="54"/>
      <c r="F30699" s="54"/>
    </row>
    <row r="30700" spans="3:6">
      <c r="C30700" s="54"/>
      <c r="F30700" s="54"/>
    </row>
    <row r="30701" spans="3:6">
      <c r="C30701" s="54"/>
      <c r="F30701" s="54"/>
    </row>
    <row r="30702" spans="3:6">
      <c r="C30702" s="54"/>
      <c r="F30702" s="54"/>
    </row>
    <row r="30703" spans="3:6">
      <c r="C30703" s="54"/>
      <c r="F30703" s="54"/>
    </row>
    <row r="30704" spans="3:6">
      <c r="C30704" s="54"/>
      <c r="F30704" s="54"/>
    </row>
    <row r="30705" spans="3:6">
      <c r="C30705" s="54"/>
      <c r="F30705" s="54"/>
    </row>
    <row r="30706" spans="3:6">
      <c r="C30706" s="54"/>
      <c r="F30706" s="54"/>
    </row>
    <row r="30707" spans="3:6">
      <c r="C30707" s="54"/>
      <c r="F30707" s="54"/>
    </row>
    <row r="30708" spans="3:6">
      <c r="C30708" s="54"/>
      <c r="F30708" s="54"/>
    </row>
    <row r="30709" spans="3:6">
      <c r="C30709" s="54"/>
      <c r="F30709" s="54"/>
    </row>
    <row r="30710" spans="3:6">
      <c r="C30710" s="54"/>
      <c r="F30710" s="54"/>
    </row>
    <row r="30711" spans="3:6">
      <c r="C30711" s="54"/>
      <c r="F30711" s="54"/>
    </row>
    <row r="30712" spans="3:6">
      <c r="C30712" s="54"/>
      <c r="F30712" s="54"/>
    </row>
    <row r="30713" spans="3:6">
      <c r="C30713" s="54"/>
      <c r="F30713" s="54"/>
    </row>
    <row r="30714" spans="3:6">
      <c r="C30714" s="54"/>
      <c r="F30714" s="54"/>
    </row>
    <row r="30715" spans="3:6">
      <c r="C30715" s="54"/>
      <c r="F30715" s="54"/>
    </row>
    <row r="30716" spans="3:6">
      <c r="C30716" s="54"/>
      <c r="F30716" s="54"/>
    </row>
    <row r="30717" spans="3:6">
      <c r="C30717" s="54"/>
      <c r="F30717" s="54"/>
    </row>
    <row r="30718" spans="3:6">
      <c r="C30718" s="54"/>
      <c r="F30718" s="54"/>
    </row>
    <row r="30719" spans="3:6">
      <c r="C30719" s="54"/>
      <c r="F30719" s="54"/>
    </row>
    <row r="30720" spans="3:6">
      <c r="C30720" s="54"/>
      <c r="F30720" s="54"/>
    </row>
    <row r="30721" spans="3:6">
      <c r="C30721" s="54"/>
      <c r="F30721" s="54"/>
    </row>
    <row r="30722" spans="3:6">
      <c r="C30722" s="54"/>
      <c r="F30722" s="54"/>
    </row>
    <row r="30723" spans="3:6">
      <c r="C30723" s="54"/>
      <c r="F30723" s="54"/>
    </row>
    <row r="30724" spans="3:6">
      <c r="C30724" s="54"/>
      <c r="F30724" s="54"/>
    </row>
    <row r="30725" spans="3:6">
      <c r="C30725" s="54"/>
      <c r="F30725" s="54"/>
    </row>
    <row r="30726" spans="3:6">
      <c r="C30726" s="54"/>
      <c r="F30726" s="54"/>
    </row>
    <row r="30727" spans="3:6">
      <c r="C30727" s="54"/>
      <c r="F30727" s="54"/>
    </row>
    <row r="30728" spans="3:6">
      <c r="C30728" s="54"/>
      <c r="F30728" s="54"/>
    </row>
    <row r="30729" spans="3:6">
      <c r="C30729" s="54"/>
      <c r="F30729" s="54"/>
    </row>
    <row r="30730" spans="3:6">
      <c r="C30730" s="54"/>
      <c r="F30730" s="54"/>
    </row>
    <row r="30731" spans="3:6">
      <c r="C30731" s="54"/>
      <c r="F30731" s="54"/>
    </row>
    <row r="30732" spans="3:6">
      <c r="C30732" s="54"/>
      <c r="F30732" s="54"/>
    </row>
    <row r="30733" spans="3:6">
      <c r="C30733" s="54"/>
      <c r="F30733" s="54"/>
    </row>
    <row r="30734" spans="3:6">
      <c r="C30734" s="54"/>
      <c r="F30734" s="54"/>
    </row>
    <row r="30735" spans="3:6">
      <c r="C30735" s="54"/>
      <c r="F30735" s="54"/>
    </row>
    <row r="30736" spans="3:6">
      <c r="C30736" s="54"/>
      <c r="F30736" s="54"/>
    </row>
    <row r="30737" spans="3:6">
      <c r="C30737" s="54"/>
      <c r="F30737" s="54"/>
    </row>
    <row r="30738" spans="3:6">
      <c r="C30738" s="54"/>
      <c r="F30738" s="54"/>
    </row>
    <row r="30739" spans="3:6">
      <c r="C30739" s="54"/>
      <c r="F30739" s="54"/>
    </row>
    <row r="30740" spans="3:6">
      <c r="C30740" s="54"/>
      <c r="F30740" s="54"/>
    </row>
    <row r="30741" spans="3:6">
      <c r="C30741" s="54"/>
      <c r="F30741" s="54"/>
    </row>
    <row r="30742" spans="3:6">
      <c r="C30742" s="54"/>
      <c r="F30742" s="54"/>
    </row>
    <row r="30743" spans="3:6">
      <c r="C30743" s="54"/>
      <c r="F30743" s="54"/>
    </row>
    <row r="30744" spans="3:6">
      <c r="C30744" s="54"/>
      <c r="F30744" s="54"/>
    </row>
    <row r="30745" spans="3:6">
      <c r="C30745" s="54"/>
      <c r="F30745" s="54"/>
    </row>
    <row r="30746" spans="3:6">
      <c r="C30746" s="54"/>
      <c r="F30746" s="54"/>
    </row>
    <row r="30747" spans="3:6">
      <c r="C30747" s="54"/>
      <c r="F30747" s="54"/>
    </row>
    <row r="30748" spans="3:6">
      <c r="C30748" s="54"/>
      <c r="F30748" s="54"/>
    </row>
    <row r="30749" spans="3:6">
      <c r="C30749" s="54"/>
      <c r="F30749" s="54"/>
    </row>
    <row r="30750" spans="3:6">
      <c r="C30750" s="54"/>
      <c r="F30750" s="54"/>
    </row>
    <row r="30751" spans="3:6">
      <c r="C30751" s="54"/>
      <c r="F30751" s="54"/>
    </row>
    <row r="30752" spans="3:6">
      <c r="C30752" s="54"/>
      <c r="F30752" s="54"/>
    </row>
    <row r="30753" spans="3:6">
      <c r="C30753" s="54"/>
      <c r="F30753" s="54"/>
    </row>
    <row r="30754" spans="3:6">
      <c r="C30754" s="54"/>
      <c r="F30754" s="54"/>
    </row>
    <row r="30755" spans="3:6">
      <c r="C30755" s="54"/>
      <c r="F30755" s="54"/>
    </row>
    <row r="30756" spans="3:6">
      <c r="C30756" s="54"/>
      <c r="F30756" s="54"/>
    </row>
    <row r="30757" spans="3:6">
      <c r="C30757" s="54"/>
      <c r="F30757" s="54"/>
    </row>
    <row r="30758" spans="3:6">
      <c r="C30758" s="54"/>
      <c r="F30758" s="54"/>
    </row>
    <row r="30759" spans="3:6">
      <c r="C30759" s="54"/>
      <c r="F30759" s="54"/>
    </row>
    <row r="30760" spans="3:6">
      <c r="C30760" s="54"/>
      <c r="F30760" s="54"/>
    </row>
    <row r="30761" spans="3:6">
      <c r="C30761" s="54"/>
      <c r="F30761" s="54"/>
    </row>
    <row r="30762" spans="3:6">
      <c r="C30762" s="54"/>
      <c r="F30762" s="54"/>
    </row>
    <row r="30763" spans="3:6">
      <c r="C30763" s="54"/>
      <c r="F30763" s="54"/>
    </row>
    <row r="30764" spans="3:6">
      <c r="C30764" s="54"/>
      <c r="F30764" s="54"/>
    </row>
    <row r="30765" spans="3:6">
      <c r="C30765" s="54"/>
      <c r="F30765" s="54"/>
    </row>
    <row r="30766" spans="3:6">
      <c r="C30766" s="54"/>
      <c r="F30766" s="54"/>
    </row>
    <row r="30767" spans="3:6">
      <c r="C30767" s="54"/>
      <c r="F30767" s="54"/>
    </row>
    <row r="30768" spans="3:6">
      <c r="C30768" s="54"/>
      <c r="F30768" s="54"/>
    </row>
    <row r="30769" spans="3:6">
      <c r="C30769" s="54"/>
      <c r="F30769" s="54"/>
    </row>
    <row r="30770" spans="3:6">
      <c r="C30770" s="54"/>
      <c r="F30770" s="54"/>
    </row>
    <row r="30771" spans="3:6">
      <c r="C30771" s="54"/>
      <c r="F30771" s="54"/>
    </row>
    <row r="30772" spans="3:6">
      <c r="C30772" s="54"/>
      <c r="F30772" s="54"/>
    </row>
    <row r="30773" spans="3:6">
      <c r="C30773" s="54"/>
      <c r="F30773" s="54"/>
    </row>
    <row r="30774" spans="3:6">
      <c r="C30774" s="54"/>
      <c r="F30774" s="54"/>
    </row>
    <row r="30775" spans="3:6">
      <c r="C30775" s="54"/>
      <c r="F30775" s="54"/>
    </row>
    <row r="30776" spans="3:6">
      <c r="C30776" s="54"/>
      <c r="F30776" s="54"/>
    </row>
    <row r="30777" spans="3:6">
      <c r="C30777" s="54"/>
      <c r="F30777" s="54"/>
    </row>
    <row r="30778" spans="3:6">
      <c r="C30778" s="54"/>
      <c r="F30778" s="54"/>
    </row>
    <row r="30779" spans="3:6">
      <c r="C30779" s="54"/>
      <c r="F30779" s="54"/>
    </row>
    <row r="30780" spans="3:6">
      <c r="C30780" s="54"/>
      <c r="F30780" s="54"/>
    </row>
    <row r="30781" spans="3:6">
      <c r="C30781" s="54"/>
      <c r="F30781" s="54"/>
    </row>
    <row r="30782" spans="3:6">
      <c r="C30782" s="54"/>
      <c r="F30782" s="54"/>
    </row>
    <row r="30783" spans="3:6">
      <c r="C30783" s="54"/>
      <c r="F30783" s="54"/>
    </row>
    <row r="30784" spans="3:6">
      <c r="C30784" s="54"/>
      <c r="F30784" s="54"/>
    </row>
    <row r="30785" spans="3:6">
      <c r="C30785" s="54"/>
      <c r="F30785" s="54"/>
    </row>
    <row r="30786" spans="3:6">
      <c r="C30786" s="54"/>
      <c r="F30786" s="54"/>
    </row>
    <row r="30787" spans="3:6">
      <c r="C30787" s="54"/>
      <c r="F30787" s="54"/>
    </row>
    <row r="30788" spans="3:6">
      <c r="C30788" s="54"/>
      <c r="F30788" s="54"/>
    </row>
    <row r="30789" spans="3:6">
      <c r="C30789" s="54"/>
      <c r="F30789" s="54"/>
    </row>
    <row r="30790" spans="3:6">
      <c r="C30790" s="54"/>
      <c r="F30790" s="54"/>
    </row>
    <row r="30791" spans="3:6">
      <c r="C30791" s="54"/>
      <c r="F30791" s="54"/>
    </row>
    <row r="30792" spans="3:6">
      <c r="C30792" s="54"/>
      <c r="F30792" s="54"/>
    </row>
    <row r="30793" spans="3:6">
      <c r="C30793" s="54"/>
      <c r="F30793" s="54"/>
    </row>
    <row r="30794" spans="3:6">
      <c r="C30794" s="54"/>
      <c r="F30794" s="54"/>
    </row>
    <row r="30795" spans="3:6">
      <c r="C30795" s="54"/>
      <c r="F30795" s="54"/>
    </row>
    <row r="30796" spans="3:6">
      <c r="C30796" s="54"/>
      <c r="F30796" s="54"/>
    </row>
    <row r="30797" spans="3:6">
      <c r="C30797" s="54"/>
      <c r="F30797" s="54"/>
    </row>
    <row r="30798" spans="3:6">
      <c r="C30798" s="54"/>
      <c r="F30798" s="54"/>
    </row>
    <row r="30799" spans="3:6">
      <c r="C30799" s="54"/>
      <c r="F30799" s="54"/>
    </row>
    <row r="30800" spans="3:6">
      <c r="C30800" s="54"/>
      <c r="F30800" s="54"/>
    </row>
    <row r="30801" spans="3:6">
      <c r="C30801" s="54"/>
      <c r="F30801" s="54"/>
    </row>
    <row r="30802" spans="3:6">
      <c r="C30802" s="54"/>
      <c r="F30802" s="54"/>
    </row>
    <row r="30803" spans="3:6">
      <c r="C30803" s="54"/>
      <c r="F30803" s="54"/>
    </row>
    <row r="30804" spans="3:6">
      <c r="C30804" s="54"/>
      <c r="F30804" s="54"/>
    </row>
    <row r="30805" spans="3:6">
      <c r="C30805" s="54"/>
      <c r="F30805" s="54"/>
    </row>
    <row r="30806" spans="3:6">
      <c r="C30806" s="54"/>
      <c r="F30806" s="54"/>
    </row>
    <row r="30807" spans="3:6">
      <c r="C30807" s="54"/>
      <c r="F30807" s="54"/>
    </row>
    <row r="30808" spans="3:6">
      <c r="C30808" s="54"/>
      <c r="F30808" s="54"/>
    </row>
    <row r="30809" spans="3:6">
      <c r="C30809" s="54"/>
      <c r="F30809" s="54"/>
    </row>
    <row r="30810" spans="3:6">
      <c r="C30810" s="54"/>
      <c r="F30810" s="54"/>
    </row>
    <row r="30811" spans="3:6">
      <c r="C30811" s="54"/>
      <c r="F30811" s="54"/>
    </row>
    <row r="30812" spans="3:6">
      <c r="C30812" s="54"/>
      <c r="F30812" s="54"/>
    </row>
    <row r="30813" spans="3:6">
      <c r="C30813" s="54"/>
      <c r="F30813" s="54"/>
    </row>
    <row r="30814" spans="3:6">
      <c r="C30814" s="54"/>
      <c r="F30814" s="54"/>
    </row>
    <row r="30815" spans="3:6">
      <c r="C30815" s="54"/>
      <c r="F30815" s="54"/>
    </row>
    <row r="30816" spans="3:6">
      <c r="C30816" s="54"/>
      <c r="F30816" s="54"/>
    </row>
    <row r="30817" spans="3:6">
      <c r="C30817" s="54"/>
      <c r="F30817" s="54"/>
    </row>
    <row r="30818" spans="3:6">
      <c r="C30818" s="54"/>
      <c r="F30818" s="54"/>
    </row>
    <row r="30819" spans="3:6">
      <c r="C30819" s="54"/>
      <c r="F30819" s="54"/>
    </row>
    <row r="30820" spans="3:6">
      <c r="C30820" s="54"/>
      <c r="F30820" s="54"/>
    </row>
    <row r="30821" spans="3:6">
      <c r="C30821" s="54"/>
      <c r="F30821" s="54"/>
    </row>
    <row r="30822" spans="3:6">
      <c r="C30822" s="54"/>
      <c r="F30822" s="54"/>
    </row>
    <row r="30823" spans="3:6">
      <c r="C30823" s="54"/>
      <c r="F30823" s="54"/>
    </row>
    <row r="30824" spans="3:6">
      <c r="C30824" s="54"/>
      <c r="F30824" s="54"/>
    </row>
    <row r="30825" spans="3:6">
      <c r="C30825" s="54"/>
      <c r="F30825" s="54"/>
    </row>
    <row r="30826" spans="3:6">
      <c r="C30826" s="54"/>
      <c r="F30826" s="54"/>
    </row>
    <row r="30827" spans="3:6">
      <c r="C30827" s="54"/>
      <c r="F30827" s="54"/>
    </row>
    <row r="30828" spans="3:6">
      <c r="C30828" s="54"/>
      <c r="F30828" s="54"/>
    </row>
    <row r="30829" spans="3:6">
      <c r="C30829" s="54"/>
      <c r="F30829" s="54"/>
    </row>
    <row r="30830" spans="3:6">
      <c r="C30830" s="54"/>
      <c r="F30830" s="54"/>
    </row>
    <row r="30831" spans="3:6">
      <c r="C30831" s="54"/>
      <c r="F30831" s="54"/>
    </row>
    <row r="30832" spans="3:6">
      <c r="C30832" s="54"/>
      <c r="F30832" s="54"/>
    </row>
    <row r="30833" spans="3:6">
      <c r="C30833" s="54"/>
      <c r="F30833" s="54"/>
    </row>
    <row r="30834" spans="3:6">
      <c r="C30834" s="54"/>
      <c r="F30834" s="54"/>
    </row>
    <row r="30835" spans="3:6">
      <c r="C30835" s="54"/>
      <c r="F30835" s="54"/>
    </row>
    <row r="30836" spans="3:6">
      <c r="C30836" s="54"/>
      <c r="F30836" s="54"/>
    </row>
    <row r="30837" spans="3:6">
      <c r="C30837" s="54"/>
      <c r="F30837" s="54"/>
    </row>
    <row r="30838" spans="3:6">
      <c r="C30838" s="54"/>
      <c r="F30838" s="54"/>
    </row>
    <row r="30839" spans="3:6">
      <c r="C30839" s="54"/>
      <c r="F30839" s="54"/>
    </row>
    <row r="30840" spans="3:6">
      <c r="C30840" s="54"/>
      <c r="F30840" s="54"/>
    </row>
    <row r="30841" spans="3:6">
      <c r="C30841" s="54"/>
      <c r="F30841" s="54"/>
    </row>
    <row r="30842" spans="3:6">
      <c r="C30842" s="54"/>
      <c r="F30842" s="54"/>
    </row>
    <row r="30843" spans="3:6">
      <c r="C30843" s="54"/>
      <c r="F30843" s="54"/>
    </row>
    <row r="30844" spans="3:6">
      <c r="C30844" s="54"/>
      <c r="F30844" s="54"/>
    </row>
    <row r="30845" spans="3:6">
      <c r="C30845" s="54"/>
      <c r="F30845" s="54"/>
    </row>
    <row r="30846" spans="3:6">
      <c r="C30846" s="54"/>
      <c r="F30846" s="54"/>
    </row>
    <row r="30847" spans="3:6">
      <c r="C30847" s="54"/>
      <c r="F30847" s="54"/>
    </row>
    <row r="30848" spans="3:6">
      <c r="C30848" s="54"/>
      <c r="F30848" s="54"/>
    </row>
    <row r="30849" spans="3:6">
      <c r="C30849" s="54"/>
      <c r="F30849" s="54"/>
    </row>
    <row r="30850" spans="3:6">
      <c r="C30850" s="54"/>
      <c r="F30850" s="54"/>
    </row>
    <row r="30851" spans="3:6">
      <c r="C30851" s="54"/>
      <c r="F30851" s="54"/>
    </row>
    <row r="30852" spans="3:6">
      <c r="C30852" s="54"/>
      <c r="F30852" s="54"/>
    </row>
    <row r="30853" spans="3:6">
      <c r="C30853" s="54"/>
      <c r="F30853" s="54"/>
    </row>
    <row r="30854" spans="3:6">
      <c r="C30854" s="54"/>
      <c r="F30854" s="54"/>
    </row>
    <row r="30855" spans="3:6">
      <c r="C30855" s="54"/>
      <c r="F30855" s="54"/>
    </row>
    <row r="30856" spans="3:6">
      <c r="C30856" s="54"/>
      <c r="F30856" s="54"/>
    </row>
    <row r="30857" spans="3:6">
      <c r="C30857" s="54"/>
      <c r="F30857" s="54"/>
    </row>
    <row r="30858" spans="3:6">
      <c r="C30858" s="54"/>
      <c r="F30858" s="54"/>
    </row>
    <row r="30859" spans="3:6">
      <c r="C30859" s="54"/>
      <c r="F30859" s="54"/>
    </row>
    <row r="30860" spans="3:6">
      <c r="C30860" s="54"/>
      <c r="F30860" s="54"/>
    </row>
    <row r="30861" spans="3:6">
      <c r="C30861" s="54"/>
      <c r="F30861" s="54"/>
    </row>
    <row r="30862" spans="3:6">
      <c r="C30862" s="54"/>
      <c r="F30862" s="54"/>
    </row>
    <row r="30863" spans="3:6">
      <c r="C30863" s="54"/>
      <c r="F30863" s="54"/>
    </row>
    <row r="30864" spans="3:6">
      <c r="C30864" s="54"/>
      <c r="F30864" s="54"/>
    </row>
    <row r="30865" spans="3:6">
      <c r="C30865" s="54"/>
      <c r="F30865" s="54"/>
    </row>
    <row r="30866" spans="3:6">
      <c r="C30866" s="54"/>
      <c r="F30866" s="54"/>
    </row>
    <row r="30867" spans="3:6">
      <c r="C30867" s="54"/>
      <c r="F30867" s="54"/>
    </row>
    <row r="30868" spans="3:6">
      <c r="C30868" s="54"/>
      <c r="F30868" s="54"/>
    </row>
    <row r="30869" spans="3:6">
      <c r="C30869" s="54"/>
      <c r="F30869" s="54"/>
    </row>
    <row r="30870" spans="3:6">
      <c r="C30870" s="54"/>
      <c r="F30870" s="54"/>
    </row>
    <row r="30871" spans="3:6">
      <c r="C30871" s="54"/>
      <c r="F30871" s="54"/>
    </row>
    <row r="30872" spans="3:6">
      <c r="C30872" s="54"/>
      <c r="F30872" s="54"/>
    </row>
    <row r="30873" spans="3:6">
      <c r="C30873" s="54"/>
      <c r="F30873" s="54"/>
    </row>
    <row r="30874" spans="3:6">
      <c r="C30874" s="54"/>
      <c r="F30874" s="54"/>
    </row>
    <row r="30875" spans="3:6">
      <c r="C30875" s="54"/>
      <c r="F30875" s="54"/>
    </row>
    <row r="30876" spans="3:6">
      <c r="C30876" s="54"/>
      <c r="F30876" s="54"/>
    </row>
    <row r="30877" spans="3:6">
      <c r="C30877" s="54"/>
      <c r="F30877" s="54"/>
    </row>
    <row r="30878" spans="3:6">
      <c r="C30878" s="54"/>
      <c r="F30878" s="54"/>
    </row>
    <row r="30879" spans="3:6">
      <c r="C30879" s="54"/>
      <c r="F30879" s="54"/>
    </row>
    <row r="30880" spans="3:6">
      <c r="C30880" s="54"/>
      <c r="F30880" s="54"/>
    </row>
    <row r="30881" spans="3:6">
      <c r="C30881" s="54"/>
      <c r="F30881" s="54"/>
    </row>
    <row r="30882" spans="3:6">
      <c r="C30882" s="54"/>
      <c r="F30882" s="54"/>
    </row>
    <row r="30883" spans="3:6">
      <c r="C30883" s="54"/>
      <c r="F30883" s="54"/>
    </row>
    <row r="30884" spans="3:6">
      <c r="C30884" s="54"/>
      <c r="F30884" s="54"/>
    </row>
    <row r="30885" spans="3:6">
      <c r="C30885" s="54"/>
      <c r="F30885" s="54"/>
    </row>
    <row r="30886" spans="3:6">
      <c r="C30886" s="54"/>
      <c r="F30886" s="54"/>
    </row>
    <row r="30887" spans="3:6">
      <c r="C30887" s="54"/>
      <c r="F30887" s="54"/>
    </row>
    <row r="30888" spans="3:6">
      <c r="C30888" s="54"/>
      <c r="F30888" s="54"/>
    </row>
    <row r="30889" spans="3:6">
      <c r="C30889" s="54"/>
      <c r="F30889" s="54"/>
    </row>
    <row r="30890" spans="3:6">
      <c r="C30890" s="54"/>
      <c r="F30890" s="54"/>
    </row>
    <row r="30891" spans="3:6">
      <c r="C30891" s="54"/>
      <c r="F30891" s="54"/>
    </row>
    <row r="30892" spans="3:6">
      <c r="C30892" s="54"/>
      <c r="F30892" s="54"/>
    </row>
    <row r="30893" spans="3:6">
      <c r="C30893" s="54"/>
      <c r="F30893" s="54"/>
    </row>
    <row r="30894" spans="3:6">
      <c r="C30894" s="54"/>
      <c r="F30894" s="54"/>
    </row>
    <row r="30895" spans="3:6">
      <c r="C30895" s="54"/>
      <c r="F30895" s="54"/>
    </row>
    <row r="30896" spans="3:6">
      <c r="C30896" s="54"/>
      <c r="F30896" s="54"/>
    </row>
    <row r="30897" spans="3:6">
      <c r="C30897" s="54"/>
      <c r="F30897" s="54"/>
    </row>
    <row r="30898" spans="3:6">
      <c r="C30898" s="54"/>
      <c r="F30898" s="54"/>
    </row>
    <row r="30899" spans="3:6">
      <c r="C30899" s="54"/>
      <c r="F30899" s="54"/>
    </row>
    <row r="30900" spans="3:6">
      <c r="C30900" s="54"/>
      <c r="F30900" s="54"/>
    </row>
    <row r="30901" spans="3:6">
      <c r="C30901" s="54"/>
      <c r="F30901" s="54"/>
    </row>
    <row r="30902" spans="3:6">
      <c r="C30902" s="54"/>
      <c r="F30902" s="54"/>
    </row>
    <row r="30903" spans="3:6">
      <c r="C30903" s="54"/>
      <c r="F30903" s="54"/>
    </row>
    <row r="30904" spans="3:6">
      <c r="C30904" s="54"/>
      <c r="F30904" s="54"/>
    </row>
    <row r="30905" spans="3:6">
      <c r="C30905" s="54"/>
      <c r="F30905" s="54"/>
    </row>
    <row r="30906" spans="3:6">
      <c r="C30906" s="54"/>
      <c r="F30906" s="54"/>
    </row>
    <row r="30907" spans="3:6">
      <c r="C30907" s="54"/>
      <c r="F30907" s="54"/>
    </row>
    <row r="30908" spans="3:6">
      <c r="C30908" s="54"/>
      <c r="F30908" s="54"/>
    </row>
    <row r="30909" spans="3:6">
      <c r="C30909" s="54"/>
      <c r="F30909" s="54"/>
    </row>
    <row r="30910" spans="3:6">
      <c r="C30910" s="54"/>
      <c r="F30910" s="54"/>
    </row>
    <row r="30911" spans="3:6">
      <c r="C30911" s="54"/>
      <c r="F30911" s="54"/>
    </row>
    <row r="30912" spans="3:6">
      <c r="C30912" s="54"/>
      <c r="F30912" s="54"/>
    </row>
    <row r="30913" spans="3:6">
      <c r="C30913" s="54"/>
      <c r="F30913" s="54"/>
    </row>
    <row r="30914" spans="3:6">
      <c r="C30914" s="54"/>
      <c r="F30914" s="54"/>
    </row>
    <row r="30915" spans="3:6">
      <c r="C30915" s="54"/>
      <c r="F30915" s="54"/>
    </row>
    <row r="30916" spans="3:6">
      <c r="C30916" s="54"/>
      <c r="F30916" s="54"/>
    </row>
    <row r="30917" spans="3:6">
      <c r="C30917" s="54"/>
      <c r="F30917" s="54"/>
    </row>
    <row r="30918" spans="3:6">
      <c r="C30918" s="54"/>
      <c r="F30918" s="54"/>
    </row>
    <row r="30919" spans="3:6">
      <c r="C30919" s="54"/>
      <c r="F30919" s="54"/>
    </row>
    <row r="30920" spans="3:6">
      <c r="C30920" s="54"/>
      <c r="F30920" s="54"/>
    </row>
    <row r="30921" spans="3:6">
      <c r="C30921" s="54"/>
      <c r="F30921" s="54"/>
    </row>
    <row r="30922" spans="3:6">
      <c r="C30922" s="54"/>
      <c r="F30922" s="54"/>
    </row>
    <row r="30923" spans="3:6">
      <c r="C30923" s="54"/>
      <c r="F30923" s="54"/>
    </row>
    <row r="30924" spans="3:6">
      <c r="C30924" s="54"/>
      <c r="F30924" s="54"/>
    </row>
    <row r="30925" spans="3:6">
      <c r="C30925" s="54"/>
      <c r="F30925" s="54"/>
    </row>
    <row r="30926" spans="3:6">
      <c r="C30926" s="54"/>
      <c r="F30926" s="54"/>
    </row>
    <row r="30927" spans="3:6">
      <c r="C30927" s="54"/>
      <c r="F30927" s="54"/>
    </row>
    <row r="30928" spans="3:6">
      <c r="C30928" s="54"/>
      <c r="F30928" s="54"/>
    </row>
    <row r="30929" spans="3:6">
      <c r="C30929" s="54"/>
      <c r="F30929" s="54"/>
    </row>
    <row r="30930" spans="3:6">
      <c r="C30930" s="54"/>
      <c r="F30930" s="54"/>
    </row>
    <row r="30931" spans="3:6">
      <c r="C30931" s="54"/>
      <c r="F30931" s="54"/>
    </row>
    <row r="30932" spans="3:6">
      <c r="C30932" s="54"/>
      <c r="F30932" s="54"/>
    </row>
    <row r="30933" spans="3:6">
      <c r="C30933" s="54"/>
      <c r="F30933" s="54"/>
    </row>
    <row r="30934" spans="3:6">
      <c r="C30934" s="54"/>
      <c r="F30934" s="54"/>
    </row>
    <row r="30935" spans="3:6">
      <c r="C30935" s="54"/>
      <c r="F30935" s="54"/>
    </row>
    <row r="30936" spans="3:6">
      <c r="C30936" s="54"/>
      <c r="F30936" s="54"/>
    </row>
    <row r="30937" spans="3:6">
      <c r="C30937" s="54"/>
      <c r="F30937" s="54"/>
    </row>
    <row r="30938" spans="3:6">
      <c r="C30938" s="54"/>
      <c r="F30938" s="54"/>
    </row>
    <row r="30939" spans="3:6">
      <c r="C30939" s="54"/>
      <c r="F30939" s="54"/>
    </row>
    <row r="30940" spans="3:6">
      <c r="C30940" s="54"/>
      <c r="F30940" s="54"/>
    </row>
    <row r="30941" spans="3:6">
      <c r="C30941" s="54"/>
      <c r="F30941" s="54"/>
    </row>
    <row r="30942" spans="3:6">
      <c r="C30942" s="54"/>
      <c r="F30942" s="54"/>
    </row>
    <row r="30943" spans="3:6">
      <c r="C30943" s="54"/>
      <c r="F30943" s="54"/>
    </row>
    <row r="30944" spans="3:6">
      <c r="C30944" s="54"/>
      <c r="F30944" s="54"/>
    </row>
    <row r="30945" spans="3:6">
      <c r="C30945" s="54"/>
      <c r="F30945" s="54"/>
    </row>
    <row r="30946" spans="3:6">
      <c r="C30946" s="54"/>
      <c r="F30946" s="54"/>
    </row>
    <row r="30947" spans="3:6">
      <c r="C30947" s="54"/>
      <c r="F30947" s="54"/>
    </row>
    <row r="30948" spans="3:6">
      <c r="C30948" s="54"/>
      <c r="F30948" s="54"/>
    </row>
    <row r="30949" spans="3:6">
      <c r="C30949" s="54"/>
      <c r="F30949" s="54"/>
    </row>
    <row r="30950" spans="3:6">
      <c r="C30950" s="54"/>
      <c r="F30950" s="54"/>
    </row>
    <row r="30951" spans="3:6">
      <c r="C30951" s="54"/>
      <c r="F30951" s="54"/>
    </row>
    <row r="30952" spans="3:6">
      <c r="C30952" s="54"/>
      <c r="F30952" s="54"/>
    </row>
    <row r="30953" spans="3:6">
      <c r="C30953" s="54"/>
      <c r="F30953" s="54"/>
    </row>
    <row r="30954" spans="3:6">
      <c r="C30954" s="54"/>
      <c r="F30954" s="54"/>
    </row>
    <row r="30955" spans="3:6">
      <c r="C30955" s="54"/>
      <c r="F30955" s="54"/>
    </row>
    <row r="30956" spans="3:6">
      <c r="C30956" s="54"/>
      <c r="F30956" s="54"/>
    </row>
    <row r="30957" spans="3:6">
      <c r="C30957" s="54"/>
      <c r="F30957" s="54"/>
    </row>
    <row r="30958" spans="3:6">
      <c r="C30958" s="54"/>
      <c r="F30958" s="54"/>
    </row>
    <row r="30959" spans="3:6">
      <c r="C30959" s="54"/>
      <c r="F30959" s="54"/>
    </row>
    <row r="30960" spans="3:6">
      <c r="C30960" s="54"/>
      <c r="F30960" s="54"/>
    </row>
    <row r="30961" spans="3:6">
      <c r="C30961" s="54"/>
      <c r="F30961" s="54"/>
    </row>
    <row r="30962" spans="3:6">
      <c r="C30962" s="54"/>
      <c r="F30962" s="54"/>
    </row>
    <row r="30963" spans="3:6">
      <c r="C30963" s="54"/>
      <c r="F30963" s="54"/>
    </row>
    <row r="30964" spans="3:6">
      <c r="C30964" s="54"/>
      <c r="F30964" s="54"/>
    </row>
    <row r="30965" spans="3:6">
      <c r="C30965" s="54"/>
      <c r="F30965" s="54"/>
    </row>
    <row r="30966" spans="3:6">
      <c r="C30966" s="54"/>
      <c r="F30966" s="54"/>
    </row>
    <row r="30967" spans="3:6">
      <c r="C30967" s="54"/>
      <c r="F30967" s="54"/>
    </row>
    <row r="30968" spans="3:6">
      <c r="C30968" s="54"/>
      <c r="F30968" s="54"/>
    </row>
    <row r="30969" spans="3:6">
      <c r="C30969" s="54"/>
      <c r="F30969" s="54"/>
    </row>
    <row r="30970" spans="3:6">
      <c r="C30970" s="54"/>
      <c r="F30970" s="54"/>
    </row>
    <row r="30971" spans="3:6">
      <c r="C30971" s="54"/>
      <c r="F30971" s="54"/>
    </row>
    <row r="30972" spans="3:6">
      <c r="C30972" s="54"/>
      <c r="F30972" s="54"/>
    </row>
    <row r="30973" spans="3:6">
      <c r="C30973" s="54"/>
      <c r="F30973" s="54"/>
    </row>
    <row r="30974" spans="3:6">
      <c r="C30974" s="54"/>
      <c r="F30974" s="54"/>
    </row>
    <row r="30975" spans="3:6">
      <c r="C30975" s="54"/>
      <c r="F30975" s="54"/>
    </row>
    <row r="30976" spans="3:6">
      <c r="C30976" s="54"/>
      <c r="F30976" s="54"/>
    </row>
    <row r="30977" spans="3:6">
      <c r="C30977" s="54"/>
      <c r="F30977" s="54"/>
    </row>
    <row r="30978" spans="3:6">
      <c r="C30978" s="54"/>
      <c r="F30978" s="54"/>
    </row>
    <row r="30979" spans="3:6">
      <c r="C30979" s="54"/>
      <c r="F30979" s="54"/>
    </row>
    <row r="30980" spans="3:6">
      <c r="C30980" s="54"/>
      <c r="F30980" s="54"/>
    </row>
    <row r="30981" spans="3:6">
      <c r="C30981" s="54"/>
      <c r="F30981" s="54"/>
    </row>
    <row r="30982" spans="3:6">
      <c r="C30982" s="54"/>
      <c r="F30982" s="54"/>
    </row>
    <row r="30983" spans="3:6">
      <c r="C30983" s="54"/>
      <c r="F30983" s="54"/>
    </row>
    <row r="30984" spans="3:6">
      <c r="C30984" s="54"/>
      <c r="F30984" s="54"/>
    </row>
    <row r="30985" spans="3:6">
      <c r="C30985" s="54"/>
      <c r="F30985" s="54"/>
    </row>
    <row r="30986" spans="3:6">
      <c r="C30986" s="54"/>
      <c r="F30986" s="54"/>
    </row>
    <row r="30987" spans="3:6">
      <c r="C30987" s="54"/>
      <c r="F30987" s="54"/>
    </row>
    <row r="30988" spans="3:6">
      <c r="C30988" s="54"/>
      <c r="F30988" s="54"/>
    </row>
    <row r="30989" spans="3:6">
      <c r="C30989" s="54"/>
      <c r="F30989" s="54"/>
    </row>
    <row r="30990" spans="3:6">
      <c r="C30990" s="54"/>
      <c r="F30990" s="54"/>
    </row>
    <row r="30991" spans="3:6">
      <c r="C30991" s="54"/>
      <c r="F30991" s="54"/>
    </row>
    <row r="30992" spans="3:6">
      <c r="C30992" s="54"/>
      <c r="F30992" s="54"/>
    </row>
    <row r="30993" spans="3:6">
      <c r="C30993" s="54"/>
      <c r="F30993" s="54"/>
    </row>
    <row r="30994" spans="3:6">
      <c r="C30994" s="54"/>
      <c r="F30994" s="54"/>
    </row>
    <row r="30995" spans="3:6">
      <c r="C30995" s="54"/>
      <c r="F30995" s="54"/>
    </row>
    <row r="30996" spans="3:6">
      <c r="C30996" s="54"/>
      <c r="F30996" s="54"/>
    </row>
    <row r="30997" spans="3:6">
      <c r="C30997" s="54"/>
      <c r="F30997" s="54"/>
    </row>
    <row r="30998" spans="3:6">
      <c r="C30998" s="54"/>
      <c r="F30998" s="54"/>
    </row>
    <row r="30999" spans="3:6">
      <c r="C30999" s="54"/>
      <c r="F30999" s="54"/>
    </row>
    <row r="31000" spans="3:6">
      <c r="C31000" s="54"/>
      <c r="F31000" s="54"/>
    </row>
    <row r="31001" spans="3:6">
      <c r="C31001" s="54"/>
      <c r="F31001" s="54"/>
    </row>
    <row r="31002" spans="3:6">
      <c r="C31002" s="54"/>
      <c r="F31002" s="54"/>
    </row>
    <row r="31003" spans="3:6">
      <c r="C31003" s="54"/>
      <c r="F31003" s="54"/>
    </row>
    <row r="31004" spans="3:6">
      <c r="C31004" s="54"/>
      <c r="F31004" s="54"/>
    </row>
    <row r="31005" spans="3:6">
      <c r="C31005" s="54"/>
      <c r="F31005" s="54"/>
    </row>
    <row r="31006" spans="3:6">
      <c r="C31006" s="54"/>
      <c r="F31006" s="54"/>
    </row>
    <row r="31007" spans="3:6">
      <c r="C31007" s="54"/>
      <c r="F31007" s="54"/>
    </row>
    <row r="31008" spans="3:6">
      <c r="C31008" s="54"/>
      <c r="F31008" s="54"/>
    </row>
    <row r="31009" spans="3:6">
      <c r="C31009" s="54"/>
      <c r="F31009" s="54"/>
    </row>
    <row r="31010" spans="3:6">
      <c r="C31010" s="54"/>
      <c r="F31010" s="54"/>
    </row>
    <row r="31011" spans="3:6">
      <c r="C31011" s="54"/>
      <c r="F31011" s="54"/>
    </row>
    <row r="31012" spans="3:6">
      <c r="C31012" s="54"/>
      <c r="F31012" s="54"/>
    </row>
    <row r="31013" spans="3:6">
      <c r="C31013" s="54"/>
      <c r="F31013" s="54"/>
    </row>
    <row r="31014" spans="3:6">
      <c r="C31014" s="54"/>
      <c r="F31014" s="54"/>
    </row>
    <row r="31015" spans="3:6">
      <c r="C31015" s="54"/>
      <c r="F31015" s="54"/>
    </row>
    <row r="31016" spans="3:6">
      <c r="C31016" s="54"/>
      <c r="F31016" s="54"/>
    </row>
    <row r="31017" spans="3:6">
      <c r="C31017" s="54"/>
      <c r="F31017" s="54"/>
    </row>
    <row r="31018" spans="3:6">
      <c r="C31018" s="54"/>
      <c r="F31018" s="54"/>
    </row>
    <row r="31019" spans="3:6">
      <c r="C31019" s="54"/>
      <c r="F31019" s="54"/>
    </row>
    <row r="31020" spans="3:6">
      <c r="C31020" s="54"/>
      <c r="F31020" s="54"/>
    </row>
    <row r="31021" spans="3:6">
      <c r="C31021" s="54"/>
      <c r="F31021" s="54"/>
    </row>
    <row r="31022" spans="3:6">
      <c r="C31022" s="54"/>
      <c r="F31022" s="54"/>
    </row>
    <row r="31023" spans="3:6">
      <c r="C31023" s="54"/>
      <c r="F31023" s="54"/>
    </row>
    <row r="31024" spans="3:6">
      <c r="C31024" s="54"/>
      <c r="F31024" s="54"/>
    </row>
    <row r="31025" spans="3:6">
      <c r="C31025" s="54"/>
      <c r="F31025" s="54"/>
    </row>
    <row r="31026" spans="3:6">
      <c r="C31026" s="54"/>
      <c r="F31026" s="54"/>
    </row>
    <row r="31027" spans="3:6">
      <c r="C31027" s="54"/>
      <c r="F31027" s="54"/>
    </row>
    <row r="31028" spans="3:6">
      <c r="C31028" s="54"/>
      <c r="F31028" s="54"/>
    </row>
    <row r="31029" spans="3:6">
      <c r="C31029" s="54"/>
      <c r="F31029" s="54"/>
    </row>
    <row r="31030" spans="3:6">
      <c r="C31030" s="54"/>
      <c r="F31030" s="54"/>
    </row>
    <row r="31031" spans="3:6">
      <c r="C31031" s="54"/>
      <c r="F31031" s="54"/>
    </row>
    <row r="31032" spans="3:6">
      <c r="C31032" s="54"/>
      <c r="F31032" s="54"/>
    </row>
    <row r="31033" spans="3:6">
      <c r="C31033" s="54"/>
      <c r="F31033" s="54"/>
    </row>
    <row r="31034" spans="3:6">
      <c r="C31034" s="54"/>
      <c r="F31034" s="54"/>
    </row>
    <row r="31035" spans="3:6">
      <c r="C31035" s="54"/>
      <c r="F31035" s="54"/>
    </row>
    <row r="31036" spans="3:6">
      <c r="C31036" s="54"/>
      <c r="F31036" s="54"/>
    </row>
    <row r="31037" spans="3:6">
      <c r="C31037" s="54"/>
      <c r="F31037" s="54"/>
    </row>
    <row r="31038" spans="3:6">
      <c r="C31038" s="54"/>
      <c r="F31038" s="54"/>
    </row>
    <row r="31039" spans="3:6">
      <c r="C31039" s="54"/>
      <c r="F31039" s="54"/>
    </row>
    <row r="31040" spans="3:6">
      <c r="C31040" s="54"/>
      <c r="F31040" s="54"/>
    </row>
    <row r="31041" spans="3:6">
      <c r="C31041" s="54"/>
      <c r="F31041" s="54"/>
    </row>
    <row r="31042" spans="3:6">
      <c r="C31042" s="54"/>
      <c r="F31042" s="54"/>
    </row>
    <row r="31043" spans="3:6">
      <c r="C31043" s="54"/>
      <c r="F31043" s="54"/>
    </row>
    <row r="31044" spans="3:6">
      <c r="C31044" s="54"/>
      <c r="F31044" s="54"/>
    </row>
    <row r="31045" spans="3:6">
      <c r="C31045" s="54"/>
      <c r="F31045" s="54"/>
    </row>
    <row r="31046" spans="3:6">
      <c r="C31046" s="54"/>
      <c r="F31046" s="54"/>
    </row>
    <row r="31047" spans="3:6">
      <c r="C31047" s="54"/>
      <c r="F31047" s="54"/>
    </row>
    <row r="31048" spans="3:6">
      <c r="C31048" s="54"/>
      <c r="F31048" s="54"/>
    </row>
    <row r="31049" spans="3:6">
      <c r="C31049" s="54"/>
      <c r="F31049" s="54"/>
    </row>
    <row r="31050" spans="3:6">
      <c r="C31050" s="54"/>
      <c r="F31050" s="54"/>
    </row>
    <row r="31051" spans="3:6">
      <c r="C31051" s="54"/>
      <c r="F31051" s="54"/>
    </row>
    <row r="31052" spans="3:6">
      <c r="C31052" s="54"/>
      <c r="F31052" s="54"/>
    </row>
    <row r="31053" spans="3:6">
      <c r="C31053" s="54"/>
      <c r="F31053" s="54"/>
    </row>
    <row r="31054" spans="3:6">
      <c r="C31054" s="54"/>
      <c r="F31054" s="54"/>
    </row>
    <row r="31055" spans="3:6">
      <c r="C31055" s="54"/>
      <c r="F31055" s="54"/>
    </row>
    <row r="31056" spans="3:6">
      <c r="C31056" s="54"/>
      <c r="F31056" s="54"/>
    </row>
    <row r="31057" spans="3:6">
      <c r="C31057" s="54"/>
      <c r="F31057" s="54"/>
    </row>
    <row r="31058" spans="3:6">
      <c r="C31058" s="54"/>
      <c r="F31058" s="54"/>
    </row>
    <row r="31059" spans="3:6">
      <c r="C31059" s="54"/>
      <c r="F31059" s="54"/>
    </row>
    <row r="31060" spans="3:6">
      <c r="C31060" s="54"/>
      <c r="F31060" s="54"/>
    </row>
    <row r="31061" spans="3:6">
      <c r="C31061" s="54"/>
      <c r="F31061" s="54"/>
    </row>
    <row r="31062" spans="3:6">
      <c r="C31062" s="54"/>
      <c r="F31062" s="54"/>
    </row>
    <row r="31063" spans="3:6">
      <c r="C31063" s="54"/>
      <c r="F31063" s="54"/>
    </row>
    <row r="31064" spans="3:6">
      <c r="C31064" s="54"/>
      <c r="F31064" s="54"/>
    </row>
    <row r="31065" spans="3:6">
      <c r="C31065" s="54"/>
      <c r="F31065" s="54"/>
    </row>
    <row r="31066" spans="3:6">
      <c r="C31066" s="54"/>
      <c r="F31066" s="54"/>
    </row>
    <row r="31067" spans="3:6">
      <c r="C31067" s="54"/>
      <c r="F31067" s="54"/>
    </row>
    <row r="31068" spans="3:6">
      <c r="C31068" s="54"/>
      <c r="F31068" s="54"/>
    </row>
    <row r="31069" spans="3:6">
      <c r="C31069" s="54"/>
      <c r="F31069" s="54"/>
    </row>
    <row r="31070" spans="3:6">
      <c r="C31070" s="54"/>
      <c r="F31070" s="54"/>
    </row>
    <row r="31071" spans="3:6">
      <c r="C31071" s="54"/>
      <c r="F31071" s="54"/>
    </row>
    <row r="31072" spans="3:6">
      <c r="C31072" s="54"/>
      <c r="F31072" s="54"/>
    </row>
    <row r="31073" spans="3:6">
      <c r="C31073" s="54"/>
      <c r="F31073" s="54"/>
    </row>
    <row r="31074" spans="3:6">
      <c r="C31074" s="54"/>
      <c r="F31074" s="54"/>
    </row>
    <row r="31075" spans="3:6">
      <c r="C31075" s="54"/>
      <c r="F31075" s="54"/>
    </row>
    <row r="31076" spans="3:6">
      <c r="C31076" s="54"/>
      <c r="F31076" s="54"/>
    </row>
    <row r="31077" spans="3:6">
      <c r="C31077" s="54"/>
      <c r="F31077" s="54"/>
    </row>
    <row r="31078" spans="3:6">
      <c r="C31078" s="54"/>
      <c r="F31078" s="54"/>
    </row>
    <row r="31079" spans="3:6">
      <c r="C31079" s="54"/>
      <c r="F31079" s="54"/>
    </row>
    <row r="31080" spans="3:6">
      <c r="C31080" s="54"/>
      <c r="F31080" s="54"/>
    </row>
    <row r="31081" spans="3:6">
      <c r="C31081" s="54"/>
      <c r="F31081" s="54"/>
    </row>
    <row r="31082" spans="3:6">
      <c r="C31082" s="54"/>
      <c r="F31082" s="54"/>
    </row>
    <row r="31083" spans="3:6">
      <c r="C31083" s="54"/>
      <c r="F31083" s="54"/>
    </row>
    <row r="31084" spans="3:6">
      <c r="C31084" s="54"/>
      <c r="F31084" s="54"/>
    </row>
    <row r="31085" spans="3:6">
      <c r="C31085" s="54"/>
      <c r="F31085" s="54"/>
    </row>
    <row r="31086" spans="3:6">
      <c r="C31086" s="54"/>
      <c r="F31086" s="54"/>
    </row>
    <row r="31087" spans="3:6">
      <c r="C31087" s="54"/>
      <c r="F31087" s="54"/>
    </row>
    <row r="31088" spans="3:6">
      <c r="C31088" s="54"/>
      <c r="F31088" s="54"/>
    </row>
    <row r="31089" spans="3:6">
      <c r="C31089" s="54"/>
      <c r="F31089" s="54"/>
    </row>
    <row r="31090" spans="3:6">
      <c r="C31090" s="54"/>
      <c r="F31090" s="54"/>
    </row>
    <row r="31091" spans="3:6">
      <c r="C31091" s="54"/>
      <c r="F31091" s="54"/>
    </row>
    <row r="31092" spans="3:6">
      <c r="C31092" s="54"/>
      <c r="F31092" s="54"/>
    </row>
    <row r="31093" spans="3:6">
      <c r="C31093" s="54"/>
      <c r="F31093" s="54"/>
    </row>
    <row r="31094" spans="3:6">
      <c r="C31094" s="54"/>
      <c r="F31094" s="54"/>
    </row>
    <row r="31095" spans="3:6">
      <c r="C31095" s="54"/>
      <c r="F31095" s="54"/>
    </row>
    <row r="31096" spans="3:6">
      <c r="C31096" s="54"/>
      <c r="F31096" s="54"/>
    </row>
    <row r="31097" spans="3:6">
      <c r="C31097" s="54"/>
      <c r="F31097" s="54"/>
    </row>
    <row r="31098" spans="3:6">
      <c r="C31098" s="54"/>
      <c r="F31098" s="54"/>
    </row>
    <row r="31099" spans="3:6">
      <c r="C31099" s="54"/>
      <c r="F31099" s="54"/>
    </row>
    <row r="31100" spans="3:6">
      <c r="C31100" s="54"/>
      <c r="F31100" s="54"/>
    </row>
    <row r="31101" spans="3:6">
      <c r="C31101" s="54"/>
      <c r="F31101" s="54"/>
    </row>
    <row r="31102" spans="3:6">
      <c r="C31102" s="54"/>
      <c r="F31102" s="54"/>
    </row>
    <row r="31103" spans="3:6">
      <c r="C31103" s="54"/>
      <c r="F31103" s="54"/>
    </row>
    <row r="31104" spans="3:6">
      <c r="C31104" s="54"/>
      <c r="F31104" s="54"/>
    </row>
    <row r="31105" spans="3:6">
      <c r="C31105" s="54"/>
      <c r="F31105" s="54"/>
    </row>
    <row r="31106" spans="3:6">
      <c r="C31106" s="54"/>
      <c r="F31106" s="54"/>
    </row>
    <row r="31107" spans="3:6">
      <c r="C31107" s="54"/>
      <c r="F31107" s="54"/>
    </row>
    <row r="31108" spans="3:6">
      <c r="C31108" s="54"/>
      <c r="F31108" s="54"/>
    </row>
    <row r="31109" spans="3:6">
      <c r="C31109" s="54"/>
      <c r="F31109" s="54"/>
    </row>
    <row r="31110" spans="3:6">
      <c r="C31110" s="54"/>
      <c r="F31110" s="54"/>
    </row>
    <row r="31111" spans="3:6">
      <c r="C31111" s="54"/>
      <c r="F31111" s="54"/>
    </row>
    <row r="31112" spans="3:6">
      <c r="C31112" s="54"/>
      <c r="F31112" s="54"/>
    </row>
    <row r="31113" spans="3:6">
      <c r="C31113" s="54"/>
      <c r="F31113" s="54"/>
    </row>
    <row r="31114" spans="3:6">
      <c r="C31114" s="54"/>
      <c r="F31114" s="54"/>
    </row>
    <row r="31115" spans="3:6">
      <c r="C31115" s="54"/>
      <c r="F31115" s="54"/>
    </row>
    <row r="31116" spans="3:6">
      <c r="C31116" s="54"/>
      <c r="F31116" s="54"/>
    </row>
    <row r="31117" spans="3:6">
      <c r="C31117" s="54"/>
      <c r="F31117" s="54"/>
    </row>
    <row r="31118" spans="3:6">
      <c r="C31118" s="54"/>
      <c r="F31118" s="54"/>
    </row>
    <row r="31119" spans="3:6">
      <c r="C31119" s="54"/>
      <c r="F31119" s="54"/>
    </row>
    <row r="31120" spans="3:6">
      <c r="C31120" s="54"/>
      <c r="F31120" s="54"/>
    </row>
    <row r="31121" spans="3:6">
      <c r="C31121" s="54"/>
      <c r="F31121" s="54"/>
    </row>
    <row r="31122" spans="3:6">
      <c r="C31122" s="54"/>
      <c r="F31122" s="54"/>
    </row>
    <row r="31123" spans="3:6">
      <c r="C31123" s="54"/>
      <c r="F31123" s="54"/>
    </row>
    <row r="31124" spans="3:6">
      <c r="C31124" s="54"/>
      <c r="F31124" s="54"/>
    </row>
    <row r="31125" spans="3:6">
      <c r="C31125" s="54"/>
      <c r="F31125" s="54"/>
    </row>
    <row r="31126" spans="3:6">
      <c r="C31126" s="54"/>
      <c r="F31126" s="54"/>
    </row>
    <row r="31127" spans="3:6">
      <c r="C31127" s="54"/>
      <c r="F31127" s="54"/>
    </row>
    <row r="31128" spans="3:6">
      <c r="C31128" s="54"/>
      <c r="F31128" s="54"/>
    </row>
    <row r="31129" spans="3:6">
      <c r="C31129" s="54"/>
      <c r="F31129" s="54"/>
    </row>
    <row r="31130" spans="3:6">
      <c r="C31130" s="54"/>
      <c r="F31130" s="54"/>
    </row>
    <row r="31131" spans="3:6">
      <c r="C31131" s="54"/>
      <c r="F31131" s="54"/>
    </row>
    <row r="31132" spans="3:6">
      <c r="C31132" s="54"/>
      <c r="F31132" s="54"/>
    </row>
    <row r="31133" spans="3:6">
      <c r="C31133" s="54"/>
      <c r="F31133" s="54"/>
    </row>
    <row r="31134" spans="3:6">
      <c r="C31134" s="54"/>
      <c r="F31134" s="54"/>
    </row>
    <row r="31135" spans="3:6">
      <c r="C31135" s="54"/>
      <c r="F31135" s="54"/>
    </row>
    <row r="31136" spans="3:6">
      <c r="C31136" s="54"/>
      <c r="F31136" s="54"/>
    </row>
    <row r="31137" spans="3:6">
      <c r="C31137" s="54"/>
      <c r="F31137" s="54"/>
    </row>
    <row r="31138" spans="3:6">
      <c r="C31138" s="54"/>
      <c r="F31138" s="54"/>
    </row>
    <row r="31139" spans="3:6">
      <c r="C31139" s="54"/>
      <c r="F31139" s="54"/>
    </row>
    <row r="31140" spans="3:6">
      <c r="C31140" s="54"/>
      <c r="F31140" s="54"/>
    </row>
    <row r="31141" spans="3:6">
      <c r="C31141" s="54"/>
      <c r="F31141" s="54"/>
    </row>
    <row r="31142" spans="3:6">
      <c r="C31142" s="54"/>
      <c r="F31142" s="54"/>
    </row>
    <row r="31143" spans="3:6">
      <c r="C31143" s="54"/>
      <c r="F31143" s="54"/>
    </row>
    <row r="31144" spans="3:6">
      <c r="C31144" s="54"/>
      <c r="F31144" s="54"/>
    </row>
    <row r="31145" spans="3:6">
      <c r="C31145" s="54"/>
      <c r="F31145" s="54"/>
    </row>
    <row r="31146" spans="3:6">
      <c r="C31146" s="54"/>
      <c r="F31146" s="54"/>
    </row>
    <row r="31147" spans="3:6">
      <c r="C31147" s="54"/>
      <c r="F31147" s="54"/>
    </row>
    <row r="31148" spans="3:6">
      <c r="C31148" s="54"/>
      <c r="F31148" s="54"/>
    </row>
    <row r="31149" spans="3:6">
      <c r="C31149" s="54"/>
      <c r="F31149" s="54"/>
    </row>
    <row r="31150" spans="3:6">
      <c r="C31150" s="54"/>
      <c r="F31150" s="54"/>
    </row>
    <row r="31151" spans="3:6">
      <c r="C31151" s="54"/>
      <c r="F31151" s="54"/>
    </row>
    <row r="31152" spans="3:6">
      <c r="C31152" s="54"/>
      <c r="F31152" s="54"/>
    </row>
    <row r="31153" spans="3:6">
      <c r="C31153" s="54"/>
      <c r="F31153" s="54"/>
    </row>
    <row r="31154" spans="3:6">
      <c r="C31154" s="54"/>
      <c r="F31154" s="54"/>
    </row>
    <row r="31155" spans="3:6">
      <c r="C31155" s="54"/>
      <c r="F31155" s="54"/>
    </row>
    <row r="31156" spans="3:6">
      <c r="C31156" s="54"/>
      <c r="F31156" s="54"/>
    </row>
    <row r="31157" spans="3:6">
      <c r="C31157" s="54"/>
      <c r="F31157" s="54"/>
    </row>
    <row r="31158" spans="3:6">
      <c r="C31158" s="54"/>
      <c r="F31158" s="54"/>
    </row>
    <row r="31159" spans="3:6">
      <c r="C31159" s="54"/>
      <c r="F31159" s="54"/>
    </row>
    <row r="31160" spans="3:6">
      <c r="C31160" s="54"/>
      <c r="F31160" s="54"/>
    </row>
    <row r="31161" spans="3:6">
      <c r="C31161" s="54"/>
      <c r="F31161" s="54"/>
    </row>
    <row r="31162" spans="3:6">
      <c r="C31162" s="54"/>
      <c r="F31162" s="54"/>
    </row>
    <row r="31163" spans="3:6">
      <c r="C31163" s="54"/>
      <c r="F31163" s="54"/>
    </row>
    <row r="31164" spans="3:6">
      <c r="C31164" s="54"/>
      <c r="F31164" s="54"/>
    </row>
    <row r="31165" spans="3:6">
      <c r="C31165" s="54"/>
      <c r="F31165" s="54"/>
    </row>
    <row r="31166" spans="3:6">
      <c r="C31166" s="54"/>
      <c r="F31166" s="54"/>
    </row>
    <row r="31167" spans="3:6">
      <c r="C31167" s="54"/>
      <c r="F31167" s="54"/>
    </row>
    <row r="31168" spans="3:6">
      <c r="C31168" s="54"/>
      <c r="F31168" s="54"/>
    </row>
    <row r="31169" spans="3:6">
      <c r="C31169" s="54"/>
      <c r="F31169" s="54"/>
    </row>
    <row r="31170" spans="3:6">
      <c r="C31170" s="54"/>
      <c r="F31170" s="54"/>
    </row>
    <row r="31171" spans="3:6">
      <c r="C31171" s="54"/>
      <c r="F31171" s="54"/>
    </row>
    <row r="31172" spans="3:6">
      <c r="C31172" s="54"/>
      <c r="F31172" s="54"/>
    </row>
    <row r="31173" spans="3:6">
      <c r="C31173" s="54"/>
      <c r="F31173" s="54"/>
    </row>
    <row r="31174" spans="3:6">
      <c r="C31174" s="54"/>
      <c r="F31174" s="54"/>
    </row>
    <row r="31175" spans="3:6">
      <c r="C31175" s="54"/>
      <c r="F31175" s="54"/>
    </row>
    <row r="31176" spans="3:6">
      <c r="C31176" s="54"/>
      <c r="F31176" s="54"/>
    </row>
    <row r="31177" spans="3:6">
      <c r="C31177" s="54"/>
      <c r="F31177" s="54"/>
    </row>
    <row r="31178" spans="3:6">
      <c r="C31178" s="54"/>
      <c r="F31178" s="54"/>
    </row>
    <row r="31179" spans="3:6">
      <c r="C31179" s="54"/>
      <c r="F31179" s="54"/>
    </row>
    <row r="31180" spans="3:6">
      <c r="C31180" s="54"/>
      <c r="F31180" s="54"/>
    </row>
    <row r="31181" spans="3:6">
      <c r="C31181" s="54"/>
      <c r="F31181" s="54"/>
    </row>
    <row r="31182" spans="3:6">
      <c r="C31182" s="54"/>
      <c r="F31182" s="54"/>
    </row>
    <row r="31183" spans="3:6">
      <c r="C31183" s="54"/>
      <c r="F31183" s="54"/>
    </row>
    <row r="31184" spans="3:6">
      <c r="C31184" s="54"/>
      <c r="F31184" s="54"/>
    </row>
    <row r="31185" spans="3:6">
      <c r="C31185" s="54"/>
      <c r="F31185" s="54"/>
    </row>
    <row r="31186" spans="3:6">
      <c r="C31186" s="54"/>
      <c r="F31186" s="54"/>
    </row>
    <row r="31187" spans="3:6">
      <c r="C31187" s="54"/>
      <c r="F31187" s="54"/>
    </row>
    <row r="31188" spans="3:6">
      <c r="C31188" s="54"/>
      <c r="F31188" s="54"/>
    </row>
    <row r="31189" spans="3:6">
      <c r="C31189" s="54"/>
      <c r="F31189" s="54"/>
    </row>
    <row r="31190" spans="3:6">
      <c r="C31190" s="54"/>
      <c r="F31190" s="54"/>
    </row>
    <row r="31191" spans="3:6">
      <c r="C31191" s="54"/>
      <c r="F31191" s="54"/>
    </row>
    <row r="31192" spans="3:6">
      <c r="C31192" s="54"/>
      <c r="F31192" s="54"/>
    </row>
    <row r="31193" spans="3:6">
      <c r="C31193" s="54"/>
      <c r="F31193" s="54"/>
    </row>
    <row r="31194" spans="3:6">
      <c r="C31194" s="54"/>
      <c r="F31194" s="54"/>
    </row>
    <row r="31195" spans="3:6">
      <c r="C31195" s="54"/>
      <c r="F31195" s="54"/>
    </row>
    <row r="31196" spans="3:6">
      <c r="C31196" s="54"/>
      <c r="F31196" s="54"/>
    </row>
    <row r="31197" spans="3:6">
      <c r="C31197" s="54"/>
      <c r="F31197" s="54"/>
    </row>
    <row r="31198" spans="3:6">
      <c r="C31198" s="54"/>
      <c r="F31198" s="54"/>
    </row>
    <row r="31199" spans="3:6">
      <c r="C31199" s="54"/>
      <c r="F31199" s="54"/>
    </row>
    <row r="31200" spans="3:6">
      <c r="C31200" s="54"/>
      <c r="F31200" s="54"/>
    </row>
    <row r="31201" spans="3:6">
      <c r="C31201" s="54"/>
      <c r="F31201" s="54"/>
    </row>
    <row r="31202" spans="3:6">
      <c r="C31202" s="54"/>
      <c r="F31202" s="54"/>
    </row>
    <row r="31203" spans="3:6">
      <c r="C31203" s="54"/>
      <c r="F31203" s="54"/>
    </row>
    <row r="31204" spans="3:6">
      <c r="C31204" s="54"/>
      <c r="F31204" s="54"/>
    </row>
    <row r="31205" spans="3:6">
      <c r="C31205" s="54"/>
      <c r="F31205" s="54"/>
    </row>
    <row r="31206" spans="3:6">
      <c r="C31206" s="54"/>
      <c r="F31206" s="54"/>
    </row>
    <row r="31207" spans="3:6">
      <c r="C31207" s="54"/>
      <c r="F31207" s="54"/>
    </row>
    <row r="31208" spans="3:6">
      <c r="C31208" s="54"/>
      <c r="F31208" s="54"/>
    </row>
    <row r="31209" spans="3:6">
      <c r="C31209" s="54"/>
      <c r="F31209" s="54"/>
    </row>
    <row r="31210" spans="3:6">
      <c r="C31210" s="54"/>
      <c r="F31210" s="54"/>
    </row>
    <row r="31211" spans="3:6">
      <c r="C31211" s="54"/>
      <c r="F31211" s="54"/>
    </row>
    <row r="31212" spans="3:6">
      <c r="C31212" s="54"/>
      <c r="F31212" s="54"/>
    </row>
    <row r="31213" spans="3:6">
      <c r="C31213" s="54"/>
      <c r="F31213" s="54"/>
    </row>
    <row r="31214" spans="3:6">
      <c r="C31214" s="54"/>
      <c r="F31214" s="54"/>
    </row>
    <row r="31215" spans="3:6">
      <c r="C31215" s="54"/>
      <c r="F31215" s="54"/>
    </row>
    <row r="31216" spans="3:6">
      <c r="C31216" s="54"/>
      <c r="F31216" s="54"/>
    </row>
    <row r="31217" spans="3:6">
      <c r="C31217" s="54"/>
      <c r="F31217" s="54"/>
    </row>
    <row r="31218" spans="3:6">
      <c r="C31218" s="54"/>
      <c r="F31218" s="54"/>
    </row>
    <row r="31219" spans="3:6">
      <c r="C31219" s="54"/>
      <c r="F31219" s="54"/>
    </row>
    <row r="31220" spans="3:6">
      <c r="C31220" s="54"/>
      <c r="F31220" s="54"/>
    </row>
    <row r="31221" spans="3:6">
      <c r="C31221" s="54"/>
      <c r="F31221" s="54"/>
    </row>
    <row r="31222" spans="3:6">
      <c r="C31222" s="54"/>
      <c r="F31222" s="54"/>
    </row>
    <row r="31223" spans="3:6">
      <c r="C31223" s="54"/>
      <c r="F31223" s="54"/>
    </row>
    <row r="31224" spans="3:6">
      <c r="C31224" s="54"/>
      <c r="F31224" s="54"/>
    </row>
    <row r="31225" spans="3:6">
      <c r="C31225" s="54"/>
      <c r="F31225" s="54"/>
    </row>
    <row r="31226" spans="3:6">
      <c r="C31226" s="54"/>
      <c r="F31226" s="54"/>
    </row>
    <row r="31227" spans="3:6">
      <c r="C31227" s="54"/>
      <c r="F31227" s="54"/>
    </row>
    <row r="31228" spans="3:6">
      <c r="C31228" s="54"/>
      <c r="F31228" s="54"/>
    </row>
    <row r="31229" spans="3:6">
      <c r="C31229" s="54"/>
      <c r="F31229" s="54"/>
    </row>
    <row r="31230" spans="3:6">
      <c r="C31230" s="54"/>
      <c r="F31230" s="54"/>
    </row>
    <row r="31231" spans="3:6">
      <c r="C31231" s="54"/>
      <c r="F31231" s="54"/>
    </row>
    <row r="31232" spans="3:6">
      <c r="C31232" s="54"/>
      <c r="F31232" s="54"/>
    </row>
    <row r="31233" spans="3:6">
      <c r="C31233" s="54"/>
      <c r="F31233" s="54"/>
    </row>
    <row r="31234" spans="3:6">
      <c r="C31234" s="54"/>
      <c r="F31234" s="54"/>
    </row>
    <row r="31235" spans="3:6">
      <c r="C31235" s="54"/>
      <c r="F31235" s="54"/>
    </row>
    <row r="31236" spans="3:6">
      <c r="C31236" s="54"/>
      <c r="F31236" s="54"/>
    </row>
    <row r="31237" spans="3:6">
      <c r="C31237" s="54"/>
      <c r="F31237" s="54"/>
    </row>
    <row r="31238" spans="3:6">
      <c r="C31238" s="54"/>
      <c r="F31238" s="54"/>
    </row>
    <row r="31239" spans="3:6">
      <c r="C31239" s="54"/>
      <c r="F31239" s="54"/>
    </row>
    <row r="31240" spans="3:6">
      <c r="C31240" s="54"/>
      <c r="F31240" s="54"/>
    </row>
    <row r="31241" spans="3:6">
      <c r="C31241" s="54"/>
      <c r="F31241" s="54"/>
    </row>
    <row r="31242" spans="3:6">
      <c r="C31242" s="54"/>
      <c r="F31242" s="54"/>
    </row>
    <row r="31243" spans="3:6">
      <c r="C31243" s="54"/>
      <c r="F31243" s="54"/>
    </row>
    <row r="31244" spans="3:6">
      <c r="C31244" s="54"/>
      <c r="F31244" s="54"/>
    </row>
    <row r="31245" spans="3:6">
      <c r="C31245" s="54"/>
      <c r="F31245" s="54"/>
    </row>
    <row r="31246" spans="3:6">
      <c r="C31246" s="54"/>
      <c r="F31246" s="54"/>
    </row>
    <row r="31247" spans="3:6">
      <c r="C31247" s="54"/>
      <c r="F31247" s="54"/>
    </row>
    <row r="31248" spans="3:6">
      <c r="C31248" s="54"/>
      <c r="F31248" s="54"/>
    </row>
    <row r="31249" spans="3:6">
      <c r="C31249" s="54"/>
      <c r="F31249" s="54"/>
    </row>
    <row r="31250" spans="3:6">
      <c r="C31250" s="54"/>
      <c r="F31250" s="54"/>
    </row>
    <row r="31251" spans="3:6">
      <c r="C31251" s="54"/>
      <c r="F31251" s="54"/>
    </row>
    <row r="31252" spans="3:6">
      <c r="C31252" s="54"/>
      <c r="F31252" s="54"/>
    </row>
    <row r="31253" spans="3:6">
      <c r="C31253" s="54"/>
      <c r="F31253" s="54"/>
    </row>
    <row r="31254" spans="3:6">
      <c r="C31254" s="54"/>
      <c r="F31254" s="54"/>
    </row>
    <row r="31255" spans="3:6">
      <c r="C31255" s="54"/>
      <c r="F31255" s="54"/>
    </row>
    <row r="31256" spans="3:6">
      <c r="C31256" s="54"/>
      <c r="F31256" s="54"/>
    </row>
    <row r="31257" spans="3:6">
      <c r="C31257" s="54"/>
      <c r="F31257" s="54"/>
    </row>
    <row r="31258" spans="3:6">
      <c r="C31258" s="54"/>
      <c r="F31258" s="54"/>
    </row>
    <row r="31259" spans="3:6">
      <c r="C31259" s="54"/>
      <c r="F31259" s="54"/>
    </row>
    <row r="31260" spans="3:6">
      <c r="C31260" s="54"/>
      <c r="F31260" s="54"/>
    </row>
    <row r="31261" spans="3:6">
      <c r="C31261" s="54"/>
      <c r="F31261" s="54"/>
    </row>
    <row r="31262" spans="3:6">
      <c r="C31262" s="54"/>
      <c r="F31262" s="54"/>
    </row>
    <row r="31263" spans="3:6">
      <c r="C31263" s="54"/>
      <c r="F31263" s="54"/>
    </row>
    <row r="31264" spans="3:6">
      <c r="C31264" s="54"/>
      <c r="F31264" s="54"/>
    </row>
    <row r="31265" spans="3:6">
      <c r="C31265" s="54"/>
      <c r="F31265" s="54"/>
    </row>
    <row r="31266" spans="3:6">
      <c r="C31266" s="54"/>
      <c r="F31266" s="54"/>
    </row>
    <row r="31267" spans="3:6">
      <c r="C31267" s="54"/>
      <c r="F31267" s="54"/>
    </row>
    <row r="31268" spans="3:6">
      <c r="C31268" s="54"/>
      <c r="F31268" s="54"/>
    </row>
    <row r="31269" spans="3:6">
      <c r="C31269" s="54"/>
      <c r="F31269" s="54"/>
    </row>
    <row r="31270" spans="3:6">
      <c r="C31270" s="54"/>
      <c r="F31270" s="54"/>
    </row>
    <row r="31271" spans="3:6">
      <c r="C31271" s="54"/>
      <c r="F31271" s="54"/>
    </row>
    <row r="31272" spans="3:6">
      <c r="C31272" s="54"/>
      <c r="F31272" s="54"/>
    </row>
    <row r="31273" spans="3:6">
      <c r="C31273" s="54"/>
      <c r="F31273" s="54"/>
    </row>
    <row r="31274" spans="3:6">
      <c r="C31274" s="54"/>
      <c r="F31274" s="54"/>
    </row>
    <row r="31275" spans="3:6">
      <c r="C31275" s="54"/>
      <c r="F31275" s="54"/>
    </row>
    <row r="31276" spans="3:6">
      <c r="C31276" s="54"/>
      <c r="F31276" s="54"/>
    </row>
    <row r="31277" spans="3:6">
      <c r="C31277" s="54"/>
      <c r="F31277" s="54"/>
    </row>
    <row r="31278" spans="3:6">
      <c r="C31278" s="54"/>
      <c r="F31278" s="54"/>
    </row>
    <row r="31279" spans="3:6">
      <c r="C31279" s="54"/>
      <c r="F31279" s="54"/>
    </row>
    <row r="31280" spans="3:6">
      <c r="C31280" s="54"/>
      <c r="F31280" s="54"/>
    </row>
    <row r="31281" spans="3:6">
      <c r="C31281" s="54"/>
      <c r="F31281" s="54"/>
    </row>
    <row r="31282" spans="3:6">
      <c r="C31282" s="54"/>
      <c r="F31282" s="54"/>
    </row>
    <row r="31283" spans="3:6">
      <c r="C31283" s="54"/>
      <c r="F31283" s="54"/>
    </row>
    <row r="31284" spans="3:6">
      <c r="C31284" s="54"/>
      <c r="F31284" s="54"/>
    </row>
    <row r="31285" spans="3:6">
      <c r="C31285" s="54"/>
      <c r="F31285" s="54"/>
    </row>
    <row r="31286" spans="3:6">
      <c r="C31286" s="54"/>
      <c r="F31286" s="54"/>
    </row>
    <row r="31287" spans="3:6">
      <c r="C31287" s="54"/>
      <c r="F31287" s="54"/>
    </row>
    <row r="31288" spans="3:6">
      <c r="C31288" s="54"/>
      <c r="F31288" s="54"/>
    </row>
    <row r="31289" spans="3:6">
      <c r="C31289" s="54"/>
      <c r="F31289" s="54"/>
    </row>
    <row r="31290" spans="3:6">
      <c r="C31290" s="54"/>
      <c r="F31290" s="54"/>
    </row>
    <row r="31291" spans="3:6">
      <c r="C31291" s="54"/>
      <c r="F31291" s="54"/>
    </row>
    <row r="31292" spans="3:6">
      <c r="C31292" s="54"/>
      <c r="F31292" s="54"/>
    </row>
    <row r="31293" spans="3:6">
      <c r="C31293" s="54"/>
      <c r="F31293" s="54"/>
    </row>
    <row r="31294" spans="3:6">
      <c r="C31294" s="54"/>
      <c r="F31294" s="54"/>
    </row>
    <row r="31295" spans="3:6">
      <c r="C31295" s="54"/>
      <c r="F31295" s="54"/>
    </row>
    <row r="31296" spans="3:6">
      <c r="C31296" s="54"/>
      <c r="F31296" s="54"/>
    </row>
    <row r="31297" spans="3:6">
      <c r="C31297" s="54"/>
      <c r="F31297" s="54"/>
    </row>
    <row r="31298" spans="3:6">
      <c r="C31298" s="54"/>
      <c r="F31298" s="54"/>
    </row>
    <row r="31299" spans="3:6">
      <c r="C31299" s="54"/>
      <c r="F31299" s="54"/>
    </row>
    <row r="31300" spans="3:6">
      <c r="C31300" s="54"/>
      <c r="F31300" s="54"/>
    </row>
    <row r="31301" spans="3:6">
      <c r="C31301" s="54"/>
      <c r="F31301" s="54"/>
    </row>
    <row r="31302" spans="3:6">
      <c r="C31302" s="54"/>
      <c r="F31302" s="54"/>
    </row>
    <row r="31303" spans="3:6">
      <c r="C31303" s="54"/>
      <c r="F31303" s="54"/>
    </row>
    <row r="31304" spans="3:6">
      <c r="C31304" s="54"/>
      <c r="F31304" s="54"/>
    </row>
    <row r="31305" spans="3:6">
      <c r="C31305" s="54"/>
      <c r="F31305" s="54"/>
    </row>
    <row r="31306" spans="3:6">
      <c r="C31306" s="54"/>
      <c r="F31306" s="54"/>
    </row>
    <row r="31307" spans="3:6">
      <c r="C31307" s="54"/>
      <c r="F31307" s="54"/>
    </row>
    <row r="31308" spans="3:6">
      <c r="C31308" s="54"/>
      <c r="F31308" s="54"/>
    </row>
    <row r="31309" spans="3:6">
      <c r="C31309" s="54"/>
      <c r="F31309" s="54"/>
    </row>
    <row r="31310" spans="3:6">
      <c r="C31310" s="54"/>
      <c r="F31310" s="54"/>
    </row>
    <row r="31311" spans="3:6">
      <c r="C31311" s="54"/>
      <c r="F31311" s="54"/>
    </row>
    <row r="31312" spans="3:6">
      <c r="C31312" s="54"/>
      <c r="F31312" s="54"/>
    </row>
    <row r="31313" spans="3:6">
      <c r="C31313" s="54"/>
      <c r="F31313" s="54"/>
    </row>
    <row r="31314" spans="3:6">
      <c r="C31314" s="54"/>
      <c r="F31314" s="54"/>
    </row>
    <row r="31315" spans="3:6">
      <c r="C31315" s="54"/>
      <c r="F31315" s="54"/>
    </row>
    <row r="31316" spans="3:6">
      <c r="C31316" s="54"/>
      <c r="F31316" s="54"/>
    </row>
    <row r="31317" spans="3:6">
      <c r="C31317" s="54"/>
      <c r="F31317" s="54"/>
    </row>
    <row r="31318" spans="3:6">
      <c r="C31318" s="54"/>
      <c r="F31318" s="54"/>
    </row>
    <row r="31319" spans="3:6">
      <c r="C31319" s="54"/>
      <c r="F31319" s="54"/>
    </row>
    <row r="31320" spans="3:6">
      <c r="C31320" s="54"/>
      <c r="F31320" s="54"/>
    </row>
    <row r="31321" spans="3:6">
      <c r="C31321" s="54"/>
      <c r="F31321" s="54"/>
    </row>
    <row r="31322" spans="3:6">
      <c r="C31322" s="54"/>
      <c r="F31322" s="54"/>
    </row>
    <row r="31323" spans="3:6">
      <c r="C31323" s="54"/>
      <c r="F31323" s="54"/>
    </row>
    <row r="31324" spans="3:6">
      <c r="C31324" s="54"/>
      <c r="F31324" s="54"/>
    </row>
    <row r="31325" spans="3:6">
      <c r="C31325" s="54"/>
      <c r="F31325" s="54"/>
    </row>
    <row r="31326" spans="3:6">
      <c r="C31326" s="54"/>
      <c r="F31326" s="54"/>
    </row>
    <row r="31327" spans="3:6">
      <c r="C31327" s="54"/>
      <c r="F31327" s="54"/>
    </row>
    <row r="31328" spans="3:6">
      <c r="C31328" s="54"/>
      <c r="F31328" s="54"/>
    </row>
    <row r="31329" spans="3:6">
      <c r="C31329" s="54"/>
      <c r="F31329" s="54"/>
    </row>
    <row r="31330" spans="3:6">
      <c r="C31330" s="54"/>
      <c r="F31330" s="54"/>
    </row>
    <row r="31331" spans="3:6">
      <c r="C31331" s="54"/>
      <c r="F31331" s="54"/>
    </row>
    <row r="31332" spans="3:6">
      <c r="C31332" s="54"/>
      <c r="F31332" s="54"/>
    </row>
    <row r="31333" spans="3:6">
      <c r="C31333" s="54"/>
      <c r="F31333" s="54"/>
    </row>
    <row r="31334" spans="3:6">
      <c r="C31334" s="54"/>
      <c r="F31334" s="54"/>
    </row>
    <row r="31335" spans="3:6">
      <c r="C31335" s="54"/>
      <c r="F31335" s="54"/>
    </row>
    <row r="31336" spans="3:6">
      <c r="C31336" s="54"/>
      <c r="F31336" s="54"/>
    </row>
    <row r="31337" spans="3:6">
      <c r="C31337" s="54"/>
      <c r="F31337" s="54"/>
    </row>
    <row r="31338" spans="3:6">
      <c r="C31338" s="54"/>
      <c r="F31338" s="54"/>
    </row>
    <row r="31339" spans="3:6">
      <c r="C31339" s="54"/>
      <c r="F31339" s="54"/>
    </row>
    <row r="31340" spans="3:6">
      <c r="C31340" s="54"/>
      <c r="F31340" s="54"/>
    </row>
    <row r="31341" spans="3:6">
      <c r="C31341" s="54"/>
      <c r="F31341" s="54"/>
    </row>
    <row r="31342" spans="3:6">
      <c r="C31342" s="54"/>
      <c r="F31342" s="54"/>
    </row>
    <row r="31343" spans="3:6">
      <c r="C31343" s="54"/>
      <c r="F31343" s="54"/>
    </row>
    <row r="31344" spans="3:6">
      <c r="C31344" s="54"/>
      <c r="F31344" s="54"/>
    </row>
    <row r="31345" spans="3:6">
      <c r="C31345" s="54"/>
      <c r="F31345" s="54"/>
    </row>
    <row r="31346" spans="3:6">
      <c r="C31346" s="54"/>
      <c r="F31346" s="54"/>
    </row>
    <row r="31347" spans="3:6">
      <c r="C31347" s="54"/>
      <c r="F31347" s="54"/>
    </row>
    <row r="31348" spans="3:6">
      <c r="C31348" s="54"/>
      <c r="F31348" s="54"/>
    </row>
    <row r="31349" spans="3:6">
      <c r="C31349" s="54"/>
      <c r="F31349" s="54"/>
    </row>
    <row r="31350" spans="3:6">
      <c r="C31350" s="54"/>
      <c r="F31350" s="54"/>
    </row>
    <row r="31351" spans="3:6">
      <c r="C31351" s="54"/>
      <c r="F31351" s="54"/>
    </row>
    <row r="31352" spans="3:6">
      <c r="C31352" s="54"/>
      <c r="F31352" s="54"/>
    </row>
    <row r="31353" spans="3:6">
      <c r="C31353" s="54"/>
      <c r="F31353" s="54"/>
    </row>
    <row r="31354" spans="3:6">
      <c r="C31354" s="54"/>
      <c r="F31354" s="54"/>
    </row>
    <row r="31355" spans="3:6">
      <c r="C31355" s="54"/>
      <c r="F31355" s="54"/>
    </row>
    <row r="31356" spans="3:6">
      <c r="C31356" s="54"/>
      <c r="F31356" s="54"/>
    </row>
    <row r="31357" spans="3:6">
      <c r="C31357" s="54"/>
      <c r="F31357" s="54"/>
    </row>
    <row r="31358" spans="3:6">
      <c r="C31358" s="54"/>
      <c r="F31358" s="54"/>
    </row>
    <row r="31359" spans="3:6">
      <c r="C31359" s="54"/>
      <c r="F31359" s="54"/>
    </row>
    <row r="31360" spans="3:6">
      <c r="C31360" s="54"/>
      <c r="F31360" s="54"/>
    </row>
    <row r="31361" spans="3:6">
      <c r="C31361" s="54"/>
      <c r="F31361" s="54"/>
    </row>
    <row r="31362" spans="3:6">
      <c r="C31362" s="54"/>
      <c r="F31362" s="54"/>
    </row>
    <row r="31363" spans="3:6">
      <c r="C31363" s="54"/>
      <c r="F31363" s="54"/>
    </row>
    <row r="31364" spans="3:6">
      <c r="C31364" s="54"/>
      <c r="F31364" s="54"/>
    </row>
    <row r="31365" spans="3:6">
      <c r="C31365" s="54"/>
      <c r="F31365" s="54"/>
    </row>
    <row r="31366" spans="3:6">
      <c r="C31366" s="54"/>
      <c r="F31366" s="54"/>
    </row>
    <row r="31367" spans="3:6">
      <c r="C31367" s="54"/>
      <c r="F31367" s="54"/>
    </row>
    <row r="31368" spans="3:6">
      <c r="C31368" s="54"/>
      <c r="F31368" s="54"/>
    </row>
    <row r="31369" spans="3:6">
      <c r="C31369" s="54"/>
      <c r="F31369" s="54"/>
    </row>
    <row r="31370" spans="3:6">
      <c r="C31370" s="54"/>
      <c r="F31370" s="54"/>
    </row>
    <row r="31371" spans="3:6">
      <c r="C31371" s="54"/>
      <c r="F31371" s="54"/>
    </row>
    <row r="31372" spans="3:6">
      <c r="C31372" s="54"/>
      <c r="F31372" s="54"/>
    </row>
    <row r="31373" spans="3:6">
      <c r="C31373" s="54"/>
      <c r="F31373" s="54"/>
    </row>
    <row r="31374" spans="3:6">
      <c r="C31374" s="54"/>
      <c r="F31374" s="54"/>
    </row>
    <row r="31375" spans="3:6">
      <c r="C31375" s="54"/>
      <c r="F31375" s="54"/>
    </row>
    <row r="31376" spans="3:6">
      <c r="C31376" s="54"/>
      <c r="F31376" s="54"/>
    </row>
    <row r="31377" spans="3:6">
      <c r="C31377" s="54"/>
      <c r="F31377" s="54"/>
    </row>
    <row r="31378" spans="3:6">
      <c r="C31378" s="54"/>
      <c r="F31378" s="54"/>
    </row>
    <row r="31379" spans="3:6">
      <c r="C31379" s="54"/>
      <c r="F31379" s="54"/>
    </row>
    <row r="31380" spans="3:6">
      <c r="C31380" s="54"/>
      <c r="F31380" s="54"/>
    </row>
    <row r="31381" spans="3:6">
      <c r="C31381" s="54"/>
      <c r="F31381" s="54"/>
    </row>
    <row r="31382" spans="3:6">
      <c r="C31382" s="54"/>
      <c r="F31382" s="54"/>
    </row>
    <row r="31383" spans="3:6">
      <c r="C31383" s="54"/>
      <c r="F31383" s="54"/>
    </row>
    <row r="31384" spans="3:6">
      <c r="C31384" s="54"/>
      <c r="F31384" s="54"/>
    </row>
    <row r="31385" spans="3:6">
      <c r="C31385" s="54"/>
      <c r="F31385" s="54"/>
    </row>
    <row r="31386" spans="3:6">
      <c r="C31386" s="54"/>
      <c r="F31386" s="54"/>
    </row>
    <row r="31387" spans="3:6">
      <c r="C31387" s="54"/>
      <c r="F31387" s="54"/>
    </row>
    <row r="31388" spans="3:6">
      <c r="C31388" s="54"/>
      <c r="F31388" s="54"/>
    </row>
    <row r="31389" spans="3:6">
      <c r="C31389" s="54"/>
      <c r="F31389" s="54"/>
    </row>
    <row r="31390" spans="3:6">
      <c r="C31390" s="54"/>
      <c r="F31390" s="54"/>
    </row>
    <row r="31391" spans="3:6">
      <c r="C31391" s="54"/>
      <c r="F31391" s="54"/>
    </row>
    <row r="31392" spans="3:6">
      <c r="C31392" s="54"/>
      <c r="F31392" s="54"/>
    </row>
    <row r="31393" spans="3:6">
      <c r="C31393" s="54"/>
      <c r="F31393" s="54"/>
    </row>
    <row r="31394" spans="3:6">
      <c r="C31394" s="54"/>
      <c r="F31394" s="54"/>
    </row>
    <row r="31395" spans="3:6">
      <c r="C31395" s="54"/>
      <c r="F31395" s="54"/>
    </row>
    <row r="31396" spans="3:6">
      <c r="C31396" s="54"/>
      <c r="F31396" s="54"/>
    </row>
    <row r="31397" spans="3:6">
      <c r="C31397" s="54"/>
      <c r="F31397" s="54"/>
    </row>
    <row r="31398" spans="3:6">
      <c r="C31398" s="54"/>
      <c r="F31398" s="54"/>
    </row>
    <row r="31399" spans="3:6">
      <c r="C31399" s="54"/>
      <c r="F31399" s="54"/>
    </row>
    <row r="31400" spans="3:6">
      <c r="C31400" s="54"/>
      <c r="F31400" s="54"/>
    </row>
    <row r="31401" spans="3:6">
      <c r="C31401" s="54"/>
      <c r="F31401" s="54"/>
    </row>
    <row r="31402" spans="3:6">
      <c r="C31402" s="54"/>
      <c r="F31402" s="54"/>
    </row>
    <row r="31403" spans="3:6">
      <c r="C31403" s="54"/>
      <c r="F31403" s="54"/>
    </row>
    <row r="31404" spans="3:6">
      <c r="C31404" s="54"/>
      <c r="F31404" s="54"/>
    </row>
    <row r="31405" spans="3:6">
      <c r="C31405" s="54"/>
      <c r="F31405" s="54"/>
    </row>
    <row r="31406" spans="3:6">
      <c r="C31406" s="54"/>
      <c r="F31406" s="54"/>
    </row>
    <row r="31407" spans="3:6">
      <c r="C31407" s="54"/>
      <c r="F31407" s="54"/>
    </row>
    <row r="31408" spans="3:6">
      <c r="C31408" s="54"/>
      <c r="F31408" s="54"/>
    </row>
    <row r="31409" spans="3:6">
      <c r="C31409" s="54"/>
      <c r="F31409" s="54"/>
    </row>
    <row r="31410" spans="3:6">
      <c r="C31410" s="54"/>
      <c r="F31410" s="54"/>
    </row>
    <row r="31411" spans="3:6">
      <c r="C31411" s="54"/>
      <c r="F31411" s="54"/>
    </row>
    <row r="31412" spans="3:6">
      <c r="C31412" s="54"/>
      <c r="F31412" s="54"/>
    </row>
    <row r="31413" spans="3:6">
      <c r="C31413" s="54"/>
      <c r="F31413" s="54"/>
    </row>
    <row r="31414" spans="3:6">
      <c r="C31414" s="54"/>
      <c r="F31414" s="54"/>
    </row>
    <row r="31415" spans="3:6">
      <c r="C31415" s="54"/>
      <c r="F31415" s="54"/>
    </row>
    <row r="31416" spans="3:6">
      <c r="C31416" s="54"/>
      <c r="F31416" s="54"/>
    </row>
    <row r="31417" spans="3:6">
      <c r="C31417" s="54"/>
      <c r="F31417" s="54"/>
    </row>
    <row r="31418" spans="3:6">
      <c r="C31418" s="54"/>
      <c r="F31418" s="54"/>
    </row>
    <row r="31419" spans="3:6">
      <c r="C31419" s="54"/>
      <c r="F31419" s="54"/>
    </row>
    <row r="31420" spans="3:6">
      <c r="C31420" s="54"/>
      <c r="F31420" s="54"/>
    </row>
    <row r="31421" spans="3:6">
      <c r="C31421" s="54"/>
      <c r="F31421" s="54"/>
    </row>
    <row r="31422" spans="3:6">
      <c r="C31422" s="54"/>
      <c r="F31422" s="54"/>
    </row>
    <row r="31423" spans="3:6">
      <c r="C31423" s="54"/>
      <c r="F31423" s="54"/>
    </row>
    <row r="31424" spans="3:6">
      <c r="C31424" s="54"/>
      <c r="F31424" s="54"/>
    </row>
    <row r="31425" spans="3:6">
      <c r="C31425" s="54"/>
      <c r="F31425" s="54"/>
    </row>
    <row r="31426" spans="3:6">
      <c r="C31426" s="54"/>
      <c r="F31426" s="54"/>
    </row>
    <row r="31427" spans="3:6">
      <c r="C31427" s="54"/>
      <c r="F31427" s="54"/>
    </row>
    <row r="31428" spans="3:6">
      <c r="C31428" s="54"/>
      <c r="F31428" s="54"/>
    </row>
    <row r="31429" spans="3:6">
      <c r="C31429" s="54"/>
      <c r="F31429" s="54"/>
    </row>
    <row r="31430" spans="3:6">
      <c r="C31430" s="54"/>
      <c r="F31430" s="54"/>
    </row>
    <row r="31431" spans="3:6">
      <c r="C31431" s="54"/>
      <c r="F31431" s="54"/>
    </row>
    <row r="31432" spans="3:6">
      <c r="C31432" s="54"/>
      <c r="F31432" s="54"/>
    </row>
    <row r="31433" spans="3:6">
      <c r="C31433" s="54"/>
      <c r="F31433" s="54"/>
    </row>
    <row r="31434" spans="3:6">
      <c r="C31434" s="54"/>
      <c r="F31434" s="54"/>
    </row>
    <row r="31435" spans="3:6">
      <c r="C31435" s="54"/>
      <c r="F31435" s="54"/>
    </row>
    <row r="31436" spans="3:6">
      <c r="C31436" s="54"/>
      <c r="F31436" s="54"/>
    </row>
    <row r="31437" spans="3:6">
      <c r="C31437" s="54"/>
      <c r="F31437" s="54"/>
    </row>
    <row r="31438" spans="3:6">
      <c r="C31438" s="54"/>
      <c r="F31438" s="54"/>
    </row>
    <row r="31439" spans="3:6">
      <c r="C31439" s="54"/>
      <c r="F31439" s="54"/>
    </row>
    <row r="31440" spans="3:6">
      <c r="C31440" s="54"/>
      <c r="F31440" s="54"/>
    </row>
    <row r="31441" spans="3:6">
      <c r="C31441" s="54"/>
      <c r="F31441" s="54"/>
    </row>
    <row r="31442" spans="3:6">
      <c r="C31442" s="54"/>
      <c r="F31442" s="54"/>
    </row>
    <row r="31443" spans="3:6">
      <c r="C31443" s="54"/>
      <c r="F31443" s="54"/>
    </row>
    <row r="31444" spans="3:6">
      <c r="C31444" s="54"/>
      <c r="F31444" s="54"/>
    </row>
    <row r="31445" spans="3:6">
      <c r="C31445" s="54"/>
      <c r="F31445" s="54"/>
    </row>
    <row r="31446" spans="3:6">
      <c r="C31446" s="54"/>
      <c r="F31446" s="54"/>
    </row>
    <row r="31447" spans="3:6">
      <c r="C31447" s="54"/>
      <c r="F31447" s="54"/>
    </row>
    <row r="31448" spans="3:6">
      <c r="C31448" s="54"/>
      <c r="F31448" s="54"/>
    </row>
    <row r="31449" spans="3:6">
      <c r="C31449" s="54"/>
      <c r="F31449" s="54"/>
    </row>
    <row r="31450" spans="3:6">
      <c r="C31450" s="54"/>
      <c r="F31450" s="54"/>
    </row>
    <row r="31451" spans="3:6">
      <c r="C31451" s="54"/>
      <c r="F31451" s="54"/>
    </row>
    <row r="31452" spans="3:6">
      <c r="C31452" s="54"/>
      <c r="F31452" s="54"/>
    </row>
    <row r="31453" spans="3:6">
      <c r="C31453" s="54"/>
      <c r="F31453" s="54"/>
    </row>
    <row r="31454" spans="3:6">
      <c r="C31454" s="54"/>
      <c r="F31454" s="54"/>
    </row>
    <row r="31455" spans="3:6">
      <c r="C31455" s="54"/>
      <c r="F31455" s="54"/>
    </row>
    <row r="31456" spans="3:6">
      <c r="C31456" s="54"/>
      <c r="F31456" s="54"/>
    </row>
    <row r="31457" spans="3:6">
      <c r="C31457" s="54"/>
      <c r="F31457" s="54"/>
    </row>
    <row r="31458" spans="3:6">
      <c r="C31458" s="54"/>
      <c r="F31458" s="54"/>
    </row>
    <row r="31459" spans="3:6">
      <c r="C31459" s="54"/>
      <c r="F31459" s="54"/>
    </row>
    <row r="31460" spans="3:6">
      <c r="C31460" s="54"/>
      <c r="F31460" s="54"/>
    </row>
    <row r="31461" spans="3:6">
      <c r="C31461" s="54"/>
      <c r="F31461" s="54"/>
    </row>
    <row r="31462" spans="3:6">
      <c r="C31462" s="54"/>
      <c r="F31462" s="54"/>
    </row>
    <row r="31463" spans="3:6">
      <c r="C31463" s="54"/>
      <c r="F31463" s="54"/>
    </row>
    <row r="31464" spans="3:6">
      <c r="C31464" s="54"/>
      <c r="F31464" s="54"/>
    </row>
    <row r="31465" spans="3:6">
      <c r="C31465" s="54"/>
      <c r="F31465" s="54"/>
    </row>
    <row r="31466" spans="3:6">
      <c r="C31466" s="54"/>
      <c r="F31466" s="54"/>
    </row>
    <row r="31467" spans="3:6">
      <c r="C31467" s="54"/>
      <c r="F31467" s="54"/>
    </row>
    <row r="31468" spans="3:6">
      <c r="C31468" s="54"/>
      <c r="F31468" s="54"/>
    </row>
    <row r="31469" spans="3:6">
      <c r="C31469" s="54"/>
      <c r="F31469" s="54"/>
    </row>
    <row r="31470" spans="3:6">
      <c r="C31470" s="54"/>
      <c r="F31470" s="54"/>
    </row>
    <row r="31471" spans="3:6">
      <c r="C31471" s="54"/>
      <c r="F31471" s="54"/>
    </row>
    <row r="31472" spans="3:6">
      <c r="C31472" s="54"/>
      <c r="F31472" s="54"/>
    </row>
    <row r="31473" spans="3:6">
      <c r="C31473" s="54"/>
      <c r="F31473" s="54"/>
    </row>
    <row r="31474" spans="3:6">
      <c r="C31474" s="54"/>
      <c r="F31474" s="54"/>
    </row>
    <row r="31475" spans="3:6">
      <c r="C31475" s="54"/>
      <c r="F31475" s="54"/>
    </row>
    <row r="31476" spans="3:6">
      <c r="C31476" s="54"/>
      <c r="F31476" s="54"/>
    </row>
    <row r="31477" spans="3:6">
      <c r="C31477" s="54"/>
      <c r="F31477" s="54"/>
    </row>
    <row r="31478" spans="3:6">
      <c r="C31478" s="54"/>
      <c r="F31478" s="54"/>
    </row>
    <row r="31479" spans="3:6">
      <c r="C31479" s="54"/>
      <c r="F31479" s="54"/>
    </row>
    <row r="31480" spans="3:6">
      <c r="C31480" s="54"/>
      <c r="F31480" s="54"/>
    </row>
    <row r="31481" spans="3:6">
      <c r="C31481" s="54"/>
      <c r="F31481" s="54"/>
    </row>
    <row r="31482" spans="3:6">
      <c r="C31482" s="54"/>
      <c r="F31482" s="54"/>
    </row>
    <row r="31483" spans="3:6">
      <c r="C31483" s="54"/>
      <c r="F31483" s="54"/>
    </row>
    <row r="31484" spans="3:6">
      <c r="C31484" s="54"/>
      <c r="F31484" s="54"/>
    </row>
    <row r="31485" spans="3:6">
      <c r="C31485" s="54"/>
      <c r="F31485" s="54"/>
    </row>
    <row r="31486" spans="3:6">
      <c r="C31486" s="54"/>
      <c r="F31486" s="54"/>
    </row>
    <row r="31487" spans="3:6">
      <c r="C31487" s="54"/>
      <c r="F31487" s="54"/>
    </row>
    <row r="31488" spans="3:6">
      <c r="C31488" s="54"/>
      <c r="F31488" s="54"/>
    </row>
    <row r="31489" spans="3:6">
      <c r="C31489" s="54"/>
      <c r="F31489" s="54"/>
    </row>
    <row r="31490" spans="3:6">
      <c r="C31490" s="54"/>
      <c r="F31490" s="54"/>
    </row>
    <row r="31491" spans="3:6">
      <c r="C31491" s="54"/>
      <c r="F31491" s="54"/>
    </row>
    <row r="31492" spans="3:6">
      <c r="C31492" s="54"/>
      <c r="F31492" s="54"/>
    </row>
    <row r="31493" spans="3:6">
      <c r="C31493" s="54"/>
      <c r="F31493" s="54"/>
    </row>
    <row r="31494" spans="3:6">
      <c r="C31494" s="54"/>
      <c r="F31494" s="54"/>
    </row>
    <row r="31495" spans="3:6">
      <c r="C31495" s="54"/>
      <c r="F31495" s="54"/>
    </row>
    <row r="31496" spans="3:6">
      <c r="C31496" s="54"/>
      <c r="F31496" s="54"/>
    </row>
    <row r="31497" spans="3:6">
      <c r="C31497" s="54"/>
      <c r="F31497" s="54"/>
    </row>
    <row r="31498" spans="3:6">
      <c r="C31498" s="54"/>
      <c r="F31498" s="54"/>
    </row>
    <row r="31499" spans="3:6">
      <c r="C31499" s="54"/>
      <c r="F31499" s="54"/>
    </row>
    <row r="31500" spans="3:6">
      <c r="C31500" s="54"/>
      <c r="F31500" s="54"/>
    </row>
    <row r="31501" spans="3:6">
      <c r="C31501" s="54"/>
      <c r="F31501" s="54"/>
    </row>
    <row r="31502" spans="3:6">
      <c r="C31502" s="54"/>
      <c r="F31502" s="54"/>
    </row>
    <row r="31503" spans="3:6">
      <c r="C31503" s="54"/>
      <c r="F31503" s="54"/>
    </row>
    <row r="31504" spans="3:6">
      <c r="C31504" s="54"/>
      <c r="F31504" s="54"/>
    </row>
    <row r="31505" spans="3:6">
      <c r="C31505" s="54"/>
      <c r="F31505" s="54"/>
    </row>
    <row r="31506" spans="3:6">
      <c r="C31506" s="54"/>
      <c r="F31506" s="54"/>
    </row>
    <row r="31507" spans="3:6">
      <c r="C31507" s="54"/>
      <c r="F31507" s="54"/>
    </row>
    <row r="31508" spans="3:6">
      <c r="C31508" s="54"/>
      <c r="F31508" s="54"/>
    </row>
    <row r="31509" spans="3:6">
      <c r="C31509" s="54"/>
      <c r="F31509" s="54"/>
    </row>
    <row r="31510" spans="3:6">
      <c r="C31510" s="54"/>
      <c r="F31510" s="54"/>
    </row>
    <row r="31511" spans="3:6">
      <c r="C31511" s="54"/>
      <c r="F31511" s="54"/>
    </row>
    <row r="31512" spans="3:6">
      <c r="C31512" s="54"/>
      <c r="F31512" s="54"/>
    </row>
    <row r="31513" spans="3:6">
      <c r="C31513" s="54"/>
      <c r="F31513" s="54"/>
    </row>
    <row r="31514" spans="3:6">
      <c r="C31514" s="54"/>
      <c r="F31514" s="54"/>
    </row>
    <row r="31515" spans="3:6">
      <c r="C31515" s="54"/>
      <c r="F31515" s="54"/>
    </row>
    <row r="31516" spans="3:6">
      <c r="C31516" s="54"/>
      <c r="F31516" s="54"/>
    </row>
    <row r="31517" spans="3:6">
      <c r="C31517" s="54"/>
      <c r="F31517" s="54"/>
    </row>
    <row r="31518" spans="3:6">
      <c r="C31518" s="54"/>
      <c r="F31518" s="54"/>
    </row>
    <row r="31519" spans="3:6">
      <c r="C31519" s="54"/>
      <c r="F31519" s="54"/>
    </row>
    <row r="31520" spans="3:6">
      <c r="C31520" s="54"/>
      <c r="F31520" s="54"/>
    </row>
    <row r="31521" spans="3:6">
      <c r="C31521" s="54"/>
      <c r="F31521" s="54"/>
    </row>
    <row r="31522" spans="3:6">
      <c r="C31522" s="54"/>
      <c r="F31522" s="54"/>
    </row>
    <row r="31523" spans="3:6">
      <c r="C31523" s="54"/>
      <c r="F31523" s="54"/>
    </row>
    <row r="31524" spans="3:6">
      <c r="C31524" s="54"/>
      <c r="F31524" s="54"/>
    </row>
    <row r="31525" spans="3:6">
      <c r="C31525" s="54"/>
      <c r="F31525" s="54"/>
    </row>
    <row r="31526" spans="3:6">
      <c r="C31526" s="54"/>
      <c r="F31526" s="54"/>
    </row>
    <row r="31527" spans="3:6">
      <c r="C31527" s="54"/>
      <c r="F31527" s="54"/>
    </row>
    <row r="31528" spans="3:6">
      <c r="C31528" s="54"/>
      <c r="F31528" s="54"/>
    </row>
    <row r="31529" spans="3:6">
      <c r="C31529" s="54"/>
      <c r="F31529" s="54"/>
    </row>
    <row r="31530" spans="3:6">
      <c r="C31530" s="54"/>
      <c r="F31530" s="54"/>
    </row>
    <row r="31531" spans="3:6">
      <c r="C31531" s="54"/>
      <c r="F31531" s="54"/>
    </row>
    <row r="31532" spans="3:6">
      <c r="C31532" s="54"/>
      <c r="F31532" s="54"/>
    </row>
    <row r="31533" spans="3:6">
      <c r="C31533" s="54"/>
      <c r="F31533" s="54"/>
    </row>
    <row r="31534" spans="3:6">
      <c r="C31534" s="54"/>
      <c r="F31534" s="54"/>
    </row>
    <row r="31535" spans="3:6">
      <c r="C31535" s="54"/>
      <c r="F31535" s="54"/>
    </row>
    <row r="31536" spans="3:6">
      <c r="C31536" s="54"/>
      <c r="F31536" s="54"/>
    </row>
    <row r="31537" spans="3:6">
      <c r="C31537" s="54"/>
      <c r="F31537" s="54"/>
    </row>
    <row r="31538" spans="3:6">
      <c r="C31538" s="54"/>
      <c r="F31538" s="54"/>
    </row>
    <row r="31539" spans="3:6">
      <c r="C31539" s="54"/>
      <c r="F31539" s="54"/>
    </row>
    <row r="31540" spans="3:6">
      <c r="C31540" s="54"/>
      <c r="F31540" s="54"/>
    </row>
    <row r="31541" spans="3:6">
      <c r="C31541" s="54"/>
      <c r="F31541" s="54"/>
    </row>
    <row r="31542" spans="3:6">
      <c r="C31542" s="54"/>
      <c r="F31542" s="54"/>
    </row>
    <row r="31543" spans="3:6">
      <c r="C31543" s="54"/>
      <c r="F31543" s="54"/>
    </row>
    <row r="31544" spans="3:6">
      <c r="C31544" s="54"/>
      <c r="F31544" s="54"/>
    </row>
    <row r="31545" spans="3:6">
      <c r="C31545" s="54"/>
      <c r="F31545" s="54"/>
    </row>
    <row r="31546" spans="3:6">
      <c r="C31546" s="54"/>
      <c r="F31546" s="54"/>
    </row>
    <row r="31547" spans="3:6">
      <c r="C31547" s="54"/>
      <c r="F31547" s="54"/>
    </row>
    <row r="31548" spans="3:6">
      <c r="C31548" s="54"/>
      <c r="F31548" s="54"/>
    </row>
    <row r="31549" spans="3:6">
      <c r="C31549" s="54"/>
      <c r="F31549" s="54"/>
    </row>
    <row r="31550" spans="3:6">
      <c r="C31550" s="54"/>
      <c r="F31550" s="54"/>
    </row>
    <row r="31551" spans="3:6">
      <c r="C31551" s="54"/>
      <c r="F31551" s="54"/>
    </row>
    <row r="31552" spans="3:6">
      <c r="C31552" s="54"/>
      <c r="F31552" s="54"/>
    </row>
    <row r="31553" spans="3:6">
      <c r="C31553" s="54"/>
      <c r="F31553" s="54"/>
    </row>
    <row r="31554" spans="3:6">
      <c r="C31554" s="54"/>
      <c r="F31554" s="54"/>
    </row>
    <row r="31555" spans="3:6">
      <c r="C31555" s="54"/>
      <c r="F31555" s="54"/>
    </row>
    <row r="31556" spans="3:6">
      <c r="C31556" s="54"/>
      <c r="F31556" s="54"/>
    </row>
    <row r="31557" spans="3:6">
      <c r="C31557" s="54"/>
      <c r="F31557" s="54"/>
    </row>
    <row r="31558" spans="3:6">
      <c r="C31558" s="54"/>
      <c r="F31558" s="54"/>
    </row>
    <row r="31559" spans="3:6">
      <c r="C31559" s="54"/>
      <c r="F31559" s="54"/>
    </row>
    <row r="31560" spans="3:6">
      <c r="C31560" s="54"/>
      <c r="F31560" s="54"/>
    </row>
    <row r="31561" spans="3:6">
      <c r="C31561" s="54"/>
      <c r="F31561" s="54"/>
    </row>
    <row r="31562" spans="3:6">
      <c r="C31562" s="54"/>
      <c r="F31562" s="54"/>
    </row>
    <row r="31563" spans="3:6">
      <c r="C31563" s="54"/>
      <c r="F31563" s="54"/>
    </row>
    <row r="31564" spans="3:6">
      <c r="C31564" s="54"/>
      <c r="F31564" s="54"/>
    </row>
    <row r="31565" spans="3:6">
      <c r="C31565" s="54"/>
      <c r="F31565" s="54"/>
    </row>
    <row r="31566" spans="3:6">
      <c r="C31566" s="54"/>
      <c r="F31566" s="54"/>
    </row>
    <row r="31567" spans="3:6">
      <c r="C31567" s="54"/>
      <c r="F31567" s="54"/>
    </row>
    <row r="31568" spans="3:6">
      <c r="C31568" s="54"/>
      <c r="F31568" s="54"/>
    </row>
    <row r="31569" spans="3:6">
      <c r="C31569" s="54"/>
      <c r="F31569" s="54"/>
    </row>
    <row r="31570" spans="3:6">
      <c r="C31570" s="54"/>
      <c r="F31570" s="54"/>
    </row>
    <row r="31571" spans="3:6">
      <c r="C31571" s="54"/>
      <c r="F31571" s="54"/>
    </row>
    <row r="31572" spans="3:6">
      <c r="C31572" s="54"/>
      <c r="F31572" s="54"/>
    </row>
    <row r="31573" spans="3:6">
      <c r="C31573" s="54"/>
      <c r="F31573" s="54"/>
    </row>
    <row r="31574" spans="3:6">
      <c r="C31574" s="54"/>
      <c r="F31574" s="54"/>
    </row>
    <row r="31575" spans="3:6">
      <c r="C31575" s="54"/>
      <c r="F31575" s="54"/>
    </row>
    <row r="31576" spans="3:6">
      <c r="C31576" s="54"/>
      <c r="F31576" s="54"/>
    </row>
    <row r="31577" spans="3:6">
      <c r="C31577" s="54"/>
      <c r="F31577" s="54"/>
    </row>
    <row r="31578" spans="3:6">
      <c r="C31578" s="54"/>
      <c r="F31578" s="54"/>
    </row>
    <row r="31579" spans="3:6">
      <c r="C31579" s="54"/>
      <c r="F31579" s="54"/>
    </row>
    <row r="31580" spans="3:6">
      <c r="C31580" s="54"/>
      <c r="F31580" s="54"/>
    </row>
    <row r="31581" spans="3:6">
      <c r="C31581" s="54"/>
      <c r="F31581" s="54"/>
    </row>
    <row r="31582" spans="3:6">
      <c r="C31582" s="54"/>
      <c r="F31582" s="54"/>
    </row>
    <row r="31583" spans="3:6">
      <c r="C31583" s="54"/>
      <c r="F31583" s="54"/>
    </row>
    <row r="31584" spans="3:6">
      <c r="C31584" s="54"/>
      <c r="F31584" s="54"/>
    </row>
    <row r="31585" spans="3:6">
      <c r="C31585" s="54"/>
      <c r="F31585" s="54"/>
    </row>
    <row r="31586" spans="3:6">
      <c r="C31586" s="54"/>
      <c r="F31586" s="54"/>
    </row>
    <row r="31587" spans="3:6">
      <c r="C31587" s="54"/>
      <c r="F31587" s="54"/>
    </row>
    <row r="31588" spans="3:6">
      <c r="C31588" s="54"/>
      <c r="F31588" s="54"/>
    </row>
    <row r="31589" spans="3:6">
      <c r="C31589" s="54"/>
      <c r="F31589" s="54"/>
    </row>
    <row r="31590" spans="3:6">
      <c r="C31590" s="54"/>
      <c r="F31590" s="54"/>
    </row>
    <row r="31591" spans="3:6">
      <c r="C31591" s="54"/>
      <c r="F31591" s="54"/>
    </row>
    <row r="31592" spans="3:6">
      <c r="C31592" s="54"/>
      <c r="F31592" s="54"/>
    </row>
    <row r="31593" spans="3:6">
      <c r="C31593" s="54"/>
      <c r="F31593" s="54"/>
    </row>
    <row r="31594" spans="3:6">
      <c r="C31594" s="54"/>
      <c r="F31594" s="54"/>
    </row>
    <row r="31595" spans="3:6">
      <c r="C31595" s="54"/>
      <c r="F31595" s="54"/>
    </row>
    <row r="31596" spans="3:6">
      <c r="C31596" s="54"/>
      <c r="F31596" s="54"/>
    </row>
    <row r="31597" spans="3:6">
      <c r="C31597" s="54"/>
      <c r="F31597" s="54"/>
    </row>
    <row r="31598" spans="3:6">
      <c r="C31598" s="54"/>
      <c r="F31598" s="54"/>
    </row>
    <row r="31599" spans="3:6">
      <c r="C31599" s="54"/>
      <c r="F31599" s="54"/>
    </row>
    <row r="31600" spans="3:6">
      <c r="C31600" s="54"/>
      <c r="F31600" s="54"/>
    </row>
    <row r="31601" spans="3:6">
      <c r="C31601" s="54"/>
      <c r="F31601" s="54"/>
    </row>
    <row r="31602" spans="3:6">
      <c r="C31602" s="54"/>
      <c r="F31602" s="54"/>
    </row>
    <row r="31603" spans="3:6">
      <c r="C31603" s="54"/>
      <c r="F31603" s="54"/>
    </row>
    <row r="31604" spans="3:6">
      <c r="C31604" s="54"/>
      <c r="F31604" s="54"/>
    </row>
    <row r="31605" spans="3:6">
      <c r="C31605" s="54"/>
      <c r="F31605" s="54"/>
    </row>
    <row r="31606" spans="3:6">
      <c r="C31606" s="54"/>
      <c r="F31606" s="54"/>
    </row>
    <row r="31607" spans="3:6">
      <c r="C31607" s="54"/>
      <c r="F31607" s="54"/>
    </row>
    <row r="31608" spans="3:6">
      <c r="C31608" s="54"/>
      <c r="F31608" s="54"/>
    </row>
    <row r="31609" spans="3:6">
      <c r="C31609" s="54"/>
      <c r="F31609" s="54"/>
    </row>
    <row r="31610" spans="3:6">
      <c r="C31610" s="54"/>
      <c r="F31610" s="54"/>
    </row>
    <row r="31611" spans="3:6">
      <c r="C31611" s="54"/>
      <c r="F31611" s="54"/>
    </row>
    <row r="31612" spans="3:6">
      <c r="C31612" s="54"/>
      <c r="F31612" s="54"/>
    </row>
    <row r="31613" spans="3:6">
      <c r="C31613" s="54"/>
      <c r="F31613" s="54"/>
    </row>
    <row r="31614" spans="3:6">
      <c r="C31614" s="54"/>
      <c r="F31614" s="54"/>
    </row>
    <row r="31615" spans="3:6">
      <c r="C31615" s="54"/>
      <c r="F31615" s="54"/>
    </row>
    <row r="31616" spans="3:6">
      <c r="C31616" s="54"/>
      <c r="F31616" s="54"/>
    </row>
    <row r="31617" spans="3:6">
      <c r="C31617" s="54"/>
      <c r="F31617" s="54"/>
    </row>
    <row r="31618" spans="3:6">
      <c r="C31618" s="54"/>
      <c r="F31618" s="54"/>
    </row>
    <row r="31619" spans="3:6">
      <c r="C31619" s="54"/>
      <c r="F31619" s="54"/>
    </row>
    <row r="31620" spans="3:6">
      <c r="C31620" s="54"/>
      <c r="F31620" s="54"/>
    </row>
    <row r="31621" spans="3:6">
      <c r="C31621" s="54"/>
      <c r="F31621" s="54"/>
    </row>
    <row r="31622" spans="3:6">
      <c r="C31622" s="54"/>
      <c r="F31622" s="54"/>
    </row>
    <row r="31623" spans="3:6">
      <c r="C31623" s="54"/>
      <c r="F31623" s="54"/>
    </row>
    <row r="31624" spans="3:6">
      <c r="C31624" s="54"/>
      <c r="F31624" s="54"/>
    </row>
    <row r="31625" spans="3:6">
      <c r="C31625" s="54"/>
      <c r="F31625" s="54"/>
    </row>
    <row r="31626" spans="3:6">
      <c r="C31626" s="54"/>
      <c r="F31626" s="54"/>
    </row>
    <row r="31627" spans="3:6">
      <c r="C31627" s="54"/>
      <c r="F31627" s="54"/>
    </row>
    <row r="31628" spans="3:6">
      <c r="C31628" s="54"/>
      <c r="F31628" s="54"/>
    </row>
    <row r="31629" spans="3:6">
      <c r="C31629" s="54"/>
      <c r="F31629" s="54"/>
    </row>
    <row r="31630" spans="3:6">
      <c r="C31630" s="54"/>
      <c r="F31630" s="54"/>
    </row>
    <row r="31631" spans="3:6">
      <c r="C31631" s="54"/>
      <c r="F31631" s="54"/>
    </row>
    <row r="31632" spans="3:6">
      <c r="C31632" s="54"/>
      <c r="F31632" s="54"/>
    </row>
    <row r="31633" spans="3:6">
      <c r="C31633" s="54"/>
      <c r="F31633" s="54"/>
    </row>
    <row r="31634" spans="3:6">
      <c r="C31634" s="54"/>
      <c r="F31634" s="54"/>
    </row>
    <row r="31635" spans="3:6">
      <c r="C31635" s="54"/>
      <c r="F31635" s="54"/>
    </row>
    <row r="31636" spans="3:6">
      <c r="C31636" s="54"/>
      <c r="F31636" s="54"/>
    </row>
    <row r="31637" spans="3:6">
      <c r="C31637" s="54"/>
      <c r="F31637" s="54"/>
    </row>
    <row r="31638" spans="3:6">
      <c r="C31638" s="54"/>
      <c r="F31638" s="54"/>
    </row>
    <row r="31639" spans="3:6">
      <c r="C31639" s="54"/>
      <c r="F31639" s="54"/>
    </row>
    <row r="31640" spans="3:6">
      <c r="C31640" s="54"/>
      <c r="F31640" s="54"/>
    </row>
    <row r="31641" spans="3:6">
      <c r="C31641" s="54"/>
      <c r="F31641" s="54"/>
    </row>
    <row r="31642" spans="3:6">
      <c r="C31642" s="54"/>
      <c r="F31642" s="54"/>
    </row>
    <row r="31643" spans="3:6">
      <c r="C31643" s="54"/>
      <c r="F31643" s="54"/>
    </row>
    <row r="31644" spans="3:6">
      <c r="C31644" s="54"/>
      <c r="F31644" s="54"/>
    </row>
    <row r="31645" spans="3:6">
      <c r="C31645" s="54"/>
      <c r="F31645" s="54"/>
    </row>
    <row r="31646" spans="3:6">
      <c r="C31646" s="54"/>
      <c r="F31646" s="54"/>
    </row>
    <row r="31647" spans="3:6">
      <c r="C31647" s="54"/>
      <c r="F31647" s="54"/>
    </row>
    <row r="31648" spans="3:6">
      <c r="C31648" s="54"/>
      <c r="F31648" s="54"/>
    </row>
    <row r="31649" spans="3:6">
      <c r="C31649" s="54"/>
      <c r="F31649" s="54"/>
    </row>
    <row r="31650" spans="3:6">
      <c r="C31650" s="54"/>
      <c r="F31650" s="54"/>
    </row>
    <row r="31651" spans="3:6">
      <c r="C31651" s="54"/>
      <c r="F31651" s="54"/>
    </row>
    <row r="31652" spans="3:6">
      <c r="C31652" s="54"/>
      <c r="F31652" s="54"/>
    </row>
    <row r="31653" spans="3:6">
      <c r="C31653" s="54"/>
      <c r="F31653" s="54"/>
    </row>
    <row r="31654" spans="3:6">
      <c r="C31654" s="54"/>
      <c r="F31654" s="54"/>
    </row>
    <row r="31655" spans="3:6">
      <c r="C31655" s="54"/>
      <c r="F31655" s="54"/>
    </row>
    <row r="31656" spans="3:6">
      <c r="C31656" s="54"/>
      <c r="F31656" s="54"/>
    </row>
    <row r="31657" spans="3:6">
      <c r="C31657" s="54"/>
      <c r="F31657" s="54"/>
    </row>
    <row r="31658" spans="3:6">
      <c r="C31658" s="54"/>
      <c r="F31658" s="54"/>
    </row>
    <row r="31659" spans="3:6">
      <c r="C31659" s="54"/>
      <c r="F31659" s="54"/>
    </row>
    <row r="31660" spans="3:6">
      <c r="C31660" s="54"/>
      <c r="F31660" s="54"/>
    </row>
    <row r="31661" spans="3:6">
      <c r="C31661" s="54"/>
      <c r="F31661" s="54"/>
    </row>
    <row r="31662" spans="3:6">
      <c r="C31662" s="54"/>
      <c r="F31662" s="54"/>
    </row>
    <row r="31663" spans="3:6">
      <c r="C31663" s="54"/>
      <c r="F31663" s="54"/>
    </row>
    <row r="31664" spans="3:6">
      <c r="C31664" s="54"/>
      <c r="F31664" s="54"/>
    </row>
    <row r="31665" spans="3:6">
      <c r="C31665" s="54"/>
      <c r="F31665" s="54"/>
    </row>
    <row r="31666" spans="3:6">
      <c r="C31666" s="54"/>
      <c r="F31666" s="54"/>
    </row>
    <row r="31667" spans="3:6">
      <c r="C31667" s="54"/>
      <c r="F31667" s="54"/>
    </row>
    <row r="31668" spans="3:6">
      <c r="C31668" s="54"/>
      <c r="F31668" s="54"/>
    </row>
    <row r="31669" spans="3:6">
      <c r="C31669" s="54"/>
      <c r="F31669" s="54"/>
    </row>
    <row r="31670" spans="3:6">
      <c r="C31670" s="54"/>
      <c r="F31670" s="54"/>
    </row>
    <row r="31671" spans="3:6">
      <c r="C31671" s="54"/>
      <c r="F31671" s="54"/>
    </row>
    <row r="31672" spans="3:6">
      <c r="C31672" s="54"/>
      <c r="F31672" s="54"/>
    </row>
    <row r="31673" spans="3:6">
      <c r="C31673" s="54"/>
      <c r="F31673" s="54"/>
    </row>
    <row r="31674" spans="3:6">
      <c r="C31674" s="54"/>
      <c r="F31674" s="54"/>
    </row>
    <row r="31675" spans="3:6">
      <c r="C31675" s="54"/>
      <c r="F31675" s="54"/>
    </row>
    <row r="31676" spans="3:6">
      <c r="C31676" s="54"/>
      <c r="F31676" s="54"/>
    </row>
    <row r="31677" spans="3:6">
      <c r="C31677" s="54"/>
      <c r="F31677" s="54"/>
    </row>
    <row r="31678" spans="3:6">
      <c r="C31678" s="54"/>
      <c r="F31678" s="54"/>
    </row>
    <row r="31679" spans="3:6">
      <c r="C31679" s="54"/>
      <c r="F31679" s="54"/>
    </row>
    <row r="31680" spans="3:6">
      <c r="C31680" s="54"/>
      <c r="F31680" s="54"/>
    </row>
    <row r="31681" spans="3:6">
      <c r="C31681" s="54"/>
      <c r="F31681" s="54"/>
    </row>
    <row r="31682" spans="3:6">
      <c r="C31682" s="54"/>
      <c r="F31682" s="54"/>
    </row>
    <row r="31683" spans="3:6">
      <c r="C31683" s="54"/>
      <c r="F31683" s="54"/>
    </row>
    <row r="31684" spans="3:6">
      <c r="C31684" s="54"/>
      <c r="F31684" s="54"/>
    </row>
    <row r="31685" spans="3:6">
      <c r="C31685" s="54"/>
      <c r="F31685" s="54"/>
    </row>
    <row r="31686" spans="3:6">
      <c r="C31686" s="54"/>
      <c r="F31686" s="54"/>
    </row>
    <row r="31687" spans="3:6">
      <c r="C31687" s="54"/>
      <c r="F31687" s="54"/>
    </row>
    <row r="31688" spans="3:6">
      <c r="C31688" s="54"/>
      <c r="F31688" s="54"/>
    </row>
    <row r="31689" spans="3:6">
      <c r="C31689" s="54"/>
      <c r="F31689" s="54"/>
    </row>
    <row r="31690" spans="3:6">
      <c r="C31690" s="54"/>
      <c r="F31690" s="54"/>
    </row>
    <row r="31691" spans="3:6">
      <c r="C31691" s="54"/>
      <c r="F31691" s="54"/>
    </row>
    <row r="31692" spans="3:6">
      <c r="C31692" s="54"/>
      <c r="F31692" s="54"/>
    </row>
    <row r="31693" spans="3:6">
      <c r="C31693" s="54"/>
      <c r="F31693" s="54"/>
    </row>
    <row r="31694" spans="3:6">
      <c r="C31694" s="54"/>
      <c r="F31694" s="54"/>
    </row>
    <row r="31695" spans="3:6">
      <c r="C31695" s="54"/>
      <c r="F31695" s="54"/>
    </row>
    <row r="31696" spans="3:6">
      <c r="C31696" s="54"/>
      <c r="F31696" s="54"/>
    </row>
    <row r="31697" spans="3:6">
      <c r="C31697" s="54"/>
      <c r="F31697" s="54"/>
    </row>
    <row r="31698" spans="3:6">
      <c r="C31698" s="54"/>
      <c r="F31698" s="54"/>
    </row>
    <row r="31699" spans="3:6">
      <c r="C31699" s="54"/>
      <c r="F31699" s="54"/>
    </row>
    <row r="31700" spans="3:6">
      <c r="C31700" s="54"/>
      <c r="F31700" s="54"/>
    </row>
    <row r="31701" spans="3:6">
      <c r="C31701" s="54"/>
      <c r="F31701" s="54"/>
    </row>
    <row r="31702" spans="3:6">
      <c r="C31702" s="54"/>
      <c r="F31702" s="54"/>
    </row>
    <row r="31703" spans="3:6">
      <c r="C31703" s="54"/>
      <c r="F31703" s="54"/>
    </row>
    <row r="31704" spans="3:6">
      <c r="C31704" s="54"/>
      <c r="F31704" s="54"/>
    </row>
    <row r="31705" spans="3:6">
      <c r="C31705" s="54"/>
      <c r="F31705" s="54"/>
    </row>
    <row r="31706" spans="3:6">
      <c r="C31706" s="54"/>
      <c r="F31706" s="54"/>
    </row>
    <row r="31707" spans="3:6">
      <c r="C31707" s="54"/>
      <c r="F31707" s="54"/>
    </row>
    <row r="31708" spans="3:6">
      <c r="C31708" s="54"/>
      <c r="F31708" s="54"/>
    </row>
    <row r="31709" spans="3:6">
      <c r="C31709" s="54"/>
      <c r="F31709" s="54"/>
    </row>
    <row r="31710" spans="3:6">
      <c r="C31710" s="54"/>
      <c r="F31710" s="54"/>
    </row>
    <row r="31711" spans="3:6">
      <c r="C31711" s="54"/>
      <c r="F31711" s="54"/>
    </row>
    <row r="31712" spans="3:6">
      <c r="C31712" s="54"/>
      <c r="F31712" s="54"/>
    </row>
    <row r="31713" spans="3:6">
      <c r="C31713" s="54"/>
      <c r="F31713" s="54"/>
    </row>
    <row r="31714" spans="3:6">
      <c r="C31714" s="54"/>
      <c r="F31714" s="54"/>
    </row>
    <row r="31715" spans="3:6">
      <c r="C31715" s="54"/>
      <c r="F31715" s="54"/>
    </row>
    <row r="31716" spans="3:6">
      <c r="C31716" s="54"/>
      <c r="F31716" s="54"/>
    </row>
    <row r="31717" spans="3:6">
      <c r="C31717" s="54"/>
      <c r="F31717" s="54"/>
    </row>
    <row r="31718" spans="3:6">
      <c r="C31718" s="54"/>
      <c r="F31718" s="54"/>
    </row>
    <row r="31719" spans="3:6">
      <c r="C31719" s="54"/>
      <c r="F31719" s="54"/>
    </row>
    <row r="31720" spans="3:6">
      <c r="C31720" s="54"/>
      <c r="F31720" s="54"/>
    </row>
    <row r="31721" spans="3:6">
      <c r="C31721" s="54"/>
      <c r="F31721" s="54"/>
    </row>
    <row r="31722" spans="3:6">
      <c r="C31722" s="54"/>
      <c r="F31722" s="54"/>
    </row>
    <row r="31723" spans="3:6">
      <c r="C31723" s="54"/>
      <c r="F31723" s="54"/>
    </row>
    <row r="31724" spans="3:6">
      <c r="C31724" s="54"/>
      <c r="F31724" s="54"/>
    </row>
    <row r="31725" spans="3:6">
      <c r="C31725" s="54"/>
      <c r="F31725" s="54"/>
    </row>
    <row r="31726" spans="3:6">
      <c r="C31726" s="54"/>
      <c r="F31726" s="54"/>
    </row>
    <row r="31727" spans="3:6">
      <c r="C31727" s="54"/>
      <c r="F31727" s="54"/>
    </row>
    <row r="31728" spans="3:6">
      <c r="C31728" s="54"/>
      <c r="F31728" s="54"/>
    </row>
    <row r="31729" spans="3:6">
      <c r="C31729" s="54"/>
      <c r="F31729" s="54"/>
    </row>
    <row r="31730" spans="3:6">
      <c r="C31730" s="54"/>
      <c r="F31730" s="54"/>
    </row>
    <row r="31731" spans="3:6">
      <c r="C31731" s="54"/>
      <c r="F31731" s="54"/>
    </row>
    <row r="31732" spans="3:6">
      <c r="C31732" s="54"/>
      <c r="F31732" s="54"/>
    </row>
    <row r="31733" spans="3:6">
      <c r="C31733" s="54"/>
      <c r="F31733" s="54"/>
    </row>
    <row r="31734" spans="3:6">
      <c r="C31734" s="54"/>
      <c r="F31734" s="54"/>
    </row>
    <row r="31735" spans="3:6">
      <c r="C31735" s="54"/>
      <c r="F31735" s="54"/>
    </row>
    <row r="31736" spans="3:6">
      <c r="C31736" s="54"/>
      <c r="F31736" s="54"/>
    </row>
    <row r="31737" spans="3:6">
      <c r="C31737" s="54"/>
      <c r="F31737" s="54"/>
    </row>
    <row r="31738" spans="3:6">
      <c r="C31738" s="54"/>
      <c r="F31738" s="54"/>
    </row>
    <row r="31739" spans="3:6">
      <c r="C31739" s="54"/>
      <c r="F31739" s="54"/>
    </row>
    <row r="31740" spans="3:6">
      <c r="C31740" s="54"/>
      <c r="F31740" s="54"/>
    </row>
    <row r="31741" spans="3:6">
      <c r="C31741" s="54"/>
      <c r="F31741" s="54"/>
    </row>
    <row r="31742" spans="3:6">
      <c r="C31742" s="54"/>
      <c r="F31742" s="54"/>
    </row>
    <row r="31743" spans="3:6">
      <c r="C31743" s="54"/>
      <c r="F31743" s="54"/>
    </row>
    <row r="31744" spans="3:6">
      <c r="C31744" s="54"/>
      <c r="F31744" s="54"/>
    </row>
    <row r="31745" spans="3:6">
      <c r="C31745" s="54"/>
      <c r="F31745" s="54"/>
    </row>
    <row r="31746" spans="3:6">
      <c r="C31746" s="54"/>
      <c r="F31746" s="54"/>
    </row>
    <row r="31747" spans="3:6">
      <c r="C31747" s="54"/>
      <c r="F31747" s="54"/>
    </row>
    <row r="31748" spans="3:6">
      <c r="C31748" s="54"/>
      <c r="F31748" s="54"/>
    </row>
    <row r="31749" spans="3:6">
      <c r="C31749" s="54"/>
      <c r="F31749" s="54"/>
    </row>
    <row r="31750" spans="3:6">
      <c r="C31750" s="54"/>
      <c r="F31750" s="54"/>
    </row>
    <row r="31751" spans="3:6">
      <c r="C31751" s="54"/>
      <c r="F31751" s="54"/>
    </row>
    <row r="31752" spans="3:6">
      <c r="C31752" s="54"/>
      <c r="F31752" s="54"/>
    </row>
    <row r="31753" spans="3:6">
      <c r="C31753" s="54"/>
      <c r="F31753" s="54"/>
    </row>
    <row r="31754" spans="3:6">
      <c r="C31754" s="54"/>
      <c r="F31754" s="54"/>
    </row>
    <row r="31755" spans="3:6">
      <c r="C31755" s="54"/>
      <c r="F31755" s="54"/>
    </row>
    <row r="31756" spans="3:6">
      <c r="C31756" s="54"/>
      <c r="F31756" s="54"/>
    </row>
    <row r="31757" spans="3:6">
      <c r="C31757" s="54"/>
      <c r="F31757" s="54"/>
    </row>
    <row r="31758" spans="3:6">
      <c r="C31758" s="54"/>
      <c r="F31758" s="54"/>
    </row>
    <row r="31759" spans="3:6">
      <c r="C31759" s="54"/>
      <c r="F31759" s="54"/>
    </row>
    <row r="31760" spans="3:6">
      <c r="C31760" s="54"/>
      <c r="F31760" s="54"/>
    </row>
    <row r="31761" spans="3:6">
      <c r="C31761" s="54"/>
      <c r="F31761" s="54"/>
    </row>
    <row r="31762" spans="3:6">
      <c r="C31762" s="54"/>
      <c r="F31762" s="54"/>
    </row>
    <row r="31763" spans="3:6">
      <c r="C31763" s="54"/>
      <c r="F31763" s="54"/>
    </row>
    <row r="31764" spans="3:6">
      <c r="C31764" s="54"/>
      <c r="F31764" s="54"/>
    </row>
    <row r="31765" spans="3:6">
      <c r="C31765" s="54"/>
      <c r="F31765" s="54"/>
    </row>
    <row r="31766" spans="3:6">
      <c r="C31766" s="54"/>
      <c r="F31766" s="54"/>
    </row>
    <row r="31767" spans="3:6">
      <c r="C31767" s="54"/>
      <c r="F31767" s="54"/>
    </row>
    <row r="31768" spans="3:6">
      <c r="C31768" s="54"/>
      <c r="F31768" s="54"/>
    </row>
    <row r="31769" spans="3:6">
      <c r="C31769" s="54"/>
      <c r="F31769" s="54"/>
    </row>
    <row r="31770" spans="3:6">
      <c r="C31770" s="54"/>
      <c r="F31770" s="54"/>
    </row>
    <row r="31771" spans="3:6">
      <c r="C31771" s="54"/>
      <c r="F31771" s="54"/>
    </row>
    <row r="31772" spans="3:6">
      <c r="C31772" s="54"/>
      <c r="F31772" s="54"/>
    </row>
    <row r="31773" spans="3:6">
      <c r="C31773" s="54"/>
      <c r="F31773" s="54"/>
    </row>
    <row r="31774" spans="3:6">
      <c r="C31774" s="54"/>
      <c r="F31774" s="54"/>
    </row>
    <row r="31775" spans="3:6">
      <c r="C31775" s="54"/>
      <c r="F31775" s="54"/>
    </row>
    <row r="31776" spans="3:6">
      <c r="C31776" s="54"/>
      <c r="F31776" s="54"/>
    </row>
    <row r="31777" spans="3:6">
      <c r="C31777" s="54"/>
      <c r="F31777" s="54"/>
    </row>
    <row r="31778" spans="3:6">
      <c r="C31778" s="54"/>
      <c r="F31778" s="54"/>
    </row>
    <row r="31779" spans="3:6">
      <c r="C31779" s="54"/>
      <c r="F31779" s="54"/>
    </row>
    <row r="31780" spans="3:6">
      <c r="C31780" s="54"/>
      <c r="F31780" s="54"/>
    </row>
    <row r="31781" spans="3:6">
      <c r="C31781" s="54"/>
      <c r="F31781" s="54"/>
    </row>
    <row r="31782" spans="3:6">
      <c r="C31782" s="54"/>
      <c r="F31782" s="54"/>
    </row>
    <row r="31783" spans="3:6">
      <c r="C31783" s="54"/>
      <c r="F31783" s="54"/>
    </row>
    <row r="31784" spans="3:6">
      <c r="C31784" s="54"/>
      <c r="F31784" s="54"/>
    </row>
    <row r="31785" spans="3:6">
      <c r="C31785" s="54"/>
      <c r="F31785" s="54"/>
    </row>
    <row r="31786" spans="3:6">
      <c r="C31786" s="54"/>
      <c r="F31786" s="54"/>
    </row>
    <row r="31787" spans="3:6">
      <c r="C31787" s="54"/>
      <c r="F31787" s="54"/>
    </row>
    <row r="31788" spans="3:6">
      <c r="C31788" s="54"/>
      <c r="F31788" s="54"/>
    </row>
    <row r="31789" spans="3:6">
      <c r="C31789" s="54"/>
      <c r="F31789" s="54"/>
    </row>
    <row r="31790" spans="3:6">
      <c r="C31790" s="54"/>
      <c r="F31790" s="54"/>
    </row>
    <row r="31791" spans="3:6">
      <c r="C31791" s="54"/>
      <c r="F31791" s="54"/>
    </row>
    <row r="31792" spans="3:6">
      <c r="C31792" s="54"/>
      <c r="F31792" s="54"/>
    </row>
    <row r="31793" spans="3:6">
      <c r="C31793" s="54"/>
      <c r="F31793" s="54"/>
    </row>
    <row r="31794" spans="3:6">
      <c r="C31794" s="54"/>
      <c r="F31794" s="54"/>
    </row>
    <row r="31795" spans="3:6">
      <c r="C31795" s="54"/>
      <c r="F31795" s="54"/>
    </row>
    <row r="31796" spans="3:6">
      <c r="C31796" s="54"/>
      <c r="F31796" s="54"/>
    </row>
    <row r="31797" spans="3:6">
      <c r="C31797" s="54"/>
      <c r="F31797" s="54"/>
    </row>
    <row r="31798" spans="3:6">
      <c r="C31798" s="54"/>
      <c r="F31798" s="54"/>
    </row>
    <row r="31799" spans="3:6">
      <c r="C31799" s="54"/>
      <c r="F31799" s="54"/>
    </row>
    <row r="31800" spans="3:6">
      <c r="C31800" s="54"/>
      <c r="F31800" s="54"/>
    </row>
    <row r="31801" spans="3:6">
      <c r="C31801" s="54"/>
      <c r="F31801" s="54"/>
    </row>
    <row r="31802" spans="3:6">
      <c r="C31802" s="54"/>
      <c r="F31802" s="54"/>
    </row>
    <row r="31803" spans="3:6">
      <c r="C31803" s="54"/>
      <c r="F31803" s="54"/>
    </row>
    <row r="31804" spans="3:6">
      <c r="C31804" s="54"/>
      <c r="F31804" s="54"/>
    </row>
    <row r="31805" spans="3:6">
      <c r="C31805" s="54"/>
      <c r="F31805" s="54"/>
    </row>
    <row r="31806" spans="3:6">
      <c r="C31806" s="54"/>
      <c r="F31806" s="54"/>
    </row>
    <row r="31807" spans="3:6">
      <c r="C31807" s="54"/>
      <c r="F31807" s="54"/>
    </row>
    <row r="31808" spans="3:6">
      <c r="C31808" s="54"/>
      <c r="F31808" s="54"/>
    </row>
    <row r="31809" spans="3:6">
      <c r="C31809" s="54"/>
      <c r="F31809" s="54"/>
    </row>
    <row r="31810" spans="3:6">
      <c r="C31810" s="54"/>
      <c r="F31810" s="54"/>
    </row>
    <row r="31811" spans="3:6">
      <c r="C31811" s="54"/>
      <c r="F31811" s="54"/>
    </row>
    <row r="31812" spans="3:6">
      <c r="C31812" s="54"/>
      <c r="F31812" s="54"/>
    </row>
    <row r="31813" spans="3:6">
      <c r="C31813" s="54"/>
      <c r="F31813" s="54"/>
    </row>
    <row r="31814" spans="3:6">
      <c r="C31814" s="54"/>
      <c r="F31814" s="54"/>
    </row>
    <row r="31815" spans="3:6">
      <c r="C31815" s="54"/>
      <c r="F31815" s="54"/>
    </row>
    <row r="31816" spans="3:6">
      <c r="C31816" s="54"/>
      <c r="F31816" s="54"/>
    </row>
    <row r="31817" spans="3:6">
      <c r="C31817" s="54"/>
      <c r="F31817" s="54"/>
    </row>
    <row r="31818" spans="3:6">
      <c r="C31818" s="54"/>
      <c r="F31818" s="54"/>
    </row>
    <row r="31819" spans="3:6">
      <c r="C31819" s="54"/>
      <c r="F31819" s="54"/>
    </row>
    <row r="31820" spans="3:6">
      <c r="C31820" s="54"/>
      <c r="F31820" s="54"/>
    </row>
    <row r="31821" spans="3:6">
      <c r="C31821" s="54"/>
      <c r="F31821" s="54"/>
    </row>
    <row r="31822" spans="3:6">
      <c r="C31822" s="54"/>
      <c r="F31822" s="54"/>
    </row>
    <row r="31823" spans="3:6">
      <c r="C31823" s="54"/>
      <c r="F31823" s="54"/>
    </row>
    <row r="31824" spans="3:6">
      <c r="C31824" s="54"/>
      <c r="F31824" s="54"/>
    </row>
    <row r="31825" spans="3:6">
      <c r="C31825" s="54"/>
      <c r="F31825" s="54"/>
    </row>
    <row r="31826" spans="3:6">
      <c r="C31826" s="54"/>
      <c r="F31826" s="54"/>
    </row>
    <row r="31827" spans="3:6">
      <c r="C31827" s="54"/>
      <c r="F31827" s="54"/>
    </row>
    <row r="31828" spans="3:6">
      <c r="C31828" s="54"/>
      <c r="F31828" s="54"/>
    </row>
    <row r="31829" spans="3:6">
      <c r="C31829" s="54"/>
      <c r="F31829" s="54"/>
    </row>
    <row r="31830" spans="3:6">
      <c r="C31830" s="54"/>
      <c r="F31830" s="54"/>
    </row>
    <row r="31831" spans="3:6">
      <c r="C31831" s="54"/>
      <c r="F31831" s="54"/>
    </row>
    <row r="31832" spans="3:6">
      <c r="C31832" s="54"/>
      <c r="F31832" s="54"/>
    </row>
    <row r="31833" spans="3:6">
      <c r="C31833" s="54"/>
      <c r="F31833" s="54"/>
    </row>
    <row r="31834" spans="3:6">
      <c r="C31834" s="54"/>
      <c r="F31834" s="54"/>
    </row>
    <row r="31835" spans="3:6">
      <c r="C31835" s="54"/>
      <c r="F31835" s="54"/>
    </row>
    <row r="31836" spans="3:6">
      <c r="C31836" s="54"/>
      <c r="F31836" s="54"/>
    </row>
    <row r="31837" spans="3:6">
      <c r="C31837" s="54"/>
      <c r="F31837" s="54"/>
    </row>
    <row r="31838" spans="3:6">
      <c r="C31838" s="54"/>
      <c r="F31838" s="54"/>
    </row>
    <row r="31839" spans="3:6">
      <c r="C31839" s="54"/>
      <c r="F31839" s="54"/>
    </row>
    <row r="31840" spans="3:6">
      <c r="C31840" s="54"/>
      <c r="F31840" s="54"/>
    </row>
    <row r="31841" spans="3:6">
      <c r="C31841" s="54"/>
      <c r="F31841" s="54"/>
    </row>
    <row r="31842" spans="3:6">
      <c r="C31842" s="54"/>
      <c r="F31842" s="54"/>
    </row>
    <row r="31843" spans="3:6">
      <c r="C31843" s="54"/>
      <c r="F31843" s="54"/>
    </row>
    <row r="31844" spans="3:6">
      <c r="C31844" s="54"/>
      <c r="F31844" s="54"/>
    </row>
    <row r="31845" spans="3:6">
      <c r="C31845" s="54"/>
      <c r="F31845" s="54"/>
    </row>
    <row r="31846" spans="3:6">
      <c r="C31846" s="54"/>
      <c r="F31846" s="54"/>
    </row>
    <row r="31847" spans="3:6">
      <c r="C31847" s="54"/>
      <c r="F31847" s="54"/>
    </row>
    <row r="31848" spans="3:6">
      <c r="C31848" s="54"/>
      <c r="F31848" s="54"/>
    </row>
    <row r="31849" spans="3:6">
      <c r="C31849" s="54"/>
      <c r="F31849" s="54"/>
    </row>
    <row r="31850" spans="3:6">
      <c r="C31850" s="54"/>
      <c r="F31850" s="54"/>
    </row>
    <row r="31851" spans="3:6">
      <c r="C31851" s="54"/>
      <c r="F31851" s="54"/>
    </row>
    <row r="31852" spans="3:6">
      <c r="C31852" s="54"/>
      <c r="F31852" s="54"/>
    </row>
    <row r="31853" spans="3:6">
      <c r="C31853" s="54"/>
      <c r="F31853" s="54"/>
    </row>
    <row r="31854" spans="3:6">
      <c r="C31854" s="54"/>
      <c r="F31854" s="54"/>
    </row>
    <row r="31855" spans="3:6">
      <c r="C31855" s="54"/>
      <c r="F31855" s="54"/>
    </row>
    <row r="31856" spans="3:6">
      <c r="C31856" s="54"/>
      <c r="F31856" s="54"/>
    </row>
    <row r="31857" spans="3:6">
      <c r="C31857" s="54"/>
      <c r="F31857" s="54"/>
    </row>
    <row r="31858" spans="3:6">
      <c r="C31858" s="54"/>
      <c r="F31858" s="54"/>
    </row>
    <row r="31859" spans="3:6">
      <c r="C31859" s="54"/>
      <c r="F31859" s="54"/>
    </row>
    <row r="31860" spans="3:6">
      <c r="C31860" s="54"/>
      <c r="F31860" s="54"/>
    </row>
    <row r="31861" spans="3:6">
      <c r="C31861" s="54"/>
      <c r="F31861" s="54"/>
    </row>
    <row r="31862" spans="3:6">
      <c r="C31862" s="54"/>
      <c r="F31862" s="54"/>
    </row>
    <row r="31863" spans="3:6">
      <c r="C31863" s="54"/>
      <c r="F31863" s="54"/>
    </row>
    <row r="31864" spans="3:6">
      <c r="C31864" s="54"/>
      <c r="F31864" s="54"/>
    </row>
    <row r="31865" spans="3:6">
      <c r="C31865" s="54"/>
      <c r="F31865" s="54"/>
    </row>
    <row r="31866" spans="3:6">
      <c r="C31866" s="54"/>
      <c r="F31866" s="54"/>
    </row>
    <row r="31867" spans="3:6">
      <c r="C31867" s="54"/>
      <c r="F31867" s="54"/>
    </row>
    <row r="31868" spans="3:6">
      <c r="C31868" s="54"/>
      <c r="F31868" s="54"/>
    </row>
    <row r="31869" spans="3:6">
      <c r="C31869" s="54"/>
      <c r="F31869" s="54"/>
    </row>
    <row r="31870" spans="3:6">
      <c r="C31870" s="54"/>
      <c r="F31870" s="54"/>
    </row>
    <row r="31871" spans="3:6">
      <c r="C31871" s="54"/>
      <c r="F31871" s="54"/>
    </row>
    <row r="31872" spans="3:6">
      <c r="C31872" s="54"/>
      <c r="F31872" s="54"/>
    </row>
    <row r="31873" spans="3:6">
      <c r="C31873" s="54"/>
      <c r="F31873" s="54"/>
    </row>
    <row r="31874" spans="3:6">
      <c r="C31874" s="54"/>
      <c r="F31874" s="54"/>
    </row>
    <row r="31875" spans="3:6">
      <c r="C31875" s="54"/>
      <c r="F31875" s="54"/>
    </row>
    <row r="31876" spans="3:6">
      <c r="C31876" s="54"/>
      <c r="F31876" s="54"/>
    </row>
    <row r="31877" spans="3:6">
      <c r="C31877" s="54"/>
      <c r="F31877" s="54"/>
    </row>
    <row r="31878" spans="3:6">
      <c r="C31878" s="54"/>
      <c r="F31878" s="54"/>
    </row>
    <row r="31879" spans="3:6">
      <c r="C31879" s="54"/>
      <c r="F31879" s="54"/>
    </row>
    <row r="31880" spans="3:6">
      <c r="C31880" s="54"/>
      <c r="F31880" s="54"/>
    </row>
    <row r="31881" spans="3:6">
      <c r="C31881" s="54"/>
      <c r="F31881" s="54"/>
    </row>
    <row r="31882" spans="3:6">
      <c r="C31882" s="54"/>
      <c r="F31882" s="54"/>
    </row>
    <row r="31883" spans="3:6">
      <c r="C31883" s="54"/>
      <c r="F31883" s="54"/>
    </row>
    <row r="31884" spans="3:6">
      <c r="C31884" s="54"/>
      <c r="F31884" s="54"/>
    </row>
    <row r="31885" spans="3:6">
      <c r="C31885" s="54"/>
      <c r="F31885" s="54"/>
    </row>
    <row r="31886" spans="3:6">
      <c r="C31886" s="54"/>
      <c r="F31886" s="54"/>
    </row>
    <row r="31887" spans="3:6">
      <c r="C31887" s="54"/>
      <c r="F31887" s="54"/>
    </row>
    <row r="31888" spans="3:6">
      <c r="C31888" s="54"/>
      <c r="F31888" s="54"/>
    </row>
    <row r="31889" spans="3:6">
      <c r="C31889" s="54"/>
      <c r="F31889" s="54"/>
    </row>
    <row r="31890" spans="3:6">
      <c r="C31890" s="54"/>
      <c r="F31890" s="54"/>
    </row>
    <row r="31891" spans="3:6">
      <c r="C31891" s="54"/>
      <c r="F31891" s="54"/>
    </row>
    <row r="31892" spans="3:6">
      <c r="C31892" s="54"/>
      <c r="F31892" s="54"/>
    </row>
    <row r="31893" spans="3:6">
      <c r="C31893" s="54"/>
      <c r="F31893" s="54"/>
    </row>
    <row r="31894" spans="3:6">
      <c r="C31894" s="54"/>
      <c r="F31894" s="54"/>
    </row>
    <row r="31895" spans="3:6">
      <c r="C31895" s="54"/>
      <c r="F31895" s="54"/>
    </row>
    <row r="31896" spans="3:6">
      <c r="C31896" s="54"/>
      <c r="F31896" s="54"/>
    </row>
    <row r="31897" spans="3:6">
      <c r="C31897" s="54"/>
      <c r="F31897" s="54"/>
    </row>
    <row r="31898" spans="3:6">
      <c r="C31898" s="54"/>
      <c r="F31898" s="54"/>
    </row>
    <row r="31899" spans="3:6">
      <c r="C31899" s="54"/>
      <c r="F31899" s="54"/>
    </row>
    <row r="31900" spans="3:6">
      <c r="C31900" s="54"/>
      <c r="F31900" s="54"/>
    </row>
    <row r="31901" spans="3:6">
      <c r="C31901" s="54"/>
      <c r="F31901" s="54"/>
    </row>
    <row r="31902" spans="3:6">
      <c r="C31902" s="54"/>
      <c r="F31902" s="54"/>
    </row>
    <row r="31903" spans="3:6">
      <c r="C31903" s="54"/>
      <c r="F31903" s="54"/>
    </row>
    <row r="31904" spans="3:6">
      <c r="C31904" s="54"/>
      <c r="F31904" s="54"/>
    </row>
    <row r="31905" spans="3:6">
      <c r="C31905" s="54"/>
      <c r="F31905" s="54"/>
    </row>
    <row r="31906" spans="3:6">
      <c r="C31906" s="54"/>
      <c r="F31906" s="54"/>
    </row>
    <row r="31907" spans="3:6">
      <c r="C31907" s="54"/>
      <c r="F31907" s="54"/>
    </row>
    <row r="31908" spans="3:6">
      <c r="C31908" s="54"/>
      <c r="F31908" s="54"/>
    </row>
    <row r="31909" spans="3:6">
      <c r="C31909" s="54"/>
      <c r="F31909" s="54"/>
    </row>
    <row r="31910" spans="3:6">
      <c r="C31910" s="54"/>
      <c r="F31910" s="54"/>
    </row>
    <row r="31911" spans="3:6">
      <c r="C31911" s="54"/>
      <c r="F31911" s="54"/>
    </row>
    <row r="31912" spans="3:6">
      <c r="C31912" s="54"/>
      <c r="F31912" s="54"/>
    </row>
    <row r="31913" spans="3:6">
      <c r="C31913" s="54"/>
      <c r="F31913" s="54"/>
    </row>
    <row r="31914" spans="3:6">
      <c r="C31914" s="54"/>
      <c r="F31914" s="54"/>
    </row>
    <row r="31915" spans="3:6">
      <c r="C31915" s="54"/>
      <c r="F31915" s="54"/>
    </row>
    <row r="31916" spans="3:6">
      <c r="C31916" s="54"/>
      <c r="F31916" s="54"/>
    </row>
    <row r="31917" spans="3:6">
      <c r="C31917" s="54"/>
      <c r="F31917" s="54"/>
    </row>
    <row r="31918" spans="3:6">
      <c r="C31918" s="54"/>
      <c r="F31918" s="54"/>
    </row>
    <row r="31919" spans="3:6">
      <c r="C31919" s="54"/>
      <c r="F31919" s="54"/>
    </row>
    <row r="31920" spans="3:6">
      <c r="C31920" s="54"/>
      <c r="F31920" s="54"/>
    </row>
    <row r="31921" spans="3:6">
      <c r="C31921" s="54"/>
      <c r="F31921" s="54"/>
    </row>
    <row r="31922" spans="3:6">
      <c r="C31922" s="54"/>
      <c r="F31922" s="54"/>
    </row>
    <row r="31923" spans="3:6">
      <c r="C31923" s="54"/>
      <c r="F31923" s="54"/>
    </row>
    <row r="31924" spans="3:6">
      <c r="C31924" s="54"/>
      <c r="F31924" s="54"/>
    </row>
    <row r="31925" spans="3:6">
      <c r="C31925" s="54"/>
      <c r="F31925" s="54"/>
    </row>
    <row r="31926" spans="3:6">
      <c r="C31926" s="54"/>
      <c r="F31926" s="54"/>
    </row>
    <row r="31927" spans="3:6">
      <c r="C31927" s="54"/>
      <c r="F31927" s="54"/>
    </row>
    <row r="31928" spans="3:6">
      <c r="C31928" s="54"/>
      <c r="F31928" s="54"/>
    </row>
    <row r="31929" spans="3:6">
      <c r="C31929" s="54"/>
      <c r="F31929" s="54"/>
    </row>
    <row r="31930" spans="3:6">
      <c r="C31930" s="54"/>
      <c r="F31930" s="54"/>
    </row>
    <row r="31931" spans="3:6">
      <c r="C31931" s="54"/>
      <c r="F31931" s="54"/>
    </row>
    <row r="31932" spans="3:6">
      <c r="C31932" s="54"/>
      <c r="F31932" s="54"/>
    </row>
    <row r="31933" spans="3:6">
      <c r="C31933" s="54"/>
      <c r="F31933" s="54"/>
    </row>
    <row r="31934" spans="3:6">
      <c r="C31934" s="54"/>
      <c r="F31934" s="54"/>
    </row>
    <row r="31935" spans="3:6">
      <c r="C31935" s="54"/>
      <c r="F31935" s="54"/>
    </row>
    <row r="31936" spans="3:6">
      <c r="C31936" s="54"/>
      <c r="F31936" s="54"/>
    </row>
    <row r="31937" spans="3:6">
      <c r="C31937" s="54"/>
      <c r="F31937" s="54"/>
    </row>
    <row r="31938" spans="3:6">
      <c r="C31938" s="54"/>
      <c r="F31938" s="54"/>
    </row>
    <row r="31939" spans="3:6">
      <c r="C31939" s="54"/>
      <c r="F31939" s="54"/>
    </row>
    <row r="31940" spans="3:6">
      <c r="C31940" s="54"/>
      <c r="F31940" s="54"/>
    </row>
    <row r="31941" spans="3:6">
      <c r="C31941" s="54"/>
      <c r="F31941" s="54"/>
    </row>
    <row r="31942" spans="3:6">
      <c r="C31942" s="54"/>
      <c r="F31942" s="54"/>
    </row>
    <row r="31943" spans="3:6">
      <c r="C31943" s="54"/>
      <c r="F31943" s="54"/>
    </row>
    <row r="31944" spans="3:6">
      <c r="C31944" s="54"/>
      <c r="F31944" s="54"/>
    </row>
    <row r="31945" spans="3:6">
      <c r="C31945" s="54"/>
      <c r="F31945" s="54"/>
    </row>
    <row r="31946" spans="3:6">
      <c r="C31946" s="54"/>
      <c r="F31946" s="54"/>
    </row>
    <row r="31947" spans="3:6">
      <c r="C31947" s="54"/>
      <c r="F31947" s="54"/>
    </row>
    <row r="31948" spans="3:6">
      <c r="C31948" s="54"/>
      <c r="F31948" s="54"/>
    </row>
    <row r="31949" spans="3:6">
      <c r="C31949" s="54"/>
      <c r="F31949" s="54"/>
    </row>
    <row r="31950" spans="3:6">
      <c r="C31950" s="54"/>
      <c r="F31950" s="54"/>
    </row>
    <row r="31951" spans="3:6">
      <c r="C31951" s="54"/>
      <c r="F31951" s="54"/>
    </row>
    <row r="31952" spans="3:6">
      <c r="C31952" s="54"/>
      <c r="F31952" s="54"/>
    </row>
    <row r="31953" spans="3:6">
      <c r="C31953" s="54"/>
      <c r="F31953" s="54"/>
    </row>
    <row r="31954" spans="3:6">
      <c r="C31954" s="54"/>
      <c r="F31954" s="54"/>
    </row>
    <row r="31955" spans="3:6">
      <c r="C31955" s="54"/>
      <c r="F31955" s="54"/>
    </row>
    <row r="31956" spans="3:6">
      <c r="C31956" s="54"/>
      <c r="F31956" s="54"/>
    </row>
    <row r="31957" spans="3:6">
      <c r="C31957" s="54"/>
      <c r="F31957" s="54"/>
    </row>
    <row r="31958" spans="3:6">
      <c r="C31958" s="54"/>
      <c r="F31958" s="54"/>
    </row>
    <row r="31959" spans="3:6">
      <c r="C31959" s="54"/>
      <c r="F31959" s="54"/>
    </row>
    <row r="31960" spans="3:6">
      <c r="C31960" s="54"/>
      <c r="F31960" s="54"/>
    </row>
    <row r="31961" spans="3:6">
      <c r="C31961" s="54"/>
      <c r="F31961" s="54"/>
    </row>
    <row r="31962" spans="3:6">
      <c r="C31962" s="54"/>
      <c r="F31962" s="54"/>
    </row>
    <row r="31963" spans="3:6">
      <c r="C31963" s="54"/>
      <c r="F31963" s="54"/>
    </row>
    <row r="31964" spans="3:6">
      <c r="C31964" s="54"/>
      <c r="F31964" s="54"/>
    </row>
    <row r="31965" spans="3:6">
      <c r="C31965" s="54"/>
      <c r="F31965" s="54"/>
    </row>
    <row r="31966" spans="3:6">
      <c r="C31966" s="54"/>
      <c r="F31966" s="54"/>
    </row>
    <row r="31967" spans="3:6">
      <c r="C31967" s="54"/>
      <c r="F31967" s="54"/>
    </row>
    <row r="31968" spans="3:6">
      <c r="C31968" s="54"/>
      <c r="F31968" s="54"/>
    </row>
    <row r="31969" spans="3:6">
      <c r="C31969" s="54"/>
      <c r="F31969" s="54"/>
    </row>
    <row r="31970" spans="3:6">
      <c r="C31970" s="54"/>
      <c r="F31970" s="54"/>
    </row>
    <row r="31971" spans="3:6">
      <c r="C31971" s="54"/>
      <c r="F31971" s="54"/>
    </row>
    <row r="31972" spans="3:6">
      <c r="C31972" s="54"/>
      <c r="F31972" s="54"/>
    </row>
    <row r="31973" spans="3:6">
      <c r="C31973" s="54"/>
      <c r="F31973" s="54"/>
    </row>
    <row r="31974" spans="3:6">
      <c r="C31974" s="54"/>
      <c r="F31974" s="54"/>
    </row>
    <row r="31975" spans="3:6">
      <c r="C31975" s="54"/>
      <c r="F31975" s="54"/>
    </row>
    <row r="31976" spans="3:6">
      <c r="C31976" s="54"/>
      <c r="F31976" s="54"/>
    </row>
    <row r="31977" spans="3:6">
      <c r="C31977" s="54"/>
      <c r="F31977" s="54"/>
    </row>
    <row r="31978" spans="3:6">
      <c r="C31978" s="54"/>
      <c r="F31978" s="54"/>
    </row>
    <row r="31979" spans="3:6">
      <c r="C31979" s="54"/>
      <c r="F31979" s="54"/>
    </row>
    <row r="31980" spans="3:6">
      <c r="C31980" s="54"/>
      <c r="F31980" s="54"/>
    </row>
    <row r="31981" spans="3:6">
      <c r="C31981" s="54"/>
      <c r="F31981" s="54"/>
    </row>
    <row r="31982" spans="3:6">
      <c r="C31982" s="54"/>
      <c r="F31982" s="54"/>
    </row>
    <row r="31983" spans="3:6">
      <c r="C31983" s="54"/>
      <c r="F31983" s="54"/>
    </row>
    <row r="31984" spans="3:6">
      <c r="C31984" s="54"/>
      <c r="F31984" s="54"/>
    </row>
    <row r="31985" spans="3:6">
      <c r="C31985" s="54"/>
      <c r="F31985" s="54"/>
    </row>
    <row r="31986" spans="3:6">
      <c r="C31986" s="54"/>
      <c r="F31986" s="54"/>
    </row>
    <row r="31987" spans="3:6">
      <c r="C31987" s="54"/>
      <c r="F31987" s="54"/>
    </row>
    <row r="31988" spans="3:6">
      <c r="C31988" s="54"/>
      <c r="F31988" s="54"/>
    </row>
    <row r="31989" spans="3:6">
      <c r="C31989" s="54"/>
      <c r="F31989" s="54"/>
    </row>
    <row r="31990" spans="3:6">
      <c r="C31990" s="54"/>
      <c r="F31990" s="54"/>
    </row>
    <row r="31991" spans="3:6">
      <c r="C31991" s="54"/>
      <c r="F31991" s="54"/>
    </row>
    <row r="31992" spans="3:6">
      <c r="C31992" s="54"/>
      <c r="F31992" s="54"/>
    </row>
    <row r="31993" spans="3:6">
      <c r="C31993" s="54"/>
      <c r="F31993" s="54"/>
    </row>
    <row r="31994" spans="3:6">
      <c r="C31994" s="54"/>
      <c r="F31994" s="54"/>
    </row>
    <row r="31995" spans="3:6">
      <c r="C31995" s="54"/>
      <c r="F31995" s="54"/>
    </row>
    <row r="31996" spans="3:6">
      <c r="C31996" s="54"/>
      <c r="F31996" s="54"/>
    </row>
    <row r="31997" spans="3:6">
      <c r="C31997" s="54"/>
      <c r="F31997" s="54"/>
    </row>
    <row r="31998" spans="3:6">
      <c r="C31998" s="54"/>
      <c r="F31998" s="54"/>
    </row>
    <row r="31999" spans="3:6">
      <c r="C31999" s="54"/>
      <c r="F31999" s="54"/>
    </row>
    <row r="32000" spans="3:6">
      <c r="C32000" s="54"/>
      <c r="F32000" s="54"/>
    </row>
    <row r="32001" spans="3:6">
      <c r="C32001" s="54"/>
      <c r="F32001" s="54"/>
    </row>
    <row r="32002" spans="3:6">
      <c r="C32002" s="54"/>
      <c r="F32002" s="54"/>
    </row>
    <row r="32003" spans="3:6">
      <c r="C32003" s="54"/>
      <c r="F32003" s="54"/>
    </row>
    <row r="32004" spans="3:6">
      <c r="C32004" s="54"/>
      <c r="F32004" s="54"/>
    </row>
    <row r="32005" spans="3:6">
      <c r="C32005" s="54"/>
      <c r="F32005" s="54"/>
    </row>
    <row r="32006" spans="3:6">
      <c r="C32006" s="54"/>
      <c r="F32006" s="54"/>
    </row>
    <row r="32007" spans="3:6">
      <c r="C32007" s="54"/>
      <c r="F32007" s="54"/>
    </row>
    <row r="32008" spans="3:6">
      <c r="C32008" s="54"/>
      <c r="F32008" s="54"/>
    </row>
    <row r="32009" spans="3:6">
      <c r="C32009" s="54"/>
      <c r="F32009" s="54"/>
    </row>
    <row r="32010" spans="3:6">
      <c r="C32010" s="54"/>
      <c r="F32010" s="54"/>
    </row>
    <row r="32011" spans="3:6">
      <c r="C32011" s="54"/>
      <c r="F32011" s="54"/>
    </row>
    <row r="32012" spans="3:6">
      <c r="C32012" s="54"/>
      <c r="F32012" s="54"/>
    </row>
    <row r="32013" spans="3:6">
      <c r="C32013" s="54"/>
      <c r="F32013" s="54"/>
    </row>
    <row r="32014" spans="3:6">
      <c r="C32014" s="54"/>
      <c r="F32014" s="54"/>
    </row>
    <row r="32015" spans="3:6">
      <c r="C32015" s="54"/>
      <c r="F32015" s="54"/>
    </row>
    <row r="32016" spans="3:6">
      <c r="C32016" s="54"/>
      <c r="F32016" s="54"/>
    </row>
    <row r="32017" spans="3:6">
      <c r="C32017" s="54"/>
      <c r="F32017" s="54"/>
    </row>
    <row r="32018" spans="3:6">
      <c r="C32018" s="54"/>
      <c r="F32018" s="54"/>
    </row>
    <row r="32019" spans="3:6">
      <c r="C32019" s="54"/>
      <c r="F32019" s="54"/>
    </row>
    <row r="32020" spans="3:6">
      <c r="C32020" s="54"/>
      <c r="F32020" s="54"/>
    </row>
    <row r="32021" spans="3:6">
      <c r="C32021" s="54"/>
      <c r="F32021" s="54"/>
    </row>
    <row r="32022" spans="3:6">
      <c r="C32022" s="54"/>
      <c r="F32022" s="54"/>
    </row>
    <row r="32023" spans="3:6">
      <c r="C32023" s="54"/>
      <c r="F32023" s="54"/>
    </row>
    <row r="32024" spans="3:6">
      <c r="C32024" s="54"/>
      <c r="F32024" s="54"/>
    </row>
    <row r="32025" spans="3:6">
      <c r="C32025" s="54"/>
      <c r="F32025" s="54"/>
    </row>
    <row r="32026" spans="3:6">
      <c r="C32026" s="54"/>
      <c r="F32026" s="54"/>
    </row>
    <row r="32027" spans="3:6">
      <c r="C32027" s="54"/>
      <c r="F32027" s="54"/>
    </row>
    <row r="32028" spans="3:6">
      <c r="C32028" s="54"/>
      <c r="F32028" s="54"/>
    </row>
    <row r="32029" spans="3:6">
      <c r="C32029" s="54"/>
      <c r="F32029" s="54"/>
    </row>
    <row r="32030" spans="3:6">
      <c r="C32030" s="54"/>
      <c r="F32030" s="54"/>
    </row>
    <row r="32031" spans="3:6">
      <c r="C32031" s="54"/>
      <c r="F32031" s="54"/>
    </row>
    <row r="32032" spans="3:6">
      <c r="C32032" s="54"/>
      <c r="F32032" s="54"/>
    </row>
    <row r="32033" spans="3:6">
      <c r="C32033" s="54"/>
      <c r="F32033" s="54"/>
    </row>
    <row r="32034" spans="3:6">
      <c r="C32034" s="54"/>
      <c r="F32034" s="54"/>
    </row>
    <row r="32035" spans="3:6">
      <c r="C32035" s="54"/>
      <c r="F32035" s="54"/>
    </row>
    <row r="32036" spans="3:6">
      <c r="C32036" s="54"/>
      <c r="F32036" s="54"/>
    </row>
    <row r="32037" spans="3:6">
      <c r="C32037" s="54"/>
      <c r="F32037" s="54"/>
    </row>
    <row r="32038" spans="3:6">
      <c r="C32038" s="54"/>
      <c r="F32038" s="54"/>
    </row>
    <row r="32039" spans="3:6">
      <c r="C32039" s="54"/>
      <c r="F32039" s="54"/>
    </row>
    <row r="32040" spans="3:6">
      <c r="C32040" s="54"/>
      <c r="F32040" s="54"/>
    </row>
    <row r="32041" spans="3:6">
      <c r="C32041" s="54"/>
      <c r="F32041" s="54"/>
    </row>
    <row r="32042" spans="3:6">
      <c r="C32042" s="54"/>
      <c r="F32042" s="54"/>
    </row>
    <row r="32043" spans="3:6">
      <c r="C32043" s="54"/>
      <c r="F32043" s="54"/>
    </row>
    <row r="32044" spans="3:6">
      <c r="C32044" s="54"/>
      <c r="F32044" s="54"/>
    </row>
    <row r="32045" spans="3:6">
      <c r="C32045" s="54"/>
      <c r="F32045" s="54"/>
    </row>
    <row r="32046" spans="3:6">
      <c r="C32046" s="54"/>
      <c r="F32046" s="54"/>
    </row>
    <row r="32047" spans="3:6">
      <c r="C32047" s="54"/>
      <c r="F32047" s="54"/>
    </row>
    <row r="32048" spans="3:6">
      <c r="C32048" s="54"/>
      <c r="F32048" s="54"/>
    </row>
    <row r="32049" spans="3:6">
      <c r="C32049" s="54"/>
      <c r="F32049" s="54"/>
    </row>
    <row r="32050" spans="3:6">
      <c r="C32050" s="54"/>
      <c r="F32050" s="54"/>
    </row>
    <row r="32051" spans="3:6">
      <c r="C32051" s="54"/>
      <c r="F32051" s="54"/>
    </row>
    <row r="32052" spans="3:6">
      <c r="C32052" s="54"/>
      <c r="F32052" s="54"/>
    </row>
    <row r="32053" spans="3:6">
      <c r="C32053" s="54"/>
      <c r="F32053" s="54"/>
    </row>
    <row r="32054" spans="3:6">
      <c r="C32054" s="54"/>
      <c r="F32054" s="54"/>
    </row>
    <row r="32055" spans="3:6">
      <c r="C32055" s="54"/>
      <c r="F32055" s="54"/>
    </row>
    <row r="32056" spans="3:6">
      <c r="C32056" s="54"/>
      <c r="F32056" s="54"/>
    </row>
    <row r="32057" spans="3:6">
      <c r="C32057" s="54"/>
      <c r="F32057" s="54"/>
    </row>
    <row r="32058" spans="3:6">
      <c r="C32058" s="54"/>
      <c r="F32058" s="54"/>
    </row>
    <row r="32059" spans="3:6">
      <c r="C32059" s="54"/>
      <c r="F32059" s="54"/>
    </row>
    <row r="32060" spans="3:6">
      <c r="C32060" s="54"/>
      <c r="F32060" s="54"/>
    </row>
    <row r="32061" spans="3:6">
      <c r="C32061" s="54"/>
      <c r="F32061" s="54"/>
    </row>
    <row r="32062" spans="3:6">
      <c r="C32062" s="54"/>
      <c r="F32062" s="54"/>
    </row>
    <row r="32063" spans="3:6">
      <c r="C32063" s="54"/>
      <c r="F32063" s="54"/>
    </row>
    <row r="32064" spans="3:6">
      <c r="C32064" s="54"/>
      <c r="F32064" s="54"/>
    </row>
    <row r="32065" spans="3:6">
      <c r="C32065" s="54"/>
      <c r="F32065" s="54"/>
    </row>
    <row r="32066" spans="3:6">
      <c r="C32066" s="54"/>
      <c r="F32066" s="54"/>
    </row>
    <row r="32067" spans="3:6">
      <c r="C32067" s="54"/>
      <c r="F32067" s="54"/>
    </row>
    <row r="32068" spans="3:6">
      <c r="C32068" s="54"/>
      <c r="F32068" s="54"/>
    </row>
    <row r="32069" spans="3:6">
      <c r="C32069" s="54"/>
      <c r="F32069" s="54"/>
    </row>
    <row r="32070" spans="3:6">
      <c r="C32070" s="54"/>
      <c r="F32070" s="54"/>
    </row>
    <row r="32071" spans="3:6">
      <c r="C32071" s="54"/>
      <c r="F32071" s="54"/>
    </row>
    <row r="32072" spans="3:6">
      <c r="C32072" s="54"/>
      <c r="F32072" s="54"/>
    </row>
    <row r="32073" spans="3:6">
      <c r="C32073" s="54"/>
      <c r="F32073" s="54"/>
    </row>
    <row r="32074" spans="3:6">
      <c r="C32074" s="54"/>
      <c r="F32074" s="54"/>
    </row>
    <row r="32075" spans="3:6">
      <c r="C32075" s="54"/>
      <c r="F32075" s="54"/>
    </row>
    <row r="32076" spans="3:6">
      <c r="C32076" s="54"/>
      <c r="F32076" s="54"/>
    </row>
    <row r="32077" spans="3:6">
      <c r="C32077" s="54"/>
      <c r="F32077" s="54"/>
    </row>
    <row r="32078" spans="3:6">
      <c r="C32078" s="54"/>
      <c r="F32078" s="54"/>
    </row>
    <row r="32079" spans="3:6">
      <c r="C32079" s="54"/>
      <c r="F32079" s="54"/>
    </row>
    <row r="32080" spans="3:6">
      <c r="C32080" s="54"/>
      <c r="F32080" s="54"/>
    </row>
    <row r="32081" spans="3:6">
      <c r="C32081" s="54"/>
      <c r="F32081" s="54"/>
    </row>
    <row r="32082" spans="3:6">
      <c r="C32082" s="54"/>
      <c r="F32082" s="54"/>
    </row>
    <row r="32083" spans="3:6">
      <c r="C32083" s="54"/>
      <c r="F32083" s="54"/>
    </row>
    <row r="32084" spans="3:6">
      <c r="C32084" s="54"/>
      <c r="F32084" s="54"/>
    </row>
    <row r="32085" spans="3:6">
      <c r="C32085" s="54"/>
      <c r="F32085" s="54"/>
    </row>
    <row r="32086" spans="3:6">
      <c r="C32086" s="54"/>
      <c r="F32086" s="54"/>
    </row>
    <row r="32087" spans="3:6">
      <c r="C32087" s="54"/>
      <c r="F32087" s="54"/>
    </row>
    <row r="32088" spans="3:6">
      <c r="C32088" s="54"/>
      <c r="F32088" s="54"/>
    </row>
    <row r="32089" spans="3:6">
      <c r="C32089" s="54"/>
      <c r="F32089" s="54"/>
    </row>
    <row r="32090" spans="3:6">
      <c r="C32090" s="54"/>
      <c r="F32090" s="54"/>
    </row>
    <row r="32091" spans="3:6">
      <c r="C32091" s="54"/>
      <c r="F32091" s="54"/>
    </row>
    <row r="32092" spans="3:6">
      <c r="C32092" s="54"/>
      <c r="F32092" s="54"/>
    </row>
    <row r="32093" spans="3:6">
      <c r="C32093" s="54"/>
      <c r="F32093" s="54"/>
    </row>
    <row r="32094" spans="3:6">
      <c r="C32094" s="54"/>
      <c r="F32094" s="54"/>
    </row>
    <row r="32095" spans="3:6">
      <c r="C32095" s="54"/>
      <c r="F32095" s="54"/>
    </row>
    <row r="32096" spans="3:6">
      <c r="C32096" s="54"/>
      <c r="F32096" s="54"/>
    </row>
    <row r="32097" spans="3:6">
      <c r="C32097" s="54"/>
      <c r="F32097" s="54"/>
    </row>
    <row r="32098" spans="3:6">
      <c r="C32098" s="54"/>
      <c r="F32098" s="54"/>
    </row>
    <row r="32099" spans="3:6">
      <c r="C32099" s="54"/>
      <c r="F32099" s="54"/>
    </row>
    <row r="32100" spans="3:6">
      <c r="C32100" s="54"/>
      <c r="F32100" s="54"/>
    </row>
    <row r="32101" spans="3:6">
      <c r="C32101" s="54"/>
      <c r="F32101" s="54"/>
    </row>
    <row r="32102" spans="3:6">
      <c r="C32102" s="54"/>
      <c r="F32102" s="54"/>
    </row>
    <row r="32103" spans="3:6">
      <c r="C32103" s="54"/>
      <c r="F32103" s="54"/>
    </row>
    <row r="32104" spans="3:6">
      <c r="C32104" s="54"/>
      <c r="F32104" s="54"/>
    </row>
    <row r="32105" spans="3:6">
      <c r="C32105" s="54"/>
      <c r="F32105" s="54"/>
    </row>
    <row r="32106" spans="3:6">
      <c r="C32106" s="54"/>
      <c r="F32106" s="54"/>
    </row>
    <row r="32107" spans="3:6">
      <c r="C32107" s="54"/>
      <c r="F32107" s="54"/>
    </row>
    <row r="32108" spans="3:6">
      <c r="C32108" s="54"/>
      <c r="F32108" s="54"/>
    </row>
    <row r="32109" spans="3:6">
      <c r="C32109" s="54"/>
      <c r="F32109" s="54"/>
    </row>
    <row r="32110" spans="3:6">
      <c r="C32110" s="54"/>
      <c r="F32110" s="54"/>
    </row>
    <row r="32111" spans="3:6">
      <c r="C32111" s="54"/>
      <c r="F32111" s="54"/>
    </row>
    <row r="32112" spans="3:6">
      <c r="C32112" s="54"/>
      <c r="F32112" s="54"/>
    </row>
    <row r="32113" spans="3:6">
      <c r="C32113" s="54"/>
      <c r="F32113" s="54"/>
    </row>
    <row r="32114" spans="3:6">
      <c r="C32114" s="54"/>
      <c r="F32114" s="54"/>
    </row>
    <row r="32115" spans="3:6">
      <c r="C32115" s="54"/>
      <c r="F32115" s="54"/>
    </row>
    <row r="32116" spans="3:6">
      <c r="C32116" s="54"/>
      <c r="F32116" s="54"/>
    </row>
    <row r="32117" spans="3:6">
      <c r="C32117" s="54"/>
      <c r="F32117" s="54"/>
    </row>
    <row r="32118" spans="3:6">
      <c r="C32118" s="54"/>
      <c r="F32118" s="54"/>
    </row>
    <row r="32119" spans="3:6">
      <c r="C32119" s="54"/>
      <c r="F32119" s="54"/>
    </row>
    <row r="32120" spans="3:6">
      <c r="C32120" s="54"/>
      <c r="F32120" s="54"/>
    </row>
    <row r="32121" spans="3:6">
      <c r="C32121" s="54"/>
      <c r="F32121" s="54"/>
    </row>
    <row r="32122" spans="3:6">
      <c r="C32122" s="54"/>
      <c r="F32122" s="54"/>
    </row>
    <row r="32123" spans="3:6">
      <c r="C32123" s="54"/>
      <c r="F32123" s="54"/>
    </row>
    <row r="32124" spans="3:6">
      <c r="C32124" s="54"/>
      <c r="F32124" s="54"/>
    </row>
    <row r="32125" spans="3:6">
      <c r="C32125" s="54"/>
      <c r="F32125" s="54"/>
    </row>
    <row r="32126" spans="3:6">
      <c r="C32126" s="54"/>
      <c r="F32126" s="54"/>
    </row>
    <row r="32127" spans="3:6">
      <c r="C32127" s="54"/>
      <c r="F32127" s="54"/>
    </row>
    <row r="32128" spans="3:6">
      <c r="C32128" s="54"/>
      <c r="F32128" s="54"/>
    </row>
    <row r="32129" spans="3:6">
      <c r="C32129" s="54"/>
      <c r="F32129" s="54"/>
    </row>
    <row r="32130" spans="3:6">
      <c r="C32130" s="54"/>
      <c r="F32130" s="54"/>
    </row>
    <row r="32131" spans="3:6">
      <c r="C32131" s="54"/>
      <c r="F32131" s="54"/>
    </row>
    <row r="32132" spans="3:6">
      <c r="C32132" s="54"/>
      <c r="F32132" s="54"/>
    </row>
    <row r="32133" spans="3:6">
      <c r="C32133" s="54"/>
      <c r="F32133" s="54"/>
    </row>
    <row r="32134" spans="3:6">
      <c r="C32134" s="54"/>
      <c r="F32134" s="54"/>
    </row>
    <row r="32135" spans="3:6">
      <c r="C32135" s="54"/>
      <c r="F32135" s="54"/>
    </row>
    <row r="32136" spans="3:6">
      <c r="C32136" s="54"/>
      <c r="F32136" s="54"/>
    </row>
    <row r="32137" spans="3:6">
      <c r="C32137" s="54"/>
      <c r="F32137" s="54"/>
    </row>
    <row r="32138" spans="3:6">
      <c r="C32138" s="54"/>
      <c r="F32138" s="54"/>
    </row>
    <row r="32139" spans="3:6">
      <c r="C32139" s="54"/>
      <c r="F32139" s="54"/>
    </row>
    <row r="32140" spans="3:6">
      <c r="C32140" s="54"/>
      <c r="F32140" s="54"/>
    </row>
    <row r="32141" spans="3:6">
      <c r="C32141" s="54"/>
      <c r="F32141" s="54"/>
    </row>
    <row r="32142" spans="3:6">
      <c r="C32142" s="54"/>
      <c r="F32142" s="54"/>
    </row>
    <row r="32143" spans="3:6">
      <c r="C32143" s="54"/>
      <c r="F32143" s="54"/>
    </row>
    <row r="32144" spans="3:6">
      <c r="C32144" s="54"/>
      <c r="F32144" s="54"/>
    </row>
    <row r="32145" spans="3:6">
      <c r="C32145" s="54"/>
      <c r="F32145" s="54"/>
    </row>
    <row r="32146" spans="3:6">
      <c r="C32146" s="54"/>
      <c r="F32146" s="54"/>
    </row>
    <row r="32147" spans="3:6">
      <c r="C32147" s="54"/>
      <c r="F32147" s="54"/>
    </row>
    <row r="32148" spans="3:6">
      <c r="C32148" s="54"/>
      <c r="F32148" s="54"/>
    </row>
    <row r="32149" spans="3:6">
      <c r="C32149" s="54"/>
      <c r="F32149" s="54"/>
    </row>
    <row r="32150" spans="3:6">
      <c r="C32150" s="54"/>
      <c r="F32150" s="54"/>
    </row>
    <row r="32151" spans="3:6">
      <c r="C32151" s="54"/>
      <c r="F32151" s="54"/>
    </row>
    <row r="32152" spans="3:6">
      <c r="C32152" s="54"/>
      <c r="F32152" s="54"/>
    </row>
    <row r="32153" spans="3:6">
      <c r="C32153" s="54"/>
      <c r="F32153" s="54"/>
    </row>
    <row r="32154" spans="3:6">
      <c r="C32154" s="54"/>
      <c r="F32154" s="54"/>
    </row>
    <row r="32155" spans="3:6">
      <c r="C32155" s="54"/>
      <c r="F32155" s="54"/>
    </row>
    <row r="32156" spans="3:6">
      <c r="C32156" s="54"/>
      <c r="F32156" s="54"/>
    </row>
    <row r="32157" spans="3:6">
      <c r="C32157" s="54"/>
      <c r="F32157" s="54"/>
    </row>
    <row r="32158" spans="3:6">
      <c r="C32158" s="54"/>
      <c r="F32158" s="54"/>
    </row>
    <row r="32159" spans="3:6">
      <c r="C32159" s="54"/>
      <c r="F32159" s="54"/>
    </row>
    <row r="32160" spans="3:6">
      <c r="C32160" s="54"/>
      <c r="F32160" s="54"/>
    </row>
    <row r="32161" spans="3:6">
      <c r="C32161" s="54"/>
      <c r="F32161" s="54"/>
    </row>
    <row r="32162" spans="3:6">
      <c r="C32162" s="54"/>
      <c r="F32162" s="54"/>
    </row>
    <row r="32163" spans="3:6">
      <c r="C32163" s="54"/>
      <c r="F32163" s="54"/>
    </row>
    <row r="32164" spans="3:6">
      <c r="C32164" s="54"/>
      <c r="F32164" s="54"/>
    </row>
    <row r="32165" spans="3:6">
      <c r="C32165" s="54"/>
      <c r="F32165" s="54"/>
    </row>
    <row r="32166" spans="3:6">
      <c r="C32166" s="54"/>
      <c r="F32166" s="54"/>
    </row>
    <row r="32167" spans="3:6">
      <c r="C32167" s="54"/>
      <c r="F32167" s="54"/>
    </row>
    <row r="32168" spans="3:6">
      <c r="C32168" s="54"/>
      <c r="F32168" s="54"/>
    </row>
    <row r="32169" spans="3:6">
      <c r="C32169" s="54"/>
      <c r="F32169" s="54"/>
    </row>
    <row r="32170" spans="3:6">
      <c r="C32170" s="54"/>
      <c r="F32170" s="54"/>
    </row>
    <row r="32171" spans="3:6">
      <c r="C32171" s="54"/>
      <c r="F32171" s="54"/>
    </row>
    <row r="32172" spans="3:6">
      <c r="C32172" s="54"/>
      <c r="F32172" s="54"/>
    </row>
    <row r="32173" spans="3:6">
      <c r="C32173" s="54"/>
      <c r="F32173" s="54"/>
    </row>
    <row r="32174" spans="3:6">
      <c r="C32174" s="54"/>
      <c r="F32174" s="54"/>
    </row>
    <row r="32175" spans="3:6">
      <c r="C32175" s="54"/>
      <c r="F32175" s="54"/>
    </row>
    <row r="32176" spans="3:6">
      <c r="C32176" s="54"/>
      <c r="F32176" s="54"/>
    </row>
    <row r="32177" spans="3:6">
      <c r="C32177" s="54"/>
      <c r="F32177" s="54"/>
    </row>
    <row r="32178" spans="3:6">
      <c r="C32178" s="54"/>
      <c r="F32178" s="54"/>
    </row>
    <row r="32179" spans="3:6">
      <c r="C32179" s="54"/>
      <c r="F32179" s="54"/>
    </row>
    <row r="32180" spans="3:6">
      <c r="C32180" s="54"/>
      <c r="F32180" s="54"/>
    </row>
    <row r="32181" spans="3:6">
      <c r="C32181" s="54"/>
      <c r="F32181" s="54"/>
    </row>
    <row r="32182" spans="3:6">
      <c r="C32182" s="54"/>
      <c r="F32182" s="54"/>
    </row>
    <row r="32183" spans="3:6">
      <c r="C32183" s="54"/>
      <c r="F32183" s="54"/>
    </row>
    <row r="32184" spans="3:6">
      <c r="C32184" s="54"/>
      <c r="F32184" s="54"/>
    </row>
    <row r="32185" spans="3:6">
      <c r="C32185" s="54"/>
      <c r="F32185" s="54"/>
    </row>
    <row r="32186" spans="3:6">
      <c r="C32186" s="54"/>
      <c r="F32186" s="54"/>
    </row>
    <row r="32187" spans="3:6">
      <c r="C32187" s="54"/>
      <c r="F32187" s="54"/>
    </row>
    <row r="32188" spans="3:6">
      <c r="C32188" s="54"/>
      <c r="F32188" s="54"/>
    </row>
    <row r="32189" spans="3:6">
      <c r="C32189" s="54"/>
      <c r="F32189" s="54"/>
    </row>
    <row r="32190" spans="3:6">
      <c r="C32190" s="54"/>
      <c r="F32190" s="54"/>
    </row>
    <row r="32191" spans="3:6">
      <c r="C32191" s="54"/>
      <c r="F32191" s="54"/>
    </row>
    <row r="32192" spans="3:6">
      <c r="C32192" s="54"/>
      <c r="F32192" s="54"/>
    </row>
    <row r="32193" spans="3:6">
      <c r="C32193" s="54"/>
      <c r="F32193" s="54"/>
    </row>
    <row r="32194" spans="3:6">
      <c r="C32194" s="54"/>
      <c r="F32194" s="54"/>
    </row>
    <row r="32195" spans="3:6">
      <c r="C32195" s="54"/>
      <c r="F32195" s="54"/>
    </row>
    <row r="32196" spans="3:6">
      <c r="C32196" s="54"/>
      <c r="F32196" s="54"/>
    </row>
    <row r="32197" spans="3:6">
      <c r="C32197" s="54"/>
      <c r="F32197" s="54"/>
    </row>
    <row r="32198" spans="3:6">
      <c r="C32198" s="54"/>
      <c r="F32198" s="54"/>
    </row>
    <row r="32199" spans="3:6">
      <c r="C32199" s="54"/>
      <c r="F32199" s="54"/>
    </row>
    <row r="32200" spans="3:6">
      <c r="C32200" s="54"/>
      <c r="F32200" s="54"/>
    </row>
    <row r="32201" spans="3:6">
      <c r="C32201" s="54"/>
      <c r="F32201" s="54"/>
    </row>
    <row r="32202" spans="3:6">
      <c r="C32202" s="54"/>
      <c r="F32202" s="54"/>
    </row>
    <row r="32203" spans="3:6">
      <c r="C32203" s="54"/>
      <c r="F32203" s="54"/>
    </row>
    <row r="32204" spans="3:6">
      <c r="C32204" s="54"/>
      <c r="F32204" s="54"/>
    </row>
    <row r="32205" spans="3:6">
      <c r="C32205" s="54"/>
      <c r="F32205" s="54"/>
    </row>
    <row r="32206" spans="3:6">
      <c r="C32206" s="54"/>
      <c r="F32206" s="54"/>
    </row>
    <row r="32207" spans="3:6">
      <c r="C32207" s="54"/>
      <c r="F32207" s="54"/>
    </row>
    <row r="32208" spans="3:6">
      <c r="C32208" s="54"/>
      <c r="F32208" s="54"/>
    </row>
    <row r="32209" spans="3:6">
      <c r="C32209" s="54"/>
      <c r="F32209" s="54"/>
    </row>
    <row r="32210" spans="3:6">
      <c r="C32210" s="54"/>
      <c r="F32210" s="54"/>
    </row>
    <row r="32211" spans="3:6">
      <c r="C32211" s="54"/>
      <c r="F32211" s="54"/>
    </row>
    <row r="32212" spans="3:6">
      <c r="C32212" s="54"/>
      <c r="F32212" s="54"/>
    </row>
    <row r="32213" spans="3:6">
      <c r="C32213" s="54"/>
      <c r="F32213" s="54"/>
    </row>
    <row r="32214" spans="3:6">
      <c r="C32214" s="54"/>
      <c r="F32214" s="54"/>
    </row>
    <row r="32215" spans="3:6">
      <c r="C32215" s="54"/>
      <c r="F32215" s="54"/>
    </row>
    <row r="32216" spans="3:6">
      <c r="C32216" s="54"/>
      <c r="F32216" s="54"/>
    </row>
    <row r="32217" spans="3:6">
      <c r="C32217" s="54"/>
      <c r="F32217" s="54"/>
    </row>
    <row r="32218" spans="3:6">
      <c r="C32218" s="54"/>
      <c r="F32218" s="54"/>
    </row>
    <row r="32219" spans="3:6">
      <c r="C32219" s="54"/>
      <c r="F32219" s="54"/>
    </row>
    <row r="32220" spans="3:6">
      <c r="C32220" s="54"/>
      <c r="F32220" s="54"/>
    </row>
    <row r="32221" spans="3:6">
      <c r="C32221" s="54"/>
      <c r="F32221" s="54"/>
    </row>
    <row r="32222" spans="3:6">
      <c r="C32222" s="54"/>
      <c r="F32222" s="54"/>
    </row>
    <row r="32223" spans="3:6">
      <c r="C32223" s="54"/>
      <c r="F32223" s="54"/>
    </row>
    <row r="32224" spans="3:6">
      <c r="C32224" s="54"/>
      <c r="F32224" s="54"/>
    </row>
    <row r="32225" spans="3:6">
      <c r="C32225" s="54"/>
      <c r="F32225" s="54"/>
    </row>
    <row r="32226" spans="3:6">
      <c r="C32226" s="54"/>
      <c r="F32226" s="54"/>
    </row>
    <row r="32227" spans="3:6">
      <c r="C32227" s="54"/>
      <c r="F32227" s="54"/>
    </row>
    <row r="32228" spans="3:6">
      <c r="C32228" s="54"/>
      <c r="F32228" s="54"/>
    </row>
    <row r="32229" spans="3:6">
      <c r="C32229" s="54"/>
      <c r="F32229" s="54"/>
    </row>
    <row r="32230" spans="3:6">
      <c r="C32230" s="54"/>
      <c r="F32230" s="54"/>
    </row>
    <row r="32231" spans="3:6">
      <c r="C32231" s="54"/>
      <c r="F32231" s="54"/>
    </row>
    <row r="32232" spans="3:6">
      <c r="C32232" s="54"/>
      <c r="F32232" s="54"/>
    </row>
    <row r="32233" spans="3:6">
      <c r="C32233" s="54"/>
      <c r="F32233" s="54"/>
    </row>
    <row r="32234" spans="3:6">
      <c r="C32234" s="54"/>
      <c r="F32234" s="54"/>
    </row>
    <row r="32235" spans="3:6">
      <c r="C32235" s="54"/>
      <c r="F32235" s="54"/>
    </row>
    <row r="32236" spans="3:6">
      <c r="C32236" s="54"/>
      <c r="F32236" s="54"/>
    </row>
    <row r="32237" spans="3:6">
      <c r="C32237" s="54"/>
      <c r="F32237" s="54"/>
    </row>
    <row r="32238" spans="3:6">
      <c r="C32238" s="54"/>
      <c r="F32238" s="54"/>
    </row>
    <row r="32239" spans="3:6">
      <c r="C32239" s="54"/>
      <c r="F32239" s="54"/>
    </row>
    <row r="32240" spans="3:6">
      <c r="C32240" s="54"/>
      <c r="F32240" s="54"/>
    </row>
    <row r="32241" spans="3:6">
      <c r="C32241" s="54"/>
      <c r="F32241" s="54"/>
    </row>
    <row r="32242" spans="3:6">
      <c r="C32242" s="54"/>
      <c r="F32242" s="54"/>
    </row>
    <row r="32243" spans="3:6">
      <c r="C32243" s="54"/>
      <c r="F32243" s="54"/>
    </row>
    <row r="32244" spans="3:6">
      <c r="C32244" s="54"/>
      <c r="F32244" s="54"/>
    </row>
    <row r="32245" spans="3:6">
      <c r="C32245" s="54"/>
      <c r="F32245" s="54"/>
    </row>
    <row r="32246" spans="3:6">
      <c r="C32246" s="54"/>
      <c r="F32246" s="54"/>
    </row>
    <row r="32247" spans="3:6">
      <c r="C32247" s="54"/>
      <c r="F32247" s="54"/>
    </row>
    <row r="32248" spans="3:6">
      <c r="C32248" s="54"/>
      <c r="F32248" s="54"/>
    </row>
    <row r="32249" spans="3:6">
      <c r="C32249" s="54"/>
      <c r="F32249" s="54"/>
    </row>
    <row r="32250" spans="3:6">
      <c r="C32250" s="54"/>
      <c r="F32250" s="54"/>
    </row>
    <row r="32251" spans="3:6">
      <c r="C32251" s="54"/>
      <c r="F32251" s="54"/>
    </row>
    <row r="32252" spans="3:6">
      <c r="C32252" s="54"/>
      <c r="F32252" s="54"/>
    </row>
    <row r="32253" spans="3:6">
      <c r="C32253" s="54"/>
      <c r="F32253" s="54"/>
    </row>
    <row r="32254" spans="3:6">
      <c r="C32254" s="54"/>
      <c r="F32254" s="54"/>
    </row>
    <row r="32255" spans="3:6">
      <c r="C32255" s="54"/>
      <c r="F32255" s="54"/>
    </row>
    <row r="32256" spans="3:6">
      <c r="C32256" s="54"/>
      <c r="F32256" s="54"/>
    </row>
    <row r="32257" spans="3:6">
      <c r="C32257" s="54"/>
      <c r="F32257" s="54"/>
    </row>
    <row r="32258" spans="3:6">
      <c r="C32258" s="54"/>
      <c r="F32258" s="54"/>
    </row>
    <row r="32259" spans="3:6">
      <c r="C32259" s="54"/>
      <c r="F32259" s="54"/>
    </row>
    <row r="32260" spans="3:6">
      <c r="C32260" s="54"/>
      <c r="F32260" s="54"/>
    </row>
    <row r="32261" spans="3:6">
      <c r="C32261" s="54"/>
      <c r="F32261" s="54"/>
    </row>
    <row r="32262" spans="3:6">
      <c r="C32262" s="54"/>
      <c r="F32262" s="54"/>
    </row>
    <row r="32263" spans="3:6">
      <c r="C32263" s="54"/>
      <c r="F32263" s="54"/>
    </row>
    <row r="32264" spans="3:6">
      <c r="C32264" s="54"/>
      <c r="F32264" s="54"/>
    </row>
    <row r="32265" spans="3:6">
      <c r="C32265" s="54"/>
      <c r="F32265" s="54"/>
    </row>
    <row r="32266" spans="3:6">
      <c r="C32266" s="54"/>
      <c r="F32266" s="54"/>
    </row>
    <row r="32267" spans="3:6">
      <c r="C32267" s="54"/>
      <c r="F32267" s="54"/>
    </row>
    <row r="32268" spans="3:6">
      <c r="C32268" s="54"/>
      <c r="F32268" s="54"/>
    </row>
    <row r="32269" spans="3:6">
      <c r="C32269" s="54"/>
      <c r="F32269" s="54"/>
    </row>
    <row r="32270" spans="3:6">
      <c r="C32270" s="54"/>
      <c r="F32270" s="54"/>
    </row>
    <row r="32271" spans="3:6">
      <c r="C32271" s="54"/>
      <c r="F32271" s="54"/>
    </row>
    <row r="32272" spans="3:6">
      <c r="C32272" s="54"/>
      <c r="F32272" s="54"/>
    </row>
    <row r="32273" spans="3:6">
      <c r="C32273" s="54"/>
      <c r="F32273" s="54"/>
    </row>
    <row r="32274" spans="3:6">
      <c r="C32274" s="54"/>
      <c r="F32274" s="54"/>
    </row>
    <row r="32275" spans="3:6">
      <c r="C32275" s="54"/>
      <c r="F32275" s="54"/>
    </row>
    <row r="32276" spans="3:6">
      <c r="C32276" s="54"/>
      <c r="F32276" s="54"/>
    </row>
    <row r="32277" spans="3:6">
      <c r="C32277" s="54"/>
      <c r="F32277" s="54"/>
    </row>
    <row r="32278" spans="3:6">
      <c r="C32278" s="54"/>
      <c r="F32278" s="54"/>
    </row>
    <row r="32279" spans="3:6">
      <c r="C32279" s="54"/>
      <c r="F32279" s="54"/>
    </row>
    <row r="32280" spans="3:6">
      <c r="C32280" s="54"/>
      <c r="F32280" s="54"/>
    </row>
    <row r="32281" spans="3:6">
      <c r="C32281" s="54"/>
      <c r="F32281" s="54"/>
    </row>
    <row r="32282" spans="3:6">
      <c r="C32282" s="54"/>
      <c r="F32282" s="54"/>
    </row>
    <row r="32283" spans="3:6">
      <c r="C32283" s="54"/>
      <c r="F32283" s="54"/>
    </row>
    <row r="32284" spans="3:6">
      <c r="C32284" s="54"/>
      <c r="F32284" s="54"/>
    </row>
    <row r="32285" spans="3:6">
      <c r="C32285" s="54"/>
      <c r="F32285" s="54"/>
    </row>
    <row r="32286" spans="3:6">
      <c r="C32286" s="54"/>
      <c r="F32286" s="54"/>
    </row>
    <row r="32287" spans="3:6">
      <c r="C32287" s="54"/>
      <c r="F32287" s="54"/>
    </row>
    <row r="32288" spans="3:6">
      <c r="C32288" s="54"/>
      <c r="F32288" s="54"/>
    </row>
    <row r="32289" spans="3:6">
      <c r="C32289" s="54"/>
      <c r="F32289" s="54"/>
    </row>
    <row r="32290" spans="3:6">
      <c r="C32290" s="54"/>
      <c r="F32290" s="54"/>
    </row>
    <row r="32291" spans="3:6">
      <c r="C32291" s="54"/>
      <c r="F32291" s="54"/>
    </row>
    <row r="32292" spans="3:6">
      <c r="C32292" s="54"/>
      <c r="F32292" s="54"/>
    </row>
    <row r="32293" spans="3:6">
      <c r="C32293" s="54"/>
      <c r="F32293" s="54"/>
    </row>
    <row r="32294" spans="3:6">
      <c r="C32294" s="54"/>
      <c r="F32294" s="54"/>
    </row>
    <row r="32295" spans="3:6">
      <c r="C32295" s="54"/>
      <c r="F32295" s="54"/>
    </row>
    <row r="32296" spans="3:6">
      <c r="C32296" s="54"/>
      <c r="F32296" s="54"/>
    </row>
    <row r="32297" spans="3:6">
      <c r="C32297" s="54"/>
      <c r="F32297" s="54"/>
    </row>
    <row r="32298" spans="3:6">
      <c r="C32298" s="54"/>
      <c r="F32298" s="54"/>
    </row>
    <row r="32299" spans="3:6">
      <c r="C32299" s="54"/>
      <c r="F32299" s="54"/>
    </row>
    <row r="32300" spans="3:6">
      <c r="C32300" s="54"/>
      <c r="F32300" s="54"/>
    </row>
    <row r="32301" spans="3:6">
      <c r="C32301" s="54"/>
      <c r="F32301" s="54"/>
    </row>
    <row r="32302" spans="3:6">
      <c r="C32302" s="54"/>
      <c r="F32302" s="54"/>
    </row>
    <row r="32303" spans="3:6">
      <c r="C32303" s="54"/>
      <c r="F32303" s="54"/>
    </row>
    <row r="32304" spans="3:6">
      <c r="C32304" s="54"/>
      <c r="F32304" s="54"/>
    </row>
    <row r="32305" spans="3:6">
      <c r="C32305" s="54"/>
      <c r="F32305" s="54"/>
    </row>
    <row r="32306" spans="3:6">
      <c r="C32306" s="54"/>
      <c r="F32306" s="54"/>
    </row>
    <row r="32307" spans="3:6">
      <c r="C32307" s="54"/>
      <c r="F32307" s="54"/>
    </row>
    <row r="32308" spans="3:6">
      <c r="C32308" s="54"/>
      <c r="F32308" s="54"/>
    </row>
    <row r="32309" spans="3:6">
      <c r="C32309" s="54"/>
      <c r="F32309" s="54"/>
    </row>
    <row r="32310" spans="3:6">
      <c r="C32310" s="54"/>
      <c r="F32310" s="54"/>
    </row>
    <row r="32311" spans="3:6">
      <c r="C32311" s="54"/>
      <c r="F32311" s="54"/>
    </row>
    <row r="32312" spans="3:6">
      <c r="C32312" s="54"/>
      <c r="F32312" s="54"/>
    </row>
    <row r="32313" spans="3:6">
      <c r="C32313" s="54"/>
      <c r="F32313" s="54"/>
    </row>
    <row r="32314" spans="3:6">
      <c r="C32314" s="54"/>
      <c r="F32314" s="54"/>
    </row>
    <row r="32315" spans="3:6">
      <c r="C32315" s="54"/>
      <c r="F32315" s="54"/>
    </row>
    <row r="32316" spans="3:6">
      <c r="C32316" s="54"/>
      <c r="F32316" s="54"/>
    </row>
    <row r="32317" spans="3:6">
      <c r="C32317" s="54"/>
      <c r="F32317" s="54"/>
    </row>
    <row r="32318" spans="3:6">
      <c r="C32318" s="54"/>
      <c r="F32318" s="54"/>
    </row>
    <row r="32319" spans="3:6">
      <c r="C32319" s="54"/>
      <c r="F32319" s="54"/>
    </row>
    <row r="32320" spans="3:6">
      <c r="C32320" s="54"/>
      <c r="F32320" s="54"/>
    </row>
    <row r="32321" spans="3:6">
      <c r="C32321" s="54"/>
      <c r="F32321" s="54"/>
    </row>
    <row r="32322" spans="3:6">
      <c r="C32322" s="54"/>
      <c r="F32322" s="54"/>
    </row>
    <row r="32323" spans="3:6">
      <c r="C32323" s="54"/>
      <c r="F32323" s="54"/>
    </row>
    <row r="32324" spans="3:6">
      <c r="C32324" s="54"/>
      <c r="F32324" s="54"/>
    </row>
    <row r="32325" spans="3:6">
      <c r="C32325" s="54"/>
      <c r="F32325" s="54"/>
    </row>
    <row r="32326" spans="3:6">
      <c r="C32326" s="54"/>
      <c r="F32326" s="54"/>
    </row>
    <row r="32327" spans="3:6">
      <c r="C32327" s="54"/>
      <c r="F32327" s="54"/>
    </row>
    <row r="32328" spans="3:6">
      <c r="C32328" s="54"/>
      <c r="F32328" s="54"/>
    </row>
    <row r="32329" spans="3:6">
      <c r="C32329" s="54"/>
      <c r="F32329" s="54"/>
    </row>
    <row r="32330" spans="3:6">
      <c r="C32330" s="54"/>
      <c r="F32330" s="54"/>
    </row>
    <row r="32331" spans="3:6">
      <c r="C32331" s="54"/>
      <c r="F32331" s="54"/>
    </row>
    <row r="32332" spans="3:6">
      <c r="C32332" s="54"/>
      <c r="F32332" s="54"/>
    </row>
    <row r="32333" spans="3:6">
      <c r="C32333" s="54"/>
      <c r="F32333" s="54"/>
    </row>
    <row r="32334" spans="3:6">
      <c r="C32334" s="54"/>
      <c r="F32334" s="54"/>
    </row>
    <row r="32335" spans="3:6">
      <c r="C32335" s="54"/>
      <c r="F32335" s="54"/>
    </row>
    <row r="32336" spans="3:6">
      <c r="C32336" s="54"/>
      <c r="F32336" s="54"/>
    </row>
    <row r="32337" spans="3:6">
      <c r="C32337" s="54"/>
      <c r="F32337" s="54"/>
    </row>
    <row r="32338" spans="3:6">
      <c r="C32338" s="54"/>
      <c r="F32338" s="54"/>
    </row>
    <row r="32339" spans="3:6">
      <c r="C32339" s="54"/>
      <c r="F32339" s="54"/>
    </row>
    <row r="32340" spans="3:6">
      <c r="C32340" s="54"/>
      <c r="F32340" s="54"/>
    </row>
    <row r="32341" spans="3:6">
      <c r="C32341" s="54"/>
      <c r="F32341" s="54"/>
    </row>
    <row r="32342" spans="3:6">
      <c r="C32342" s="54"/>
      <c r="F32342" s="54"/>
    </row>
    <row r="32343" spans="3:6">
      <c r="C32343" s="54"/>
      <c r="F32343" s="54"/>
    </row>
    <row r="32344" spans="3:6">
      <c r="C32344" s="54"/>
      <c r="F32344" s="54"/>
    </row>
    <row r="32345" spans="3:6">
      <c r="C32345" s="54"/>
      <c r="F32345" s="54"/>
    </row>
    <row r="32346" spans="3:6">
      <c r="C32346" s="54"/>
      <c r="F32346" s="54"/>
    </row>
    <row r="32347" spans="3:6">
      <c r="C32347" s="54"/>
      <c r="F32347" s="54"/>
    </row>
    <row r="32348" spans="3:6">
      <c r="C32348" s="54"/>
      <c r="F32348" s="54"/>
    </row>
    <row r="32349" spans="3:6">
      <c r="C32349" s="54"/>
      <c r="F32349" s="54"/>
    </row>
    <row r="32350" spans="3:6">
      <c r="C32350" s="54"/>
      <c r="F32350" s="54"/>
    </row>
    <row r="32351" spans="3:6">
      <c r="C32351" s="54"/>
      <c r="F32351" s="54"/>
    </row>
    <row r="32352" spans="3:6">
      <c r="C32352" s="54"/>
      <c r="F32352" s="54"/>
    </row>
    <row r="32353" spans="3:6">
      <c r="C32353" s="54"/>
      <c r="F32353" s="54"/>
    </row>
    <row r="32354" spans="3:6">
      <c r="C32354" s="54"/>
      <c r="F32354" s="54"/>
    </row>
    <row r="32355" spans="3:6">
      <c r="C32355" s="54"/>
      <c r="F32355" s="54"/>
    </row>
    <row r="32356" spans="3:6">
      <c r="C32356" s="54"/>
      <c r="F32356" s="54"/>
    </row>
    <row r="32357" spans="3:6">
      <c r="C32357" s="54"/>
      <c r="F32357" s="54"/>
    </row>
    <row r="32358" spans="3:6">
      <c r="C32358" s="54"/>
      <c r="F32358" s="54"/>
    </row>
    <row r="32359" spans="3:6">
      <c r="C32359" s="54"/>
      <c r="F32359" s="54"/>
    </row>
    <row r="32360" spans="3:6">
      <c r="C32360" s="54"/>
      <c r="F32360" s="54"/>
    </row>
    <row r="32361" spans="3:6">
      <c r="C32361" s="54"/>
      <c r="F32361" s="54"/>
    </row>
    <row r="32362" spans="3:6">
      <c r="C32362" s="54"/>
      <c r="F32362" s="54"/>
    </row>
    <row r="32363" spans="3:6">
      <c r="C32363" s="54"/>
      <c r="F32363" s="54"/>
    </row>
    <row r="32364" spans="3:6">
      <c r="C32364" s="54"/>
      <c r="F32364" s="54"/>
    </row>
    <row r="32365" spans="3:6">
      <c r="C32365" s="54"/>
      <c r="F32365" s="54"/>
    </row>
    <row r="32366" spans="3:6">
      <c r="C32366" s="54"/>
      <c r="F32366" s="54"/>
    </row>
    <row r="32367" spans="3:6">
      <c r="C32367" s="54"/>
      <c r="F32367" s="54"/>
    </row>
    <row r="32368" spans="3:6">
      <c r="C32368" s="54"/>
      <c r="F32368" s="54"/>
    </row>
    <row r="32369" spans="3:6">
      <c r="C32369" s="54"/>
      <c r="F32369" s="54"/>
    </row>
    <row r="32370" spans="3:6">
      <c r="C32370" s="54"/>
      <c r="F32370" s="54"/>
    </row>
    <row r="32371" spans="3:6">
      <c r="C32371" s="54"/>
      <c r="F32371" s="54"/>
    </row>
    <row r="32372" spans="3:6">
      <c r="C32372" s="54"/>
      <c r="F32372" s="54"/>
    </row>
    <row r="32373" spans="3:6">
      <c r="C32373" s="54"/>
      <c r="F32373" s="54"/>
    </row>
    <row r="32374" spans="3:6">
      <c r="C32374" s="54"/>
      <c r="F32374" s="54"/>
    </row>
    <row r="32375" spans="3:6">
      <c r="C32375" s="54"/>
      <c r="F32375" s="54"/>
    </row>
    <row r="32376" spans="3:6">
      <c r="C32376" s="54"/>
      <c r="F32376" s="54"/>
    </row>
    <row r="32377" spans="3:6">
      <c r="C32377" s="54"/>
      <c r="F32377" s="54"/>
    </row>
    <row r="32378" spans="3:6">
      <c r="C32378" s="54"/>
      <c r="F32378" s="54"/>
    </row>
    <row r="32379" spans="3:6">
      <c r="C32379" s="54"/>
      <c r="F32379" s="54"/>
    </row>
    <row r="32380" spans="3:6">
      <c r="C32380" s="54"/>
      <c r="F32380" s="54"/>
    </row>
    <row r="32381" spans="3:6">
      <c r="C32381" s="54"/>
      <c r="F32381" s="54"/>
    </row>
    <row r="32382" spans="3:6">
      <c r="C32382" s="54"/>
      <c r="F32382" s="54"/>
    </row>
    <row r="32383" spans="3:6">
      <c r="C32383" s="54"/>
      <c r="F32383" s="54"/>
    </row>
    <row r="32384" spans="3:6">
      <c r="C32384" s="54"/>
      <c r="F32384" s="54"/>
    </row>
    <row r="32385" spans="3:6">
      <c r="C32385" s="54"/>
      <c r="F32385" s="54"/>
    </row>
    <row r="32386" spans="3:6">
      <c r="C32386" s="54"/>
      <c r="F32386" s="54"/>
    </row>
    <row r="32387" spans="3:6">
      <c r="C32387" s="54"/>
      <c r="F32387" s="54"/>
    </row>
    <row r="32388" spans="3:6">
      <c r="C32388" s="54"/>
      <c r="F32388" s="54"/>
    </row>
    <row r="32389" spans="3:6">
      <c r="C32389" s="54"/>
      <c r="F32389" s="54"/>
    </row>
    <row r="32390" spans="3:6">
      <c r="C32390" s="54"/>
      <c r="F32390" s="54"/>
    </row>
    <row r="32391" spans="3:6">
      <c r="C32391" s="54"/>
      <c r="F32391" s="54"/>
    </row>
    <row r="32392" spans="3:6">
      <c r="C32392" s="54"/>
      <c r="F32392" s="54"/>
    </row>
    <row r="32393" spans="3:6">
      <c r="C32393" s="54"/>
      <c r="F32393" s="54"/>
    </row>
    <row r="32394" spans="3:6">
      <c r="C32394" s="54"/>
      <c r="F32394" s="54"/>
    </row>
    <row r="32395" spans="3:6">
      <c r="C32395" s="54"/>
      <c r="F32395" s="54"/>
    </row>
    <row r="32396" spans="3:6">
      <c r="C32396" s="54"/>
      <c r="F32396" s="54"/>
    </row>
    <row r="32397" spans="3:6">
      <c r="C32397" s="54"/>
      <c r="F32397" s="54"/>
    </row>
    <row r="32398" spans="3:6">
      <c r="C32398" s="54"/>
      <c r="F32398" s="54"/>
    </row>
    <row r="32399" spans="3:6">
      <c r="C32399" s="54"/>
      <c r="F32399" s="54"/>
    </row>
    <row r="32400" spans="3:6">
      <c r="C32400" s="54"/>
      <c r="F32400" s="54"/>
    </row>
    <row r="32401" spans="3:6">
      <c r="C32401" s="54"/>
      <c r="F32401" s="54"/>
    </row>
    <row r="32402" spans="3:6">
      <c r="C32402" s="54"/>
      <c r="F32402" s="54"/>
    </row>
    <row r="32403" spans="3:6">
      <c r="C32403" s="54"/>
      <c r="F32403" s="54"/>
    </row>
    <row r="32404" spans="3:6">
      <c r="C32404" s="54"/>
      <c r="F32404" s="54"/>
    </row>
    <row r="32405" spans="3:6">
      <c r="C32405" s="54"/>
      <c r="F32405" s="54"/>
    </row>
    <row r="32406" spans="3:6">
      <c r="C32406" s="54"/>
      <c r="F32406" s="54"/>
    </row>
    <row r="32407" spans="3:6">
      <c r="C32407" s="54"/>
      <c r="F32407" s="54"/>
    </row>
    <row r="32408" spans="3:6">
      <c r="C32408" s="54"/>
      <c r="F32408" s="54"/>
    </row>
    <row r="32409" spans="3:6">
      <c r="C32409" s="54"/>
      <c r="F32409" s="54"/>
    </row>
    <row r="32410" spans="3:6">
      <c r="C32410" s="54"/>
      <c r="F32410" s="54"/>
    </row>
    <row r="32411" spans="3:6">
      <c r="C32411" s="54"/>
      <c r="F32411" s="54"/>
    </row>
    <row r="32412" spans="3:6">
      <c r="C32412" s="54"/>
      <c r="F32412" s="54"/>
    </row>
    <row r="32413" spans="3:6">
      <c r="C32413" s="54"/>
      <c r="F32413" s="54"/>
    </row>
    <row r="32414" spans="3:6">
      <c r="C32414" s="54"/>
      <c r="F32414" s="54"/>
    </row>
    <row r="32415" spans="3:6">
      <c r="C32415" s="54"/>
      <c r="F32415" s="54"/>
    </row>
    <row r="32416" spans="3:6">
      <c r="C32416" s="54"/>
      <c r="F32416" s="54"/>
    </row>
    <row r="32417" spans="3:6">
      <c r="C32417" s="54"/>
      <c r="F32417" s="54"/>
    </row>
    <row r="32418" spans="3:6">
      <c r="C32418" s="54"/>
      <c r="F32418" s="54"/>
    </row>
    <row r="32419" spans="3:6">
      <c r="C32419" s="54"/>
      <c r="F32419" s="54"/>
    </row>
    <row r="32420" spans="3:6">
      <c r="C32420" s="54"/>
      <c r="F32420" s="54"/>
    </row>
    <row r="32421" spans="3:6">
      <c r="C32421" s="54"/>
      <c r="F32421" s="54"/>
    </row>
    <row r="32422" spans="3:6">
      <c r="C32422" s="54"/>
      <c r="F32422" s="54"/>
    </row>
    <row r="32423" spans="3:6">
      <c r="C32423" s="54"/>
      <c r="F32423" s="54"/>
    </row>
    <row r="32424" spans="3:6">
      <c r="C32424" s="54"/>
      <c r="F32424" s="54"/>
    </row>
    <row r="32425" spans="3:6">
      <c r="C32425" s="54"/>
      <c r="F32425" s="54"/>
    </row>
    <row r="32426" spans="3:6">
      <c r="C32426" s="54"/>
      <c r="F32426" s="54"/>
    </row>
    <row r="32427" spans="3:6">
      <c r="C32427" s="54"/>
      <c r="F32427" s="54"/>
    </row>
    <row r="32428" spans="3:6">
      <c r="C32428" s="54"/>
      <c r="F32428" s="54"/>
    </row>
    <row r="32429" spans="3:6">
      <c r="C32429" s="54"/>
      <c r="F32429" s="54"/>
    </row>
    <row r="32430" spans="3:6">
      <c r="C32430" s="54"/>
      <c r="F32430" s="54"/>
    </row>
    <row r="32431" spans="3:6">
      <c r="C32431" s="54"/>
      <c r="F32431" s="54"/>
    </row>
    <row r="32432" spans="3:6">
      <c r="C32432" s="54"/>
      <c r="F32432" s="54"/>
    </row>
    <row r="32433" spans="3:6">
      <c r="C32433" s="54"/>
      <c r="F32433" s="54"/>
    </row>
    <row r="32434" spans="3:6">
      <c r="C32434" s="54"/>
      <c r="F32434" s="54"/>
    </row>
    <row r="32435" spans="3:6">
      <c r="C32435" s="54"/>
      <c r="F32435" s="54"/>
    </row>
    <row r="32436" spans="3:6">
      <c r="C32436" s="54"/>
      <c r="F32436" s="54"/>
    </row>
    <row r="32437" spans="3:6">
      <c r="C32437" s="54"/>
      <c r="F32437" s="54"/>
    </row>
    <row r="32438" spans="3:6">
      <c r="C32438" s="54"/>
      <c r="F32438" s="54"/>
    </row>
    <row r="32439" spans="3:6">
      <c r="C32439" s="54"/>
      <c r="F32439" s="54"/>
    </row>
    <row r="32440" spans="3:6">
      <c r="C32440" s="54"/>
      <c r="F32440" s="54"/>
    </row>
    <row r="32441" spans="3:6">
      <c r="C32441" s="54"/>
      <c r="F32441" s="54"/>
    </row>
    <row r="32442" spans="3:6">
      <c r="C32442" s="54"/>
      <c r="F32442" s="54"/>
    </row>
    <row r="32443" spans="3:6">
      <c r="C32443" s="54"/>
      <c r="F32443" s="54"/>
    </row>
    <row r="32444" spans="3:6">
      <c r="C32444" s="54"/>
      <c r="F32444" s="54"/>
    </row>
    <row r="32445" spans="3:6">
      <c r="C32445" s="54"/>
      <c r="F32445" s="54"/>
    </row>
    <row r="32446" spans="3:6">
      <c r="C32446" s="54"/>
      <c r="F32446" s="54"/>
    </row>
    <row r="32447" spans="3:6">
      <c r="C32447" s="54"/>
      <c r="F32447" s="54"/>
    </row>
    <row r="32448" spans="3:6">
      <c r="C32448" s="54"/>
      <c r="F32448" s="54"/>
    </row>
    <row r="32449" spans="3:6">
      <c r="C32449" s="54"/>
      <c r="F32449" s="54"/>
    </row>
    <row r="32450" spans="3:6">
      <c r="C32450" s="54"/>
      <c r="F32450" s="54"/>
    </row>
    <row r="32451" spans="3:6">
      <c r="C32451" s="54"/>
      <c r="F32451" s="54"/>
    </row>
    <row r="32452" spans="3:6">
      <c r="C32452" s="54"/>
      <c r="F32452" s="54"/>
    </row>
    <row r="32453" spans="3:6">
      <c r="C32453" s="54"/>
      <c r="F32453" s="54"/>
    </row>
    <row r="32454" spans="3:6">
      <c r="C32454" s="54"/>
      <c r="F32454" s="54"/>
    </row>
    <row r="32455" spans="3:6">
      <c r="C32455" s="54"/>
      <c r="F32455" s="54"/>
    </row>
    <row r="32456" spans="3:6">
      <c r="C32456" s="54"/>
      <c r="F32456" s="54"/>
    </row>
    <row r="32457" spans="3:6">
      <c r="C32457" s="54"/>
      <c r="F32457" s="54"/>
    </row>
    <row r="32458" spans="3:6">
      <c r="C32458" s="54"/>
      <c r="F32458" s="54"/>
    </row>
    <row r="32459" spans="3:6">
      <c r="C32459" s="54"/>
      <c r="F32459" s="54"/>
    </row>
    <row r="32460" spans="3:6">
      <c r="C32460" s="54"/>
      <c r="F32460" s="54"/>
    </row>
    <row r="32461" spans="3:6">
      <c r="C32461" s="54"/>
      <c r="F32461" s="54"/>
    </row>
    <row r="32462" spans="3:6">
      <c r="C32462" s="54"/>
      <c r="F32462" s="54"/>
    </row>
    <row r="32463" spans="3:6">
      <c r="C32463" s="54"/>
      <c r="F32463" s="54"/>
    </row>
    <row r="32464" spans="3:6">
      <c r="C32464" s="54"/>
      <c r="F32464" s="54"/>
    </row>
    <row r="32465" spans="3:6">
      <c r="C32465" s="54"/>
      <c r="F32465" s="54"/>
    </row>
    <row r="32466" spans="3:6">
      <c r="C32466" s="54"/>
      <c r="F32466" s="54"/>
    </row>
    <row r="32467" spans="3:6">
      <c r="C32467" s="54"/>
      <c r="F32467" s="54"/>
    </row>
    <row r="32468" spans="3:6">
      <c r="C32468" s="54"/>
      <c r="F32468" s="54"/>
    </row>
    <row r="32469" spans="3:6">
      <c r="C32469" s="54"/>
      <c r="F32469" s="54"/>
    </row>
    <row r="32470" spans="3:6">
      <c r="C32470" s="54"/>
      <c r="F32470" s="54"/>
    </row>
    <row r="32471" spans="3:6">
      <c r="C32471" s="54"/>
      <c r="F32471" s="54"/>
    </row>
    <row r="32472" spans="3:6">
      <c r="C32472" s="54"/>
      <c r="F32472" s="54"/>
    </row>
    <row r="32473" spans="3:6">
      <c r="C32473" s="54"/>
      <c r="F32473" s="54"/>
    </row>
    <row r="32474" spans="3:6">
      <c r="C32474" s="54"/>
      <c r="F32474" s="54"/>
    </row>
    <row r="32475" spans="3:6">
      <c r="C32475" s="54"/>
      <c r="F32475" s="54"/>
    </row>
    <row r="32476" spans="3:6">
      <c r="C32476" s="54"/>
      <c r="F32476" s="54"/>
    </row>
    <row r="32477" spans="3:6">
      <c r="C32477" s="54"/>
      <c r="F32477" s="54"/>
    </row>
    <row r="32478" spans="3:6">
      <c r="C32478" s="54"/>
      <c r="F32478" s="54"/>
    </row>
    <row r="32479" spans="3:6">
      <c r="C32479" s="54"/>
      <c r="F32479" s="54"/>
    </row>
    <row r="32480" spans="3:6">
      <c r="C32480" s="54"/>
      <c r="F32480" s="54"/>
    </row>
    <row r="32481" spans="3:6">
      <c r="C32481" s="54"/>
      <c r="F32481" s="54"/>
    </row>
    <row r="32482" spans="3:6">
      <c r="C32482" s="54"/>
      <c r="F32482" s="54"/>
    </row>
    <row r="32483" spans="3:6">
      <c r="C32483" s="54"/>
      <c r="F32483" s="54"/>
    </row>
    <row r="32484" spans="3:6">
      <c r="C32484" s="54"/>
      <c r="F32484" s="54"/>
    </row>
    <row r="32485" spans="3:6">
      <c r="C32485" s="54"/>
      <c r="F32485" s="54"/>
    </row>
    <row r="32486" spans="3:6">
      <c r="C32486" s="54"/>
      <c r="F32486" s="54"/>
    </row>
    <row r="32487" spans="3:6">
      <c r="C32487" s="54"/>
      <c r="F32487" s="54"/>
    </row>
    <row r="32488" spans="3:6">
      <c r="C32488" s="54"/>
      <c r="F32488" s="54"/>
    </row>
    <row r="32489" spans="3:6">
      <c r="C32489" s="54"/>
      <c r="F32489" s="54"/>
    </row>
    <row r="32490" spans="3:6">
      <c r="C32490" s="54"/>
      <c r="F32490" s="54"/>
    </row>
    <row r="32491" spans="3:6">
      <c r="C32491" s="54"/>
      <c r="F32491" s="54"/>
    </row>
    <row r="32492" spans="3:6">
      <c r="C32492" s="54"/>
      <c r="F32492" s="54"/>
    </row>
    <row r="32493" spans="3:6">
      <c r="C32493" s="54"/>
      <c r="F32493" s="54"/>
    </row>
    <row r="32494" spans="3:6">
      <c r="C32494" s="54"/>
      <c r="F32494" s="54"/>
    </row>
    <row r="32495" spans="3:6">
      <c r="C32495" s="54"/>
      <c r="F32495" s="54"/>
    </row>
    <row r="32496" spans="3:6">
      <c r="C32496" s="54"/>
      <c r="F32496" s="54"/>
    </row>
    <row r="32497" spans="3:6">
      <c r="C32497" s="54"/>
      <c r="F32497" s="54"/>
    </row>
    <row r="32498" spans="3:6">
      <c r="C32498" s="54"/>
      <c r="F32498" s="54"/>
    </row>
    <row r="32499" spans="3:6">
      <c r="C32499" s="54"/>
      <c r="F32499" s="54"/>
    </row>
    <row r="32500" spans="3:6">
      <c r="C32500" s="54"/>
      <c r="F32500" s="54"/>
    </row>
    <row r="32501" spans="3:6">
      <c r="C32501" s="54"/>
      <c r="F32501" s="54"/>
    </row>
    <row r="32502" spans="3:6">
      <c r="C32502" s="54"/>
      <c r="F32502" s="54"/>
    </row>
    <row r="32503" spans="3:6">
      <c r="C32503" s="54"/>
      <c r="F32503" s="54"/>
    </row>
    <row r="32504" spans="3:6">
      <c r="C32504" s="54"/>
      <c r="F32504" s="54"/>
    </row>
    <row r="32505" spans="3:6">
      <c r="C32505" s="54"/>
      <c r="F32505" s="54"/>
    </row>
    <row r="32506" spans="3:6">
      <c r="C32506" s="54"/>
      <c r="F32506" s="54"/>
    </row>
    <row r="32507" spans="3:6">
      <c r="C32507" s="54"/>
      <c r="F32507" s="54"/>
    </row>
    <row r="32508" spans="3:6">
      <c r="C32508" s="54"/>
      <c r="F32508" s="54"/>
    </row>
    <row r="32509" spans="3:6">
      <c r="C32509" s="54"/>
      <c r="F32509" s="54"/>
    </row>
    <row r="32510" spans="3:6">
      <c r="C32510" s="54"/>
      <c r="F32510" s="54"/>
    </row>
    <row r="32511" spans="3:6">
      <c r="C32511" s="54"/>
      <c r="F32511" s="54"/>
    </row>
    <row r="32512" spans="3:6">
      <c r="C32512" s="54"/>
      <c r="F32512" s="54"/>
    </row>
    <row r="32513" spans="3:6">
      <c r="C32513" s="54"/>
      <c r="F32513" s="54"/>
    </row>
    <row r="32514" spans="3:6">
      <c r="C32514" s="54"/>
      <c r="F32514" s="54"/>
    </row>
    <row r="32515" spans="3:6">
      <c r="C32515" s="54"/>
      <c r="F32515" s="54"/>
    </row>
    <row r="32516" spans="3:6">
      <c r="C32516" s="54"/>
      <c r="F32516" s="54"/>
    </row>
    <row r="32517" spans="3:6">
      <c r="C32517" s="54"/>
      <c r="F32517" s="54"/>
    </row>
    <row r="32518" spans="3:6">
      <c r="C32518" s="54"/>
      <c r="F32518" s="54"/>
    </row>
    <row r="32519" spans="3:6">
      <c r="C32519" s="54"/>
      <c r="F32519" s="54"/>
    </row>
    <row r="32520" spans="3:6">
      <c r="C32520" s="54"/>
      <c r="F32520" s="54"/>
    </row>
    <row r="32521" spans="3:6">
      <c r="C32521" s="54"/>
      <c r="F32521" s="54"/>
    </row>
    <row r="32522" spans="3:6">
      <c r="C32522" s="54"/>
      <c r="F32522" s="54"/>
    </row>
    <row r="32523" spans="3:6">
      <c r="C32523" s="54"/>
      <c r="F32523" s="54"/>
    </row>
    <row r="32524" spans="3:6">
      <c r="C32524" s="54"/>
      <c r="F32524" s="54"/>
    </row>
    <row r="32525" spans="3:6">
      <c r="C32525" s="54"/>
      <c r="F32525" s="54"/>
    </row>
    <row r="32526" spans="3:6">
      <c r="C32526" s="54"/>
      <c r="F32526" s="54"/>
    </row>
    <row r="32527" spans="3:6">
      <c r="C32527" s="54"/>
      <c r="F32527" s="54"/>
    </row>
    <row r="32528" spans="3:6">
      <c r="C32528" s="54"/>
      <c r="F32528" s="54"/>
    </row>
    <row r="32529" spans="3:6">
      <c r="C32529" s="54"/>
      <c r="F32529" s="54"/>
    </row>
    <row r="32530" spans="3:6">
      <c r="C32530" s="54"/>
      <c r="F32530" s="54"/>
    </row>
    <row r="32531" spans="3:6">
      <c r="C32531" s="54"/>
      <c r="F32531" s="54"/>
    </row>
    <row r="32532" spans="3:6">
      <c r="C32532" s="54"/>
      <c r="F32532" s="54"/>
    </row>
    <row r="32533" spans="3:6">
      <c r="C32533" s="54"/>
      <c r="F32533" s="54"/>
    </row>
    <row r="32534" spans="3:6">
      <c r="C32534" s="54"/>
      <c r="F32534" s="54"/>
    </row>
    <row r="32535" spans="3:6">
      <c r="C32535" s="54"/>
      <c r="F32535" s="54"/>
    </row>
    <row r="32536" spans="3:6">
      <c r="C32536" s="54"/>
      <c r="F32536" s="54"/>
    </row>
    <row r="32537" spans="3:6">
      <c r="C32537" s="54"/>
      <c r="F32537" s="54"/>
    </row>
    <row r="32538" spans="3:6">
      <c r="C32538" s="54"/>
      <c r="F32538" s="54"/>
    </row>
    <row r="32539" spans="3:6">
      <c r="C32539" s="54"/>
      <c r="F32539" s="54"/>
    </row>
    <row r="32540" spans="3:6">
      <c r="C32540" s="54"/>
      <c r="F32540" s="54"/>
    </row>
    <row r="32541" spans="3:6">
      <c r="C32541" s="54"/>
      <c r="F32541" s="54"/>
    </row>
    <row r="32542" spans="3:6">
      <c r="C32542" s="54"/>
      <c r="F32542" s="54"/>
    </row>
    <row r="32543" spans="3:6">
      <c r="C32543" s="54"/>
      <c r="F32543" s="54"/>
    </row>
    <row r="32544" spans="3:6">
      <c r="C32544" s="54"/>
      <c r="F32544" s="54"/>
    </row>
    <row r="32545" spans="3:6">
      <c r="C32545" s="54"/>
      <c r="F32545" s="54"/>
    </row>
    <row r="32546" spans="3:6">
      <c r="C32546" s="54"/>
      <c r="F32546" s="54"/>
    </row>
    <row r="32547" spans="3:6">
      <c r="C32547" s="54"/>
      <c r="F32547" s="54"/>
    </row>
    <row r="32548" spans="3:6">
      <c r="C32548" s="54"/>
      <c r="F32548" s="54"/>
    </row>
    <row r="32549" spans="3:6">
      <c r="C32549" s="54"/>
      <c r="F32549" s="54"/>
    </row>
    <row r="32550" spans="3:6">
      <c r="C32550" s="54"/>
      <c r="F32550" s="54"/>
    </row>
    <row r="32551" spans="3:6">
      <c r="C32551" s="54"/>
      <c r="F32551" s="54"/>
    </row>
    <row r="32552" spans="3:6">
      <c r="C32552" s="54"/>
      <c r="F32552" s="54"/>
    </row>
    <row r="32553" spans="3:6">
      <c r="C32553" s="54"/>
      <c r="F32553" s="54"/>
    </row>
    <row r="32554" spans="3:6">
      <c r="C32554" s="54"/>
      <c r="F32554" s="54"/>
    </row>
    <row r="32555" spans="3:6">
      <c r="C32555" s="54"/>
      <c r="F32555" s="54"/>
    </row>
    <row r="32556" spans="3:6">
      <c r="C32556" s="54"/>
      <c r="F32556" s="54"/>
    </row>
    <row r="32557" spans="3:6">
      <c r="C32557" s="54"/>
      <c r="F32557" s="54"/>
    </row>
    <row r="32558" spans="3:6">
      <c r="C32558" s="54"/>
      <c r="F32558" s="54"/>
    </row>
    <row r="32559" spans="3:6">
      <c r="C32559" s="54"/>
      <c r="F32559" s="54"/>
    </row>
    <row r="32560" spans="3:6">
      <c r="C32560" s="54"/>
      <c r="F32560" s="54"/>
    </row>
    <row r="32561" spans="3:6">
      <c r="C32561" s="54"/>
      <c r="F32561" s="54"/>
    </row>
    <row r="32562" spans="3:6">
      <c r="C32562" s="54"/>
      <c r="F32562" s="54"/>
    </row>
    <row r="32563" spans="3:6">
      <c r="C32563" s="54"/>
      <c r="F32563" s="54"/>
    </row>
    <row r="32564" spans="3:6">
      <c r="C32564" s="54"/>
      <c r="F32564" s="54"/>
    </row>
    <row r="32565" spans="3:6">
      <c r="C32565" s="54"/>
      <c r="F32565" s="54"/>
    </row>
    <row r="32566" spans="3:6">
      <c r="C32566" s="54"/>
      <c r="F32566" s="54"/>
    </row>
    <row r="32567" spans="3:6">
      <c r="C32567" s="54"/>
      <c r="F32567" s="54"/>
    </row>
    <row r="32568" spans="3:6">
      <c r="C32568" s="54"/>
      <c r="F32568" s="54"/>
    </row>
    <row r="32569" spans="3:6">
      <c r="C32569" s="54"/>
      <c r="F32569" s="54"/>
    </row>
    <row r="32570" spans="3:6">
      <c r="C32570" s="54"/>
      <c r="F32570" s="54"/>
    </row>
    <row r="32571" spans="3:6">
      <c r="C32571" s="54"/>
      <c r="F32571" s="54"/>
    </row>
    <row r="32572" spans="3:6">
      <c r="C32572" s="54"/>
      <c r="F32572" s="54"/>
    </row>
    <row r="32573" spans="3:6">
      <c r="C32573" s="54"/>
      <c r="F32573" s="54"/>
    </row>
    <row r="32574" spans="3:6">
      <c r="C32574" s="54"/>
      <c r="F32574" s="54"/>
    </row>
    <row r="32575" spans="3:6">
      <c r="C32575" s="54"/>
      <c r="F32575" s="54"/>
    </row>
    <row r="32576" spans="3:6">
      <c r="C32576" s="54"/>
      <c r="F32576" s="54"/>
    </row>
    <row r="32577" spans="3:6">
      <c r="C32577" s="54"/>
      <c r="F32577" s="54"/>
    </row>
    <row r="32578" spans="3:6">
      <c r="C32578" s="54"/>
      <c r="F32578" s="54"/>
    </row>
    <row r="32579" spans="3:6">
      <c r="C32579" s="54"/>
      <c r="F32579" s="54"/>
    </row>
    <row r="32580" spans="3:6">
      <c r="C32580" s="54"/>
      <c r="F32580" s="54"/>
    </row>
    <row r="32581" spans="3:6">
      <c r="C32581" s="54"/>
      <c r="F32581" s="54"/>
    </row>
    <row r="32582" spans="3:6">
      <c r="C32582" s="54"/>
      <c r="F32582" s="54"/>
    </row>
    <row r="32583" spans="3:6">
      <c r="C32583" s="54"/>
      <c r="F32583" s="54"/>
    </row>
    <row r="32584" spans="3:6">
      <c r="C32584" s="54"/>
      <c r="F32584" s="54"/>
    </row>
    <row r="32585" spans="3:6">
      <c r="C32585" s="54"/>
      <c r="F32585" s="54"/>
    </row>
    <row r="32586" spans="3:6">
      <c r="C32586" s="54"/>
      <c r="F32586" s="54"/>
    </row>
    <row r="32587" spans="3:6">
      <c r="C32587" s="54"/>
      <c r="F32587" s="54"/>
    </row>
    <row r="32588" spans="3:6">
      <c r="C32588" s="54"/>
      <c r="F32588" s="54"/>
    </row>
    <row r="32589" spans="3:6">
      <c r="C32589" s="54"/>
      <c r="F32589" s="54"/>
    </row>
    <row r="32590" spans="3:6">
      <c r="C32590" s="54"/>
      <c r="F32590" s="54"/>
    </row>
    <row r="32591" spans="3:6">
      <c r="C32591" s="54"/>
      <c r="F32591" s="54"/>
    </row>
    <row r="32592" spans="3:6">
      <c r="C32592" s="54"/>
      <c r="F32592" s="54"/>
    </row>
    <row r="32593" spans="3:6">
      <c r="C32593" s="54"/>
      <c r="F32593" s="54"/>
    </row>
    <row r="32594" spans="3:6">
      <c r="C32594" s="54"/>
      <c r="F32594" s="54"/>
    </row>
    <row r="32595" spans="3:6">
      <c r="C32595" s="54"/>
      <c r="F32595" s="54"/>
    </row>
    <row r="32596" spans="3:6">
      <c r="C32596" s="54"/>
      <c r="F32596" s="54"/>
    </row>
    <row r="32597" spans="3:6">
      <c r="C32597" s="54"/>
      <c r="F32597" s="54"/>
    </row>
    <row r="32598" spans="3:6">
      <c r="C32598" s="54"/>
      <c r="F32598" s="54"/>
    </row>
    <row r="32599" spans="3:6">
      <c r="C32599" s="54"/>
      <c r="F32599" s="54"/>
    </row>
    <row r="32600" spans="3:6">
      <c r="C32600" s="54"/>
      <c r="F32600" s="54"/>
    </row>
    <row r="32601" spans="3:6">
      <c r="C32601" s="54"/>
      <c r="F32601" s="54"/>
    </row>
    <row r="32602" spans="3:6">
      <c r="C32602" s="54"/>
      <c r="F32602" s="54"/>
    </row>
    <row r="32603" spans="3:6">
      <c r="C32603" s="54"/>
      <c r="F32603" s="54"/>
    </row>
    <row r="32604" spans="3:6">
      <c r="C32604" s="54"/>
      <c r="F32604" s="54"/>
    </row>
    <row r="32605" spans="3:6">
      <c r="C32605" s="54"/>
      <c r="F32605" s="54"/>
    </row>
    <row r="32606" spans="3:6">
      <c r="C32606" s="54"/>
      <c r="F32606" s="54"/>
    </row>
    <row r="32607" spans="3:6">
      <c r="C32607" s="54"/>
      <c r="F32607" s="54"/>
    </row>
    <row r="32608" spans="3:6">
      <c r="C32608" s="54"/>
      <c r="F32608" s="54"/>
    </row>
    <row r="32609" spans="3:6">
      <c r="C32609" s="54"/>
      <c r="F32609" s="54"/>
    </row>
    <row r="32610" spans="3:6">
      <c r="C32610" s="54"/>
      <c r="F32610" s="54"/>
    </row>
    <row r="32611" spans="3:6">
      <c r="C32611" s="54"/>
      <c r="F32611" s="54"/>
    </row>
    <row r="32612" spans="3:6">
      <c r="C32612" s="54"/>
      <c r="F32612" s="54"/>
    </row>
    <row r="32613" spans="3:6">
      <c r="C32613" s="54"/>
      <c r="F32613" s="54"/>
    </row>
    <row r="32614" spans="3:6">
      <c r="C32614" s="54"/>
      <c r="F32614" s="54"/>
    </row>
    <row r="32615" spans="3:6">
      <c r="C32615" s="54"/>
      <c r="F32615" s="54"/>
    </row>
    <row r="32616" spans="3:6">
      <c r="C32616" s="54"/>
      <c r="F32616" s="54"/>
    </row>
    <row r="32617" spans="3:6">
      <c r="C32617" s="54"/>
      <c r="F32617" s="54"/>
    </row>
    <row r="32618" spans="3:6">
      <c r="C32618" s="54"/>
      <c r="F32618" s="54"/>
    </row>
    <row r="32619" spans="3:6">
      <c r="C32619" s="54"/>
      <c r="F32619" s="54"/>
    </row>
    <row r="32620" spans="3:6">
      <c r="C32620" s="54"/>
      <c r="F32620" s="54"/>
    </row>
    <row r="32621" spans="3:6">
      <c r="C32621" s="54"/>
      <c r="F32621" s="54"/>
    </row>
    <row r="32622" spans="3:6">
      <c r="C32622" s="54"/>
      <c r="F32622" s="54"/>
    </row>
    <row r="32623" spans="3:6">
      <c r="C32623" s="54"/>
      <c r="F32623" s="54"/>
    </row>
    <row r="32624" spans="3:6">
      <c r="C32624" s="54"/>
      <c r="F32624" s="54"/>
    </row>
    <row r="32625" spans="3:6">
      <c r="C32625" s="54"/>
      <c r="F32625" s="54"/>
    </row>
    <row r="32626" spans="3:6">
      <c r="C32626" s="54"/>
      <c r="F32626" s="54"/>
    </row>
    <row r="32627" spans="3:6">
      <c r="C32627" s="54"/>
      <c r="F32627" s="54"/>
    </row>
    <row r="32628" spans="3:6">
      <c r="C32628" s="54"/>
      <c r="F32628" s="54"/>
    </row>
    <row r="32629" spans="3:6">
      <c r="C32629" s="54"/>
      <c r="F32629" s="54"/>
    </row>
    <row r="32630" spans="3:6">
      <c r="C32630" s="54"/>
      <c r="F32630" s="54"/>
    </row>
    <row r="32631" spans="3:6">
      <c r="C32631" s="54"/>
      <c r="F32631" s="54"/>
    </row>
    <row r="32632" spans="3:6">
      <c r="C32632" s="54"/>
      <c r="F32632" s="54"/>
    </row>
    <row r="32633" spans="3:6">
      <c r="C32633" s="54"/>
      <c r="F32633" s="54"/>
    </row>
    <row r="32634" spans="3:6">
      <c r="C32634" s="54"/>
      <c r="F32634" s="54"/>
    </row>
    <row r="32635" spans="3:6">
      <c r="C32635" s="54"/>
      <c r="F32635" s="54"/>
    </row>
    <row r="32636" spans="3:6">
      <c r="C32636" s="54"/>
      <c r="F32636" s="54"/>
    </row>
    <row r="32637" spans="3:6">
      <c r="C32637" s="54"/>
      <c r="F32637" s="54"/>
    </row>
    <row r="32638" spans="3:6">
      <c r="C32638" s="54"/>
      <c r="F32638" s="54"/>
    </row>
    <row r="32639" spans="3:6">
      <c r="C32639" s="54"/>
      <c r="F32639" s="54"/>
    </row>
    <row r="32640" spans="3:6">
      <c r="C32640" s="54"/>
      <c r="F32640" s="54"/>
    </row>
    <row r="32641" spans="3:6">
      <c r="C32641" s="54"/>
      <c r="F32641" s="54"/>
    </row>
    <row r="32642" spans="3:6">
      <c r="C32642" s="54"/>
      <c r="F32642" s="54"/>
    </row>
    <row r="32643" spans="3:6">
      <c r="C32643" s="54"/>
      <c r="F32643" s="54"/>
    </row>
    <row r="32644" spans="3:6">
      <c r="C32644" s="54"/>
      <c r="F32644" s="54"/>
    </row>
    <row r="32645" spans="3:6">
      <c r="C32645" s="54"/>
      <c r="F32645" s="54"/>
    </row>
    <row r="32646" spans="3:6">
      <c r="C32646" s="54"/>
      <c r="F32646" s="54"/>
    </row>
    <row r="32647" spans="3:6">
      <c r="C32647" s="54"/>
      <c r="F32647" s="54"/>
    </row>
    <row r="32648" spans="3:6">
      <c r="C32648" s="54"/>
      <c r="F32648" s="54"/>
    </row>
    <row r="32649" spans="3:6">
      <c r="C32649" s="54"/>
      <c r="F32649" s="54"/>
    </row>
    <row r="32650" spans="3:6">
      <c r="C32650" s="54"/>
      <c r="F32650" s="54"/>
    </row>
    <row r="32651" spans="3:6">
      <c r="C32651" s="54"/>
      <c r="F32651" s="54"/>
    </row>
    <row r="32652" spans="3:6">
      <c r="C32652" s="54"/>
      <c r="F32652" s="54"/>
    </row>
    <row r="32653" spans="3:6">
      <c r="C32653" s="54"/>
      <c r="F32653" s="54"/>
    </row>
    <row r="32654" spans="3:6">
      <c r="C32654" s="54"/>
      <c r="F32654" s="54"/>
    </row>
    <row r="32655" spans="3:6">
      <c r="C32655" s="54"/>
      <c r="F32655" s="54"/>
    </row>
    <row r="32656" spans="3:6">
      <c r="C32656" s="54"/>
      <c r="F32656" s="54"/>
    </row>
    <row r="32657" spans="3:6">
      <c r="C32657" s="54"/>
      <c r="F32657" s="54"/>
    </row>
    <row r="32658" spans="3:6">
      <c r="C32658" s="54"/>
      <c r="F32658" s="54"/>
    </row>
    <row r="32659" spans="3:6">
      <c r="C32659" s="54"/>
      <c r="F32659" s="54"/>
    </row>
    <row r="32660" spans="3:6">
      <c r="C32660" s="54"/>
      <c r="F32660" s="54"/>
    </row>
    <row r="32661" spans="3:6">
      <c r="C32661" s="54"/>
      <c r="F32661" s="54"/>
    </row>
    <row r="32662" spans="3:6">
      <c r="C32662" s="54"/>
      <c r="F32662" s="54"/>
    </row>
    <row r="32663" spans="3:6">
      <c r="C32663" s="54"/>
      <c r="F32663" s="54"/>
    </row>
    <row r="32664" spans="3:6">
      <c r="C32664" s="54"/>
      <c r="F32664" s="54"/>
    </row>
    <row r="32665" spans="3:6">
      <c r="C32665" s="54"/>
      <c r="F32665" s="54"/>
    </row>
    <row r="32666" spans="3:6">
      <c r="C32666" s="54"/>
      <c r="F32666" s="54"/>
    </row>
    <row r="32667" spans="3:6">
      <c r="C32667" s="54"/>
      <c r="F32667" s="54"/>
    </row>
    <row r="32668" spans="3:6">
      <c r="C32668" s="54"/>
      <c r="F32668" s="54"/>
    </row>
    <row r="32669" spans="3:6">
      <c r="C32669" s="54"/>
      <c r="F32669" s="54"/>
    </row>
    <row r="32670" spans="3:6">
      <c r="C32670" s="54"/>
      <c r="F32670" s="54"/>
    </row>
    <row r="32671" spans="3:6">
      <c r="C32671" s="54"/>
      <c r="F32671" s="54"/>
    </row>
    <row r="32672" spans="3:6">
      <c r="C32672" s="54"/>
      <c r="F32672" s="54"/>
    </row>
    <row r="32673" spans="3:6">
      <c r="C32673" s="54"/>
      <c r="F32673" s="54"/>
    </row>
    <row r="32674" spans="3:6">
      <c r="C32674" s="54"/>
      <c r="F32674" s="54"/>
    </row>
    <row r="32675" spans="3:6">
      <c r="C32675" s="54"/>
      <c r="F32675" s="54"/>
    </row>
    <row r="32676" spans="3:6">
      <c r="C32676" s="54"/>
      <c r="F32676" s="54"/>
    </row>
    <row r="32677" spans="3:6">
      <c r="C32677" s="54"/>
      <c r="F32677" s="54"/>
    </row>
    <row r="32678" spans="3:6">
      <c r="C32678" s="54"/>
      <c r="F32678" s="54"/>
    </row>
    <row r="32679" spans="3:6">
      <c r="C32679" s="54"/>
      <c r="F32679" s="54"/>
    </row>
    <row r="32680" spans="3:6">
      <c r="C32680" s="54"/>
      <c r="F32680" s="54"/>
    </row>
    <row r="32681" spans="3:6">
      <c r="C32681" s="54"/>
      <c r="F32681" s="54"/>
    </row>
    <row r="32682" spans="3:6">
      <c r="C32682" s="54"/>
      <c r="F32682" s="54"/>
    </row>
    <row r="32683" spans="3:6">
      <c r="C32683" s="54"/>
      <c r="F32683" s="54"/>
    </row>
    <row r="32684" spans="3:6">
      <c r="C32684" s="54"/>
      <c r="F32684" s="54"/>
    </row>
    <row r="32685" spans="3:6">
      <c r="C32685" s="54"/>
      <c r="F32685" s="54"/>
    </row>
    <row r="32686" spans="3:6">
      <c r="C32686" s="54"/>
      <c r="F32686" s="54"/>
    </row>
    <row r="32687" spans="3:6">
      <c r="C32687" s="54"/>
      <c r="F32687" s="54"/>
    </row>
    <row r="32688" spans="3:6">
      <c r="C32688" s="54"/>
      <c r="F32688" s="54"/>
    </row>
    <row r="32689" spans="3:6">
      <c r="C32689" s="54"/>
      <c r="F32689" s="54"/>
    </row>
    <row r="32690" spans="3:6">
      <c r="C32690" s="54"/>
      <c r="F32690" s="54"/>
    </row>
    <row r="32691" spans="3:6">
      <c r="C32691" s="54"/>
      <c r="F32691" s="54"/>
    </row>
    <row r="32692" spans="3:6">
      <c r="C32692" s="54"/>
      <c r="F32692" s="54"/>
    </row>
    <row r="32693" spans="3:6">
      <c r="C32693" s="54"/>
      <c r="F32693" s="54"/>
    </row>
    <row r="32694" spans="3:6">
      <c r="C32694" s="54"/>
      <c r="F32694" s="54"/>
    </row>
    <row r="32695" spans="3:6">
      <c r="C32695" s="54"/>
      <c r="F32695" s="54"/>
    </row>
    <row r="32696" spans="3:6">
      <c r="C32696" s="54"/>
      <c r="F32696" s="54"/>
    </row>
    <row r="32697" spans="3:6">
      <c r="C32697" s="54"/>
      <c r="F32697" s="54"/>
    </row>
    <row r="32698" spans="3:6">
      <c r="C32698" s="54"/>
      <c r="F32698" s="54"/>
    </row>
    <row r="32699" spans="3:6">
      <c r="C32699" s="54"/>
      <c r="F32699" s="54"/>
    </row>
    <row r="32700" spans="3:6">
      <c r="C32700" s="54"/>
      <c r="F32700" s="54"/>
    </row>
    <row r="32701" spans="3:6">
      <c r="C32701" s="54"/>
      <c r="F32701" s="54"/>
    </row>
    <row r="32702" spans="3:6">
      <c r="C32702" s="54"/>
      <c r="F32702" s="54"/>
    </row>
    <row r="32703" spans="3:6">
      <c r="C32703" s="54"/>
      <c r="F32703" s="54"/>
    </row>
    <row r="32704" spans="3:6">
      <c r="C32704" s="54"/>
      <c r="F32704" s="54"/>
    </row>
    <row r="32705" spans="3:6">
      <c r="C32705" s="54"/>
      <c r="F32705" s="54"/>
    </row>
    <row r="32706" spans="3:6">
      <c r="C32706" s="54"/>
      <c r="F32706" s="54"/>
    </row>
    <row r="32707" spans="3:6">
      <c r="C32707" s="54"/>
      <c r="F32707" s="54"/>
    </row>
    <row r="32708" spans="3:6">
      <c r="C32708" s="54"/>
      <c r="F32708" s="54"/>
    </row>
    <row r="32709" spans="3:6">
      <c r="C32709" s="54"/>
      <c r="F32709" s="54"/>
    </row>
    <row r="32710" spans="3:6">
      <c r="C32710" s="54"/>
      <c r="F32710" s="54"/>
    </row>
    <row r="32711" spans="3:6">
      <c r="C32711" s="54"/>
      <c r="F32711" s="54"/>
    </row>
    <row r="32712" spans="3:6">
      <c r="C32712" s="54"/>
      <c r="F32712" s="54"/>
    </row>
    <row r="32713" spans="3:6">
      <c r="C32713" s="54"/>
      <c r="F32713" s="54"/>
    </row>
    <row r="32714" spans="3:6">
      <c r="C32714" s="54"/>
      <c r="F32714" s="54"/>
    </row>
    <row r="32715" spans="3:6">
      <c r="C32715" s="54"/>
      <c r="F32715" s="54"/>
    </row>
    <row r="32716" spans="3:6">
      <c r="C32716" s="54"/>
      <c r="F32716" s="54"/>
    </row>
    <row r="32717" spans="3:6">
      <c r="C32717" s="54"/>
      <c r="F32717" s="54"/>
    </row>
    <row r="32718" spans="3:6">
      <c r="C32718" s="54"/>
      <c r="F32718" s="54"/>
    </row>
    <row r="32719" spans="3:6">
      <c r="C32719" s="54"/>
      <c r="F32719" s="54"/>
    </row>
    <row r="32720" spans="3:6">
      <c r="C32720" s="54"/>
      <c r="F32720" s="54"/>
    </row>
    <row r="32721" spans="3:6">
      <c r="C32721" s="54"/>
      <c r="F32721" s="54"/>
    </row>
    <row r="32722" spans="3:6">
      <c r="C32722" s="54"/>
      <c r="F32722" s="54"/>
    </row>
    <row r="32723" spans="3:6">
      <c r="C32723" s="54"/>
      <c r="F32723" s="54"/>
    </row>
    <row r="32724" spans="3:6">
      <c r="C32724" s="54"/>
      <c r="F32724" s="54"/>
    </row>
    <row r="32725" spans="3:6">
      <c r="C32725" s="54"/>
      <c r="F32725" s="54"/>
    </row>
    <row r="32726" spans="3:6">
      <c r="C32726" s="54"/>
      <c r="F32726" s="54"/>
    </row>
    <row r="32727" spans="3:6">
      <c r="C32727" s="54"/>
      <c r="F32727" s="54"/>
    </row>
    <row r="32728" spans="3:6">
      <c r="C32728" s="54"/>
      <c r="F32728" s="54"/>
    </row>
    <row r="32729" spans="3:6">
      <c r="C32729" s="54"/>
      <c r="F32729" s="54"/>
    </row>
    <row r="32730" spans="3:6">
      <c r="C32730" s="54"/>
      <c r="F32730" s="54"/>
    </row>
    <row r="32731" spans="3:6">
      <c r="C32731" s="54"/>
      <c r="F32731" s="54"/>
    </row>
    <row r="32732" spans="3:6">
      <c r="C32732" s="54"/>
      <c r="F32732" s="54"/>
    </row>
    <row r="32733" spans="3:6">
      <c r="C32733" s="54"/>
      <c r="F32733" s="54"/>
    </row>
    <row r="32734" spans="3:6">
      <c r="C32734" s="54"/>
      <c r="F32734" s="54"/>
    </row>
    <row r="32735" spans="3:6">
      <c r="C32735" s="54"/>
      <c r="F32735" s="54"/>
    </row>
    <row r="32736" spans="3:6">
      <c r="C32736" s="54"/>
      <c r="F32736" s="54"/>
    </row>
    <row r="32737" spans="3:6">
      <c r="C32737" s="54"/>
      <c r="F32737" s="54"/>
    </row>
    <row r="32738" spans="3:6">
      <c r="C32738" s="54"/>
      <c r="F32738" s="54"/>
    </row>
    <row r="32739" spans="3:6">
      <c r="C32739" s="54"/>
      <c r="F32739" s="54"/>
    </row>
    <row r="32740" spans="3:6">
      <c r="C32740" s="54"/>
      <c r="F32740" s="54"/>
    </row>
    <row r="32741" spans="3:6">
      <c r="C32741" s="54"/>
      <c r="F32741" s="54"/>
    </row>
    <row r="32742" spans="3:6">
      <c r="C32742" s="54"/>
      <c r="F32742" s="54"/>
    </row>
    <row r="32743" spans="3:6">
      <c r="C32743" s="54"/>
      <c r="F32743" s="54"/>
    </row>
    <row r="32744" spans="3:6">
      <c r="C32744" s="54"/>
      <c r="F32744" s="54"/>
    </row>
    <row r="32745" spans="3:6">
      <c r="C32745" s="54"/>
      <c r="F32745" s="54"/>
    </row>
    <row r="32746" spans="3:6">
      <c r="C32746" s="54"/>
      <c r="F32746" s="54"/>
    </row>
    <row r="32747" spans="3:6">
      <c r="C32747" s="54"/>
      <c r="F32747" s="54"/>
    </row>
    <row r="32748" spans="3:6">
      <c r="C32748" s="54"/>
      <c r="F32748" s="54"/>
    </row>
    <row r="32749" spans="3:6">
      <c r="C32749" s="54"/>
      <c r="F32749" s="54"/>
    </row>
    <row r="32750" spans="3:6">
      <c r="C32750" s="54"/>
      <c r="F32750" s="54"/>
    </row>
    <row r="32751" spans="3:6">
      <c r="C32751" s="54"/>
      <c r="F32751" s="54"/>
    </row>
    <row r="32752" spans="3:6">
      <c r="C32752" s="54"/>
      <c r="F32752" s="54"/>
    </row>
    <row r="32753" spans="3:6">
      <c r="C32753" s="54"/>
      <c r="F32753" s="54"/>
    </row>
    <row r="32754" spans="3:6">
      <c r="C32754" s="54"/>
      <c r="F32754" s="54"/>
    </row>
    <row r="32755" spans="3:6">
      <c r="C32755" s="54"/>
      <c r="F32755" s="54"/>
    </row>
    <row r="32756" spans="3:6">
      <c r="C32756" s="54"/>
      <c r="F32756" s="54"/>
    </row>
    <row r="32757" spans="3:6">
      <c r="C32757" s="54"/>
      <c r="F32757" s="54"/>
    </row>
    <row r="32758" spans="3:6">
      <c r="C32758" s="54"/>
      <c r="F32758" s="54"/>
    </row>
    <row r="32759" spans="3:6">
      <c r="C32759" s="54"/>
      <c r="F32759" s="54"/>
    </row>
    <row r="32760" spans="3:6">
      <c r="C32760" s="54"/>
      <c r="F32760" s="54"/>
    </row>
    <row r="32761" spans="3:6">
      <c r="C32761" s="54"/>
      <c r="F32761" s="54"/>
    </row>
    <row r="32762" spans="3:6">
      <c r="C32762" s="54"/>
      <c r="F32762" s="54"/>
    </row>
    <row r="32763" spans="3:6">
      <c r="C32763" s="54"/>
      <c r="F32763" s="54"/>
    </row>
    <row r="32764" spans="3:6">
      <c r="C32764" s="54"/>
      <c r="F32764" s="54"/>
    </row>
    <row r="32765" spans="3:6">
      <c r="C32765" s="54"/>
      <c r="F32765" s="54"/>
    </row>
    <row r="32766" spans="3:6">
      <c r="C32766" s="54"/>
      <c r="F32766" s="54"/>
    </row>
    <row r="32767" spans="3:6">
      <c r="C32767" s="54"/>
      <c r="F32767" s="54"/>
    </row>
    <row r="32768" spans="3:6">
      <c r="C32768" s="54"/>
      <c r="F32768" s="54"/>
    </row>
    <row r="32769" spans="3:6">
      <c r="C32769" s="54"/>
      <c r="F32769" s="54"/>
    </row>
    <row r="32770" spans="3:6">
      <c r="C32770" s="54"/>
      <c r="F32770" s="54"/>
    </row>
    <row r="32771" spans="3:6">
      <c r="C32771" s="54"/>
      <c r="F32771" s="54"/>
    </row>
    <row r="32772" spans="3:6">
      <c r="C32772" s="54"/>
      <c r="F32772" s="54"/>
    </row>
    <row r="32773" spans="3:6">
      <c r="C32773" s="54"/>
      <c r="F32773" s="54"/>
    </row>
    <row r="32774" spans="3:6">
      <c r="C32774" s="54"/>
      <c r="F32774" s="54"/>
    </row>
    <row r="32775" spans="3:6">
      <c r="C32775" s="54"/>
      <c r="F32775" s="54"/>
    </row>
    <row r="32776" spans="3:6">
      <c r="C32776" s="54"/>
      <c r="F32776" s="54"/>
    </row>
    <row r="32777" spans="3:6">
      <c r="C32777" s="54"/>
      <c r="F32777" s="54"/>
    </row>
    <row r="32778" spans="3:6">
      <c r="C32778" s="54"/>
      <c r="F32778" s="54"/>
    </row>
    <row r="32779" spans="3:6">
      <c r="C32779" s="54"/>
      <c r="F32779" s="54"/>
    </row>
    <row r="32780" spans="3:6">
      <c r="C32780" s="54"/>
      <c r="F32780" s="54"/>
    </row>
    <row r="32781" spans="3:6">
      <c r="C32781" s="54"/>
      <c r="F32781" s="54"/>
    </row>
    <row r="32782" spans="3:6">
      <c r="C32782" s="54"/>
      <c r="F32782" s="54"/>
    </row>
    <row r="32783" spans="3:6">
      <c r="C32783" s="54"/>
      <c r="F32783" s="54"/>
    </row>
    <row r="32784" spans="3:6">
      <c r="C32784" s="54"/>
      <c r="F32784" s="54"/>
    </row>
    <row r="32785" spans="3:6">
      <c r="C32785" s="54"/>
      <c r="F32785" s="54"/>
    </row>
    <row r="32786" spans="3:6">
      <c r="C32786" s="54"/>
      <c r="F32786" s="54"/>
    </row>
    <row r="32787" spans="3:6">
      <c r="C32787" s="54"/>
      <c r="F32787" s="54"/>
    </row>
    <row r="32788" spans="3:6">
      <c r="C32788" s="54"/>
      <c r="F32788" s="54"/>
    </row>
    <row r="32789" spans="3:6">
      <c r="C32789" s="54"/>
      <c r="F32789" s="54"/>
    </row>
    <row r="32790" spans="3:6">
      <c r="C32790" s="54"/>
      <c r="F32790" s="54"/>
    </row>
    <row r="32791" spans="3:6">
      <c r="C32791" s="54"/>
      <c r="F32791" s="54"/>
    </row>
    <row r="32792" spans="3:6">
      <c r="C32792" s="54"/>
      <c r="F32792" s="54"/>
    </row>
    <row r="32793" spans="3:6">
      <c r="C32793" s="54"/>
      <c r="F32793" s="54"/>
    </row>
    <row r="32794" spans="3:6">
      <c r="C32794" s="54"/>
      <c r="F32794" s="54"/>
    </row>
    <row r="32795" spans="3:6">
      <c r="C32795" s="54"/>
      <c r="F32795" s="54"/>
    </row>
    <row r="32796" spans="3:6">
      <c r="C32796" s="54"/>
      <c r="F32796" s="54"/>
    </row>
    <row r="32797" spans="3:6">
      <c r="C32797" s="54"/>
      <c r="F32797" s="54"/>
    </row>
    <row r="32798" spans="3:6">
      <c r="C32798" s="54"/>
      <c r="F32798" s="54"/>
    </row>
    <row r="32799" spans="3:6">
      <c r="C32799" s="54"/>
      <c r="F32799" s="54"/>
    </row>
    <row r="32800" spans="3:6">
      <c r="C32800" s="54"/>
      <c r="F32800" s="54"/>
    </row>
    <row r="32801" spans="3:6">
      <c r="C32801" s="54"/>
      <c r="F32801" s="54"/>
    </row>
    <row r="32802" spans="3:6">
      <c r="C32802" s="54"/>
      <c r="F32802" s="54"/>
    </row>
    <row r="32803" spans="3:6">
      <c r="C32803" s="54"/>
      <c r="F32803" s="54"/>
    </row>
    <row r="32804" spans="3:6">
      <c r="C32804" s="54"/>
      <c r="F32804" s="54"/>
    </row>
    <row r="32805" spans="3:6">
      <c r="C32805" s="54"/>
      <c r="F32805" s="54"/>
    </row>
    <row r="32806" spans="3:6">
      <c r="C32806" s="54"/>
      <c r="F32806" s="54"/>
    </row>
    <row r="32807" spans="3:6">
      <c r="C32807" s="54"/>
      <c r="F32807" s="54"/>
    </row>
    <row r="32808" spans="3:6">
      <c r="C32808" s="54"/>
      <c r="F32808" s="54"/>
    </row>
    <row r="32809" spans="3:6">
      <c r="C32809" s="54"/>
      <c r="F32809" s="54"/>
    </row>
    <row r="32810" spans="3:6">
      <c r="C32810" s="54"/>
      <c r="F32810" s="54"/>
    </row>
    <row r="32811" spans="3:6">
      <c r="C32811" s="54"/>
      <c r="F32811" s="54"/>
    </row>
    <row r="32812" spans="3:6">
      <c r="C32812" s="54"/>
      <c r="F32812" s="54"/>
    </row>
    <row r="32813" spans="3:6">
      <c r="C32813" s="54"/>
      <c r="F32813" s="54"/>
    </row>
    <row r="32814" spans="3:6">
      <c r="C32814" s="54"/>
      <c r="F32814" s="54"/>
    </row>
    <row r="32815" spans="3:6">
      <c r="C32815" s="54"/>
      <c r="F32815" s="54"/>
    </row>
    <row r="32816" spans="3:6">
      <c r="C32816" s="54"/>
      <c r="F32816" s="54"/>
    </row>
    <row r="32817" spans="3:6">
      <c r="C32817" s="54"/>
      <c r="F32817" s="54"/>
    </row>
    <row r="32818" spans="3:6">
      <c r="C32818" s="54"/>
      <c r="F32818" s="54"/>
    </row>
    <row r="32819" spans="3:6">
      <c r="C32819" s="54"/>
      <c r="F32819" s="54"/>
    </row>
    <row r="32820" spans="3:6">
      <c r="C32820" s="54"/>
      <c r="F32820" s="54"/>
    </row>
    <row r="32821" spans="3:6">
      <c r="C32821" s="54"/>
      <c r="F32821" s="54"/>
    </row>
    <row r="32822" spans="3:6">
      <c r="C32822" s="54"/>
      <c r="F32822" s="54"/>
    </row>
    <row r="32823" spans="3:6">
      <c r="C32823" s="54"/>
      <c r="F32823" s="54"/>
    </row>
    <row r="32824" spans="3:6">
      <c r="C32824" s="54"/>
      <c r="F32824" s="54"/>
    </row>
    <row r="32825" spans="3:6">
      <c r="C32825" s="54"/>
      <c r="F32825" s="54"/>
    </row>
    <row r="32826" spans="3:6">
      <c r="C32826" s="54"/>
      <c r="F32826" s="54"/>
    </row>
    <row r="32827" spans="3:6">
      <c r="C32827" s="54"/>
      <c r="F32827" s="54"/>
    </row>
    <row r="32828" spans="3:6">
      <c r="C32828" s="54"/>
      <c r="F32828" s="54"/>
    </row>
    <row r="32829" spans="3:6">
      <c r="C32829" s="54"/>
      <c r="F32829" s="54"/>
    </row>
    <row r="32830" spans="3:6">
      <c r="C32830" s="54"/>
      <c r="F32830" s="54"/>
    </row>
    <row r="32831" spans="3:6">
      <c r="C32831" s="54"/>
      <c r="F32831" s="54"/>
    </row>
    <row r="32832" spans="3:6">
      <c r="C32832" s="54"/>
      <c r="F32832" s="54"/>
    </row>
    <row r="32833" spans="3:6">
      <c r="C32833" s="54"/>
      <c r="F32833" s="54"/>
    </row>
    <row r="32834" spans="3:6">
      <c r="C32834" s="54"/>
      <c r="F32834" s="54"/>
    </row>
    <row r="32835" spans="3:6">
      <c r="C32835" s="54"/>
      <c r="F32835" s="54"/>
    </row>
    <row r="32836" spans="3:6">
      <c r="C32836" s="54"/>
      <c r="F32836" s="54"/>
    </row>
    <row r="32837" spans="3:6">
      <c r="C32837" s="54"/>
      <c r="F32837" s="54"/>
    </row>
    <row r="32838" spans="3:6">
      <c r="C32838" s="54"/>
      <c r="F32838" s="54"/>
    </row>
    <row r="32839" spans="3:6">
      <c r="C32839" s="54"/>
      <c r="F32839" s="54"/>
    </row>
    <row r="32840" spans="3:6">
      <c r="C32840" s="54"/>
      <c r="F32840" s="54"/>
    </row>
    <row r="32841" spans="3:6">
      <c r="C32841" s="54"/>
      <c r="F32841" s="54"/>
    </row>
    <row r="32842" spans="3:6">
      <c r="C32842" s="54"/>
      <c r="F32842" s="54"/>
    </row>
    <row r="32843" spans="3:6">
      <c r="C32843" s="54"/>
      <c r="F32843" s="54"/>
    </row>
    <row r="32844" spans="3:6">
      <c r="C32844" s="54"/>
      <c r="F32844" s="54"/>
    </row>
    <row r="32845" spans="3:6">
      <c r="C32845" s="54"/>
      <c r="F32845" s="54"/>
    </row>
    <row r="32846" spans="3:6">
      <c r="C32846" s="54"/>
      <c r="F32846" s="54"/>
    </row>
    <row r="32847" spans="3:6">
      <c r="C32847" s="54"/>
      <c r="F32847" s="54"/>
    </row>
    <row r="32848" spans="3:6">
      <c r="C32848" s="54"/>
      <c r="F32848" s="54"/>
    </row>
    <row r="32849" spans="3:6">
      <c r="C32849" s="54"/>
      <c r="F32849" s="54"/>
    </row>
    <row r="32850" spans="3:6">
      <c r="C32850" s="54"/>
      <c r="F32850" s="54"/>
    </row>
    <row r="32851" spans="3:6">
      <c r="C32851" s="54"/>
      <c r="F32851" s="54"/>
    </row>
    <row r="32852" spans="3:6">
      <c r="C32852" s="54"/>
      <c r="F32852" s="54"/>
    </row>
    <row r="32853" spans="3:6">
      <c r="C32853" s="54"/>
      <c r="F32853" s="54"/>
    </row>
    <row r="32854" spans="3:6">
      <c r="C32854" s="54"/>
      <c r="F32854" s="54"/>
    </row>
    <row r="32855" spans="3:6">
      <c r="C32855" s="54"/>
      <c r="F32855" s="54"/>
    </row>
    <row r="32856" spans="3:6">
      <c r="C32856" s="54"/>
      <c r="F32856" s="54"/>
    </row>
    <row r="32857" spans="3:6">
      <c r="C32857" s="54"/>
      <c r="F32857" s="54"/>
    </row>
    <row r="32858" spans="3:6">
      <c r="C32858" s="54"/>
      <c r="F32858" s="54"/>
    </row>
    <row r="32859" spans="3:6">
      <c r="C32859" s="54"/>
      <c r="F32859" s="54"/>
    </row>
    <row r="32860" spans="3:6">
      <c r="C32860" s="54"/>
      <c r="F32860" s="54"/>
    </row>
    <row r="32861" spans="3:6">
      <c r="C32861" s="54"/>
      <c r="F32861" s="54"/>
    </row>
    <row r="32862" spans="3:6">
      <c r="C32862" s="54"/>
      <c r="F32862" s="54"/>
    </row>
    <row r="32863" spans="3:6">
      <c r="C32863" s="54"/>
      <c r="F32863" s="54"/>
    </row>
    <row r="32864" spans="3:6">
      <c r="C32864" s="54"/>
      <c r="F32864" s="54"/>
    </row>
    <row r="32865" spans="3:6">
      <c r="C32865" s="54"/>
      <c r="F32865" s="54"/>
    </row>
    <row r="32866" spans="3:6">
      <c r="C32866" s="54"/>
      <c r="F32866" s="54"/>
    </row>
    <row r="32867" spans="3:6">
      <c r="C32867" s="54"/>
      <c r="F32867" s="54"/>
    </row>
    <row r="32868" spans="3:6">
      <c r="C32868" s="54"/>
      <c r="F32868" s="54"/>
    </row>
    <row r="32869" spans="3:6">
      <c r="C32869" s="54"/>
      <c r="F32869" s="54"/>
    </row>
    <row r="32870" spans="3:6">
      <c r="C32870" s="54"/>
      <c r="F32870" s="54"/>
    </row>
    <row r="32871" spans="3:6">
      <c r="C32871" s="54"/>
      <c r="F32871" s="54"/>
    </row>
    <row r="32872" spans="3:6">
      <c r="C32872" s="54"/>
      <c r="F32872" s="54"/>
    </row>
    <row r="32873" spans="3:6">
      <c r="C32873" s="54"/>
      <c r="F32873" s="54"/>
    </row>
    <row r="32874" spans="3:6">
      <c r="C32874" s="54"/>
      <c r="F32874" s="54"/>
    </row>
    <row r="32875" spans="3:6">
      <c r="C32875" s="54"/>
      <c r="F32875" s="54"/>
    </row>
    <row r="32876" spans="3:6">
      <c r="C32876" s="54"/>
      <c r="F32876" s="54"/>
    </row>
    <row r="32877" spans="3:6">
      <c r="C32877" s="54"/>
      <c r="F32877" s="54"/>
    </row>
    <row r="32878" spans="3:6">
      <c r="C32878" s="54"/>
      <c r="F32878" s="54"/>
    </row>
    <row r="32879" spans="3:6">
      <c r="C32879" s="54"/>
      <c r="F32879" s="54"/>
    </row>
    <row r="32880" spans="3:6">
      <c r="C32880" s="54"/>
      <c r="F32880" s="54"/>
    </row>
    <row r="32881" spans="3:6">
      <c r="C32881" s="54"/>
      <c r="F32881" s="54"/>
    </row>
    <row r="32882" spans="3:6">
      <c r="C32882" s="54"/>
      <c r="F32882" s="54"/>
    </row>
    <row r="32883" spans="3:6">
      <c r="C32883" s="54"/>
      <c r="F32883" s="54"/>
    </row>
    <row r="32884" spans="3:6">
      <c r="C32884" s="54"/>
      <c r="F32884" s="54"/>
    </row>
    <row r="32885" spans="3:6">
      <c r="C32885" s="54"/>
      <c r="F32885" s="54"/>
    </row>
    <row r="32886" spans="3:6">
      <c r="C32886" s="54"/>
      <c r="F32886" s="54"/>
    </row>
    <row r="32887" spans="3:6">
      <c r="C32887" s="54"/>
      <c r="F32887" s="54"/>
    </row>
    <row r="32888" spans="3:6">
      <c r="C32888" s="54"/>
      <c r="F32888" s="54"/>
    </row>
    <row r="32889" spans="3:6">
      <c r="C32889" s="54"/>
      <c r="F32889" s="54"/>
    </row>
    <row r="32890" spans="3:6">
      <c r="C32890" s="54"/>
      <c r="F32890" s="54"/>
    </row>
    <row r="32891" spans="3:6">
      <c r="C32891" s="54"/>
      <c r="F32891" s="54"/>
    </row>
    <row r="32892" spans="3:6">
      <c r="C32892" s="54"/>
      <c r="F32892" s="54"/>
    </row>
    <row r="32893" spans="3:6">
      <c r="C32893" s="54"/>
      <c r="F32893" s="54"/>
    </row>
    <row r="32894" spans="3:6">
      <c r="C32894" s="54"/>
      <c r="F32894" s="54"/>
    </row>
    <row r="32895" spans="3:6">
      <c r="C32895" s="54"/>
      <c r="F32895" s="54"/>
    </row>
    <row r="32896" spans="3:6">
      <c r="C32896" s="54"/>
      <c r="F32896" s="54"/>
    </row>
    <row r="32897" spans="3:6">
      <c r="C32897" s="54"/>
      <c r="F32897" s="54"/>
    </row>
    <row r="32898" spans="3:6">
      <c r="C32898" s="54"/>
      <c r="F32898" s="54"/>
    </row>
    <row r="32899" spans="3:6">
      <c r="C32899" s="54"/>
      <c r="F32899" s="54"/>
    </row>
    <row r="32900" spans="3:6">
      <c r="C32900" s="54"/>
      <c r="F32900" s="54"/>
    </row>
    <row r="32901" spans="3:6">
      <c r="C32901" s="54"/>
      <c r="F32901" s="54"/>
    </row>
    <row r="32902" spans="3:6">
      <c r="C32902" s="54"/>
      <c r="F32902" s="54"/>
    </row>
    <row r="32903" spans="3:6">
      <c r="C32903" s="54"/>
      <c r="F32903" s="54"/>
    </row>
    <row r="32904" spans="3:6">
      <c r="C32904" s="54"/>
      <c r="F32904" s="54"/>
    </row>
    <row r="32905" spans="3:6">
      <c r="C32905" s="54"/>
      <c r="F32905" s="54"/>
    </row>
    <row r="32906" spans="3:6">
      <c r="C32906" s="54"/>
      <c r="F32906" s="54"/>
    </row>
    <row r="32907" spans="3:6">
      <c r="C32907" s="54"/>
      <c r="F32907" s="54"/>
    </row>
    <row r="32908" spans="3:6">
      <c r="C32908" s="54"/>
      <c r="F32908" s="54"/>
    </row>
    <row r="32909" spans="3:6">
      <c r="C32909" s="54"/>
      <c r="F32909" s="54"/>
    </row>
    <row r="32910" spans="3:6">
      <c r="C32910" s="54"/>
      <c r="F32910" s="54"/>
    </row>
    <row r="32911" spans="3:6">
      <c r="C32911" s="54"/>
      <c r="F32911" s="54"/>
    </row>
    <row r="32912" spans="3:6">
      <c r="C32912" s="54"/>
      <c r="F32912" s="54"/>
    </row>
    <row r="32913" spans="3:6">
      <c r="C32913" s="54"/>
      <c r="F32913" s="54"/>
    </row>
    <row r="32914" spans="3:6">
      <c r="C32914" s="54"/>
      <c r="F32914" s="54"/>
    </row>
    <row r="32915" spans="3:6">
      <c r="C32915" s="54"/>
      <c r="F32915" s="54"/>
    </row>
    <row r="32916" spans="3:6">
      <c r="C32916" s="54"/>
      <c r="F32916" s="54"/>
    </row>
    <row r="32917" spans="3:6">
      <c r="C32917" s="54"/>
      <c r="F32917" s="54"/>
    </row>
    <row r="32918" spans="3:6">
      <c r="C32918" s="54"/>
      <c r="F32918" s="54"/>
    </row>
    <row r="32919" spans="3:6">
      <c r="C32919" s="54"/>
      <c r="F32919" s="54"/>
    </row>
    <row r="32920" spans="3:6">
      <c r="C32920" s="54"/>
      <c r="F32920" s="54"/>
    </row>
    <row r="32921" spans="3:6">
      <c r="C32921" s="54"/>
      <c r="F32921" s="54"/>
    </row>
    <row r="32922" spans="3:6">
      <c r="C32922" s="54"/>
      <c r="F32922" s="54"/>
    </row>
    <row r="32923" spans="3:6">
      <c r="C32923" s="54"/>
      <c r="F32923" s="54"/>
    </row>
    <row r="32924" spans="3:6">
      <c r="C32924" s="54"/>
      <c r="F32924" s="54"/>
    </row>
    <row r="32925" spans="3:6">
      <c r="C32925" s="54"/>
      <c r="F32925" s="54"/>
    </row>
    <row r="32926" spans="3:6">
      <c r="C32926" s="54"/>
      <c r="F32926" s="54"/>
    </row>
    <row r="32927" spans="3:6">
      <c r="C32927" s="54"/>
      <c r="F32927" s="54"/>
    </row>
    <row r="32928" spans="3:6">
      <c r="C32928" s="54"/>
      <c r="F32928" s="54"/>
    </row>
    <row r="32929" spans="3:6">
      <c r="C32929" s="54"/>
      <c r="F32929" s="54"/>
    </row>
    <row r="32930" spans="3:6">
      <c r="C32930" s="54"/>
      <c r="F32930" s="54"/>
    </row>
    <row r="32931" spans="3:6">
      <c r="C32931" s="54"/>
      <c r="F32931" s="54"/>
    </row>
    <row r="32932" spans="3:6">
      <c r="C32932" s="54"/>
      <c r="F32932" s="54"/>
    </row>
    <row r="32933" spans="3:6">
      <c r="C32933" s="54"/>
      <c r="F32933" s="54"/>
    </row>
    <row r="32934" spans="3:6">
      <c r="C32934" s="54"/>
      <c r="F32934" s="54"/>
    </row>
    <row r="32935" spans="3:6">
      <c r="C32935" s="54"/>
      <c r="F32935" s="54"/>
    </row>
    <row r="32936" spans="3:6">
      <c r="C32936" s="54"/>
      <c r="F32936" s="54"/>
    </row>
    <row r="32937" spans="3:6">
      <c r="C32937" s="54"/>
      <c r="F32937" s="54"/>
    </row>
    <row r="32938" spans="3:6">
      <c r="C32938" s="54"/>
      <c r="F32938" s="54"/>
    </row>
    <row r="32939" spans="3:6">
      <c r="C32939" s="54"/>
      <c r="F32939" s="54"/>
    </row>
    <row r="32940" spans="3:6">
      <c r="C32940" s="54"/>
      <c r="F32940" s="54"/>
    </row>
    <row r="32941" spans="3:6">
      <c r="C32941" s="54"/>
      <c r="F32941" s="54"/>
    </row>
    <row r="32942" spans="3:6">
      <c r="C32942" s="54"/>
      <c r="F32942" s="54"/>
    </row>
    <row r="32943" spans="3:6">
      <c r="C32943" s="54"/>
      <c r="F32943" s="54"/>
    </row>
    <row r="32944" spans="3:6">
      <c r="C32944" s="54"/>
      <c r="F32944" s="54"/>
    </row>
    <row r="32945" spans="3:6">
      <c r="C32945" s="54"/>
      <c r="F32945" s="54"/>
    </row>
    <row r="32946" spans="3:6">
      <c r="C32946" s="54"/>
      <c r="F32946" s="54"/>
    </row>
    <row r="32947" spans="3:6">
      <c r="C32947" s="54"/>
      <c r="F32947" s="54"/>
    </row>
    <row r="32948" spans="3:6">
      <c r="C32948" s="54"/>
      <c r="F32948" s="54"/>
    </row>
    <row r="32949" spans="3:6">
      <c r="C32949" s="54"/>
      <c r="F32949" s="54"/>
    </row>
    <row r="32950" spans="3:6">
      <c r="C32950" s="54"/>
      <c r="F32950" s="54"/>
    </row>
    <row r="32951" spans="3:6">
      <c r="C32951" s="54"/>
      <c r="F32951" s="54"/>
    </row>
    <row r="32952" spans="3:6">
      <c r="C32952" s="54"/>
      <c r="F32952" s="54"/>
    </row>
    <row r="32953" spans="3:6">
      <c r="C32953" s="54"/>
      <c r="F32953" s="54"/>
    </row>
    <row r="32954" spans="3:6">
      <c r="C32954" s="54"/>
      <c r="F32954" s="54"/>
    </row>
    <row r="32955" spans="3:6">
      <c r="C32955" s="54"/>
      <c r="F32955" s="54"/>
    </row>
    <row r="32956" spans="3:6">
      <c r="C32956" s="54"/>
      <c r="F32956" s="54"/>
    </row>
    <row r="32957" spans="3:6">
      <c r="C32957" s="54"/>
      <c r="F32957" s="54"/>
    </row>
    <row r="32958" spans="3:6">
      <c r="C32958" s="54"/>
      <c r="F32958" s="54"/>
    </row>
    <row r="32959" spans="3:6">
      <c r="C32959" s="54"/>
      <c r="F32959" s="54"/>
    </row>
    <row r="32960" spans="3:6">
      <c r="C32960" s="54"/>
      <c r="F32960" s="54"/>
    </row>
    <row r="32961" spans="3:6">
      <c r="C32961" s="54"/>
      <c r="F32961" s="54"/>
    </row>
    <row r="32962" spans="3:6">
      <c r="C32962" s="54"/>
      <c r="F32962" s="54"/>
    </row>
    <row r="32963" spans="3:6">
      <c r="C32963" s="54"/>
      <c r="F32963" s="54"/>
    </row>
    <row r="32964" spans="3:6">
      <c r="C32964" s="54"/>
      <c r="F32964" s="54"/>
    </row>
    <row r="32965" spans="3:6">
      <c r="C32965" s="54"/>
      <c r="F32965" s="54"/>
    </row>
    <row r="32966" spans="3:6">
      <c r="C32966" s="54"/>
      <c r="F32966" s="54"/>
    </row>
    <row r="32967" spans="3:6">
      <c r="C32967" s="54"/>
      <c r="F32967" s="54"/>
    </row>
    <row r="32968" spans="3:6">
      <c r="C32968" s="54"/>
      <c r="F32968" s="54"/>
    </row>
    <row r="32969" spans="3:6">
      <c r="C32969" s="54"/>
      <c r="F32969" s="54"/>
    </row>
    <row r="32970" spans="3:6">
      <c r="C32970" s="54"/>
      <c r="F32970" s="54"/>
    </row>
    <row r="32971" spans="3:6">
      <c r="C32971" s="54"/>
      <c r="F32971" s="54"/>
    </row>
    <row r="32972" spans="3:6">
      <c r="C32972" s="54"/>
      <c r="F32972" s="54"/>
    </row>
    <row r="32973" spans="3:6">
      <c r="C32973" s="54"/>
      <c r="F32973" s="54"/>
    </row>
    <row r="32974" spans="3:6">
      <c r="C32974" s="54"/>
      <c r="F32974" s="54"/>
    </row>
    <row r="32975" spans="3:6">
      <c r="C32975" s="54"/>
      <c r="F32975" s="54"/>
    </row>
    <row r="32976" spans="3:6">
      <c r="C32976" s="54"/>
      <c r="F32976" s="54"/>
    </row>
    <row r="32977" spans="3:6">
      <c r="C32977" s="54"/>
      <c r="F32977" s="54"/>
    </row>
    <row r="32978" spans="3:6">
      <c r="C32978" s="54"/>
      <c r="F32978" s="54"/>
    </row>
    <row r="32979" spans="3:6">
      <c r="C32979" s="54"/>
      <c r="F32979" s="54"/>
    </row>
    <row r="32980" spans="3:6">
      <c r="C32980" s="54"/>
      <c r="F32980" s="54"/>
    </row>
    <row r="32981" spans="3:6">
      <c r="C32981" s="54"/>
      <c r="F32981" s="54"/>
    </row>
    <row r="32982" spans="3:6">
      <c r="C32982" s="54"/>
      <c r="F32982" s="54"/>
    </row>
    <row r="32983" spans="3:6">
      <c r="C32983" s="54"/>
      <c r="F32983" s="54"/>
    </row>
    <row r="32984" spans="3:6">
      <c r="C32984" s="54"/>
      <c r="F32984" s="54"/>
    </row>
    <row r="32985" spans="3:6">
      <c r="C32985" s="54"/>
      <c r="F32985" s="54"/>
    </row>
    <row r="32986" spans="3:6">
      <c r="C32986" s="54"/>
      <c r="F32986" s="54"/>
    </row>
    <row r="32987" spans="3:6">
      <c r="C32987" s="54"/>
      <c r="F32987" s="54"/>
    </row>
    <row r="32988" spans="3:6">
      <c r="C32988" s="54"/>
      <c r="F32988" s="54"/>
    </row>
    <row r="32989" spans="3:6">
      <c r="C32989" s="54"/>
      <c r="F32989" s="54"/>
    </row>
    <row r="32990" spans="3:6">
      <c r="C32990" s="54"/>
      <c r="F32990" s="54"/>
    </row>
    <row r="32991" spans="3:6">
      <c r="C32991" s="54"/>
      <c r="F32991" s="54"/>
    </row>
    <row r="32992" spans="3:6">
      <c r="C32992" s="54"/>
      <c r="F32992" s="54"/>
    </row>
    <row r="32993" spans="3:6">
      <c r="C32993" s="54"/>
      <c r="F32993" s="54"/>
    </row>
    <row r="32994" spans="3:6">
      <c r="C32994" s="54"/>
      <c r="F32994" s="54"/>
    </row>
    <row r="32995" spans="3:6">
      <c r="C32995" s="54"/>
      <c r="F32995" s="54"/>
    </row>
    <row r="32996" spans="3:6">
      <c r="C32996" s="54"/>
      <c r="F32996" s="54"/>
    </row>
    <row r="32997" spans="3:6">
      <c r="C32997" s="54"/>
      <c r="F32997" s="54"/>
    </row>
    <row r="32998" spans="3:6">
      <c r="C32998" s="54"/>
      <c r="F32998" s="54"/>
    </row>
    <row r="32999" spans="3:6">
      <c r="C32999" s="54"/>
      <c r="F32999" s="54"/>
    </row>
    <row r="33000" spans="3:6">
      <c r="C33000" s="54"/>
      <c r="F33000" s="54"/>
    </row>
    <row r="33001" spans="3:6">
      <c r="C33001" s="54"/>
      <c r="F33001" s="54"/>
    </row>
    <row r="33002" spans="3:6">
      <c r="C33002" s="54"/>
      <c r="F33002" s="54"/>
    </row>
    <row r="33003" spans="3:6">
      <c r="C33003" s="54"/>
      <c r="F33003" s="54"/>
    </row>
    <row r="33004" spans="3:6">
      <c r="C33004" s="54"/>
      <c r="F33004" s="54"/>
    </row>
    <row r="33005" spans="3:6">
      <c r="C33005" s="54"/>
      <c r="F33005" s="54"/>
    </row>
    <row r="33006" spans="3:6">
      <c r="C33006" s="54"/>
      <c r="F33006" s="54"/>
    </row>
    <row r="33007" spans="3:6">
      <c r="C33007" s="54"/>
      <c r="F33007" s="54"/>
    </row>
    <row r="33008" spans="3:6">
      <c r="C33008" s="54"/>
      <c r="F33008" s="54"/>
    </row>
    <row r="33009" spans="3:6">
      <c r="C33009" s="54"/>
      <c r="F33009" s="54"/>
    </row>
    <row r="33010" spans="3:6">
      <c r="C33010" s="54"/>
      <c r="F33010" s="54"/>
    </row>
    <row r="33011" spans="3:6">
      <c r="C33011" s="54"/>
      <c r="F33011" s="54"/>
    </row>
    <row r="33012" spans="3:6">
      <c r="C33012" s="54"/>
      <c r="F33012" s="54"/>
    </row>
    <row r="33013" spans="3:6">
      <c r="C33013" s="54"/>
      <c r="F33013" s="54"/>
    </row>
    <row r="33014" spans="3:6">
      <c r="C33014" s="54"/>
      <c r="F33014" s="54"/>
    </row>
    <row r="33015" spans="3:6">
      <c r="C33015" s="54"/>
      <c r="F33015" s="54"/>
    </row>
    <row r="33016" spans="3:6">
      <c r="C33016" s="54"/>
      <c r="F33016" s="54"/>
    </row>
    <row r="33017" spans="3:6">
      <c r="C33017" s="54"/>
      <c r="F33017" s="54"/>
    </row>
    <row r="33018" spans="3:6">
      <c r="C33018" s="54"/>
      <c r="F33018" s="54"/>
    </row>
    <row r="33019" spans="3:6">
      <c r="C33019" s="54"/>
      <c r="F33019" s="54"/>
    </row>
    <row r="33020" spans="3:6">
      <c r="C33020" s="54"/>
      <c r="F33020" s="54"/>
    </row>
    <row r="33021" spans="3:6">
      <c r="C33021" s="54"/>
      <c r="F33021" s="54"/>
    </row>
    <row r="33022" spans="3:6">
      <c r="C33022" s="54"/>
      <c r="F33022" s="54"/>
    </row>
    <row r="33023" spans="3:6">
      <c r="C33023" s="54"/>
      <c r="F33023" s="54"/>
    </row>
    <row r="33024" spans="3:6">
      <c r="C33024" s="54"/>
      <c r="F33024" s="54"/>
    </row>
    <row r="33025" spans="3:6">
      <c r="C33025" s="54"/>
      <c r="F33025" s="54"/>
    </row>
    <row r="33026" spans="3:6">
      <c r="C33026" s="54"/>
      <c r="F33026" s="54"/>
    </row>
    <row r="33027" spans="3:6">
      <c r="C33027" s="54"/>
      <c r="F33027" s="54"/>
    </row>
    <row r="33028" spans="3:6">
      <c r="C33028" s="54"/>
      <c r="F33028" s="54"/>
    </row>
    <row r="33029" spans="3:6">
      <c r="C33029" s="54"/>
      <c r="F33029" s="54"/>
    </row>
    <row r="33030" spans="3:6">
      <c r="C33030" s="54"/>
      <c r="F33030" s="54"/>
    </row>
    <row r="33031" spans="3:6">
      <c r="C33031" s="54"/>
      <c r="F33031" s="54"/>
    </row>
    <row r="33032" spans="3:6">
      <c r="C33032" s="54"/>
      <c r="F33032" s="54"/>
    </row>
    <row r="33033" spans="3:6">
      <c r="C33033" s="54"/>
      <c r="F33033" s="54"/>
    </row>
    <row r="33034" spans="3:6">
      <c r="C33034" s="54"/>
      <c r="F33034" s="54"/>
    </row>
    <row r="33035" spans="3:6">
      <c r="C33035" s="54"/>
      <c r="F33035" s="54"/>
    </row>
    <row r="33036" spans="3:6">
      <c r="C33036" s="54"/>
      <c r="F33036" s="54"/>
    </row>
    <row r="33037" spans="3:6">
      <c r="C33037" s="54"/>
      <c r="F33037" s="54"/>
    </row>
    <row r="33038" spans="3:6">
      <c r="C33038" s="54"/>
      <c r="F33038" s="54"/>
    </row>
    <row r="33039" spans="3:6">
      <c r="C33039" s="54"/>
      <c r="F33039" s="54"/>
    </row>
    <row r="33040" spans="3:6">
      <c r="C33040" s="54"/>
      <c r="F33040" s="54"/>
    </row>
    <row r="33041" spans="3:6">
      <c r="C33041" s="54"/>
      <c r="F33041" s="54"/>
    </row>
    <row r="33042" spans="3:6">
      <c r="C33042" s="54"/>
      <c r="F33042" s="54"/>
    </row>
    <row r="33043" spans="3:6">
      <c r="C33043" s="54"/>
      <c r="F33043" s="54"/>
    </row>
    <row r="33044" spans="3:6">
      <c r="C33044" s="54"/>
      <c r="F33044" s="54"/>
    </row>
    <row r="33045" spans="3:6">
      <c r="C33045" s="54"/>
      <c r="F33045" s="54"/>
    </row>
    <row r="33046" spans="3:6">
      <c r="C33046" s="54"/>
      <c r="F33046" s="54"/>
    </row>
    <row r="33047" spans="3:6">
      <c r="C33047" s="54"/>
      <c r="F33047" s="54"/>
    </row>
    <row r="33048" spans="3:6">
      <c r="C33048" s="54"/>
      <c r="F33048" s="54"/>
    </row>
    <row r="33049" spans="3:6">
      <c r="C33049" s="54"/>
      <c r="F33049" s="54"/>
    </row>
    <row r="33050" spans="3:6">
      <c r="C33050" s="54"/>
      <c r="F33050" s="54"/>
    </row>
    <row r="33051" spans="3:6">
      <c r="C33051" s="54"/>
      <c r="F33051" s="54"/>
    </row>
    <row r="33052" spans="3:6">
      <c r="C33052" s="54"/>
      <c r="F33052" s="54"/>
    </row>
    <row r="33053" spans="3:6">
      <c r="C33053" s="54"/>
      <c r="F33053" s="54"/>
    </row>
    <row r="33054" spans="3:6">
      <c r="C33054" s="54"/>
      <c r="F33054" s="54"/>
    </row>
    <row r="33055" spans="3:6">
      <c r="C33055" s="54"/>
      <c r="F33055" s="54"/>
    </row>
    <row r="33056" spans="3:6">
      <c r="C33056" s="54"/>
      <c r="F33056" s="54"/>
    </row>
    <row r="33057" spans="3:6">
      <c r="C33057" s="54"/>
      <c r="F33057" s="54"/>
    </row>
    <row r="33058" spans="3:6">
      <c r="C33058" s="54"/>
      <c r="F33058" s="54"/>
    </row>
    <row r="33059" spans="3:6">
      <c r="C33059" s="54"/>
      <c r="F33059" s="54"/>
    </row>
    <row r="33060" spans="3:6">
      <c r="C33060" s="54"/>
      <c r="F33060" s="54"/>
    </row>
    <row r="33061" spans="3:6">
      <c r="C33061" s="54"/>
      <c r="F33061" s="54"/>
    </row>
    <row r="33062" spans="3:6">
      <c r="C33062" s="54"/>
      <c r="F33062" s="54"/>
    </row>
    <row r="33063" spans="3:6">
      <c r="C33063" s="54"/>
      <c r="F33063" s="54"/>
    </row>
    <row r="33064" spans="3:6">
      <c r="C33064" s="54"/>
      <c r="F33064" s="54"/>
    </row>
    <row r="33065" spans="3:6">
      <c r="C33065" s="54"/>
      <c r="F33065" s="54"/>
    </row>
    <row r="33066" spans="3:6">
      <c r="C33066" s="54"/>
      <c r="F33066" s="54"/>
    </row>
    <row r="33067" spans="3:6">
      <c r="C33067" s="54"/>
      <c r="F33067" s="54"/>
    </row>
    <row r="33068" spans="3:6">
      <c r="C33068" s="54"/>
      <c r="F33068" s="54"/>
    </row>
    <row r="33069" spans="3:6">
      <c r="C33069" s="54"/>
      <c r="F33069" s="54"/>
    </row>
    <row r="33070" spans="3:6">
      <c r="C33070" s="54"/>
      <c r="F33070" s="54"/>
    </row>
    <row r="33071" spans="3:6">
      <c r="C33071" s="54"/>
      <c r="F33071" s="54"/>
    </row>
    <row r="33072" spans="3:6">
      <c r="C33072" s="54"/>
      <c r="F33072" s="54"/>
    </row>
    <row r="33073" spans="3:6">
      <c r="C33073" s="54"/>
      <c r="F33073" s="54"/>
    </row>
    <row r="33074" spans="3:6">
      <c r="C33074" s="54"/>
      <c r="F33074" s="54"/>
    </row>
    <row r="33075" spans="3:6">
      <c r="C33075" s="54"/>
      <c r="F33075" s="54"/>
    </row>
    <row r="33076" spans="3:6">
      <c r="C33076" s="54"/>
      <c r="F33076" s="54"/>
    </row>
    <row r="33077" spans="3:6">
      <c r="C33077" s="54"/>
      <c r="F33077" s="54"/>
    </row>
    <row r="33078" spans="3:6">
      <c r="C33078" s="54"/>
      <c r="F33078" s="54"/>
    </row>
    <row r="33079" spans="3:6">
      <c r="C33079" s="54"/>
      <c r="F33079" s="54"/>
    </row>
    <row r="33080" spans="3:6">
      <c r="C33080" s="54"/>
      <c r="F33080" s="54"/>
    </row>
    <row r="33081" spans="3:6">
      <c r="C33081" s="54"/>
      <c r="F33081" s="54"/>
    </row>
    <row r="33082" spans="3:6">
      <c r="C33082" s="54"/>
      <c r="F33082" s="54"/>
    </row>
    <row r="33083" spans="3:6">
      <c r="C33083" s="54"/>
      <c r="F33083" s="54"/>
    </row>
    <row r="33084" spans="3:6">
      <c r="C33084" s="54"/>
      <c r="F33084" s="54"/>
    </row>
    <row r="33085" spans="3:6">
      <c r="C33085" s="54"/>
      <c r="F33085" s="54"/>
    </row>
    <row r="33086" spans="3:6">
      <c r="C33086" s="54"/>
      <c r="F33086" s="54"/>
    </row>
    <row r="33087" spans="3:6">
      <c r="C33087" s="54"/>
      <c r="F33087" s="54"/>
    </row>
    <row r="33088" spans="3:6">
      <c r="C33088" s="54"/>
      <c r="F33088" s="54"/>
    </row>
    <row r="33089" spans="3:6">
      <c r="C33089" s="54"/>
      <c r="F33089" s="54"/>
    </row>
    <row r="33090" spans="3:6">
      <c r="C33090" s="54"/>
      <c r="F33090" s="54"/>
    </row>
    <row r="33091" spans="3:6">
      <c r="C33091" s="54"/>
      <c r="F33091" s="54"/>
    </row>
    <row r="33092" spans="3:6">
      <c r="C33092" s="54"/>
      <c r="F33092" s="54"/>
    </row>
    <row r="33093" spans="3:6">
      <c r="C33093" s="54"/>
      <c r="F33093" s="54"/>
    </row>
    <row r="33094" spans="3:6">
      <c r="C33094" s="54"/>
      <c r="F33094" s="54"/>
    </row>
    <row r="33095" spans="3:6">
      <c r="C33095" s="54"/>
      <c r="F33095" s="54"/>
    </row>
    <row r="33096" spans="3:6">
      <c r="C33096" s="54"/>
      <c r="F33096" s="54"/>
    </row>
    <row r="33097" spans="3:6">
      <c r="C33097" s="54"/>
      <c r="F33097" s="54"/>
    </row>
    <row r="33098" spans="3:6">
      <c r="C33098" s="54"/>
      <c r="F33098" s="54"/>
    </row>
    <row r="33099" spans="3:6">
      <c r="C33099" s="54"/>
      <c r="F33099" s="54"/>
    </row>
    <row r="33100" spans="3:6">
      <c r="C33100" s="54"/>
      <c r="F33100" s="54"/>
    </row>
    <row r="33101" spans="3:6">
      <c r="C33101" s="54"/>
      <c r="F33101" s="54"/>
    </row>
    <row r="33102" spans="3:6">
      <c r="C33102" s="54"/>
      <c r="F33102" s="54"/>
    </row>
    <row r="33103" spans="3:6">
      <c r="C33103" s="54"/>
      <c r="F33103" s="54"/>
    </row>
    <row r="33104" spans="3:6">
      <c r="C33104" s="54"/>
      <c r="F33104" s="54"/>
    </row>
    <row r="33105" spans="3:6">
      <c r="C33105" s="54"/>
      <c r="F33105" s="54"/>
    </row>
    <row r="33106" spans="3:6">
      <c r="C33106" s="54"/>
      <c r="F33106" s="54"/>
    </row>
    <row r="33107" spans="3:6">
      <c r="C33107" s="54"/>
      <c r="F33107" s="54"/>
    </row>
    <row r="33108" spans="3:6">
      <c r="C33108" s="54"/>
      <c r="F33108" s="54"/>
    </row>
    <row r="33109" spans="3:6">
      <c r="C33109" s="54"/>
      <c r="F33109" s="54"/>
    </row>
    <row r="33110" spans="3:6">
      <c r="C33110" s="54"/>
      <c r="F33110" s="54"/>
    </row>
    <row r="33111" spans="3:6">
      <c r="C33111" s="54"/>
      <c r="F33111" s="54"/>
    </row>
    <row r="33112" spans="3:6">
      <c r="C33112" s="54"/>
      <c r="F33112" s="54"/>
    </row>
    <row r="33113" spans="3:6">
      <c r="C33113" s="54"/>
      <c r="F33113" s="54"/>
    </row>
    <row r="33114" spans="3:6">
      <c r="C33114" s="54"/>
      <c r="F33114" s="54"/>
    </row>
    <row r="33115" spans="3:6">
      <c r="C33115" s="54"/>
      <c r="F33115" s="54"/>
    </row>
    <row r="33116" spans="3:6">
      <c r="C33116" s="54"/>
      <c r="F33116" s="54"/>
    </row>
    <row r="33117" spans="3:6">
      <c r="C33117" s="54"/>
      <c r="F33117" s="54"/>
    </row>
    <row r="33118" spans="3:6">
      <c r="C33118" s="54"/>
      <c r="F33118" s="54"/>
    </row>
    <row r="33119" spans="3:6">
      <c r="C33119" s="54"/>
      <c r="F33119" s="54"/>
    </row>
    <row r="33120" spans="3:6">
      <c r="C33120" s="54"/>
      <c r="F33120" s="54"/>
    </row>
    <row r="33121" spans="3:6">
      <c r="C33121" s="54"/>
      <c r="F33121" s="54"/>
    </row>
    <row r="33122" spans="3:6">
      <c r="C33122" s="54"/>
      <c r="F33122" s="54"/>
    </row>
    <row r="33123" spans="3:6">
      <c r="C33123" s="54"/>
      <c r="F33123" s="54"/>
    </row>
    <row r="33124" spans="3:6">
      <c r="C33124" s="54"/>
      <c r="F33124" s="54"/>
    </row>
    <row r="33125" spans="3:6">
      <c r="C33125" s="54"/>
      <c r="F33125" s="54"/>
    </row>
    <row r="33126" spans="3:6">
      <c r="C33126" s="54"/>
      <c r="F33126" s="54"/>
    </row>
    <row r="33127" spans="3:6">
      <c r="C33127" s="54"/>
      <c r="F33127" s="54"/>
    </row>
    <row r="33128" spans="3:6">
      <c r="C33128" s="54"/>
      <c r="F33128" s="54"/>
    </row>
    <row r="33129" spans="3:6">
      <c r="C33129" s="54"/>
      <c r="F33129" s="54"/>
    </row>
    <row r="33130" spans="3:6">
      <c r="C33130" s="54"/>
      <c r="F33130" s="54"/>
    </row>
    <row r="33131" spans="3:6">
      <c r="C33131" s="54"/>
      <c r="F33131" s="54"/>
    </row>
    <row r="33132" spans="3:6">
      <c r="C33132" s="54"/>
      <c r="F33132" s="54"/>
    </row>
    <row r="33133" spans="3:6">
      <c r="C33133" s="54"/>
      <c r="F33133" s="54"/>
    </row>
    <row r="33134" spans="3:6">
      <c r="C33134" s="54"/>
      <c r="F33134" s="54"/>
    </row>
    <row r="33135" spans="3:6">
      <c r="C33135" s="54"/>
      <c r="F33135" s="54"/>
    </row>
    <row r="33136" spans="3:6">
      <c r="C33136" s="54"/>
      <c r="F33136" s="54"/>
    </row>
    <row r="33137" spans="3:6">
      <c r="C33137" s="54"/>
      <c r="F33137" s="54"/>
    </row>
    <row r="33138" spans="3:6">
      <c r="C33138" s="54"/>
      <c r="F33138" s="54"/>
    </row>
    <row r="33139" spans="3:6">
      <c r="C33139" s="54"/>
      <c r="F33139" s="54"/>
    </row>
    <row r="33140" spans="3:6">
      <c r="C33140" s="54"/>
      <c r="F33140" s="54"/>
    </row>
    <row r="33141" spans="3:6">
      <c r="C33141" s="54"/>
      <c r="F33141" s="54"/>
    </row>
    <row r="33142" spans="3:6">
      <c r="C33142" s="54"/>
      <c r="F33142" s="54"/>
    </row>
    <row r="33143" spans="3:6">
      <c r="C33143" s="54"/>
      <c r="F33143" s="54"/>
    </row>
    <row r="33144" spans="3:6">
      <c r="C33144" s="54"/>
      <c r="F33144" s="54"/>
    </row>
    <row r="33145" spans="3:6">
      <c r="C33145" s="54"/>
      <c r="F33145" s="54"/>
    </row>
    <row r="33146" spans="3:6">
      <c r="C33146" s="54"/>
      <c r="F33146" s="54"/>
    </row>
    <row r="33147" spans="3:6">
      <c r="C33147" s="54"/>
      <c r="F33147" s="54"/>
    </row>
    <row r="33148" spans="3:6">
      <c r="C33148" s="54"/>
      <c r="F33148" s="54"/>
    </row>
    <row r="33149" spans="3:6">
      <c r="C33149" s="54"/>
      <c r="F33149" s="54"/>
    </row>
    <row r="33150" spans="3:6">
      <c r="C33150" s="54"/>
      <c r="F33150" s="54"/>
    </row>
    <row r="33151" spans="3:6">
      <c r="C33151" s="54"/>
      <c r="F33151" s="54"/>
    </row>
    <row r="33152" spans="3:6">
      <c r="C33152" s="54"/>
      <c r="F33152" s="54"/>
    </row>
    <row r="33153" spans="3:6">
      <c r="C33153" s="54"/>
      <c r="F33153" s="54"/>
    </row>
    <row r="33154" spans="3:6">
      <c r="C33154" s="54"/>
      <c r="F33154" s="54"/>
    </row>
    <row r="33155" spans="3:6">
      <c r="C33155" s="54"/>
      <c r="F33155" s="54"/>
    </row>
    <row r="33156" spans="3:6">
      <c r="C33156" s="54"/>
      <c r="F33156" s="54"/>
    </row>
    <row r="33157" spans="3:6">
      <c r="C33157" s="54"/>
      <c r="F33157" s="54"/>
    </row>
    <row r="33158" spans="3:6">
      <c r="C33158" s="54"/>
      <c r="F33158" s="54"/>
    </row>
    <row r="33159" spans="3:6">
      <c r="C33159" s="54"/>
      <c r="F33159" s="54"/>
    </row>
    <row r="33160" spans="3:6">
      <c r="C33160" s="54"/>
      <c r="F33160" s="54"/>
    </row>
    <row r="33161" spans="3:6">
      <c r="C33161" s="54"/>
      <c r="F33161" s="54"/>
    </row>
    <row r="33162" spans="3:6">
      <c r="C33162" s="54"/>
      <c r="F33162" s="54"/>
    </row>
    <row r="33163" spans="3:6">
      <c r="C33163" s="54"/>
      <c r="F33163" s="54"/>
    </row>
    <row r="33164" spans="3:6">
      <c r="C33164" s="54"/>
      <c r="F33164" s="54"/>
    </row>
    <row r="33165" spans="3:6">
      <c r="C33165" s="54"/>
      <c r="F33165" s="54"/>
    </row>
    <row r="33166" spans="3:6">
      <c r="C33166" s="54"/>
      <c r="F33166" s="54"/>
    </row>
    <row r="33167" spans="3:6">
      <c r="C33167" s="54"/>
      <c r="F33167" s="54"/>
    </row>
    <row r="33168" spans="3:6">
      <c r="C33168" s="54"/>
      <c r="F33168" s="54"/>
    </row>
    <row r="33169" spans="3:6">
      <c r="C33169" s="54"/>
      <c r="F33169" s="54"/>
    </row>
    <row r="33170" spans="3:6">
      <c r="C33170" s="54"/>
      <c r="F33170" s="54"/>
    </row>
    <row r="33171" spans="3:6">
      <c r="C33171" s="54"/>
      <c r="F33171" s="54"/>
    </row>
    <row r="33172" spans="3:6">
      <c r="C33172" s="54"/>
      <c r="F33172" s="54"/>
    </row>
    <row r="33173" spans="3:6">
      <c r="C33173" s="54"/>
      <c r="F33173" s="54"/>
    </row>
    <row r="33174" spans="3:6">
      <c r="C33174" s="54"/>
      <c r="F33174" s="54"/>
    </row>
    <row r="33175" spans="3:6">
      <c r="C33175" s="54"/>
      <c r="F33175" s="54"/>
    </row>
    <row r="33176" spans="3:6">
      <c r="C33176" s="54"/>
      <c r="F33176" s="54"/>
    </row>
    <row r="33177" spans="3:6">
      <c r="C33177" s="54"/>
      <c r="F33177" s="54"/>
    </row>
    <row r="33178" spans="3:6">
      <c r="C33178" s="54"/>
      <c r="F33178" s="54"/>
    </row>
    <row r="33179" spans="3:6">
      <c r="C33179" s="54"/>
      <c r="F33179" s="54"/>
    </row>
    <row r="33180" spans="3:6">
      <c r="C33180" s="54"/>
      <c r="F33180" s="54"/>
    </row>
    <row r="33181" spans="3:6">
      <c r="C33181" s="54"/>
      <c r="F33181" s="54"/>
    </row>
    <row r="33182" spans="3:6">
      <c r="C33182" s="54"/>
      <c r="F33182" s="54"/>
    </row>
    <row r="33183" spans="3:6">
      <c r="C33183" s="54"/>
      <c r="F33183" s="54"/>
    </row>
    <row r="33184" spans="3:6">
      <c r="C33184" s="54"/>
      <c r="F33184" s="54"/>
    </row>
    <row r="33185" spans="3:6">
      <c r="C33185" s="54"/>
      <c r="F33185" s="54"/>
    </row>
    <row r="33186" spans="3:6">
      <c r="C33186" s="54"/>
      <c r="F33186" s="54"/>
    </row>
    <row r="33187" spans="3:6">
      <c r="C33187" s="54"/>
      <c r="F33187" s="54"/>
    </row>
    <row r="33188" spans="3:6">
      <c r="C33188" s="54"/>
      <c r="F33188" s="54"/>
    </row>
    <row r="33189" spans="3:6">
      <c r="C33189" s="54"/>
      <c r="F33189" s="54"/>
    </row>
    <row r="33190" spans="3:6">
      <c r="C33190" s="54"/>
      <c r="F33190" s="54"/>
    </row>
    <row r="33191" spans="3:6">
      <c r="C33191" s="54"/>
      <c r="F33191" s="54"/>
    </row>
    <row r="33192" spans="3:6">
      <c r="C33192" s="54"/>
      <c r="F33192" s="54"/>
    </row>
    <row r="33193" spans="3:6">
      <c r="C33193" s="54"/>
      <c r="F33193" s="54"/>
    </row>
    <row r="33194" spans="3:6">
      <c r="C33194" s="54"/>
      <c r="F33194" s="54"/>
    </row>
    <row r="33195" spans="3:6">
      <c r="C33195" s="54"/>
      <c r="F33195" s="54"/>
    </row>
    <row r="33196" spans="3:6">
      <c r="C33196" s="54"/>
      <c r="F33196" s="54"/>
    </row>
    <row r="33197" spans="3:6">
      <c r="C33197" s="54"/>
      <c r="F33197" s="54"/>
    </row>
    <row r="33198" spans="3:6">
      <c r="C33198" s="54"/>
      <c r="F33198" s="54"/>
    </row>
    <row r="33199" spans="3:6">
      <c r="C33199" s="54"/>
      <c r="F33199" s="54"/>
    </row>
    <row r="33200" spans="3:6">
      <c r="C33200" s="54"/>
      <c r="F33200" s="54"/>
    </row>
    <row r="33201" spans="3:6">
      <c r="C33201" s="54"/>
      <c r="F33201" s="54"/>
    </row>
    <row r="33202" spans="3:6">
      <c r="C33202" s="54"/>
      <c r="F33202" s="54"/>
    </row>
    <row r="33203" spans="3:6">
      <c r="C33203" s="54"/>
      <c r="F33203" s="54"/>
    </row>
    <row r="33204" spans="3:6">
      <c r="C33204" s="54"/>
      <c r="F33204" s="54"/>
    </row>
    <row r="33205" spans="3:6">
      <c r="C33205" s="54"/>
      <c r="F33205" s="54"/>
    </row>
    <row r="33206" spans="3:6">
      <c r="C33206" s="54"/>
      <c r="F33206" s="54"/>
    </row>
    <row r="33207" spans="3:6">
      <c r="C33207" s="54"/>
      <c r="F33207" s="54"/>
    </row>
    <row r="33208" spans="3:6">
      <c r="C33208" s="54"/>
      <c r="F33208" s="54"/>
    </row>
    <row r="33209" spans="3:6">
      <c r="C33209" s="54"/>
      <c r="F33209" s="54"/>
    </row>
    <row r="33210" spans="3:6">
      <c r="C33210" s="54"/>
      <c r="F33210" s="54"/>
    </row>
    <row r="33211" spans="3:6">
      <c r="C33211" s="54"/>
      <c r="F33211" s="54"/>
    </row>
    <row r="33212" spans="3:6">
      <c r="C33212" s="54"/>
      <c r="F33212" s="54"/>
    </row>
    <row r="33213" spans="3:6">
      <c r="C33213" s="54"/>
      <c r="F33213" s="54"/>
    </row>
    <row r="33214" spans="3:6">
      <c r="C33214" s="54"/>
      <c r="F33214" s="54"/>
    </row>
    <row r="33215" spans="3:6">
      <c r="C33215" s="54"/>
      <c r="F33215" s="54"/>
    </row>
    <row r="33216" spans="3:6">
      <c r="C33216" s="54"/>
      <c r="F33216" s="54"/>
    </row>
    <row r="33217" spans="3:6">
      <c r="C33217" s="54"/>
      <c r="F33217" s="54"/>
    </row>
    <row r="33218" spans="3:6">
      <c r="C33218" s="54"/>
      <c r="F33218" s="54"/>
    </row>
    <row r="33219" spans="3:6">
      <c r="C33219" s="54"/>
      <c r="F33219" s="54"/>
    </row>
    <row r="33220" spans="3:6">
      <c r="C33220" s="54"/>
      <c r="F33220" s="54"/>
    </row>
    <row r="33221" spans="3:6">
      <c r="C33221" s="54"/>
      <c r="F33221" s="54"/>
    </row>
    <row r="33222" spans="3:6">
      <c r="C33222" s="54"/>
      <c r="F33222" s="54"/>
    </row>
    <row r="33223" spans="3:6">
      <c r="C33223" s="54"/>
      <c r="F33223" s="54"/>
    </row>
    <row r="33224" spans="3:6">
      <c r="C33224" s="54"/>
      <c r="F33224" s="54"/>
    </row>
    <row r="33225" spans="3:6">
      <c r="C33225" s="54"/>
      <c r="F33225" s="54"/>
    </row>
    <row r="33226" spans="3:6">
      <c r="C33226" s="54"/>
      <c r="F33226" s="54"/>
    </row>
    <row r="33227" spans="3:6">
      <c r="C33227" s="54"/>
      <c r="F33227" s="54"/>
    </row>
    <row r="33228" spans="3:6">
      <c r="C33228" s="54"/>
      <c r="F33228" s="54"/>
    </row>
    <row r="33229" spans="3:6">
      <c r="C33229" s="54"/>
      <c r="F33229" s="54"/>
    </row>
    <row r="33230" spans="3:6">
      <c r="C33230" s="54"/>
      <c r="F33230" s="54"/>
    </row>
    <row r="33231" spans="3:6">
      <c r="C33231" s="54"/>
      <c r="F33231" s="54"/>
    </row>
    <row r="33232" spans="3:6">
      <c r="C33232" s="54"/>
      <c r="F33232" s="54"/>
    </row>
    <row r="33233" spans="3:6">
      <c r="C33233" s="54"/>
      <c r="F33233" s="54"/>
    </row>
    <row r="33234" spans="3:6">
      <c r="C33234" s="54"/>
      <c r="F33234" s="54"/>
    </row>
    <row r="33235" spans="3:6">
      <c r="C33235" s="54"/>
      <c r="F33235" s="54"/>
    </row>
    <row r="33236" spans="3:6">
      <c r="C33236" s="54"/>
      <c r="F33236" s="54"/>
    </row>
    <row r="33237" spans="3:6">
      <c r="C33237" s="54"/>
      <c r="F33237" s="54"/>
    </row>
    <row r="33238" spans="3:6">
      <c r="C33238" s="54"/>
      <c r="F33238" s="54"/>
    </row>
    <row r="33239" spans="3:6">
      <c r="C33239" s="54"/>
      <c r="F33239" s="54"/>
    </row>
    <row r="33240" spans="3:6">
      <c r="C33240" s="54"/>
      <c r="F33240" s="54"/>
    </row>
    <row r="33241" spans="3:6">
      <c r="C33241" s="54"/>
      <c r="F33241" s="54"/>
    </row>
    <row r="33242" spans="3:6">
      <c r="C33242" s="54"/>
      <c r="F33242" s="54"/>
    </row>
    <row r="33243" spans="3:6">
      <c r="C33243" s="54"/>
      <c r="F33243" s="54"/>
    </row>
    <row r="33244" spans="3:6">
      <c r="C33244" s="54"/>
      <c r="F33244" s="54"/>
    </row>
    <row r="33245" spans="3:6">
      <c r="C33245" s="54"/>
      <c r="F33245" s="54"/>
    </row>
    <row r="33246" spans="3:6">
      <c r="C33246" s="54"/>
      <c r="F33246" s="54"/>
    </row>
    <row r="33247" spans="3:6">
      <c r="C33247" s="54"/>
      <c r="F33247" s="54"/>
    </row>
    <row r="33248" spans="3:6">
      <c r="C33248" s="54"/>
      <c r="F33248" s="54"/>
    </row>
    <row r="33249" spans="3:6">
      <c r="C33249" s="54"/>
      <c r="F33249" s="54"/>
    </row>
    <row r="33250" spans="3:6">
      <c r="C33250" s="54"/>
      <c r="F33250" s="54"/>
    </row>
    <row r="33251" spans="3:6">
      <c r="C33251" s="54"/>
      <c r="F33251" s="54"/>
    </row>
    <row r="33252" spans="3:6">
      <c r="C33252" s="54"/>
      <c r="F33252" s="54"/>
    </row>
    <row r="33253" spans="3:6">
      <c r="C33253" s="54"/>
      <c r="F33253" s="54"/>
    </row>
    <row r="33254" spans="3:6">
      <c r="C33254" s="54"/>
      <c r="F33254" s="54"/>
    </row>
    <row r="33255" spans="3:6">
      <c r="C33255" s="54"/>
      <c r="F33255" s="54"/>
    </row>
    <row r="33256" spans="3:6">
      <c r="C33256" s="54"/>
      <c r="F33256" s="54"/>
    </row>
    <row r="33257" spans="3:6">
      <c r="C33257" s="54"/>
      <c r="F33257" s="54"/>
    </row>
    <row r="33258" spans="3:6">
      <c r="C33258" s="54"/>
      <c r="F33258" s="54"/>
    </row>
    <row r="33259" spans="3:6">
      <c r="C33259" s="54"/>
      <c r="F33259" s="54"/>
    </row>
    <row r="33260" spans="3:6">
      <c r="C33260" s="54"/>
      <c r="F33260" s="54"/>
    </row>
    <row r="33261" spans="3:6">
      <c r="C33261" s="54"/>
      <c r="F33261" s="54"/>
    </row>
    <row r="33262" spans="3:6">
      <c r="C33262" s="54"/>
      <c r="F33262" s="54"/>
    </row>
    <row r="33263" spans="3:6">
      <c r="C33263" s="54"/>
      <c r="F33263" s="54"/>
    </row>
    <row r="33264" spans="3:6">
      <c r="C33264" s="54"/>
      <c r="F33264" s="54"/>
    </row>
    <row r="33265" spans="3:6">
      <c r="C33265" s="54"/>
      <c r="F33265" s="54"/>
    </row>
    <row r="33266" spans="3:6">
      <c r="C33266" s="54"/>
      <c r="F33266" s="54"/>
    </row>
    <row r="33267" spans="3:6">
      <c r="C33267" s="54"/>
      <c r="F33267" s="54"/>
    </row>
    <row r="33268" spans="3:6">
      <c r="C33268" s="54"/>
      <c r="F33268" s="54"/>
    </row>
    <row r="33269" spans="3:6">
      <c r="C33269" s="54"/>
      <c r="F33269" s="54"/>
    </row>
    <row r="33270" spans="3:6">
      <c r="C33270" s="54"/>
      <c r="F33270" s="54"/>
    </row>
    <row r="33271" spans="3:6">
      <c r="C33271" s="54"/>
      <c r="F33271" s="54"/>
    </row>
    <row r="33272" spans="3:6">
      <c r="C33272" s="54"/>
      <c r="F33272" s="54"/>
    </row>
    <row r="33273" spans="3:6">
      <c r="C33273" s="54"/>
      <c r="F33273" s="54"/>
    </row>
    <row r="33274" spans="3:6">
      <c r="C33274" s="54"/>
      <c r="F33274" s="54"/>
    </row>
    <row r="33275" spans="3:6">
      <c r="C33275" s="54"/>
      <c r="F33275" s="54"/>
    </row>
    <row r="33276" spans="3:6">
      <c r="C33276" s="54"/>
      <c r="F33276" s="54"/>
    </row>
    <row r="33277" spans="3:6">
      <c r="C33277" s="54"/>
      <c r="F33277" s="54"/>
    </row>
    <row r="33278" spans="3:6">
      <c r="C33278" s="54"/>
      <c r="F33278" s="54"/>
    </row>
    <row r="33279" spans="3:6">
      <c r="C33279" s="54"/>
      <c r="F33279" s="54"/>
    </row>
    <row r="33280" spans="3:6">
      <c r="C33280" s="54"/>
      <c r="F33280" s="54"/>
    </row>
    <row r="33281" spans="3:6">
      <c r="C33281" s="54"/>
      <c r="F33281" s="54"/>
    </row>
    <row r="33282" spans="3:6">
      <c r="C33282" s="54"/>
      <c r="F33282" s="54"/>
    </row>
    <row r="33283" spans="3:6">
      <c r="C33283" s="54"/>
      <c r="F33283" s="54"/>
    </row>
    <row r="33284" spans="3:6">
      <c r="C33284" s="54"/>
      <c r="F33284" s="54"/>
    </row>
    <row r="33285" spans="3:6">
      <c r="C33285" s="54"/>
      <c r="F33285" s="54"/>
    </row>
    <row r="33286" spans="3:6">
      <c r="C33286" s="54"/>
      <c r="F33286" s="54"/>
    </row>
    <row r="33287" spans="3:6">
      <c r="C33287" s="54"/>
      <c r="F33287" s="54"/>
    </row>
    <row r="33288" spans="3:6">
      <c r="C33288" s="54"/>
      <c r="F33288" s="54"/>
    </row>
    <row r="33289" spans="3:6">
      <c r="C33289" s="54"/>
      <c r="F33289" s="54"/>
    </row>
    <row r="33290" spans="3:6">
      <c r="C33290" s="54"/>
      <c r="F33290" s="54"/>
    </row>
    <row r="33291" spans="3:6">
      <c r="C33291" s="54"/>
      <c r="F33291" s="54"/>
    </row>
    <row r="33292" spans="3:6">
      <c r="C33292" s="54"/>
      <c r="F33292" s="54"/>
    </row>
    <row r="33293" spans="3:6">
      <c r="C33293" s="54"/>
      <c r="F33293" s="54"/>
    </row>
    <row r="33294" spans="3:6">
      <c r="C33294" s="54"/>
      <c r="F33294" s="54"/>
    </row>
    <row r="33295" spans="3:6">
      <c r="C33295" s="54"/>
      <c r="F33295" s="54"/>
    </row>
    <row r="33296" spans="3:6">
      <c r="C33296" s="54"/>
      <c r="F33296" s="54"/>
    </row>
    <row r="33297" spans="3:6">
      <c r="C33297" s="54"/>
      <c r="F33297" s="54"/>
    </row>
    <row r="33298" spans="3:6">
      <c r="C33298" s="54"/>
      <c r="F33298" s="54"/>
    </row>
    <row r="33299" spans="3:6">
      <c r="C33299" s="54"/>
      <c r="F33299" s="54"/>
    </row>
    <row r="33300" spans="3:6">
      <c r="C33300" s="54"/>
      <c r="F33300" s="54"/>
    </row>
    <row r="33301" spans="3:6">
      <c r="C33301" s="54"/>
      <c r="F33301" s="54"/>
    </row>
    <row r="33302" spans="3:6">
      <c r="C33302" s="54"/>
      <c r="F33302" s="54"/>
    </row>
    <row r="33303" spans="3:6">
      <c r="C33303" s="54"/>
      <c r="F33303" s="54"/>
    </row>
    <row r="33304" spans="3:6">
      <c r="C33304" s="54"/>
      <c r="F33304" s="54"/>
    </row>
    <row r="33305" spans="3:6">
      <c r="C33305" s="54"/>
      <c r="F33305" s="54"/>
    </row>
    <row r="33306" spans="3:6">
      <c r="C33306" s="54"/>
      <c r="F33306" s="54"/>
    </row>
    <row r="33307" spans="3:6">
      <c r="C33307" s="54"/>
      <c r="F33307" s="54"/>
    </row>
    <row r="33308" spans="3:6">
      <c r="C33308" s="54"/>
      <c r="F33308" s="54"/>
    </row>
    <row r="33309" spans="3:6">
      <c r="C33309" s="54"/>
      <c r="F33309" s="54"/>
    </row>
    <row r="33310" spans="3:6">
      <c r="C33310" s="54"/>
      <c r="F33310" s="54"/>
    </row>
    <row r="33311" spans="3:6">
      <c r="C33311" s="54"/>
      <c r="F33311" s="54"/>
    </row>
    <row r="33312" spans="3:6">
      <c r="C33312" s="54"/>
      <c r="F33312" s="54"/>
    </row>
    <row r="33313" spans="3:6">
      <c r="C33313" s="54"/>
      <c r="F33313" s="54"/>
    </row>
    <row r="33314" spans="3:6">
      <c r="C33314" s="54"/>
      <c r="F33314" s="54"/>
    </row>
    <row r="33315" spans="3:6">
      <c r="C33315" s="54"/>
      <c r="F33315" s="54"/>
    </row>
    <row r="33316" spans="3:6">
      <c r="C33316" s="54"/>
      <c r="F33316" s="54"/>
    </row>
    <row r="33317" spans="3:6">
      <c r="C33317" s="54"/>
      <c r="F33317" s="54"/>
    </row>
    <row r="33318" spans="3:6">
      <c r="C33318" s="54"/>
      <c r="F33318" s="54"/>
    </row>
    <row r="33319" spans="3:6">
      <c r="C33319" s="54"/>
      <c r="F33319" s="54"/>
    </row>
    <row r="33320" spans="3:6">
      <c r="C33320" s="54"/>
      <c r="F33320" s="54"/>
    </row>
    <row r="33321" spans="3:6">
      <c r="C33321" s="54"/>
      <c r="F33321" s="54"/>
    </row>
    <row r="33322" spans="3:6">
      <c r="C33322" s="54"/>
      <c r="F33322" s="54"/>
    </row>
    <row r="33323" spans="3:6">
      <c r="C33323" s="54"/>
      <c r="F33323" s="54"/>
    </row>
    <row r="33324" spans="3:6">
      <c r="C33324" s="54"/>
      <c r="F33324" s="54"/>
    </row>
    <row r="33325" spans="3:6">
      <c r="C33325" s="54"/>
      <c r="F33325" s="54"/>
    </row>
    <row r="33326" spans="3:6">
      <c r="C33326" s="54"/>
      <c r="F33326" s="54"/>
    </row>
    <row r="33327" spans="3:6">
      <c r="C33327" s="54"/>
      <c r="F33327" s="54"/>
    </row>
    <row r="33328" spans="3:6">
      <c r="C33328" s="54"/>
      <c r="F33328" s="54"/>
    </row>
    <row r="33329" spans="3:6">
      <c r="C33329" s="54"/>
      <c r="F33329" s="54"/>
    </row>
    <row r="33330" spans="3:6">
      <c r="C33330" s="54"/>
      <c r="F33330" s="54"/>
    </row>
    <row r="33331" spans="3:6">
      <c r="C33331" s="54"/>
      <c r="F33331" s="54"/>
    </row>
    <row r="33332" spans="3:6">
      <c r="C33332" s="54"/>
      <c r="F33332" s="54"/>
    </row>
    <row r="33333" spans="3:6">
      <c r="C33333" s="54"/>
      <c r="F33333" s="54"/>
    </row>
    <row r="33334" spans="3:6">
      <c r="C33334" s="54"/>
      <c r="F33334" s="54"/>
    </row>
    <row r="33335" spans="3:6">
      <c r="C33335" s="54"/>
      <c r="F33335" s="54"/>
    </row>
    <row r="33336" spans="3:6">
      <c r="C33336" s="54"/>
      <c r="F33336" s="54"/>
    </row>
    <row r="33337" spans="3:6">
      <c r="C33337" s="54"/>
      <c r="F33337" s="54"/>
    </row>
    <row r="33338" spans="3:6">
      <c r="C33338" s="54"/>
      <c r="F33338" s="54"/>
    </row>
    <row r="33339" spans="3:6">
      <c r="C33339" s="54"/>
      <c r="F33339" s="54"/>
    </row>
    <row r="33340" spans="3:6">
      <c r="C33340" s="54"/>
      <c r="F33340" s="54"/>
    </row>
    <row r="33341" spans="3:6">
      <c r="C33341" s="54"/>
      <c r="F33341" s="54"/>
    </row>
    <row r="33342" spans="3:6">
      <c r="C33342" s="54"/>
      <c r="F33342" s="54"/>
    </row>
    <row r="33343" spans="3:6">
      <c r="C33343" s="54"/>
      <c r="F33343" s="54"/>
    </row>
    <row r="33344" spans="3:6">
      <c r="C33344" s="54"/>
      <c r="F33344" s="54"/>
    </row>
    <row r="33345" spans="3:6">
      <c r="C33345" s="54"/>
      <c r="F33345" s="54"/>
    </row>
    <row r="33346" spans="3:6">
      <c r="C33346" s="54"/>
      <c r="F33346" s="54"/>
    </row>
    <row r="33347" spans="3:6">
      <c r="C33347" s="54"/>
      <c r="F33347" s="54"/>
    </row>
    <row r="33348" spans="3:6">
      <c r="C33348" s="54"/>
      <c r="F33348" s="54"/>
    </row>
    <row r="33349" spans="3:6">
      <c r="C33349" s="54"/>
      <c r="F33349" s="54"/>
    </row>
    <row r="33350" spans="3:6">
      <c r="C33350" s="54"/>
      <c r="F33350" s="54"/>
    </row>
    <row r="33351" spans="3:6">
      <c r="C33351" s="54"/>
      <c r="F33351" s="54"/>
    </row>
    <row r="33352" spans="3:6">
      <c r="C33352" s="54"/>
      <c r="F33352" s="54"/>
    </row>
    <row r="33353" spans="3:6">
      <c r="C33353" s="54"/>
      <c r="F33353" s="54"/>
    </row>
    <row r="33354" spans="3:6">
      <c r="C33354" s="54"/>
      <c r="F33354" s="54"/>
    </row>
    <row r="33355" spans="3:6">
      <c r="C33355" s="54"/>
      <c r="F33355" s="54"/>
    </row>
    <row r="33356" spans="3:6">
      <c r="C33356" s="54"/>
      <c r="F33356" s="54"/>
    </row>
    <row r="33357" spans="3:6">
      <c r="C33357" s="54"/>
      <c r="F33357" s="54"/>
    </row>
    <row r="33358" spans="3:6">
      <c r="C33358" s="54"/>
      <c r="F33358" s="54"/>
    </row>
    <row r="33359" spans="3:6">
      <c r="C33359" s="54"/>
      <c r="F33359" s="54"/>
    </row>
    <row r="33360" spans="3:6">
      <c r="C33360" s="54"/>
      <c r="F33360" s="54"/>
    </row>
    <row r="33361" spans="3:6">
      <c r="C33361" s="54"/>
      <c r="F33361" s="54"/>
    </row>
    <row r="33362" spans="3:6">
      <c r="C33362" s="54"/>
      <c r="F33362" s="54"/>
    </row>
    <row r="33363" spans="3:6">
      <c r="C33363" s="54"/>
      <c r="F33363" s="54"/>
    </row>
    <row r="33364" spans="3:6">
      <c r="C33364" s="54"/>
      <c r="F33364" s="54"/>
    </row>
    <row r="33365" spans="3:6">
      <c r="C33365" s="54"/>
      <c r="F33365" s="54"/>
    </row>
    <row r="33366" spans="3:6">
      <c r="C33366" s="54"/>
      <c r="F33366" s="54"/>
    </row>
    <row r="33367" spans="3:6">
      <c r="C33367" s="54"/>
      <c r="F33367" s="54"/>
    </row>
    <row r="33368" spans="3:6">
      <c r="C33368" s="54"/>
      <c r="F33368" s="54"/>
    </row>
    <row r="33369" spans="3:6">
      <c r="C33369" s="54"/>
      <c r="F33369" s="54"/>
    </row>
    <row r="33370" spans="3:6">
      <c r="C33370" s="54"/>
      <c r="F33370" s="54"/>
    </row>
    <row r="33371" spans="3:6">
      <c r="C33371" s="54"/>
      <c r="F33371" s="54"/>
    </row>
    <row r="33372" spans="3:6">
      <c r="C33372" s="54"/>
      <c r="F33372" s="54"/>
    </row>
    <row r="33373" spans="3:6">
      <c r="C33373" s="54"/>
      <c r="F33373" s="54"/>
    </row>
    <row r="33374" spans="3:6">
      <c r="C33374" s="54"/>
      <c r="F33374" s="54"/>
    </row>
    <row r="33375" spans="3:6">
      <c r="C33375" s="54"/>
      <c r="F33375" s="54"/>
    </row>
    <row r="33376" spans="3:6">
      <c r="C33376" s="54"/>
      <c r="F33376" s="54"/>
    </row>
    <row r="33377" spans="3:6">
      <c r="C33377" s="54"/>
      <c r="F33377" s="54"/>
    </row>
    <row r="33378" spans="3:6">
      <c r="C33378" s="54"/>
      <c r="F33378" s="54"/>
    </row>
    <row r="33379" spans="3:6">
      <c r="C33379" s="54"/>
      <c r="F33379" s="54"/>
    </row>
    <row r="33380" spans="3:6">
      <c r="C33380" s="54"/>
      <c r="F33380" s="54"/>
    </row>
    <row r="33381" spans="3:6">
      <c r="C33381" s="54"/>
      <c r="F33381" s="54"/>
    </row>
    <row r="33382" spans="3:6">
      <c r="C33382" s="54"/>
      <c r="F33382" s="54"/>
    </row>
    <row r="33383" spans="3:6">
      <c r="C33383" s="54"/>
      <c r="F33383" s="54"/>
    </row>
    <row r="33384" spans="3:6">
      <c r="C33384" s="54"/>
      <c r="F33384" s="54"/>
    </row>
    <row r="33385" spans="3:6">
      <c r="C33385" s="54"/>
      <c r="F33385" s="54"/>
    </row>
    <row r="33386" spans="3:6">
      <c r="C33386" s="54"/>
      <c r="F33386" s="54"/>
    </row>
    <row r="33387" spans="3:6">
      <c r="C33387" s="54"/>
      <c r="F33387" s="54"/>
    </row>
    <row r="33388" spans="3:6">
      <c r="C33388" s="54"/>
      <c r="F33388" s="54"/>
    </row>
    <row r="33389" spans="3:6">
      <c r="C33389" s="54"/>
      <c r="F33389" s="54"/>
    </row>
    <row r="33390" spans="3:6">
      <c r="C33390" s="54"/>
      <c r="F33390" s="54"/>
    </row>
    <row r="33391" spans="3:6">
      <c r="C33391" s="54"/>
      <c r="F33391" s="54"/>
    </row>
    <row r="33392" spans="3:6">
      <c r="C33392" s="54"/>
      <c r="F33392" s="54"/>
    </row>
    <row r="33393" spans="3:6">
      <c r="C33393" s="54"/>
      <c r="F33393" s="54"/>
    </row>
    <row r="33394" spans="3:6">
      <c r="C33394" s="54"/>
      <c r="F33394" s="54"/>
    </row>
    <row r="33395" spans="3:6">
      <c r="C33395" s="54"/>
      <c r="F33395" s="54"/>
    </row>
    <row r="33396" spans="3:6">
      <c r="C33396" s="54"/>
      <c r="F33396" s="54"/>
    </row>
    <row r="33397" spans="3:6">
      <c r="C33397" s="54"/>
      <c r="F33397" s="54"/>
    </row>
    <row r="33398" spans="3:6">
      <c r="C33398" s="54"/>
      <c r="F33398" s="54"/>
    </row>
    <row r="33399" spans="3:6">
      <c r="C33399" s="54"/>
      <c r="F33399" s="54"/>
    </row>
    <row r="33400" spans="3:6">
      <c r="C33400" s="54"/>
      <c r="F33400" s="54"/>
    </row>
    <row r="33401" spans="3:6">
      <c r="C33401" s="54"/>
      <c r="F33401" s="54"/>
    </row>
    <row r="33402" spans="3:6">
      <c r="C33402" s="54"/>
      <c r="F33402" s="54"/>
    </row>
    <row r="33403" spans="3:6">
      <c r="C33403" s="54"/>
      <c r="F33403" s="54"/>
    </row>
    <row r="33404" spans="3:6">
      <c r="C33404" s="54"/>
      <c r="F33404" s="54"/>
    </row>
    <row r="33405" spans="3:6">
      <c r="C33405" s="54"/>
      <c r="F33405" s="54"/>
    </row>
    <row r="33406" spans="3:6">
      <c r="C33406" s="54"/>
      <c r="F33406" s="54"/>
    </row>
    <row r="33407" spans="3:6">
      <c r="C33407" s="54"/>
      <c r="F33407" s="54"/>
    </row>
    <row r="33408" spans="3:6">
      <c r="C33408" s="54"/>
      <c r="F33408" s="54"/>
    </row>
    <row r="33409" spans="3:6">
      <c r="C33409" s="54"/>
      <c r="F33409" s="54"/>
    </row>
    <row r="33410" spans="3:6">
      <c r="C33410" s="54"/>
      <c r="F33410" s="54"/>
    </row>
    <row r="33411" spans="3:6">
      <c r="C33411" s="54"/>
      <c r="F33411" s="54"/>
    </row>
    <row r="33412" spans="3:6">
      <c r="C33412" s="54"/>
      <c r="F33412" s="54"/>
    </row>
    <row r="33413" spans="3:6">
      <c r="C33413" s="54"/>
      <c r="F33413" s="54"/>
    </row>
    <row r="33414" spans="3:6">
      <c r="C33414" s="54"/>
      <c r="F33414" s="54"/>
    </row>
    <row r="33415" spans="3:6">
      <c r="C33415" s="54"/>
      <c r="F33415" s="54"/>
    </row>
    <row r="33416" spans="3:6">
      <c r="C33416" s="54"/>
      <c r="F33416" s="54"/>
    </row>
    <row r="33417" spans="3:6">
      <c r="C33417" s="54"/>
      <c r="F33417" s="54"/>
    </row>
    <row r="33418" spans="3:6">
      <c r="C33418" s="54"/>
      <c r="F33418" s="54"/>
    </row>
    <row r="33419" spans="3:6">
      <c r="C33419" s="54"/>
      <c r="F33419" s="54"/>
    </row>
    <row r="33420" spans="3:6">
      <c r="C33420" s="54"/>
      <c r="F33420" s="54"/>
    </row>
    <row r="33421" spans="3:6">
      <c r="C33421" s="54"/>
      <c r="F33421" s="54"/>
    </row>
    <row r="33422" spans="3:6">
      <c r="C33422" s="54"/>
      <c r="F33422" s="54"/>
    </row>
    <row r="33423" spans="3:6">
      <c r="C33423" s="54"/>
      <c r="F33423" s="54"/>
    </row>
    <row r="33424" spans="3:6">
      <c r="C33424" s="54"/>
      <c r="F33424" s="54"/>
    </row>
    <row r="33425" spans="3:6">
      <c r="C33425" s="54"/>
      <c r="F33425" s="54"/>
    </row>
    <row r="33426" spans="3:6">
      <c r="C33426" s="54"/>
      <c r="F33426" s="54"/>
    </row>
    <row r="33427" spans="3:6">
      <c r="C33427" s="54"/>
      <c r="F33427" s="54"/>
    </row>
    <row r="33428" spans="3:6">
      <c r="C33428" s="54"/>
      <c r="F33428" s="54"/>
    </row>
    <row r="33429" spans="3:6">
      <c r="C33429" s="54"/>
      <c r="F33429" s="54"/>
    </row>
    <row r="33430" spans="3:6">
      <c r="C33430" s="54"/>
      <c r="F33430" s="54"/>
    </row>
    <row r="33431" spans="3:6">
      <c r="C33431" s="54"/>
      <c r="F33431" s="54"/>
    </row>
    <row r="33432" spans="3:6">
      <c r="C33432" s="54"/>
      <c r="F33432" s="54"/>
    </row>
    <row r="33433" spans="3:6">
      <c r="C33433" s="54"/>
      <c r="F33433" s="54"/>
    </row>
    <row r="33434" spans="3:6">
      <c r="C33434" s="54"/>
      <c r="F33434" s="54"/>
    </row>
    <row r="33435" spans="3:6">
      <c r="C33435" s="54"/>
      <c r="F33435" s="54"/>
    </row>
    <row r="33436" spans="3:6">
      <c r="C33436" s="54"/>
      <c r="F33436" s="54"/>
    </row>
    <row r="33437" spans="3:6">
      <c r="C33437" s="54"/>
      <c r="F33437" s="54"/>
    </row>
    <row r="33438" spans="3:6">
      <c r="C33438" s="54"/>
      <c r="F33438" s="54"/>
    </row>
    <row r="33439" spans="3:6">
      <c r="C33439" s="54"/>
      <c r="F33439" s="54"/>
    </row>
    <row r="33440" spans="3:6">
      <c r="C33440" s="54"/>
      <c r="F33440" s="54"/>
    </row>
    <row r="33441" spans="3:6">
      <c r="C33441" s="54"/>
      <c r="F33441" s="54"/>
    </row>
    <row r="33442" spans="3:6">
      <c r="C33442" s="54"/>
      <c r="F33442" s="54"/>
    </row>
    <row r="33443" spans="3:6">
      <c r="C33443" s="54"/>
      <c r="F33443" s="54"/>
    </row>
    <row r="33444" spans="3:6">
      <c r="C33444" s="54"/>
      <c r="F33444" s="54"/>
    </row>
    <row r="33445" spans="3:6">
      <c r="C33445" s="54"/>
      <c r="F33445" s="54"/>
    </row>
    <row r="33446" spans="3:6">
      <c r="C33446" s="54"/>
      <c r="F33446" s="54"/>
    </row>
    <row r="33447" spans="3:6">
      <c r="C33447" s="54"/>
      <c r="F33447" s="54"/>
    </row>
    <row r="33448" spans="3:6">
      <c r="C33448" s="54"/>
      <c r="F33448" s="54"/>
    </row>
    <row r="33449" spans="3:6">
      <c r="C33449" s="54"/>
      <c r="F33449" s="54"/>
    </row>
    <row r="33450" spans="3:6">
      <c r="C33450" s="54"/>
      <c r="F33450" s="54"/>
    </row>
    <row r="33451" spans="3:6">
      <c r="C33451" s="54"/>
      <c r="F33451" s="54"/>
    </row>
    <row r="33452" spans="3:6">
      <c r="C33452" s="54"/>
      <c r="F33452" s="54"/>
    </row>
    <row r="33453" spans="3:6">
      <c r="C33453" s="54"/>
      <c r="F33453" s="54"/>
    </row>
    <row r="33454" spans="3:6">
      <c r="C33454" s="54"/>
      <c r="F33454" s="54"/>
    </row>
    <row r="33455" spans="3:6">
      <c r="C33455" s="54"/>
      <c r="F33455" s="54"/>
    </row>
    <row r="33456" spans="3:6">
      <c r="C33456" s="54"/>
      <c r="F33456" s="54"/>
    </row>
    <row r="33457" spans="3:6">
      <c r="C33457" s="54"/>
      <c r="F33457" s="54"/>
    </row>
    <row r="33458" spans="3:6">
      <c r="C33458" s="54"/>
      <c r="F33458" s="54"/>
    </row>
    <row r="33459" spans="3:6">
      <c r="C33459" s="54"/>
      <c r="F33459" s="54"/>
    </row>
    <row r="33460" spans="3:6">
      <c r="C33460" s="54"/>
      <c r="F33460" s="54"/>
    </row>
    <row r="33461" spans="3:6">
      <c r="C33461" s="54"/>
      <c r="F33461" s="54"/>
    </row>
    <row r="33462" spans="3:6">
      <c r="C33462" s="54"/>
      <c r="F33462" s="54"/>
    </row>
    <row r="33463" spans="3:6">
      <c r="C33463" s="54"/>
      <c r="F33463" s="54"/>
    </row>
    <row r="33464" spans="3:6">
      <c r="C33464" s="54"/>
      <c r="F33464" s="54"/>
    </row>
    <row r="33465" spans="3:6">
      <c r="C33465" s="54"/>
      <c r="F33465" s="54"/>
    </row>
    <row r="33466" spans="3:6">
      <c r="C33466" s="54"/>
      <c r="F33466" s="54"/>
    </row>
    <row r="33467" spans="3:6">
      <c r="C33467" s="54"/>
      <c r="F33467" s="54"/>
    </row>
    <row r="33468" spans="3:6">
      <c r="C33468" s="54"/>
      <c r="F33468" s="54"/>
    </row>
    <row r="33469" spans="3:6">
      <c r="C33469" s="54"/>
      <c r="F33469" s="54"/>
    </row>
    <row r="33470" spans="3:6">
      <c r="C33470" s="54"/>
      <c r="F33470" s="54"/>
    </row>
    <row r="33471" spans="3:6">
      <c r="C33471" s="54"/>
      <c r="F33471" s="54"/>
    </row>
    <row r="33472" spans="3:6">
      <c r="C33472" s="54"/>
      <c r="F33472" s="54"/>
    </row>
    <row r="33473" spans="3:6">
      <c r="C33473" s="54"/>
      <c r="F33473" s="54"/>
    </row>
    <row r="33474" spans="3:6">
      <c r="C33474" s="54"/>
      <c r="F33474" s="54"/>
    </row>
    <row r="33475" spans="3:6">
      <c r="C33475" s="54"/>
      <c r="F33475" s="54"/>
    </row>
    <row r="33476" spans="3:6">
      <c r="C33476" s="54"/>
      <c r="F33476" s="54"/>
    </row>
    <row r="33477" spans="3:6">
      <c r="C33477" s="54"/>
      <c r="F33477" s="54"/>
    </row>
    <row r="33478" spans="3:6">
      <c r="C33478" s="54"/>
      <c r="F33478" s="54"/>
    </row>
    <row r="33479" spans="3:6">
      <c r="C33479" s="54"/>
      <c r="F33479" s="54"/>
    </row>
    <row r="33480" spans="3:6">
      <c r="C33480" s="54"/>
      <c r="F33480" s="54"/>
    </row>
    <row r="33481" spans="3:6">
      <c r="C33481" s="54"/>
      <c r="F33481" s="54"/>
    </row>
    <row r="33482" spans="3:6">
      <c r="C33482" s="54"/>
      <c r="F33482" s="54"/>
    </row>
    <row r="33483" spans="3:6">
      <c r="C33483" s="54"/>
      <c r="F33483" s="54"/>
    </row>
    <row r="33484" spans="3:6">
      <c r="C33484" s="54"/>
      <c r="F33484" s="54"/>
    </row>
    <row r="33485" spans="3:6">
      <c r="C33485" s="54"/>
      <c r="F33485" s="54"/>
    </row>
    <row r="33486" spans="3:6">
      <c r="C33486" s="54"/>
      <c r="F33486" s="54"/>
    </row>
    <row r="33487" spans="3:6">
      <c r="C33487" s="54"/>
      <c r="F33487" s="54"/>
    </row>
    <row r="33488" spans="3:6">
      <c r="C33488" s="54"/>
      <c r="F33488" s="54"/>
    </row>
    <row r="33489" spans="3:6">
      <c r="C33489" s="54"/>
      <c r="F33489" s="54"/>
    </row>
    <row r="33490" spans="3:6">
      <c r="C33490" s="54"/>
      <c r="F33490" s="54"/>
    </row>
    <row r="33491" spans="3:6">
      <c r="C33491" s="54"/>
      <c r="F33491" s="54"/>
    </row>
    <row r="33492" spans="3:6">
      <c r="C33492" s="54"/>
      <c r="F33492" s="54"/>
    </row>
    <row r="33493" spans="3:6">
      <c r="C33493" s="54"/>
      <c r="F33493" s="54"/>
    </row>
    <row r="33494" spans="3:6">
      <c r="C33494" s="54"/>
      <c r="F33494" s="54"/>
    </row>
    <row r="33495" spans="3:6">
      <c r="C33495" s="54"/>
      <c r="F33495" s="54"/>
    </row>
    <row r="33496" spans="3:6">
      <c r="C33496" s="54"/>
      <c r="F33496" s="54"/>
    </row>
    <row r="33497" spans="3:6">
      <c r="C33497" s="54"/>
      <c r="F33497" s="54"/>
    </row>
    <row r="33498" spans="3:6">
      <c r="C33498" s="54"/>
      <c r="F33498" s="54"/>
    </row>
    <row r="33499" spans="3:6">
      <c r="C33499" s="54"/>
      <c r="F33499" s="54"/>
    </row>
    <row r="33500" spans="3:6">
      <c r="C33500" s="54"/>
      <c r="F33500" s="54"/>
    </row>
    <row r="33501" spans="3:6">
      <c r="C33501" s="54"/>
      <c r="F33501" s="54"/>
    </row>
    <row r="33502" spans="3:6">
      <c r="C33502" s="54"/>
      <c r="F33502" s="54"/>
    </row>
    <row r="33503" spans="3:6">
      <c r="C33503" s="54"/>
      <c r="F33503" s="54"/>
    </row>
    <row r="33504" spans="3:6">
      <c r="C33504" s="54"/>
      <c r="F33504" s="54"/>
    </row>
    <row r="33505" spans="3:6">
      <c r="C33505" s="54"/>
      <c r="F33505" s="54"/>
    </row>
    <row r="33506" spans="3:6">
      <c r="C33506" s="54"/>
      <c r="F33506" s="54"/>
    </row>
    <row r="33507" spans="3:6">
      <c r="C33507" s="54"/>
      <c r="F33507" s="54"/>
    </row>
    <row r="33508" spans="3:6">
      <c r="C33508" s="54"/>
      <c r="F33508" s="54"/>
    </row>
    <row r="33509" spans="3:6">
      <c r="C33509" s="54"/>
      <c r="F33509" s="54"/>
    </row>
    <row r="33510" spans="3:6">
      <c r="C33510" s="54"/>
      <c r="F33510" s="54"/>
    </row>
    <row r="33511" spans="3:6">
      <c r="C33511" s="54"/>
      <c r="F33511" s="54"/>
    </row>
    <row r="33512" spans="3:6">
      <c r="C33512" s="54"/>
      <c r="F33512" s="54"/>
    </row>
    <row r="33513" spans="3:6">
      <c r="C33513" s="54"/>
      <c r="F33513" s="54"/>
    </row>
    <row r="33514" spans="3:6">
      <c r="C33514" s="54"/>
      <c r="F33514" s="54"/>
    </row>
    <row r="33515" spans="3:6">
      <c r="C33515" s="54"/>
      <c r="F33515" s="54"/>
    </row>
    <row r="33516" spans="3:6">
      <c r="C33516" s="54"/>
      <c r="F33516" s="54"/>
    </row>
    <row r="33517" spans="3:6">
      <c r="C33517" s="54"/>
      <c r="F33517" s="54"/>
    </row>
    <row r="33518" spans="3:6">
      <c r="C33518" s="54"/>
      <c r="F33518" s="54"/>
    </row>
    <row r="33519" spans="3:6">
      <c r="C33519" s="54"/>
      <c r="F33519" s="54"/>
    </row>
    <row r="33520" spans="3:6">
      <c r="C33520" s="54"/>
      <c r="F33520" s="54"/>
    </row>
    <row r="33521" spans="3:6">
      <c r="C33521" s="54"/>
      <c r="F33521" s="54"/>
    </row>
    <row r="33522" spans="3:6">
      <c r="C33522" s="54"/>
      <c r="F33522" s="54"/>
    </row>
    <row r="33523" spans="3:6">
      <c r="C33523" s="54"/>
      <c r="F33523" s="54"/>
    </row>
    <row r="33524" spans="3:6">
      <c r="C33524" s="54"/>
      <c r="F33524" s="54"/>
    </row>
    <row r="33525" spans="3:6">
      <c r="C33525" s="54"/>
      <c r="F33525" s="54"/>
    </row>
    <row r="33526" spans="3:6">
      <c r="C33526" s="54"/>
      <c r="F33526" s="54"/>
    </row>
    <row r="33527" spans="3:6">
      <c r="C33527" s="54"/>
      <c r="F33527" s="54"/>
    </row>
    <row r="33528" spans="3:6">
      <c r="C33528" s="54"/>
      <c r="F33528" s="54"/>
    </row>
    <row r="33529" spans="3:6">
      <c r="C33529" s="54"/>
      <c r="F33529" s="54"/>
    </row>
    <row r="33530" spans="3:6">
      <c r="C33530" s="54"/>
      <c r="F33530" s="54"/>
    </row>
    <row r="33531" spans="3:6">
      <c r="C33531" s="54"/>
      <c r="F33531" s="54"/>
    </row>
    <row r="33532" spans="3:6">
      <c r="C33532" s="54"/>
      <c r="F33532" s="54"/>
    </row>
    <row r="33533" spans="3:6">
      <c r="C33533" s="54"/>
      <c r="F33533" s="54"/>
    </row>
    <row r="33534" spans="3:6">
      <c r="C33534" s="54"/>
      <c r="F33534" s="54"/>
    </row>
    <row r="33535" spans="3:6">
      <c r="C33535" s="54"/>
      <c r="F33535" s="54"/>
    </row>
    <row r="33536" spans="3:6">
      <c r="C33536" s="54"/>
      <c r="F33536" s="54"/>
    </row>
    <row r="33537" spans="3:6">
      <c r="C33537" s="54"/>
      <c r="F33537" s="54"/>
    </row>
    <row r="33538" spans="3:6">
      <c r="C33538" s="54"/>
      <c r="F33538" s="54"/>
    </row>
    <row r="33539" spans="3:6">
      <c r="C33539" s="54"/>
      <c r="F33539" s="54"/>
    </row>
    <row r="33540" spans="3:6">
      <c r="C33540" s="54"/>
      <c r="F33540" s="54"/>
    </row>
    <row r="33541" spans="3:6">
      <c r="C33541" s="54"/>
      <c r="F33541" s="54"/>
    </row>
    <row r="33542" spans="3:6">
      <c r="C33542" s="54"/>
      <c r="F33542" s="54"/>
    </row>
    <row r="33543" spans="3:6">
      <c r="C33543" s="54"/>
      <c r="F33543" s="54"/>
    </row>
    <row r="33544" spans="3:6">
      <c r="C33544" s="54"/>
      <c r="F33544" s="54"/>
    </row>
    <row r="33545" spans="3:6">
      <c r="C33545" s="54"/>
      <c r="F33545" s="54"/>
    </row>
    <row r="33546" spans="3:6">
      <c r="C33546" s="54"/>
      <c r="F33546" s="54"/>
    </row>
    <row r="33547" spans="3:6">
      <c r="C33547" s="54"/>
      <c r="F33547" s="54"/>
    </row>
    <row r="33548" spans="3:6">
      <c r="C33548" s="54"/>
      <c r="F33548" s="54"/>
    </row>
    <row r="33549" spans="3:6">
      <c r="C33549" s="54"/>
      <c r="F33549" s="54"/>
    </row>
    <row r="33550" spans="3:6">
      <c r="C33550" s="54"/>
      <c r="F33550" s="54"/>
    </row>
    <row r="33551" spans="3:6">
      <c r="C33551" s="54"/>
      <c r="F33551" s="54"/>
    </row>
    <row r="33552" spans="3:6">
      <c r="C33552" s="54"/>
      <c r="F33552" s="54"/>
    </row>
    <row r="33553" spans="3:6">
      <c r="C33553" s="54"/>
      <c r="F33553" s="54"/>
    </row>
    <row r="33554" spans="3:6">
      <c r="C33554" s="54"/>
      <c r="F33554" s="54"/>
    </row>
    <row r="33555" spans="3:6">
      <c r="C33555" s="54"/>
      <c r="F33555" s="54"/>
    </row>
    <row r="33556" spans="3:6">
      <c r="C33556" s="54"/>
      <c r="F33556" s="54"/>
    </row>
    <row r="33557" spans="3:6">
      <c r="C33557" s="54"/>
      <c r="F33557" s="54"/>
    </row>
    <row r="33558" spans="3:6">
      <c r="C33558" s="54"/>
      <c r="F33558" s="54"/>
    </row>
    <row r="33559" spans="3:6">
      <c r="C33559" s="54"/>
      <c r="F33559" s="54"/>
    </row>
    <row r="33560" spans="3:6">
      <c r="C33560" s="54"/>
      <c r="F33560" s="54"/>
    </row>
    <row r="33561" spans="3:6">
      <c r="C33561" s="54"/>
      <c r="F33561" s="54"/>
    </row>
    <row r="33562" spans="3:6">
      <c r="C33562" s="54"/>
      <c r="F33562" s="54"/>
    </row>
    <row r="33563" spans="3:6">
      <c r="C33563" s="54"/>
      <c r="F33563" s="54"/>
    </row>
    <row r="33564" spans="3:6">
      <c r="C33564" s="54"/>
      <c r="F33564" s="54"/>
    </row>
    <row r="33565" spans="3:6">
      <c r="C33565" s="54"/>
      <c r="F33565" s="54"/>
    </row>
    <row r="33566" spans="3:6">
      <c r="C33566" s="54"/>
      <c r="F33566" s="54"/>
    </row>
    <row r="33567" spans="3:6">
      <c r="C33567" s="54"/>
      <c r="F33567" s="54"/>
    </row>
    <row r="33568" spans="3:6">
      <c r="C33568" s="54"/>
      <c r="F33568" s="54"/>
    </row>
    <row r="33569" spans="3:6">
      <c r="C33569" s="54"/>
      <c r="F33569" s="54"/>
    </row>
    <row r="33570" spans="3:6">
      <c r="C33570" s="54"/>
      <c r="F33570" s="54"/>
    </row>
    <row r="33571" spans="3:6">
      <c r="C33571" s="54"/>
      <c r="F33571" s="54"/>
    </row>
    <row r="33572" spans="3:6">
      <c r="C33572" s="54"/>
      <c r="F33572" s="54"/>
    </row>
    <row r="33573" spans="3:6">
      <c r="C33573" s="54"/>
      <c r="F33573" s="54"/>
    </row>
    <row r="33574" spans="3:6">
      <c r="C33574" s="54"/>
      <c r="F33574" s="54"/>
    </row>
    <row r="33575" spans="3:6">
      <c r="C33575" s="54"/>
      <c r="F33575" s="54"/>
    </row>
    <row r="33576" spans="3:6">
      <c r="C33576" s="54"/>
      <c r="F33576" s="54"/>
    </row>
    <row r="33577" spans="3:6">
      <c r="C33577" s="54"/>
      <c r="F33577" s="54"/>
    </row>
    <row r="33578" spans="3:6">
      <c r="C33578" s="54"/>
      <c r="F33578" s="54"/>
    </row>
    <row r="33579" spans="3:6">
      <c r="C33579" s="54"/>
      <c r="F33579" s="54"/>
    </row>
    <row r="33580" spans="3:6">
      <c r="C33580" s="54"/>
      <c r="F33580" s="54"/>
    </row>
    <row r="33581" spans="3:6">
      <c r="C33581" s="54"/>
      <c r="F33581" s="54"/>
    </row>
    <row r="33582" spans="3:6">
      <c r="C33582" s="54"/>
      <c r="F33582" s="54"/>
    </row>
    <row r="33583" spans="3:6">
      <c r="C33583" s="54"/>
      <c r="F33583" s="54"/>
    </row>
    <row r="33584" spans="3:6">
      <c r="C33584" s="54"/>
      <c r="F33584" s="54"/>
    </row>
    <row r="33585" spans="3:6">
      <c r="C33585" s="54"/>
      <c r="F33585" s="54"/>
    </row>
    <row r="33586" spans="3:6">
      <c r="C33586" s="54"/>
      <c r="F33586" s="54"/>
    </row>
    <row r="33587" spans="3:6">
      <c r="C33587" s="54"/>
      <c r="F33587" s="54"/>
    </row>
    <row r="33588" spans="3:6">
      <c r="C33588" s="54"/>
      <c r="F33588" s="54"/>
    </row>
    <row r="33589" spans="3:6">
      <c r="C33589" s="54"/>
      <c r="F33589" s="54"/>
    </row>
    <row r="33590" spans="3:6">
      <c r="C33590" s="54"/>
      <c r="F33590" s="54"/>
    </row>
    <row r="33591" spans="3:6">
      <c r="C33591" s="54"/>
      <c r="F33591" s="54"/>
    </row>
    <row r="33592" spans="3:6">
      <c r="C33592" s="54"/>
      <c r="F33592" s="54"/>
    </row>
    <row r="33593" spans="3:6">
      <c r="C33593" s="54"/>
      <c r="F33593" s="54"/>
    </row>
    <row r="33594" spans="3:6">
      <c r="C33594" s="54"/>
      <c r="F33594" s="54"/>
    </row>
    <row r="33595" spans="3:6">
      <c r="C33595" s="54"/>
      <c r="F33595" s="54"/>
    </row>
    <row r="33596" spans="3:6">
      <c r="C33596" s="54"/>
      <c r="F33596" s="54"/>
    </row>
    <row r="33597" spans="3:6">
      <c r="C33597" s="54"/>
      <c r="F33597" s="54"/>
    </row>
    <row r="33598" spans="3:6">
      <c r="C33598" s="54"/>
      <c r="F33598" s="54"/>
    </row>
    <row r="33599" spans="3:6">
      <c r="C33599" s="54"/>
      <c r="F33599" s="54"/>
    </row>
    <row r="33600" spans="3:6">
      <c r="C33600" s="54"/>
      <c r="F33600" s="54"/>
    </row>
    <row r="33601" spans="3:6">
      <c r="C33601" s="54"/>
      <c r="F33601" s="54"/>
    </row>
    <row r="33602" spans="3:6">
      <c r="C33602" s="54"/>
      <c r="F33602" s="54"/>
    </row>
    <row r="33603" spans="3:6">
      <c r="C33603" s="54"/>
      <c r="F33603" s="54"/>
    </row>
    <row r="33604" spans="3:6">
      <c r="C33604" s="54"/>
      <c r="F33604" s="54"/>
    </row>
    <row r="33605" spans="3:6">
      <c r="C33605" s="54"/>
      <c r="F33605" s="54"/>
    </row>
    <row r="33606" spans="3:6">
      <c r="C33606" s="54"/>
      <c r="F33606" s="54"/>
    </row>
    <row r="33607" spans="3:6">
      <c r="C33607" s="54"/>
      <c r="F33607" s="54"/>
    </row>
    <row r="33608" spans="3:6">
      <c r="C33608" s="54"/>
      <c r="F33608" s="54"/>
    </row>
    <row r="33609" spans="3:6">
      <c r="C33609" s="54"/>
      <c r="F33609" s="54"/>
    </row>
    <row r="33610" spans="3:6">
      <c r="C33610" s="54"/>
      <c r="F33610" s="54"/>
    </row>
    <row r="33611" spans="3:6">
      <c r="C33611" s="54"/>
      <c r="F33611" s="54"/>
    </row>
    <row r="33612" spans="3:6">
      <c r="C33612" s="54"/>
      <c r="F33612" s="54"/>
    </row>
    <row r="33613" spans="3:6">
      <c r="C33613" s="54"/>
      <c r="F33613" s="54"/>
    </row>
    <row r="33614" spans="3:6">
      <c r="C33614" s="54"/>
      <c r="F33614" s="54"/>
    </row>
    <row r="33615" spans="3:6">
      <c r="C33615" s="54"/>
      <c r="F33615" s="54"/>
    </row>
    <row r="33616" spans="3:6">
      <c r="C33616" s="54"/>
      <c r="F33616" s="54"/>
    </row>
    <row r="33617" spans="3:6">
      <c r="C33617" s="54"/>
      <c r="F33617" s="54"/>
    </row>
    <row r="33618" spans="3:6">
      <c r="C33618" s="54"/>
      <c r="F33618" s="54"/>
    </row>
    <row r="33619" spans="3:6">
      <c r="C33619" s="54"/>
      <c r="F33619" s="54"/>
    </row>
    <row r="33620" spans="3:6">
      <c r="C33620" s="54"/>
      <c r="F33620" s="54"/>
    </row>
    <row r="33621" spans="3:6">
      <c r="C33621" s="54"/>
      <c r="F33621" s="54"/>
    </row>
    <row r="33622" spans="3:6">
      <c r="C33622" s="54"/>
      <c r="F33622" s="54"/>
    </row>
    <row r="33623" spans="3:6">
      <c r="C33623" s="54"/>
      <c r="F33623" s="54"/>
    </row>
    <row r="33624" spans="3:6">
      <c r="C33624" s="54"/>
      <c r="F33624" s="54"/>
    </row>
    <row r="33625" spans="3:6">
      <c r="C33625" s="54"/>
      <c r="F33625" s="54"/>
    </row>
    <row r="33626" spans="3:6">
      <c r="C33626" s="54"/>
      <c r="F33626" s="54"/>
    </row>
    <row r="33627" spans="3:6">
      <c r="C33627" s="54"/>
      <c r="F33627" s="54"/>
    </row>
    <row r="33628" spans="3:6">
      <c r="C33628" s="54"/>
      <c r="F33628" s="54"/>
    </row>
    <row r="33629" spans="3:6">
      <c r="C33629" s="54"/>
      <c r="F33629" s="54"/>
    </row>
    <row r="33630" spans="3:6">
      <c r="C33630" s="54"/>
      <c r="F33630" s="54"/>
    </row>
    <row r="33631" spans="3:6">
      <c r="C33631" s="54"/>
      <c r="F33631" s="54"/>
    </row>
    <row r="33632" spans="3:6">
      <c r="C33632" s="54"/>
      <c r="F33632" s="54"/>
    </row>
    <row r="33633" spans="3:6">
      <c r="C33633" s="54"/>
      <c r="F33633" s="54"/>
    </row>
    <row r="33634" spans="3:6">
      <c r="C33634" s="54"/>
      <c r="F33634" s="54"/>
    </row>
    <row r="33635" spans="3:6">
      <c r="C33635" s="54"/>
      <c r="F33635" s="54"/>
    </row>
    <row r="33636" spans="3:6">
      <c r="C33636" s="54"/>
      <c r="F33636" s="54"/>
    </row>
    <row r="33637" spans="3:6">
      <c r="C33637" s="54"/>
      <c r="F33637" s="54"/>
    </row>
    <row r="33638" spans="3:6">
      <c r="C33638" s="54"/>
      <c r="F33638" s="54"/>
    </row>
    <row r="33639" spans="3:6">
      <c r="C33639" s="54"/>
      <c r="F33639" s="54"/>
    </row>
    <row r="33640" spans="3:6">
      <c r="C33640" s="54"/>
      <c r="F33640" s="54"/>
    </row>
    <row r="33641" spans="3:6">
      <c r="C33641" s="54"/>
      <c r="F33641" s="54"/>
    </row>
    <row r="33642" spans="3:6">
      <c r="C33642" s="54"/>
      <c r="F33642" s="54"/>
    </row>
    <row r="33643" spans="3:6">
      <c r="C33643" s="54"/>
      <c r="F33643" s="54"/>
    </row>
    <row r="33644" spans="3:6">
      <c r="C33644" s="54"/>
      <c r="F33644" s="54"/>
    </row>
    <row r="33645" spans="3:6">
      <c r="C33645" s="54"/>
      <c r="F33645" s="54"/>
    </row>
    <row r="33646" spans="3:6">
      <c r="C33646" s="54"/>
      <c r="F33646" s="54"/>
    </row>
    <row r="33647" spans="3:6">
      <c r="C33647" s="54"/>
      <c r="F33647" s="54"/>
    </row>
    <row r="33648" spans="3:6">
      <c r="C33648" s="54"/>
      <c r="F33648" s="54"/>
    </row>
    <row r="33649" spans="3:6">
      <c r="C33649" s="54"/>
      <c r="F33649" s="54"/>
    </row>
    <row r="33650" spans="3:6">
      <c r="C33650" s="54"/>
      <c r="F33650" s="54"/>
    </row>
    <row r="33651" spans="3:6">
      <c r="C33651" s="54"/>
      <c r="F33651" s="54"/>
    </row>
    <row r="33652" spans="3:6">
      <c r="C33652" s="54"/>
      <c r="F33652" s="54"/>
    </row>
    <row r="33653" spans="3:6">
      <c r="C33653" s="54"/>
      <c r="F33653" s="54"/>
    </row>
    <row r="33654" spans="3:6">
      <c r="C33654" s="54"/>
      <c r="F33654" s="54"/>
    </row>
    <row r="33655" spans="3:6">
      <c r="C33655" s="54"/>
      <c r="F33655" s="54"/>
    </row>
    <row r="33656" spans="3:6">
      <c r="C33656" s="54"/>
      <c r="F33656" s="54"/>
    </row>
    <row r="33657" spans="3:6">
      <c r="C33657" s="54"/>
      <c r="F33657" s="54"/>
    </row>
    <row r="33658" spans="3:6">
      <c r="C33658" s="54"/>
      <c r="F33658" s="54"/>
    </row>
    <row r="33659" spans="3:6">
      <c r="C33659" s="54"/>
      <c r="F33659" s="54"/>
    </row>
    <row r="33660" spans="3:6">
      <c r="C33660" s="54"/>
      <c r="F33660" s="54"/>
    </row>
    <row r="33661" spans="3:6">
      <c r="C33661" s="54"/>
      <c r="F33661" s="54"/>
    </row>
    <row r="33662" spans="3:6">
      <c r="C33662" s="54"/>
      <c r="F33662" s="54"/>
    </row>
    <row r="33663" spans="3:6">
      <c r="C33663" s="54"/>
      <c r="F33663" s="54"/>
    </row>
    <row r="33664" spans="3:6">
      <c r="C33664" s="54"/>
      <c r="F33664" s="54"/>
    </row>
    <row r="33665" spans="3:6">
      <c r="C33665" s="54"/>
      <c r="F33665" s="54"/>
    </row>
    <row r="33666" spans="3:6">
      <c r="C33666" s="54"/>
      <c r="F33666" s="54"/>
    </row>
    <row r="33667" spans="3:6">
      <c r="C33667" s="54"/>
      <c r="F33667" s="54"/>
    </row>
    <row r="33668" spans="3:6">
      <c r="C33668" s="54"/>
      <c r="F33668" s="54"/>
    </row>
    <row r="33669" spans="3:6">
      <c r="C33669" s="54"/>
      <c r="F33669" s="54"/>
    </row>
    <row r="33670" spans="3:6">
      <c r="C33670" s="54"/>
      <c r="F33670" s="54"/>
    </row>
    <row r="33671" spans="3:6">
      <c r="C33671" s="54"/>
      <c r="F33671" s="54"/>
    </row>
    <row r="33672" spans="3:6">
      <c r="C33672" s="54"/>
      <c r="F33672" s="54"/>
    </row>
    <row r="33673" spans="3:6">
      <c r="C33673" s="54"/>
      <c r="F33673" s="54"/>
    </row>
    <row r="33674" spans="3:6">
      <c r="C33674" s="54"/>
      <c r="F33674" s="54"/>
    </row>
    <row r="33675" spans="3:6">
      <c r="C33675" s="54"/>
      <c r="F33675" s="54"/>
    </row>
    <row r="33676" spans="3:6">
      <c r="C33676" s="54"/>
      <c r="F33676" s="54"/>
    </row>
    <row r="33677" spans="3:6">
      <c r="C33677" s="54"/>
      <c r="F33677" s="54"/>
    </row>
    <row r="33678" spans="3:6">
      <c r="C33678" s="54"/>
      <c r="F33678" s="54"/>
    </row>
    <row r="33679" spans="3:6">
      <c r="C33679" s="54"/>
      <c r="F33679" s="54"/>
    </row>
    <row r="33680" spans="3:6">
      <c r="C33680" s="54"/>
      <c r="F33680" s="54"/>
    </row>
    <row r="33681" spans="3:6">
      <c r="C33681" s="54"/>
      <c r="F33681" s="54"/>
    </row>
    <row r="33682" spans="3:6">
      <c r="C33682" s="54"/>
      <c r="F33682" s="54"/>
    </row>
    <row r="33683" spans="3:6">
      <c r="C33683" s="54"/>
      <c r="F33683" s="54"/>
    </row>
    <row r="33684" spans="3:6">
      <c r="C33684" s="54"/>
      <c r="F33684" s="54"/>
    </row>
    <row r="33685" spans="3:6">
      <c r="C33685" s="54"/>
      <c r="F33685" s="54"/>
    </row>
    <row r="33686" spans="3:6">
      <c r="C33686" s="54"/>
      <c r="F33686" s="54"/>
    </row>
    <row r="33687" spans="3:6">
      <c r="C33687" s="54"/>
      <c r="F33687" s="54"/>
    </row>
    <row r="33688" spans="3:6">
      <c r="C33688" s="54"/>
      <c r="F33688" s="54"/>
    </row>
    <row r="33689" spans="3:6">
      <c r="C33689" s="54"/>
      <c r="F33689" s="54"/>
    </row>
    <row r="33690" spans="3:6">
      <c r="C33690" s="54"/>
      <c r="F33690" s="54"/>
    </row>
    <row r="33691" spans="3:6">
      <c r="C33691" s="54"/>
      <c r="F33691" s="54"/>
    </row>
    <row r="33692" spans="3:6">
      <c r="C33692" s="54"/>
      <c r="F33692" s="54"/>
    </row>
    <row r="33693" spans="3:6">
      <c r="C33693" s="54"/>
      <c r="F33693" s="54"/>
    </row>
    <row r="33694" spans="3:6">
      <c r="C33694" s="54"/>
      <c r="F33694" s="54"/>
    </row>
    <row r="33695" spans="3:6">
      <c r="C33695" s="54"/>
      <c r="F33695" s="54"/>
    </row>
    <row r="33696" spans="3:6">
      <c r="C33696" s="54"/>
      <c r="F33696" s="54"/>
    </row>
    <row r="33697" spans="3:6">
      <c r="C33697" s="54"/>
      <c r="F33697" s="54"/>
    </row>
    <row r="33698" spans="3:6">
      <c r="C33698" s="54"/>
      <c r="F33698" s="54"/>
    </row>
    <row r="33699" spans="3:6">
      <c r="C33699" s="54"/>
      <c r="F33699" s="54"/>
    </row>
    <row r="33700" spans="3:6">
      <c r="C33700" s="54"/>
      <c r="F33700" s="54"/>
    </row>
    <row r="33701" spans="3:6">
      <c r="C33701" s="54"/>
      <c r="F33701" s="54"/>
    </row>
    <row r="33702" spans="3:6">
      <c r="C33702" s="54"/>
      <c r="F33702" s="54"/>
    </row>
    <row r="33703" spans="3:6">
      <c r="C33703" s="54"/>
      <c r="F33703" s="54"/>
    </row>
    <row r="33704" spans="3:6">
      <c r="C33704" s="54"/>
      <c r="F33704" s="54"/>
    </row>
    <row r="33705" spans="3:6">
      <c r="C33705" s="54"/>
      <c r="F33705" s="54"/>
    </row>
    <row r="33706" spans="3:6">
      <c r="C33706" s="54"/>
      <c r="F33706" s="54"/>
    </row>
    <row r="33707" spans="3:6">
      <c r="C33707" s="54"/>
      <c r="F33707" s="54"/>
    </row>
    <row r="33708" spans="3:6">
      <c r="C33708" s="54"/>
      <c r="F33708" s="54"/>
    </row>
    <row r="33709" spans="3:6">
      <c r="C33709" s="54"/>
      <c r="F33709" s="54"/>
    </row>
    <row r="33710" spans="3:6">
      <c r="C33710" s="54"/>
      <c r="F33710" s="54"/>
    </row>
    <row r="33711" spans="3:6">
      <c r="C33711" s="54"/>
      <c r="F33711" s="54"/>
    </row>
    <row r="33712" spans="3:6">
      <c r="C33712" s="54"/>
      <c r="F33712" s="54"/>
    </row>
    <row r="33713" spans="3:6">
      <c r="C33713" s="54"/>
      <c r="F33713" s="54"/>
    </row>
    <row r="33714" spans="3:6">
      <c r="C33714" s="54"/>
      <c r="F33714" s="54"/>
    </row>
    <row r="33715" spans="3:6">
      <c r="C33715" s="54"/>
      <c r="F33715" s="54"/>
    </row>
    <row r="33716" spans="3:6">
      <c r="C33716" s="54"/>
      <c r="F33716" s="54"/>
    </row>
    <row r="33717" spans="3:6">
      <c r="C33717" s="54"/>
      <c r="F33717" s="54"/>
    </row>
    <row r="33718" spans="3:6">
      <c r="C33718" s="54"/>
      <c r="F33718" s="54"/>
    </row>
    <row r="33719" spans="3:6">
      <c r="C33719" s="54"/>
      <c r="F33719" s="54"/>
    </row>
    <row r="33720" spans="3:6">
      <c r="C33720" s="54"/>
      <c r="F33720" s="54"/>
    </row>
    <row r="33721" spans="3:6">
      <c r="C33721" s="54"/>
      <c r="F33721" s="54"/>
    </row>
    <row r="33722" spans="3:6">
      <c r="C33722" s="54"/>
      <c r="F33722" s="54"/>
    </row>
    <row r="33723" spans="3:6">
      <c r="C33723" s="54"/>
      <c r="F33723" s="54"/>
    </row>
    <row r="33724" spans="3:6">
      <c r="C33724" s="54"/>
      <c r="F33724" s="54"/>
    </row>
    <row r="33725" spans="3:6">
      <c r="C33725" s="54"/>
      <c r="F33725" s="54"/>
    </row>
    <row r="33726" spans="3:6">
      <c r="C33726" s="54"/>
      <c r="F33726" s="54"/>
    </row>
    <row r="33727" spans="3:6">
      <c r="C33727" s="54"/>
      <c r="F33727" s="54"/>
    </row>
    <row r="33728" spans="3:6">
      <c r="C33728" s="54"/>
      <c r="F33728" s="54"/>
    </row>
    <row r="33729" spans="3:6">
      <c r="C33729" s="54"/>
      <c r="F33729" s="54"/>
    </row>
    <row r="33730" spans="3:6">
      <c r="C33730" s="54"/>
      <c r="F33730" s="54"/>
    </row>
    <row r="33731" spans="3:6">
      <c r="C33731" s="54"/>
      <c r="F33731" s="54"/>
    </row>
    <row r="33732" spans="3:6">
      <c r="C33732" s="54"/>
      <c r="F33732" s="54"/>
    </row>
    <row r="33733" spans="3:6">
      <c r="C33733" s="54"/>
      <c r="F33733" s="54"/>
    </row>
    <row r="33734" spans="3:6">
      <c r="C33734" s="54"/>
      <c r="F33734" s="54"/>
    </row>
    <row r="33735" spans="3:6">
      <c r="C33735" s="54"/>
      <c r="F33735" s="54"/>
    </row>
    <row r="33736" spans="3:6">
      <c r="C33736" s="54"/>
      <c r="F33736" s="54"/>
    </row>
    <row r="33737" spans="3:6">
      <c r="C33737" s="54"/>
      <c r="F33737" s="54"/>
    </row>
    <row r="33738" spans="3:6">
      <c r="C33738" s="54"/>
      <c r="F33738" s="54"/>
    </row>
    <row r="33739" spans="3:6">
      <c r="C33739" s="54"/>
      <c r="F33739" s="54"/>
    </row>
    <row r="33740" spans="3:6">
      <c r="C33740" s="54"/>
      <c r="F33740" s="54"/>
    </row>
    <row r="33741" spans="3:6">
      <c r="C33741" s="54"/>
      <c r="F33741" s="54"/>
    </row>
    <row r="33742" spans="3:6">
      <c r="C33742" s="54"/>
      <c r="F33742" s="54"/>
    </row>
    <row r="33743" spans="3:6">
      <c r="C33743" s="54"/>
      <c r="F33743" s="54"/>
    </row>
    <row r="33744" spans="3:6">
      <c r="C33744" s="54"/>
      <c r="F33744" s="54"/>
    </row>
    <row r="33745" spans="3:6">
      <c r="C33745" s="54"/>
      <c r="F33745" s="54"/>
    </row>
    <row r="33746" spans="3:6">
      <c r="C33746" s="54"/>
      <c r="F33746" s="54"/>
    </row>
    <row r="33747" spans="3:6">
      <c r="C33747" s="54"/>
      <c r="F33747" s="54"/>
    </row>
    <row r="33748" spans="3:6">
      <c r="C33748" s="54"/>
      <c r="F33748" s="54"/>
    </row>
    <row r="33749" spans="3:6">
      <c r="C33749" s="54"/>
      <c r="F33749" s="54"/>
    </row>
    <row r="33750" spans="3:6">
      <c r="C33750" s="54"/>
      <c r="F33750" s="54"/>
    </row>
    <row r="33751" spans="3:6">
      <c r="C33751" s="54"/>
      <c r="F33751" s="54"/>
    </row>
    <row r="33752" spans="3:6">
      <c r="C33752" s="54"/>
      <c r="F33752" s="54"/>
    </row>
    <row r="33753" spans="3:6">
      <c r="C33753" s="54"/>
      <c r="F33753" s="54"/>
    </row>
    <row r="33754" spans="3:6">
      <c r="C33754" s="54"/>
      <c r="F33754" s="54"/>
    </row>
    <row r="33755" spans="3:6">
      <c r="C33755" s="54"/>
      <c r="F33755" s="54"/>
    </row>
    <row r="33756" spans="3:6">
      <c r="C33756" s="54"/>
      <c r="F33756" s="54"/>
    </row>
    <row r="33757" spans="3:6">
      <c r="C33757" s="54"/>
      <c r="F33757" s="54"/>
    </row>
    <row r="33758" spans="3:6">
      <c r="C33758" s="54"/>
      <c r="F33758" s="54"/>
    </row>
    <row r="33759" spans="3:6">
      <c r="C33759" s="54"/>
      <c r="F33759" s="54"/>
    </row>
    <row r="33760" spans="3:6">
      <c r="C33760" s="54"/>
      <c r="F33760" s="54"/>
    </row>
    <row r="33761" spans="3:6">
      <c r="C33761" s="54"/>
      <c r="F33761" s="54"/>
    </row>
    <row r="33762" spans="3:6">
      <c r="C33762" s="54"/>
      <c r="F33762" s="54"/>
    </row>
    <row r="33763" spans="3:6">
      <c r="C33763" s="54"/>
      <c r="F33763" s="54"/>
    </row>
    <row r="33764" spans="3:6">
      <c r="C33764" s="54"/>
      <c r="F33764" s="54"/>
    </row>
    <row r="33765" spans="3:6">
      <c r="C33765" s="54"/>
      <c r="F33765" s="54"/>
    </row>
    <row r="33766" spans="3:6">
      <c r="C33766" s="54"/>
      <c r="F33766" s="54"/>
    </row>
    <row r="33767" spans="3:6">
      <c r="C33767" s="54"/>
      <c r="F33767" s="54"/>
    </row>
    <row r="33768" spans="3:6">
      <c r="C33768" s="54"/>
      <c r="F33768" s="54"/>
    </row>
    <row r="33769" spans="3:6">
      <c r="C33769" s="54"/>
      <c r="F33769" s="54"/>
    </row>
    <row r="33770" spans="3:6">
      <c r="C33770" s="54"/>
      <c r="F33770" s="54"/>
    </row>
    <row r="33771" spans="3:6">
      <c r="C33771" s="54"/>
      <c r="F33771" s="54"/>
    </row>
    <row r="33772" spans="3:6">
      <c r="C33772" s="54"/>
      <c r="F33772" s="54"/>
    </row>
    <row r="33773" spans="3:6">
      <c r="C33773" s="54"/>
      <c r="F33773" s="54"/>
    </row>
    <row r="33774" spans="3:6">
      <c r="C33774" s="54"/>
      <c r="F33774" s="54"/>
    </row>
    <row r="33775" spans="3:6">
      <c r="C33775" s="54"/>
      <c r="F33775" s="54"/>
    </row>
    <row r="33776" spans="3:6">
      <c r="C33776" s="54"/>
      <c r="F33776" s="54"/>
    </row>
    <row r="33777" spans="3:6">
      <c r="C33777" s="54"/>
      <c r="F33777" s="54"/>
    </row>
    <row r="33778" spans="3:6">
      <c r="C33778" s="54"/>
      <c r="F33778" s="54"/>
    </row>
    <row r="33779" spans="3:6">
      <c r="C33779" s="54"/>
      <c r="F33779" s="54"/>
    </row>
    <row r="33780" spans="3:6">
      <c r="C33780" s="54"/>
      <c r="F33780" s="54"/>
    </row>
    <row r="33781" spans="3:6">
      <c r="C33781" s="54"/>
      <c r="F33781" s="54"/>
    </row>
    <row r="33782" spans="3:6">
      <c r="C33782" s="54"/>
      <c r="F33782" s="54"/>
    </row>
    <row r="33783" spans="3:6">
      <c r="C33783" s="54"/>
      <c r="F33783" s="54"/>
    </row>
    <row r="33784" spans="3:6">
      <c r="C33784" s="54"/>
      <c r="F33784" s="54"/>
    </row>
    <row r="33785" spans="3:6">
      <c r="C33785" s="54"/>
      <c r="F33785" s="54"/>
    </row>
    <row r="33786" spans="3:6">
      <c r="C33786" s="54"/>
      <c r="F33786" s="54"/>
    </row>
    <row r="33787" spans="3:6">
      <c r="C33787" s="54"/>
      <c r="F33787" s="54"/>
    </row>
    <row r="33788" spans="3:6">
      <c r="C33788" s="54"/>
      <c r="F33788" s="54"/>
    </row>
    <row r="33789" spans="3:6">
      <c r="C33789" s="54"/>
      <c r="F33789" s="54"/>
    </row>
    <row r="33790" spans="3:6">
      <c r="C33790" s="54"/>
      <c r="F33790" s="54"/>
    </row>
    <row r="33791" spans="3:6">
      <c r="C33791" s="54"/>
      <c r="F33791" s="54"/>
    </row>
    <row r="33792" spans="3:6">
      <c r="C33792" s="54"/>
      <c r="F33792" s="54"/>
    </row>
    <row r="33793" spans="3:6">
      <c r="C33793" s="54"/>
      <c r="F33793" s="54"/>
    </row>
    <row r="33794" spans="3:6">
      <c r="C33794" s="54"/>
      <c r="F33794" s="54"/>
    </row>
    <row r="33795" spans="3:6">
      <c r="C33795" s="54"/>
      <c r="F33795" s="54"/>
    </row>
    <row r="33796" spans="3:6">
      <c r="C33796" s="54"/>
      <c r="F33796" s="54"/>
    </row>
    <row r="33797" spans="3:6">
      <c r="C33797" s="54"/>
      <c r="F33797" s="54"/>
    </row>
    <row r="33798" spans="3:6">
      <c r="C33798" s="54"/>
      <c r="F33798" s="54"/>
    </row>
    <row r="33799" spans="3:6">
      <c r="C33799" s="54"/>
      <c r="F33799" s="54"/>
    </row>
    <row r="33800" spans="3:6">
      <c r="C33800" s="54"/>
      <c r="F33800" s="54"/>
    </row>
    <row r="33801" spans="3:6">
      <c r="C33801" s="54"/>
      <c r="F33801" s="54"/>
    </row>
    <row r="33802" spans="3:6">
      <c r="C33802" s="54"/>
      <c r="F33802" s="54"/>
    </row>
    <row r="33803" spans="3:6">
      <c r="C33803" s="54"/>
      <c r="F33803" s="54"/>
    </row>
    <row r="33804" spans="3:6">
      <c r="C33804" s="54"/>
      <c r="F33804" s="54"/>
    </row>
    <row r="33805" spans="3:6">
      <c r="C33805" s="54"/>
      <c r="F33805" s="54"/>
    </row>
    <row r="33806" spans="3:6">
      <c r="C33806" s="54"/>
      <c r="F33806" s="54"/>
    </row>
    <row r="33807" spans="3:6">
      <c r="C33807" s="54"/>
      <c r="F33807" s="54"/>
    </row>
    <row r="33808" spans="3:6">
      <c r="C33808" s="54"/>
      <c r="F33808" s="54"/>
    </row>
    <row r="33809" spans="3:6">
      <c r="C33809" s="54"/>
      <c r="F33809" s="54"/>
    </row>
    <row r="33810" spans="3:6">
      <c r="C33810" s="54"/>
      <c r="F33810" s="54"/>
    </row>
    <row r="33811" spans="3:6">
      <c r="C33811" s="54"/>
      <c r="F33811" s="54"/>
    </row>
    <row r="33812" spans="3:6">
      <c r="C33812" s="54"/>
      <c r="F33812" s="54"/>
    </row>
    <row r="33813" spans="3:6">
      <c r="C33813" s="54"/>
      <c r="F33813" s="54"/>
    </row>
    <row r="33814" spans="3:6">
      <c r="C33814" s="54"/>
      <c r="F33814" s="54"/>
    </row>
    <row r="33815" spans="3:6">
      <c r="C33815" s="54"/>
      <c r="F33815" s="54"/>
    </row>
    <row r="33816" spans="3:6">
      <c r="C33816" s="54"/>
      <c r="F33816" s="54"/>
    </row>
    <row r="33817" spans="3:6">
      <c r="C33817" s="54"/>
      <c r="F33817" s="54"/>
    </row>
    <row r="33818" spans="3:6">
      <c r="C33818" s="54"/>
      <c r="F33818" s="54"/>
    </row>
    <row r="33819" spans="3:6">
      <c r="C33819" s="54"/>
      <c r="F33819" s="54"/>
    </row>
    <row r="33820" spans="3:6">
      <c r="C33820" s="54"/>
      <c r="F33820" s="54"/>
    </row>
    <row r="33821" spans="3:6">
      <c r="C33821" s="54"/>
      <c r="F33821" s="54"/>
    </row>
    <row r="33822" spans="3:6">
      <c r="C33822" s="54"/>
      <c r="F33822" s="54"/>
    </row>
    <row r="33823" spans="3:6">
      <c r="C33823" s="54"/>
      <c r="F33823" s="54"/>
    </row>
    <row r="33824" spans="3:6">
      <c r="C33824" s="54"/>
      <c r="F33824" s="54"/>
    </row>
    <row r="33825" spans="3:6">
      <c r="C33825" s="54"/>
      <c r="F33825" s="54"/>
    </row>
    <row r="33826" spans="3:6">
      <c r="C33826" s="54"/>
      <c r="F33826" s="54"/>
    </row>
    <row r="33827" spans="3:6">
      <c r="C33827" s="54"/>
      <c r="F33827" s="54"/>
    </row>
    <row r="33828" spans="3:6">
      <c r="C33828" s="54"/>
      <c r="F33828" s="54"/>
    </row>
    <row r="33829" spans="3:6">
      <c r="C33829" s="54"/>
      <c r="F33829" s="54"/>
    </row>
    <row r="33830" spans="3:6">
      <c r="C33830" s="54"/>
      <c r="F33830" s="54"/>
    </row>
    <row r="33831" spans="3:6">
      <c r="C33831" s="54"/>
      <c r="F33831" s="54"/>
    </row>
    <row r="33832" spans="3:6">
      <c r="C33832" s="54"/>
      <c r="F33832" s="54"/>
    </row>
    <row r="33833" spans="3:6">
      <c r="C33833" s="54"/>
      <c r="F33833" s="54"/>
    </row>
    <row r="33834" spans="3:6">
      <c r="C33834" s="54"/>
      <c r="F33834" s="54"/>
    </row>
    <row r="33835" spans="3:6">
      <c r="C33835" s="54"/>
      <c r="F33835" s="54"/>
    </row>
    <row r="33836" spans="3:6">
      <c r="C33836" s="54"/>
      <c r="F33836" s="54"/>
    </row>
    <row r="33837" spans="3:6">
      <c r="C33837" s="54"/>
      <c r="F33837" s="54"/>
    </row>
    <row r="33838" spans="3:6">
      <c r="C33838" s="54"/>
      <c r="F33838" s="54"/>
    </row>
    <row r="33839" spans="3:6">
      <c r="C33839" s="54"/>
      <c r="F33839" s="54"/>
    </row>
    <row r="33840" spans="3:6">
      <c r="C33840" s="54"/>
      <c r="F33840" s="54"/>
    </row>
    <row r="33841" spans="3:6">
      <c r="C33841" s="54"/>
      <c r="F33841" s="54"/>
    </row>
    <row r="33842" spans="3:6">
      <c r="C33842" s="54"/>
      <c r="F33842" s="54"/>
    </row>
    <row r="33843" spans="3:6">
      <c r="C33843" s="54"/>
      <c r="F33843" s="54"/>
    </row>
    <row r="33844" spans="3:6">
      <c r="C33844" s="54"/>
      <c r="F33844" s="54"/>
    </row>
    <row r="33845" spans="3:6">
      <c r="C33845" s="54"/>
      <c r="F33845" s="54"/>
    </row>
    <row r="33846" spans="3:6">
      <c r="C33846" s="54"/>
      <c r="F33846" s="54"/>
    </row>
    <row r="33847" spans="3:6">
      <c r="C33847" s="54"/>
      <c r="F33847" s="54"/>
    </row>
    <row r="33848" spans="3:6">
      <c r="C33848" s="54"/>
      <c r="F33848" s="54"/>
    </row>
    <row r="33849" spans="3:6">
      <c r="C33849" s="54"/>
      <c r="F33849" s="54"/>
    </row>
    <row r="33850" spans="3:6">
      <c r="C33850" s="54"/>
      <c r="F33850" s="54"/>
    </row>
    <row r="33851" spans="3:6">
      <c r="C33851" s="54"/>
      <c r="F33851" s="54"/>
    </row>
    <row r="33852" spans="3:6">
      <c r="C33852" s="54"/>
      <c r="F33852" s="54"/>
    </row>
    <row r="33853" spans="3:6">
      <c r="C33853" s="54"/>
      <c r="F33853" s="54"/>
    </row>
    <row r="33854" spans="3:6">
      <c r="C33854" s="54"/>
      <c r="F33854" s="54"/>
    </row>
    <row r="33855" spans="3:6">
      <c r="C33855" s="54"/>
      <c r="F33855" s="54"/>
    </row>
    <row r="33856" spans="3:6">
      <c r="C33856" s="54"/>
      <c r="F33856" s="54"/>
    </row>
    <row r="33857" spans="3:6">
      <c r="C33857" s="54"/>
      <c r="F33857" s="54"/>
    </row>
    <row r="33858" spans="3:6">
      <c r="C33858" s="54"/>
      <c r="F33858" s="54"/>
    </row>
    <row r="33859" spans="3:6">
      <c r="C33859" s="54"/>
      <c r="F33859" s="54"/>
    </row>
    <row r="33860" spans="3:6">
      <c r="C33860" s="54"/>
      <c r="F33860" s="54"/>
    </row>
    <row r="33861" spans="3:6">
      <c r="C33861" s="54"/>
      <c r="F33861" s="54"/>
    </row>
    <row r="33862" spans="3:6">
      <c r="C33862" s="54"/>
      <c r="F33862" s="54"/>
    </row>
    <row r="33863" spans="3:6">
      <c r="C33863" s="54"/>
      <c r="F33863" s="54"/>
    </row>
    <row r="33864" spans="3:6">
      <c r="C33864" s="54"/>
      <c r="F33864" s="54"/>
    </row>
    <row r="33865" spans="3:6">
      <c r="C33865" s="54"/>
      <c r="F33865" s="54"/>
    </row>
    <row r="33866" spans="3:6">
      <c r="C33866" s="54"/>
      <c r="F33866" s="54"/>
    </row>
    <row r="33867" spans="3:6">
      <c r="C33867" s="54"/>
      <c r="F33867" s="54"/>
    </row>
    <row r="33868" spans="3:6">
      <c r="C33868" s="54"/>
      <c r="F33868" s="54"/>
    </row>
    <row r="33869" spans="3:6">
      <c r="C33869" s="54"/>
      <c r="F33869" s="54"/>
    </row>
    <row r="33870" spans="3:6">
      <c r="C33870" s="54"/>
      <c r="F33870" s="54"/>
    </row>
    <row r="33871" spans="3:6">
      <c r="C33871" s="54"/>
      <c r="F33871" s="54"/>
    </row>
    <row r="33872" spans="3:6">
      <c r="C33872" s="54"/>
      <c r="F33872" s="54"/>
    </row>
    <row r="33873" spans="3:6">
      <c r="C33873" s="54"/>
      <c r="F33873" s="54"/>
    </row>
    <row r="33874" spans="3:6">
      <c r="C33874" s="54"/>
      <c r="F33874" s="54"/>
    </row>
    <row r="33875" spans="3:6">
      <c r="C33875" s="54"/>
      <c r="F33875" s="54"/>
    </row>
    <row r="33876" spans="3:6">
      <c r="C33876" s="54"/>
      <c r="F33876" s="54"/>
    </row>
    <row r="33877" spans="3:6">
      <c r="C33877" s="54"/>
      <c r="F33877" s="54"/>
    </row>
    <row r="33878" spans="3:6">
      <c r="C33878" s="54"/>
      <c r="F33878" s="54"/>
    </row>
    <row r="33879" spans="3:6">
      <c r="C33879" s="54"/>
      <c r="F33879" s="54"/>
    </row>
    <row r="33880" spans="3:6">
      <c r="C33880" s="54"/>
      <c r="F33880" s="54"/>
    </row>
    <row r="33881" spans="3:6">
      <c r="C33881" s="54"/>
      <c r="F33881" s="54"/>
    </row>
    <row r="33882" spans="3:6">
      <c r="C33882" s="54"/>
      <c r="F33882" s="54"/>
    </row>
    <row r="33883" spans="3:6">
      <c r="C33883" s="54"/>
      <c r="F33883" s="54"/>
    </row>
    <row r="33884" spans="3:6">
      <c r="C33884" s="54"/>
      <c r="F33884" s="54"/>
    </row>
    <row r="33885" spans="3:6">
      <c r="C33885" s="54"/>
      <c r="F33885" s="54"/>
    </row>
    <row r="33886" spans="3:6">
      <c r="C33886" s="54"/>
      <c r="F33886" s="54"/>
    </row>
    <row r="33887" spans="3:6">
      <c r="C33887" s="54"/>
      <c r="F33887" s="54"/>
    </row>
    <row r="33888" spans="3:6">
      <c r="C33888" s="54"/>
      <c r="F33888" s="54"/>
    </row>
    <row r="33889" spans="3:6">
      <c r="C33889" s="54"/>
      <c r="F33889" s="54"/>
    </row>
    <row r="33890" spans="3:6">
      <c r="C33890" s="54"/>
      <c r="F33890" s="54"/>
    </row>
    <row r="33891" spans="3:6">
      <c r="C33891" s="54"/>
      <c r="F33891" s="54"/>
    </row>
    <row r="33892" spans="3:6">
      <c r="C33892" s="54"/>
      <c r="F33892" s="54"/>
    </row>
    <row r="33893" spans="3:6">
      <c r="C33893" s="54"/>
      <c r="F33893" s="54"/>
    </row>
    <row r="33894" spans="3:6">
      <c r="C33894" s="54"/>
      <c r="F33894" s="54"/>
    </row>
    <row r="33895" spans="3:6">
      <c r="C33895" s="54"/>
      <c r="F33895" s="54"/>
    </row>
    <row r="33896" spans="3:6">
      <c r="C33896" s="54"/>
      <c r="F33896" s="54"/>
    </row>
    <row r="33897" spans="3:6">
      <c r="C33897" s="54"/>
      <c r="F33897" s="54"/>
    </row>
    <row r="33898" spans="3:6">
      <c r="C33898" s="54"/>
      <c r="F33898" s="54"/>
    </row>
    <row r="33899" spans="3:6">
      <c r="C33899" s="54"/>
      <c r="F33899" s="54"/>
    </row>
    <row r="33900" spans="3:6">
      <c r="C33900" s="54"/>
      <c r="F33900" s="54"/>
    </row>
    <row r="33901" spans="3:6">
      <c r="C33901" s="54"/>
      <c r="F33901" s="54"/>
    </row>
    <row r="33902" spans="3:6">
      <c r="C33902" s="54"/>
      <c r="F33902" s="54"/>
    </row>
    <row r="33903" spans="3:6">
      <c r="C33903" s="54"/>
      <c r="F33903" s="54"/>
    </row>
    <row r="33904" spans="3:6">
      <c r="C33904" s="54"/>
      <c r="F33904" s="54"/>
    </row>
    <row r="33905" spans="3:6">
      <c r="C33905" s="54"/>
      <c r="F33905" s="54"/>
    </row>
    <row r="33906" spans="3:6">
      <c r="C33906" s="54"/>
      <c r="F33906" s="54"/>
    </row>
    <row r="33907" spans="3:6">
      <c r="C33907" s="54"/>
      <c r="F33907" s="54"/>
    </row>
    <row r="33908" spans="3:6">
      <c r="C33908" s="54"/>
      <c r="F33908" s="54"/>
    </row>
    <row r="33909" spans="3:6">
      <c r="C33909" s="54"/>
      <c r="F33909" s="54"/>
    </row>
    <row r="33910" spans="3:6">
      <c r="C33910" s="54"/>
      <c r="F33910" s="54"/>
    </row>
    <row r="33911" spans="3:6">
      <c r="C33911" s="54"/>
      <c r="F33911" s="54"/>
    </row>
    <row r="33912" spans="3:6">
      <c r="C33912" s="54"/>
      <c r="F33912" s="54"/>
    </row>
    <row r="33913" spans="3:6">
      <c r="C33913" s="54"/>
      <c r="F33913" s="54"/>
    </row>
    <row r="33914" spans="3:6">
      <c r="C33914" s="54"/>
      <c r="F33914" s="54"/>
    </row>
    <row r="33915" spans="3:6">
      <c r="C33915" s="54"/>
      <c r="F33915" s="54"/>
    </row>
    <row r="33916" spans="3:6">
      <c r="C33916" s="54"/>
      <c r="F33916" s="54"/>
    </row>
    <row r="33917" spans="3:6">
      <c r="C33917" s="54"/>
      <c r="F33917" s="54"/>
    </row>
    <row r="33918" spans="3:6">
      <c r="C33918" s="54"/>
      <c r="F33918" s="54"/>
    </row>
    <row r="33919" spans="3:6">
      <c r="C33919" s="54"/>
      <c r="F33919" s="54"/>
    </row>
    <row r="33920" spans="3:6">
      <c r="C33920" s="54"/>
      <c r="F33920" s="54"/>
    </row>
    <row r="33921" spans="3:6">
      <c r="C33921" s="54"/>
      <c r="F33921" s="54"/>
    </row>
    <row r="33922" spans="3:6">
      <c r="C33922" s="54"/>
      <c r="F33922" s="54"/>
    </row>
    <row r="33923" spans="3:6">
      <c r="C33923" s="54"/>
      <c r="F33923" s="54"/>
    </row>
    <row r="33924" spans="3:6">
      <c r="C33924" s="54"/>
      <c r="F33924" s="54"/>
    </row>
    <row r="33925" spans="3:6">
      <c r="C33925" s="54"/>
      <c r="F33925" s="54"/>
    </row>
    <row r="33926" spans="3:6">
      <c r="C33926" s="54"/>
      <c r="F33926" s="54"/>
    </row>
    <row r="33927" spans="3:6">
      <c r="C33927" s="54"/>
      <c r="F33927" s="54"/>
    </row>
    <row r="33928" spans="3:6">
      <c r="C33928" s="54"/>
      <c r="F33928" s="54"/>
    </row>
    <row r="33929" spans="3:6">
      <c r="C33929" s="54"/>
      <c r="F33929" s="54"/>
    </row>
    <row r="33930" spans="3:6">
      <c r="C33930" s="54"/>
      <c r="F33930" s="54"/>
    </row>
    <row r="33931" spans="3:6">
      <c r="C33931" s="54"/>
      <c r="F33931" s="54"/>
    </row>
    <row r="33932" spans="3:6">
      <c r="C33932" s="54"/>
      <c r="F33932" s="54"/>
    </row>
    <row r="33933" spans="3:6">
      <c r="C33933" s="54"/>
      <c r="F33933" s="54"/>
    </row>
    <row r="33934" spans="3:6">
      <c r="C33934" s="54"/>
      <c r="F33934" s="54"/>
    </row>
    <row r="33935" spans="3:6">
      <c r="C33935" s="54"/>
      <c r="F33935" s="54"/>
    </row>
    <row r="33936" spans="3:6">
      <c r="C33936" s="54"/>
      <c r="F33936" s="54"/>
    </row>
    <row r="33937" spans="3:6">
      <c r="C33937" s="54"/>
      <c r="F33937" s="54"/>
    </row>
    <row r="33938" spans="3:6">
      <c r="C33938" s="54"/>
      <c r="F33938" s="54"/>
    </row>
    <row r="33939" spans="3:6">
      <c r="C33939" s="54"/>
      <c r="F33939" s="54"/>
    </row>
    <row r="33940" spans="3:6">
      <c r="C33940" s="54"/>
      <c r="F33940" s="54"/>
    </row>
    <row r="33941" spans="3:6">
      <c r="C33941" s="54"/>
      <c r="F33941" s="54"/>
    </row>
    <row r="33942" spans="3:6">
      <c r="C33942" s="54"/>
      <c r="F33942" s="54"/>
    </row>
    <row r="33943" spans="3:6">
      <c r="C33943" s="54"/>
      <c r="F33943" s="54"/>
    </row>
    <row r="33944" spans="3:6">
      <c r="C33944" s="54"/>
      <c r="F33944" s="54"/>
    </row>
    <row r="33945" spans="3:6">
      <c r="C33945" s="54"/>
      <c r="F33945" s="54"/>
    </row>
    <row r="33946" spans="3:6">
      <c r="C33946" s="54"/>
      <c r="F33946" s="54"/>
    </row>
    <row r="33947" spans="3:6">
      <c r="C33947" s="54"/>
      <c r="F33947" s="54"/>
    </row>
    <row r="33948" spans="3:6">
      <c r="C33948" s="54"/>
      <c r="F33948" s="54"/>
    </row>
    <row r="33949" spans="3:6">
      <c r="C33949" s="54"/>
      <c r="F33949" s="54"/>
    </row>
    <row r="33950" spans="3:6">
      <c r="C33950" s="54"/>
      <c r="F33950" s="54"/>
    </row>
    <row r="33951" spans="3:6">
      <c r="C33951" s="54"/>
      <c r="F33951" s="54"/>
    </row>
    <row r="33952" spans="3:6">
      <c r="C33952" s="54"/>
      <c r="F33952" s="54"/>
    </row>
    <row r="33953" spans="3:6">
      <c r="C33953" s="54"/>
      <c r="F33953" s="54"/>
    </row>
    <row r="33954" spans="3:6">
      <c r="C33954" s="54"/>
      <c r="F33954" s="54"/>
    </row>
    <row r="33955" spans="3:6">
      <c r="C33955" s="54"/>
      <c r="F33955" s="54"/>
    </row>
    <row r="33956" spans="3:6">
      <c r="C33956" s="54"/>
      <c r="F33956" s="54"/>
    </row>
    <row r="33957" spans="3:6">
      <c r="C33957" s="54"/>
      <c r="F33957" s="54"/>
    </row>
    <row r="33958" spans="3:6">
      <c r="C33958" s="54"/>
      <c r="F33958" s="54"/>
    </row>
    <row r="33959" spans="3:6">
      <c r="C33959" s="54"/>
      <c r="F33959" s="54"/>
    </row>
    <row r="33960" spans="3:6">
      <c r="C33960" s="54"/>
      <c r="F33960" s="54"/>
    </row>
    <row r="33961" spans="3:6">
      <c r="C33961" s="54"/>
      <c r="F33961" s="54"/>
    </row>
    <row r="33962" spans="3:6">
      <c r="C33962" s="54"/>
      <c r="F33962" s="54"/>
    </row>
    <row r="33963" spans="3:6">
      <c r="C33963" s="54"/>
      <c r="F33963" s="54"/>
    </row>
    <row r="33964" spans="3:6">
      <c r="C33964" s="54"/>
      <c r="F33964" s="54"/>
    </row>
    <row r="33965" spans="3:6">
      <c r="C33965" s="54"/>
      <c r="F33965" s="54"/>
    </row>
    <row r="33966" spans="3:6">
      <c r="C33966" s="54"/>
      <c r="F33966" s="54"/>
    </row>
    <row r="33967" spans="3:6">
      <c r="C33967" s="54"/>
      <c r="F33967" s="54"/>
    </row>
    <row r="33968" spans="3:6">
      <c r="C33968" s="54"/>
      <c r="F33968" s="54"/>
    </row>
    <row r="33969" spans="3:6">
      <c r="C33969" s="54"/>
      <c r="F33969" s="54"/>
    </row>
    <row r="33970" spans="3:6">
      <c r="C33970" s="54"/>
      <c r="F33970" s="54"/>
    </row>
    <row r="33971" spans="3:6">
      <c r="C33971" s="54"/>
      <c r="F33971" s="54"/>
    </row>
    <row r="33972" spans="3:6">
      <c r="C33972" s="54"/>
      <c r="F33972" s="54"/>
    </row>
    <row r="33973" spans="3:6">
      <c r="C33973" s="54"/>
      <c r="F33973" s="54"/>
    </row>
    <row r="33974" spans="3:6">
      <c r="C33974" s="54"/>
      <c r="F33974" s="54"/>
    </row>
    <row r="33975" spans="3:6">
      <c r="C33975" s="54"/>
      <c r="F33975" s="54"/>
    </row>
    <row r="33976" spans="3:6">
      <c r="C33976" s="54"/>
      <c r="F33976" s="54"/>
    </row>
    <row r="33977" spans="3:6">
      <c r="C33977" s="54"/>
      <c r="F33977" s="54"/>
    </row>
    <row r="33978" spans="3:6">
      <c r="C33978" s="54"/>
      <c r="F33978" s="54"/>
    </row>
    <row r="33979" spans="3:6">
      <c r="C33979" s="54"/>
      <c r="F33979" s="54"/>
    </row>
    <row r="33980" spans="3:6">
      <c r="C33980" s="54"/>
      <c r="F33980" s="54"/>
    </row>
    <row r="33981" spans="3:6">
      <c r="C33981" s="54"/>
      <c r="F33981" s="54"/>
    </row>
    <row r="33982" spans="3:6">
      <c r="C33982" s="54"/>
      <c r="F33982" s="54"/>
    </row>
    <row r="33983" spans="3:6">
      <c r="C33983" s="54"/>
      <c r="F33983" s="54"/>
    </row>
    <row r="33984" spans="3:6">
      <c r="C33984" s="54"/>
      <c r="F33984" s="54"/>
    </row>
    <row r="33985" spans="3:6">
      <c r="C33985" s="54"/>
      <c r="F33985" s="54"/>
    </row>
    <row r="33986" spans="3:6">
      <c r="C33986" s="54"/>
      <c r="F33986" s="54"/>
    </row>
    <row r="33987" spans="3:6">
      <c r="C33987" s="54"/>
      <c r="F33987" s="54"/>
    </row>
    <row r="33988" spans="3:6">
      <c r="C33988" s="54"/>
      <c r="F33988" s="54"/>
    </row>
    <row r="33989" spans="3:6">
      <c r="C33989" s="54"/>
      <c r="F33989" s="54"/>
    </row>
    <row r="33990" spans="3:6">
      <c r="C33990" s="54"/>
      <c r="F33990" s="54"/>
    </row>
    <row r="33991" spans="3:6">
      <c r="C33991" s="54"/>
      <c r="F33991" s="54"/>
    </row>
    <row r="33992" spans="3:6">
      <c r="C33992" s="54"/>
      <c r="F33992" s="54"/>
    </row>
    <row r="33993" spans="3:6">
      <c r="C33993" s="54"/>
      <c r="F33993" s="54"/>
    </row>
    <row r="33994" spans="3:6">
      <c r="C33994" s="54"/>
      <c r="F33994" s="54"/>
    </row>
    <row r="33995" spans="3:6">
      <c r="C33995" s="54"/>
      <c r="F33995" s="54"/>
    </row>
    <row r="33996" spans="3:6">
      <c r="C33996" s="54"/>
      <c r="F33996" s="54"/>
    </row>
    <row r="33997" spans="3:6">
      <c r="C33997" s="54"/>
      <c r="F33997" s="54"/>
    </row>
    <row r="33998" spans="3:6">
      <c r="C33998" s="54"/>
      <c r="F33998" s="54"/>
    </row>
    <row r="33999" spans="3:6">
      <c r="C33999" s="54"/>
      <c r="F33999" s="54"/>
    </row>
    <row r="34000" spans="3:6">
      <c r="C34000" s="54"/>
      <c r="F34000" s="54"/>
    </row>
    <row r="34001" spans="3:6">
      <c r="C34001" s="54"/>
      <c r="F34001" s="54"/>
    </row>
    <row r="34002" spans="3:6">
      <c r="C34002" s="54"/>
      <c r="F34002" s="54"/>
    </row>
    <row r="34003" spans="3:6">
      <c r="C34003" s="54"/>
      <c r="F34003" s="54"/>
    </row>
    <row r="34004" spans="3:6">
      <c r="C34004" s="54"/>
      <c r="F34004" s="54"/>
    </row>
    <row r="34005" spans="3:6">
      <c r="C34005" s="54"/>
      <c r="F34005" s="54"/>
    </row>
    <row r="34006" spans="3:6">
      <c r="C34006" s="54"/>
      <c r="F34006" s="54"/>
    </row>
    <row r="34007" spans="3:6">
      <c r="C34007" s="54"/>
      <c r="F34007" s="54"/>
    </row>
    <row r="34008" spans="3:6">
      <c r="C34008" s="54"/>
      <c r="F34008" s="54"/>
    </row>
    <row r="34009" spans="3:6">
      <c r="C34009" s="54"/>
      <c r="F34009" s="54"/>
    </row>
    <row r="34010" spans="3:6">
      <c r="C34010" s="54"/>
      <c r="F34010" s="54"/>
    </row>
    <row r="34011" spans="3:6">
      <c r="C34011" s="54"/>
      <c r="F34011" s="54"/>
    </row>
    <row r="34012" spans="3:6">
      <c r="C34012" s="54"/>
      <c r="F34012" s="54"/>
    </row>
    <row r="34013" spans="3:6">
      <c r="C34013" s="54"/>
      <c r="F34013" s="54"/>
    </row>
    <row r="34014" spans="3:6">
      <c r="C34014" s="54"/>
      <c r="F34014" s="54"/>
    </row>
    <row r="34015" spans="3:6">
      <c r="C34015" s="54"/>
      <c r="F34015" s="54"/>
    </row>
    <row r="34016" spans="3:6">
      <c r="C34016" s="54"/>
      <c r="F34016" s="54"/>
    </row>
    <row r="34017" spans="3:6">
      <c r="C34017" s="54"/>
      <c r="F34017" s="54"/>
    </row>
    <row r="34018" spans="3:6">
      <c r="C34018" s="54"/>
      <c r="F34018" s="54"/>
    </row>
    <row r="34019" spans="3:6">
      <c r="C34019" s="54"/>
      <c r="F34019" s="54"/>
    </row>
    <row r="34020" spans="3:6">
      <c r="C34020" s="54"/>
      <c r="F34020" s="54"/>
    </row>
    <row r="34021" spans="3:6">
      <c r="C34021" s="54"/>
      <c r="F34021" s="54"/>
    </row>
    <row r="34022" spans="3:6">
      <c r="C34022" s="54"/>
      <c r="F34022" s="54"/>
    </row>
    <row r="34023" spans="3:6">
      <c r="C34023" s="54"/>
      <c r="F34023" s="54"/>
    </row>
    <row r="34024" spans="3:6">
      <c r="C34024" s="54"/>
      <c r="F34024" s="54"/>
    </row>
    <row r="34025" spans="3:6">
      <c r="C34025" s="54"/>
      <c r="F34025" s="54"/>
    </row>
    <row r="34026" spans="3:6">
      <c r="C34026" s="54"/>
      <c r="F34026" s="54"/>
    </row>
    <row r="34027" spans="3:6">
      <c r="C34027" s="54"/>
      <c r="F34027" s="54"/>
    </row>
    <row r="34028" spans="3:6">
      <c r="C34028" s="54"/>
      <c r="F34028" s="54"/>
    </row>
    <row r="34029" spans="3:6">
      <c r="C34029" s="54"/>
      <c r="F34029" s="54"/>
    </row>
    <row r="34030" spans="3:6">
      <c r="C34030" s="54"/>
      <c r="F34030" s="54"/>
    </row>
    <row r="34031" spans="3:6">
      <c r="C34031" s="54"/>
      <c r="F34031" s="54"/>
    </row>
    <row r="34032" spans="3:6">
      <c r="C34032" s="54"/>
      <c r="F34032" s="54"/>
    </row>
    <row r="34033" spans="3:6">
      <c r="C34033" s="54"/>
      <c r="F34033" s="54"/>
    </row>
    <row r="34034" spans="3:6">
      <c r="C34034" s="54"/>
      <c r="F34034" s="54"/>
    </row>
    <row r="34035" spans="3:6">
      <c r="C34035" s="54"/>
      <c r="F34035" s="54"/>
    </row>
    <row r="34036" spans="3:6">
      <c r="C34036" s="54"/>
      <c r="F34036" s="54"/>
    </row>
    <row r="34037" spans="3:6">
      <c r="C34037" s="54"/>
      <c r="F34037" s="54"/>
    </row>
    <row r="34038" spans="3:6">
      <c r="C34038" s="54"/>
      <c r="F34038" s="54"/>
    </row>
    <row r="34039" spans="3:6">
      <c r="C34039" s="54"/>
      <c r="F34039" s="54"/>
    </row>
    <row r="34040" spans="3:6">
      <c r="C34040" s="54"/>
      <c r="F34040" s="54"/>
    </row>
    <row r="34041" spans="3:6">
      <c r="C34041" s="54"/>
      <c r="F34041" s="54"/>
    </row>
    <row r="34042" spans="3:6">
      <c r="C34042" s="54"/>
      <c r="F34042" s="54"/>
    </row>
    <row r="34043" spans="3:6">
      <c r="C34043" s="54"/>
      <c r="F34043" s="54"/>
    </row>
    <row r="34044" spans="3:6">
      <c r="C34044" s="54"/>
      <c r="F34044" s="54"/>
    </row>
    <row r="34045" spans="3:6">
      <c r="C34045" s="54"/>
      <c r="F34045" s="54"/>
    </row>
    <row r="34046" spans="3:6">
      <c r="C34046" s="54"/>
      <c r="F34046" s="54"/>
    </row>
    <row r="34047" spans="3:6">
      <c r="C34047" s="54"/>
      <c r="F34047" s="54"/>
    </row>
    <row r="34048" spans="3:6">
      <c r="C34048" s="54"/>
      <c r="F34048" s="54"/>
    </row>
    <row r="34049" spans="3:6">
      <c r="C34049" s="54"/>
      <c r="F34049" s="54"/>
    </row>
    <row r="34050" spans="3:6">
      <c r="C34050" s="54"/>
      <c r="F34050" s="54"/>
    </row>
    <row r="34051" spans="3:6">
      <c r="C34051" s="54"/>
      <c r="F34051" s="54"/>
    </row>
    <row r="34052" spans="3:6">
      <c r="C34052" s="54"/>
      <c r="F34052" s="54"/>
    </row>
    <row r="34053" spans="3:6">
      <c r="C34053" s="54"/>
      <c r="F34053" s="54"/>
    </row>
    <row r="34054" spans="3:6">
      <c r="C34054" s="54"/>
      <c r="F34054" s="54"/>
    </row>
    <row r="34055" spans="3:6">
      <c r="C34055" s="54"/>
      <c r="F34055" s="54"/>
    </row>
    <row r="34056" spans="3:6">
      <c r="C34056" s="54"/>
      <c r="F34056" s="54"/>
    </row>
    <row r="34057" spans="3:6">
      <c r="C34057" s="54"/>
      <c r="F34057" s="54"/>
    </row>
    <row r="34058" spans="3:6">
      <c r="C34058" s="54"/>
      <c r="F34058" s="54"/>
    </row>
    <row r="34059" spans="3:6">
      <c r="C34059" s="54"/>
      <c r="F34059" s="54"/>
    </row>
    <row r="34060" spans="3:6">
      <c r="C34060" s="54"/>
      <c r="F34060" s="54"/>
    </row>
    <row r="34061" spans="3:6">
      <c r="C34061" s="54"/>
      <c r="F34061" s="54"/>
    </row>
    <row r="34062" spans="3:6">
      <c r="C34062" s="54"/>
      <c r="F34062" s="54"/>
    </row>
    <row r="34063" spans="3:6">
      <c r="C34063" s="54"/>
      <c r="F34063" s="54"/>
    </row>
    <row r="34064" spans="3:6">
      <c r="C34064" s="54"/>
      <c r="F34064" s="54"/>
    </row>
    <row r="34065" spans="3:6">
      <c r="C34065" s="54"/>
      <c r="F34065" s="54"/>
    </row>
    <row r="34066" spans="3:6">
      <c r="C34066" s="54"/>
      <c r="F34066" s="54"/>
    </row>
    <row r="34067" spans="3:6">
      <c r="C34067" s="54"/>
      <c r="F34067" s="54"/>
    </row>
    <row r="34068" spans="3:6">
      <c r="C34068" s="54"/>
      <c r="F34068" s="54"/>
    </row>
    <row r="34069" spans="3:6">
      <c r="C34069" s="54"/>
      <c r="F34069" s="54"/>
    </row>
    <row r="34070" spans="3:6">
      <c r="C34070" s="54"/>
      <c r="F34070" s="54"/>
    </row>
    <row r="34071" spans="3:6">
      <c r="C34071" s="54"/>
      <c r="F34071" s="54"/>
    </row>
    <row r="34072" spans="3:6">
      <c r="C34072" s="54"/>
      <c r="F34072" s="54"/>
    </row>
    <row r="34073" spans="3:6">
      <c r="C34073" s="54"/>
      <c r="F34073" s="54"/>
    </row>
    <row r="34074" spans="3:6">
      <c r="C34074" s="54"/>
      <c r="F34074" s="54"/>
    </row>
    <row r="34075" spans="3:6">
      <c r="C34075" s="54"/>
      <c r="F34075" s="54"/>
    </row>
    <row r="34076" spans="3:6">
      <c r="C34076" s="54"/>
      <c r="F34076" s="54"/>
    </row>
    <row r="34077" spans="3:6">
      <c r="C34077" s="54"/>
      <c r="F34077" s="54"/>
    </row>
    <row r="34078" spans="3:6">
      <c r="C34078" s="54"/>
      <c r="F34078" s="54"/>
    </row>
    <row r="34079" spans="3:6">
      <c r="C34079" s="54"/>
      <c r="F34079" s="54"/>
    </row>
    <row r="34080" spans="3:6">
      <c r="C34080" s="54"/>
      <c r="F34080" s="54"/>
    </row>
    <row r="34081" spans="3:6">
      <c r="C34081" s="54"/>
      <c r="F34081" s="54"/>
    </row>
    <row r="34082" spans="3:6">
      <c r="C34082" s="54"/>
      <c r="F34082" s="54"/>
    </row>
    <row r="34083" spans="3:6">
      <c r="C34083" s="54"/>
      <c r="F34083" s="54"/>
    </row>
    <row r="34084" spans="3:6">
      <c r="C34084" s="54"/>
      <c r="F34084" s="54"/>
    </row>
    <row r="34085" spans="3:6">
      <c r="C34085" s="54"/>
      <c r="F34085" s="54"/>
    </row>
    <row r="34086" spans="3:6">
      <c r="C34086" s="54"/>
      <c r="F34086" s="54"/>
    </row>
    <row r="34087" spans="3:6">
      <c r="C34087" s="54"/>
      <c r="F34087" s="54"/>
    </row>
    <row r="34088" spans="3:6">
      <c r="C34088" s="54"/>
      <c r="F34088" s="54"/>
    </row>
    <row r="34089" spans="3:6">
      <c r="C34089" s="54"/>
      <c r="F34089" s="54"/>
    </row>
    <row r="34090" spans="3:6">
      <c r="C34090" s="54"/>
      <c r="F34090" s="54"/>
    </row>
    <row r="34091" spans="3:6">
      <c r="C34091" s="54"/>
      <c r="F34091" s="54"/>
    </row>
    <row r="34092" spans="3:6">
      <c r="C34092" s="54"/>
      <c r="F34092" s="54"/>
    </row>
    <row r="34093" spans="3:6">
      <c r="C34093" s="54"/>
      <c r="F34093" s="54"/>
    </row>
    <row r="34094" spans="3:6">
      <c r="C34094" s="54"/>
      <c r="F34094" s="54"/>
    </row>
    <row r="34095" spans="3:6">
      <c r="C34095" s="54"/>
      <c r="F34095" s="54"/>
    </row>
    <row r="34096" spans="3:6">
      <c r="C34096" s="54"/>
      <c r="F34096" s="54"/>
    </row>
    <row r="34097" spans="3:6">
      <c r="C34097" s="54"/>
      <c r="F34097" s="54"/>
    </row>
    <row r="34098" spans="3:6">
      <c r="C34098" s="54"/>
      <c r="F34098" s="54"/>
    </row>
    <row r="34099" spans="3:6">
      <c r="C34099" s="54"/>
      <c r="F34099" s="54"/>
    </row>
    <row r="34100" spans="3:6">
      <c r="C34100" s="54"/>
      <c r="F34100" s="54"/>
    </row>
    <row r="34101" spans="3:6">
      <c r="C34101" s="54"/>
      <c r="F34101" s="54"/>
    </row>
    <row r="34102" spans="3:6">
      <c r="C34102" s="54"/>
      <c r="F34102" s="54"/>
    </row>
    <row r="34103" spans="3:6">
      <c r="C34103" s="54"/>
      <c r="F34103" s="54"/>
    </row>
    <row r="34104" spans="3:6">
      <c r="C34104" s="54"/>
      <c r="F34104" s="54"/>
    </row>
    <row r="34105" spans="3:6">
      <c r="C34105" s="54"/>
      <c r="F34105" s="54"/>
    </row>
    <row r="34106" spans="3:6">
      <c r="C34106" s="54"/>
      <c r="F34106" s="54"/>
    </row>
    <row r="34107" spans="3:6">
      <c r="C34107" s="54"/>
      <c r="F34107" s="54"/>
    </row>
    <row r="34108" spans="3:6">
      <c r="C34108" s="54"/>
      <c r="F34108" s="54"/>
    </row>
    <row r="34109" spans="3:6">
      <c r="C34109" s="54"/>
      <c r="F34109" s="54"/>
    </row>
    <row r="34110" spans="3:6">
      <c r="C34110" s="54"/>
      <c r="F34110" s="54"/>
    </row>
    <row r="34111" spans="3:6">
      <c r="C34111" s="54"/>
      <c r="F34111" s="54"/>
    </row>
    <row r="34112" spans="3:6">
      <c r="C34112" s="54"/>
      <c r="F34112" s="54"/>
    </row>
    <row r="34113" spans="3:6">
      <c r="C34113" s="54"/>
      <c r="F34113" s="54"/>
    </row>
    <row r="34114" spans="3:6">
      <c r="C34114" s="54"/>
      <c r="F34114" s="54"/>
    </row>
    <row r="34115" spans="3:6">
      <c r="C34115" s="54"/>
      <c r="F34115" s="54"/>
    </row>
    <row r="34116" spans="3:6">
      <c r="C34116" s="54"/>
      <c r="F34116" s="54"/>
    </row>
    <row r="34117" spans="3:6">
      <c r="C34117" s="54"/>
      <c r="F34117" s="54"/>
    </row>
    <row r="34118" spans="3:6">
      <c r="C34118" s="54"/>
      <c r="F34118" s="54"/>
    </row>
    <row r="34119" spans="3:6">
      <c r="C34119" s="54"/>
      <c r="F34119" s="54"/>
    </row>
    <row r="34120" spans="3:6">
      <c r="C34120" s="54"/>
      <c r="F34120" s="54"/>
    </row>
    <row r="34121" spans="3:6">
      <c r="C34121" s="54"/>
      <c r="F34121" s="54"/>
    </row>
    <row r="34122" spans="3:6">
      <c r="C34122" s="54"/>
      <c r="F34122" s="54"/>
    </row>
    <row r="34123" spans="3:6">
      <c r="C34123" s="54"/>
      <c r="F34123" s="54"/>
    </row>
    <row r="34124" spans="3:6">
      <c r="C34124" s="54"/>
      <c r="F34124" s="54"/>
    </row>
    <row r="34125" spans="3:6">
      <c r="C34125" s="54"/>
      <c r="F34125" s="54"/>
    </row>
    <row r="34126" spans="3:6">
      <c r="C34126" s="54"/>
      <c r="F34126" s="54"/>
    </row>
    <row r="34127" spans="3:6">
      <c r="C34127" s="54"/>
      <c r="F34127" s="54"/>
    </row>
    <row r="34128" spans="3:6">
      <c r="C34128" s="54"/>
      <c r="F34128" s="54"/>
    </row>
    <row r="34129" spans="3:6">
      <c r="C34129" s="54"/>
      <c r="F34129" s="54"/>
    </row>
    <row r="34130" spans="3:6">
      <c r="C34130" s="54"/>
      <c r="F34130" s="54"/>
    </row>
    <row r="34131" spans="3:6">
      <c r="C34131" s="54"/>
      <c r="F34131" s="54"/>
    </row>
    <row r="34132" spans="3:6">
      <c r="C34132" s="54"/>
      <c r="F34132" s="54"/>
    </row>
    <row r="34133" spans="3:6">
      <c r="C34133" s="54"/>
      <c r="F34133" s="54"/>
    </row>
    <row r="34134" spans="3:6">
      <c r="C34134" s="54"/>
      <c r="F34134" s="54"/>
    </row>
    <row r="34135" spans="3:6">
      <c r="C34135" s="54"/>
      <c r="F34135" s="54"/>
    </row>
    <row r="34136" spans="3:6">
      <c r="C34136" s="54"/>
      <c r="F34136" s="54"/>
    </row>
    <row r="34137" spans="3:6">
      <c r="C34137" s="54"/>
      <c r="F34137" s="54"/>
    </row>
    <row r="34138" spans="3:6">
      <c r="C34138" s="54"/>
      <c r="F34138" s="54"/>
    </row>
    <row r="34139" spans="3:6">
      <c r="C34139" s="54"/>
      <c r="F34139" s="54"/>
    </row>
    <row r="34140" spans="3:6">
      <c r="C34140" s="54"/>
      <c r="F34140" s="54"/>
    </row>
    <row r="34141" spans="3:6">
      <c r="C34141" s="54"/>
      <c r="F34141" s="54"/>
    </row>
    <row r="34142" spans="3:6">
      <c r="C34142" s="54"/>
      <c r="F34142" s="54"/>
    </row>
    <row r="34143" spans="3:6">
      <c r="C34143" s="54"/>
      <c r="F34143" s="54"/>
    </row>
    <row r="34144" spans="3:6">
      <c r="C34144" s="54"/>
      <c r="F34144" s="54"/>
    </row>
    <row r="34145" spans="3:6">
      <c r="C34145" s="54"/>
      <c r="F34145" s="54"/>
    </row>
    <row r="34146" spans="3:6">
      <c r="C34146" s="54"/>
      <c r="F34146" s="54"/>
    </row>
    <row r="34147" spans="3:6">
      <c r="C34147" s="54"/>
      <c r="F34147" s="54"/>
    </row>
    <row r="34148" spans="3:6">
      <c r="C34148" s="54"/>
      <c r="F34148" s="54"/>
    </row>
    <row r="34149" spans="3:6">
      <c r="C34149" s="54"/>
      <c r="F34149" s="54"/>
    </row>
    <row r="34150" spans="3:6">
      <c r="C34150" s="54"/>
      <c r="F34150" s="54"/>
    </row>
    <row r="34151" spans="3:6">
      <c r="C34151" s="54"/>
      <c r="F34151" s="54"/>
    </row>
    <row r="34152" spans="3:6">
      <c r="C34152" s="54"/>
      <c r="F34152" s="54"/>
    </row>
    <row r="34153" spans="3:6">
      <c r="C34153" s="54"/>
      <c r="F34153" s="54"/>
    </row>
    <row r="34154" spans="3:6">
      <c r="C34154" s="54"/>
      <c r="F34154" s="54"/>
    </row>
    <row r="34155" spans="3:6">
      <c r="C34155" s="54"/>
      <c r="F34155" s="54"/>
    </row>
    <row r="34156" spans="3:6">
      <c r="C34156" s="54"/>
      <c r="F34156" s="54"/>
    </row>
    <row r="34157" spans="3:6">
      <c r="C34157" s="54"/>
      <c r="F34157" s="54"/>
    </row>
    <row r="34158" spans="3:6">
      <c r="C34158" s="54"/>
      <c r="F34158" s="54"/>
    </row>
    <row r="34159" spans="3:6">
      <c r="C34159" s="54"/>
      <c r="F34159" s="54"/>
    </row>
    <row r="34160" spans="3:6">
      <c r="C34160" s="54"/>
      <c r="F34160" s="54"/>
    </row>
    <row r="34161" spans="3:6">
      <c r="C34161" s="54"/>
      <c r="F34161" s="54"/>
    </row>
    <row r="34162" spans="3:6">
      <c r="C34162" s="54"/>
      <c r="F34162" s="54"/>
    </row>
    <row r="34163" spans="3:6">
      <c r="C34163" s="54"/>
      <c r="F34163" s="54"/>
    </row>
    <row r="34164" spans="3:6">
      <c r="C34164" s="54"/>
      <c r="F34164" s="54"/>
    </row>
    <row r="34165" spans="3:6">
      <c r="C34165" s="54"/>
      <c r="F34165" s="54"/>
    </row>
    <row r="34166" spans="3:6">
      <c r="C34166" s="54"/>
      <c r="F34166" s="54"/>
    </row>
    <row r="34167" spans="3:6">
      <c r="C34167" s="54"/>
      <c r="F34167" s="54"/>
    </row>
    <row r="34168" spans="3:6">
      <c r="C34168" s="54"/>
      <c r="F34168" s="54"/>
    </row>
    <row r="34169" spans="3:6">
      <c r="C34169" s="54"/>
      <c r="F34169" s="54"/>
    </row>
    <row r="34170" spans="3:6">
      <c r="C34170" s="54"/>
      <c r="F34170" s="54"/>
    </row>
    <row r="34171" spans="3:6">
      <c r="C34171" s="54"/>
      <c r="F34171" s="54"/>
    </row>
    <row r="34172" spans="3:6">
      <c r="C34172" s="54"/>
      <c r="F34172" s="54"/>
    </row>
    <row r="34173" spans="3:6">
      <c r="C34173" s="54"/>
      <c r="F34173" s="54"/>
    </row>
    <row r="34174" spans="3:6">
      <c r="C34174" s="54"/>
      <c r="F34174" s="54"/>
    </row>
    <row r="34175" spans="3:6">
      <c r="C34175" s="54"/>
      <c r="F34175" s="54"/>
    </row>
    <row r="34176" spans="3:6">
      <c r="C34176" s="54"/>
      <c r="F34176" s="54"/>
    </row>
    <row r="34177" spans="3:6">
      <c r="C34177" s="54"/>
      <c r="F34177" s="54"/>
    </row>
    <row r="34178" spans="3:6">
      <c r="C34178" s="54"/>
      <c r="F34178" s="54"/>
    </row>
    <row r="34179" spans="3:6">
      <c r="C34179" s="54"/>
      <c r="F34179" s="54"/>
    </row>
    <row r="34180" spans="3:6">
      <c r="C34180" s="54"/>
      <c r="F34180" s="54"/>
    </row>
    <row r="34181" spans="3:6">
      <c r="C34181" s="54"/>
      <c r="F34181" s="54"/>
    </row>
    <row r="34182" spans="3:6">
      <c r="C34182" s="54"/>
      <c r="F34182" s="54"/>
    </row>
    <row r="34183" spans="3:6">
      <c r="C34183" s="54"/>
      <c r="F34183" s="54"/>
    </row>
    <row r="34184" spans="3:6">
      <c r="C34184" s="54"/>
      <c r="F34184" s="54"/>
    </row>
    <row r="34185" spans="3:6">
      <c r="C34185" s="54"/>
      <c r="F34185" s="54"/>
    </row>
    <row r="34186" spans="3:6">
      <c r="C34186" s="54"/>
      <c r="F34186" s="54"/>
    </row>
    <row r="34187" spans="3:6">
      <c r="C34187" s="54"/>
      <c r="F34187" s="54"/>
    </row>
    <row r="34188" spans="3:6">
      <c r="C34188" s="54"/>
      <c r="F34188" s="54"/>
    </row>
    <row r="34189" spans="3:6">
      <c r="C34189" s="54"/>
      <c r="F34189" s="54"/>
    </row>
    <row r="34190" spans="3:6">
      <c r="C34190" s="54"/>
      <c r="F34190" s="54"/>
    </row>
    <row r="34191" spans="3:6">
      <c r="C34191" s="54"/>
      <c r="F34191" s="54"/>
    </row>
    <row r="34192" spans="3:6">
      <c r="C34192" s="54"/>
      <c r="F34192" s="54"/>
    </row>
    <row r="34193" spans="3:6">
      <c r="C34193" s="54"/>
      <c r="F34193" s="54"/>
    </row>
    <row r="34194" spans="3:6">
      <c r="C34194" s="54"/>
      <c r="F34194" s="54"/>
    </row>
    <row r="34195" spans="3:6">
      <c r="C34195" s="54"/>
      <c r="F34195" s="54"/>
    </row>
    <row r="34196" spans="3:6">
      <c r="C34196" s="54"/>
      <c r="F34196" s="54"/>
    </row>
    <row r="34197" spans="3:6">
      <c r="C34197" s="54"/>
      <c r="F34197" s="54"/>
    </row>
    <row r="34198" spans="3:6">
      <c r="C34198" s="54"/>
      <c r="F34198" s="54"/>
    </row>
    <row r="34199" spans="3:6">
      <c r="C34199" s="54"/>
      <c r="F34199" s="54"/>
    </row>
    <row r="34200" spans="3:6">
      <c r="C34200" s="54"/>
      <c r="F34200" s="54"/>
    </row>
    <row r="34201" spans="3:6">
      <c r="C34201" s="54"/>
      <c r="F34201" s="54"/>
    </row>
    <row r="34202" spans="3:6">
      <c r="C34202" s="54"/>
      <c r="F34202" s="54"/>
    </row>
    <row r="34203" spans="3:6">
      <c r="C34203" s="54"/>
      <c r="F34203" s="54"/>
    </row>
    <row r="34204" spans="3:6">
      <c r="C34204" s="54"/>
      <c r="F34204" s="54"/>
    </row>
    <row r="34205" spans="3:6">
      <c r="C34205" s="54"/>
      <c r="F34205" s="54"/>
    </row>
    <row r="34206" spans="3:6">
      <c r="C34206" s="54"/>
      <c r="F34206" s="54"/>
    </row>
    <row r="34207" spans="3:6">
      <c r="C34207" s="54"/>
      <c r="F34207" s="54"/>
    </row>
    <row r="34208" spans="3:6">
      <c r="C34208" s="54"/>
      <c r="F34208" s="54"/>
    </row>
    <row r="34209" spans="3:6">
      <c r="C34209" s="54"/>
      <c r="F34209" s="54"/>
    </row>
    <row r="34210" spans="3:6">
      <c r="C34210" s="54"/>
      <c r="F34210" s="54"/>
    </row>
    <row r="34211" spans="3:6">
      <c r="C34211" s="54"/>
      <c r="F34211" s="54"/>
    </row>
    <row r="34212" spans="3:6">
      <c r="C34212" s="54"/>
      <c r="F34212" s="54"/>
    </row>
    <row r="34213" spans="3:6">
      <c r="C34213" s="54"/>
      <c r="F34213" s="54"/>
    </row>
    <row r="34214" spans="3:6">
      <c r="C34214" s="54"/>
      <c r="F34214" s="54"/>
    </row>
    <row r="34215" spans="3:6">
      <c r="C34215" s="54"/>
      <c r="F34215" s="54"/>
    </row>
    <row r="34216" spans="3:6">
      <c r="C34216" s="54"/>
      <c r="F34216" s="54"/>
    </row>
    <row r="34217" spans="3:6">
      <c r="C34217" s="54"/>
      <c r="F34217" s="54"/>
    </row>
    <row r="34218" spans="3:6">
      <c r="C34218" s="54"/>
      <c r="F34218" s="54"/>
    </row>
    <row r="34219" spans="3:6">
      <c r="C34219" s="54"/>
      <c r="F34219" s="54"/>
    </row>
    <row r="34220" spans="3:6">
      <c r="C34220" s="54"/>
      <c r="F34220" s="54"/>
    </row>
    <row r="34221" spans="3:6">
      <c r="C34221" s="54"/>
      <c r="F34221" s="54"/>
    </row>
    <row r="34222" spans="3:6">
      <c r="C34222" s="54"/>
      <c r="F34222" s="54"/>
    </row>
    <row r="34223" spans="3:6">
      <c r="C34223" s="54"/>
      <c r="F34223" s="54"/>
    </row>
    <row r="34224" spans="3:6">
      <c r="C34224" s="54"/>
      <c r="F34224" s="54"/>
    </row>
    <row r="34225" spans="3:6">
      <c r="C34225" s="54"/>
      <c r="F34225" s="54"/>
    </row>
    <row r="34226" spans="3:6">
      <c r="C34226" s="54"/>
      <c r="F34226" s="54"/>
    </row>
    <row r="34227" spans="3:6">
      <c r="C34227" s="54"/>
      <c r="F34227" s="54"/>
    </row>
    <row r="34228" spans="3:6">
      <c r="C34228" s="54"/>
      <c r="F34228" s="54"/>
    </row>
    <row r="34229" spans="3:6">
      <c r="C34229" s="54"/>
      <c r="F34229" s="54"/>
    </row>
    <row r="34230" spans="3:6">
      <c r="C34230" s="54"/>
      <c r="F34230" s="54"/>
    </row>
    <row r="34231" spans="3:6">
      <c r="C34231" s="54"/>
      <c r="F34231" s="54"/>
    </row>
    <row r="34232" spans="3:6">
      <c r="C34232" s="54"/>
      <c r="F34232" s="54"/>
    </row>
    <row r="34233" spans="3:6">
      <c r="C34233" s="54"/>
      <c r="F34233" s="54"/>
    </row>
    <row r="34234" spans="3:6">
      <c r="C34234" s="54"/>
      <c r="F34234" s="54"/>
    </row>
    <row r="34235" spans="3:6">
      <c r="C34235" s="54"/>
      <c r="F34235" s="54"/>
    </row>
    <row r="34236" spans="3:6">
      <c r="C34236" s="54"/>
      <c r="F34236" s="54"/>
    </row>
    <row r="34237" spans="3:6">
      <c r="C34237" s="54"/>
      <c r="F34237" s="54"/>
    </row>
    <row r="34238" spans="3:6">
      <c r="C34238" s="54"/>
      <c r="F34238" s="54"/>
    </row>
    <row r="34239" spans="3:6">
      <c r="C34239" s="54"/>
      <c r="F34239" s="54"/>
    </row>
    <row r="34240" spans="3:6">
      <c r="C34240" s="54"/>
      <c r="F34240" s="54"/>
    </row>
    <row r="34241" spans="3:6">
      <c r="C34241" s="54"/>
      <c r="F34241" s="54"/>
    </row>
    <row r="34242" spans="3:6">
      <c r="C34242" s="54"/>
      <c r="F34242" s="54"/>
    </row>
    <row r="34243" spans="3:6">
      <c r="C34243" s="54"/>
      <c r="F34243" s="54"/>
    </row>
    <row r="34244" spans="3:6">
      <c r="C34244" s="54"/>
      <c r="F34244" s="54"/>
    </row>
    <row r="34245" spans="3:6">
      <c r="C34245" s="54"/>
      <c r="F34245" s="54"/>
    </row>
    <row r="34246" spans="3:6">
      <c r="C34246" s="54"/>
      <c r="F34246" s="54"/>
    </row>
    <row r="34247" spans="3:6">
      <c r="C34247" s="54"/>
      <c r="F34247" s="54"/>
    </row>
    <row r="34248" spans="3:6">
      <c r="C34248" s="54"/>
      <c r="F34248" s="54"/>
    </row>
    <row r="34249" spans="3:6">
      <c r="C34249" s="54"/>
      <c r="F34249" s="54"/>
    </row>
    <row r="34250" spans="3:6">
      <c r="C34250" s="54"/>
      <c r="F34250" s="54"/>
    </row>
    <row r="34251" spans="3:6">
      <c r="C34251" s="54"/>
      <c r="F34251" s="54"/>
    </row>
    <row r="34252" spans="3:6">
      <c r="C34252" s="54"/>
      <c r="F34252" s="54"/>
    </row>
    <row r="34253" spans="3:6">
      <c r="C34253" s="54"/>
      <c r="F34253" s="54"/>
    </row>
    <row r="34254" spans="3:6">
      <c r="C34254" s="54"/>
      <c r="F34254" s="54"/>
    </row>
    <row r="34255" spans="3:6">
      <c r="C34255" s="54"/>
      <c r="F34255" s="54"/>
    </row>
    <row r="34256" spans="3:6">
      <c r="C34256" s="54"/>
      <c r="F34256" s="54"/>
    </row>
    <row r="34257" spans="3:6">
      <c r="C34257" s="54"/>
      <c r="F34257" s="54"/>
    </row>
    <row r="34258" spans="3:6">
      <c r="C34258" s="54"/>
      <c r="F34258" s="54"/>
    </row>
    <row r="34259" spans="3:6">
      <c r="C34259" s="54"/>
      <c r="F34259" s="54"/>
    </row>
    <row r="34260" spans="3:6">
      <c r="C34260" s="54"/>
      <c r="F34260" s="54"/>
    </row>
    <row r="34261" spans="3:6">
      <c r="C34261" s="54"/>
      <c r="F34261" s="54"/>
    </row>
    <row r="34262" spans="3:6">
      <c r="C34262" s="54"/>
      <c r="F34262" s="54"/>
    </row>
    <row r="34263" spans="3:6">
      <c r="C34263" s="54"/>
      <c r="F34263" s="54"/>
    </row>
    <row r="34264" spans="3:6">
      <c r="C34264" s="54"/>
      <c r="F34264" s="54"/>
    </row>
    <row r="34265" spans="3:6">
      <c r="C34265" s="54"/>
      <c r="F34265" s="54"/>
    </row>
    <row r="34266" spans="3:6">
      <c r="C34266" s="54"/>
      <c r="F34266" s="54"/>
    </row>
    <row r="34267" spans="3:6">
      <c r="C34267" s="54"/>
      <c r="F34267" s="54"/>
    </row>
    <row r="34268" spans="3:6">
      <c r="C34268" s="54"/>
      <c r="F34268" s="54"/>
    </row>
    <row r="34269" spans="3:6">
      <c r="C34269" s="54"/>
      <c r="F34269" s="54"/>
    </row>
    <row r="34270" spans="3:6">
      <c r="C34270" s="54"/>
      <c r="F34270" s="54"/>
    </row>
    <row r="34271" spans="3:6">
      <c r="C34271" s="54"/>
      <c r="F34271" s="54"/>
    </row>
    <row r="34272" spans="3:6">
      <c r="C34272" s="54"/>
      <c r="F34272" s="54"/>
    </row>
    <row r="34273" spans="3:6">
      <c r="C34273" s="54"/>
      <c r="F34273" s="54"/>
    </row>
    <row r="34274" spans="3:6">
      <c r="C34274" s="54"/>
      <c r="F34274" s="54"/>
    </row>
    <row r="34275" spans="3:6">
      <c r="C34275" s="54"/>
      <c r="F34275" s="54"/>
    </row>
    <row r="34276" spans="3:6">
      <c r="C34276" s="54"/>
      <c r="F34276" s="54"/>
    </row>
    <row r="34277" spans="3:6">
      <c r="C34277" s="54"/>
      <c r="F34277" s="54"/>
    </row>
    <row r="34278" spans="3:6">
      <c r="C34278" s="54"/>
      <c r="F34278" s="54"/>
    </row>
    <row r="34279" spans="3:6">
      <c r="C34279" s="54"/>
      <c r="F34279" s="54"/>
    </row>
    <row r="34280" spans="3:6">
      <c r="C34280" s="54"/>
      <c r="F34280" s="54"/>
    </row>
    <row r="34281" spans="3:6">
      <c r="C34281" s="54"/>
      <c r="F34281" s="54"/>
    </row>
    <row r="34282" spans="3:6">
      <c r="C34282" s="54"/>
      <c r="F34282" s="54"/>
    </row>
    <row r="34283" spans="3:6">
      <c r="C34283" s="54"/>
      <c r="F34283" s="54"/>
    </row>
    <row r="34284" spans="3:6">
      <c r="C34284" s="54"/>
      <c r="F34284" s="54"/>
    </row>
    <row r="34285" spans="3:6">
      <c r="C34285" s="54"/>
      <c r="F34285" s="54"/>
    </row>
    <row r="34286" spans="3:6">
      <c r="C34286" s="54"/>
      <c r="F34286" s="54"/>
    </row>
    <row r="34287" spans="3:6">
      <c r="C34287" s="54"/>
      <c r="F34287" s="54"/>
    </row>
    <row r="34288" spans="3:6">
      <c r="C34288" s="54"/>
      <c r="F34288" s="54"/>
    </row>
    <row r="34289" spans="3:6">
      <c r="C34289" s="54"/>
      <c r="F34289" s="54"/>
    </row>
    <row r="34290" spans="3:6">
      <c r="C34290" s="54"/>
      <c r="F34290" s="54"/>
    </row>
    <row r="34291" spans="3:6">
      <c r="C34291" s="54"/>
      <c r="F34291" s="54"/>
    </row>
    <row r="34292" spans="3:6">
      <c r="C34292" s="54"/>
      <c r="F34292" s="54"/>
    </row>
    <row r="34293" spans="3:6">
      <c r="C34293" s="54"/>
      <c r="F34293" s="54"/>
    </row>
    <row r="34294" spans="3:6">
      <c r="C34294" s="54"/>
      <c r="F34294" s="54"/>
    </row>
    <row r="34295" spans="3:6">
      <c r="C34295" s="54"/>
      <c r="F34295" s="54"/>
    </row>
    <row r="34296" spans="3:6">
      <c r="C34296" s="54"/>
      <c r="F34296" s="54"/>
    </row>
    <row r="34297" spans="3:6">
      <c r="C34297" s="54"/>
      <c r="F34297" s="54"/>
    </row>
    <row r="34298" spans="3:6">
      <c r="C34298" s="54"/>
      <c r="F34298" s="54"/>
    </row>
    <row r="34299" spans="3:6">
      <c r="C34299" s="54"/>
      <c r="F34299" s="54"/>
    </row>
    <row r="34300" spans="3:6">
      <c r="C34300" s="54"/>
      <c r="F34300" s="54"/>
    </row>
    <row r="34301" spans="3:6">
      <c r="C34301" s="54"/>
      <c r="F34301" s="54"/>
    </row>
    <row r="34302" spans="3:6">
      <c r="C34302" s="54"/>
      <c r="F34302" s="54"/>
    </row>
    <row r="34303" spans="3:6">
      <c r="C34303" s="54"/>
      <c r="F34303" s="54"/>
    </row>
    <row r="34304" spans="3:6">
      <c r="C34304" s="54"/>
      <c r="F34304" s="54"/>
    </row>
    <row r="34305" spans="3:6">
      <c r="C34305" s="54"/>
      <c r="F34305" s="54"/>
    </row>
    <row r="34306" spans="3:6">
      <c r="C34306" s="54"/>
      <c r="F34306" s="54"/>
    </row>
    <row r="34307" spans="3:6">
      <c r="C34307" s="54"/>
      <c r="F34307" s="54"/>
    </row>
    <row r="34308" spans="3:6">
      <c r="C34308" s="54"/>
      <c r="F34308" s="54"/>
    </row>
    <row r="34309" spans="3:6">
      <c r="C34309" s="54"/>
      <c r="F34309" s="54"/>
    </row>
    <row r="34310" spans="3:6">
      <c r="C34310" s="54"/>
      <c r="F34310" s="54"/>
    </row>
    <row r="34311" spans="3:6">
      <c r="C34311" s="54"/>
      <c r="F34311" s="54"/>
    </row>
    <row r="34312" spans="3:6">
      <c r="C34312" s="54"/>
      <c r="F34312" s="54"/>
    </row>
    <row r="34313" spans="3:6">
      <c r="C34313" s="54"/>
      <c r="F34313" s="54"/>
    </row>
    <row r="34314" spans="3:6">
      <c r="C34314" s="54"/>
      <c r="F34314" s="54"/>
    </row>
    <row r="34315" spans="3:6">
      <c r="C34315" s="54"/>
      <c r="F34315" s="54"/>
    </row>
    <row r="34316" spans="3:6">
      <c r="C34316" s="54"/>
      <c r="F34316" s="54"/>
    </row>
    <row r="34317" spans="3:6">
      <c r="C34317" s="54"/>
      <c r="F34317" s="54"/>
    </row>
    <row r="34318" spans="3:6">
      <c r="C34318" s="54"/>
      <c r="F34318" s="54"/>
    </row>
    <row r="34319" spans="3:6">
      <c r="C34319" s="54"/>
      <c r="F34319" s="54"/>
    </row>
    <row r="34320" spans="3:6">
      <c r="C34320" s="54"/>
      <c r="F34320" s="54"/>
    </row>
    <row r="34321" spans="3:6">
      <c r="C34321" s="54"/>
      <c r="F34321" s="54"/>
    </row>
    <row r="34322" spans="3:6">
      <c r="C34322" s="54"/>
      <c r="F34322" s="54"/>
    </row>
    <row r="34323" spans="3:6">
      <c r="C34323" s="54"/>
      <c r="F34323" s="54"/>
    </row>
    <row r="34324" spans="3:6">
      <c r="C34324" s="54"/>
      <c r="F34324" s="54"/>
    </row>
    <row r="34325" spans="3:6">
      <c r="C34325" s="54"/>
      <c r="F34325" s="54"/>
    </row>
    <row r="34326" spans="3:6">
      <c r="C34326" s="54"/>
      <c r="F34326" s="54"/>
    </row>
    <row r="34327" spans="3:6">
      <c r="C34327" s="54"/>
      <c r="F34327" s="54"/>
    </row>
    <row r="34328" spans="3:6">
      <c r="C34328" s="54"/>
      <c r="F34328" s="54"/>
    </row>
    <row r="34329" spans="3:6">
      <c r="C34329" s="54"/>
      <c r="F34329" s="54"/>
    </row>
    <row r="34330" spans="3:6">
      <c r="C34330" s="54"/>
      <c r="F34330" s="54"/>
    </row>
    <row r="34331" spans="3:6">
      <c r="C34331" s="54"/>
      <c r="F34331" s="54"/>
    </row>
    <row r="34332" spans="3:6">
      <c r="C34332" s="54"/>
      <c r="F34332" s="54"/>
    </row>
    <row r="34333" spans="3:6">
      <c r="C34333" s="54"/>
      <c r="F34333" s="54"/>
    </row>
    <row r="34334" spans="3:6">
      <c r="C34334" s="54"/>
      <c r="F34334" s="54"/>
    </row>
    <row r="34335" spans="3:6">
      <c r="C34335" s="54"/>
      <c r="F34335" s="54"/>
    </row>
    <row r="34336" spans="3:6">
      <c r="C34336" s="54"/>
      <c r="F34336" s="54"/>
    </row>
    <row r="34337" spans="3:6">
      <c r="C34337" s="54"/>
      <c r="F34337" s="54"/>
    </row>
    <row r="34338" spans="3:6">
      <c r="C34338" s="54"/>
      <c r="F34338" s="54"/>
    </row>
    <row r="34339" spans="3:6">
      <c r="C34339" s="54"/>
      <c r="F34339" s="54"/>
    </row>
    <row r="34340" spans="3:6">
      <c r="C34340" s="54"/>
      <c r="F34340" s="54"/>
    </row>
    <row r="34341" spans="3:6">
      <c r="C34341" s="54"/>
      <c r="F34341" s="54"/>
    </row>
    <row r="34342" spans="3:6">
      <c r="C34342" s="54"/>
      <c r="F34342" s="54"/>
    </row>
    <row r="34343" spans="3:6">
      <c r="C34343" s="54"/>
      <c r="F34343" s="54"/>
    </row>
    <row r="34344" spans="3:6">
      <c r="C34344" s="54"/>
      <c r="F34344" s="54"/>
    </row>
    <row r="34345" spans="3:6">
      <c r="C34345" s="54"/>
      <c r="F34345" s="54"/>
    </row>
    <row r="34346" spans="3:6">
      <c r="C34346" s="54"/>
      <c r="F34346" s="54"/>
    </row>
    <row r="34347" spans="3:6">
      <c r="C34347" s="54"/>
      <c r="F34347" s="54"/>
    </row>
    <row r="34348" spans="3:6">
      <c r="C34348" s="54"/>
      <c r="F34348" s="54"/>
    </row>
    <row r="34349" spans="3:6">
      <c r="C34349" s="54"/>
      <c r="F34349" s="54"/>
    </row>
    <row r="34350" spans="3:6">
      <c r="C34350" s="54"/>
      <c r="F34350" s="54"/>
    </row>
    <row r="34351" spans="3:6">
      <c r="C34351" s="54"/>
      <c r="F34351" s="54"/>
    </row>
    <row r="34352" spans="3:6">
      <c r="C34352" s="54"/>
      <c r="F34352" s="54"/>
    </row>
    <row r="34353" spans="3:6">
      <c r="C34353" s="54"/>
      <c r="F34353" s="54"/>
    </row>
    <row r="34354" spans="3:6">
      <c r="C34354" s="54"/>
      <c r="F34354" s="54"/>
    </row>
    <row r="34355" spans="3:6">
      <c r="C34355" s="54"/>
      <c r="F34355" s="54"/>
    </row>
    <row r="34356" spans="3:6">
      <c r="C34356" s="54"/>
      <c r="F34356" s="54"/>
    </row>
    <row r="34357" spans="3:6">
      <c r="C34357" s="54"/>
      <c r="F34357" s="54"/>
    </row>
    <row r="34358" spans="3:6">
      <c r="C34358" s="54"/>
      <c r="F34358" s="54"/>
    </row>
    <row r="34359" spans="3:6">
      <c r="C34359" s="54"/>
      <c r="F34359" s="54"/>
    </row>
    <row r="34360" spans="3:6">
      <c r="C34360" s="54"/>
      <c r="F34360" s="54"/>
    </row>
    <row r="34361" spans="3:6">
      <c r="C34361" s="54"/>
      <c r="F34361" s="54"/>
    </row>
    <row r="34362" spans="3:6">
      <c r="C34362" s="54"/>
      <c r="F34362" s="54"/>
    </row>
    <row r="34363" spans="3:6">
      <c r="C34363" s="54"/>
      <c r="F34363" s="54"/>
    </row>
    <row r="34364" spans="3:6">
      <c r="C34364" s="54"/>
      <c r="F34364" s="54"/>
    </row>
    <row r="34365" spans="3:6">
      <c r="C34365" s="54"/>
      <c r="F34365" s="54"/>
    </row>
    <row r="34366" spans="3:6">
      <c r="C34366" s="54"/>
      <c r="F34366" s="54"/>
    </row>
    <row r="34367" spans="3:6">
      <c r="C34367" s="54"/>
      <c r="F34367" s="54"/>
    </row>
    <row r="34368" spans="3:6">
      <c r="C34368" s="54"/>
      <c r="F34368" s="54"/>
    </row>
    <row r="34369" spans="3:6">
      <c r="C34369" s="54"/>
      <c r="F34369" s="54"/>
    </row>
    <row r="34370" spans="3:6">
      <c r="C34370" s="54"/>
      <c r="F34370" s="54"/>
    </row>
    <row r="34371" spans="3:6">
      <c r="C34371" s="54"/>
      <c r="F34371" s="54"/>
    </row>
    <row r="34372" spans="3:6">
      <c r="C34372" s="54"/>
      <c r="F34372" s="54"/>
    </row>
    <row r="34373" spans="3:6">
      <c r="C34373" s="54"/>
      <c r="F34373" s="54"/>
    </row>
    <row r="34374" spans="3:6">
      <c r="C34374" s="54"/>
      <c r="F34374" s="54"/>
    </row>
    <row r="34375" spans="3:6">
      <c r="C34375" s="54"/>
      <c r="F34375" s="54"/>
    </row>
    <row r="34376" spans="3:6">
      <c r="C34376" s="54"/>
      <c r="F34376" s="54"/>
    </row>
    <row r="34377" spans="3:6">
      <c r="C34377" s="54"/>
      <c r="F34377" s="54"/>
    </row>
    <row r="34378" spans="3:6">
      <c r="C34378" s="54"/>
      <c r="F34378" s="54"/>
    </row>
    <row r="34379" spans="3:6">
      <c r="C34379" s="54"/>
      <c r="F34379" s="54"/>
    </row>
    <row r="34380" spans="3:6">
      <c r="C34380" s="54"/>
      <c r="F34380" s="54"/>
    </row>
    <row r="34381" spans="3:6">
      <c r="C34381" s="54"/>
      <c r="F34381" s="54"/>
    </row>
    <row r="34382" spans="3:6">
      <c r="C34382" s="54"/>
      <c r="F34382" s="54"/>
    </row>
    <row r="34383" spans="3:6">
      <c r="C34383" s="54"/>
      <c r="F34383" s="54"/>
    </row>
    <row r="34384" spans="3:6">
      <c r="C34384" s="54"/>
      <c r="F34384" s="54"/>
    </row>
    <row r="34385" spans="3:6">
      <c r="C34385" s="54"/>
      <c r="F34385" s="54"/>
    </row>
    <row r="34386" spans="3:6">
      <c r="C34386" s="54"/>
      <c r="F34386" s="54"/>
    </row>
    <row r="34387" spans="3:6">
      <c r="C34387" s="54"/>
      <c r="F34387" s="54"/>
    </row>
    <row r="34388" spans="3:6">
      <c r="C34388" s="54"/>
      <c r="F34388" s="54"/>
    </row>
    <row r="34389" spans="3:6">
      <c r="C34389" s="54"/>
      <c r="F34389" s="54"/>
    </row>
    <row r="34390" spans="3:6">
      <c r="C34390" s="54"/>
      <c r="F34390" s="54"/>
    </row>
    <row r="34391" spans="3:6">
      <c r="C34391" s="54"/>
      <c r="F34391" s="54"/>
    </row>
    <row r="34392" spans="3:6">
      <c r="C34392" s="54"/>
      <c r="F34392" s="54"/>
    </row>
    <row r="34393" spans="3:6">
      <c r="C34393" s="54"/>
      <c r="F34393" s="54"/>
    </row>
    <row r="34394" spans="3:6">
      <c r="C34394" s="54"/>
      <c r="F34394" s="54"/>
    </row>
    <row r="34395" spans="3:6">
      <c r="C34395" s="54"/>
      <c r="F34395" s="54"/>
    </row>
    <row r="34396" spans="3:6">
      <c r="C34396" s="54"/>
      <c r="F34396" s="54"/>
    </row>
    <row r="34397" spans="3:6">
      <c r="C34397" s="54"/>
      <c r="F34397" s="54"/>
    </row>
    <row r="34398" spans="3:6">
      <c r="C34398" s="54"/>
      <c r="F34398" s="54"/>
    </row>
    <row r="34399" spans="3:6">
      <c r="C34399" s="54"/>
      <c r="F34399" s="54"/>
    </row>
    <row r="34400" spans="3:6">
      <c r="C34400" s="54"/>
      <c r="F34400" s="54"/>
    </row>
    <row r="34401" spans="3:6">
      <c r="C34401" s="54"/>
      <c r="F34401" s="54"/>
    </row>
    <row r="34402" spans="3:6">
      <c r="C34402" s="54"/>
      <c r="F34402" s="54"/>
    </row>
    <row r="34403" spans="3:6">
      <c r="C34403" s="54"/>
      <c r="F34403" s="54"/>
    </row>
    <row r="34404" spans="3:6">
      <c r="C34404" s="54"/>
      <c r="F34404" s="54"/>
    </row>
    <row r="34405" spans="3:6">
      <c r="C34405" s="54"/>
      <c r="F34405" s="54"/>
    </row>
    <row r="34406" spans="3:6">
      <c r="C34406" s="54"/>
      <c r="F34406" s="54"/>
    </row>
    <row r="34407" spans="3:6">
      <c r="C34407" s="54"/>
      <c r="F34407" s="54"/>
    </row>
    <row r="34408" spans="3:6">
      <c r="C34408" s="54"/>
      <c r="F34408" s="54"/>
    </row>
    <row r="34409" spans="3:6">
      <c r="C34409" s="54"/>
      <c r="F34409" s="54"/>
    </row>
    <row r="34410" spans="3:6">
      <c r="C34410" s="54"/>
      <c r="F34410" s="54"/>
    </row>
    <row r="34411" spans="3:6">
      <c r="C34411" s="54"/>
      <c r="F34411" s="54"/>
    </row>
    <row r="34412" spans="3:6">
      <c r="C34412" s="54"/>
      <c r="F34412" s="54"/>
    </row>
    <row r="34413" spans="3:6">
      <c r="C34413" s="54"/>
      <c r="F34413" s="54"/>
    </row>
    <row r="34414" spans="3:6">
      <c r="C34414" s="54"/>
      <c r="F34414" s="54"/>
    </row>
    <row r="34415" spans="3:6">
      <c r="C34415" s="54"/>
      <c r="F34415" s="54"/>
    </row>
    <row r="34416" spans="3:6">
      <c r="C34416" s="54"/>
      <c r="F34416" s="54"/>
    </row>
    <row r="34417" spans="3:6">
      <c r="C34417" s="54"/>
      <c r="F34417" s="54"/>
    </row>
    <row r="34418" spans="3:6">
      <c r="C34418" s="54"/>
      <c r="F34418" s="54"/>
    </row>
    <row r="34419" spans="3:6">
      <c r="C34419" s="54"/>
      <c r="F34419" s="54"/>
    </row>
    <row r="34420" spans="3:6">
      <c r="C34420" s="54"/>
      <c r="F34420" s="54"/>
    </row>
    <row r="34421" spans="3:6">
      <c r="C34421" s="54"/>
      <c r="F34421" s="54"/>
    </row>
    <row r="34422" spans="3:6">
      <c r="C34422" s="54"/>
      <c r="F34422" s="54"/>
    </row>
    <row r="34423" spans="3:6">
      <c r="C34423" s="54"/>
      <c r="F34423" s="54"/>
    </row>
    <row r="34424" spans="3:6">
      <c r="C34424" s="54"/>
      <c r="F34424" s="54"/>
    </row>
    <row r="34425" spans="3:6">
      <c r="C34425" s="54"/>
      <c r="F34425" s="54"/>
    </row>
    <row r="34426" spans="3:6">
      <c r="C34426" s="54"/>
      <c r="F34426" s="54"/>
    </row>
    <row r="34427" spans="3:6">
      <c r="C34427" s="54"/>
      <c r="F34427" s="54"/>
    </row>
    <row r="34428" spans="3:6">
      <c r="C34428" s="54"/>
      <c r="F34428" s="54"/>
    </row>
    <row r="34429" spans="3:6">
      <c r="C34429" s="54"/>
      <c r="F34429" s="54"/>
    </row>
    <row r="34430" spans="3:6">
      <c r="C34430" s="54"/>
      <c r="F34430" s="54"/>
    </row>
    <row r="34431" spans="3:6">
      <c r="C34431" s="54"/>
      <c r="F34431" s="54"/>
    </row>
    <row r="34432" spans="3:6">
      <c r="C34432" s="54"/>
      <c r="F34432" s="54"/>
    </row>
    <row r="34433" spans="3:6">
      <c r="C34433" s="54"/>
      <c r="F34433" s="54"/>
    </row>
    <row r="34434" spans="3:6">
      <c r="C34434" s="54"/>
      <c r="F34434" s="54"/>
    </row>
    <row r="34435" spans="3:6">
      <c r="C34435" s="54"/>
      <c r="F34435" s="54"/>
    </row>
    <row r="34436" spans="3:6">
      <c r="C34436" s="54"/>
      <c r="F34436" s="54"/>
    </row>
    <row r="34437" spans="3:6">
      <c r="C34437" s="54"/>
      <c r="F34437" s="54"/>
    </row>
    <row r="34438" spans="3:6">
      <c r="C34438" s="54"/>
      <c r="F34438" s="54"/>
    </row>
    <row r="34439" spans="3:6">
      <c r="C34439" s="54"/>
      <c r="F34439" s="54"/>
    </row>
    <row r="34440" spans="3:6">
      <c r="C34440" s="54"/>
      <c r="F34440" s="54"/>
    </row>
    <row r="34441" spans="3:6">
      <c r="C34441" s="54"/>
      <c r="F34441" s="54"/>
    </row>
    <row r="34442" spans="3:6">
      <c r="C34442" s="54"/>
      <c r="F34442" s="54"/>
    </row>
    <row r="34443" spans="3:6">
      <c r="C34443" s="54"/>
      <c r="F34443" s="54"/>
    </row>
    <row r="34444" spans="3:6">
      <c r="C34444" s="54"/>
      <c r="F34444" s="54"/>
    </row>
    <row r="34445" spans="3:6">
      <c r="C34445" s="54"/>
      <c r="F34445" s="54"/>
    </row>
    <row r="34446" spans="3:6">
      <c r="C34446" s="54"/>
      <c r="F34446" s="54"/>
    </row>
    <row r="34447" spans="3:6">
      <c r="C34447" s="54"/>
      <c r="F34447" s="54"/>
    </row>
    <row r="34448" spans="3:6">
      <c r="C34448" s="54"/>
      <c r="F34448" s="54"/>
    </row>
    <row r="34449" spans="3:6">
      <c r="C34449" s="54"/>
      <c r="F34449" s="54"/>
    </row>
    <row r="34450" spans="3:6">
      <c r="C34450" s="54"/>
      <c r="F34450" s="54"/>
    </row>
    <row r="34451" spans="3:6">
      <c r="C34451" s="54"/>
      <c r="F34451" s="54"/>
    </row>
    <row r="34452" spans="3:6">
      <c r="C34452" s="54"/>
      <c r="F34452" s="54"/>
    </row>
    <row r="34453" spans="3:6">
      <c r="C34453" s="54"/>
      <c r="F34453" s="54"/>
    </row>
    <row r="34454" spans="3:6">
      <c r="C34454" s="54"/>
      <c r="F34454" s="54"/>
    </row>
    <row r="34455" spans="3:6">
      <c r="C34455" s="54"/>
      <c r="F34455" s="54"/>
    </row>
    <row r="34456" spans="3:6">
      <c r="C34456" s="54"/>
      <c r="F34456" s="54"/>
    </row>
    <row r="34457" spans="3:6">
      <c r="C34457" s="54"/>
      <c r="F34457" s="54"/>
    </row>
    <row r="34458" spans="3:6">
      <c r="C34458" s="54"/>
      <c r="F34458" s="54"/>
    </row>
    <row r="34459" spans="3:6">
      <c r="C34459" s="54"/>
      <c r="F34459" s="54"/>
    </row>
    <row r="34460" spans="3:6">
      <c r="C34460" s="54"/>
      <c r="F34460" s="54"/>
    </row>
    <row r="34461" spans="3:6">
      <c r="C34461" s="54"/>
      <c r="F34461" s="54"/>
    </row>
    <row r="34462" spans="3:6">
      <c r="C34462" s="54"/>
      <c r="F34462" s="54"/>
    </row>
    <row r="34463" spans="3:6">
      <c r="C34463" s="54"/>
      <c r="F34463" s="54"/>
    </row>
    <row r="34464" spans="3:6">
      <c r="C34464" s="54"/>
      <c r="F34464" s="54"/>
    </row>
    <row r="34465" spans="3:6">
      <c r="C34465" s="54"/>
      <c r="F34465" s="54"/>
    </row>
    <row r="34466" spans="3:6">
      <c r="C34466" s="54"/>
      <c r="F34466" s="54"/>
    </row>
    <row r="34467" spans="3:6">
      <c r="C34467" s="54"/>
      <c r="F34467" s="54"/>
    </row>
    <row r="34468" spans="3:6">
      <c r="C34468" s="54"/>
      <c r="F34468" s="54"/>
    </row>
    <row r="34469" spans="3:6">
      <c r="C34469" s="54"/>
      <c r="F34469" s="54"/>
    </row>
    <row r="34470" spans="3:6">
      <c r="C34470" s="54"/>
      <c r="F34470" s="54"/>
    </row>
    <row r="34471" spans="3:6">
      <c r="C34471" s="54"/>
      <c r="F34471" s="54"/>
    </row>
    <row r="34472" spans="3:6">
      <c r="C34472" s="54"/>
      <c r="F34472" s="54"/>
    </row>
    <row r="34473" spans="3:6">
      <c r="C34473" s="54"/>
      <c r="F34473" s="54"/>
    </row>
    <row r="34474" spans="3:6">
      <c r="C34474" s="54"/>
      <c r="F34474" s="54"/>
    </row>
    <row r="34475" spans="3:6">
      <c r="C34475" s="54"/>
      <c r="F34475" s="54"/>
    </row>
    <row r="34476" spans="3:6">
      <c r="C34476" s="54"/>
      <c r="F34476" s="54"/>
    </row>
    <row r="34477" spans="3:6">
      <c r="C34477" s="54"/>
      <c r="F34477" s="54"/>
    </row>
    <row r="34478" spans="3:6">
      <c r="C34478" s="54"/>
      <c r="F34478" s="54"/>
    </row>
    <row r="34479" spans="3:6">
      <c r="C34479" s="54"/>
      <c r="F34479" s="54"/>
    </row>
    <row r="34480" spans="3:6">
      <c r="C34480" s="54"/>
      <c r="F34480" s="54"/>
    </row>
    <row r="34481" spans="3:6">
      <c r="C34481" s="54"/>
      <c r="F34481" s="54"/>
    </row>
    <row r="34482" spans="3:6">
      <c r="C34482" s="54"/>
      <c r="F34482" s="54"/>
    </row>
    <row r="34483" spans="3:6">
      <c r="C34483" s="54"/>
      <c r="F34483" s="54"/>
    </row>
    <row r="34484" spans="3:6">
      <c r="C34484" s="54"/>
      <c r="F34484" s="54"/>
    </row>
    <row r="34485" spans="3:6">
      <c r="C34485" s="54"/>
      <c r="F34485" s="54"/>
    </row>
    <row r="34486" spans="3:6">
      <c r="C34486" s="54"/>
      <c r="F34486" s="54"/>
    </row>
    <row r="34487" spans="3:6">
      <c r="C34487" s="54"/>
      <c r="F34487" s="54"/>
    </row>
    <row r="34488" spans="3:6">
      <c r="C34488" s="54"/>
      <c r="F34488" s="54"/>
    </row>
    <row r="34489" spans="3:6">
      <c r="C34489" s="54"/>
      <c r="F34489" s="54"/>
    </row>
    <row r="34490" spans="3:6">
      <c r="C34490" s="54"/>
      <c r="F34490" s="54"/>
    </row>
    <row r="34491" spans="3:6">
      <c r="C34491" s="54"/>
      <c r="F34491" s="54"/>
    </row>
    <row r="34492" spans="3:6">
      <c r="C34492" s="54"/>
      <c r="F34492" s="54"/>
    </row>
    <row r="34493" spans="3:6">
      <c r="C34493" s="54"/>
      <c r="F34493" s="54"/>
    </row>
    <row r="34494" spans="3:6">
      <c r="C34494" s="54"/>
      <c r="F34494" s="54"/>
    </row>
    <row r="34495" spans="3:6">
      <c r="C34495" s="54"/>
      <c r="F34495" s="54"/>
    </row>
    <row r="34496" spans="3:6">
      <c r="C34496" s="54"/>
      <c r="F34496" s="54"/>
    </row>
    <row r="34497" spans="3:6">
      <c r="C34497" s="54"/>
      <c r="F34497" s="54"/>
    </row>
    <row r="34498" spans="3:6">
      <c r="C34498" s="54"/>
      <c r="F34498" s="54"/>
    </row>
    <row r="34499" spans="3:6">
      <c r="C34499" s="54"/>
      <c r="F34499" s="54"/>
    </row>
    <row r="34500" spans="3:6">
      <c r="C34500" s="54"/>
      <c r="F34500" s="54"/>
    </row>
    <row r="34501" spans="3:6">
      <c r="C34501" s="54"/>
      <c r="F34501" s="54"/>
    </row>
    <row r="34502" spans="3:6">
      <c r="C34502" s="54"/>
      <c r="F34502" s="54"/>
    </row>
    <row r="34503" spans="3:6">
      <c r="C34503" s="54"/>
      <c r="F34503" s="54"/>
    </row>
    <row r="34504" spans="3:6">
      <c r="C34504" s="54"/>
      <c r="F34504" s="54"/>
    </row>
    <row r="34505" spans="3:6">
      <c r="C34505" s="54"/>
      <c r="F34505" s="54"/>
    </row>
    <row r="34506" spans="3:6">
      <c r="C34506" s="54"/>
      <c r="F34506" s="54"/>
    </row>
    <row r="34507" spans="3:6">
      <c r="C34507" s="54"/>
      <c r="F34507" s="54"/>
    </row>
    <row r="34508" spans="3:6">
      <c r="C34508" s="54"/>
      <c r="F34508" s="54"/>
    </row>
    <row r="34509" spans="3:6">
      <c r="C34509" s="54"/>
      <c r="F34509" s="54"/>
    </row>
    <row r="34510" spans="3:6">
      <c r="C34510" s="54"/>
      <c r="F34510" s="54"/>
    </row>
    <row r="34511" spans="3:6">
      <c r="C34511" s="54"/>
      <c r="F34511" s="54"/>
    </row>
    <row r="34512" spans="3:6">
      <c r="C34512" s="54"/>
      <c r="F34512" s="54"/>
    </row>
    <row r="34513" spans="3:6">
      <c r="C34513" s="54"/>
      <c r="F34513" s="54"/>
    </row>
    <row r="34514" spans="3:6">
      <c r="C34514" s="54"/>
      <c r="F34514" s="54"/>
    </row>
    <row r="34515" spans="3:6">
      <c r="C34515" s="54"/>
      <c r="F34515" s="54"/>
    </row>
    <row r="34516" spans="3:6">
      <c r="C34516" s="54"/>
      <c r="F34516" s="54"/>
    </row>
    <row r="34517" spans="3:6">
      <c r="C34517" s="54"/>
      <c r="F34517" s="54"/>
    </row>
    <row r="34518" spans="3:6">
      <c r="C34518" s="54"/>
      <c r="F34518" s="54"/>
    </row>
    <row r="34519" spans="3:6">
      <c r="C34519" s="54"/>
      <c r="F34519" s="54"/>
    </row>
    <row r="34520" spans="3:6">
      <c r="C34520" s="54"/>
      <c r="F34520" s="54"/>
    </row>
    <row r="34521" spans="3:6">
      <c r="C34521" s="54"/>
      <c r="F34521" s="54"/>
    </row>
    <row r="34522" spans="3:6">
      <c r="C34522" s="54"/>
      <c r="F34522" s="54"/>
    </row>
    <row r="34523" spans="3:6">
      <c r="C34523" s="54"/>
      <c r="F34523" s="54"/>
    </row>
    <row r="34524" spans="3:6">
      <c r="C34524" s="54"/>
      <c r="F34524" s="54"/>
    </row>
    <row r="34525" spans="3:6">
      <c r="C34525" s="54"/>
      <c r="F34525" s="54"/>
    </row>
    <row r="34526" spans="3:6">
      <c r="C34526" s="54"/>
      <c r="F34526" s="54"/>
    </row>
    <row r="34527" spans="3:6">
      <c r="C34527" s="54"/>
      <c r="F34527" s="54"/>
    </row>
    <row r="34528" spans="3:6">
      <c r="C34528" s="54"/>
      <c r="F34528" s="54"/>
    </row>
    <row r="34529" spans="3:6">
      <c r="C34529" s="54"/>
      <c r="F34529" s="54"/>
    </row>
    <row r="34530" spans="3:6">
      <c r="C34530" s="54"/>
      <c r="F34530" s="54"/>
    </row>
    <row r="34531" spans="3:6">
      <c r="C34531" s="54"/>
      <c r="F34531" s="54"/>
    </row>
    <row r="34532" spans="3:6">
      <c r="C34532" s="54"/>
      <c r="F34532" s="54"/>
    </row>
    <row r="34533" spans="3:6">
      <c r="C34533" s="54"/>
      <c r="F34533" s="54"/>
    </row>
    <row r="34534" spans="3:6">
      <c r="C34534" s="54"/>
      <c r="F34534" s="54"/>
    </row>
    <row r="34535" spans="3:6">
      <c r="C34535" s="54"/>
      <c r="F34535" s="54"/>
    </row>
    <row r="34536" spans="3:6">
      <c r="C34536" s="54"/>
      <c r="F34536" s="54"/>
    </row>
    <row r="34537" spans="3:6">
      <c r="C34537" s="54"/>
      <c r="F34537" s="54"/>
    </row>
    <row r="34538" spans="3:6">
      <c r="C34538" s="54"/>
      <c r="F34538" s="54"/>
    </row>
    <row r="34539" spans="3:6">
      <c r="C34539" s="54"/>
      <c r="F34539" s="54"/>
    </row>
    <row r="34540" spans="3:6">
      <c r="C34540" s="54"/>
      <c r="F34540" s="54"/>
    </row>
    <row r="34541" spans="3:6">
      <c r="C34541" s="54"/>
      <c r="F34541" s="54"/>
    </row>
    <row r="34542" spans="3:6">
      <c r="C34542" s="54"/>
      <c r="F34542" s="54"/>
    </row>
    <row r="34543" spans="3:6">
      <c r="C34543" s="54"/>
      <c r="F34543" s="54"/>
    </row>
    <row r="34544" spans="3:6">
      <c r="C34544" s="54"/>
      <c r="F34544" s="54"/>
    </row>
    <row r="34545" spans="3:6">
      <c r="C34545" s="54"/>
      <c r="F34545" s="54"/>
    </row>
    <row r="34546" spans="3:6">
      <c r="C34546" s="54"/>
      <c r="F34546" s="54"/>
    </row>
    <row r="34547" spans="3:6">
      <c r="C34547" s="54"/>
      <c r="F34547" s="54"/>
    </row>
    <row r="34548" spans="3:6">
      <c r="C34548" s="54"/>
      <c r="F34548" s="54"/>
    </row>
    <row r="34549" spans="3:6">
      <c r="C34549" s="54"/>
      <c r="F34549" s="54"/>
    </row>
    <row r="34550" spans="3:6">
      <c r="C34550" s="54"/>
      <c r="F34550" s="54"/>
    </row>
    <row r="34551" spans="3:6">
      <c r="C34551" s="54"/>
      <c r="F34551" s="54"/>
    </row>
    <row r="34552" spans="3:6">
      <c r="C34552" s="54"/>
      <c r="F34552" s="54"/>
    </row>
    <row r="34553" spans="3:6">
      <c r="C34553" s="54"/>
      <c r="F34553" s="54"/>
    </row>
    <row r="34554" spans="3:6">
      <c r="C34554" s="54"/>
      <c r="F34554" s="54"/>
    </row>
    <row r="34555" spans="3:6">
      <c r="C34555" s="54"/>
      <c r="F34555" s="54"/>
    </row>
    <row r="34556" spans="3:6">
      <c r="C34556" s="54"/>
      <c r="F34556" s="54"/>
    </row>
    <row r="34557" spans="3:6">
      <c r="C34557" s="54"/>
      <c r="F34557" s="54"/>
    </row>
    <row r="34558" spans="3:6">
      <c r="C34558" s="54"/>
      <c r="F34558" s="54"/>
    </row>
    <row r="34559" spans="3:6">
      <c r="C34559" s="54"/>
      <c r="F34559" s="54"/>
    </row>
    <row r="34560" spans="3:6">
      <c r="C34560" s="54"/>
      <c r="F34560" s="54"/>
    </row>
    <row r="34561" spans="3:6">
      <c r="C34561" s="54"/>
      <c r="F34561" s="54"/>
    </row>
    <row r="34562" spans="3:6">
      <c r="C34562" s="54"/>
      <c r="F34562" s="54"/>
    </row>
    <row r="34563" spans="3:6">
      <c r="C34563" s="54"/>
      <c r="F34563" s="54"/>
    </row>
    <row r="34564" spans="3:6">
      <c r="C34564" s="54"/>
      <c r="F34564" s="54"/>
    </row>
    <row r="34565" spans="3:6">
      <c r="C34565" s="54"/>
      <c r="F34565" s="54"/>
    </row>
    <row r="34566" spans="3:6">
      <c r="C34566" s="54"/>
      <c r="F34566" s="54"/>
    </row>
    <row r="34567" spans="3:6">
      <c r="C34567" s="54"/>
      <c r="F34567" s="54"/>
    </row>
    <row r="34568" spans="3:6">
      <c r="C34568" s="54"/>
      <c r="F34568" s="54"/>
    </row>
    <row r="34569" spans="3:6">
      <c r="C34569" s="54"/>
      <c r="F34569" s="54"/>
    </row>
    <row r="34570" spans="3:6">
      <c r="C34570" s="54"/>
      <c r="F34570" s="54"/>
    </row>
    <row r="34571" spans="3:6">
      <c r="C34571" s="54"/>
      <c r="F34571" s="54"/>
    </row>
    <row r="34572" spans="3:6">
      <c r="C34572" s="54"/>
      <c r="F34572" s="54"/>
    </row>
    <row r="34573" spans="3:6">
      <c r="C34573" s="54"/>
      <c r="F34573" s="54"/>
    </row>
    <row r="34574" spans="3:6">
      <c r="C34574" s="54"/>
      <c r="F34574" s="54"/>
    </row>
    <row r="34575" spans="3:6">
      <c r="C34575" s="54"/>
      <c r="F34575" s="54"/>
    </row>
    <row r="34576" spans="3:6">
      <c r="C34576" s="54"/>
      <c r="F34576" s="54"/>
    </row>
    <row r="34577" spans="3:6">
      <c r="C34577" s="54"/>
      <c r="F34577" s="54"/>
    </row>
    <row r="34578" spans="3:6">
      <c r="C34578" s="54"/>
      <c r="F34578" s="54"/>
    </row>
    <row r="34579" spans="3:6">
      <c r="C34579" s="54"/>
      <c r="F34579" s="54"/>
    </row>
    <row r="34580" spans="3:6">
      <c r="C34580" s="54"/>
      <c r="F34580" s="54"/>
    </row>
    <row r="34581" spans="3:6">
      <c r="C34581" s="54"/>
      <c r="F34581" s="54"/>
    </row>
    <row r="34582" spans="3:6">
      <c r="C34582" s="54"/>
      <c r="F34582" s="54"/>
    </row>
    <row r="34583" spans="3:6">
      <c r="C34583" s="54"/>
      <c r="F34583" s="54"/>
    </row>
    <row r="34584" spans="3:6">
      <c r="C34584" s="54"/>
      <c r="F34584" s="54"/>
    </row>
    <row r="34585" spans="3:6">
      <c r="C34585" s="54"/>
      <c r="F34585" s="54"/>
    </row>
    <row r="34586" spans="3:6">
      <c r="C34586" s="54"/>
      <c r="F34586" s="54"/>
    </row>
    <row r="34587" spans="3:6">
      <c r="C34587" s="54"/>
      <c r="F34587" s="54"/>
    </row>
    <row r="34588" spans="3:6">
      <c r="C34588" s="54"/>
      <c r="F34588" s="54"/>
    </row>
    <row r="34589" spans="3:6">
      <c r="C34589" s="54"/>
      <c r="F34589" s="54"/>
    </row>
    <row r="34590" spans="3:6">
      <c r="C34590" s="54"/>
      <c r="F34590" s="54"/>
    </row>
    <row r="34591" spans="3:6">
      <c r="C34591" s="54"/>
      <c r="F34591" s="54"/>
    </row>
    <row r="34592" spans="3:6">
      <c r="C34592" s="54"/>
      <c r="F34592" s="54"/>
    </row>
    <row r="34593" spans="3:6">
      <c r="C34593" s="54"/>
      <c r="F34593" s="54"/>
    </row>
    <row r="34594" spans="3:6">
      <c r="C34594" s="54"/>
      <c r="F34594" s="54"/>
    </row>
    <row r="34595" spans="3:6">
      <c r="C34595" s="54"/>
      <c r="F34595" s="54"/>
    </row>
    <row r="34596" spans="3:6">
      <c r="C34596" s="54"/>
      <c r="F34596" s="54"/>
    </row>
    <row r="34597" spans="3:6">
      <c r="C34597" s="54"/>
      <c r="F34597" s="54"/>
    </row>
    <row r="34598" spans="3:6">
      <c r="C34598" s="54"/>
      <c r="F34598" s="54"/>
    </row>
    <row r="34599" spans="3:6">
      <c r="C34599" s="54"/>
      <c r="F34599" s="54"/>
    </row>
    <row r="34600" spans="3:6">
      <c r="C34600" s="54"/>
      <c r="F34600" s="54"/>
    </row>
    <row r="34601" spans="3:6">
      <c r="C34601" s="54"/>
      <c r="F34601" s="54"/>
    </row>
    <row r="34602" spans="3:6">
      <c r="C34602" s="54"/>
      <c r="F34602" s="54"/>
    </row>
    <row r="34603" spans="3:6">
      <c r="C34603" s="54"/>
      <c r="F34603" s="54"/>
    </row>
    <row r="34604" spans="3:6">
      <c r="C34604" s="54"/>
      <c r="F34604" s="54"/>
    </row>
    <row r="34605" spans="3:6">
      <c r="C34605" s="54"/>
      <c r="F34605" s="54"/>
    </row>
    <row r="34606" spans="3:6">
      <c r="C34606" s="54"/>
      <c r="F34606" s="54"/>
    </row>
    <row r="34607" spans="3:6">
      <c r="C34607" s="54"/>
      <c r="F34607" s="54"/>
    </row>
    <row r="34608" spans="3:6">
      <c r="C34608" s="54"/>
      <c r="F34608" s="54"/>
    </row>
    <row r="34609" spans="3:6">
      <c r="C34609" s="54"/>
      <c r="F34609" s="54"/>
    </row>
    <row r="34610" spans="3:6">
      <c r="C34610" s="54"/>
      <c r="F34610" s="54"/>
    </row>
    <row r="34611" spans="3:6">
      <c r="C34611" s="54"/>
      <c r="F34611" s="54"/>
    </row>
    <row r="34612" spans="3:6">
      <c r="C34612" s="54"/>
      <c r="F34612" s="54"/>
    </row>
    <row r="34613" spans="3:6">
      <c r="C34613" s="54"/>
      <c r="F34613" s="54"/>
    </row>
    <row r="34614" spans="3:6">
      <c r="C34614" s="54"/>
      <c r="F34614" s="54"/>
    </row>
    <row r="34615" spans="3:6">
      <c r="C34615" s="54"/>
      <c r="F34615" s="54"/>
    </row>
    <row r="34616" spans="3:6">
      <c r="C34616" s="54"/>
      <c r="F34616" s="54"/>
    </row>
    <row r="34617" spans="3:6">
      <c r="C34617" s="54"/>
      <c r="F34617" s="54"/>
    </row>
    <row r="34618" spans="3:6">
      <c r="C34618" s="54"/>
      <c r="F34618" s="54"/>
    </row>
    <row r="34619" spans="3:6">
      <c r="C34619" s="54"/>
      <c r="F34619" s="54"/>
    </row>
    <row r="34620" spans="3:6">
      <c r="C34620" s="54"/>
      <c r="F34620" s="54"/>
    </row>
    <row r="34621" spans="3:6">
      <c r="C34621" s="54"/>
      <c r="F34621" s="54"/>
    </row>
    <row r="34622" spans="3:6">
      <c r="C34622" s="54"/>
      <c r="F34622" s="54"/>
    </row>
    <row r="34623" spans="3:6">
      <c r="C34623" s="54"/>
      <c r="F34623" s="54"/>
    </row>
    <row r="34624" spans="3:6">
      <c r="C34624" s="54"/>
      <c r="F34624" s="54"/>
    </row>
    <row r="34625" spans="3:6">
      <c r="C34625" s="54"/>
      <c r="F34625" s="54"/>
    </row>
    <row r="34626" spans="3:6">
      <c r="C34626" s="54"/>
      <c r="F34626" s="54"/>
    </row>
    <row r="34627" spans="3:6">
      <c r="C34627" s="54"/>
      <c r="F34627" s="54"/>
    </row>
    <row r="34628" spans="3:6">
      <c r="C34628" s="54"/>
      <c r="F34628" s="54"/>
    </row>
    <row r="34629" spans="3:6">
      <c r="C34629" s="54"/>
      <c r="F34629" s="54"/>
    </row>
    <row r="34630" spans="3:6">
      <c r="C34630" s="54"/>
      <c r="F34630" s="54"/>
    </row>
    <row r="34631" spans="3:6">
      <c r="C34631" s="54"/>
      <c r="F34631" s="54"/>
    </row>
    <row r="34632" spans="3:6">
      <c r="C34632" s="54"/>
      <c r="F34632" s="54"/>
    </row>
    <row r="34633" spans="3:6">
      <c r="C34633" s="54"/>
      <c r="F34633" s="54"/>
    </row>
    <row r="34634" spans="3:6">
      <c r="C34634" s="54"/>
      <c r="F34634" s="54"/>
    </row>
    <row r="34635" spans="3:6">
      <c r="C34635" s="54"/>
      <c r="F34635" s="54"/>
    </row>
    <row r="34636" spans="3:6">
      <c r="C34636" s="54"/>
      <c r="F34636" s="54"/>
    </row>
    <row r="34637" spans="3:6">
      <c r="C34637" s="54"/>
      <c r="F34637" s="54"/>
    </row>
    <row r="34638" spans="3:6">
      <c r="C34638" s="54"/>
      <c r="F34638" s="54"/>
    </row>
    <row r="34639" spans="3:6">
      <c r="C34639" s="54"/>
      <c r="F34639" s="54"/>
    </row>
    <row r="34640" spans="3:6">
      <c r="C34640" s="54"/>
      <c r="F34640" s="54"/>
    </row>
    <row r="34641" spans="3:6">
      <c r="C34641" s="54"/>
      <c r="F34641" s="54"/>
    </row>
    <row r="34642" spans="3:6">
      <c r="C34642" s="54"/>
      <c r="F34642" s="54"/>
    </row>
    <row r="34643" spans="3:6">
      <c r="C34643" s="54"/>
      <c r="F34643" s="54"/>
    </row>
    <row r="34644" spans="3:6">
      <c r="C34644" s="54"/>
      <c r="F34644" s="54"/>
    </row>
    <row r="34645" spans="3:6">
      <c r="C34645" s="54"/>
      <c r="F34645" s="54"/>
    </row>
    <row r="34646" spans="3:6">
      <c r="C34646" s="54"/>
      <c r="F34646" s="54"/>
    </row>
    <row r="34647" spans="3:6">
      <c r="C34647" s="54"/>
      <c r="F34647" s="54"/>
    </row>
    <row r="34648" spans="3:6">
      <c r="C34648" s="54"/>
      <c r="F34648" s="54"/>
    </row>
    <row r="34649" spans="3:6">
      <c r="C34649" s="54"/>
      <c r="F34649" s="54"/>
    </row>
    <row r="34650" spans="3:6">
      <c r="C34650" s="54"/>
      <c r="F34650" s="54"/>
    </row>
    <row r="34651" spans="3:6">
      <c r="C34651" s="54"/>
      <c r="F34651" s="54"/>
    </row>
    <row r="34652" spans="3:6">
      <c r="C34652" s="54"/>
      <c r="F34652" s="54"/>
    </row>
    <row r="34653" spans="3:6">
      <c r="C34653" s="54"/>
      <c r="F34653" s="54"/>
    </row>
    <row r="34654" spans="3:6">
      <c r="C34654" s="54"/>
      <c r="F34654" s="54"/>
    </row>
    <row r="34655" spans="3:6">
      <c r="C34655" s="54"/>
      <c r="F34655" s="54"/>
    </row>
    <row r="34656" spans="3:6">
      <c r="C34656" s="54"/>
      <c r="F34656" s="54"/>
    </row>
    <row r="34657" spans="3:6">
      <c r="C34657" s="54"/>
      <c r="F34657" s="54"/>
    </row>
    <row r="34658" spans="3:6">
      <c r="C34658" s="54"/>
      <c r="F34658" s="54"/>
    </row>
    <row r="34659" spans="3:6">
      <c r="C34659" s="54"/>
      <c r="F34659" s="54"/>
    </row>
    <row r="34660" spans="3:6">
      <c r="C34660" s="54"/>
      <c r="F34660" s="54"/>
    </row>
    <row r="34661" spans="3:6">
      <c r="C34661" s="54"/>
      <c r="F34661" s="54"/>
    </row>
    <row r="34662" spans="3:6">
      <c r="C34662" s="54"/>
      <c r="F34662" s="54"/>
    </row>
    <row r="34663" spans="3:6">
      <c r="C34663" s="54"/>
      <c r="F34663" s="54"/>
    </row>
    <row r="34664" spans="3:6">
      <c r="C34664" s="54"/>
      <c r="F34664" s="54"/>
    </row>
    <row r="34665" spans="3:6">
      <c r="C34665" s="54"/>
      <c r="F34665" s="54"/>
    </row>
    <row r="34666" spans="3:6">
      <c r="C34666" s="54"/>
      <c r="F34666" s="54"/>
    </row>
    <row r="34667" spans="3:6">
      <c r="C34667" s="54"/>
      <c r="F34667" s="54"/>
    </row>
    <row r="34668" spans="3:6">
      <c r="C34668" s="54"/>
      <c r="F34668" s="54"/>
    </row>
    <row r="34669" spans="3:6">
      <c r="C34669" s="54"/>
      <c r="F34669" s="54"/>
    </row>
    <row r="34670" spans="3:6">
      <c r="C34670" s="54"/>
      <c r="F34670" s="54"/>
    </row>
    <row r="34671" spans="3:6">
      <c r="C34671" s="54"/>
      <c r="F34671" s="54"/>
    </row>
    <row r="34672" spans="3:6">
      <c r="C34672" s="54"/>
      <c r="F34672" s="54"/>
    </row>
    <row r="34673" spans="3:6">
      <c r="C34673" s="54"/>
      <c r="F34673" s="54"/>
    </row>
    <row r="34674" spans="3:6">
      <c r="C34674" s="54"/>
      <c r="F34674" s="54"/>
    </row>
    <row r="34675" spans="3:6">
      <c r="C34675" s="54"/>
      <c r="F34675" s="54"/>
    </row>
    <row r="34676" spans="3:6">
      <c r="C34676" s="54"/>
      <c r="F34676" s="54"/>
    </row>
    <row r="34677" spans="3:6">
      <c r="C34677" s="54"/>
      <c r="F34677" s="54"/>
    </row>
    <row r="34678" spans="3:6">
      <c r="C34678" s="54"/>
      <c r="F34678" s="54"/>
    </row>
    <row r="34679" spans="3:6">
      <c r="C34679" s="54"/>
      <c r="F34679" s="54"/>
    </row>
    <row r="34680" spans="3:6">
      <c r="C34680" s="54"/>
      <c r="F34680" s="54"/>
    </row>
    <row r="34681" spans="3:6">
      <c r="C34681" s="54"/>
      <c r="F34681" s="54"/>
    </row>
    <row r="34682" spans="3:6">
      <c r="C34682" s="54"/>
      <c r="F34682" s="54"/>
    </row>
    <row r="34683" spans="3:6">
      <c r="C34683" s="54"/>
      <c r="F34683" s="54"/>
    </row>
    <row r="34684" spans="3:6">
      <c r="C34684" s="54"/>
      <c r="F34684" s="54"/>
    </row>
    <row r="34685" spans="3:6">
      <c r="C34685" s="54"/>
      <c r="F34685" s="54"/>
    </row>
    <row r="34686" spans="3:6">
      <c r="C34686" s="54"/>
      <c r="F34686" s="54"/>
    </row>
    <row r="34687" spans="3:6">
      <c r="C34687" s="54"/>
      <c r="F34687" s="54"/>
    </row>
    <row r="34688" spans="3:6">
      <c r="C34688" s="54"/>
      <c r="F34688" s="54"/>
    </row>
    <row r="34689" spans="3:6">
      <c r="C34689" s="54"/>
      <c r="F34689" s="54"/>
    </row>
    <row r="34690" spans="3:6">
      <c r="C34690" s="54"/>
      <c r="F34690" s="54"/>
    </row>
    <row r="34691" spans="3:6">
      <c r="C34691" s="54"/>
      <c r="F34691" s="54"/>
    </row>
    <row r="34692" spans="3:6">
      <c r="C34692" s="54"/>
      <c r="F34692" s="54"/>
    </row>
    <row r="34693" spans="3:6">
      <c r="C34693" s="54"/>
      <c r="F34693" s="54"/>
    </row>
    <row r="34694" spans="3:6">
      <c r="C34694" s="54"/>
      <c r="F34694" s="54"/>
    </row>
    <row r="34695" spans="3:6">
      <c r="C34695" s="54"/>
      <c r="F34695" s="54"/>
    </row>
    <row r="34696" spans="3:6">
      <c r="C34696" s="54"/>
      <c r="F34696" s="54"/>
    </row>
    <row r="34697" spans="3:6">
      <c r="C34697" s="54"/>
      <c r="F34697" s="54"/>
    </row>
    <row r="34698" spans="3:6">
      <c r="C34698" s="54"/>
      <c r="F34698" s="54"/>
    </row>
    <row r="34699" spans="3:6">
      <c r="C34699" s="54"/>
      <c r="F34699" s="54"/>
    </row>
    <row r="34700" spans="3:6">
      <c r="C34700" s="54"/>
      <c r="F34700" s="54"/>
    </row>
    <row r="34701" spans="3:6">
      <c r="C34701" s="54"/>
      <c r="F34701" s="54"/>
    </row>
    <row r="34702" spans="3:6">
      <c r="C34702" s="54"/>
      <c r="F34702" s="54"/>
    </row>
    <row r="34703" spans="3:6">
      <c r="C34703" s="54"/>
      <c r="F34703" s="54"/>
    </row>
    <row r="34704" spans="3:6">
      <c r="C34704" s="54"/>
      <c r="F34704" s="54"/>
    </row>
    <row r="34705" spans="3:6">
      <c r="C34705" s="54"/>
      <c r="F34705" s="54"/>
    </row>
    <row r="34706" spans="3:6">
      <c r="C34706" s="54"/>
      <c r="F34706" s="54"/>
    </row>
    <row r="34707" spans="3:6">
      <c r="C34707" s="54"/>
      <c r="F34707" s="54"/>
    </row>
    <row r="34708" spans="3:6">
      <c r="C34708" s="54"/>
      <c r="F34708" s="54"/>
    </row>
    <row r="34709" spans="3:6">
      <c r="C34709" s="54"/>
      <c r="F34709" s="54"/>
    </row>
    <row r="34710" spans="3:6">
      <c r="C34710" s="54"/>
      <c r="F34710" s="54"/>
    </row>
    <row r="34711" spans="3:6">
      <c r="C34711" s="54"/>
      <c r="F34711" s="54"/>
    </row>
    <row r="34712" spans="3:6">
      <c r="C34712" s="54"/>
      <c r="F34712" s="54"/>
    </row>
    <row r="34713" spans="3:6">
      <c r="C34713" s="54"/>
      <c r="F34713" s="54"/>
    </row>
    <row r="34714" spans="3:6">
      <c r="C34714" s="54"/>
      <c r="F34714" s="54"/>
    </row>
    <row r="34715" spans="3:6">
      <c r="C34715" s="54"/>
      <c r="F34715" s="54"/>
    </row>
    <row r="34716" spans="3:6">
      <c r="C34716" s="54"/>
      <c r="F34716" s="54"/>
    </row>
    <row r="34717" spans="3:6">
      <c r="C34717" s="54"/>
      <c r="F34717" s="54"/>
    </row>
    <row r="34718" spans="3:6">
      <c r="C34718" s="54"/>
      <c r="F34718" s="54"/>
    </row>
    <row r="34719" spans="3:6">
      <c r="C34719" s="54"/>
      <c r="F34719" s="54"/>
    </row>
    <row r="34720" spans="3:6">
      <c r="C34720" s="54"/>
      <c r="F34720" s="54"/>
    </row>
    <row r="34721" spans="3:6">
      <c r="C34721" s="54"/>
      <c r="F34721" s="54"/>
    </row>
    <row r="34722" spans="3:6">
      <c r="C34722" s="54"/>
      <c r="F34722" s="54"/>
    </row>
    <row r="34723" spans="3:6">
      <c r="C34723" s="54"/>
      <c r="F34723" s="54"/>
    </row>
    <row r="34724" spans="3:6">
      <c r="C34724" s="54"/>
      <c r="F34724" s="54"/>
    </row>
    <row r="34725" spans="3:6">
      <c r="C34725" s="54"/>
      <c r="F34725" s="54"/>
    </row>
    <row r="34726" spans="3:6">
      <c r="C34726" s="54"/>
      <c r="F34726" s="54"/>
    </row>
    <row r="34727" spans="3:6">
      <c r="C34727" s="54"/>
      <c r="F34727" s="54"/>
    </row>
    <row r="34728" spans="3:6">
      <c r="C34728" s="54"/>
      <c r="F34728" s="54"/>
    </row>
    <row r="34729" spans="3:6">
      <c r="C34729" s="54"/>
      <c r="F34729" s="54"/>
    </row>
    <row r="34730" spans="3:6">
      <c r="C34730" s="54"/>
      <c r="F34730" s="54"/>
    </row>
    <row r="34731" spans="3:6">
      <c r="C34731" s="54"/>
      <c r="F34731" s="54"/>
    </row>
    <row r="34732" spans="3:6">
      <c r="C34732" s="54"/>
      <c r="F34732" s="54"/>
    </row>
    <row r="34733" spans="3:6">
      <c r="C34733" s="54"/>
      <c r="F34733" s="54"/>
    </row>
    <row r="34734" spans="3:6">
      <c r="C34734" s="54"/>
      <c r="F34734" s="54"/>
    </row>
    <row r="34735" spans="3:6">
      <c r="C34735" s="54"/>
      <c r="F34735" s="54"/>
    </row>
    <row r="34736" spans="3:6">
      <c r="C34736" s="54"/>
      <c r="F34736" s="54"/>
    </row>
    <row r="34737" spans="3:6">
      <c r="C34737" s="54"/>
      <c r="F34737" s="54"/>
    </row>
    <row r="34738" spans="3:6">
      <c r="C34738" s="54"/>
      <c r="F34738" s="54"/>
    </row>
    <row r="34739" spans="3:6">
      <c r="C34739" s="54"/>
      <c r="F34739" s="54"/>
    </row>
    <row r="34740" spans="3:6">
      <c r="C34740" s="54"/>
      <c r="F34740" s="54"/>
    </row>
    <row r="34741" spans="3:6">
      <c r="C34741" s="54"/>
      <c r="F34741" s="54"/>
    </row>
    <row r="34742" spans="3:6">
      <c r="C34742" s="54"/>
      <c r="F34742" s="54"/>
    </row>
    <row r="34743" spans="3:6">
      <c r="C34743" s="54"/>
      <c r="F34743" s="54"/>
    </row>
    <row r="34744" spans="3:6">
      <c r="C34744" s="54"/>
      <c r="F34744" s="54"/>
    </row>
    <row r="34745" spans="3:6">
      <c r="C34745" s="54"/>
      <c r="F34745" s="54"/>
    </row>
    <row r="34746" spans="3:6">
      <c r="C34746" s="54"/>
      <c r="F34746" s="54"/>
    </row>
    <row r="34747" spans="3:6">
      <c r="C34747" s="54"/>
      <c r="F34747" s="54"/>
    </row>
    <row r="34748" spans="3:6">
      <c r="C34748" s="54"/>
      <c r="F34748" s="54"/>
    </row>
    <row r="34749" spans="3:6">
      <c r="C34749" s="54"/>
      <c r="F34749" s="54"/>
    </row>
    <row r="34750" spans="3:6">
      <c r="C34750" s="54"/>
      <c r="F34750" s="54"/>
    </row>
    <row r="34751" spans="3:6">
      <c r="C34751" s="54"/>
      <c r="F34751" s="54"/>
    </row>
    <row r="34752" spans="3:6">
      <c r="C34752" s="54"/>
      <c r="F34752" s="54"/>
    </row>
    <row r="34753" spans="3:6">
      <c r="C34753" s="54"/>
      <c r="F34753" s="54"/>
    </row>
    <row r="34754" spans="3:6">
      <c r="C34754" s="54"/>
      <c r="F34754" s="54"/>
    </row>
    <row r="34755" spans="3:6">
      <c r="C34755" s="54"/>
      <c r="F34755" s="54"/>
    </row>
    <row r="34756" spans="3:6">
      <c r="C34756" s="54"/>
      <c r="F34756" s="54"/>
    </row>
    <row r="34757" spans="3:6">
      <c r="C34757" s="54"/>
      <c r="F34757" s="54"/>
    </row>
    <row r="34758" spans="3:6">
      <c r="C34758" s="54"/>
      <c r="F34758" s="54"/>
    </row>
    <row r="34759" spans="3:6">
      <c r="C34759" s="54"/>
      <c r="F34759" s="54"/>
    </row>
    <row r="34760" spans="3:6">
      <c r="C34760" s="54"/>
      <c r="F34760" s="54"/>
    </row>
    <row r="34761" spans="3:6">
      <c r="C34761" s="54"/>
      <c r="F34761" s="54"/>
    </row>
    <row r="34762" spans="3:6">
      <c r="C34762" s="54"/>
      <c r="F34762" s="54"/>
    </row>
    <row r="34763" spans="3:6">
      <c r="C34763" s="54"/>
      <c r="F34763" s="54"/>
    </row>
    <row r="34764" spans="3:6">
      <c r="C34764" s="54"/>
      <c r="F34764" s="54"/>
    </row>
    <row r="34765" spans="3:6">
      <c r="C34765" s="54"/>
      <c r="F34765" s="54"/>
    </row>
    <row r="34766" spans="3:6">
      <c r="C34766" s="54"/>
      <c r="F34766" s="54"/>
    </row>
    <row r="34767" spans="3:6">
      <c r="C34767" s="54"/>
      <c r="F34767" s="54"/>
    </row>
    <row r="34768" spans="3:6">
      <c r="C34768" s="54"/>
      <c r="F34768" s="54"/>
    </row>
    <row r="34769" spans="3:6">
      <c r="C34769" s="54"/>
      <c r="F34769" s="54"/>
    </row>
    <row r="34770" spans="3:6">
      <c r="C34770" s="54"/>
      <c r="F34770" s="54"/>
    </row>
    <row r="34771" spans="3:6">
      <c r="C34771" s="54"/>
      <c r="F34771" s="54"/>
    </row>
    <row r="34772" spans="3:6">
      <c r="C34772" s="54"/>
      <c r="F34772" s="54"/>
    </row>
    <row r="34773" spans="3:6">
      <c r="C34773" s="54"/>
      <c r="F34773" s="54"/>
    </row>
    <row r="34774" spans="3:6">
      <c r="C34774" s="54"/>
      <c r="F34774" s="54"/>
    </row>
    <row r="34775" spans="3:6">
      <c r="C34775" s="54"/>
      <c r="F34775" s="54"/>
    </row>
    <row r="34776" spans="3:6">
      <c r="C34776" s="54"/>
      <c r="F34776" s="54"/>
    </row>
    <row r="34777" spans="3:6">
      <c r="C34777" s="54"/>
      <c r="F34777" s="54"/>
    </row>
    <row r="34778" spans="3:6">
      <c r="C34778" s="54"/>
      <c r="F34778" s="54"/>
    </row>
    <row r="34779" spans="3:6">
      <c r="C34779" s="54"/>
      <c r="F34779" s="54"/>
    </row>
    <row r="34780" spans="3:6">
      <c r="C34780" s="54"/>
      <c r="F34780" s="54"/>
    </row>
    <row r="34781" spans="3:6">
      <c r="C34781" s="54"/>
      <c r="F34781" s="54"/>
    </row>
    <row r="34782" spans="3:6">
      <c r="C34782" s="54"/>
      <c r="F34782" s="54"/>
    </row>
    <row r="34783" spans="3:6">
      <c r="C34783" s="54"/>
      <c r="F34783" s="54"/>
    </row>
    <row r="34784" spans="3:6">
      <c r="C34784" s="54"/>
      <c r="F34784" s="54"/>
    </row>
    <row r="34785" spans="3:6">
      <c r="C34785" s="54"/>
      <c r="F34785" s="54"/>
    </row>
    <row r="34786" spans="3:6">
      <c r="C34786" s="54"/>
      <c r="F34786" s="54"/>
    </row>
    <row r="34787" spans="3:6">
      <c r="C34787" s="54"/>
      <c r="F34787" s="54"/>
    </row>
    <row r="34788" spans="3:6">
      <c r="C34788" s="54"/>
      <c r="F34788" s="54"/>
    </row>
    <row r="34789" spans="3:6">
      <c r="C34789" s="54"/>
      <c r="F34789" s="54"/>
    </row>
    <row r="34790" spans="3:6">
      <c r="C34790" s="54"/>
      <c r="F34790" s="54"/>
    </row>
    <row r="34791" spans="3:6">
      <c r="C34791" s="54"/>
      <c r="F34791" s="54"/>
    </row>
    <row r="34792" spans="3:6">
      <c r="C34792" s="54"/>
      <c r="F34792" s="54"/>
    </row>
    <row r="34793" spans="3:6">
      <c r="C34793" s="54"/>
      <c r="F34793" s="54"/>
    </row>
    <row r="34794" spans="3:6">
      <c r="C34794" s="54"/>
      <c r="F34794" s="54"/>
    </row>
    <row r="34795" spans="3:6">
      <c r="C34795" s="54"/>
      <c r="F34795" s="54"/>
    </row>
    <row r="34796" spans="3:6">
      <c r="C34796" s="54"/>
      <c r="F34796" s="54"/>
    </row>
    <row r="34797" spans="3:6">
      <c r="C34797" s="54"/>
      <c r="F34797" s="54"/>
    </row>
    <row r="34798" spans="3:6">
      <c r="C34798" s="54"/>
      <c r="F34798" s="54"/>
    </row>
    <row r="34799" spans="3:6">
      <c r="C34799" s="54"/>
      <c r="F34799" s="54"/>
    </row>
    <row r="34800" spans="3:6">
      <c r="C34800" s="54"/>
      <c r="F34800" s="54"/>
    </row>
    <row r="34801" spans="3:6">
      <c r="C34801" s="54"/>
      <c r="F34801" s="54"/>
    </row>
    <row r="34802" spans="3:6">
      <c r="C34802" s="54"/>
      <c r="F34802" s="54"/>
    </row>
    <row r="34803" spans="3:6">
      <c r="C34803" s="54"/>
      <c r="F34803" s="54"/>
    </row>
    <row r="34804" spans="3:6">
      <c r="C34804" s="54"/>
      <c r="F34804" s="54"/>
    </row>
    <row r="34805" spans="3:6">
      <c r="C34805" s="54"/>
      <c r="F34805" s="54"/>
    </row>
    <row r="34806" spans="3:6">
      <c r="C34806" s="54"/>
      <c r="F34806" s="54"/>
    </row>
    <row r="34807" spans="3:6">
      <c r="C34807" s="54"/>
      <c r="F34807" s="54"/>
    </row>
    <row r="34808" spans="3:6">
      <c r="C34808" s="54"/>
      <c r="F34808" s="54"/>
    </row>
    <row r="34809" spans="3:6">
      <c r="C34809" s="54"/>
      <c r="F34809" s="54"/>
    </row>
    <row r="34810" spans="3:6">
      <c r="C34810" s="54"/>
      <c r="F34810" s="54"/>
    </row>
    <row r="34811" spans="3:6">
      <c r="C34811" s="54"/>
      <c r="F34811" s="54"/>
    </row>
    <row r="34812" spans="3:6">
      <c r="C34812" s="54"/>
      <c r="F34812" s="54"/>
    </row>
    <row r="34813" spans="3:6">
      <c r="C34813" s="54"/>
      <c r="F34813" s="54"/>
    </row>
    <row r="34814" spans="3:6">
      <c r="C34814" s="54"/>
      <c r="F34814" s="54"/>
    </row>
    <row r="34815" spans="3:6">
      <c r="C34815" s="54"/>
      <c r="F34815" s="54"/>
    </row>
    <row r="34816" spans="3:6">
      <c r="C34816" s="54"/>
      <c r="F34816" s="54"/>
    </row>
    <row r="34817" spans="3:6">
      <c r="C34817" s="54"/>
      <c r="F34817" s="54"/>
    </row>
    <row r="34818" spans="3:6">
      <c r="C34818" s="54"/>
      <c r="F34818" s="54"/>
    </row>
    <row r="34819" spans="3:6">
      <c r="C34819" s="54"/>
      <c r="F34819" s="54"/>
    </row>
    <row r="34820" spans="3:6">
      <c r="C34820" s="54"/>
      <c r="F34820" s="54"/>
    </row>
    <row r="34821" spans="3:6">
      <c r="C34821" s="54"/>
      <c r="F34821" s="54"/>
    </row>
    <row r="34822" spans="3:6">
      <c r="C34822" s="54"/>
      <c r="F34822" s="54"/>
    </row>
    <row r="34823" spans="3:6">
      <c r="C34823" s="54"/>
      <c r="F34823" s="54"/>
    </row>
    <row r="34824" spans="3:6">
      <c r="C34824" s="54"/>
      <c r="F34824" s="54"/>
    </row>
    <row r="34825" spans="3:6">
      <c r="C34825" s="54"/>
      <c r="F34825" s="54"/>
    </row>
    <row r="34826" spans="3:6">
      <c r="C34826" s="54"/>
      <c r="F34826" s="54"/>
    </row>
    <row r="34827" spans="3:6">
      <c r="C34827" s="54"/>
      <c r="F34827" s="54"/>
    </row>
    <row r="34828" spans="3:6">
      <c r="C34828" s="54"/>
      <c r="F34828" s="54"/>
    </row>
    <row r="34829" spans="3:6">
      <c r="C34829" s="54"/>
      <c r="F34829" s="54"/>
    </row>
    <row r="34830" spans="3:6">
      <c r="C34830" s="54"/>
      <c r="F34830" s="54"/>
    </row>
    <row r="34831" spans="3:6">
      <c r="C34831" s="54"/>
      <c r="F34831" s="54"/>
    </row>
    <row r="34832" spans="3:6">
      <c r="C34832" s="54"/>
      <c r="F34832" s="54"/>
    </row>
    <row r="34833" spans="3:6">
      <c r="C34833" s="54"/>
      <c r="F34833" s="54"/>
    </row>
    <row r="34834" spans="3:6">
      <c r="C34834" s="54"/>
      <c r="F34834" s="54"/>
    </row>
    <row r="34835" spans="3:6">
      <c r="C34835" s="54"/>
      <c r="F34835" s="54"/>
    </row>
    <row r="34836" spans="3:6">
      <c r="C34836" s="54"/>
      <c r="F34836" s="54"/>
    </row>
    <row r="34837" spans="3:6">
      <c r="C34837" s="54"/>
      <c r="F34837" s="54"/>
    </row>
    <row r="34838" spans="3:6">
      <c r="C34838" s="54"/>
      <c r="F34838" s="54"/>
    </row>
    <row r="34839" spans="3:6">
      <c r="C34839" s="54"/>
      <c r="F34839" s="54"/>
    </row>
    <row r="34840" spans="3:6">
      <c r="C34840" s="54"/>
      <c r="F34840" s="54"/>
    </row>
    <row r="34841" spans="3:6">
      <c r="C34841" s="54"/>
      <c r="F34841" s="54"/>
    </row>
    <row r="34842" spans="3:6">
      <c r="C34842" s="54"/>
      <c r="F34842" s="54"/>
    </row>
    <row r="34843" spans="3:6">
      <c r="C34843" s="54"/>
      <c r="F34843" s="54"/>
    </row>
    <row r="34844" spans="3:6">
      <c r="C34844" s="54"/>
      <c r="F34844" s="54"/>
    </row>
    <row r="34845" spans="3:6">
      <c r="C34845" s="54"/>
      <c r="F34845" s="54"/>
    </row>
    <row r="34846" spans="3:6">
      <c r="C34846" s="54"/>
      <c r="F34846" s="54"/>
    </row>
    <row r="34847" spans="3:6">
      <c r="C34847" s="54"/>
      <c r="F34847" s="54"/>
    </row>
    <row r="34848" spans="3:6">
      <c r="C34848" s="54"/>
      <c r="F34848" s="54"/>
    </row>
    <row r="34849" spans="3:6">
      <c r="C34849" s="54"/>
      <c r="F34849" s="54"/>
    </row>
    <row r="34850" spans="3:6">
      <c r="C34850" s="54"/>
      <c r="F34850" s="54"/>
    </row>
    <row r="34851" spans="3:6">
      <c r="C34851" s="54"/>
      <c r="F34851" s="54"/>
    </row>
    <row r="34852" spans="3:6">
      <c r="C34852" s="54"/>
      <c r="F34852" s="54"/>
    </row>
    <row r="34853" spans="3:6">
      <c r="C34853" s="54"/>
      <c r="F34853" s="54"/>
    </row>
    <row r="34854" spans="3:6">
      <c r="C34854" s="54"/>
      <c r="F34854" s="54"/>
    </row>
    <row r="34855" spans="3:6">
      <c r="C34855" s="54"/>
      <c r="F34855" s="54"/>
    </row>
    <row r="34856" spans="3:6">
      <c r="C34856" s="54"/>
      <c r="F34856" s="54"/>
    </row>
    <row r="34857" spans="3:6">
      <c r="C34857" s="54"/>
      <c r="F34857" s="54"/>
    </row>
    <row r="34858" spans="3:6">
      <c r="C34858" s="54"/>
      <c r="F34858" s="54"/>
    </row>
    <row r="34859" spans="3:6">
      <c r="C34859" s="54"/>
      <c r="F34859" s="54"/>
    </row>
    <row r="34860" spans="3:6">
      <c r="C34860" s="54"/>
      <c r="F34860" s="54"/>
    </row>
    <row r="34861" spans="3:6">
      <c r="C34861" s="54"/>
      <c r="F34861" s="54"/>
    </row>
    <row r="34862" spans="3:6">
      <c r="C34862" s="54"/>
      <c r="F34862" s="54"/>
    </row>
    <row r="34863" spans="3:6">
      <c r="C34863" s="54"/>
      <c r="F34863" s="54"/>
    </row>
    <row r="34864" spans="3:6">
      <c r="C34864" s="54"/>
      <c r="F34864" s="54"/>
    </row>
    <row r="34865" spans="3:6">
      <c r="C34865" s="54"/>
      <c r="F34865" s="54"/>
    </row>
    <row r="34866" spans="3:6">
      <c r="C34866" s="54"/>
      <c r="F34866" s="54"/>
    </row>
    <row r="34867" spans="3:6">
      <c r="C34867" s="54"/>
      <c r="F34867" s="54"/>
    </row>
    <row r="34868" spans="3:6">
      <c r="C34868" s="54"/>
      <c r="F34868" s="54"/>
    </row>
    <row r="34869" spans="3:6">
      <c r="C34869" s="54"/>
      <c r="F34869" s="54"/>
    </row>
    <row r="34870" spans="3:6">
      <c r="C34870" s="54"/>
      <c r="F34870" s="54"/>
    </row>
    <row r="34871" spans="3:6">
      <c r="C34871" s="54"/>
      <c r="F34871" s="54"/>
    </row>
    <row r="34872" spans="3:6">
      <c r="C34872" s="54"/>
      <c r="F34872" s="54"/>
    </row>
    <row r="34873" spans="3:6">
      <c r="C34873" s="54"/>
      <c r="F34873" s="54"/>
    </row>
    <row r="34874" spans="3:6">
      <c r="C34874" s="54"/>
      <c r="F34874" s="54"/>
    </row>
    <row r="34875" spans="3:6">
      <c r="C34875" s="54"/>
      <c r="F34875" s="54"/>
    </row>
    <row r="34876" spans="3:6">
      <c r="C34876" s="54"/>
      <c r="F34876" s="54"/>
    </row>
    <row r="34877" spans="3:6">
      <c r="C34877" s="54"/>
      <c r="F34877" s="54"/>
    </row>
    <row r="34878" spans="3:6">
      <c r="C34878" s="54"/>
      <c r="F34878" s="54"/>
    </row>
    <row r="34879" spans="3:6">
      <c r="C34879" s="54"/>
      <c r="F34879" s="54"/>
    </row>
    <row r="34880" spans="3:6">
      <c r="C34880" s="54"/>
      <c r="F34880" s="54"/>
    </row>
    <row r="34881" spans="3:6">
      <c r="C34881" s="54"/>
      <c r="F34881" s="54"/>
    </row>
    <row r="34882" spans="3:6">
      <c r="C34882" s="54"/>
      <c r="F34882" s="54"/>
    </row>
    <row r="34883" spans="3:6">
      <c r="C34883" s="54"/>
      <c r="F34883" s="54"/>
    </row>
    <row r="34884" spans="3:6">
      <c r="C34884" s="54"/>
      <c r="F34884" s="54"/>
    </row>
    <row r="34885" spans="3:6">
      <c r="C34885" s="54"/>
      <c r="F34885" s="54"/>
    </row>
    <row r="34886" spans="3:6">
      <c r="C34886" s="54"/>
      <c r="F34886" s="54"/>
    </row>
    <row r="34887" spans="3:6">
      <c r="C34887" s="54"/>
      <c r="F34887" s="54"/>
    </row>
    <row r="34888" spans="3:6">
      <c r="C34888" s="54"/>
      <c r="F34888" s="54"/>
    </row>
    <row r="34889" spans="3:6">
      <c r="C34889" s="54"/>
      <c r="F34889" s="54"/>
    </row>
    <row r="34890" spans="3:6">
      <c r="C34890" s="54"/>
      <c r="F34890" s="54"/>
    </row>
    <row r="34891" spans="3:6">
      <c r="C34891" s="54"/>
      <c r="F34891" s="54"/>
    </row>
    <row r="34892" spans="3:6">
      <c r="C34892" s="54"/>
      <c r="F34892" s="54"/>
    </row>
    <row r="34893" spans="3:6">
      <c r="C34893" s="54"/>
      <c r="F34893" s="54"/>
    </row>
    <row r="34894" spans="3:6">
      <c r="C34894" s="54"/>
      <c r="F34894" s="54"/>
    </row>
    <row r="34895" spans="3:6">
      <c r="C34895" s="54"/>
      <c r="F34895" s="54"/>
    </row>
    <row r="34896" spans="3:6">
      <c r="C34896" s="54"/>
      <c r="F34896" s="54"/>
    </row>
    <row r="34897" spans="3:6">
      <c r="C34897" s="54"/>
      <c r="F34897" s="54"/>
    </row>
    <row r="34898" spans="3:6">
      <c r="C34898" s="54"/>
      <c r="F34898" s="54"/>
    </row>
    <row r="34899" spans="3:6">
      <c r="C34899" s="54"/>
      <c r="F34899" s="54"/>
    </row>
    <row r="34900" spans="3:6">
      <c r="C34900" s="54"/>
      <c r="F34900" s="54"/>
    </row>
    <row r="34901" spans="3:6">
      <c r="C34901" s="54"/>
      <c r="F34901" s="54"/>
    </row>
    <row r="34902" spans="3:6">
      <c r="C34902" s="54"/>
      <c r="F34902" s="54"/>
    </row>
    <row r="34903" spans="3:6">
      <c r="C34903" s="54"/>
      <c r="F34903" s="54"/>
    </row>
    <row r="34904" spans="3:6">
      <c r="C34904" s="54"/>
      <c r="F34904" s="54"/>
    </row>
    <row r="34905" spans="3:6">
      <c r="C34905" s="54"/>
      <c r="F34905" s="54"/>
    </row>
    <row r="34906" spans="3:6">
      <c r="C34906" s="54"/>
      <c r="F34906" s="54"/>
    </row>
    <row r="34907" spans="3:6">
      <c r="C34907" s="54"/>
      <c r="F34907" s="54"/>
    </row>
    <row r="34908" spans="3:6">
      <c r="C34908" s="54"/>
      <c r="F34908" s="54"/>
    </row>
    <row r="34909" spans="3:6">
      <c r="C34909" s="54"/>
      <c r="F34909" s="54"/>
    </row>
    <row r="34910" spans="3:6">
      <c r="C34910" s="54"/>
      <c r="F34910" s="54"/>
    </row>
    <row r="34911" spans="3:6">
      <c r="C34911" s="54"/>
      <c r="F34911" s="54"/>
    </row>
    <row r="34912" spans="3:6">
      <c r="C34912" s="54"/>
      <c r="F34912" s="54"/>
    </row>
    <row r="34913" spans="3:6">
      <c r="C34913" s="54"/>
      <c r="F34913" s="54"/>
    </row>
    <row r="34914" spans="3:6">
      <c r="C34914" s="54"/>
      <c r="F34914" s="54"/>
    </row>
    <row r="34915" spans="3:6">
      <c r="C34915" s="54"/>
      <c r="F34915" s="54"/>
    </row>
    <row r="34916" spans="3:6">
      <c r="C34916" s="54"/>
      <c r="F34916" s="54"/>
    </row>
    <row r="34917" spans="3:6">
      <c r="C34917" s="54"/>
      <c r="F34917" s="54"/>
    </row>
    <row r="34918" spans="3:6">
      <c r="C34918" s="54"/>
      <c r="F34918" s="54"/>
    </row>
    <row r="34919" spans="3:6">
      <c r="C34919" s="54"/>
      <c r="F34919" s="54"/>
    </row>
    <row r="34920" spans="3:6">
      <c r="C34920" s="54"/>
      <c r="F34920" s="54"/>
    </row>
    <row r="34921" spans="3:6">
      <c r="C34921" s="54"/>
      <c r="F34921" s="54"/>
    </row>
    <row r="34922" spans="3:6">
      <c r="C34922" s="54"/>
      <c r="F34922" s="54"/>
    </row>
    <row r="34923" spans="3:6">
      <c r="C34923" s="54"/>
      <c r="F34923" s="54"/>
    </row>
    <row r="34924" spans="3:6">
      <c r="C34924" s="54"/>
      <c r="F34924" s="54"/>
    </row>
    <row r="34925" spans="3:6">
      <c r="C34925" s="54"/>
      <c r="F34925" s="54"/>
    </row>
    <row r="34926" spans="3:6">
      <c r="C34926" s="54"/>
      <c r="F34926" s="54"/>
    </row>
    <row r="34927" spans="3:6">
      <c r="C34927" s="54"/>
      <c r="F34927" s="54"/>
    </row>
    <row r="34928" spans="3:6">
      <c r="C34928" s="54"/>
      <c r="F34928" s="54"/>
    </row>
    <row r="34929" spans="3:6">
      <c r="C34929" s="54"/>
      <c r="F34929" s="54"/>
    </row>
    <row r="34930" spans="3:6">
      <c r="C34930" s="54"/>
      <c r="F34930" s="54"/>
    </row>
    <row r="34931" spans="3:6">
      <c r="C34931" s="54"/>
      <c r="F34931" s="54"/>
    </row>
    <row r="34932" spans="3:6">
      <c r="C34932" s="54"/>
      <c r="F34932" s="54"/>
    </row>
    <row r="34933" spans="3:6">
      <c r="C34933" s="54"/>
      <c r="F34933" s="54"/>
    </row>
    <row r="34934" spans="3:6">
      <c r="C34934" s="54"/>
      <c r="F34934" s="54"/>
    </row>
    <row r="34935" spans="3:6">
      <c r="C34935" s="54"/>
      <c r="F34935" s="54"/>
    </row>
    <row r="34936" spans="3:6">
      <c r="C34936" s="54"/>
      <c r="F34936" s="54"/>
    </row>
    <row r="34937" spans="3:6">
      <c r="C34937" s="54"/>
      <c r="F34937" s="54"/>
    </row>
    <row r="34938" spans="3:6">
      <c r="C34938" s="54"/>
      <c r="F34938" s="54"/>
    </row>
    <row r="34939" spans="3:6">
      <c r="C34939" s="54"/>
      <c r="F34939" s="54"/>
    </row>
    <row r="34940" spans="3:6">
      <c r="C34940" s="54"/>
      <c r="F34940" s="54"/>
    </row>
    <row r="34941" spans="3:6">
      <c r="C34941" s="54"/>
      <c r="F34941" s="54"/>
    </row>
    <row r="34942" spans="3:6">
      <c r="C34942" s="54"/>
      <c r="F34942" s="54"/>
    </row>
    <row r="34943" spans="3:6">
      <c r="C34943" s="54"/>
      <c r="F34943" s="54"/>
    </row>
    <row r="34944" spans="3:6">
      <c r="C34944" s="54"/>
      <c r="F34944" s="54"/>
    </row>
    <row r="34945" spans="3:6">
      <c r="C34945" s="54"/>
      <c r="F34945" s="54"/>
    </row>
    <row r="34946" spans="3:6">
      <c r="C34946" s="54"/>
      <c r="F34946" s="54"/>
    </row>
    <row r="34947" spans="3:6">
      <c r="C34947" s="54"/>
      <c r="F34947" s="54"/>
    </row>
    <row r="34948" spans="3:6">
      <c r="C34948" s="54"/>
      <c r="F34948" s="54"/>
    </row>
    <row r="34949" spans="3:6">
      <c r="C34949" s="54"/>
      <c r="F34949" s="54"/>
    </row>
    <row r="34950" spans="3:6">
      <c r="C34950" s="54"/>
      <c r="F34950" s="54"/>
    </row>
    <row r="34951" spans="3:6">
      <c r="C34951" s="54"/>
      <c r="F34951" s="54"/>
    </row>
    <row r="34952" spans="3:6">
      <c r="C34952" s="54"/>
      <c r="F34952" s="54"/>
    </row>
    <row r="34953" spans="3:6">
      <c r="C34953" s="54"/>
      <c r="F34953" s="54"/>
    </row>
    <row r="34954" spans="3:6">
      <c r="C34954" s="54"/>
      <c r="F34954" s="54"/>
    </row>
    <row r="34955" spans="3:6">
      <c r="C34955" s="54"/>
      <c r="F34955" s="54"/>
    </row>
    <row r="34956" spans="3:6">
      <c r="C34956" s="54"/>
      <c r="F34956" s="54"/>
    </row>
    <row r="34957" spans="3:6">
      <c r="C34957" s="54"/>
      <c r="F34957" s="54"/>
    </row>
    <row r="34958" spans="3:6">
      <c r="C34958" s="54"/>
      <c r="F34958" s="54"/>
    </row>
    <row r="34959" spans="3:6">
      <c r="C34959" s="54"/>
      <c r="F34959" s="54"/>
    </row>
    <row r="34960" spans="3:6">
      <c r="C34960" s="54"/>
      <c r="F34960" s="54"/>
    </row>
    <row r="34961" spans="3:6">
      <c r="C34961" s="54"/>
      <c r="F34961" s="54"/>
    </row>
    <row r="34962" spans="3:6">
      <c r="C34962" s="54"/>
      <c r="F34962" s="54"/>
    </row>
    <row r="34963" spans="3:6">
      <c r="C34963" s="54"/>
      <c r="F34963" s="54"/>
    </row>
    <row r="34964" spans="3:6">
      <c r="C34964" s="54"/>
      <c r="F34964" s="54"/>
    </row>
    <row r="34965" spans="3:6">
      <c r="C34965" s="54"/>
      <c r="F34965" s="54"/>
    </row>
    <row r="34966" spans="3:6">
      <c r="C34966" s="54"/>
      <c r="F34966" s="54"/>
    </row>
    <row r="34967" spans="3:6">
      <c r="C34967" s="54"/>
      <c r="F34967" s="54"/>
    </row>
    <row r="34968" spans="3:6">
      <c r="C34968" s="54"/>
      <c r="F34968" s="54"/>
    </row>
    <row r="34969" spans="3:6">
      <c r="C34969" s="54"/>
      <c r="F34969" s="54"/>
    </row>
    <row r="34970" spans="3:6">
      <c r="C34970" s="54"/>
      <c r="F34970" s="54"/>
    </row>
    <row r="34971" spans="3:6">
      <c r="C34971" s="54"/>
      <c r="F34971" s="54"/>
    </row>
    <row r="34972" spans="3:6">
      <c r="C34972" s="54"/>
      <c r="F34972" s="54"/>
    </row>
    <row r="34973" spans="3:6">
      <c r="C34973" s="54"/>
      <c r="F34973" s="54"/>
    </row>
    <row r="34974" spans="3:6">
      <c r="C34974" s="54"/>
      <c r="F34974" s="54"/>
    </row>
    <row r="34975" spans="3:6">
      <c r="C34975" s="54"/>
      <c r="F34975" s="54"/>
    </row>
    <row r="34976" spans="3:6">
      <c r="C34976" s="54"/>
      <c r="F34976" s="54"/>
    </row>
    <row r="34977" spans="3:6">
      <c r="C34977" s="54"/>
      <c r="F34977" s="54"/>
    </row>
    <row r="34978" spans="3:6">
      <c r="C34978" s="54"/>
      <c r="F34978" s="54"/>
    </row>
    <row r="34979" spans="3:6">
      <c r="C34979" s="54"/>
      <c r="F34979" s="54"/>
    </row>
    <row r="34980" spans="3:6">
      <c r="C34980" s="54"/>
      <c r="F34980" s="54"/>
    </row>
    <row r="34981" spans="3:6">
      <c r="C34981" s="54"/>
      <c r="F34981" s="54"/>
    </row>
    <row r="34982" spans="3:6">
      <c r="C34982" s="54"/>
      <c r="F34982" s="54"/>
    </row>
    <row r="34983" spans="3:6">
      <c r="C34983" s="54"/>
      <c r="F34983" s="54"/>
    </row>
    <row r="34984" spans="3:6">
      <c r="C34984" s="54"/>
      <c r="F34984" s="54"/>
    </row>
    <row r="34985" spans="3:6">
      <c r="C34985" s="54"/>
      <c r="F34985" s="54"/>
    </row>
    <row r="34986" spans="3:6">
      <c r="C34986" s="54"/>
      <c r="F34986" s="54"/>
    </row>
    <row r="34987" spans="3:6">
      <c r="C34987" s="54"/>
      <c r="F34987" s="54"/>
    </row>
    <row r="34988" spans="3:6">
      <c r="C34988" s="54"/>
      <c r="F34988" s="54"/>
    </row>
    <row r="34989" spans="3:6">
      <c r="C34989" s="54"/>
      <c r="F34989" s="54"/>
    </row>
    <row r="34990" spans="3:6">
      <c r="C34990" s="54"/>
      <c r="F34990" s="54"/>
    </row>
    <row r="34991" spans="3:6">
      <c r="C34991" s="54"/>
      <c r="F34991" s="54"/>
    </row>
    <row r="34992" spans="3:6">
      <c r="C34992" s="54"/>
      <c r="F34992" s="54"/>
    </row>
    <row r="34993" spans="3:6">
      <c r="C34993" s="54"/>
      <c r="F34993" s="54"/>
    </row>
    <row r="34994" spans="3:6">
      <c r="C34994" s="54"/>
      <c r="F34994" s="54"/>
    </row>
    <row r="34995" spans="3:6">
      <c r="C34995" s="54"/>
      <c r="F34995" s="54"/>
    </row>
    <row r="34996" spans="3:6">
      <c r="C34996" s="54"/>
      <c r="F34996" s="54"/>
    </row>
    <row r="34997" spans="3:6">
      <c r="C34997" s="54"/>
      <c r="F34997" s="54"/>
    </row>
    <row r="34998" spans="3:6">
      <c r="C34998" s="54"/>
      <c r="F34998" s="54"/>
    </row>
    <row r="34999" spans="3:6">
      <c r="C34999" s="54"/>
      <c r="F34999" s="54"/>
    </row>
    <row r="35000" spans="3:6">
      <c r="C35000" s="54"/>
      <c r="F35000" s="54"/>
    </row>
    <row r="35001" spans="3:6">
      <c r="C35001" s="54"/>
      <c r="F35001" s="54"/>
    </row>
    <row r="35002" spans="3:6">
      <c r="C35002" s="54"/>
      <c r="F35002" s="54"/>
    </row>
    <row r="35003" spans="3:6">
      <c r="C35003" s="54"/>
      <c r="F35003" s="54"/>
    </row>
    <row r="35004" spans="3:6">
      <c r="C35004" s="54"/>
      <c r="F35004" s="54"/>
    </row>
    <row r="35005" spans="3:6">
      <c r="C35005" s="54"/>
      <c r="F35005" s="54"/>
    </row>
    <row r="35006" spans="3:6">
      <c r="C35006" s="54"/>
      <c r="F35006" s="54"/>
    </row>
    <row r="35007" spans="3:6">
      <c r="C35007" s="54"/>
      <c r="F35007" s="54"/>
    </row>
    <row r="35008" spans="3:6">
      <c r="C35008" s="54"/>
      <c r="F35008" s="54"/>
    </row>
    <row r="35009" spans="3:6">
      <c r="C35009" s="54"/>
      <c r="F35009" s="54"/>
    </row>
    <row r="35010" spans="3:6">
      <c r="C35010" s="54"/>
      <c r="F35010" s="54"/>
    </row>
    <row r="35011" spans="3:6">
      <c r="C35011" s="54"/>
      <c r="F35011" s="54"/>
    </row>
    <row r="35012" spans="3:6">
      <c r="C35012" s="54"/>
      <c r="F35012" s="54"/>
    </row>
    <row r="35013" spans="3:6">
      <c r="C35013" s="54"/>
      <c r="F35013" s="54"/>
    </row>
    <row r="35014" spans="3:6">
      <c r="C35014" s="54"/>
      <c r="F35014" s="54"/>
    </row>
    <row r="35015" spans="3:6">
      <c r="C35015" s="54"/>
      <c r="F35015" s="54"/>
    </row>
    <row r="35016" spans="3:6">
      <c r="C35016" s="54"/>
      <c r="F35016" s="54"/>
    </row>
    <row r="35017" spans="3:6">
      <c r="C35017" s="54"/>
      <c r="F35017" s="54"/>
    </row>
    <row r="35018" spans="3:6">
      <c r="C35018" s="54"/>
      <c r="F35018" s="54"/>
    </row>
    <row r="35019" spans="3:6">
      <c r="C35019" s="54"/>
      <c r="F35019" s="54"/>
    </row>
    <row r="35020" spans="3:6">
      <c r="C35020" s="54"/>
      <c r="F35020" s="54"/>
    </row>
    <row r="35021" spans="3:6">
      <c r="C35021" s="54"/>
      <c r="F35021" s="54"/>
    </row>
    <row r="35022" spans="3:6">
      <c r="C35022" s="54"/>
      <c r="F35022" s="54"/>
    </row>
    <row r="35023" spans="3:6">
      <c r="C35023" s="54"/>
      <c r="F35023" s="54"/>
    </row>
    <row r="35024" spans="3:6">
      <c r="C35024" s="54"/>
      <c r="F35024" s="54"/>
    </row>
    <row r="35025" spans="3:6">
      <c r="C35025" s="54"/>
      <c r="F35025" s="54"/>
    </row>
    <row r="35026" spans="3:6">
      <c r="C35026" s="54"/>
      <c r="F35026" s="54"/>
    </row>
    <row r="35027" spans="3:6">
      <c r="C35027" s="54"/>
      <c r="F35027" s="54"/>
    </row>
    <row r="35028" spans="3:6">
      <c r="C35028" s="54"/>
      <c r="F35028" s="54"/>
    </row>
    <row r="35029" spans="3:6">
      <c r="C35029" s="54"/>
      <c r="F35029" s="54"/>
    </row>
    <row r="35030" spans="3:6">
      <c r="C35030" s="54"/>
      <c r="F35030" s="54"/>
    </row>
    <row r="35031" spans="3:6">
      <c r="C35031" s="54"/>
      <c r="F35031" s="54"/>
    </row>
    <row r="35032" spans="3:6">
      <c r="C35032" s="54"/>
      <c r="F35032" s="54"/>
    </row>
    <row r="35033" spans="3:6">
      <c r="C35033" s="54"/>
      <c r="F35033" s="54"/>
    </row>
    <row r="35034" spans="3:6">
      <c r="C35034" s="54"/>
      <c r="F35034" s="54"/>
    </row>
    <row r="35035" spans="3:6">
      <c r="C35035" s="54"/>
      <c r="F35035" s="54"/>
    </row>
    <row r="35036" spans="3:6">
      <c r="C35036" s="54"/>
      <c r="F35036" s="54"/>
    </row>
    <row r="35037" spans="3:6">
      <c r="C35037" s="54"/>
      <c r="F35037" s="54"/>
    </row>
    <row r="35038" spans="3:6">
      <c r="C35038" s="54"/>
      <c r="F35038" s="54"/>
    </row>
    <row r="35039" spans="3:6">
      <c r="C35039" s="54"/>
      <c r="F35039" s="54"/>
    </row>
    <row r="35040" spans="3:6">
      <c r="C35040" s="54"/>
      <c r="F35040" s="54"/>
    </row>
    <row r="35041" spans="3:6">
      <c r="C35041" s="54"/>
      <c r="F35041" s="54"/>
    </row>
    <row r="35042" spans="3:6">
      <c r="C35042" s="54"/>
      <c r="F35042" s="54"/>
    </row>
    <row r="35043" spans="3:6">
      <c r="C35043" s="54"/>
      <c r="F35043" s="54"/>
    </row>
    <row r="35044" spans="3:6">
      <c r="C35044" s="54"/>
      <c r="F35044" s="54"/>
    </row>
    <row r="35045" spans="3:6">
      <c r="C35045" s="54"/>
      <c r="F35045" s="54"/>
    </row>
    <row r="35046" spans="3:6">
      <c r="C35046" s="54"/>
      <c r="F35046" s="54"/>
    </row>
    <row r="35047" spans="3:6">
      <c r="C35047" s="54"/>
      <c r="F35047" s="54"/>
    </row>
    <row r="35048" spans="3:6">
      <c r="C35048" s="54"/>
      <c r="F35048" s="54"/>
    </row>
    <row r="35049" spans="3:6">
      <c r="C35049" s="54"/>
      <c r="F35049" s="54"/>
    </row>
    <row r="35050" spans="3:6">
      <c r="C35050" s="54"/>
      <c r="F35050" s="54"/>
    </row>
    <row r="35051" spans="3:6">
      <c r="C35051" s="54"/>
      <c r="F35051" s="54"/>
    </row>
    <row r="35052" spans="3:6">
      <c r="C35052" s="54"/>
      <c r="F35052" s="54"/>
    </row>
    <row r="35053" spans="3:6">
      <c r="C35053" s="54"/>
      <c r="F35053" s="54"/>
    </row>
    <row r="35054" spans="3:6">
      <c r="C35054" s="54"/>
      <c r="F35054" s="54"/>
    </row>
    <row r="35055" spans="3:6">
      <c r="C35055" s="54"/>
      <c r="F35055" s="54"/>
    </row>
    <row r="35056" spans="3:6">
      <c r="C35056" s="54"/>
      <c r="F35056" s="54"/>
    </row>
    <row r="35057" spans="3:6">
      <c r="C35057" s="54"/>
      <c r="F35057" s="54"/>
    </row>
    <row r="35058" spans="3:6">
      <c r="C35058" s="54"/>
      <c r="F35058" s="54"/>
    </row>
    <row r="35059" spans="3:6">
      <c r="C35059" s="54"/>
      <c r="F35059" s="54"/>
    </row>
    <row r="35060" spans="3:6">
      <c r="C35060" s="54"/>
      <c r="F35060" s="54"/>
    </row>
    <row r="35061" spans="3:6">
      <c r="C35061" s="54"/>
      <c r="F35061" s="54"/>
    </row>
    <row r="35062" spans="3:6">
      <c r="C35062" s="54"/>
      <c r="F35062" s="54"/>
    </row>
    <row r="35063" spans="3:6">
      <c r="C35063" s="54"/>
      <c r="F35063" s="54"/>
    </row>
    <row r="35064" spans="3:6">
      <c r="C35064" s="54"/>
      <c r="F35064" s="54"/>
    </row>
    <row r="35065" spans="3:6">
      <c r="C35065" s="54"/>
      <c r="F35065" s="54"/>
    </row>
    <row r="35066" spans="3:6">
      <c r="C35066" s="54"/>
      <c r="F35066" s="54"/>
    </row>
    <row r="35067" spans="3:6">
      <c r="C35067" s="54"/>
      <c r="F35067" s="54"/>
    </row>
    <row r="35068" spans="3:6">
      <c r="C35068" s="54"/>
      <c r="F35068" s="54"/>
    </row>
    <row r="35069" spans="3:6">
      <c r="C35069" s="54"/>
      <c r="F35069" s="54"/>
    </row>
    <row r="35070" spans="3:6">
      <c r="C35070" s="54"/>
      <c r="F35070" s="54"/>
    </row>
    <row r="35071" spans="3:6">
      <c r="C35071" s="54"/>
      <c r="F35071" s="54"/>
    </row>
    <row r="35072" spans="3:6">
      <c r="C35072" s="54"/>
      <c r="F35072" s="54"/>
    </row>
    <row r="35073" spans="3:6">
      <c r="C35073" s="54"/>
      <c r="F35073" s="54"/>
    </row>
    <row r="35074" spans="3:6">
      <c r="C35074" s="54"/>
      <c r="F35074" s="54"/>
    </row>
    <row r="35075" spans="3:6">
      <c r="C35075" s="54"/>
      <c r="F35075" s="54"/>
    </row>
    <row r="35076" spans="3:6">
      <c r="C35076" s="54"/>
      <c r="F35076" s="54"/>
    </row>
    <row r="35077" spans="3:6">
      <c r="C35077" s="54"/>
      <c r="F35077" s="54"/>
    </row>
    <row r="35078" spans="3:6">
      <c r="C35078" s="54"/>
      <c r="F35078" s="54"/>
    </row>
    <row r="35079" spans="3:6">
      <c r="C35079" s="54"/>
      <c r="F35079" s="54"/>
    </row>
    <row r="35080" spans="3:6">
      <c r="C35080" s="54"/>
      <c r="F35080" s="54"/>
    </row>
    <row r="35081" spans="3:6">
      <c r="C35081" s="54"/>
      <c r="F35081" s="54"/>
    </row>
    <row r="35082" spans="3:6">
      <c r="C35082" s="54"/>
      <c r="F35082" s="54"/>
    </row>
    <row r="35083" spans="3:6">
      <c r="C35083" s="54"/>
      <c r="F35083" s="54"/>
    </row>
    <row r="35084" spans="3:6">
      <c r="C35084" s="54"/>
      <c r="F35084" s="54"/>
    </row>
    <row r="35085" spans="3:6">
      <c r="C35085" s="54"/>
      <c r="F35085" s="54"/>
    </row>
    <row r="35086" spans="3:6">
      <c r="C35086" s="54"/>
      <c r="F35086" s="54"/>
    </row>
    <row r="35087" spans="3:6">
      <c r="C35087" s="54"/>
      <c r="F35087" s="54"/>
    </row>
    <row r="35088" spans="3:6">
      <c r="C35088" s="54"/>
      <c r="F35088" s="54"/>
    </row>
    <row r="35089" spans="3:6">
      <c r="C35089" s="54"/>
      <c r="F35089" s="54"/>
    </row>
    <row r="35090" spans="3:6">
      <c r="C35090" s="54"/>
      <c r="F35090" s="54"/>
    </row>
    <row r="35091" spans="3:6">
      <c r="C35091" s="54"/>
      <c r="F35091" s="54"/>
    </row>
    <row r="35092" spans="3:6">
      <c r="C35092" s="54"/>
      <c r="F35092" s="54"/>
    </row>
    <row r="35093" spans="3:6">
      <c r="C35093" s="54"/>
      <c r="F35093" s="54"/>
    </row>
    <row r="35094" spans="3:6">
      <c r="C35094" s="54"/>
      <c r="F35094" s="54"/>
    </row>
    <row r="35095" spans="3:6">
      <c r="C35095" s="54"/>
      <c r="F35095" s="54"/>
    </row>
    <row r="35096" spans="3:6">
      <c r="C35096" s="54"/>
      <c r="F35096" s="54"/>
    </row>
    <row r="35097" spans="3:6">
      <c r="C35097" s="54"/>
      <c r="F35097" s="54"/>
    </row>
    <row r="35098" spans="3:6">
      <c r="C35098" s="54"/>
      <c r="F35098" s="54"/>
    </row>
    <row r="35099" spans="3:6">
      <c r="C35099" s="54"/>
      <c r="F35099" s="54"/>
    </row>
    <row r="35100" spans="3:6">
      <c r="C35100" s="54"/>
      <c r="F35100" s="54"/>
    </row>
    <row r="35101" spans="3:6">
      <c r="C35101" s="54"/>
      <c r="F35101" s="54"/>
    </row>
    <row r="35102" spans="3:6">
      <c r="C35102" s="54"/>
      <c r="F35102" s="54"/>
    </row>
    <row r="35103" spans="3:6">
      <c r="C35103" s="54"/>
      <c r="F35103" s="54"/>
    </row>
    <row r="35104" spans="3:6">
      <c r="C35104" s="54"/>
      <c r="F35104" s="54"/>
    </row>
    <row r="35105" spans="3:6">
      <c r="C35105" s="54"/>
      <c r="F35105" s="54"/>
    </row>
    <row r="35106" spans="3:6">
      <c r="C35106" s="54"/>
      <c r="F35106" s="54"/>
    </row>
    <row r="35107" spans="3:6">
      <c r="C35107" s="54"/>
      <c r="F35107" s="54"/>
    </row>
    <row r="35108" spans="3:6">
      <c r="C35108" s="54"/>
      <c r="F35108" s="54"/>
    </row>
    <row r="35109" spans="3:6">
      <c r="C35109" s="54"/>
      <c r="F35109" s="54"/>
    </row>
    <row r="35110" spans="3:6">
      <c r="C35110" s="54"/>
      <c r="F35110" s="54"/>
    </row>
    <row r="35111" spans="3:6">
      <c r="C35111" s="54"/>
      <c r="F35111" s="54"/>
    </row>
    <row r="35112" spans="3:6">
      <c r="C35112" s="54"/>
      <c r="F35112" s="54"/>
    </row>
    <row r="35113" spans="3:6">
      <c r="C35113" s="54"/>
      <c r="F35113" s="54"/>
    </row>
    <row r="35114" spans="3:6">
      <c r="C35114" s="54"/>
      <c r="F35114" s="54"/>
    </row>
    <row r="35115" spans="3:6">
      <c r="C35115" s="54"/>
      <c r="F35115" s="54"/>
    </row>
    <row r="35116" spans="3:6">
      <c r="C35116" s="54"/>
      <c r="F35116" s="54"/>
    </row>
    <row r="35117" spans="3:6">
      <c r="C35117" s="54"/>
      <c r="F35117" s="54"/>
    </row>
    <row r="35118" spans="3:6">
      <c r="C35118" s="54"/>
      <c r="F35118" s="54"/>
    </row>
    <row r="35119" spans="3:6">
      <c r="C35119" s="54"/>
      <c r="F35119" s="54"/>
    </row>
    <row r="35120" spans="3:6">
      <c r="C35120" s="54"/>
      <c r="F35120" s="54"/>
    </row>
    <row r="35121" spans="3:6">
      <c r="C35121" s="54"/>
      <c r="F35121" s="54"/>
    </row>
    <row r="35122" spans="3:6">
      <c r="C35122" s="54"/>
      <c r="F35122" s="54"/>
    </row>
    <row r="35123" spans="3:6">
      <c r="C35123" s="54"/>
      <c r="F35123" s="54"/>
    </row>
    <row r="35124" spans="3:6">
      <c r="C35124" s="54"/>
      <c r="F35124" s="54"/>
    </row>
    <row r="35125" spans="3:6">
      <c r="C35125" s="54"/>
      <c r="F35125" s="54"/>
    </row>
    <row r="35126" spans="3:6">
      <c r="C35126" s="54"/>
      <c r="F35126" s="54"/>
    </row>
    <row r="35127" spans="3:6">
      <c r="C35127" s="54"/>
      <c r="F35127" s="54"/>
    </row>
    <row r="35128" spans="3:6">
      <c r="C35128" s="54"/>
      <c r="F35128" s="54"/>
    </row>
    <row r="35129" spans="3:6">
      <c r="C35129" s="54"/>
      <c r="F35129" s="54"/>
    </row>
    <row r="35130" spans="3:6">
      <c r="C35130" s="54"/>
      <c r="F35130" s="54"/>
    </row>
    <row r="35131" spans="3:6">
      <c r="C35131" s="54"/>
      <c r="F35131" s="54"/>
    </row>
    <row r="35132" spans="3:6">
      <c r="C35132" s="54"/>
      <c r="F35132" s="54"/>
    </row>
    <row r="35133" spans="3:6">
      <c r="C35133" s="54"/>
      <c r="F35133" s="54"/>
    </row>
    <row r="35134" spans="3:6">
      <c r="C35134" s="54"/>
      <c r="F35134" s="54"/>
    </row>
    <row r="35135" spans="3:6">
      <c r="C35135" s="54"/>
      <c r="F35135" s="54"/>
    </row>
    <row r="35136" spans="3:6">
      <c r="C35136" s="54"/>
      <c r="F35136" s="54"/>
    </row>
    <row r="35137" spans="3:6">
      <c r="C35137" s="54"/>
      <c r="F35137" s="54"/>
    </row>
    <row r="35138" spans="3:6">
      <c r="C35138" s="54"/>
      <c r="F35138" s="54"/>
    </row>
    <row r="35139" spans="3:6">
      <c r="C35139" s="54"/>
      <c r="F35139" s="54"/>
    </row>
    <row r="35140" spans="3:6">
      <c r="C35140" s="54"/>
      <c r="F35140" s="54"/>
    </row>
    <row r="35141" spans="3:6">
      <c r="C35141" s="54"/>
      <c r="F35141" s="54"/>
    </row>
    <row r="35142" spans="3:6">
      <c r="C35142" s="54"/>
      <c r="F35142" s="54"/>
    </row>
    <row r="35143" spans="3:6">
      <c r="C35143" s="54"/>
      <c r="F35143" s="54"/>
    </row>
    <row r="35144" spans="3:6">
      <c r="C35144" s="54"/>
      <c r="F35144" s="54"/>
    </row>
    <row r="35145" spans="3:6">
      <c r="C35145" s="54"/>
      <c r="F35145" s="54"/>
    </row>
    <row r="35146" spans="3:6">
      <c r="C35146" s="54"/>
      <c r="F35146" s="54"/>
    </row>
    <row r="35147" spans="3:6">
      <c r="C35147" s="54"/>
      <c r="F35147" s="54"/>
    </row>
    <row r="35148" spans="3:6">
      <c r="C35148" s="54"/>
      <c r="F35148" s="54"/>
    </row>
    <row r="35149" spans="3:6">
      <c r="C35149" s="54"/>
      <c r="F35149" s="54"/>
    </row>
    <row r="35150" spans="3:6">
      <c r="C35150" s="54"/>
      <c r="F35150" s="54"/>
    </row>
    <row r="35151" spans="3:6">
      <c r="C35151" s="54"/>
      <c r="F35151" s="54"/>
    </row>
    <row r="35152" spans="3:6">
      <c r="C35152" s="54"/>
      <c r="F35152" s="54"/>
    </row>
    <row r="35153" spans="3:6">
      <c r="C35153" s="54"/>
      <c r="F35153" s="54"/>
    </row>
    <row r="35154" spans="3:6">
      <c r="C35154" s="54"/>
      <c r="F35154" s="54"/>
    </row>
    <row r="35155" spans="3:6">
      <c r="C35155" s="54"/>
      <c r="F35155" s="54"/>
    </row>
    <row r="35156" spans="3:6">
      <c r="C35156" s="54"/>
      <c r="F35156" s="54"/>
    </row>
    <row r="35157" spans="3:6">
      <c r="C35157" s="54"/>
      <c r="F35157" s="54"/>
    </row>
    <row r="35158" spans="3:6">
      <c r="C35158" s="54"/>
      <c r="F35158" s="54"/>
    </row>
    <row r="35159" spans="3:6">
      <c r="C35159" s="54"/>
      <c r="F35159" s="54"/>
    </row>
    <row r="35160" spans="3:6">
      <c r="C35160" s="54"/>
      <c r="F35160" s="54"/>
    </row>
    <row r="35161" spans="3:6">
      <c r="C35161" s="54"/>
      <c r="F35161" s="54"/>
    </row>
    <row r="35162" spans="3:6">
      <c r="C35162" s="54"/>
      <c r="F35162" s="54"/>
    </row>
    <row r="35163" spans="3:6">
      <c r="C35163" s="54"/>
      <c r="F35163" s="54"/>
    </row>
    <row r="35164" spans="3:6">
      <c r="C35164" s="54"/>
      <c r="F35164" s="54"/>
    </row>
    <row r="35165" spans="3:6">
      <c r="C35165" s="54"/>
      <c r="F35165" s="54"/>
    </row>
    <row r="35166" spans="3:6">
      <c r="C35166" s="54"/>
      <c r="F35166" s="54"/>
    </row>
    <row r="35167" spans="3:6">
      <c r="C35167" s="54"/>
      <c r="F35167" s="54"/>
    </row>
    <row r="35168" spans="3:6">
      <c r="C35168" s="54"/>
      <c r="F35168" s="54"/>
    </row>
    <row r="35169" spans="3:6">
      <c r="C35169" s="54"/>
      <c r="F35169" s="54"/>
    </row>
    <row r="35170" spans="3:6">
      <c r="C35170" s="54"/>
      <c r="F35170" s="54"/>
    </row>
    <row r="35171" spans="3:6">
      <c r="C35171" s="54"/>
      <c r="F35171" s="54"/>
    </row>
    <row r="35172" spans="3:6">
      <c r="C35172" s="54"/>
      <c r="F35172" s="54"/>
    </row>
    <row r="35173" spans="3:6">
      <c r="C35173" s="54"/>
      <c r="F35173" s="54"/>
    </row>
    <row r="35174" spans="3:6">
      <c r="C35174" s="54"/>
      <c r="F35174" s="54"/>
    </row>
    <row r="35175" spans="3:6">
      <c r="C35175" s="54"/>
      <c r="F35175" s="54"/>
    </row>
    <row r="35176" spans="3:6">
      <c r="C35176" s="54"/>
      <c r="F35176" s="54"/>
    </row>
    <row r="35177" spans="3:6">
      <c r="C35177" s="54"/>
      <c r="F35177" s="54"/>
    </row>
    <row r="35178" spans="3:6">
      <c r="C35178" s="54"/>
      <c r="F35178" s="54"/>
    </row>
    <row r="35179" spans="3:6">
      <c r="C35179" s="54"/>
      <c r="F35179" s="54"/>
    </row>
    <row r="35180" spans="3:6">
      <c r="C35180" s="54"/>
      <c r="F35180" s="54"/>
    </row>
    <row r="35181" spans="3:6">
      <c r="C35181" s="54"/>
      <c r="F35181" s="54"/>
    </row>
    <row r="35182" spans="3:6">
      <c r="C35182" s="54"/>
      <c r="F35182" s="54"/>
    </row>
    <row r="35183" spans="3:6">
      <c r="C35183" s="54"/>
      <c r="F35183" s="54"/>
    </row>
    <row r="35184" spans="3:6">
      <c r="C35184" s="54"/>
      <c r="F35184" s="54"/>
    </row>
    <row r="35185" spans="3:6">
      <c r="C35185" s="54"/>
      <c r="F35185" s="54"/>
    </row>
    <row r="35186" spans="3:6">
      <c r="C35186" s="54"/>
      <c r="F35186" s="54"/>
    </row>
    <row r="35187" spans="3:6">
      <c r="C35187" s="54"/>
      <c r="F35187" s="54"/>
    </row>
    <row r="35188" spans="3:6">
      <c r="C35188" s="54"/>
      <c r="F35188" s="54"/>
    </row>
    <row r="35189" spans="3:6">
      <c r="C35189" s="54"/>
      <c r="F35189" s="54"/>
    </row>
    <row r="35190" spans="3:6">
      <c r="C35190" s="54"/>
      <c r="F35190" s="54"/>
    </row>
    <row r="35191" spans="3:6">
      <c r="C35191" s="54"/>
      <c r="F35191" s="54"/>
    </row>
    <row r="35192" spans="3:6">
      <c r="C35192" s="54"/>
      <c r="F35192" s="54"/>
    </row>
    <row r="35193" spans="3:6">
      <c r="C35193" s="54"/>
      <c r="F35193" s="54"/>
    </row>
    <row r="35194" spans="3:6">
      <c r="C35194" s="54"/>
      <c r="F35194" s="54"/>
    </row>
    <row r="35195" spans="3:6">
      <c r="C35195" s="54"/>
      <c r="F35195" s="54"/>
    </row>
    <row r="35196" spans="3:6">
      <c r="C35196" s="54"/>
      <c r="F35196" s="54"/>
    </row>
    <row r="35197" spans="3:6">
      <c r="C35197" s="54"/>
      <c r="F35197" s="54"/>
    </row>
    <row r="35198" spans="3:6">
      <c r="C35198" s="54"/>
      <c r="F35198" s="54"/>
    </row>
    <row r="35199" spans="3:6">
      <c r="C35199" s="54"/>
      <c r="F35199" s="54"/>
    </row>
    <row r="35200" spans="3:6">
      <c r="C35200" s="54"/>
      <c r="F35200" s="54"/>
    </row>
    <row r="35201" spans="3:6">
      <c r="C35201" s="54"/>
      <c r="F35201" s="54"/>
    </row>
    <row r="35202" spans="3:6">
      <c r="C35202" s="54"/>
      <c r="F35202" s="54"/>
    </row>
    <row r="35203" spans="3:6">
      <c r="C35203" s="54"/>
      <c r="F35203" s="54"/>
    </row>
    <row r="35204" spans="3:6">
      <c r="C35204" s="54"/>
      <c r="F35204" s="54"/>
    </row>
    <row r="35205" spans="3:6">
      <c r="C35205" s="54"/>
      <c r="F35205" s="54"/>
    </row>
    <row r="35206" spans="3:6">
      <c r="C35206" s="54"/>
      <c r="F35206" s="54"/>
    </row>
    <row r="35207" spans="3:6">
      <c r="C35207" s="54"/>
      <c r="F35207" s="54"/>
    </row>
    <row r="35208" spans="3:6">
      <c r="C35208" s="54"/>
      <c r="F35208" s="54"/>
    </row>
    <row r="35209" spans="3:6">
      <c r="C35209" s="54"/>
      <c r="F35209" s="54"/>
    </row>
    <row r="35210" spans="3:6">
      <c r="C35210" s="54"/>
      <c r="F35210" s="54"/>
    </row>
    <row r="35211" spans="3:6">
      <c r="C35211" s="54"/>
      <c r="F35211" s="54"/>
    </row>
    <row r="35212" spans="3:6">
      <c r="C35212" s="54"/>
      <c r="F35212" s="54"/>
    </row>
    <row r="35213" spans="3:6">
      <c r="C35213" s="54"/>
      <c r="F35213" s="54"/>
    </row>
    <row r="35214" spans="3:6">
      <c r="C35214" s="54"/>
      <c r="F35214" s="54"/>
    </row>
    <row r="35215" spans="3:6">
      <c r="C35215" s="54"/>
      <c r="F35215" s="54"/>
    </row>
    <row r="35216" spans="3:6">
      <c r="C35216" s="54"/>
      <c r="F35216" s="54"/>
    </row>
    <row r="35217" spans="3:6">
      <c r="C35217" s="54"/>
      <c r="F35217" s="54"/>
    </row>
    <row r="35218" spans="3:6">
      <c r="C35218" s="54"/>
      <c r="F35218" s="54"/>
    </row>
    <row r="35219" spans="3:6">
      <c r="C35219" s="54"/>
      <c r="F35219" s="54"/>
    </row>
    <row r="35220" spans="3:6">
      <c r="C35220" s="54"/>
      <c r="F35220" s="54"/>
    </row>
    <row r="35221" spans="3:6">
      <c r="C35221" s="54"/>
      <c r="F35221" s="54"/>
    </row>
    <row r="35222" spans="3:6">
      <c r="C35222" s="54"/>
      <c r="F35222" s="54"/>
    </row>
    <row r="35223" spans="3:6">
      <c r="C35223" s="54"/>
      <c r="F35223" s="54"/>
    </row>
    <row r="35224" spans="3:6">
      <c r="C35224" s="54"/>
      <c r="F35224" s="54"/>
    </row>
    <row r="35225" spans="3:6">
      <c r="C35225" s="54"/>
      <c r="F35225" s="54"/>
    </row>
    <row r="35226" spans="3:6">
      <c r="C35226" s="54"/>
      <c r="F35226" s="54"/>
    </row>
    <row r="35227" spans="3:6">
      <c r="C35227" s="54"/>
      <c r="F35227" s="54"/>
    </row>
    <row r="35228" spans="3:6">
      <c r="C35228" s="54"/>
      <c r="F35228" s="54"/>
    </row>
    <row r="35229" spans="3:6">
      <c r="C35229" s="54"/>
      <c r="F35229" s="54"/>
    </row>
    <row r="35230" spans="3:6">
      <c r="C35230" s="54"/>
      <c r="F35230" s="54"/>
    </row>
    <row r="35231" spans="3:6">
      <c r="C35231" s="54"/>
      <c r="F35231" s="54"/>
    </row>
    <row r="35232" spans="3:6">
      <c r="C35232" s="54"/>
      <c r="F35232" s="54"/>
    </row>
    <row r="35233" spans="3:6">
      <c r="C35233" s="54"/>
      <c r="F35233" s="54"/>
    </row>
    <row r="35234" spans="3:6">
      <c r="C35234" s="54"/>
      <c r="F35234" s="54"/>
    </row>
    <row r="35235" spans="3:6">
      <c r="C35235" s="54"/>
      <c r="F35235" s="54"/>
    </row>
    <row r="35236" spans="3:6">
      <c r="C35236" s="54"/>
      <c r="F35236" s="54"/>
    </row>
    <row r="35237" spans="3:6">
      <c r="C35237" s="54"/>
      <c r="F35237" s="54"/>
    </row>
    <row r="35238" spans="3:6">
      <c r="C35238" s="54"/>
      <c r="F35238" s="54"/>
    </row>
    <row r="35239" spans="3:6">
      <c r="C35239" s="54"/>
      <c r="F35239" s="54"/>
    </row>
    <row r="35240" spans="3:6">
      <c r="C35240" s="54"/>
      <c r="F35240" s="54"/>
    </row>
    <row r="35241" spans="3:6">
      <c r="C35241" s="54"/>
      <c r="F35241" s="54"/>
    </row>
    <row r="35242" spans="3:6">
      <c r="C35242" s="54"/>
      <c r="F35242" s="54"/>
    </row>
    <row r="35243" spans="3:6">
      <c r="C35243" s="54"/>
      <c r="F35243" s="54"/>
    </row>
    <row r="35244" spans="3:6">
      <c r="C35244" s="54"/>
      <c r="F35244" s="54"/>
    </row>
    <row r="35245" spans="3:6">
      <c r="C35245" s="54"/>
      <c r="F35245" s="54"/>
    </row>
    <row r="35246" spans="3:6">
      <c r="C35246" s="54"/>
      <c r="F35246" s="54"/>
    </row>
    <row r="35247" spans="3:6">
      <c r="C35247" s="54"/>
      <c r="F35247" s="54"/>
    </row>
    <row r="35248" spans="3:6">
      <c r="C35248" s="54"/>
      <c r="F35248" s="54"/>
    </row>
    <row r="35249" spans="3:6">
      <c r="C35249" s="54"/>
      <c r="F35249" s="54"/>
    </row>
    <row r="35250" spans="3:6">
      <c r="C35250" s="54"/>
      <c r="F35250" s="54"/>
    </row>
    <row r="35251" spans="3:6">
      <c r="C35251" s="54"/>
      <c r="F35251" s="54"/>
    </row>
    <row r="35252" spans="3:6">
      <c r="C35252" s="54"/>
      <c r="F35252" s="54"/>
    </row>
    <row r="35253" spans="3:6">
      <c r="C35253" s="54"/>
      <c r="F35253" s="54"/>
    </row>
    <row r="35254" spans="3:6">
      <c r="C35254" s="54"/>
      <c r="F35254" s="54"/>
    </row>
    <row r="35255" spans="3:6">
      <c r="C35255" s="54"/>
      <c r="F35255" s="54"/>
    </row>
    <row r="35256" spans="3:6">
      <c r="C35256" s="54"/>
      <c r="F35256" s="54"/>
    </row>
    <row r="35257" spans="3:6">
      <c r="C35257" s="54"/>
      <c r="F35257" s="54"/>
    </row>
    <row r="35258" spans="3:6">
      <c r="C35258" s="54"/>
      <c r="F35258" s="54"/>
    </row>
    <row r="35259" spans="3:6">
      <c r="C35259" s="54"/>
      <c r="F35259" s="54"/>
    </row>
    <row r="35260" spans="3:6">
      <c r="C35260" s="54"/>
      <c r="F35260" s="54"/>
    </row>
    <row r="35261" spans="3:6">
      <c r="C35261" s="54"/>
      <c r="F35261" s="54"/>
    </row>
    <row r="35262" spans="3:6">
      <c r="C35262" s="54"/>
      <c r="F35262" s="54"/>
    </row>
    <row r="35263" spans="3:6">
      <c r="C35263" s="54"/>
      <c r="F35263" s="54"/>
    </row>
    <row r="35264" spans="3:6">
      <c r="C35264" s="54"/>
      <c r="F35264" s="54"/>
    </row>
    <row r="35265" spans="3:6">
      <c r="C35265" s="54"/>
      <c r="F35265" s="54"/>
    </row>
    <row r="35266" spans="3:6">
      <c r="C35266" s="54"/>
      <c r="F35266" s="54"/>
    </row>
    <row r="35267" spans="3:6">
      <c r="C35267" s="54"/>
      <c r="F35267" s="54"/>
    </row>
    <row r="35268" spans="3:6">
      <c r="C35268" s="54"/>
      <c r="F35268" s="54"/>
    </row>
    <row r="35269" spans="3:6">
      <c r="C35269" s="54"/>
      <c r="F35269" s="54"/>
    </row>
    <row r="35270" spans="3:6">
      <c r="C35270" s="54"/>
      <c r="F35270" s="54"/>
    </row>
    <row r="35271" spans="3:6">
      <c r="C35271" s="54"/>
      <c r="F35271" s="54"/>
    </row>
    <row r="35272" spans="3:6">
      <c r="C35272" s="54"/>
      <c r="F35272" s="54"/>
    </row>
    <row r="35273" spans="3:6">
      <c r="C35273" s="54"/>
      <c r="F35273" s="54"/>
    </row>
    <row r="35274" spans="3:6">
      <c r="C35274" s="54"/>
      <c r="F35274" s="54"/>
    </row>
    <row r="35275" spans="3:6">
      <c r="C35275" s="54"/>
      <c r="F35275" s="54"/>
    </row>
    <row r="35276" spans="3:6">
      <c r="C35276" s="54"/>
      <c r="F35276" s="54"/>
    </row>
    <row r="35277" spans="3:6">
      <c r="C35277" s="54"/>
      <c r="F35277" s="54"/>
    </row>
    <row r="35278" spans="3:6">
      <c r="C35278" s="54"/>
      <c r="F35278" s="54"/>
    </row>
    <row r="35279" spans="3:6">
      <c r="C35279" s="54"/>
      <c r="F35279" s="54"/>
    </row>
    <row r="35280" spans="3:6">
      <c r="C35280" s="54"/>
      <c r="F35280" s="54"/>
    </row>
    <row r="35281" spans="3:6">
      <c r="C35281" s="54"/>
      <c r="F35281" s="54"/>
    </row>
    <row r="35282" spans="3:6">
      <c r="C35282" s="54"/>
      <c r="F35282" s="54"/>
    </row>
    <row r="35283" spans="3:6">
      <c r="C35283" s="54"/>
      <c r="F35283" s="54"/>
    </row>
    <row r="35284" spans="3:6">
      <c r="C35284" s="54"/>
      <c r="F35284" s="54"/>
    </row>
    <row r="35285" spans="3:6">
      <c r="C35285" s="54"/>
      <c r="F35285" s="54"/>
    </row>
    <row r="35286" spans="3:6">
      <c r="C35286" s="54"/>
      <c r="F35286" s="54"/>
    </row>
    <row r="35287" spans="3:6">
      <c r="C35287" s="54"/>
      <c r="F35287" s="54"/>
    </row>
    <row r="35288" spans="3:6">
      <c r="C35288" s="54"/>
      <c r="F35288" s="54"/>
    </row>
    <row r="35289" spans="3:6">
      <c r="C35289" s="54"/>
      <c r="F35289" s="54"/>
    </row>
    <row r="35290" spans="3:6">
      <c r="C35290" s="54"/>
      <c r="F35290" s="54"/>
    </row>
    <row r="35291" spans="3:6">
      <c r="C35291" s="54"/>
      <c r="F35291" s="54"/>
    </row>
    <row r="35292" spans="3:6">
      <c r="C35292" s="54"/>
      <c r="F35292" s="54"/>
    </row>
    <row r="35293" spans="3:6">
      <c r="C35293" s="54"/>
      <c r="F35293" s="54"/>
    </row>
    <row r="35294" spans="3:6">
      <c r="C35294" s="54"/>
      <c r="F35294" s="54"/>
    </row>
    <row r="35295" spans="3:6">
      <c r="C35295" s="54"/>
      <c r="F35295" s="54"/>
    </row>
    <row r="35296" spans="3:6">
      <c r="C35296" s="54"/>
      <c r="F35296" s="54"/>
    </row>
    <row r="35297" spans="3:6">
      <c r="C35297" s="54"/>
      <c r="F35297" s="54"/>
    </row>
    <row r="35298" spans="3:6">
      <c r="C35298" s="54"/>
      <c r="F35298" s="54"/>
    </row>
    <row r="35299" spans="3:6">
      <c r="C35299" s="54"/>
      <c r="F35299" s="54"/>
    </row>
    <row r="35300" spans="3:6">
      <c r="C35300" s="54"/>
      <c r="F35300" s="54"/>
    </row>
    <row r="35301" spans="3:6">
      <c r="C35301" s="54"/>
      <c r="F35301" s="54"/>
    </row>
    <row r="35302" spans="3:6">
      <c r="C35302" s="54"/>
      <c r="F35302" s="54"/>
    </row>
    <row r="35303" spans="3:6">
      <c r="C35303" s="54"/>
      <c r="F35303" s="54"/>
    </row>
    <row r="35304" spans="3:6">
      <c r="C35304" s="54"/>
      <c r="F35304" s="54"/>
    </row>
    <row r="35305" spans="3:6">
      <c r="C35305" s="54"/>
      <c r="F35305" s="54"/>
    </row>
    <row r="35306" spans="3:6">
      <c r="C35306" s="54"/>
      <c r="F35306" s="54"/>
    </row>
    <row r="35307" spans="3:6">
      <c r="C35307" s="54"/>
      <c r="F35307" s="54"/>
    </row>
    <row r="35308" spans="3:6">
      <c r="C35308" s="54"/>
      <c r="F35308" s="54"/>
    </row>
    <row r="35309" spans="3:6">
      <c r="C35309" s="54"/>
      <c r="F35309" s="54"/>
    </row>
    <row r="35310" spans="3:6">
      <c r="C35310" s="54"/>
      <c r="F35310" s="54"/>
    </row>
    <row r="35311" spans="3:6">
      <c r="C35311" s="54"/>
      <c r="F35311" s="54"/>
    </row>
    <row r="35312" spans="3:6">
      <c r="C35312" s="54"/>
      <c r="F35312" s="54"/>
    </row>
    <row r="35313" spans="3:6">
      <c r="C35313" s="54"/>
      <c r="F35313" s="54"/>
    </row>
    <row r="35314" spans="3:6">
      <c r="C35314" s="54"/>
      <c r="F35314" s="54"/>
    </row>
    <row r="35315" spans="3:6">
      <c r="C35315" s="54"/>
      <c r="F35315" s="54"/>
    </row>
    <row r="35316" spans="3:6">
      <c r="C35316" s="54"/>
      <c r="F35316" s="54"/>
    </row>
    <row r="35317" spans="3:6">
      <c r="C35317" s="54"/>
      <c r="F35317" s="54"/>
    </row>
    <row r="35318" spans="3:6">
      <c r="C35318" s="54"/>
      <c r="F35318" s="54"/>
    </row>
    <row r="35319" spans="3:6">
      <c r="C35319" s="54"/>
      <c r="F35319" s="54"/>
    </row>
    <row r="35320" spans="3:6">
      <c r="C35320" s="54"/>
      <c r="F35320" s="54"/>
    </row>
    <row r="35321" spans="3:6">
      <c r="C35321" s="54"/>
      <c r="F35321" s="54"/>
    </row>
    <row r="35322" spans="3:6">
      <c r="C35322" s="54"/>
      <c r="F35322" s="54"/>
    </row>
    <row r="35323" spans="3:6">
      <c r="C35323" s="54"/>
      <c r="F35323" s="54"/>
    </row>
    <row r="35324" spans="3:6">
      <c r="C35324" s="54"/>
      <c r="F35324" s="54"/>
    </row>
    <row r="35325" spans="3:6">
      <c r="C35325" s="54"/>
      <c r="F35325" s="54"/>
    </row>
    <row r="35326" spans="3:6">
      <c r="C35326" s="54"/>
      <c r="F35326" s="54"/>
    </row>
    <row r="35327" spans="3:6">
      <c r="C35327" s="54"/>
      <c r="F35327" s="54"/>
    </row>
    <row r="35328" spans="3:6">
      <c r="C35328" s="54"/>
      <c r="F35328" s="54"/>
    </row>
    <row r="35329" spans="3:6">
      <c r="C35329" s="54"/>
      <c r="F35329" s="54"/>
    </row>
    <row r="35330" spans="3:6">
      <c r="C35330" s="54"/>
      <c r="F35330" s="54"/>
    </row>
    <row r="35331" spans="3:6">
      <c r="C35331" s="54"/>
      <c r="F35331" s="54"/>
    </row>
    <row r="35332" spans="3:6">
      <c r="C35332" s="54"/>
      <c r="F35332" s="54"/>
    </row>
    <row r="35333" spans="3:6">
      <c r="C35333" s="54"/>
      <c r="F35333" s="54"/>
    </row>
    <row r="35334" spans="3:6">
      <c r="C35334" s="54"/>
      <c r="F35334" s="54"/>
    </row>
    <row r="35335" spans="3:6">
      <c r="C35335" s="54"/>
      <c r="F35335" s="54"/>
    </row>
    <row r="35336" spans="3:6">
      <c r="C35336" s="54"/>
      <c r="F35336" s="54"/>
    </row>
    <row r="35337" spans="3:6">
      <c r="C35337" s="54"/>
      <c r="F35337" s="54"/>
    </row>
    <row r="35338" spans="3:6">
      <c r="C35338" s="54"/>
      <c r="F35338" s="54"/>
    </row>
    <row r="35339" spans="3:6">
      <c r="C35339" s="54"/>
      <c r="F35339" s="54"/>
    </row>
    <row r="35340" spans="3:6">
      <c r="C35340" s="54"/>
      <c r="F35340" s="54"/>
    </row>
    <row r="35341" spans="3:6">
      <c r="C35341" s="54"/>
      <c r="F35341" s="54"/>
    </row>
    <row r="35342" spans="3:6">
      <c r="C35342" s="54"/>
      <c r="F35342" s="54"/>
    </row>
    <row r="35343" spans="3:6">
      <c r="C35343" s="54"/>
      <c r="F35343" s="54"/>
    </row>
    <row r="35344" spans="3:6">
      <c r="C35344" s="54"/>
      <c r="F35344" s="54"/>
    </row>
    <row r="35345" spans="3:6">
      <c r="C35345" s="54"/>
      <c r="F35345" s="54"/>
    </row>
    <row r="35346" spans="3:6">
      <c r="C35346" s="54"/>
      <c r="F35346" s="54"/>
    </row>
    <row r="35347" spans="3:6">
      <c r="C35347" s="54"/>
      <c r="F35347" s="54"/>
    </row>
    <row r="35348" spans="3:6">
      <c r="C35348" s="54"/>
      <c r="F35348" s="54"/>
    </row>
    <row r="35349" spans="3:6">
      <c r="C35349" s="54"/>
      <c r="F35349" s="54"/>
    </row>
    <row r="35350" spans="3:6">
      <c r="C35350" s="54"/>
      <c r="F35350" s="54"/>
    </row>
    <row r="35351" spans="3:6">
      <c r="C35351" s="54"/>
      <c r="F35351" s="54"/>
    </row>
    <row r="35352" spans="3:6">
      <c r="C35352" s="54"/>
      <c r="F35352" s="54"/>
    </row>
    <row r="35353" spans="3:6">
      <c r="C35353" s="54"/>
      <c r="F35353" s="54"/>
    </row>
    <row r="35354" spans="3:6">
      <c r="C35354" s="54"/>
      <c r="F35354" s="54"/>
    </row>
    <row r="35355" spans="3:6">
      <c r="C35355" s="54"/>
      <c r="F35355" s="54"/>
    </row>
    <row r="35356" spans="3:6">
      <c r="C35356" s="54"/>
      <c r="F35356" s="54"/>
    </row>
    <row r="35357" spans="3:6">
      <c r="C35357" s="54"/>
      <c r="F35357" s="54"/>
    </row>
    <row r="35358" spans="3:6">
      <c r="C35358" s="54"/>
      <c r="F35358" s="54"/>
    </row>
    <row r="35359" spans="3:6">
      <c r="C35359" s="54"/>
      <c r="F35359" s="54"/>
    </row>
    <row r="35360" spans="3:6">
      <c r="C35360" s="54"/>
      <c r="F35360" s="54"/>
    </row>
    <row r="35361" spans="3:6">
      <c r="C35361" s="54"/>
      <c r="F35361" s="54"/>
    </row>
    <row r="35362" spans="3:6">
      <c r="C35362" s="54"/>
      <c r="F35362" s="54"/>
    </row>
    <row r="35363" spans="3:6">
      <c r="C35363" s="54"/>
      <c r="F35363" s="54"/>
    </row>
    <row r="35364" spans="3:6">
      <c r="C35364" s="54"/>
      <c r="F35364" s="54"/>
    </row>
    <row r="35365" spans="3:6">
      <c r="C35365" s="54"/>
      <c r="F35365" s="54"/>
    </row>
    <row r="35366" spans="3:6">
      <c r="C35366" s="54"/>
      <c r="F35366" s="54"/>
    </row>
    <row r="35367" spans="3:6">
      <c r="C35367" s="54"/>
      <c r="F35367" s="54"/>
    </row>
    <row r="35368" spans="3:6">
      <c r="C35368" s="54"/>
      <c r="F35368" s="54"/>
    </row>
    <row r="35369" spans="3:6">
      <c r="C35369" s="54"/>
      <c r="F35369" s="54"/>
    </row>
    <row r="35370" spans="3:6">
      <c r="C35370" s="54"/>
      <c r="F35370" s="54"/>
    </row>
    <row r="35371" spans="3:6">
      <c r="C35371" s="54"/>
      <c r="F35371" s="54"/>
    </row>
    <row r="35372" spans="3:6">
      <c r="C35372" s="54"/>
      <c r="F35372" s="54"/>
    </row>
    <row r="35373" spans="3:6">
      <c r="C35373" s="54"/>
      <c r="F35373" s="54"/>
    </row>
    <row r="35374" spans="3:6">
      <c r="C35374" s="54"/>
      <c r="F35374" s="54"/>
    </row>
    <row r="35375" spans="3:6">
      <c r="C35375" s="54"/>
      <c r="F35375" s="54"/>
    </row>
    <row r="35376" spans="3:6">
      <c r="C35376" s="54"/>
      <c r="F35376" s="54"/>
    </row>
    <row r="35377" spans="3:6">
      <c r="C35377" s="54"/>
      <c r="F35377" s="54"/>
    </row>
    <row r="35378" spans="3:6">
      <c r="C35378" s="54"/>
      <c r="F35378" s="54"/>
    </row>
    <row r="35379" spans="3:6">
      <c r="C35379" s="54"/>
      <c r="F35379" s="54"/>
    </row>
    <row r="35380" spans="3:6">
      <c r="C35380" s="54"/>
      <c r="F35380" s="54"/>
    </row>
    <row r="35381" spans="3:6">
      <c r="C35381" s="54"/>
      <c r="F35381" s="54"/>
    </row>
    <row r="35382" spans="3:6">
      <c r="C35382" s="54"/>
      <c r="F35382" s="54"/>
    </row>
    <row r="35383" spans="3:6">
      <c r="C35383" s="54"/>
      <c r="F35383" s="54"/>
    </row>
    <row r="35384" spans="3:6">
      <c r="C35384" s="54"/>
      <c r="F35384" s="54"/>
    </row>
    <row r="35385" spans="3:6">
      <c r="C35385" s="54"/>
      <c r="F35385" s="54"/>
    </row>
    <row r="35386" spans="3:6">
      <c r="C35386" s="54"/>
      <c r="F35386" s="54"/>
    </row>
    <row r="35387" spans="3:6">
      <c r="C35387" s="54"/>
      <c r="F35387" s="54"/>
    </row>
    <row r="35388" spans="3:6">
      <c r="C35388" s="54"/>
      <c r="F35388" s="54"/>
    </row>
    <row r="35389" spans="3:6">
      <c r="C35389" s="54"/>
      <c r="F35389" s="54"/>
    </row>
    <row r="35390" spans="3:6">
      <c r="C35390" s="54"/>
      <c r="F35390" s="54"/>
    </row>
    <row r="35391" spans="3:6">
      <c r="C35391" s="54"/>
      <c r="F35391" s="54"/>
    </row>
    <row r="35392" spans="3:6">
      <c r="C35392" s="54"/>
      <c r="F35392" s="54"/>
    </row>
    <row r="35393" spans="3:6">
      <c r="C35393" s="54"/>
      <c r="F35393" s="54"/>
    </row>
    <row r="35394" spans="3:6">
      <c r="C35394" s="54"/>
      <c r="F35394" s="54"/>
    </row>
    <row r="35395" spans="3:6">
      <c r="C35395" s="54"/>
      <c r="F35395" s="54"/>
    </row>
    <row r="35396" spans="3:6">
      <c r="C35396" s="54"/>
      <c r="F35396" s="54"/>
    </row>
    <row r="35397" spans="3:6">
      <c r="C35397" s="54"/>
      <c r="F35397" s="54"/>
    </row>
    <row r="35398" spans="3:6">
      <c r="C35398" s="54"/>
      <c r="F35398" s="54"/>
    </row>
    <row r="35399" spans="3:6">
      <c r="C35399" s="54"/>
      <c r="F35399" s="54"/>
    </row>
    <row r="35400" spans="3:6">
      <c r="C35400" s="54"/>
      <c r="F35400" s="54"/>
    </row>
    <row r="35401" spans="3:6">
      <c r="C35401" s="54"/>
      <c r="F35401" s="54"/>
    </row>
    <row r="35402" spans="3:6">
      <c r="C35402" s="54"/>
      <c r="F35402" s="54"/>
    </row>
    <row r="35403" spans="3:6">
      <c r="C35403" s="54"/>
      <c r="F35403" s="54"/>
    </row>
    <row r="35404" spans="3:6">
      <c r="C35404" s="54"/>
      <c r="F35404" s="54"/>
    </row>
    <row r="35405" spans="3:6">
      <c r="C35405" s="54"/>
      <c r="F35405" s="54"/>
    </row>
    <row r="35406" spans="3:6">
      <c r="C35406" s="54"/>
      <c r="F35406" s="54"/>
    </row>
    <row r="35407" spans="3:6">
      <c r="C35407" s="54"/>
      <c r="F35407" s="54"/>
    </row>
    <row r="35408" spans="3:6">
      <c r="C35408" s="54"/>
      <c r="F35408" s="54"/>
    </row>
    <row r="35409" spans="3:6">
      <c r="C35409" s="54"/>
      <c r="F35409" s="54"/>
    </row>
    <row r="35410" spans="3:6">
      <c r="C35410" s="54"/>
      <c r="F35410" s="54"/>
    </row>
    <row r="35411" spans="3:6">
      <c r="C35411" s="54"/>
      <c r="F35411" s="54"/>
    </row>
    <row r="35412" spans="3:6">
      <c r="C35412" s="54"/>
      <c r="F35412" s="54"/>
    </row>
    <row r="35413" spans="3:6">
      <c r="C35413" s="54"/>
      <c r="F35413" s="54"/>
    </row>
    <row r="35414" spans="3:6">
      <c r="C35414" s="54"/>
      <c r="F35414" s="54"/>
    </row>
    <row r="35415" spans="3:6">
      <c r="C35415" s="54"/>
      <c r="F35415" s="54"/>
    </row>
    <row r="35416" spans="3:6">
      <c r="C35416" s="54"/>
      <c r="F35416" s="54"/>
    </row>
    <row r="35417" spans="3:6">
      <c r="C35417" s="54"/>
      <c r="F35417" s="54"/>
    </row>
    <row r="35418" spans="3:6">
      <c r="C35418" s="54"/>
      <c r="F35418" s="54"/>
    </row>
    <row r="35419" spans="3:6">
      <c r="C35419" s="54"/>
      <c r="F35419" s="54"/>
    </row>
    <row r="35420" spans="3:6">
      <c r="C35420" s="54"/>
      <c r="F35420" s="54"/>
    </row>
    <row r="35421" spans="3:6">
      <c r="C35421" s="54"/>
      <c r="F35421" s="54"/>
    </row>
    <row r="35422" spans="3:6">
      <c r="C35422" s="54"/>
      <c r="F35422" s="54"/>
    </row>
    <row r="35423" spans="3:6">
      <c r="C35423" s="54"/>
      <c r="F35423" s="54"/>
    </row>
    <row r="35424" spans="3:6">
      <c r="C35424" s="54"/>
      <c r="F35424" s="54"/>
    </row>
    <row r="35425" spans="3:6">
      <c r="C35425" s="54"/>
      <c r="F35425" s="54"/>
    </row>
    <row r="35426" spans="3:6">
      <c r="C35426" s="54"/>
      <c r="F35426" s="54"/>
    </row>
    <row r="35427" spans="3:6">
      <c r="C35427" s="54"/>
      <c r="F35427" s="54"/>
    </row>
    <row r="35428" spans="3:6">
      <c r="C35428" s="54"/>
      <c r="F35428" s="54"/>
    </row>
    <row r="35429" spans="3:6">
      <c r="C35429" s="54"/>
      <c r="F35429" s="54"/>
    </row>
    <row r="35430" spans="3:6">
      <c r="C35430" s="54"/>
      <c r="F35430" s="54"/>
    </row>
    <row r="35431" spans="3:6">
      <c r="C35431" s="54"/>
      <c r="F35431" s="54"/>
    </row>
    <row r="35432" spans="3:6">
      <c r="C35432" s="54"/>
      <c r="F35432" s="54"/>
    </row>
    <row r="35433" spans="3:6">
      <c r="C35433" s="54"/>
      <c r="F35433" s="54"/>
    </row>
    <row r="35434" spans="3:6">
      <c r="C35434" s="54"/>
      <c r="F35434" s="54"/>
    </row>
    <row r="35435" spans="3:6">
      <c r="C35435" s="54"/>
      <c r="F35435" s="54"/>
    </row>
    <row r="35436" spans="3:6">
      <c r="C35436" s="54"/>
      <c r="F35436" s="54"/>
    </row>
    <row r="35437" spans="3:6">
      <c r="C35437" s="54"/>
      <c r="F35437" s="54"/>
    </row>
    <row r="35438" spans="3:6">
      <c r="C35438" s="54"/>
      <c r="F35438" s="54"/>
    </row>
    <row r="35439" spans="3:6">
      <c r="C35439" s="54"/>
      <c r="F35439" s="54"/>
    </row>
    <row r="35440" spans="3:6">
      <c r="C35440" s="54"/>
      <c r="F35440" s="54"/>
    </row>
    <row r="35441" spans="3:6">
      <c r="C35441" s="54"/>
      <c r="F35441" s="54"/>
    </row>
    <row r="35442" spans="3:6">
      <c r="C35442" s="54"/>
      <c r="F35442" s="54"/>
    </row>
    <row r="35443" spans="3:6">
      <c r="C35443" s="54"/>
      <c r="F35443" s="54"/>
    </row>
    <row r="35444" spans="3:6">
      <c r="C35444" s="54"/>
      <c r="F35444" s="54"/>
    </row>
    <row r="35445" spans="3:6">
      <c r="C35445" s="54"/>
      <c r="F35445" s="54"/>
    </row>
    <row r="35446" spans="3:6">
      <c r="C35446" s="54"/>
      <c r="F35446" s="54"/>
    </row>
    <row r="35447" spans="3:6">
      <c r="C35447" s="54"/>
      <c r="F35447" s="54"/>
    </row>
    <row r="35448" spans="3:6">
      <c r="C35448" s="54"/>
      <c r="F35448" s="54"/>
    </row>
    <row r="35449" spans="3:6">
      <c r="C35449" s="54"/>
      <c r="F35449" s="54"/>
    </row>
    <row r="35450" spans="3:6">
      <c r="C35450" s="54"/>
      <c r="F35450" s="54"/>
    </row>
    <row r="35451" spans="3:6">
      <c r="C35451" s="54"/>
      <c r="F35451" s="54"/>
    </row>
    <row r="35452" spans="3:6">
      <c r="C35452" s="54"/>
      <c r="F35452" s="54"/>
    </row>
    <row r="35453" spans="3:6">
      <c r="C35453" s="54"/>
      <c r="F35453" s="54"/>
    </row>
    <row r="35454" spans="3:6">
      <c r="C35454" s="54"/>
      <c r="F35454" s="54"/>
    </row>
    <row r="35455" spans="3:6">
      <c r="C35455" s="54"/>
      <c r="F35455" s="54"/>
    </row>
    <row r="35456" spans="3:6">
      <c r="C35456" s="54"/>
      <c r="F35456" s="54"/>
    </row>
    <row r="35457" spans="3:6">
      <c r="C35457" s="54"/>
      <c r="F35457" s="54"/>
    </row>
    <row r="35458" spans="3:6">
      <c r="C35458" s="54"/>
      <c r="F35458" s="54"/>
    </row>
    <row r="35459" spans="3:6">
      <c r="C35459" s="54"/>
      <c r="F35459" s="54"/>
    </row>
    <row r="35460" spans="3:6">
      <c r="C35460" s="54"/>
      <c r="F35460" s="54"/>
    </row>
    <row r="35461" spans="3:6">
      <c r="C35461" s="54"/>
      <c r="F35461" s="54"/>
    </row>
    <row r="35462" spans="3:6">
      <c r="C35462" s="54"/>
      <c r="F35462" s="54"/>
    </row>
    <row r="35463" spans="3:6">
      <c r="C35463" s="54"/>
      <c r="F35463" s="54"/>
    </row>
    <row r="35464" spans="3:6">
      <c r="C35464" s="54"/>
      <c r="F35464" s="54"/>
    </row>
    <row r="35465" spans="3:6">
      <c r="C35465" s="54"/>
      <c r="F35465" s="54"/>
    </row>
    <row r="35466" spans="3:6">
      <c r="C35466" s="54"/>
      <c r="F35466" s="54"/>
    </row>
    <row r="35467" spans="3:6">
      <c r="C35467" s="54"/>
      <c r="F35467" s="54"/>
    </row>
    <row r="35468" spans="3:6">
      <c r="C35468" s="54"/>
      <c r="F35468" s="54"/>
    </row>
    <row r="35469" spans="3:6">
      <c r="C35469" s="54"/>
      <c r="F35469" s="54"/>
    </row>
    <row r="35470" spans="3:6">
      <c r="C35470" s="54"/>
      <c r="F35470" s="54"/>
    </row>
    <row r="35471" spans="3:6">
      <c r="C35471" s="54"/>
      <c r="F35471" s="54"/>
    </row>
    <row r="35472" spans="3:6">
      <c r="C35472" s="54"/>
      <c r="F35472" s="54"/>
    </row>
    <row r="35473" spans="3:6">
      <c r="C35473" s="54"/>
      <c r="F35473" s="54"/>
    </row>
    <row r="35474" spans="3:6">
      <c r="C35474" s="54"/>
      <c r="F35474" s="54"/>
    </row>
    <row r="35475" spans="3:6">
      <c r="C35475" s="54"/>
      <c r="F35475" s="54"/>
    </row>
    <row r="35476" spans="3:6">
      <c r="C35476" s="54"/>
      <c r="F35476" s="54"/>
    </row>
    <row r="35477" spans="3:6">
      <c r="C35477" s="54"/>
      <c r="F35477" s="54"/>
    </row>
    <row r="35478" spans="3:6">
      <c r="C35478" s="54"/>
      <c r="F35478" s="54"/>
    </row>
    <row r="35479" spans="3:6">
      <c r="C35479" s="54"/>
      <c r="F35479" s="54"/>
    </row>
    <row r="35480" spans="3:6">
      <c r="C35480" s="54"/>
      <c r="F35480" s="54"/>
    </row>
    <row r="35481" spans="3:6">
      <c r="C35481" s="54"/>
      <c r="F35481" s="54"/>
    </row>
    <row r="35482" spans="3:6">
      <c r="C35482" s="54"/>
      <c r="F35482" s="54"/>
    </row>
    <row r="35483" spans="3:6">
      <c r="C35483" s="54"/>
      <c r="F35483" s="54"/>
    </row>
    <row r="35484" spans="3:6">
      <c r="C35484" s="54"/>
      <c r="F35484" s="54"/>
    </row>
    <row r="35485" spans="3:6">
      <c r="C35485" s="54"/>
      <c r="F35485" s="54"/>
    </row>
    <row r="35486" spans="3:6">
      <c r="C35486" s="54"/>
      <c r="F35486" s="54"/>
    </row>
    <row r="35487" spans="3:6">
      <c r="C35487" s="54"/>
      <c r="F35487" s="54"/>
    </row>
    <row r="35488" spans="3:6">
      <c r="C35488" s="54"/>
      <c r="F35488" s="54"/>
    </row>
    <row r="35489" spans="3:6">
      <c r="C35489" s="54"/>
      <c r="F35489" s="54"/>
    </row>
    <row r="35490" spans="3:6">
      <c r="C35490" s="54"/>
      <c r="F35490" s="54"/>
    </row>
    <row r="35491" spans="3:6">
      <c r="C35491" s="54"/>
      <c r="F35491" s="54"/>
    </row>
    <row r="35492" spans="3:6">
      <c r="C35492" s="54"/>
      <c r="F35492" s="54"/>
    </row>
    <row r="35493" spans="3:6">
      <c r="C35493" s="54"/>
      <c r="F35493" s="54"/>
    </row>
    <row r="35494" spans="3:6">
      <c r="C35494" s="54"/>
      <c r="F35494" s="54"/>
    </row>
    <row r="35495" spans="3:6">
      <c r="C35495" s="54"/>
      <c r="F35495" s="54"/>
    </row>
    <row r="35496" spans="3:6">
      <c r="C35496" s="54"/>
      <c r="F35496" s="54"/>
    </row>
    <row r="35497" spans="3:6">
      <c r="C35497" s="54"/>
      <c r="F35497" s="54"/>
    </row>
    <row r="35498" spans="3:6">
      <c r="C35498" s="54"/>
      <c r="F35498" s="54"/>
    </row>
    <row r="35499" spans="3:6">
      <c r="C35499" s="54"/>
      <c r="F35499" s="54"/>
    </row>
    <row r="35500" spans="3:6">
      <c r="C35500" s="54"/>
      <c r="F35500" s="54"/>
    </row>
    <row r="35501" spans="3:6">
      <c r="C35501" s="54"/>
      <c r="F35501" s="54"/>
    </row>
    <row r="35502" spans="3:6">
      <c r="C35502" s="54"/>
      <c r="F35502" s="54"/>
    </row>
    <row r="35503" spans="3:6">
      <c r="C35503" s="54"/>
      <c r="F35503" s="54"/>
    </row>
    <row r="35504" spans="3:6">
      <c r="C35504" s="54"/>
      <c r="F35504" s="54"/>
    </row>
    <row r="35505" spans="3:6">
      <c r="C35505" s="54"/>
      <c r="F35505" s="54"/>
    </row>
    <row r="35506" spans="3:6">
      <c r="C35506" s="54"/>
      <c r="F35506" s="54"/>
    </row>
    <row r="35507" spans="3:6">
      <c r="C35507" s="54"/>
      <c r="F35507" s="54"/>
    </row>
    <row r="35508" spans="3:6">
      <c r="C35508" s="54"/>
      <c r="F35508" s="54"/>
    </row>
    <row r="35509" spans="3:6">
      <c r="C35509" s="54"/>
      <c r="F35509" s="54"/>
    </row>
    <row r="35510" spans="3:6">
      <c r="C35510" s="54"/>
      <c r="F35510" s="54"/>
    </row>
    <row r="35511" spans="3:6">
      <c r="C35511" s="54"/>
      <c r="F35511" s="54"/>
    </row>
    <row r="35512" spans="3:6">
      <c r="C35512" s="54"/>
      <c r="F35512" s="54"/>
    </row>
    <row r="35513" spans="3:6">
      <c r="C35513" s="54"/>
      <c r="F35513" s="54"/>
    </row>
    <row r="35514" spans="3:6">
      <c r="C35514" s="54"/>
      <c r="F35514" s="54"/>
    </row>
    <row r="35515" spans="3:6">
      <c r="C35515" s="54"/>
      <c r="F35515" s="54"/>
    </row>
    <row r="35516" spans="3:6">
      <c r="C35516" s="54"/>
      <c r="F35516" s="54"/>
    </row>
    <row r="35517" spans="3:6">
      <c r="C35517" s="54"/>
      <c r="F35517" s="54"/>
    </row>
    <row r="35518" spans="3:6">
      <c r="C35518" s="54"/>
      <c r="F35518" s="54"/>
    </row>
    <row r="35519" spans="3:6">
      <c r="C35519" s="54"/>
      <c r="F35519" s="54"/>
    </row>
    <row r="35520" spans="3:6">
      <c r="C35520" s="54"/>
      <c r="F35520" s="54"/>
    </row>
    <row r="35521" spans="3:6">
      <c r="C35521" s="54"/>
      <c r="F35521" s="54"/>
    </row>
    <row r="35522" spans="3:6">
      <c r="C35522" s="54"/>
      <c r="F35522" s="54"/>
    </row>
    <row r="35523" spans="3:6">
      <c r="C35523" s="54"/>
      <c r="F35523" s="54"/>
    </row>
    <row r="35524" spans="3:6">
      <c r="C35524" s="54"/>
      <c r="F35524" s="54"/>
    </row>
    <row r="35525" spans="3:6">
      <c r="C35525" s="54"/>
      <c r="F35525" s="54"/>
    </row>
    <row r="35526" spans="3:6">
      <c r="C35526" s="54"/>
      <c r="F35526" s="54"/>
    </row>
    <row r="35527" spans="3:6">
      <c r="C35527" s="54"/>
      <c r="F35527" s="54"/>
    </row>
    <row r="35528" spans="3:6">
      <c r="C35528" s="54"/>
      <c r="F35528" s="54"/>
    </row>
    <row r="35529" spans="3:6">
      <c r="C35529" s="54"/>
      <c r="F35529" s="54"/>
    </row>
    <row r="35530" spans="3:6">
      <c r="C35530" s="54"/>
      <c r="F35530" s="54"/>
    </row>
    <row r="35531" spans="3:6">
      <c r="C35531" s="54"/>
      <c r="F35531" s="54"/>
    </row>
    <row r="35532" spans="3:6">
      <c r="C35532" s="54"/>
      <c r="F35532" s="54"/>
    </row>
    <row r="35533" spans="3:6">
      <c r="C35533" s="54"/>
      <c r="F35533" s="54"/>
    </row>
    <row r="35534" spans="3:6">
      <c r="C35534" s="54"/>
      <c r="F35534" s="54"/>
    </row>
    <row r="35535" spans="3:6">
      <c r="C35535" s="54"/>
      <c r="F35535" s="54"/>
    </row>
    <row r="35536" spans="3:6">
      <c r="C35536" s="54"/>
      <c r="F35536" s="54"/>
    </row>
    <row r="35537" spans="3:6">
      <c r="C35537" s="54"/>
      <c r="F35537" s="54"/>
    </row>
    <row r="35538" spans="3:6">
      <c r="C35538" s="54"/>
      <c r="F35538" s="54"/>
    </row>
    <row r="35539" spans="3:6">
      <c r="C35539" s="54"/>
      <c r="F35539" s="54"/>
    </row>
    <row r="35540" spans="3:6">
      <c r="C35540" s="54"/>
      <c r="F35540" s="54"/>
    </row>
    <row r="35541" spans="3:6">
      <c r="C35541" s="54"/>
      <c r="F35541" s="54"/>
    </row>
    <row r="35542" spans="3:6">
      <c r="C35542" s="54"/>
      <c r="F35542" s="54"/>
    </row>
    <row r="35543" spans="3:6">
      <c r="C35543" s="54"/>
      <c r="F35543" s="54"/>
    </row>
    <row r="35544" spans="3:6">
      <c r="C35544" s="54"/>
      <c r="F35544" s="54"/>
    </row>
    <row r="35545" spans="3:6">
      <c r="C35545" s="54"/>
      <c r="F35545" s="54"/>
    </row>
    <row r="35546" spans="3:6">
      <c r="C35546" s="54"/>
      <c r="F35546" s="54"/>
    </row>
    <row r="35547" spans="3:6">
      <c r="C35547" s="54"/>
      <c r="F35547" s="54"/>
    </row>
    <row r="35548" spans="3:6">
      <c r="C35548" s="54"/>
      <c r="F35548" s="54"/>
    </row>
    <row r="35549" spans="3:6">
      <c r="C35549" s="54"/>
      <c r="F35549" s="54"/>
    </row>
    <row r="35550" spans="3:6">
      <c r="C35550" s="54"/>
      <c r="F35550" s="54"/>
    </row>
    <row r="35551" spans="3:6">
      <c r="C35551" s="54"/>
      <c r="F35551" s="54"/>
    </row>
    <row r="35552" spans="3:6">
      <c r="C35552" s="54"/>
      <c r="F35552" s="54"/>
    </row>
    <row r="35553" spans="3:6">
      <c r="C35553" s="54"/>
      <c r="F35553" s="54"/>
    </row>
    <row r="35554" spans="3:6">
      <c r="C35554" s="54"/>
      <c r="F35554" s="54"/>
    </row>
    <row r="35555" spans="3:6">
      <c r="C35555" s="54"/>
      <c r="F35555" s="54"/>
    </row>
    <row r="35556" spans="3:6">
      <c r="C35556" s="54"/>
      <c r="F35556" s="54"/>
    </row>
    <row r="35557" spans="3:6">
      <c r="C35557" s="54"/>
      <c r="F35557" s="54"/>
    </row>
    <row r="35558" spans="3:6">
      <c r="C35558" s="54"/>
      <c r="F35558" s="54"/>
    </row>
    <row r="35559" spans="3:6">
      <c r="C35559" s="54"/>
      <c r="F35559" s="54"/>
    </row>
    <row r="35560" spans="3:6">
      <c r="C35560" s="54"/>
      <c r="F35560" s="54"/>
    </row>
    <row r="35561" spans="3:6">
      <c r="C35561" s="54"/>
      <c r="F35561" s="54"/>
    </row>
    <row r="35562" spans="3:6">
      <c r="C35562" s="54"/>
      <c r="F35562" s="54"/>
    </row>
    <row r="35563" spans="3:6">
      <c r="C35563" s="54"/>
      <c r="F35563" s="54"/>
    </row>
    <row r="35564" spans="3:6">
      <c r="C35564" s="54"/>
      <c r="F35564" s="54"/>
    </row>
    <row r="35565" spans="3:6">
      <c r="C35565" s="54"/>
      <c r="F35565" s="54"/>
    </row>
    <row r="35566" spans="3:6">
      <c r="C35566" s="54"/>
      <c r="F35566" s="54"/>
    </row>
    <row r="35567" spans="3:6">
      <c r="C35567" s="54"/>
      <c r="F35567" s="54"/>
    </row>
    <row r="35568" spans="3:6">
      <c r="C35568" s="54"/>
      <c r="F35568" s="54"/>
    </row>
    <row r="35569" spans="3:6">
      <c r="C35569" s="54"/>
      <c r="F35569" s="54"/>
    </row>
    <row r="35570" spans="3:6">
      <c r="C35570" s="54"/>
      <c r="F35570" s="54"/>
    </row>
    <row r="35571" spans="3:6">
      <c r="C35571" s="54"/>
      <c r="F35571" s="54"/>
    </row>
    <row r="35572" spans="3:6">
      <c r="C35572" s="54"/>
      <c r="F35572" s="54"/>
    </row>
    <row r="35573" spans="3:6">
      <c r="C35573" s="54"/>
      <c r="F35573" s="54"/>
    </row>
    <row r="35574" spans="3:6">
      <c r="C35574" s="54"/>
      <c r="F35574" s="54"/>
    </row>
    <row r="35575" spans="3:6">
      <c r="C35575" s="54"/>
      <c r="F35575" s="54"/>
    </row>
    <row r="35576" spans="3:6">
      <c r="C35576" s="54"/>
      <c r="F35576" s="54"/>
    </row>
    <row r="35577" spans="3:6">
      <c r="C35577" s="54"/>
      <c r="F35577" s="54"/>
    </row>
    <row r="35578" spans="3:6">
      <c r="C35578" s="54"/>
      <c r="F35578" s="54"/>
    </row>
    <row r="35579" spans="3:6">
      <c r="C35579" s="54"/>
      <c r="F35579" s="54"/>
    </row>
    <row r="35580" spans="3:6">
      <c r="C35580" s="54"/>
      <c r="F35580" s="54"/>
    </row>
    <row r="35581" spans="3:6">
      <c r="C35581" s="54"/>
      <c r="F35581" s="54"/>
    </row>
    <row r="35582" spans="3:6">
      <c r="C35582" s="54"/>
      <c r="F35582" s="54"/>
    </row>
    <row r="35583" spans="3:6">
      <c r="C35583" s="54"/>
      <c r="F35583" s="54"/>
    </row>
    <row r="35584" spans="3:6">
      <c r="C35584" s="54"/>
      <c r="F35584" s="54"/>
    </row>
    <row r="35585" spans="3:6">
      <c r="C35585" s="54"/>
      <c r="F35585" s="54"/>
    </row>
    <row r="35586" spans="3:6">
      <c r="C35586" s="54"/>
      <c r="F35586" s="54"/>
    </row>
    <row r="35587" spans="3:6">
      <c r="C35587" s="54"/>
      <c r="F35587" s="54"/>
    </row>
    <row r="35588" spans="3:6">
      <c r="C35588" s="54"/>
      <c r="F35588" s="54"/>
    </row>
    <row r="35589" spans="3:6">
      <c r="C35589" s="54"/>
      <c r="F35589" s="54"/>
    </row>
    <row r="35590" spans="3:6">
      <c r="C35590" s="54"/>
      <c r="F35590" s="54"/>
    </row>
    <row r="35591" spans="3:6">
      <c r="C35591" s="54"/>
      <c r="F35591" s="54"/>
    </row>
    <row r="35592" spans="3:6">
      <c r="C35592" s="54"/>
      <c r="F35592" s="54"/>
    </row>
    <row r="35593" spans="3:6">
      <c r="C35593" s="54"/>
      <c r="F35593" s="54"/>
    </row>
    <row r="35594" spans="3:6">
      <c r="C35594" s="54"/>
      <c r="F35594" s="54"/>
    </row>
    <row r="35595" spans="3:6">
      <c r="C35595" s="54"/>
      <c r="F35595" s="54"/>
    </row>
    <row r="35596" spans="3:6">
      <c r="C35596" s="54"/>
      <c r="F35596" s="54"/>
    </row>
    <row r="35597" spans="3:6">
      <c r="C35597" s="54"/>
      <c r="F35597" s="54"/>
    </row>
    <row r="35598" spans="3:6">
      <c r="C35598" s="54"/>
      <c r="F35598" s="54"/>
    </row>
    <row r="35599" spans="3:6">
      <c r="C35599" s="54"/>
      <c r="F35599" s="54"/>
    </row>
    <row r="35600" spans="3:6">
      <c r="C35600" s="54"/>
      <c r="F35600" s="54"/>
    </row>
    <row r="35601" spans="3:6">
      <c r="C35601" s="54"/>
      <c r="F35601" s="54"/>
    </row>
    <row r="35602" spans="3:6">
      <c r="C35602" s="54"/>
      <c r="F35602" s="54"/>
    </row>
    <row r="35603" spans="3:6">
      <c r="C35603" s="54"/>
      <c r="F35603" s="54"/>
    </row>
    <row r="35604" spans="3:6">
      <c r="C35604" s="54"/>
      <c r="F35604" s="54"/>
    </row>
    <row r="35605" spans="3:6">
      <c r="C35605" s="54"/>
      <c r="F35605" s="54"/>
    </row>
    <row r="35606" spans="3:6">
      <c r="C35606" s="54"/>
      <c r="F35606" s="54"/>
    </row>
    <row r="35607" spans="3:6">
      <c r="C35607" s="54"/>
      <c r="F35607" s="54"/>
    </row>
    <row r="35608" spans="3:6">
      <c r="C35608" s="54"/>
      <c r="F35608" s="54"/>
    </row>
    <row r="35609" spans="3:6">
      <c r="C35609" s="54"/>
      <c r="F35609" s="54"/>
    </row>
    <row r="35610" spans="3:6">
      <c r="C35610" s="54"/>
      <c r="F35610" s="54"/>
    </row>
    <row r="35611" spans="3:6">
      <c r="C35611" s="54"/>
      <c r="F35611" s="54"/>
    </row>
    <row r="35612" spans="3:6">
      <c r="C35612" s="54"/>
      <c r="F35612" s="54"/>
    </row>
    <row r="35613" spans="3:6">
      <c r="C35613" s="54"/>
      <c r="F35613" s="54"/>
    </row>
    <row r="35614" spans="3:6">
      <c r="C35614" s="54"/>
      <c r="F35614" s="54"/>
    </row>
    <row r="35615" spans="3:6">
      <c r="C35615" s="54"/>
      <c r="F35615" s="54"/>
    </row>
    <row r="35616" spans="3:6">
      <c r="C35616" s="54"/>
      <c r="F35616" s="54"/>
    </row>
    <row r="35617" spans="3:6">
      <c r="C35617" s="54"/>
      <c r="F35617" s="54"/>
    </row>
    <row r="35618" spans="3:6">
      <c r="C35618" s="54"/>
      <c r="F35618" s="54"/>
    </row>
    <row r="35619" spans="3:6">
      <c r="C35619" s="54"/>
      <c r="F35619" s="54"/>
    </row>
    <row r="35620" spans="3:6">
      <c r="C35620" s="54"/>
      <c r="F35620" s="54"/>
    </row>
    <row r="35621" spans="3:6">
      <c r="C35621" s="54"/>
      <c r="F35621" s="54"/>
    </row>
    <row r="35622" spans="3:6">
      <c r="C35622" s="54"/>
      <c r="F35622" s="54"/>
    </row>
    <row r="35623" spans="3:6">
      <c r="C35623" s="54"/>
      <c r="F35623" s="54"/>
    </row>
    <row r="35624" spans="3:6">
      <c r="C35624" s="54"/>
      <c r="F35624" s="54"/>
    </row>
    <row r="35625" spans="3:6">
      <c r="C35625" s="54"/>
      <c r="F35625" s="54"/>
    </row>
    <row r="35626" spans="3:6">
      <c r="C35626" s="54"/>
      <c r="F35626" s="54"/>
    </row>
    <row r="35627" spans="3:6">
      <c r="C35627" s="54"/>
      <c r="F35627" s="54"/>
    </row>
    <row r="35628" spans="3:6">
      <c r="C35628" s="54"/>
      <c r="F35628" s="54"/>
    </row>
    <row r="35629" spans="3:6">
      <c r="C35629" s="54"/>
      <c r="F35629" s="54"/>
    </row>
    <row r="35630" spans="3:6">
      <c r="C35630" s="54"/>
      <c r="F35630" s="54"/>
    </row>
    <row r="35631" spans="3:6">
      <c r="C35631" s="54"/>
      <c r="F35631" s="54"/>
    </row>
    <row r="35632" spans="3:6">
      <c r="C35632" s="54"/>
      <c r="F35632" s="54"/>
    </row>
    <row r="35633" spans="3:6">
      <c r="C35633" s="54"/>
      <c r="F35633" s="54"/>
    </row>
    <row r="35634" spans="3:6">
      <c r="C35634" s="54"/>
      <c r="F35634" s="54"/>
    </row>
    <row r="35635" spans="3:6">
      <c r="C35635" s="54"/>
      <c r="F35635" s="54"/>
    </row>
    <row r="35636" spans="3:6">
      <c r="C35636" s="54"/>
      <c r="F35636" s="54"/>
    </row>
    <row r="35637" spans="3:6">
      <c r="C35637" s="54"/>
      <c r="F35637" s="54"/>
    </row>
    <row r="35638" spans="3:6">
      <c r="C35638" s="54"/>
      <c r="F35638" s="54"/>
    </row>
    <row r="35639" spans="3:6">
      <c r="C35639" s="54"/>
      <c r="F35639" s="54"/>
    </row>
    <row r="35640" spans="3:6">
      <c r="C35640" s="54"/>
      <c r="F35640" s="54"/>
    </row>
    <row r="35641" spans="3:6">
      <c r="C35641" s="54"/>
      <c r="F35641" s="54"/>
    </row>
    <row r="35642" spans="3:6">
      <c r="C35642" s="54"/>
      <c r="F35642" s="54"/>
    </row>
    <row r="35643" spans="3:6">
      <c r="C35643" s="54"/>
      <c r="F35643" s="54"/>
    </row>
    <row r="35644" spans="3:6">
      <c r="C35644" s="54"/>
      <c r="F35644" s="54"/>
    </row>
    <row r="35645" spans="3:6">
      <c r="C35645" s="54"/>
      <c r="F35645" s="54"/>
    </row>
    <row r="35646" spans="3:6">
      <c r="C35646" s="54"/>
      <c r="F35646" s="54"/>
    </row>
    <row r="35647" spans="3:6">
      <c r="C35647" s="54"/>
      <c r="F35647" s="54"/>
    </row>
    <row r="35648" spans="3:6">
      <c r="C35648" s="54"/>
      <c r="F35648" s="54"/>
    </row>
    <row r="35649" spans="3:6">
      <c r="C35649" s="54"/>
      <c r="F35649" s="54"/>
    </row>
    <row r="35650" spans="3:6">
      <c r="C35650" s="54"/>
      <c r="F35650" s="54"/>
    </row>
    <row r="35651" spans="3:6">
      <c r="C35651" s="54"/>
      <c r="F35651" s="54"/>
    </row>
    <row r="35652" spans="3:6">
      <c r="C35652" s="54"/>
      <c r="F35652" s="54"/>
    </row>
    <row r="35653" spans="3:6">
      <c r="C35653" s="54"/>
      <c r="F35653" s="54"/>
    </row>
    <row r="35654" spans="3:6">
      <c r="C35654" s="54"/>
      <c r="F35654" s="54"/>
    </row>
    <row r="35655" spans="3:6">
      <c r="C35655" s="54"/>
      <c r="F35655" s="54"/>
    </row>
    <row r="35656" spans="3:6">
      <c r="C35656" s="54"/>
      <c r="F35656" s="54"/>
    </row>
    <row r="35657" spans="3:6">
      <c r="C35657" s="54"/>
      <c r="F35657" s="54"/>
    </row>
    <row r="35658" spans="3:6">
      <c r="C35658" s="54"/>
      <c r="F35658" s="54"/>
    </row>
    <row r="35659" spans="3:6">
      <c r="C35659" s="54"/>
      <c r="F35659" s="54"/>
    </row>
    <row r="35660" spans="3:6">
      <c r="C35660" s="54"/>
      <c r="F35660" s="54"/>
    </row>
    <row r="35661" spans="3:6">
      <c r="C35661" s="54"/>
      <c r="F35661" s="54"/>
    </row>
    <row r="35662" spans="3:6">
      <c r="C35662" s="54"/>
      <c r="F35662" s="54"/>
    </row>
    <row r="35663" spans="3:6">
      <c r="C35663" s="54"/>
      <c r="F35663" s="54"/>
    </row>
    <row r="35664" spans="3:6">
      <c r="C35664" s="54"/>
      <c r="F35664" s="54"/>
    </row>
    <row r="35665" spans="3:6">
      <c r="C35665" s="54"/>
      <c r="F35665" s="54"/>
    </row>
    <row r="35666" spans="3:6">
      <c r="C35666" s="54"/>
      <c r="F35666" s="54"/>
    </row>
    <row r="35667" spans="3:6">
      <c r="C35667" s="54"/>
      <c r="F35667" s="54"/>
    </row>
    <row r="35668" spans="3:6">
      <c r="C35668" s="54"/>
      <c r="F35668" s="54"/>
    </row>
    <row r="35669" spans="3:6">
      <c r="C35669" s="54"/>
      <c r="F35669" s="54"/>
    </row>
    <row r="35670" spans="3:6">
      <c r="C35670" s="54"/>
      <c r="F35670" s="54"/>
    </row>
    <row r="35671" spans="3:6">
      <c r="C35671" s="54"/>
      <c r="F35671" s="54"/>
    </row>
    <row r="35672" spans="3:6">
      <c r="C35672" s="54"/>
      <c r="F35672" s="54"/>
    </row>
    <row r="35673" spans="3:6">
      <c r="C35673" s="54"/>
      <c r="F35673" s="54"/>
    </row>
    <row r="35674" spans="3:6">
      <c r="C35674" s="54"/>
      <c r="F35674" s="54"/>
    </row>
    <row r="35675" spans="3:6">
      <c r="C35675" s="54"/>
      <c r="F35675" s="54"/>
    </row>
    <row r="35676" spans="3:6">
      <c r="C35676" s="54"/>
      <c r="F35676" s="54"/>
    </row>
    <row r="35677" spans="3:6">
      <c r="C35677" s="54"/>
      <c r="F35677" s="54"/>
    </row>
    <row r="35678" spans="3:6">
      <c r="C35678" s="54"/>
      <c r="F35678" s="54"/>
    </row>
    <row r="35679" spans="3:6">
      <c r="C35679" s="54"/>
      <c r="F35679" s="54"/>
    </row>
    <row r="35680" spans="3:6">
      <c r="C35680" s="54"/>
      <c r="F35680" s="54"/>
    </row>
    <row r="35681" spans="3:6">
      <c r="C35681" s="54"/>
      <c r="F35681" s="54"/>
    </row>
    <row r="35682" spans="3:6">
      <c r="C35682" s="54"/>
      <c r="F35682" s="54"/>
    </row>
    <row r="35683" spans="3:6">
      <c r="C35683" s="54"/>
      <c r="F35683" s="54"/>
    </row>
    <row r="35684" spans="3:6">
      <c r="C35684" s="54"/>
      <c r="F35684" s="54"/>
    </row>
    <row r="35685" spans="3:6">
      <c r="C35685" s="54"/>
      <c r="F35685" s="54"/>
    </row>
    <row r="35686" spans="3:6">
      <c r="C35686" s="54"/>
      <c r="F35686" s="54"/>
    </row>
    <row r="35687" spans="3:6">
      <c r="C35687" s="54"/>
      <c r="F35687" s="54"/>
    </row>
    <row r="35688" spans="3:6">
      <c r="C35688" s="54"/>
      <c r="F35688" s="54"/>
    </row>
    <row r="35689" spans="3:6">
      <c r="C35689" s="54"/>
      <c r="F35689" s="54"/>
    </row>
    <row r="35690" spans="3:6">
      <c r="C35690" s="54"/>
      <c r="F35690" s="54"/>
    </row>
    <row r="35691" spans="3:6">
      <c r="C35691" s="54"/>
      <c r="F35691" s="54"/>
    </row>
    <row r="35692" spans="3:6">
      <c r="C35692" s="54"/>
      <c r="F35692" s="54"/>
    </row>
    <row r="35693" spans="3:6">
      <c r="C35693" s="54"/>
      <c r="F35693" s="54"/>
    </row>
    <row r="35694" spans="3:6">
      <c r="C35694" s="54"/>
      <c r="F35694" s="54"/>
    </row>
    <row r="35695" spans="3:6">
      <c r="C35695" s="54"/>
      <c r="F35695" s="54"/>
    </row>
    <row r="35696" spans="3:6">
      <c r="C35696" s="54"/>
      <c r="F35696" s="54"/>
    </row>
    <row r="35697" spans="3:6">
      <c r="C35697" s="54"/>
      <c r="F35697" s="54"/>
    </row>
    <row r="35698" spans="3:6">
      <c r="C35698" s="54"/>
      <c r="F35698" s="54"/>
    </row>
    <row r="35699" spans="3:6">
      <c r="C35699" s="54"/>
      <c r="F35699" s="54"/>
    </row>
    <row r="35700" spans="3:6">
      <c r="C35700" s="54"/>
      <c r="F35700" s="54"/>
    </row>
    <row r="35701" spans="3:6">
      <c r="C35701" s="54"/>
      <c r="F35701" s="54"/>
    </row>
    <row r="35702" spans="3:6">
      <c r="C35702" s="54"/>
      <c r="F35702" s="54"/>
    </row>
    <row r="35703" spans="3:6">
      <c r="C35703" s="54"/>
      <c r="F35703" s="54"/>
    </row>
    <row r="35704" spans="3:6">
      <c r="C35704" s="54"/>
      <c r="F35704" s="54"/>
    </row>
    <row r="35705" spans="3:6">
      <c r="C35705" s="54"/>
      <c r="F35705" s="54"/>
    </row>
    <row r="35706" spans="3:6">
      <c r="C35706" s="54"/>
      <c r="F35706" s="54"/>
    </row>
    <row r="35707" spans="3:6">
      <c r="C35707" s="54"/>
      <c r="F35707" s="54"/>
    </row>
    <row r="35708" spans="3:6">
      <c r="C35708" s="54"/>
      <c r="F35708" s="54"/>
    </row>
    <row r="35709" spans="3:6">
      <c r="C35709" s="54"/>
      <c r="F35709" s="54"/>
    </row>
    <row r="35710" spans="3:6">
      <c r="C35710" s="54"/>
      <c r="F35710" s="54"/>
    </row>
    <row r="35711" spans="3:6">
      <c r="C35711" s="54"/>
      <c r="F35711" s="54"/>
    </row>
    <row r="35712" spans="3:6">
      <c r="C35712" s="54"/>
      <c r="F35712" s="54"/>
    </row>
    <row r="35713" spans="3:6">
      <c r="C35713" s="54"/>
      <c r="F35713" s="54"/>
    </row>
    <row r="35714" spans="3:6">
      <c r="C35714" s="54"/>
      <c r="F35714" s="54"/>
    </row>
    <row r="35715" spans="3:6">
      <c r="C35715" s="54"/>
      <c r="F35715" s="54"/>
    </row>
    <row r="35716" spans="3:6">
      <c r="C35716" s="54"/>
      <c r="F35716" s="54"/>
    </row>
    <row r="35717" spans="3:6">
      <c r="C35717" s="54"/>
      <c r="F35717" s="54"/>
    </row>
    <row r="35718" spans="3:6">
      <c r="C35718" s="54"/>
      <c r="F35718" s="54"/>
    </row>
    <row r="35719" spans="3:6">
      <c r="C35719" s="54"/>
      <c r="F35719" s="54"/>
    </row>
    <row r="35720" spans="3:6">
      <c r="C35720" s="54"/>
      <c r="F35720" s="54"/>
    </row>
    <row r="35721" spans="3:6">
      <c r="C35721" s="54"/>
      <c r="F35721" s="54"/>
    </row>
    <row r="35722" spans="3:6">
      <c r="C35722" s="54"/>
      <c r="F35722" s="54"/>
    </row>
    <row r="35723" spans="3:6">
      <c r="C35723" s="54"/>
      <c r="F35723" s="54"/>
    </row>
    <row r="35724" spans="3:6">
      <c r="C35724" s="54"/>
      <c r="F35724" s="54"/>
    </row>
    <row r="35725" spans="3:6">
      <c r="C35725" s="54"/>
      <c r="F35725" s="54"/>
    </row>
    <row r="35726" spans="3:6">
      <c r="C35726" s="54"/>
      <c r="F35726" s="54"/>
    </row>
    <row r="35727" spans="3:6">
      <c r="C35727" s="54"/>
      <c r="F35727" s="54"/>
    </row>
    <row r="35728" spans="3:6">
      <c r="C35728" s="54"/>
      <c r="F35728" s="54"/>
    </row>
    <row r="35729" spans="3:6">
      <c r="C35729" s="54"/>
      <c r="F35729" s="54"/>
    </row>
    <row r="35730" spans="3:6">
      <c r="C35730" s="54"/>
      <c r="F35730" s="54"/>
    </row>
    <row r="35731" spans="3:6">
      <c r="C35731" s="54"/>
      <c r="F35731" s="54"/>
    </row>
    <row r="35732" spans="3:6">
      <c r="C35732" s="54"/>
      <c r="F35732" s="54"/>
    </row>
    <row r="35733" spans="3:6">
      <c r="C35733" s="54"/>
      <c r="F35733" s="54"/>
    </row>
    <row r="35734" spans="3:6">
      <c r="C35734" s="54"/>
      <c r="F35734" s="54"/>
    </row>
    <row r="35735" spans="3:6">
      <c r="C35735" s="54"/>
      <c r="F35735" s="54"/>
    </row>
    <row r="35736" spans="3:6">
      <c r="C35736" s="54"/>
      <c r="F35736" s="54"/>
    </row>
    <row r="35737" spans="3:6">
      <c r="C35737" s="54"/>
      <c r="F35737" s="54"/>
    </row>
    <row r="35738" spans="3:6">
      <c r="C35738" s="54"/>
      <c r="F35738" s="54"/>
    </row>
    <row r="35739" spans="3:6">
      <c r="C35739" s="54"/>
      <c r="F35739" s="54"/>
    </row>
    <row r="35740" spans="3:6">
      <c r="C35740" s="54"/>
      <c r="F35740" s="54"/>
    </row>
    <row r="35741" spans="3:6">
      <c r="C35741" s="54"/>
      <c r="F35741" s="54"/>
    </row>
    <row r="35742" spans="3:6">
      <c r="C35742" s="54"/>
      <c r="F35742" s="54"/>
    </row>
    <row r="35743" spans="3:6">
      <c r="C35743" s="54"/>
      <c r="F35743" s="54"/>
    </row>
    <row r="35744" spans="3:6">
      <c r="C35744" s="54"/>
      <c r="F35744" s="54"/>
    </row>
    <row r="35745" spans="3:6">
      <c r="C35745" s="54"/>
      <c r="F35745" s="54"/>
    </row>
    <row r="35746" spans="3:6">
      <c r="C35746" s="54"/>
      <c r="F35746" s="54"/>
    </row>
    <row r="35747" spans="3:6">
      <c r="C35747" s="54"/>
      <c r="F35747" s="54"/>
    </row>
    <row r="35748" spans="3:6">
      <c r="C35748" s="54"/>
      <c r="F35748" s="54"/>
    </row>
    <row r="35749" spans="3:6">
      <c r="C35749" s="54"/>
      <c r="F35749" s="54"/>
    </row>
    <row r="35750" spans="3:6">
      <c r="C35750" s="54"/>
      <c r="F35750" s="54"/>
    </row>
    <row r="35751" spans="3:6">
      <c r="C35751" s="54"/>
      <c r="F35751" s="54"/>
    </row>
    <row r="35752" spans="3:6">
      <c r="C35752" s="54"/>
      <c r="F35752" s="54"/>
    </row>
    <row r="35753" spans="3:6">
      <c r="C35753" s="54"/>
      <c r="F35753" s="54"/>
    </row>
    <row r="35754" spans="3:6">
      <c r="C35754" s="54"/>
      <c r="F35754" s="54"/>
    </row>
    <row r="35755" spans="3:6">
      <c r="C35755" s="54"/>
      <c r="F35755" s="54"/>
    </row>
    <row r="35756" spans="3:6">
      <c r="C35756" s="54"/>
      <c r="F35756" s="54"/>
    </row>
    <row r="35757" spans="3:6">
      <c r="C35757" s="54"/>
      <c r="F35757" s="54"/>
    </row>
    <row r="35758" spans="3:6">
      <c r="C35758" s="54"/>
      <c r="F35758" s="54"/>
    </row>
    <row r="35759" spans="3:6">
      <c r="C35759" s="54"/>
      <c r="F35759" s="54"/>
    </row>
    <row r="35760" spans="3:6">
      <c r="C35760" s="54"/>
      <c r="F35760" s="54"/>
    </row>
    <row r="35761" spans="3:6">
      <c r="C35761" s="54"/>
      <c r="F35761" s="54"/>
    </row>
    <row r="35762" spans="3:6">
      <c r="C35762" s="54"/>
      <c r="F35762" s="54"/>
    </row>
    <row r="35763" spans="3:6">
      <c r="C35763" s="54"/>
      <c r="F35763" s="54"/>
    </row>
    <row r="35764" spans="3:6">
      <c r="C35764" s="54"/>
      <c r="F35764" s="54"/>
    </row>
    <row r="35765" spans="3:6">
      <c r="C35765" s="54"/>
      <c r="F35765" s="54"/>
    </row>
    <row r="35766" spans="3:6">
      <c r="C35766" s="54"/>
      <c r="F35766" s="54"/>
    </row>
    <row r="35767" spans="3:6">
      <c r="C35767" s="54"/>
      <c r="F35767" s="54"/>
    </row>
    <row r="35768" spans="3:6">
      <c r="C35768" s="54"/>
      <c r="F35768" s="54"/>
    </row>
    <row r="35769" spans="3:6">
      <c r="C35769" s="54"/>
      <c r="F35769" s="54"/>
    </row>
    <row r="35770" spans="3:6">
      <c r="C35770" s="54"/>
      <c r="F35770" s="54"/>
    </row>
    <row r="35771" spans="3:6">
      <c r="C35771" s="54"/>
      <c r="F35771" s="54"/>
    </row>
    <row r="35772" spans="3:6">
      <c r="C35772" s="54"/>
      <c r="F35772" s="54"/>
    </row>
    <row r="35773" spans="3:6">
      <c r="C35773" s="54"/>
      <c r="F35773" s="54"/>
    </row>
    <row r="35774" spans="3:6">
      <c r="C35774" s="54"/>
      <c r="F35774" s="54"/>
    </row>
    <row r="35775" spans="3:6">
      <c r="C35775" s="54"/>
      <c r="F35775" s="54"/>
    </row>
    <row r="35776" spans="3:6">
      <c r="C35776" s="54"/>
      <c r="F35776" s="54"/>
    </row>
    <row r="35777" spans="3:6">
      <c r="C35777" s="54"/>
      <c r="F35777" s="54"/>
    </row>
    <row r="35778" spans="3:6">
      <c r="C35778" s="54"/>
      <c r="F35778" s="54"/>
    </row>
    <row r="35779" spans="3:6">
      <c r="C35779" s="54"/>
      <c r="F35779" s="54"/>
    </row>
    <row r="35780" spans="3:6">
      <c r="C35780" s="54"/>
      <c r="F35780" s="54"/>
    </row>
    <row r="35781" spans="3:6">
      <c r="C35781" s="54"/>
      <c r="F35781" s="54"/>
    </row>
    <row r="35782" spans="3:6">
      <c r="C35782" s="54"/>
      <c r="F35782" s="54"/>
    </row>
    <row r="35783" spans="3:6">
      <c r="C35783" s="54"/>
      <c r="F35783" s="54"/>
    </row>
    <row r="35784" spans="3:6">
      <c r="C35784" s="54"/>
      <c r="F35784" s="54"/>
    </row>
    <row r="35785" spans="3:6">
      <c r="C35785" s="54"/>
      <c r="F35785" s="54"/>
    </row>
    <row r="35786" spans="3:6">
      <c r="C35786" s="54"/>
      <c r="F35786" s="54"/>
    </row>
    <row r="35787" spans="3:6">
      <c r="C35787" s="54"/>
      <c r="F35787" s="54"/>
    </row>
    <row r="35788" spans="3:6">
      <c r="C35788" s="54"/>
      <c r="F35788" s="54"/>
    </row>
    <row r="35789" spans="3:6">
      <c r="C35789" s="54"/>
      <c r="F35789" s="54"/>
    </row>
    <row r="35790" spans="3:6">
      <c r="C35790" s="54"/>
      <c r="F35790" s="54"/>
    </row>
    <row r="35791" spans="3:6">
      <c r="C35791" s="54"/>
      <c r="F35791" s="54"/>
    </row>
    <row r="35792" spans="3:6">
      <c r="C35792" s="54"/>
      <c r="F35792" s="54"/>
    </row>
    <row r="35793" spans="3:6">
      <c r="C35793" s="54"/>
      <c r="F35793" s="54"/>
    </row>
    <row r="35794" spans="3:6">
      <c r="C35794" s="54"/>
      <c r="F35794" s="54"/>
    </row>
    <row r="35795" spans="3:6">
      <c r="C35795" s="54"/>
      <c r="F35795" s="54"/>
    </row>
    <row r="35796" spans="3:6">
      <c r="C35796" s="54"/>
      <c r="F35796" s="54"/>
    </row>
    <row r="35797" spans="3:6">
      <c r="C35797" s="54"/>
      <c r="F35797" s="54"/>
    </row>
    <row r="35798" spans="3:6">
      <c r="C35798" s="54"/>
      <c r="F35798" s="54"/>
    </row>
    <row r="35799" spans="3:6">
      <c r="C35799" s="54"/>
      <c r="F35799" s="54"/>
    </row>
    <row r="35800" spans="3:6">
      <c r="C35800" s="54"/>
      <c r="F35800" s="54"/>
    </row>
    <row r="35801" spans="3:6">
      <c r="C35801" s="54"/>
      <c r="F35801" s="54"/>
    </row>
    <row r="35802" spans="3:6">
      <c r="C35802" s="54"/>
      <c r="F35802" s="54"/>
    </row>
    <row r="35803" spans="3:6">
      <c r="C35803" s="54"/>
      <c r="F35803" s="54"/>
    </row>
    <row r="35804" spans="3:6">
      <c r="C35804" s="54"/>
      <c r="F35804" s="54"/>
    </row>
    <row r="35805" spans="3:6">
      <c r="C35805" s="54"/>
      <c r="F35805" s="54"/>
    </row>
    <row r="35806" spans="3:6">
      <c r="C35806" s="54"/>
      <c r="F35806" s="54"/>
    </row>
    <row r="35807" spans="3:6">
      <c r="C35807" s="54"/>
      <c r="F35807" s="54"/>
    </row>
    <row r="35808" spans="3:6">
      <c r="C35808" s="54"/>
      <c r="F35808" s="54"/>
    </row>
    <row r="35809" spans="3:6">
      <c r="C35809" s="54"/>
      <c r="F35809" s="54"/>
    </row>
    <row r="35810" spans="3:6">
      <c r="C35810" s="54"/>
      <c r="F35810" s="54"/>
    </row>
    <row r="35811" spans="3:6">
      <c r="C35811" s="54"/>
      <c r="F35811" s="54"/>
    </row>
    <row r="35812" spans="3:6">
      <c r="C35812" s="54"/>
      <c r="F35812" s="54"/>
    </row>
    <row r="35813" spans="3:6">
      <c r="C35813" s="54"/>
      <c r="F35813" s="54"/>
    </row>
    <row r="35814" spans="3:6">
      <c r="C35814" s="54"/>
      <c r="F35814" s="54"/>
    </row>
    <row r="35815" spans="3:6">
      <c r="C35815" s="54"/>
      <c r="F35815" s="54"/>
    </row>
    <row r="35816" spans="3:6">
      <c r="C35816" s="54"/>
      <c r="F35816" s="54"/>
    </row>
    <row r="35817" spans="3:6">
      <c r="C35817" s="54"/>
      <c r="F35817" s="54"/>
    </row>
    <row r="35818" spans="3:6">
      <c r="C35818" s="54"/>
      <c r="F35818" s="54"/>
    </row>
    <row r="35819" spans="3:6">
      <c r="C35819" s="54"/>
      <c r="F35819" s="54"/>
    </row>
    <row r="35820" spans="3:6">
      <c r="C35820" s="54"/>
      <c r="F35820" s="54"/>
    </row>
    <row r="35821" spans="3:6">
      <c r="C35821" s="54"/>
      <c r="F35821" s="54"/>
    </row>
    <row r="35822" spans="3:6">
      <c r="C35822" s="54"/>
      <c r="F35822" s="54"/>
    </row>
    <row r="35823" spans="3:6">
      <c r="C35823" s="54"/>
      <c r="F35823" s="54"/>
    </row>
    <row r="35824" spans="3:6">
      <c r="C35824" s="54"/>
      <c r="F35824" s="54"/>
    </row>
    <row r="35825" spans="3:6">
      <c r="C35825" s="54"/>
      <c r="F35825" s="54"/>
    </row>
    <row r="35826" spans="3:6">
      <c r="C35826" s="54"/>
      <c r="F35826" s="54"/>
    </row>
    <row r="35827" spans="3:6">
      <c r="C35827" s="54"/>
      <c r="F35827" s="54"/>
    </row>
    <row r="35828" spans="3:6">
      <c r="C35828" s="54"/>
      <c r="F35828" s="54"/>
    </row>
    <row r="35829" spans="3:6">
      <c r="C35829" s="54"/>
      <c r="F35829" s="54"/>
    </row>
    <row r="35830" spans="3:6">
      <c r="C35830" s="54"/>
      <c r="F35830" s="54"/>
    </row>
    <row r="35831" spans="3:6">
      <c r="C35831" s="54"/>
      <c r="F35831" s="54"/>
    </row>
    <row r="35832" spans="3:6">
      <c r="C35832" s="54"/>
      <c r="F35832" s="54"/>
    </row>
    <row r="35833" spans="3:6">
      <c r="C35833" s="54"/>
      <c r="F35833" s="54"/>
    </row>
    <row r="35834" spans="3:6">
      <c r="C35834" s="54"/>
      <c r="F35834" s="54"/>
    </row>
    <row r="35835" spans="3:6">
      <c r="C35835" s="54"/>
      <c r="F35835" s="54"/>
    </row>
    <row r="35836" spans="3:6">
      <c r="C35836" s="54"/>
      <c r="F35836" s="54"/>
    </row>
    <row r="35837" spans="3:6">
      <c r="C35837" s="54"/>
      <c r="F35837" s="54"/>
    </row>
    <row r="35838" spans="3:6">
      <c r="C35838" s="54"/>
      <c r="F35838" s="54"/>
    </row>
    <row r="35839" spans="3:6">
      <c r="C35839" s="54"/>
      <c r="F35839" s="54"/>
    </row>
    <row r="35840" spans="3:6">
      <c r="C35840" s="54"/>
      <c r="F35840" s="54"/>
    </row>
    <row r="35841" spans="3:6">
      <c r="C35841" s="54"/>
      <c r="F35841" s="54"/>
    </row>
    <row r="35842" spans="3:6">
      <c r="C35842" s="54"/>
      <c r="F35842" s="54"/>
    </row>
    <row r="35843" spans="3:6">
      <c r="C35843" s="54"/>
      <c r="F35843" s="54"/>
    </row>
    <row r="35844" spans="3:6">
      <c r="C35844" s="54"/>
      <c r="F35844" s="54"/>
    </row>
    <row r="35845" spans="3:6">
      <c r="C35845" s="54"/>
      <c r="F35845" s="54"/>
    </row>
    <row r="35846" spans="3:6">
      <c r="C35846" s="54"/>
      <c r="F35846" s="54"/>
    </row>
    <row r="35847" spans="3:6">
      <c r="C35847" s="54"/>
      <c r="F35847" s="54"/>
    </row>
    <row r="35848" spans="3:6">
      <c r="C35848" s="54"/>
      <c r="F35848" s="54"/>
    </row>
    <row r="35849" spans="3:6">
      <c r="C35849" s="54"/>
      <c r="F35849" s="54"/>
    </row>
    <row r="35850" spans="3:6">
      <c r="C35850" s="54"/>
      <c r="F35850" s="54"/>
    </row>
    <row r="35851" spans="3:6">
      <c r="C35851" s="54"/>
      <c r="F35851" s="54"/>
    </row>
    <row r="35852" spans="3:6">
      <c r="C35852" s="54"/>
      <c r="F35852" s="54"/>
    </row>
    <row r="35853" spans="3:6">
      <c r="C35853" s="54"/>
      <c r="F35853" s="54"/>
    </row>
    <row r="35854" spans="3:6">
      <c r="C35854" s="54"/>
      <c r="F35854" s="54"/>
    </row>
    <row r="35855" spans="3:6">
      <c r="C35855" s="54"/>
      <c r="F35855" s="54"/>
    </row>
    <row r="35856" spans="3:6">
      <c r="C35856" s="54"/>
      <c r="F35856" s="54"/>
    </row>
    <row r="35857" spans="3:6">
      <c r="C35857" s="54"/>
      <c r="F35857" s="54"/>
    </row>
    <row r="35858" spans="3:6">
      <c r="C35858" s="54"/>
      <c r="F35858" s="54"/>
    </row>
    <row r="35859" spans="3:6">
      <c r="C35859" s="54"/>
      <c r="F35859" s="54"/>
    </row>
    <row r="35860" spans="3:6">
      <c r="C35860" s="54"/>
      <c r="F35860" s="54"/>
    </row>
    <row r="35861" spans="3:6">
      <c r="C35861" s="54"/>
      <c r="F35861" s="54"/>
    </row>
    <row r="35862" spans="3:6">
      <c r="C35862" s="54"/>
      <c r="F35862" s="54"/>
    </row>
    <row r="35863" spans="3:6">
      <c r="C35863" s="54"/>
      <c r="F35863" s="54"/>
    </row>
    <row r="35864" spans="3:6">
      <c r="C35864" s="54"/>
      <c r="F35864" s="54"/>
    </row>
    <row r="35865" spans="3:6">
      <c r="C35865" s="54"/>
      <c r="F35865" s="54"/>
    </row>
    <row r="35866" spans="3:6">
      <c r="C35866" s="54"/>
      <c r="F35866" s="54"/>
    </row>
    <row r="35867" spans="3:6">
      <c r="C35867" s="54"/>
      <c r="F35867" s="54"/>
    </row>
    <row r="35868" spans="3:6">
      <c r="C35868" s="54"/>
      <c r="F35868" s="54"/>
    </row>
    <row r="35869" spans="3:6">
      <c r="C35869" s="54"/>
      <c r="F35869" s="54"/>
    </row>
    <row r="35870" spans="3:6">
      <c r="C35870" s="54"/>
      <c r="F35870" s="54"/>
    </row>
    <row r="35871" spans="3:6">
      <c r="C35871" s="54"/>
      <c r="F35871" s="54"/>
    </row>
    <row r="35872" spans="3:6">
      <c r="C35872" s="54"/>
      <c r="F35872" s="54"/>
    </row>
    <row r="35873" spans="3:6">
      <c r="C35873" s="54"/>
      <c r="F35873" s="54"/>
    </row>
    <row r="35874" spans="3:6">
      <c r="C35874" s="54"/>
      <c r="F35874" s="54"/>
    </row>
    <row r="35875" spans="3:6">
      <c r="C35875" s="54"/>
      <c r="F35875" s="54"/>
    </row>
    <row r="35876" spans="3:6">
      <c r="C35876" s="54"/>
      <c r="F35876" s="54"/>
    </row>
    <row r="35877" spans="3:6">
      <c r="C35877" s="54"/>
      <c r="F35877" s="54"/>
    </row>
    <row r="35878" spans="3:6">
      <c r="C35878" s="54"/>
      <c r="F35878" s="54"/>
    </row>
    <row r="35879" spans="3:6">
      <c r="C35879" s="54"/>
      <c r="F35879" s="54"/>
    </row>
    <row r="35880" spans="3:6">
      <c r="C35880" s="54"/>
      <c r="F35880" s="54"/>
    </row>
    <row r="35881" spans="3:6">
      <c r="C35881" s="54"/>
      <c r="F35881" s="54"/>
    </row>
    <row r="35882" spans="3:6">
      <c r="C35882" s="54"/>
      <c r="F35882" s="54"/>
    </row>
    <row r="35883" spans="3:6">
      <c r="C35883" s="54"/>
      <c r="F35883" s="54"/>
    </row>
    <row r="35884" spans="3:6">
      <c r="C35884" s="54"/>
      <c r="F35884" s="54"/>
    </row>
    <row r="35885" spans="3:6">
      <c r="C35885" s="54"/>
      <c r="F35885" s="54"/>
    </row>
    <row r="35886" spans="3:6">
      <c r="C35886" s="54"/>
      <c r="F35886" s="54"/>
    </row>
    <row r="35887" spans="3:6">
      <c r="C35887" s="54"/>
      <c r="F35887" s="54"/>
    </row>
    <row r="35888" spans="3:6">
      <c r="C35888" s="54"/>
      <c r="F35888" s="54"/>
    </row>
    <row r="35889" spans="3:6">
      <c r="C35889" s="54"/>
      <c r="F35889" s="54"/>
    </row>
    <row r="35890" spans="3:6">
      <c r="C35890" s="54"/>
      <c r="F35890" s="54"/>
    </row>
    <row r="35891" spans="3:6">
      <c r="C35891" s="54"/>
      <c r="F35891" s="54"/>
    </row>
    <row r="35892" spans="3:6">
      <c r="C35892" s="54"/>
      <c r="F35892" s="54"/>
    </row>
    <row r="35893" spans="3:6">
      <c r="C35893" s="54"/>
      <c r="F35893" s="54"/>
    </row>
    <row r="35894" spans="3:6">
      <c r="C35894" s="54"/>
      <c r="F35894" s="54"/>
    </row>
    <row r="35895" spans="3:6">
      <c r="C35895" s="54"/>
      <c r="F35895" s="54"/>
    </row>
    <row r="35896" spans="3:6">
      <c r="C35896" s="54"/>
      <c r="F35896" s="54"/>
    </row>
    <row r="35897" spans="3:6">
      <c r="C35897" s="54"/>
      <c r="F35897" s="54"/>
    </row>
    <row r="35898" spans="3:6">
      <c r="C35898" s="54"/>
      <c r="F35898" s="54"/>
    </row>
    <row r="35899" spans="3:6">
      <c r="C35899" s="54"/>
      <c r="F35899" s="54"/>
    </row>
    <row r="35900" spans="3:6">
      <c r="C35900" s="54"/>
      <c r="F35900" s="54"/>
    </row>
    <row r="35901" spans="3:6">
      <c r="C35901" s="54"/>
      <c r="F35901" s="54"/>
    </row>
    <row r="35902" spans="3:6">
      <c r="C35902" s="54"/>
      <c r="F35902" s="54"/>
    </row>
    <row r="35903" spans="3:6">
      <c r="C35903" s="54"/>
      <c r="F35903" s="54"/>
    </row>
    <row r="35904" spans="3:6">
      <c r="C35904" s="54"/>
      <c r="F35904" s="54"/>
    </row>
    <row r="35905" spans="3:6">
      <c r="C35905" s="54"/>
      <c r="F35905" s="54"/>
    </row>
    <row r="35906" spans="3:6">
      <c r="C35906" s="54"/>
      <c r="F35906" s="54"/>
    </row>
    <row r="35907" spans="3:6">
      <c r="C35907" s="54"/>
      <c r="F35907" s="54"/>
    </row>
    <row r="35908" spans="3:6">
      <c r="C35908" s="54"/>
      <c r="F35908" s="54"/>
    </row>
    <row r="35909" spans="3:6">
      <c r="C35909" s="54"/>
      <c r="F35909" s="54"/>
    </row>
    <row r="35910" spans="3:6">
      <c r="C35910" s="54"/>
      <c r="F35910" s="54"/>
    </row>
    <row r="35911" spans="3:6">
      <c r="C35911" s="54"/>
      <c r="F35911" s="54"/>
    </row>
    <row r="35912" spans="3:6">
      <c r="C35912" s="54"/>
      <c r="F35912" s="54"/>
    </row>
    <row r="35913" spans="3:6">
      <c r="C35913" s="54"/>
      <c r="F35913" s="54"/>
    </row>
    <row r="35914" spans="3:6">
      <c r="C35914" s="54"/>
      <c r="F35914" s="54"/>
    </row>
    <row r="35915" spans="3:6">
      <c r="C35915" s="54"/>
      <c r="F35915" s="54"/>
    </row>
    <row r="35916" spans="3:6">
      <c r="C35916" s="54"/>
      <c r="F35916" s="54"/>
    </row>
    <row r="35917" spans="3:6">
      <c r="C35917" s="54"/>
      <c r="F35917" s="54"/>
    </row>
    <row r="35918" spans="3:6">
      <c r="C35918" s="54"/>
      <c r="F35918" s="54"/>
    </row>
    <row r="35919" spans="3:6">
      <c r="C35919" s="54"/>
      <c r="F35919" s="54"/>
    </row>
    <row r="35920" spans="3:6">
      <c r="C35920" s="54"/>
      <c r="F35920" s="54"/>
    </row>
    <row r="35921" spans="3:6">
      <c r="C35921" s="54"/>
      <c r="F35921" s="54"/>
    </row>
    <row r="35922" spans="3:6">
      <c r="C35922" s="54"/>
      <c r="F35922" s="54"/>
    </row>
    <row r="35923" spans="3:6">
      <c r="C35923" s="54"/>
      <c r="F35923" s="54"/>
    </row>
    <row r="35924" spans="3:6">
      <c r="C35924" s="54"/>
      <c r="F35924" s="54"/>
    </row>
    <row r="35925" spans="3:6">
      <c r="C35925" s="54"/>
      <c r="F35925" s="54"/>
    </row>
    <row r="35926" spans="3:6">
      <c r="C35926" s="54"/>
      <c r="F35926" s="54"/>
    </row>
    <row r="35927" spans="3:6">
      <c r="C35927" s="54"/>
      <c r="F35927" s="54"/>
    </row>
    <row r="35928" spans="3:6">
      <c r="C35928" s="54"/>
      <c r="F35928" s="54"/>
    </row>
    <row r="35929" spans="3:6">
      <c r="C35929" s="54"/>
      <c r="F35929" s="54"/>
    </row>
    <row r="35930" spans="3:6">
      <c r="C35930" s="54"/>
      <c r="F35930" s="54"/>
    </row>
    <row r="35931" spans="3:6">
      <c r="C35931" s="54"/>
      <c r="F35931" s="54"/>
    </row>
    <row r="35932" spans="3:6">
      <c r="C35932" s="54"/>
      <c r="F35932" s="54"/>
    </row>
    <row r="35933" spans="3:6">
      <c r="C35933" s="54"/>
      <c r="F35933" s="54"/>
    </row>
    <row r="35934" spans="3:6">
      <c r="C35934" s="54"/>
      <c r="F35934" s="54"/>
    </row>
    <row r="35935" spans="3:6">
      <c r="C35935" s="54"/>
      <c r="F35935" s="54"/>
    </row>
    <row r="35936" spans="3:6">
      <c r="C35936" s="54"/>
      <c r="F35936" s="54"/>
    </row>
    <row r="35937" spans="3:6">
      <c r="C35937" s="54"/>
      <c r="F35937" s="54"/>
    </row>
    <row r="35938" spans="3:6">
      <c r="C35938" s="54"/>
      <c r="F35938" s="54"/>
    </row>
    <row r="35939" spans="3:6">
      <c r="C35939" s="54"/>
      <c r="F35939" s="54"/>
    </row>
    <row r="35940" spans="3:6">
      <c r="C35940" s="54"/>
      <c r="F35940" s="54"/>
    </row>
    <row r="35941" spans="3:6">
      <c r="C35941" s="54"/>
      <c r="F35941" s="54"/>
    </row>
    <row r="35942" spans="3:6">
      <c r="C35942" s="54"/>
      <c r="F35942" s="54"/>
    </row>
    <row r="35943" spans="3:6">
      <c r="C35943" s="54"/>
      <c r="F35943" s="54"/>
    </row>
    <row r="35944" spans="3:6">
      <c r="C35944" s="54"/>
      <c r="F35944" s="54"/>
    </row>
    <row r="35945" spans="3:6">
      <c r="C35945" s="54"/>
      <c r="F35945" s="54"/>
    </row>
    <row r="35946" spans="3:6">
      <c r="C35946" s="54"/>
      <c r="F35946" s="54"/>
    </row>
    <row r="35947" spans="3:6">
      <c r="C35947" s="54"/>
      <c r="F35947" s="54"/>
    </row>
    <row r="35948" spans="3:6">
      <c r="C35948" s="54"/>
      <c r="F35948" s="54"/>
    </row>
    <row r="35949" spans="3:6">
      <c r="C35949" s="54"/>
      <c r="F35949" s="54"/>
    </row>
    <row r="35950" spans="3:6">
      <c r="C35950" s="54"/>
      <c r="F35950" s="54"/>
    </row>
    <row r="35951" spans="3:6">
      <c r="C35951" s="54"/>
      <c r="F35951" s="54"/>
    </row>
    <row r="35952" spans="3:6">
      <c r="C35952" s="54"/>
      <c r="F35952" s="54"/>
    </row>
    <row r="35953" spans="3:6">
      <c r="C35953" s="54"/>
      <c r="F35953" s="54"/>
    </row>
    <row r="35954" spans="3:6">
      <c r="C35954" s="54"/>
      <c r="F35954" s="54"/>
    </row>
    <row r="35955" spans="3:6">
      <c r="C35955" s="54"/>
      <c r="F35955" s="54"/>
    </row>
    <row r="35956" spans="3:6">
      <c r="C35956" s="54"/>
      <c r="F35956" s="54"/>
    </row>
    <row r="35957" spans="3:6">
      <c r="C35957" s="54"/>
      <c r="F35957" s="54"/>
    </row>
    <row r="35958" spans="3:6">
      <c r="C35958" s="54"/>
      <c r="F35958" s="54"/>
    </row>
    <row r="35959" spans="3:6">
      <c r="C35959" s="54"/>
      <c r="F35959" s="54"/>
    </row>
    <row r="35960" spans="3:6">
      <c r="C35960" s="54"/>
      <c r="F35960" s="54"/>
    </row>
    <row r="35961" spans="3:6">
      <c r="C35961" s="54"/>
      <c r="F35961" s="54"/>
    </row>
    <row r="35962" spans="3:6">
      <c r="C35962" s="54"/>
      <c r="F35962" s="54"/>
    </row>
    <row r="35963" spans="3:6">
      <c r="C35963" s="54"/>
      <c r="F35963" s="54"/>
    </row>
    <row r="35964" spans="3:6">
      <c r="C35964" s="54"/>
      <c r="F35964" s="54"/>
    </row>
    <row r="35965" spans="3:6">
      <c r="C35965" s="54"/>
      <c r="F35965" s="54"/>
    </row>
    <row r="35966" spans="3:6">
      <c r="C35966" s="54"/>
      <c r="F35966" s="54"/>
    </row>
    <row r="35967" spans="3:6">
      <c r="C35967" s="54"/>
      <c r="F35967" s="54"/>
    </row>
    <row r="35968" spans="3:6">
      <c r="C35968" s="54"/>
      <c r="F35968" s="54"/>
    </row>
    <row r="35969" spans="3:6">
      <c r="C35969" s="54"/>
      <c r="F35969" s="54"/>
    </row>
    <row r="35970" spans="3:6">
      <c r="C35970" s="54"/>
      <c r="F35970" s="54"/>
    </row>
    <row r="35971" spans="3:6">
      <c r="C35971" s="54"/>
      <c r="F35971" s="54"/>
    </row>
    <row r="35972" spans="3:6">
      <c r="C35972" s="54"/>
      <c r="F35972" s="54"/>
    </row>
    <row r="35973" spans="3:6">
      <c r="C35973" s="54"/>
      <c r="F35973" s="54"/>
    </row>
    <row r="35974" spans="3:6">
      <c r="C35974" s="54"/>
      <c r="F35974" s="54"/>
    </row>
    <row r="35975" spans="3:6">
      <c r="C35975" s="54"/>
      <c r="F35975" s="54"/>
    </row>
    <row r="35976" spans="3:6">
      <c r="C35976" s="54"/>
      <c r="F35976" s="54"/>
    </row>
    <row r="35977" spans="3:6">
      <c r="C35977" s="54"/>
      <c r="F35977" s="54"/>
    </row>
    <row r="35978" spans="3:6">
      <c r="C35978" s="54"/>
      <c r="F35978" s="54"/>
    </row>
    <row r="35979" spans="3:6">
      <c r="C35979" s="54"/>
      <c r="F35979" s="54"/>
    </row>
    <row r="35980" spans="3:6">
      <c r="C35980" s="54"/>
      <c r="F35980" s="54"/>
    </row>
    <row r="35981" spans="3:6">
      <c r="C35981" s="54"/>
      <c r="F35981" s="54"/>
    </row>
    <row r="35982" spans="3:6">
      <c r="C35982" s="54"/>
      <c r="F35982" s="54"/>
    </row>
    <row r="35983" spans="3:6">
      <c r="C35983" s="54"/>
      <c r="F35983" s="54"/>
    </row>
    <row r="35984" spans="3:6">
      <c r="C35984" s="54"/>
      <c r="F35984" s="54"/>
    </row>
    <row r="35985" spans="3:6">
      <c r="C35985" s="54"/>
      <c r="F35985" s="54"/>
    </row>
    <row r="35986" spans="3:6">
      <c r="C35986" s="54"/>
      <c r="F35986" s="54"/>
    </row>
    <row r="35987" spans="3:6">
      <c r="C35987" s="54"/>
      <c r="F35987" s="54"/>
    </row>
    <row r="35988" spans="3:6">
      <c r="C35988" s="54"/>
      <c r="F35988" s="54"/>
    </row>
    <row r="35989" spans="3:6">
      <c r="C35989" s="54"/>
      <c r="F35989" s="54"/>
    </row>
    <row r="35990" spans="3:6">
      <c r="C35990" s="54"/>
      <c r="F35990" s="54"/>
    </row>
    <row r="35991" spans="3:6">
      <c r="C35991" s="54"/>
      <c r="F35991" s="54"/>
    </row>
    <row r="35992" spans="3:6">
      <c r="C35992" s="54"/>
      <c r="F35992" s="54"/>
    </row>
    <row r="35993" spans="3:6">
      <c r="C35993" s="54"/>
      <c r="F35993" s="54"/>
    </row>
    <row r="35994" spans="3:6">
      <c r="C35994" s="54"/>
      <c r="F35994" s="54"/>
    </row>
    <row r="35995" spans="3:6">
      <c r="C35995" s="54"/>
      <c r="F35995" s="54"/>
    </row>
    <row r="35996" spans="3:6">
      <c r="C35996" s="54"/>
      <c r="F35996" s="54"/>
    </row>
    <row r="35997" spans="3:6">
      <c r="C35997" s="54"/>
      <c r="F35997" s="54"/>
    </row>
    <row r="35998" spans="3:6">
      <c r="C35998" s="54"/>
      <c r="F35998" s="54"/>
    </row>
    <row r="35999" spans="3:6">
      <c r="C35999" s="54"/>
      <c r="F35999" s="54"/>
    </row>
    <row r="36000" spans="3:6">
      <c r="C36000" s="54"/>
      <c r="F36000" s="54"/>
    </row>
    <row r="36001" spans="3:6">
      <c r="C36001" s="54"/>
      <c r="F36001" s="54"/>
    </row>
    <row r="36002" spans="3:6">
      <c r="C36002" s="54"/>
      <c r="F36002" s="54"/>
    </row>
    <row r="36003" spans="3:6">
      <c r="C36003" s="54"/>
      <c r="F36003" s="54"/>
    </row>
    <row r="36004" spans="3:6">
      <c r="C36004" s="54"/>
      <c r="F36004" s="54"/>
    </row>
    <row r="36005" spans="3:6">
      <c r="C36005" s="54"/>
      <c r="F36005" s="54"/>
    </row>
    <row r="36006" spans="3:6">
      <c r="C36006" s="54"/>
      <c r="F36006" s="54"/>
    </row>
    <row r="36007" spans="3:6">
      <c r="C36007" s="54"/>
      <c r="F36007" s="54"/>
    </row>
    <row r="36008" spans="3:6">
      <c r="C36008" s="54"/>
      <c r="F36008" s="54"/>
    </row>
    <row r="36009" spans="3:6">
      <c r="C36009" s="54"/>
      <c r="F36009" s="54"/>
    </row>
    <row r="36010" spans="3:6">
      <c r="C36010" s="54"/>
      <c r="F36010" s="54"/>
    </row>
    <row r="36011" spans="3:6">
      <c r="C36011" s="54"/>
      <c r="F36011" s="54"/>
    </row>
    <row r="36012" spans="3:6">
      <c r="C36012" s="54"/>
      <c r="F36012" s="54"/>
    </row>
    <row r="36013" spans="3:6">
      <c r="C36013" s="54"/>
      <c r="F36013" s="54"/>
    </row>
    <row r="36014" spans="3:6">
      <c r="C36014" s="54"/>
      <c r="F36014" s="54"/>
    </row>
    <row r="36015" spans="3:6">
      <c r="C36015" s="54"/>
      <c r="F36015" s="54"/>
    </row>
    <row r="36016" spans="3:6">
      <c r="C36016" s="54"/>
      <c r="F36016" s="54"/>
    </row>
    <row r="36017" spans="3:6">
      <c r="C36017" s="54"/>
      <c r="F36017" s="54"/>
    </row>
    <row r="36018" spans="3:6">
      <c r="C36018" s="54"/>
      <c r="F36018" s="54"/>
    </row>
    <row r="36019" spans="3:6">
      <c r="C36019" s="54"/>
      <c r="F36019" s="54"/>
    </row>
    <row r="36020" spans="3:6">
      <c r="C36020" s="54"/>
      <c r="F36020" s="54"/>
    </row>
    <row r="36021" spans="3:6">
      <c r="C36021" s="54"/>
      <c r="F36021" s="54"/>
    </row>
    <row r="36022" spans="3:6">
      <c r="C36022" s="54"/>
      <c r="F36022" s="54"/>
    </row>
    <row r="36023" spans="3:6">
      <c r="C36023" s="54"/>
      <c r="F36023" s="54"/>
    </row>
    <row r="36024" spans="3:6">
      <c r="C36024" s="54"/>
      <c r="F36024" s="54"/>
    </row>
    <row r="36025" spans="3:6">
      <c r="C36025" s="54"/>
      <c r="F36025" s="54"/>
    </row>
    <row r="36026" spans="3:6">
      <c r="C36026" s="54"/>
      <c r="F36026" s="54"/>
    </row>
    <row r="36027" spans="3:6">
      <c r="C36027" s="54"/>
      <c r="F36027" s="54"/>
    </row>
    <row r="36028" spans="3:6">
      <c r="C36028" s="54"/>
      <c r="F36028" s="54"/>
    </row>
    <row r="36029" spans="3:6">
      <c r="C36029" s="54"/>
      <c r="F36029" s="54"/>
    </row>
    <row r="36030" spans="3:6">
      <c r="C36030" s="54"/>
      <c r="F36030" s="54"/>
    </row>
    <row r="36031" spans="3:6">
      <c r="C36031" s="54"/>
      <c r="F36031" s="54"/>
    </row>
    <row r="36032" spans="3:6">
      <c r="C36032" s="54"/>
      <c r="F36032" s="54"/>
    </row>
    <row r="36033" spans="3:6">
      <c r="C36033" s="54"/>
      <c r="F36033" s="54"/>
    </row>
    <row r="36034" spans="3:6">
      <c r="C36034" s="54"/>
      <c r="F36034" s="54"/>
    </row>
    <row r="36035" spans="3:6">
      <c r="C36035" s="54"/>
      <c r="F36035" s="54"/>
    </row>
    <row r="36036" spans="3:6">
      <c r="C36036" s="54"/>
      <c r="F36036" s="54"/>
    </row>
    <row r="36037" spans="3:6">
      <c r="C36037" s="54"/>
      <c r="F36037" s="54"/>
    </row>
    <row r="36038" spans="3:6">
      <c r="C36038" s="54"/>
      <c r="F36038" s="54"/>
    </row>
    <row r="36039" spans="3:6">
      <c r="C36039" s="54"/>
      <c r="F36039" s="54"/>
    </row>
    <row r="36040" spans="3:6">
      <c r="C36040" s="54"/>
      <c r="F36040" s="54"/>
    </row>
    <row r="36041" spans="3:6">
      <c r="C36041" s="54"/>
      <c r="F36041" s="54"/>
    </row>
    <row r="36042" spans="3:6">
      <c r="C36042" s="54"/>
      <c r="F36042" s="54"/>
    </row>
    <row r="36043" spans="3:6">
      <c r="C36043" s="54"/>
      <c r="F36043" s="54"/>
    </row>
    <row r="36044" spans="3:6">
      <c r="C36044" s="54"/>
      <c r="F36044" s="54"/>
    </row>
    <row r="36045" spans="3:6">
      <c r="C36045" s="54"/>
      <c r="F36045" s="54"/>
    </row>
    <row r="36046" spans="3:6">
      <c r="C36046" s="54"/>
      <c r="F36046" s="54"/>
    </row>
    <row r="36047" spans="3:6">
      <c r="C36047" s="54"/>
      <c r="F36047" s="54"/>
    </row>
    <row r="36048" spans="3:6">
      <c r="C36048" s="54"/>
      <c r="F36048" s="54"/>
    </row>
    <row r="36049" spans="3:6">
      <c r="C36049" s="54"/>
      <c r="F36049" s="54"/>
    </row>
    <row r="36050" spans="3:6">
      <c r="C36050" s="54"/>
      <c r="F36050" s="54"/>
    </row>
    <row r="36051" spans="3:6">
      <c r="C36051" s="54"/>
      <c r="F36051" s="54"/>
    </row>
    <row r="36052" spans="3:6">
      <c r="C36052" s="54"/>
      <c r="F36052" s="54"/>
    </row>
    <row r="36053" spans="3:6">
      <c r="C36053" s="54"/>
      <c r="F36053" s="54"/>
    </row>
    <row r="36054" spans="3:6">
      <c r="C36054" s="54"/>
      <c r="F36054" s="54"/>
    </row>
    <row r="36055" spans="3:6">
      <c r="C36055" s="54"/>
      <c r="F36055" s="54"/>
    </row>
    <row r="36056" spans="3:6">
      <c r="C36056" s="54"/>
      <c r="F36056" s="54"/>
    </row>
    <row r="36057" spans="3:6">
      <c r="C36057" s="54"/>
      <c r="F36057" s="54"/>
    </row>
    <row r="36058" spans="3:6">
      <c r="C36058" s="54"/>
      <c r="F36058" s="54"/>
    </row>
    <row r="36059" spans="3:6">
      <c r="C36059" s="54"/>
      <c r="F36059" s="54"/>
    </row>
    <row r="36060" spans="3:6">
      <c r="C36060" s="54"/>
      <c r="F36060" s="54"/>
    </row>
    <row r="36061" spans="3:6">
      <c r="C36061" s="54"/>
      <c r="F36061" s="54"/>
    </row>
    <row r="36062" spans="3:6">
      <c r="C36062" s="54"/>
      <c r="F36062" s="54"/>
    </row>
    <row r="36063" spans="3:6">
      <c r="C36063" s="54"/>
      <c r="F36063" s="54"/>
    </row>
    <row r="36064" spans="3:6">
      <c r="C36064" s="54"/>
      <c r="F36064" s="54"/>
    </row>
    <row r="36065" spans="3:6">
      <c r="C36065" s="54"/>
      <c r="F36065" s="54"/>
    </row>
    <row r="36066" spans="3:6">
      <c r="C36066" s="54"/>
      <c r="F36066" s="54"/>
    </row>
    <row r="36067" spans="3:6">
      <c r="C36067" s="54"/>
      <c r="F36067" s="54"/>
    </row>
    <row r="36068" spans="3:6">
      <c r="C36068" s="54"/>
      <c r="F36068" s="54"/>
    </row>
    <row r="36069" spans="3:6">
      <c r="C36069" s="54"/>
      <c r="F36069" s="54"/>
    </row>
    <row r="36070" spans="3:6">
      <c r="C36070" s="54"/>
      <c r="F36070" s="54"/>
    </row>
    <row r="36071" spans="3:6">
      <c r="C36071" s="54"/>
      <c r="F36071" s="54"/>
    </row>
    <row r="36072" spans="3:6">
      <c r="C36072" s="54"/>
      <c r="F36072" s="54"/>
    </row>
    <row r="36073" spans="3:6">
      <c r="C36073" s="54"/>
      <c r="F36073" s="54"/>
    </row>
    <row r="36074" spans="3:6">
      <c r="C36074" s="54"/>
      <c r="F36074" s="54"/>
    </row>
    <row r="36075" spans="3:6">
      <c r="C36075" s="54"/>
      <c r="F36075" s="54"/>
    </row>
    <row r="36076" spans="3:6">
      <c r="C36076" s="54"/>
      <c r="F36076" s="54"/>
    </row>
    <row r="36077" spans="3:6">
      <c r="C36077" s="54"/>
      <c r="F36077" s="54"/>
    </row>
    <row r="36078" spans="3:6">
      <c r="C36078" s="54"/>
      <c r="F36078" s="54"/>
    </row>
    <row r="36079" spans="3:6">
      <c r="C36079" s="54"/>
      <c r="F36079" s="54"/>
    </row>
    <row r="36080" spans="3:6">
      <c r="C36080" s="54"/>
      <c r="F36080" s="54"/>
    </row>
    <row r="36081" spans="3:6">
      <c r="C36081" s="54"/>
      <c r="F36081" s="54"/>
    </row>
    <row r="36082" spans="3:6">
      <c r="C36082" s="54"/>
      <c r="F36082" s="54"/>
    </row>
    <row r="36083" spans="3:6">
      <c r="C36083" s="54"/>
      <c r="F36083" s="54"/>
    </row>
    <row r="36084" spans="3:6">
      <c r="C36084" s="54"/>
      <c r="F36084" s="54"/>
    </row>
    <row r="36085" spans="3:6">
      <c r="C36085" s="54"/>
      <c r="F36085" s="54"/>
    </row>
    <row r="36086" spans="3:6">
      <c r="C36086" s="54"/>
      <c r="F36086" s="54"/>
    </row>
    <row r="36087" spans="3:6">
      <c r="C36087" s="54"/>
      <c r="F36087" s="54"/>
    </row>
    <row r="36088" spans="3:6">
      <c r="C36088" s="54"/>
      <c r="F36088" s="54"/>
    </row>
    <row r="36089" spans="3:6">
      <c r="C36089" s="54"/>
      <c r="F36089" s="54"/>
    </row>
    <row r="36090" spans="3:6">
      <c r="C36090" s="54"/>
      <c r="F36090" s="54"/>
    </row>
    <row r="36091" spans="3:6">
      <c r="C36091" s="54"/>
      <c r="F36091" s="54"/>
    </row>
    <row r="36092" spans="3:6">
      <c r="C36092" s="54"/>
      <c r="F36092" s="54"/>
    </row>
    <row r="36093" spans="3:6">
      <c r="C36093" s="54"/>
      <c r="F36093" s="54"/>
    </row>
    <row r="36094" spans="3:6">
      <c r="C36094" s="54"/>
      <c r="F36094" s="54"/>
    </row>
    <row r="36095" spans="3:6">
      <c r="C36095" s="54"/>
      <c r="F36095" s="54"/>
    </row>
    <row r="36096" spans="3:6">
      <c r="C36096" s="54"/>
      <c r="F36096" s="54"/>
    </row>
    <row r="36097" spans="3:6">
      <c r="C36097" s="54"/>
      <c r="F36097" s="54"/>
    </row>
    <row r="36098" spans="3:6">
      <c r="C36098" s="54"/>
      <c r="F36098" s="54"/>
    </row>
    <row r="36099" spans="3:6">
      <c r="C36099" s="54"/>
      <c r="F36099" s="54"/>
    </row>
    <row r="36100" spans="3:6">
      <c r="C36100" s="54"/>
      <c r="F36100" s="54"/>
    </row>
    <row r="36101" spans="3:6">
      <c r="C36101" s="54"/>
      <c r="F36101" s="54"/>
    </row>
    <row r="36102" spans="3:6">
      <c r="C36102" s="54"/>
      <c r="F36102" s="54"/>
    </row>
    <row r="36103" spans="3:6">
      <c r="C36103" s="54"/>
      <c r="F36103" s="54"/>
    </row>
    <row r="36104" spans="3:6">
      <c r="C36104" s="54"/>
      <c r="F36104" s="54"/>
    </row>
    <row r="36105" spans="3:6">
      <c r="C36105" s="54"/>
      <c r="F36105" s="54"/>
    </row>
    <row r="36106" spans="3:6">
      <c r="C36106" s="54"/>
      <c r="F36106" s="54"/>
    </row>
    <row r="36107" spans="3:6">
      <c r="C36107" s="54"/>
      <c r="F36107" s="54"/>
    </row>
    <row r="36108" spans="3:6">
      <c r="C36108" s="54"/>
      <c r="F36108" s="54"/>
    </row>
    <row r="36109" spans="3:6">
      <c r="C36109" s="54"/>
      <c r="F36109" s="54"/>
    </row>
    <row r="36110" spans="3:6">
      <c r="C36110" s="54"/>
      <c r="F36110" s="54"/>
    </row>
    <row r="36111" spans="3:6">
      <c r="C36111" s="54"/>
      <c r="F36111" s="54"/>
    </row>
    <row r="36112" spans="3:6">
      <c r="C36112" s="54"/>
      <c r="F36112" s="54"/>
    </row>
    <row r="36113" spans="3:6">
      <c r="C36113" s="54"/>
      <c r="F36113" s="54"/>
    </row>
    <row r="36114" spans="3:6">
      <c r="C36114" s="54"/>
      <c r="F36114" s="54"/>
    </row>
    <row r="36115" spans="3:6">
      <c r="C36115" s="54"/>
      <c r="F36115" s="54"/>
    </row>
    <row r="36116" spans="3:6">
      <c r="C36116" s="54"/>
      <c r="F36116" s="54"/>
    </row>
    <row r="36117" spans="3:6">
      <c r="C36117" s="54"/>
      <c r="F36117" s="54"/>
    </row>
    <row r="36118" spans="3:6">
      <c r="C36118" s="54"/>
      <c r="F36118" s="54"/>
    </row>
    <row r="36119" spans="3:6">
      <c r="C36119" s="54"/>
      <c r="F36119" s="54"/>
    </row>
    <row r="36120" spans="3:6">
      <c r="C36120" s="54"/>
      <c r="F36120" s="54"/>
    </row>
    <row r="36121" spans="3:6">
      <c r="C36121" s="54"/>
      <c r="F36121" s="54"/>
    </row>
    <row r="36122" spans="3:6">
      <c r="C36122" s="54"/>
      <c r="F36122" s="54"/>
    </row>
    <row r="36123" spans="3:6">
      <c r="C36123" s="54"/>
      <c r="F36123" s="54"/>
    </row>
    <row r="36124" spans="3:6">
      <c r="C36124" s="54"/>
      <c r="F36124" s="54"/>
    </row>
    <row r="36125" spans="3:6">
      <c r="C36125" s="54"/>
      <c r="F36125" s="54"/>
    </row>
    <row r="36126" spans="3:6">
      <c r="C36126" s="54"/>
      <c r="F36126" s="54"/>
    </row>
    <row r="36127" spans="3:6">
      <c r="C36127" s="54"/>
      <c r="F36127" s="54"/>
    </row>
    <row r="36128" spans="3:6">
      <c r="C36128" s="54"/>
      <c r="F36128" s="54"/>
    </row>
    <row r="36129" spans="3:6">
      <c r="C36129" s="54"/>
      <c r="F36129" s="54"/>
    </row>
    <row r="36130" spans="3:6">
      <c r="C36130" s="54"/>
      <c r="F36130" s="54"/>
    </row>
    <row r="36131" spans="3:6">
      <c r="C36131" s="54"/>
      <c r="F36131" s="54"/>
    </row>
    <row r="36132" spans="3:6">
      <c r="C36132" s="54"/>
      <c r="F36132" s="54"/>
    </row>
    <row r="36133" spans="3:6">
      <c r="C36133" s="54"/>
      <c r="F36133" s="54"/>
    </row>
    <row r="36134" spans="3:6">
      <c r="C36134" s="54"/>
      <c r="F36134" s="54"/>
    </row>
    <row r="36135" spans="3:6">
      <c r="C36135" s="54"/>
      <c r="F36135" s="54"/>
    </row>
    <row r="36136" spans="3:6">
      <c r="C36136" s="54"/>
      <c r="F36136" s="54"/>
    </row>
    <row r="36137" spans="3:6">
      <c r="C36137" s="54"/>
      <c r="F36137" s="54"/>
    </row>
    <row r="36138" spans="3:6">
      <c r="C36138" s="54"/>
      <c r="F36138" s="54"/>
    </row>
    <row r="36139" spans="3:6">
      <c r="C36139" s="54"/>
      <c r="F36139" s="54"/>
    </row>
    <row r="36140" spans="3:6">
      <c r="C36140" s="54"/>
      <c r="F36140" s="54"/>
    </row>
    <row r="36141" spans="3:6">
      <c r="C36141" s="54"/>
      <c r="F36141" s="54"/>
    </row>
    <row r="36142" spans="3:6">
      <c r="C36142" s="54"/>
      <c r="F36142" s="54"/>
    </row>
    <row r="36143" spans="3:6">
      <c r="C36143" s="54"/>
      <c r="F36143" s="54"/>
    </row>
    <row r="36144" spans="3:6">
      <c r="C36144" s="54"/>
      <c r="F36144" s="54"/>
    </row>
    <row r="36145" spans="3:6">
      <c r="C36145" s="54"/>
      <c r="F36145" s="54"/>
    </row>
    <row r="36146" spans="3:6">
      <c r="C36146" s="54"/>
      <c r="F36146" s="54"/>
    </row>
    <row r="36147" spans="3:6">
      <c r="C36147" s="54"/>
      <c r="F36147" s="54"/>
    </row>
    <row r="36148" spans="3:6">
      <c r="C36148" s="54"/>
      <c r="F36148" s="54"/>
    </row>
    <row r="36149" spans="3:6">
      <c r="C36149" s="54"/>
      <c r="F36149" s="54"/>
    </row>
    <row r="36150" spans="3:6">
      <c r="C36150" s="54"/>
      <c r="F36150" s="54"/>
    </row>
    <row r="36151" spans="3:6">
      <c r="C36151" s="54"/>
      <c r="F36151" s="54"/>
    </row>
    <row r="36152" spans="3:6">
      <c r="C36152" s="54"/>
      <c r="F36152" s="54"/>
    </row>
    <row r="36153" spans="3:6">
      <c r="C36153" s="54"/>
      <c r="F36153" s="54"/>
    </row>
    <row r="36154" spans="3:6">
      <c r="C36154" s="54"/>
      <c r="F36154" s="54"/>
    </row>
    <row r="36155" spans="3:6">
      <c r="C36155" s="54"/>
      <c r="F36155" s="54"/>
    </row>
    <row r="36156" spans="3:6">
      <c r="C36156" s="54"/>
      <c r="F36156" s="54"/>
    </row>
    <row r="36157" spans="3:6">
      <c r="C36157" s="54"/>
      <c r="F36157" s="54"/>
    </row>
    <row r="36158" spans="3:6">
      <c r="C36158" s="54"/>
      <c r="F36158" s="54"/>
    </row>
    <row r="36159" spans="3:6">
      <c r="C36159" s="54"/>
      <c r="F36159" s="54"/>
    </row>
    <row r="36160" spans="3:6">
      <c r="C36160" s="54"/>
      <c r="F36160" s="54"/>
    </row>
    <row r="36161" spans="3:6">
      <c r="C36161" s="54"/>
      <c r="F36161" s="54"/>
    </row>
    <row r="36162" spans="3:6">
      <c r="C36162" s="54"/>
      <c r="F36162" s="54"/>
    </row>
    <row r="36163" spans="3:6">
      <c r="C36163" s="54"/>
      <c r="F36163" s="54"/>
    </row>
    <row r="36164" spans="3:6">
      <c r="C36164" s="54"/>
      <c r="F36164" s="54"/>
    </row>
    <row r="36165" spans="3:6">
      <c r="C36165" s="54"/>
      <c r="F36165" s="54"/>
    </row>
    <row r="36166" spans="3:6">
      <c r="C36166" s="54"/>
      <c r="F36166" s="54"/>
    </row>
    <row r="36167" spans="3:6">
      <c r="C36167" s="54"/>
      <c r="F36167" s="54"/>
    </row>
    <row r="36168" spans="3:6">
      <c r="C36168" s="54"/>
      <c r="F36168" s="54"/>
    </row>
    <row r="36169" spans="3:6">
      <c r="C36169" s="54"/>
      <c r="F36169" s="54"/>
    </row>
    <row r="36170" spans="3:6">
      <c r="C36170" s="54"/>
      <c r="F36170" s="54"/>
    </row>
    <row r="36171" spans="3:6">
      <c r="C36171" s="54"/>
      <c r="F36171" s="54"/>
    </row>
    <row r="36172" spans="3:6">
      <c r="C36172" s="54"/>
      <c r="F36172" s="54"/>
    </row>
    <row r="36173" spans="3:6">
      <c r="C36173" s="54"/>
      <c r="F36173" s="54"/>
    </row>
    <row r="36174" spans="3:6">
      <c r="C36174" s="54"/>
      <c r="F36174" s="54"/>
    </row>
    <row r="36175" spans="3:6">
      <c r="C36175" s="54"/>
      <c r="F36175" s="54"/>
    </row>
    <row r="36176" spans="3:6">
      <c r="C36176" s="54"/>
      <c r="F36176" s="54"/>
    </row>
    <row r="36177" spans="3:6">
      <c r="C36177" s="54"/>
      <c r="F36177" s="54"/>
    </row>
    <row r="36178" spans="3:6">
      <c r="C36178" s="54"/>
      <c r="F36178" s="54"/>
    </row>
    <row r="36179" spans="3:6">
      <c r="C36179" s="54"/>
      <c r="F36179" s="54"/>
    </row>
    <row r="36180" spans="3:6">
      <c r="C36180" s="54"/>
      <c r="F36180" s="54"/>
    </row>
    <row r="36181" spans="3:6">
      <c r="C36181" s="54"/>
      <c r="F36181" s="54"/>
    </row>
    <row r="36182" spans="3:6">
      <c r="C36182" s="54"/>
      <c r="F36182" s="54"/>
    </row>
    <row r="36183" spans="3:6">
      <c r="C36183" s="54"/>
      <c r="F36183" s="54"/>
    </row>
    <row r="36184" spans="3:6">
      <c r="C36184" s="54"/>
      <c r="F36184" s="54"/>
    </row>
    <row r="36185" spans="3:6">
      <c r="C36185" s="54"/>
      <c r="F36185" s="54"/>
    </row>
    <row r="36186" spans="3:6">
      <c r="C36186" s="54"/>
      <c r="F36186" s="54"/>
    </row>
    <row r="36187" spans="3:6">
      <c r="C36187" s="54"/>
      <c r="F36187" s="54"/>
    </row>
    <row r="36188" spans="3:6">
      <c r="C36188" s="54"/>
      <c r="F36188" s="54"/>
    </row>
    <row r="36189" spans="3:6">
      <c r="C36189" s="54"/>
      <c r="F36189" s="54"/>
    </row>
    <row r="36190" spans="3:6">
      <c r="C36190" s="54"/>
      <c r="F36190" s="54"/>
    </row>
    <row r="36191" spans="3:6">
      <c r="C36191" s="54"/>
      <c r="F36191" s="54"/>
    </row>
    <row r="36192" spans="3:6">
      <c r="C36192" s="54"/>
      <c r="F36192" s="54"/>
    </row>
    <row r="36193" spans="3:6">
      <c r="C36193" s="54"/>
      <c r="F36193" s="54"/>
    </row>
    <row r="36194" spans="3:6">
      <c r="C36194" s="54"/>
      <c r="F36194" s="54"/>
    </row>
    <row r="36195" spans="3:6">
      <c r="C36195" s="54"/>
      <c r="F36195" s="54"/>
    </row>
    <row r="36196" spans="3:6">
      <c r="C36196" s="54"/>
      <c r="F36196" s="54"/>
    </row>
    <row r="36197" spans="3:6">
      <c r="C36197" s="54"/>
      <c r="F36197" s="54"/>
    </row>
    <row r="36198" spans="3:6">
      <c r="C36198" s="54"/>
      <c r="F36198" s="54"/>
    </row>
    <row r="36199" spans="3:6">
      <c r="C36199" s="54"/>
      <c r="F36199" s="54"/>
    </row>
    <row r="36200" spans="3:6">
      <c r="C36200" s="54"/>
      <c r="F36200" s="54"/>
    </row>
    <row r="36201" spans="3:6">
      <c r="C36201" s="54"/>
      <c r="F36201" s="54"/>
    </row>
    <row r="36202" spans="3:6">
      <c r="C36202" s="54"/>
      <c r="F36202" s="54"/>
    </row>
    <row r="36203" spans="3:6">
      <c r="C36203" s="54"/>
      <c r="F36203" s="54"/>
    </row>
    <row r="36204" spans="3:6">
      <c r="C36204" s="54"/>
      <c r="F36204" s="54"/>
    </row>
    <row r="36205" spans="3:6">
      <c r="C36205" s="54"/>
      <c r="F36205" s="54"/>
    </row>
    <row r="36206" spans="3:6">
      <c r="C36206" s="54"/>
      <c r="F36206" s="54"/>
    </row>
    <row r="36207" spans="3:6">
      <c r="C36207" s="54"/>
      <c r="F36207" s="54"/>
    </row>
    <row r="36208" spans="3:6">
      <c r="C36208" s="54"/>
      <c r="F36208" s="54"/>
    </row>
    <row r="36209" spans="3:6">
      <c r="C36209" s="54"/>
      <c r="F36209" s="54"/>
    </row>
    <row r="36210" spans="3:6">
      <c r="C36210" s="54"/>
      <c r="F36210" s="54"/>
    </row>
    <row r="36211" spans="3:6">
      <c r="C36211" s="54"/>
      <c r="F36211" s="54"/>
    </row>
    <row r="36212" spans="3:6">
      <c r="C36212" s="54"/>
      <c r="F36212" s="54"/>
    </row>
    <row r="36213" spans="3:6">
      <c r="C36213" s="54"/>
      <c r="F36213" s="54"/>
    </row>
    <row r="36214" spans="3:6">
      <c r="C36214" s="54"/>
      <c r="F36214" s="54"/>
    </row>
    <row r="36215" spans="3:6">
      <c r="C36215" s="54"/>
      <c r="F36215" s="54"/>
    </row>
    <row r="36216" spans="3:6">
      <c r="C36216" s="54"/>
      <c r="F36216" s="54"/>
    </row>
    <row r="36217" spans="3:6">
      <c r="C36217" s="54"/>
      <c r="F36217" s="54"/>
    </row>
    <row r="36218" spans="3:6">
      <c r="C36218" s="54"/>
      <c r="F36218" s="54"/>
    </row>
    <row r="36219" spans="3:6">
      <c r="C36219" s="54"/>
      <c r="F36219" s="54"/>
    </row>
    <row r="36220" spans="3:6">
      <c r="C36220" s="54"/>
      <c r="F36220" s="54"/>
    </row>
    <row r="36221" spans="3:6">
      <c r="C36221" s="54"/>
      <c r="F36221" s="54"/>
    </row>
    <row r="36222" spans="3:6">
      <c r="C36222" s="54"/>
      <c r="F36222" s="54"/>
    </row>
    <row r="36223" spans="3:6">
      <c r="C36223" s="54"/>
      <c r="F36223" s="54"/>
    </row>
    <row r="36224" spans="3:6">
      <c r="C36224" s="54"/>
      <c r="F36224" s="54"/>
    </row>
    <row r="36225" spans="3:6">
      <c r="C36225" s="54"/>
      <c r="F36225" s="54"/>
    </row>
    <row r="36226" spans="3:6">
      <c r="C36226" s="54"/>
      <c r="F36226" s="54"/>
    </row>
    <row r="36227" spans="3:6">
      <c r="C36227" s="54"/>
      <c r="F36227" s="54"/>
    </row>
    <row r="36228" spans="3:6">
      <c r="C36228" s="54"/>
      <c r="F36228" s="54"/>
    </row>
    <row r="36229" spans="3:6">
      <c r="C36229" s="54"/>
      <c r="F36229" s="54"/>
    </row>
    <row r="36230" spans="3:6">
      <c r="C36230" s="54"/>
      <c r="F36230" s="54"/>
    </row>
    <row r="36231" spans="3:6">
      <c r="C36231" s="54"/>
      <c r="F36231" s="54"/>
    </row>
    <row r="36232" spans="3:6">
      <c r="C36232" s="54"/>
      <c r="F36232" s="54"/>
    </row>
    <row r="36233" spans="3:6">
      <c r="C36233" s="54"/>
      <c r="F36233" s="54"/>
    </row>
    <row r="36234" spans="3:6">
      <c r="C36234" s="54"/>
      <c r="F36234" s="54"/>
    </row>
    <row r="36235" spans="3:6">
      <c r="C36235" s="54"/>
      <c r="F36235" s="54"/>
    </row>
    <row r="36236" spans="3:6">
      <c r="C36236" s="54"/>
      <c r="F36236" s="54"/>
    </row>
    <row r="36237" spans="3:6">
      <c r="C36237" s="54"/>
      <c r="F36237" s="54"/>
    </row>
    <row r="36238" spans="3:6">
      <c r="C36238" s="54"/>
      <c r="F36238" s="54"/>
    </row>
    <row r="36239" spans="3:6">
      <c r="C36239" s="54"/>
      <c r="F36239" s="54"/>
    </row>
    <row r="36240" spans="3:6">
      <c r="C36240" s="54"/>
      <c r="F36240" s="54"/>
    </row>
    <row r="36241" spans="3:6">
      <c r="C36241" s="54"/>
      <c r="F36241" s="54"/>
    </row>
    <row r="36242" spans="3:6">
      <c r="C36242" s="54"/>
      <c r="F36242" s="54"/>
    </row>
    <row r="36243" spans="3:6">
      <c r="C36243" s="54"/>
      <c r="F36243" s="54"/>
    </row>
    <row r="36244" spans="3:6">
      <c r="C36244" s="54"/>
      <c r="F36244" s="54"/>
    </row>
    <row r="36245" spans="3:6">
      <c r="C36245" s="54"/>
      <c r="F36245" s="54"/>
    </row>
    <row r="36246" spans="3:6">
      <c r="C36246" s="54"/>
      <c r="F36246" s="54"/>
    </row>
    <row r="36247" spans="3:6">
      <c r="C36247" s="54"/>
      <c r="F36247" s="54"/>
    </row>
    <row r="36248" spans="3:6">
      <c r="C36248" s="54"/>
      <c r="F36248" s="54"/>
    </row>
    <row r="36249" spans="3:6">
      <c r="C36249" s="54"/>
      <c r="F36249" s="54"/>
    </row>
    <row r="36250" spans="3:6">
      <c r="C36250" s="54"/>
      <c r="F36250" s="54"/>
    </row>
    <row r="36251" spans="3:6">
      <c r="C36251" s="54"/>
      <c r="F36251" s="54"/>
    </row>
    <row r="36252" spans="3:6">
      <c r="C36252" s="54"/>
      <c r="F36252" s="54"/>
    </row>
    <row r="36253" spans="3:6">
      <c r="C36253" s="54"/>
      <c r="F36253" s="54"/>
    </row>
    <row r="36254" spans="3:6">
      <c r="C36254" s="54"/>
      <c r="F36254" s="54"/>
    </row>
    <row r="36255" spans="3:6">
      <c r="C36255" s="54"/>
      <c r="F36255" s="54"/>
    </row>
    <row r="36256" spans="3:6">
      <c r="C36256" s="54"/>
      <c r="F36256" s="54"/>
    </row>
    <row r="36257" spans="3:6">
      <c r="C36257" s="54"/>
      <c r="F36257" s="54"/>
    </row>
    <row r="36258" spans="3:6">
      <c r="C36258" s="54"/>
      <c r="F36258" s="54"/>
    </row>
    <row r="36259" spans="3:6">
      <c r="C36259" s="54"/>
      <c r="F36259" s="54"/>
    </row>
    <row r="36260" spans="3:6">
      <c r="C36260" s="54"/>
      <c r="F36260" s="54"/>
    </row>
    <row r="36261" spans="3:6">
      <c r="C36261" s="54"/>
      <c r="F36261" s="54"/>
    </row>
    <row r="36262" spans="3:6">
      <c r="C36262" s="54"/>
      <c r="F36262" s="54"/>
    </row>
    <row r="36263" spans="3:6">
      <c r="C36263" s="54"/>
      <c r="F36263" s="54"/>
    </row>
    <row r="36264" spans="3:6">
      <c r="C36264" s="54"/>
      <c r="F36264" s="54"/>
    </row>
    <row r="36265" spans="3:6">
      <c r="C36265" s="54"/>
      <c r="F36265" s="54"/>
    </row>
    <row r="36266" spans="3:6">
      <c r="C36266" s="54"/>
      <c r="F36266" s="54"/>
    </row>
    <row r="36267" spans="3:6">
      <c r="C36267" s="54"/>
      <c r="F36267" s="54"/>
    </row>
    <row r="36268" spans="3:6">
      <c r="C36268" s="54"/>
      <c r="F36268" s="54"/>
    </row>
    <row r="36269" spans="3:6">
      <c r="C36269" s="54"/>
      <c r="F36269" s="54"/>
    </row>
    <row r="36270" spans="3:6">
      <c r="C36270" s="54"/>
      <c r="F36270" s="54"/>
    </row>
    <row r="36271" spans="3:6">
      <c r="C36271" s="54"/>
      <c r="F36271" s="54"/>
    </row>
    <row r="36272" spans="3:6">
      <c r="C36272" s="54"/>
      <c r="F36272" s="54"/>
    </row>
    <row r="36273" spans="3:6">
      <c r="C36273" s="54"/>
      <c r="F36273" s="54"/>
    </row>
    <row r="36274" spans="3:6">
      <c r="C36274" s="54"/>
      <c r="F36274" s="54"/>
    </row>
    <row r="36275" spans="3:6">
      <c r="C36275" s="54"/>
      <c r="F36275" s="54"/>
    </row>
    <row r="36276" spans="3:6">
      <c r="C36276" s="54"/>
      <c r="F36276" s="54"/>
    </row>
    <row r="36277" spans="3:6">
      <c r="C36277" s="54"/>
      <c r="F36277" s="54"/>
    </row>
    <row r="36278" spans="3:6">
      <c r="C36278" s="54"/>
      <c r="F36278" s="54"/>
    </row>
    <row r="36279" spans="3:6">
      <c r="C36279" s="54"/>
      <c r="F36279" s="54"/>
    </row>
    <row r="36280" spans="3:6">
      <c r="C36280" s="54"/>
      <c r="F36280" s="54"/>
    </row>
    <row r="36281" spans="3:6">
      <c r="C36281" s="54"/>
      <c r="F36281" s="54"/>
    </row>
    <row r="36282" spans="3:6">
      <c r="C36282" s="54"/>
      <c r="F36282" s="54"/>
    </row>
    <row r="36283" spans="3:6">
      <c r="C36283" s="54"/>
      <c r="F36283" s="54"/>
    </row>
    <row r="36284" spans="3:6">
      <c r="C36284" s="54"/>
      <c r="F36284" s="54"/>
    </row>
    <row r="36285" spans="3:6">
      <c r="C36285" s="54"/>
      <c r="F36285" s="54"/>
    </row>
    <row r="36286" spans="3:6">
      <c r="C36286" s="54"/>
      <c r="F36286" s="54"/>
    </row>
    <row r="36287" spans="3:6">
      <c r="C36287" s="54"/>
      <c r="F36287" s="54"/>
    </row>
    <row r="36288" spans="3:6">
      <c r="C36288" s="54"/>
      <c r="F36288" s="54"/>
    </row>
    <row r="36289" spans="3:6">
      <c r="C36289" s="54"/>
      <c r="F36289" s="54"/>
    </row>
    <row r="36290" spans="3:6">
      <c r="C36290" s="54"/>
      <c r="F36290" s="54"/>
    </row>
    <row r="36291" spans="3:6">
      <c r="C36291" s="54"/>
      <c r="F36291" s="54"/>
    </row>
    <row r="36292" spans="3:6">
      <c r="C36292" s="54"/>
      <c r="F36292" s="54"/>
    </row>
    <row r="36293" spans="3:6">
      <c r="C36293" s="54"/>
      <c r="F36293" s="54"/>
    </row>
    <row r="36294" spans="3:6">
      <c r="C36294" s="54"/>
      <c r="F36294" s="54"/>
    </row>
    <row r="36295" spans="3:6">
      <c r="C36295" s="54"/>
      <c r="F36295" s="54"/>
    </row>
    <row r="36296" spans="3:6">
      <c r="C36296" s="54"/>
      <c r="F36296" s="54"/>
    </row>
    <row r="36297" spans="3:6">
      <c r="C36297" s="54"/>
      <c r="F36297" s="54"/>
    </row>
    <row r="36298" spans="3:6">
      <c r="C36298" s="54"/>
      <c r="F36298" s="54"/>
    </row>
    <row r="36299" spans="3:6">
      <c r="C36299" s="54"/>
      <c r="F36299" s="54"/>
    </row>
    <row r="36300" spans="3:6">
      <c r="C36300" s="54"/>
      <c r="F36300" s="54"/>
    </row>
    <row r="36301" spans="3:6">
      <c r="C36301" s="54"/>
      <c r="F36301" s="54"/>
    </row>
    <row r="36302" spans="3:6">
      <c r="C36302" s="54"/>
      <c r="F36302" s="54"/>
    </row>
    <row r="36303" spans="3:6">
      <c r="C36303" s="54"/>
      <c r="F36303" s="54"/>
    </row>
    <row r="36304" spans="3:6">
      <c r="C36304" s="54"/>
      <c r="F36304" s="54"/>
    </row>
    <row r="36305" spans="3:6">
      <c r="C36305" s="54"/>
      <c r="F36305" s="54"/>
    </row>
    <row r="36306" spans="3:6">
      <c r="C36306" s="54"/>
      <c r="F36306" s="54"/>
    </row>
    <row r="36307" spans="3:6">
      <c r="C36307" s="54"/>
      <c r="F36307" s="54"/>
    </row>
    <row r="36308" spans="3:6">
      <c r="C36308" s="54"/>
      <c r="F36308" s="54"/>
    </row>
    <row r="36309" spans="3:6">
      <c r="C36309" s="54"/>
      <c r="F36309" s="54"/>
    </row>
    <row r="36310" spans="3:6">
      <c r="C36310" s="54"/>
      <c r="F36310" s="54"/>
    </row>
    <row r="36311" spans="3:6">
      <c r="C36311" s="54"/>
      <c r="F36311" s="54"/>
    </row>
    <row r="36312" spans="3:6">
      <c r="C36312" s="54"/>
      <c r="F36312" s="54"/>
    </row>
    <row r="36313" spans="3:6">
      <c r="C36313" s="54"/>
      <c r="F36313" s="54"/>
    </row>
    <row r="36314" spans="3:6">
      <c r="C36314" s="54"/>
      <c r="F36314" s="54"/>
    </row>
    <row r="36315" spans="3:6">
      <c r="C36315" s="54"/>
      <c r="F36315" s="54"/>
    </row>
    <row r="36316" spans="3:6">
      <c r="C36316" s="54"/>
      <c r="F36316" s="54"/>
    </row>
    <row r="36317" spans="3:6">
      <c r="C36317" s="54"/>
      <c r="F36317" s="54"/>
    </row>
    <row r="36318" spans="3:6">
      <c r="C36318" s="54"/>
      <c r="F36318" s="54"/>
    </row>
    <row r="36319" spans="3:6">
      <c r="C36319" s="54"/>
      <c r="F36319" s="54"/>
    </row>
    <row r="36320" spans="3:6">
      <c r="C36320" s="54"/>
      <c r="F36320" s="54"/>
    </row>
    <row r="36321" spans="3:6">
      <c r="C36321" s="54"/>
      <c r="F36321" s="54"/>
    </row>
    <row r="36322" spans="3:6">
      <c r="C36322" s="54"/>
      <c r="F36322" s="54"/>
    </row>
    <row r="36323" spans="3:6">
      <c r="C36323" s="54"/>
      <c r="F36323" s="54"/>
    </row>
    <row r="36324" spans="3:6">
      <c r="C36324" s="54"/>
      <c r="F36324" s="54"/>
    </row>
    <row r="36325" spans="3:6">
      <c r="C36325" s="54"/>
      <c r="F36325" s="54"/>
    </row>
    <row r="36326" spans="3:6">
      <c r="C36326" s="54"/>
      <c r="F36326" s="54"/>
    </row>
    <row r="36327" spans="3:6">
      <c r="C36327" s="54"/>
      <c r="F36327" s="54"/>
    </row>
    <row r="36328" spans="3:6">
      <c r="C36328" s="54"/>
      <c r="F36328" s="54"/>
    </row>
    <row r="36329" spans="3:6">
      <c r="C36329" s="54"/>
      <c r="F36329" s="54"/>
    </row>
    <row r="36330" spans="3:6">
      <c r="C36330" s="54"/>
      <c r="F36330" s="54"/>
    </row>
    <row r="36331" spans="3:6">
      <c r="C36331" s="54"/>
      <c r="F36331" s="54"/>
    </row>
    <row r="36332" spans="3:6">
      <c r="C36332" s="54"/>
      <c r="F36332" s="54"/>
    </row>
    <row r="36333" spans="3:6">
      <c r="C36333" s="54"/>
      <c r="F36333" s="54"/>
    </row>
    <row r="36334" spans="3:6">
      <c r="C36334" s="54"/>
      <c r="F36334" s="54"/>
    </row>
    <row r="36335" spans="3:6">
      <c r="C36335" s="54"/>
      <c r="F36335" s="54"/>
    </row>
    <row r="36336" spans="3:6">
      <c r="C36336" s="54"/>
      <c r="F36336" s="54"/>
    </row>
    <row r="36337" spans="3:6">
      <c r="C36337" s="54"/>
      <c r="F36337" s="54"/>
    </row>
    <row r="36338" spans="3:6">
      <c r="C36338" s="54"/>
      <c r="F36338" s="54"/>
    </row>
    <row r="36339" spans="3:6">
      <c r="C36339" s="54"/>
      <c r="F36339" s="54"/>
    </row>
    <row r="36340" spans="3:6">
      <c r="C36340" s="54"/>
      <c r="F36340" s="54"/>
    </row>
    <row r="36341" spans="3:6">
      <c r="C36341" s="54"/>
      <c r="F36341" s="54"/>
    </row>
    <row r="36342" spans="3:6">
      <c r="C36342" s="54"/>
      <c r="F36342" s="54"/>
    </row>
    <row r="36343" spans="3:6">
      <c r="C36343" s="54"/>
      <c r="F36343" s="54"/>
    </row>
    <row r="36344" spans="3:6">
      <c r="C36344" s="54"/>
      <c r="F36344" s="54"/>
    </row>
    <row r="36345" spans="3:6">
      <c r="C36345" s="54"/>
      <c r="F36345" s="54"/>
    </row>
    <row r="36346" spans="3:6">
      <c r="C36346" s="54"/>
      <c r="F36346" s="54"/>
    </row>
    <row r="36347" spans="3:6">
      <c r="C36347" s="54"/>
      <c r="F36347" s="54"/>
    </row>
    <row r="36348" spans="3:6">
      <c r="C36348" s="54"/>
      <c r="F36348" s="54"/>
    </row>
    <row r="36349" spans="3:6">
      <c r="C36349" s="54"/>
      <c r="F36349" s="54"/>
    </row>
    <row r="36350" spans="3:6">
      <c r="C36350" s="54"/>
      <c r="F36350" s="54"/>
    </row>
    <row r="36351" spans="3:6">
      <c r="C36351" s="54"/>
      <c r="F36351" s="54"/>
    </row>
    <row r="36352" spans="3:6">
      <c r="C36352" s="54"/>
      <c r="F36352" s="54"/>
    </row>
    <row r="36353" spans="3:6">
      <c r="C36353" s="54"/>
      <c r="F36353" s="54"/>
    </row>
    <row r="36354" spans="3:6">
      <c r="C36354" s="54"/>
      <c r="F36354" s="54"/>
    </row>
    <row r="36355" spans="3:6">
      <c r="C36355" s="54"/>
      <c r="F36355" s="54"/>
    </row>
    <row r="36356" spans="3:6">
      <c r="C36356" s="54"/>
      <c r="F36356" s="54"/>
    </row>
    <row r="36357" spans="3:6">
      <c r="C36357" s="54"/>
      <c r="F36357" s="54"/>
    </row>
    <row r="36358" spans="3:6">
      <c r="C36358" s="54"/>
      <c r="F36358" s="54"/>
    </row>
    <row r="36359" spans="3:6">
      <c r="C36359" s="54"/>
      <c r="F36359" s="54"/>
    </row>
    <row r="36360" spans="3:6">
      <c r="C36360" s="54"/>
      <c r="F36360" s="54"/>
    </row>
    <row r="36361" spans="3:6">
      <c r="C36361" s="54"/>
      <c r="F36361" s="54"/>
    </row>
    <row r="36362" spans="3:6">
      <c r="C36362" s="54"/>
      <c r="F36362" s="54"/>
    </row>
    <row r="36363" spans="3:6">
      <c r="C36363" s="54"/>
      <c r="F36363" s="54"/>
    </row>
    <row r="36364" spans="3:6">
      <c r="C36364" s="54"/>
      <c r="F36364" s="54"/>
    </row>
    <row r="36365" spans="3:6">
      <c r="C36365" s="54"/>
      <c r="F36365" s="54"/>
    </row>
    <row r="36366" spans="3:6">
      <c r="C36366" s="54"/>
      <c r="F36366" s="54"/>
    </row>
    <row r="36367" spans="3:6">
      <c r="C36367" s="54"/>
      <c r="F36367" s="54"/>
    </row>
    <row r="36368" spans="3:6">
      <c r="C36368" s="54"/>
      <c r="F36368" s="54"/>
    </row>
    <row r="36369" spans="3:6">
      <c r="C36369" s="54"/>
      <c r="F36369" s="54"/>
    </row>
    <row r="36370" spans="3:6">
      <c r="C36370" s="54"/>
      <c r="F36370" s="54"/>
    </row>
    <row r="36371" spans="3:6">
      <c r="C36371" s="54"/>
      <c r="F36371" s="54"/>
    </row>
    <row r="36372" spans="3:6">
      <c r="C36372" s="54"/>
      <c r="F36372" s="54"/>
    </row>
    <row r="36373" spans="3:6">
      <c r="C36373" s="54"/>
      <c r="F36373" s="54"/>
    </row>
    <row r="36374" spans="3:6">
      <c r="C36374" s="54"/>
      <c r="F36374" s="54"/>
    </row>
    <row r="36375" spans="3:6">
      <c r="C36375" s="54"/>
      <c r="F36375" s="54"/>
    </row>
    <row r="36376" spans="3:6">
      <c r="C36376" s="54"/>
      <c r="F36376" s="54"/>
    </row>
    <row r="36377" spans="3:6">
      <c r="C36377" s="54"/>
      <c r="F36377" s="54"/>
    </row>
    <row r="36378" spans="3:6">
      <c r="C36378" s="54"/>
      <c r="F36378" s="54"/>
    </row>
    <row r="36379" spans="3:6">
      <c r="C36379" s="54"/>
      <c r="F36379" s="54"/>
    </row>
    <row r="36380" spans="3:6">
      <c r="C36380" s="54"/>
      <c r="F36380" s="54"/>
    </row>
    <row r="36381" spans="3:6">
      <c r="C36381" s="54"/>
      <c r="F36381" s="54"/>
    </row>
    <row r="36382" spans="3:6">
      <c r="C36382" s="54"/>
      <c r="F36382" s="54"/>
    </row>
    <row r="36383" spans="3:6">
      <c r="C36383" s="54"/>
      <c r="F36383" s="54"/>
    </row>
    <row r="36384" spans="3:6">
      <c r="C36384" s="54"/>
      <c r="F36384" s="54"/>
    </row>
    <row r="36385" spans="3:6">
      <c r="C36385" s="54"/>
      <c r="F36385" s="54"/>
    </row>
    <row r="36386" spans="3:6">
      <c r="C36386" s="54"/>
      <c r="F36386" s="54"/>
    </row>
    <row r="36387" spans="3:6">
      <c r="C36387" s="54"/>
      <c r="F36387" s="54"/>
    </row>
    <row r="36388" spans="3:6">
      <c r="C36388" s="54"/>
      <c r="F36388" s="54"/>
    </row>
    <row r="36389" spans="3:6">
      <c r="C36389" s="54"/>
      <c r="F36389" s="54"/>
    </row>
    <row r="36390" spans="3:6">
      <c r="C36390" s="54"/>
      <c r="F36390" s="54"/>
    </row>
    <row r="36391" spans="3:6">
      <c r="C36391" s="54"/>
      <c r="F36391" s="54"/>
    </row>
    <row r="36392" spans="3:6">
      <c r="C36392" s="54"/>
      <c r="F36392" s="54"/>
    </row>
    <row r="36393" spans="3:6">
      <c r="C36393" s="54"/>
      <c r="F36393" s="54"/>
    </row>
    <row r="36394" spans="3:6">
      <c r="C36394" s="54"/>
      <c r="F36394" s="54"/>
    </row>
    <row r="36395" spans="3:6">
      <c r="C36395" s="54"/>
      <c r="F36395" s="54"/>
    </row>
    <row r="36396" spans="3:6">
      <c r="C36396" s="54"/>
      <c r="F36396" s="54"/>
    </row>
    <row r="36397" spans="3:6">
      <c r="C36397" s="54"/>
      <c r="F36397" s="54"/>
    </row>
    <row r="36398" spans="3:6">
      <c r="C36398" s="54"/>
      <c r="F36398" s="54"/>
    </row>
    <row r="36399" spans="3:6">
      <c r="C36399" s="54"/>
      <c r="F36399" s="54"/>
    </row>
    <row r="36400" spans="3:6">
      <c r="C36400" s="54"/>
      <c r="F36400" s="54"/>
    </row>
    <row r="36401" spans="3:6">
      <c r="C36401" s="54"/>
      <c r="F36401" s="54"/>
    </row>
    <row r="36402" spans="3:6">
      <c r="C36402" s="54"/>
      <c r="F36402" s="54"/>
    </row>
    <row r="36403" spans="3:6">
      <c r="C36403" s="54"/>
      <c r="F36403" s="54"/>
    </row>
    <row r="36404" spans="3:6">
      <c r="C36404" s="54"/>
      <c r="F36404" s="54"/>
    </row>
    <row r="36405" spans="3:6">
      <c r="C36405" s="54"/>
      <c r="F36405" s="54"/>
    </row>
    <row r="36406" spans="3:6">
      <c r="C36406" s="54"/>
      <c r="F36406" s="54"/>
    </row>
    <row r="36407" spans="3:6">
      <c r="C36407" s="54"/>
      <c r="F36407" s="54"/>
    </row>
    <row r="36408" spans="3:6">
      <c r="C36408" s="54"/>
      <c r="F36408" s="54"/>
    </row>
    <row r="36409" spans="3:6">
      <c r="C36409" s="54"/>
      <c r="F36409" s="54"/>
    </row>
    <row r="36410" spans="3:6">
      <c r="C36410" s="54"/>
      <c r="F36410" s="54"/>
    </row>
    <row r="36411" spans="3:6">
      <c r="C36411" s="54"/>
      <c r="F36411" s="54"/>
    </row>
    <row r="36412" spans="3:6">
      <c r="C36412" s="54"/>
      <c r="F36412" s="54"/>
    </row>
    <row r="36413" spans="3:6">
      <c r="C36413" s="54"/>
      <c r="F36413" s="54"/>
    </row>
    <row r="36414" spans="3:6">
      <c r="C36414" s="54"/>
      <c r="F36414" s="54"/>
    </row>
    <row r="36415" spans="3:6">
      <c r="C36415" s="54"/>
      <c r="F36415" s="54"/>
    </row>
    <row r="36416" spans="3:6">
      <c r="C36416" s="54"/>
      <c r="F36416" s="54"/>
    </row>
    <row r="36417" spans="3:6">
      <c r="C36417" s="54"/>
      <c r="F36417" s="54"/>
    </row>
    <row r="36418" spans="3:6">
      <c r="C36418" s="54"/>
      <c r="F36418" s="54"/>
    </row>
    <row r="36419" spans="3:6">
      <c r="C36419" s="54"/>
      <c r="F36419" s="54"/>
    </row>
    <row r="36420" spans="3:6">
      <c r="C36420" s="54"/>
      <c r="F36420" s="54"/>
    </row>
    <row r="36421" spans="3:6">
      <c r="C36421" s="54"/>
      <c r="F36421" s="54"/>
    </row>
    <row r="36422" spans="3:6">
      <c r="C36422" s="54"/>
      <c r="F36422" s="54"/>
    </row>
    <row r="36423" spans="3:6">
      <c r="C36423" s="54"/>
      <c r="F36423" s="54"/>
    </row>
    <row r="36424" spans="3:6">
      <c r="C36424" s="54"/>
      <c r="F36424" s="54"/>
    </row>
    <row r="36425" spans="3:6">
      <c r="C36425" s="54"/>
      <c r="F36425" s="54"/>
    </row>
    <row r="36426" spans="3:6">
      <c r="C36426" s="54"/>
      <c r="F36426" s="54"/>
    </row>
    <row r="36427" spans="3:6">
      <c r="C36427" s="54"/>
      <c r="F36427" s="54"/>
    </row>
    <row r="36428" spans="3:6">
      <c r="C36428" s="54"/>
      <c r="F36428" s="54"/>
    </row>
    <row r="36429" spans="3:6">
      <c r="C36429" s="54"/>
      <c r="F36429" s="54"/>
    </row>
    <row r="36430" spans="3:6">
      <c r="C36430" s="54"/>
      <c r="F36430" s="54"/>
    </row>
    <row r="36431" spans="3:6">
      <c r="C36431" s="54"/>
      <c r="F36431" s="54"/>
    </row>
    <row r="36432" spans="3:6">
      <c r="C36432" s="54"/>
      <c r="F36432" s="54"/>
    </row>
    <row r="36433" spans="3:6">
      <c r="C36433" s="54"/>
      <c r="F36433" s="54"/>
    </row>
    <row r="36434" spans="3:6">
      <c r="C36434" s="54"/>
      <c r="F36434" s="54"/>
    </row>
    <row r="36435" spans="3:6">
      <c r="C36435" s="54"/>
      <c r="F36435" s="54"/>
    </row>
    <row r="36436" spans="3:6">
      <c r="C36436" s="54"/>
      <c r="F36436" s="54"/>
    </row>
    <row r="36437" spans="3:6">
      <c r="C36437" s="54"/>
      <c r="F36437" s="54"/>
    </row>
    <row r="36438" spans="3:6">
      <c r="C36438" s="54"/>
      <c r="F36438" s="54"/>
    </row>
    <row r="36439" spans="3:6">
      <c r="C36439" s="54"/>
      <c r="F36439" s="54"/>
    </row>
    <row r="36440" spans="3:6">
      <c r="C36440" s="54"/>
      <c r="F36440" s="54"/>
    </row>
    <row r="36441" spans="3:6">
      <c r="C36441" s="54"/>
      <c r="F36441" s="54"/>
    </row>
    <row r="36442" spans="3:6">
      <c r="C36442" s="54"/>
      <c r="F36442" s="54"/>
    </row>
    <row r="36443" spans="3:6">
      <c r="C36443" s="54"/>
      <c r="F36443" s="54"/>
    </row>
    <row r="36444" spans="3:6">
      <c r="C36444" s="54"/>
      <c r="F36444" s="54"/>
    </row>
    <row r="36445" spans="3:6">
      <c r="C36445" s="54"/>
      <c r="F36445" s="54"/>
    </row>
    <row r="36446" spans="3:6">
      <c r="C36446" s="54"/>
      <c r="F36446" s="54"/>
    </row>
    <row r="36447" spans="3:6">
      <c r="C36447" s="54"/>
      <c r="F36447" s="54"/>
    </row>
    <row r="36448" spans="3:6">
      <c r="C36448" s="54"/>
      <c r="F36448" s="54"/>
    </row>
    <row r="36449" spans="3:6">
      <c r="C36449" s="54"/>
      <c r="F36449" s="54"/>
    </row>
    <row r="36450" spans="3:6">
      <c r="C36450" s="54"/>
      <c r="F36450" s="54"/>
    </row>
    <row r="36451" spans="3:6">
      <c r="C36451" s="54"/>
      <c r="F36451" s="54"/>
    </row>
    <row r="36452" spans="3:6">
      <c r="C36452" s="54"/>
      <c r="F36452" s="54"/>
    </row>
    <row r="36453" spans="3:6">
      <c r="C36453" s="54"/>
      <c r="F36453" s="54"/>
    </row>
    <row r="36454" spans="3:6">
      <c r="C36454" s="54"/>
      <c r="F36454" s="54"/>
    </row>
    <row r="36455" spans="3:6">
      <c r="C36455" s="54"/>
      <c r="F36455" s="54"/>
    </row>
    <row r="36456" spans="3:6">
      <c r="C36456" s="54"/>
      <c r="F36456" s="54"/>
    </row>
    <row r="36457" spans="3:6">
      <c r="C36457" s="54"/>
      <c r="F36457" s="54"/>
    </row>
    <row r="36458" spans="3:6">
      <c r="C36458" s="54"/>
      <c r="F36458" s="54"/>
    </row>
    <row r="36459" spans="3:6">
      <c r="C36459" s="54"/>
      <c r="F36459" s="54"/>
    </row>
    <row r="36460" spans="3:6">
      <c r="C36460" s="54"/>
      <c r="F36460" s="54"/>
    </row>
    <row r="36461" spans="3:6">
      <c r="C36461" s="54"/>
      <c r="F36461" s="54"/>
    </row>
    <row r="36462" spans="3:6">
      <c r="C36462" s="54"/>
      <c r="F36462" s="54"/>
    </row>
    <row r="36463" spans="3:6">
      <c r="C36463" s="54"/>
      <c r="F36463" s="54"/>
    </row>
    <row r="36464" spans="3:6">
      <c r="C36464" s="54"/>
      <c r="F36464" s="54"/>
    </row>
    <row r="36465" spans="3:6">
      <c r="C36465" s="54"/>
      <c r="F36465" s="54"/>
    </row>
    <row r="36466" spans="3:6">
      <c r="C36466" s="54"/>
      <c r="F36466" s="54"/>
    </row>
    <row r="36467" spans="3:6">
      <c r="C36467" s="54"/>
      <c r="F36467" s="54"/>
    </row>
    <row r="36468" spans="3:6">
      <c r="C36468" s="54"/>
      <c r="F36468" s="54"/>
    </row>
    <row r="36469" spans="3:6">
      <c r="C36469" s="54"/>
      <c r="F36469" s="54"/>
    </row>
    <row r="36470" spans="3:6">
      <c r="C36470" s="54"/>
      <c r="F36470" s="54"/>
    </row>
    <row r="36471" spans="3:6">
      <c r="C36471" s="54"/>
      <c r="F36471" s="54"/>
    </row>
    <row r="36472" spans="3:6">
      <c r="C36472" s="54"/>
      <c r="F36472" s="54"/>
    </row>
    <row r="36473" spans="3:6">
      <c r="C36473" s="54"/>
      <c r="F36473" s="54"/>
    </row>
    <row r="36474" spans="3:6">
      <c r="C36474" s="54"/>
      <c r="F36474" s="54"/>
    </row>
    <row r="36475" spans="3:6">
      <c r="C36475" s="54"/>
      <c r="F36475" s="54"/>
    </row>
    <row r="36476" spans="3:6">
      <c r="C36476" s="54"/>
      <c r="F36476" s="54"/>
    </row>
    <row r="36477" spans="3:6">
      <c r="C36477" s="54"/>
      <c r="F36477" s="54"/>
    </row>
    <row r="36478" spans="3:6">
      <c r="C36478" s="54"/>
      <c r="F36478" s="54"/>
    </row>
    <row r="36479" spans="3:6">
      <c r="C36479" s="54"/>
      <c r="F36479" s="54"/>
    </row>
    <row r="36480" spans="3:6">
      <c r="C36480" s="54"/>
      <c r="F36480" s="54"/>
    </row>
    <row r="36481" spans="3:6">
      <c r="C36481" s="54"/>
      <c r="F36481" s="54"/>
    </row>
    <row r="36482" spans="3:6">
      <c r="C36482" s="54"/>
      <c r="F36482" s="54"/>
    </row>
    <row r="36483" spans="3:6">
      <c r="C36483" s="54"/>
      <c r="F36483" s="54"/>
    </row>
    <row r="36484" spans="3:6">
      <c r="C36484" s="54"/>
      <c r="F36484" s="54"/>
    </row>
    <row r="36485" spans="3:6">
      <c r="C36485" s="54"/>
      <c r="F36485" s="54"/>
    </row>
    <row r="36486" spans="3:6">
      <c r="C36486" s="54"/>
      <c r="F36486" s="54"/>
    </row>
    <row r="36487" spans="3:6">
      <c r="C36487" s="54"/>
      <c r="F36487" s="54"/>
    </row>
    <row r="36488" spans="3:6">
      <c r="C36488" s="54"/>
      <c r="F36488" s="54"/>
    </row>
    <row r="36489" spans="3:6">
      <c r="C36489" s="54"/>
      <c r="F36489" s="54"/>
    </row>
    <row r="36490" spans="3:6">
      <c r="C36490" s="54"/>
      <c r="F36490" s="54"/>
    </row>
    <row r="36491" spans="3:6">
      <c r="C36491" s="54"/>
      <c r="F36491" s="54"/>
    </row>
    <row r="36492" spans="3:6">
      <c r="C36492" s="54"/>
      <c r="F36492" s="54"/>
    </row>
    <row r="36493" spans="3:6">
      <c r="C36493" s="54"/>
      <c r="F36493" s="54"/>
    </row>
    <row r="36494" spans="3:6">
      <c r="C36494" s="54"/>
      <c r="F36494" s="54"/>
    </row>
    <row r="36495" spans="3:6">
      <c r="C36495" s="54"/>
      <c r="F36495" s="54"/>
    </row>
    <row r="36496" spans="3:6">
      <c r="C36496" s="54"/>
      <c r="F36496" s="54"/>
    </row>
    <row r="36497" spans="3:6">
      <c r="C36497" s="54"/>
      <c r="F36497" s="54"/>
    </row>
    <row r="36498" spans="3:6">
      <c r="C36498" s="54"/>
      <c r="F36498" s="54"/>
    </row>
    <row r="36499" spans="3:6">
      <c r="C36499" s="54"/>
      <c r="F36499" s="54"/>
    </row>
    <row r="36500" spans="3:6">
      <c r="C36500" s="54"/>
      <c r="F36500" s="54"/>
    </row>
    <row r="36501" spans="3:6">
      <c r="C36501" s="54"/>
      <c r="F36501" s="54"/>
    </row>
    <row r="36502" spans="3:6">
      <c r="C36502" s="54"/>
      <c r="F36502" s="54"/>
    </row>
    <row r="36503" spans="3:6">
      <c r="C36503" s="54"/>
      <c r="F36503" s="54"/>
    </row>
    <row r="36504" spans="3:6">
      <c r="C36504" s="54"/>
      <c r="F36504" s="54"/>
    </row>
    <row r="36505" spans="3:6">
      <c r="C36505" s="54"/>
      <c r="F36505" s="54"/>
    </row>
    <row r="36506" spans="3:6">
      <c r="C36506" s="54"/>
      <c r="F36506" s="54"/>
    </row>
    <row r="36507" spans="3:6">
      <c r="C36507" s="54"/>
      <c r="F36507" s="54"/>
    </row>
    <row r="36508" spans="3:6">
      <c r="C36508" s="54"/>
      <c r="F36508" s="54"/>
    </row>
    <row r="36509" spans="3:6">
      <c r="C36509" s="54"/>
      <c r="F36509" s="54"/>
    </row>
    <row r="36510" spans="3:6">
      <c r="C36510" s="54"/>
      <c r="F36510" s="54"/>
    </row>
    <row r="36511" spans="3:6">
      <c r="C36511" s="54"/>
      <c r="F36511" s="54"/>
    </row>
    <row r="36512" spans="3:6">
      <c r="C36512" s="54"/>
      <c r="F36512" s="54"/>
    </row>
    <row r="36513" spans="3:6">
      <c r="C36513" s="54"/>
      <c r="F36513" s="54"/>
    </row>
    <row r="36514" spans="3:6">
      <c r="C36514" s="54"/>
      <c r="F36514" s="54"/>
    </row>
    <row r="36515" spans="3:6">
      <c r="C36515" s="54"/>
      <c r="F36515" s="54"/>
    </row>
    <row r="36516" spans="3:6">
      <c r="C36516" s="54"/>
      <c r="F36516" s="54"/>
    </row>
    <row r="36517" spans="3:6">
      <c r="C36517" s="54"/>
      <c r="F36517" s="54"/>
    </row>
    <row r="36518" spans="3:6">
      <c r="C36518" s="54"/>
      <c r="F36518" s="54"/>
    </row>
    <row r="36519" spans="3:6">
      <c r="C36519" s="54"/>
      <c r="F36519" s="54"/>
    </row>
    <row r="36520" spans="3:6">
      <c r="C36520" s="54"/>
      <c r="F36520" s="54"/>
    </row>
    <row r="36521" spans="3:6">
      <c r="C36521" s="54"/>
      <c r="F36521" s="54"/>
    </row>
    <row r="36522" spans="3:6">
      <c r="C36522" s="54"/>
      <c r="F36522" s="54"/>
    </row>
    <row r="36523" spans="3:6">
      <c r="C36523" s="54"/>
      <c r="F36523" s="54"/>
    </row>
    <row r="36524" spans="3:6">
      <c r="C36524" s="54"/>
      <c r="F36524" s="54"/>
    </row>
    <row r="36525" spans="3:6">
      <c r="C36525" s="54"/>
      <c r="F36525" s="54"/>
    </row>
    <row r="36526" spans="3:6">
      <c r="C36526" s="54"/>
      <c r="F36526" s="54"/>
    </row>
    <row r="36527" spans="3:6">
      <c r="C36527" s="54"/>
      <c r="F36527" s="54"/>
    </row>
    <row r="36528" spans="3:6">
      <c r="C36528" s="54"/>
      <c r="F36528" s="54"/>
    </row>
    <row r="36529" spans="3:6">
      <c r="C36529" s="54"/>
      <c r="F36529" s="54"/>
    </row>
    <row r="36530" spans="3:6">
      <c r="C36530" s="54"/>
      <c r="F36530" s="54"/>
    </row>
    <row r="36531" spans="3:6">
      <c r="C36531" s="54"/>
      <c r="F36531" s="54"/>
    </row>
    <row r="36532" spans="3:6">
      <c r="C36532" s="54"/>
      <c r="F36532" s="54"/>
    </row>
    <row r="36533" spans="3:6">
      <c r="C36533" s="54"/>
      <c r="F36533" s="54"/>
    </row>
    <row r="36534" spans="3:6">
      <c r="C36534" s="54"/>
      <c r="F36534" s="54"/>
    </row>
    <row r="36535" spans="3:6">
      <c r="C36535" s="54"/>
      <c r="F36535" s="54"/>
    </row>
    <row r="36536" spans="3:6">
      <c r="C36536" s="54"/>
      <c r="F36536" s="54"/>
    </row>
    <row r="36537" spans="3:6">
      <c r="C36537" s="54"/>
      <c r="F36537" s="54"/>
    </row>
    <row r="36538" spans="3:6">
      <c r="C36538" s="54"/>
      <c r="F36538" s="54"/>
    </row>
    <row r="36539" spans="3:6">
      <c r="C36539" s="54"/>
      <c r="F36539" s="54"/>
    </row>
    <row r="36540" spans="3:6">
      <c r="C36540" s="54"/>
      <c r="F36540" s="54"/>
    </row>
    <row r="36541" spans="3:6">
      <c r="C36541" s="54"/>
      <c r="F36541" s="54"/>
    </row>
    <row r="36542" spans="3:6">
      <c r="C36542" s="54"/>
      <c r="F36542" s="54"/>
    </row>
    <row r="36543" spans="3:6">
      <c r="C36543" s="54"/>
      <c r="F36543" s="54"/>
    </row>
    <row r="36544" spans="3:6">
      <c r="C36544" s="54"/>
      <c r="F36544" s="54"/>
    </row>
    <row r="36545" spans="3:6">
      <c r="C36545" s="54"/>
      <c r="F36545" s="54"/>
    </row>
    <row r="36546" spans="3:6">
      <c r="C36546" s="54"/>
      <c r="F36546" s="54"/>
    </row>
    <row r="36547" spans="3:6">
      <c r="C36547" s="54"/>
      <c r="F36547" s="54"/>
    </row>
    <row r="36548" spans="3:6">
      <c r="C36548" s="54"/>
      <c r="F36548" s="54"/>
    </row>
    <row r="36549" spans="3:6">
      <c r="C36549" s="54"/>
      <c r="F36549" s="54"/>
    </row>
    <row r="36550" spans="3:6">
      <c r="C36550" s="54"/>
      <c r="F36550" s="54"/>
    </row>
    <row r="36551" spans="3:6">
      <c r="C36551" s="54"/>
      <c r="F36551" s="54"/>
    </row>
    <row r="36552" spans="3:6">
      <c r="C36552" s="54"/>
      <c r="F36552" s="54"/>
    </row>
    <row r="36553" spans="3:6">
      <c r="C36553" s="54"/>
      <c r="F36553" s="54"/>
    </row>
    <row r="36554" spans="3:6">
      <c r="C36554" s="54"/>
      <c r="F36554" s="54"/>
    </row>
    <row r="36555" spans="3:6">
      <c r="C36555" s="54"/>
      <c r="F36555" s="54"/>
    </row>
    <row r="36556" spans="3:6">
      <c r="C36556" s="54"/>
      <c r="F36556" s="54"/>
    </row>
    <row r="36557" spans="3:6">
      <c r="C36557" s="54"/>
      <c r="F36557" s="54"/>
    </row>
    <row r="36558" spans="3:6">
      <c r="C36558" s="54"/>
      <c r="F36558" s="54"/>
    </row>
    <row r="36559" spans="3:6">
      <c r="C36559" s="54"/>
      <c r="F36559" s="54"/>
    </row>
    <row r="36560" spans="3:6">
      <c r="C36560" s="54"/>
      <c r="F36560" s="54"/>
    </row>
    <row r="36561" spans="3:6">
      <c r="C36561" s="54"/>
      <c r="F36561" s="54"/>
    </row>
    <row r="36562" spans="3:6">
      <c r="C36562" s="54"/>
      <c r="F36562" s="54"/>
    </row>
    <row r="36563" spans="3:6">
      <c r="C36563" s="54"/>
      <c r="F36563" s="54"/>
    </row>
    <row r="36564" spans="3:6">
      <c r="C36564" s="54"/>
      <c r="F36564" s="54"/>
    </row>
    <row r="36565" spans="3:6">
      <c r="C36565" s="54"/>
      <c r="F36565" s="54"/>
    </row>
    <row r="36566" spans="3:6">
      <c r="C36566" s="54"/>
      <c r="F36566" s="54"/>
    </row>
    <row r="36567" spans="3:6">
      <c r="C36567" s="54"/>
      <c r="F36567" s="54"/>
    </row>
    <row r="36568" spans="3:6">
      <c r="C36568" s="54"/>
      <c r="F36568" s="54"/>
    </row>
    <row r="36569" spans="3:6">
      <c r="C36569" s="54"/>
      <c r="F36569" s="54"/>
    </row>
    <row r="36570" spans="3:6">
      <c r="C36570" s="54"/>
      <c r="F36570" s="54"/>
    </row>
    <row r="36571" spans="3:6">
      <c r="C36571" s="54"/>
      <c r="F36571" s="54"/>
    </row>
    <row r="36572" spans="3:6">
      <c r="C36572" s="54"/>
      <c r="F36572" s="54"/>
    </row>
    <row r="36573" spans="3:6">
      <c r="C36573" s="54"/>
      <c r="F36573" s="54"/>
    </row>
    <row r="36574" spans="3:6">
      <c r="C36574" s="54"/>
      <c r="F36574" s="54"/>
    </row>
    <row r="36575" spans="3:6">
      <c r="C36575" s="54"/>
      <c r="F36575" s="54"/>
    </row>
    <row r="36576" spans="3:6">
      <c r="C36576" s="54"/>
      <c r="F36576" s="54"/>
    </row>
    <row r="36577" spans="3:6">
      <c r="C36577" s="54"/>
      <c r="F36577" s="54"/>
    </row>
    <row r="36578" spans="3:6">
      <c r="C36578" s="54"/>
      <c r="F36578" s="54"/>
    </row>
    <row r="36579" spans="3:6">
      <c r="C36579" s="54"/>
      <c r="F36579" s="54"/>
    </row>
    <row r="36580" spans="3:6">
      <c r="C36580" s="54"/>
      <c r="F36580" s="54"/>
    </row>
    <row r="36581" spans="3:6">
      <c r="C36581" s="54"/>
      <c r="F36581" s="54"/>
    </row>
    <row r="36582" spans="3:6">
      <c r="C36582" s="54"/>
      <c r="F36582" s="54"/>
    </row>
    <row r="36583" spans="3:6">
      <c r="C36583" s="54"/>
      <c r="F36583" s="54"/>
    </row>
    <row r="36584" spans="3:6">
      <c r="C36584" s="54"/>
      <c r="F36584" s="54"/>
    </row>
    <row r="36585" spans="3:6">
      <c r="C36585" s="54"/>
      <c r="F36585" s="54"/>
    </row>
    <row r="36586" spans="3:6">
      <c r="C36586" s="54"/>
      <c r="F36586" s="54"/>
    </row>
    <row r="36587" spans="3:6">
      <c r="C36587" s="54"/>
      <c r="F36587" s="54"/>
    </row>
    <row r="36588" spans="3:6">
      <c r="C36588" s="54"/>
      <c r="F36588" s="54"/>
    </row>
    <row r="36589" spans="3:6">
      <c r="C36589" s="54"/>
      <c r="F36589" s="54"/>
    </row>
    <row r="36590" spans="3:6">
      <c r="C36590" s="54"/>
      <c r="F36590" s="54"/>
    </row>
    <row r="36591" spans="3:6">
      <c r="C36591" s="54"/>
      <c r="F36591" s="54"/>
    </row>
    <row r="36592" spans="3:6">
      <c r="C36592" s="54"/>
      <c r="F36592" s="54"/>
    </row>
    <row r="36593" spans="3:6">
      <c r="C36593" s="54"/>
      <c r="F36593" s="54"/>
    </row>
    <row r="36594" spans="3:6">
      <c r="C36594" s="54"/>
      <c r="F36594" s="54"/>
    </row>
    <row r="36595" spans="3:6">
      <c r="C36595" s="54"/>
      <c r="F36595" s="54"/>
    </row>
    <row r="36596" spans="3:6">
      <c r="C36596" s="54"/>
      <c r="F36596" s="54"/>
    </row>
    <row r="36597" spans="3:6">
      <c r="C36597" s="54"/>
      <c r="F36597" s="54"/>
    </row>
    <row r="36598" spans="3:6">
      <c r="C36598" s="54"/>
      <c r="F36598" s="54"/>
    </row>
    <row r="36599" spans="3:6">
      <c r="C36599" s="54"/>
      <c r="F36599" s="54"/>
    </row>
    <row r="36600" spans="3:6">
      <c r="C36600" s="54"/>
      <c r="F36600" s="54"/>
    </row>
    <row r="36601" spans="3:6">
      <c r="C36601" s="54"/>
      <c r="F36601" s="54"/>
    </row>
    <row r="36602" spans="3:6">
      <c r="C36602" s="54"/>
      <c r="F36602" s="54"/>
    </row>
    <row r="36603" spans="3:6">
      <c r="C36603" s="54"/>
      <c r="F36603" s="54"/>
    </row>
    <row r="36604" spans="3:6">
      <c r="C36604" s="54"/>
      <c r="F36604" s="54"/>
    </row>
    <row r="36605" spans="3:6">
      <c r="C36605" s="54"/>
      <c r="F36605" s="54"/>
    </row>
    <row r="36606" spans="3:6">
      <c r="C36606" s="54"/>
      <c r="F36606" s="54"/>
    </row>
    <row r="36607" spans="3:6">
      <c r="C36607" s="54"/>
      <c r="F36607" s="54"/>
    </row>
    <row r="36608" spans="3:6">
      <c r="C36608" s="54"/>
      <c r="F36608" s="54"/>
    </row>
    <row r="36609" spans="3:6">
      <c r="C36609" s="54"/>
      <c r="F36609" s="54"/>
    </row>
    <row r="36610" spans="3:6">
      <c r="C36610" s="54"/>
      <c r="F36610" s="54"/>
    </row>
    <row r="36611" spans="3:6">
      <c r="C36611" s="54"/>
      <c r="F36611" s="54"/>
    </row>
    <row r="36612" spans="3:6">
      <c r="C36612" s="54"/>
      <c r="F36612" s="54"/>
    </row>
    <row r="36613" spans="3:6">
      <c r="C36613" s="54"/>
      <c r="F36613" s="54"/>
    </row>
    <row r="36614" spans="3:6">
      <c r="C36614" s="54"/>
      <c r="F36614" s="54"/>
    </row>
    <row r="36615" spans="3:6">
      <c r="C36615" s="54"/>
      <c r="F36615" s="54"/>
    </row>
    <row r="36616" spans="3:6">
      <c r="C36616" s="54"/>
      <c r="F36616" s="54"/>
    </row>
    <row r="36617" spans="3:6">
      <c r="C36617" s="54"/>
      <c r="F36617" s="54"/>
    </row>
    <row r="36618" spans="3:6">
      <c r="C36618" s="54"/>
      <c r="F36618" s="54"/>
    </row>
    <row r="36619" spans="3:6">
      <c r="C36619" s="54"/>
      <c r="F36619" s="54"/>
    </row>
    <row r="36620" spans="3:6">
      <c r="C36620" s="54"/>
      <c r="F36620" s="54"/>
    </row>
    <row r="36621" spans="3:6">
      <c r="C36621" s="54"/>
      <c r="F36621" s="54"/>
    </row>
    <row r="36622" spans="3:6">
      <c r="C36622" s="54"/>
      <c r="F36622" s="54"/>
    </row>
    <row r="36623" spans="3:6">
      <c r="C36623" s="54"/>
      <c r="F36623" s="54"/>
    </row>
    <row r="36624" spans="3:6">
      <c r="C36624" s="54"/>
      <c r="F36624" s="54"/>
    </row>
    <row r="36625" spans="3:6">
      <c r="C36625" s="54"/>
      <c r="F36625" s="54"/>
    </row>
    <row r="36626" spans="3:6">
      <c r="C36626" s="54"/>
      <c r="F36626" s="54"/>
    </row>
    <row r="36627" spans="3:6">
      <c r="C36627" s="54"/>
      <c r="F36627" s="54"/>
    </row>
    <row r="36628" spans="3:6">
      <c r="C36628" s="54"/>
      <c r="F36628" s="54"/>
    </row>
    <row r="36629" spans="3:6">
      <c r="C36629" s="54"/>
      <c r="F36629" s="54"/>
    </row>
    <row r="36630" spans="3:6">
      <c r="C36630" s="54"/>
      <c r="F36630" s="54"/>
    </row>
    <row r="36631" spans="3:6">
      <c r="C36631" s="54"/>
      <c r="F36631" s="54"/>
    </row>
    <row r="36632" spans="3:6">
      <c r="C36632" s="54"/>
      <c r="F36632" s="54"/>
    </row>
    <row r="36633" spans="3:6">
      <c r="C36633" s="54"/>
      <c r="F36633" s="54"/>
    </row>
    <row r="36634" spans="3:6">
      <c r="C36634" s="54"/>
      <c r="F36634" s="54"/>
    </row>
    <row r="36635" spans="3:6">
      <c r="C36635" s="54"/>
      <c r="F36635" s="54"/>
    </row>
    <row r="36636" spans="3:6">
      <c r="C36636" s="54"/>
      <c r="F36636" s="54"/>
    </row>
    <row r="36637" spans="3:6">
      <c r="C36637" s="54"/>
      <c r="F36637" s="54"/>
    </row>
    <row r="36638" spans="3:6">
      <c r="C36638" s="54"/>
      <c r="F36638" s="54"/>
    </row>
    <row r="36639" spans="3:6">
      <c r="C36639" s="54"/>
      <c r="F36639" s="54"/>
    </row>
    <row r="36640" spans="3:6">
      <c r="C36640" s="54"/>
      <c r="F36640" s="54"/>
    </row>
    <row r="36641" spans="3:6">
      <c r="C36641" s="54"/>
      <c r="F36641" s="54"/>
    </row>
    <row r="36642" spans="3:6">
      <c r="C36642" s="54"/>
      <c r="F36642" s="54"/>
    </row>
    <row r="36643" spans="3:6">
      <c r="C36643" s="54"/>
      <c r="F36643" s="54"/>
    </row>
    <row r="36644" spans="3:6">
      <c r="C36644" s="54"/>
      <c r="F36644" s="54"/>
    </row>
    <row r="36645" spans="3:6">
      <c r="C36645" s="54"/>
      <c r="F36645" s="54"/>
    </row>
    <row r="36646" spans="3:6">
      <c r="C36646" s="54"/>
      <c r="F36646" s="54"/>
    </row>
    <row r="36647" spans="3:6">
      <c r="C36647" s="54"/>
      <c r="F36647" s="54"/>
    </row>
    <row r="36648" spans="3:6">
      <c r="C36648" s="54"/>
      <c r="F36648" s="54"/>
    </row>
    <row r="36649" spans="3:6">
      <c r="C36649" s="54"/>
      <c r="F36649" s="54"/>
    </row>
    <row r="36650" spans="3:6">
      <c r="C36650" s="54"/>
      <c r="F36650" s="54"/>
    </row>
    <row r="36651" spans="3:6">
      <c r="C36651" s="54"/>
      <c r="F36651" s="54"/>
    </row>
    <row r="36652" spans="3:6">
      <c r="C36652" s="54"/>
      <c r="F36652" s="54"/>
    </row>
    <row r="36653" spans="3:6">
      <c r="C36653" s="54"/>
      <c r="F36653" s="54"/>
    </row>
    <row r="36654" spans="3:6">
      <c r="C36654" s="54"/>
      <c r="F36654" s="54"/>
    </row>
    <row r="36655" spans="3:6">
      <c r="C36655" s="54"/>
      <c r="F36655" s="54"/>
    </row>
    <row r="36656" spans="3:6">
      <c r="C36656" s="54"/>
      <c r="F36656" s="54"/>
    </row>
    <row r="36657" spans="3:6">
      <c r="C36657" s="54"/>
      <c r="F36657" s="54"/>
    </row>
    <row r="36658" spans="3:6">
      <c r="C36658" s="54"/>
      <c r="F36658" s="54"/>
    </row>
    <row r="36659" spans="3:6">
      <c r="C36659" s="54"/>
      <c r="F36659" s="54"/>
    </row>
    <row r="36660" spans="3:6">
      <c r="C36660" s="54"/>
      <c r="F36660" s="54"/>
    </row>
    <row r="36661" spans="3:6">
      <c r="C36661" s="54"/>
      <c r="F36661" s="54"/>
    </row>
    <row r="36662" spans="3:6">
      <c r="C36662" s="54"/>
      <c r="F36662" s="54"/>
    </row>
    <row r="36663" spans="3:6">
      <c r="C36663" s="54"/>
      <c r="F36663" s="54"/>
    </row>
    <row r="36664" spans="3:6">
      <c r="C36664" s="54"/>
      <c r="F36664" s="54"/>
    </row>
    <row r="36665" spans="3:6">
      <c r="C36665" s="54"/>
      <c r="F36665" s="54"/>
    </row>
    <row r="36666" spans="3:6">
      <c r="C36666" s="54"/>
      <c r="F36666" s="54"/>
    </row>
    <row r="36667" spans="3:6">
      <c r="C36667" s="54"/>
      <c r="F36667" s="54"/>
    </row>
    <row r="36668" spans="3:6">
      <c r="C36668" s="54"/>
      <c r="F36668" s="54"/>
    </row>
    <row r="36669" spans="3:6">
      <c r="C36669" s="54"/>
      <c r="F36669" s="54"/>
    </row>
    <row r="36670" spans="3:6">
      <c r="C36670" s="54"/>
      <c r="F36670" s="54"/>
    </row>
    <row r="36671" spans="3:6">
      <c r="C36671" s="54"/>
      <c r="F36671" s="54"/>
    </row>
    <row r="36672" spans="3:6">
      <c r="C36672" s="54"/>
      <c r="F36672" s="54"/>
    </row>
    <row r="36673" spans="3:6">
      <c r="C36673" s="54"/>
      <c r="F36673" s="54"/>
    </row>
    <row r="36674" spans="3:6">
      <c r="C36674" s="54"/>
      <c r="F36674" s="54"/>
    </row>
    <row r="36675" spans="3:6">
      <c r="C36675" s="54"/>
      <c r="F36675" s="54"/>
    </row>
    <row r="36676" spans="3:6">
      <c r="C36676" s="54"/>
      <c r="F36676" s="54"/>
    </row>
    <row r="36677" spans="3:6">
      <c r="C36677" s="54"/>
      <c r="F36677" s="54"/>
    </row>
    <row r="36678" spans="3:6">
      <c r="C36678" s="54"/>
      <c r="F36678" s="54"/>
    </row>
    <row r="36679" spans="3:6">
      <c r="C36679" s="54"/>
      <c r="F36679" s="54"/>
    </row>
    <row r="36680" spans="3:6">
      <c r="C36680" s="54"/>
      <c r="F36680" s="54"/>
    </row>
    <row r="36681" spans="3:6">
      <c r="C36681" s="54"/>
      <c r="F36681" s="54"/>
    </row>
    <row r="36682" spans="3:6">
      <c r="C36682" s="54"/>
      <c r="F36682" s="54"/>
    </row>
    <row r="36683" spans="3:6">
      <c r="C36683" s="54"/>
      <c r="F36683" s="54"/>
    </row>
    <row r="36684" spans="3:6">
      <c r="C36684" s="54"/>
      <c r="F36684" s="54"/>
    </row>
    <row r="36685" spans="3:6">
      <c r="C36685" s="54"/>
      <c r="F36685" s="54"/>
    </row>
    <row r="36686" spans="3:6">
      <c r="C36686" s="54"/>
      <c r="F36686" s="54"/>
    </row>
    <row r="36687" spans="3:6">
      <c r="C36687" s="54"/>
      <c r="F36687" s="54"/>
    </row>
    <row r="36688" spans="3:6">
      <c r="C36688" s="54"/>
      <c r="F36688" s="54"/>
    </row>
    <row r="36689" spans="3:6">
      <c r="C36689" s="54"/>
      <c r="F36689" s="54"/>
    </row>
    <row r="36690" spans="3:6">
      <c r="C36690" s="54"/>
      <c r="F36690" s="54"/>
    </row>
    <row r="36691" spans="3:6">
      <c r="C36691" s="54"/>
      <c r="F36691" s="54"/>
    </row>
    <row r="36692" spans="3:6">
      <c r="C36692" s="54"/>
      <c r="F36692" s="54"/>
    </row>
    <row r="36693" spans="3:6">
      <c r="C36693" s="54"/>
      <c r="F36693" s="54"/>
    </row>
    <row r="36694" spans="3:6">
      <c r="C36694" s="54"/>
      <c r="F36694" s="54"/>
    </row>
    <row r="36695" spans="3:6">
      <c r="C36695" s="54"/>
      <c r="F36695" s="54"/>
    </row>
    <row r="36696" spans="3:6">
      <c r="C36696" s="54"/>
      <c r="F36696" s="54"/>
    </row>
    <row r="36697" spans="3:6">
      <c r="C36697" s="54"/>
      <c r="F36697" s="54"/>
    </row>
    <row r="36698" spans="3:6">
      <c r="C36698" s="54"/>
      <c r="F36698" s="54"/>
    </row>
    <row r="36699" spans="3:6">
      <c r="C36699" s="54"/>
      <c r="F36699" s="54"/>
    </row>
    <row r="36700" spans="3:6">
      <c r="C36700" s="54"/>
      <c r="F36700" s="54"/>
    </row>
    <row r="36701" spans="3:6">
      <c r="C36701" s="54"/>
      <c r="F36701" s="54"/>
    </row>
    <row r="36702" spans="3:6">
      <c r="C36702" s="54"/>
      <c r="F36702" s="54"/>
    </row>
    <row r="36703" spans="3:6">
      <c r="C36703" s="54"/>
      <c r="F36703" s="54"/>
    </row>
    <row r="36704" spans="3:6">
      <c r="C36704" s="54"/>
      <c r="F36704" s="54"/>
    </row>
    <row r="36705" spans="3:6">
      <c r="C36705" s="54"/>
      <c r="F36705" s="54"/>
    </row>
    <row r="36706" spans="3:6">
      <c r="C36706" s="54"/>
      <c r="F36706" s="54"/>
    </row>
    <row r="36707" spans="3:6">
      <c r="C36707" s="54"/>
      <c r="F36707" s="54"/>
    </row>
    <row r="36708" spans="3:6">
      <c r="C36708" s="54"/>
      <c r="F36708" s="54"/>
    </row>
    <row r="36709" spans="3:6">
      <c r="C36709" s="54"/>
      <c r="F36709" s="54"/>
    </row>
    <row r="36710" spans="3:6">
      <c r="C36710" s="54"/>
      <c r="F36710" s="54"/>
    </row>
    <row r="36711" spans="3:6">
      <c r="C36711" s="54"/>
      <c r="F36711" s="54"/>
    </row>
    <row r="36712" spans="3:6">
      <c r="C36712" s="54"/>
      <c r="F36712" s="54"/>
    </row>
    <row r="36713" spans="3:6">
      <c r="C36713" s="54"/>
      <c r="F36713" s="54"/>
    </row>
    <row r="36714" spans="3:6">
      <c r="C36714" s="54"/>
      <c r="F36714" s="54"/>
    </row>
    <row r="36715" spans="3:6">
      <c r="C36715" s="54"/>
      <c r="F36715" s="54"/>
    </row>
    <row r="36716" spans="3:6">
      <c r="C36716" s="54"/>
      <c r="F36716" s="54"/>
    </row>
    <row r="36717" spans="3:6">
      <c r="C36717" s="54"/>
      <c r="F36717" s="54"/>
    </row>
    <row r="36718" spans="3:6">
      <c r="C36718" s="54"/>
      <c r="F36718" s="54"/>
    </row>
    <row r="36719" spans="3:6">
      <c r="C36719" s="54"/>
      <c r="F36719" s="54"/>
    </row>
    <row r="36720" spans="3:6">
      <c r="C36720" s="54"/>
      <c r="F36720" s="54"/>
    </row>
    <row r="36721" spans="3:6">
      <c r="C36721" s="54"/>
      <c r="F36721" s="54"/>
    </row>
    <row r="36722" spans="3:6">
      <c r="C36722" s="54"/>
      <c r="F36722" s="54"/>
    </row>
    <row r="36723" spans="3:6">
      <c r="C36723" s="54"/>
      <c r="F36723" s="54"/>
    </row>
    <row r="36724" spans="3:6">
      <c r="C36724" s="54"/>
      <c r="F36724" s="54"/>
    </row>
    <row r="36725" spans="3:6">
      <c r="C36725" s="54"/>
      <c r="F36725" s="54"/>
    </row>
    <row r="36726" spans="3:6">
      <c r="C36726" s="54"/>
      <c r="F36726" s="54"/>
    </row>
    <row r="36727" spans="3:6">
      <c r="C36727" s="54"/>
      <c r="F36727" s="54"/>
    </row>
    <row r="36728" spans="3:6">
      <c r="C36728" s="54"/>
      <c r="F36728" s="54"/>
    </row>
    <row r="36729" spans="3:6">
      <c r="C36729" s="54"/>
      <c r="F36729" s="54"/>
    </row>
    <row r="36730" spans="3:6">
      <c r="C36730" s="54"/>
      <c r="F36730" s="54"/>
    </row>
    <row r="36731" spans="3:6">
      <c r="C36731" s="54"/>
      <c r="F36731" s="54"/>
    </row>
    <row r="36732" spans="3:6">
      <c r="C36732" s="54"/>
      <c r="F36732" s="54"/>
    </row>
    <row r="36733" spans="3:6">
      <c r="C36733" s="54"/>
      <c r="F36733" s="54"/>
    </row>
    <row r="36734" spans="3:6">
      <c r="C36734" s="54"/>
      <c r="F36734" s="54"/>
    </row>
    <row r="36735" spans="3:6">
      <c r="C36735" s="54"/>
      <c r="F36735" s="54"/>
    </row>
    <row r="36736" spans="3:6">
      <c r="C36736" s="54"/>
      <c r="F36736" s="54"/>
    </row>
    <row r="36737" spans="3:6">
      <c r="C36737" s="54"/>
      <c r="F36737" s="54"/>
    </row>
    <row r="36738" spans="3:6">
      <c r="C36738" s="54"/>
      <c r="F36738" s="54"/>
    </row>
    <row r="36739" spans="3:6">
      <c r="C36739" s="54"/>
      <c r="F36739" s="54"/>
    </row>
    <row r="36740" spans="3:6">
      <c r="C36740" s="54"/>
      <c r="F36740" s="54"/>
    </row>
    <row r="36741" spans="3:6">
      <c r="C36741" s="54"/>
      <c r="F36741" s="54"/>
    </row>
    <row r="36742" spans="3:6">
      <c r="C36742" s="54"/>
      <c r="F36742" s="54"/>
    </row>
    <row r="36743" spans="3:6">
      <c r="C36743" s="54"/>
      <c r="F36743" s="54"/>
    </row>
    <row r="36744" spans="3:6">
      <c r="C36744" s="54"/>
      <c r="F36744" s="54"/>
    </row>
    <row r="36745" spans="3:6">
      <c r="C36745" s="54"/>
      <c r="F36745" s="54"/>
    </row>
    <row r="36746" spans="3:6">
      <c r="C36746" s="54"/>
      <c r="F36746" s="54"/>
    </row>
    <row r="36747" spans="3:6">
      <c r="C36747" s="54"/>
      <c r="F36747" s="54"/>
    </row>
    <row r="36748" spans="3:6">
      <c r="C36748" s="54"/>
      <c r="F36748" s="54"/>
    </row>
    <row r="36749" spans="3:6">
      <c r="C36749" s="54"/>
      <c r="F36749" s="54"/>
    </row>
    <row r="36750" spans="3:6">
      <c r="C36750" s="54"/>
      <c r="F36750" s="54"/>
    </row>
    <row r="36751" spans="3:6">
      <c r="C36751" s="54"/>
      <c r="F36751" s="54"/>
    </row>
    <row r="36752" spans="3:6">
      <c r="C36752" s="54"/>
      <c r="F36752" s="54"/>
    </row>
    <row r="36753" spans="3:6">
      <c r="C36753" s="54"/>
      <c r="F36753" s="54"/>
    </row>
    <row r="36754" spans="3:6">
      <c r="C36754" s="54"/>
      <c r="F36754" s="54"/>
    </row>
    <row r="36755" spans="3:6">
      <c r="C36755" s="54"/>
      <c r="F36755" s="54"/>
    </row>
    <row r="36756" spans="3:6">
      <c r="C36756" s="54"/>
      <c r="F36756" s="54"/>
    </row>
    <row r="36757" spans="3:6">
      <c r="C36757" s="54"/>
      <c r="F36757" s="54"/>
    </row>
    <row r="36758" spans="3:6">
      <c r="C36758" s="54"/>
      <c r="F36758" s="54"/>
    </row>
    <row r="36759" spans="3:6">
      <c r="C36759" s="54"/>
      <c r="F36759" s="54"/>
    </row>
    <row r="36760" spans="3:6">
      <c r="C36760" s="54"/>
      <c r="F36760" s="54"/>
    </row>
    <row r="36761" spans="3:6">
      <c r="C36761" s="54"/>
      <c r="F36761" s="54"/>
    </row>
    <row r="36762" spans="3:6">
      <c r="C36762" s="54"/>
      <c r="F36762" s="54"/>
    </row>
    <row r="36763" spans="3:6">
      <c r="C36763" s="54"/>
      <c r="F36763" s="54"/>
    </row>
    <row r="36764" spans="3:6">
      <c r="C36764" s="54"/>
      <c r="F36764" s="54"/>
    </row>
    <row r="36765" spans="3:6">
      <c r="C36765" s="54"/>
      <c r="F36765" s="54"/>
    </row>
    <row r="36766" spans="3:6">
      <c r="C36766" s="54"/>
      <c r="F36766" s="54"/>
    </row>
    <row r="36767" spans="3:6">
      <c r="C36767" s="54"/>
      <c r="F36767" s="54"/>
    </row>
    <row r="36768" spans="3:6">
      <c r="C36768" s="54"/>
      <c r="F36768" s="54"/>
    </row>
    <row r="36769" spans="3:6">
      <c r="C36769" s="54"/>
      <c r="F36769" s="54"/>
    </row>
    <row r="36770" spans="3:6">
      <c r="C36770" s="54"/>
      <c r="F36770" s="54"/>
    </row>
    <row r="36771" spans="3:6">
      <c r="C36771" s="54"/>
      <c r="F36771" s="54"/>
    </row>
    <row r="36772" spans="3:6">
      <c r="C36772" s="54"/>
      <c r="F36772" s="54"/>
    </row>
    <row r="36773" spans="3:6">
      <c r="C36773" s="54"/>
      <c r="F36773" s="54"/>
    </row>
    <row r="36774" spans="3:6">
      <c r="C36774" s="54"/>
      <c r="F36774" s="54"/>
    </row>
    <row r="36775" spans="3:6">
      <c r="C36775" s="54"/>
      <c r="F36775" s="54"/>
    </row>
    <row r="36776" spans="3:6">
      <c r="C36776" s="54"/>
      <c r="F36776" s="54"/>
    </row>
    <row r="36777" spans="3:6">
      <c r="C36777" s="54"/>
      <c r="F36777" s="54"/>
    </row>
    <row r="36778" spans="3:6">
      <c r="C36778" s="54"/>
      <c r="F36778" s="54"/>
    </row>
    <row r="36779" spans="3:6">
      <c r="C36779" s="54"/>
      <c r="F36779" s="54"/>
    </row>
    <row r="36780" spans="3:6">
      <c r="C36780" s="54"/>
      <c r="F36780" s="54"/>
    </row>
    <row r="36781" spans="3:6">
      <c r="C36781" s="54"/>
      <c r="F36781" s="54"/>
    </row>
    <row r="36782" spans="3:6">
      <c r="C36782" s="54"/>
      <c r="F36782" s="54"/>
    </row>
    <row r="36783" spans="3:6">
      <c r="C36783" s="54"/>
      <c r="F36783" s="54"/>
    </row>
    <row r="36784" spans="3:6">
      <c r="C36784" s="54"/>
      <c r="F36784" s="54"/>
    </row>
    <row r="36785" spans="3:6">
      <c r="C36785" s="54"/>
      <c r="F36785" s="54"/>
    </row>
    <row r="36786" spans="3:6">
      <c r="C36786" s="54"/>
      <c r="F36786" s="54"/>
    </row>
    <row r="36787" spans="3:6">
      <c r="C36787" s="54"/>
      <c r="F36787" s="54"/>
    </row>
    <row r="36788" spans="3:6">
      <c r="C36788" s="54"/>
      <c r="F36788" s="54"/>
    </row>
    <row r="36789" spans="3:6">
      <c r="C36789" s="54"/>
      <c r="F36789" s="54"/>
    </row>
    <row r="36790" spans="3:6">
      <c r="C36790" s="54"/>
      <c r="F36790" s="54"/>
    </row>
    <row r="36791" spans="3:6">
      <c r="C36791" s="54"/>
      <c r="F36791" s="54"/>
    </row>
    <row r="36792" spans="3:6">
      <c r="C36792" s="54"/>
      <c r="F36792" s="54"/>
    </row>
    <row r="36793" spans="3:6">
      <c r="C36793" s="54"/>
      <c r="F36793" s="54"/>
    </row>
    <row r="36794" spans="3:6">
      <c r="C36794" s="54"/>
      <c r="F36794" s="54"/>
    </row>
    <row r="36795" spans="3:6">
      <c r="C36795" s="54"/>
      <c r="F36795" s="54"/>
    </row>
    <row r="36796" spans="3:6">
      <c r="C36796" s="54"/>
      <c r="F36796" s="54"/>
    </row>
    <row r="36797" spans="3:6">
      <c r="C36797" s="54"/>
      <c r="F36797" s="54"/>
    </row>
    <row r="36798" spans="3:6">
      <c r="C36798" s="54"/>
      <c r="F36798" s="54"/>
    </row>
    <row r="36799" spans="3:6">
      <c r="C36799" s="54"/>
      <c r="F36799" s="54"/>
    </row>
    <row r="36800" spans="3:6">
      <c r="C36800" s="54"/>
      <c r="F36800" s="54"/>
    </row>
    <row r="36801" spans="3:6">
      <c r="C36801" s="54"/>
      <c r="F36801" s="54"/>
    </row>
    <row r="36802" spans="3:6">
      <c r="C36802" s="54"/>
      <c r="F36802" s="54"/>
    </row>
    <row r="36803" spans="3:6">
      <c r="C36803" s="54"/>
      <c r="F36803" s="54"/>
    </row>
    <row r="36804" spans="3:6">
      <c r="C36804" s="54"/>
      <c r="F36804" s="54"/>
    </row>
    <row r="36805" spans="3:6">
      <c r="C36805" s="54"/>
      <c r="F36805" s="54"/>
    </row>
    <row r="36806" spans="3:6">
      <c r="C36806" s="54"/>
      <c r="F36806" s="54"/>
    </row>
    <row r="36807" spans="3:6">
      <c r="C36807" s="54"/>
      <c r="F36807" s="54"/>
    </row>
    <row r="36808" spans="3:6">
      <c r="C36808" s="54"/>
      <c r="F36808" s="54"/>
    </row>
    <row r="36809" spans="3:6">
      <c r="C36809" s="54"/>
      <c r="F36809" s="54"/>
    </row>
    <row r="36810" spans="3:6">
      <c r="C36810" s="54"/>
      <c r="F36810" s="54"/>
    </row>
    <row r="36811" spans="3:6">
      <c r="C36811" s="54"/>
      <c r="F36811" s="54"/>
    </row>
    <row r="36812" spans="3:6">
      <c r="C36812" s="54"/>
      <c r="F36812" s="54"/>
    </row>
    <row r="36813" spans="3:6">
      <c r="C36813" s="54"/>
      <c r="F36813" s="54"/>
    </row>
    <row r="36814" spans="3:6">
      <c r="C36814" s="54"/>
      <c r="F36814" s="54"/>
    </row>
    <row r="36815" spans="3:6">
      <c r="C36815" s="54"/>
      <c r="F36815" s="54"/>
    </row>
    <row r="36816" spans="3:6">
      <c r="C36816" s="54"/>
      <c r="F36816" s="54"/>
    </row>
    <row r="36817" spans="3:6">
      <c r="C36817" s="54"/>
      <c r="F36817" s="54"/>
    </row>
    <row r="36818" spans="3:6">
      <c r="C36818" s="54"/>
      <c r="F36818" s="54"/>
    </row>
    <row r="36819" spans="3:6">
      <c r="C36819" s="54"/>
      <c r="F36819" s="54"/>
    </row>
    <row r="36820" spans="3:6">
      <c r="C36820" s="54"/>
      <c r="F36820" s="54"/>
    </row>
    <row r="36821" spans="3:6">
      <c r="C36821" s="54"/>
      <c r="F36821" s="54"/>
    </row>
    <row r="36822" spans="3:6">
      <c r="C36822" s="54"/>
      <c r="F36822" s="54"/>
    </row>
    <row r="36823" spans="3:6">
      <c r="C36823" s="54"/>
      <c r="F36823" s="54"/>
    </row>
    <row r="36824" spans="3:6">
      <c r="C36824" s="54"/>
      <c r="F36824" s="54"/>
    </row>
    <row r="36825" spans="3:6">
      <c r="C36825" s="54"/>
      <c r="F36825" s="54"/>
    </row>
    <row r="36826" spans="3:6">
      <c r="C36826" s="54"/>
      <c r="F36826" s="54"/>
    </row>
    <row r="36827" spans="3:6">
      <c r="C36827" s="54"/>
      <c r="F36827" s="54"/>
    </row>
    <row r="36828" spans="3:6">
      <c r="C36828" s="54"/>
      <c r="F36828" s="54"/>
    </row>
    <row r="36829" spans="3:6">
      <c r="C36829" s="54"/>
      <c r="F36829" s="54"/>
    </row>
    <row r="36830" spans="3:6">
      <c r="C36830" s="54"/>
      <c r="F36830" s="54"/>
    </row>
    <row r="36831" spans="3:6">
      <c r="C36831" s="54"/>
      <c r="F36831" s="54"/>
    </row>
    <row r="36832" spans="3:6">
      <c r="C36832" s="54"/>
      <c r="F36832" s="54"/>
    </row>
    <row r="36833" spans="3:6">
      <c r="C36833" s="54"/>
      <c r="F36833" s="54"/>
    </row>
    <row r="36834" spans="3:6">
      <c r="C36834" s="54"/>
      <c r="F36834" s="54"/>
    </row>
    <row r="36835" spans="3:6">
      <c r="C36835" s="54"/>
      <c r="F36835" s="54"/>
    </row>
    <row r="36836" spans="3:6">
      <c r="C36836" s="54"/>
      <c r="F36836" s="54"/>
    </row>
    <row r="36837" spans="3:6">
      <c r="C36837" s="54"/>
      <c r="F36837" s="54"/>
    </row>
    <row r="36838" spans="3:6">
      <c r="C36838" s="54"/>
      <c r="F36838" s="54"/>
    </row>
    <row r="36839" spans="3:6">
      <c r="C36839" s="54"/>
      <c r="F36839" s="54"/>
    </row>
    <row r="36840" spans="3:6">
      <c r="C36840" s="54"/>
      <c r="F36840" s="54"/>
    </row>
    <row r="36841" spans="3:6">
      <c r="C36841" s="54"/>
      <c r="F36841" s="54"/>
    </row>
    <row r="36842" spans="3:6">
      <c r="C36842" s="54"/>
      <c r="F36842" s="54"/>
    </row>
    <row r="36843" spans="3:6">
      <c r="C36843" s="54"/>
      <c r="F36843" s="54"/>
    </row>
    <row r="36844" spans="3:6">
      <c r="C36844" s="54"/>
      <c r="F36844" s="54"/>
    </row>
    <row r="36845" spans="3:6">
      <c r="C36845" s="54"/>
      <c r="F36845" s="54"/>
    </row>
    <row r="36846" spans="3:6">
      <c r="C36846" s="54"/>
      <c r="F36846" s="54"/>
    </row>
    <row r="36847" spans="3:6">
      <c r="C36847" s="54"/>
      <c r="F36847" s="54"/>
    </row>
    <row r="36848" spans="3:6">
      <c r="C36848" s="54"/>
      <c r="F36848" s="54"/>
    </row>
    <row r="36849" spans="3:6">
      <c r="C36849" s="54"/>
      <c r="F36849" s="54"/>
    </row>
    <row r="36850" spans="3:6">
      <c r="C36850" s="54"/>
      <c r="F36850" s="54"/>
    </row>
    <row r="36851" spans="3:6">
      <c r="C36851" s="54"/>
      <c r="F36851" s="54"/>
    </row>
    <row r="36852" spans="3:6">
      <c r="C36852" s="54"/>
      <c r="F36852" s="54"/>
    </row>
    <row r="36853" spans="3:6">
      <c r="C36853" s="54"/>
      <c r="F36853" s="54"/>
    </row>
    <row r="36854" spans="3:6">
      <c r="C36854" s="54"/>
      <c r="F36854" s="54"/>
    </row>
    <row r="36855" spans="3:6">
      <c r="C36855" s="54"/>
      <c r="F36855" s="54"/>
    </row>
    <row r="36856" spans="3:6">
      <c r="C36856" s="54"/>
      <c r="F36856" s="54"/>
    </row>
    <row r="36857" spans="3:6">
      <c r="C36857" s="54"/>
      <c r="F36857" s="54"/>
    </row>
    <row r="36858" spans="3:6">
      <c r="C36858" s="54"/>
      <c r="F36858" s="54"/>
    </row>
    <row r="36859" spans="3:6">
      <c r="C36859" s="54"/>
      <c r="F36859" s="54"/>
    </row>
    <row r="36860" spans="3:6">
      <c r="C36860" s="54"/>
      <c r="F36860" s="54"/>
    </row>
    <row r="36861" spans="3:6">
      <c r="C36861" s="54"/>
      <c r="F36861" s="54"/>
    </row>
    <row r="36862" spans="3:6">
      <c r="C36862" s="54"/>
      <c r="F36862" s="54"/>
    </row>
    <row r="36863" spans="3:6">
      <c r="C36863" s="54"/>
      <c r="F36863" s="54"/>
    </row>
    <row r="36864" spans="3:6">
      <c r="C36864" s="54"/>
      <c r="F36864" s="54"/>
    </row>
    <row r="36865" spans="3:6">
      <c r="C36865" s="54"/>
      <c r="F36865" s="54"/>
    </row>
    <row r="36866" spans="3:6">
      <c r="C36866" s="54"/>
      <c r="F36866" s="54"/>
    </row>
    <row r="36867" spans="3:6">
      <c r="C36867" s="54"/>
      <c r="F36867" s="54"/>
    </row>
    <row r="36868" spans="3:6">
      <c r="C36868" s="54"/>
      <c r="F36868" s="54"/>
    </row>
    <row r="36869" spans="3:6">
      <c r="C36869" s="54"/>
      <c r="F36869" s="54"/>
    </row>
    <row r="36870" spans="3:6">
      <c r="C36870" s="54"/>
      <c r="F36870" s="54"/>
    </row>
    <row r="36871" spans="3:6">
      <c r="C36871" s="54"/>
      <c r="F36871" s="54"/>
    </row>
    <row r="36872" spans="3:6">
      <c r="C36872" s="54"/>
      <c r="F36872" s="54"/>
    </row>
    <row r="36873" spans="3:6">
      <c r="C36873" s="54"/>
      <c r="F36873" s="54"/>
    </row>
    <row r="36874" spans="3:6">
      <c r="C36874" s="54"/>
      <c r="F36874" s="54"/>
    </row>
    <row r="36875" spans="3:6">
      <c r="C36875" s="54"/>
      <c r="F36875" s="54"/>
    </row>
    <row r="36876" spans="3:6">
      <c r="C36876" s="54"/>
      <c r="F36876" s="54"/>
    </row>
    <row r="36877" spans="3:6">
      <c r="C36877" s="54"/>
      <c r="F36877" s="54"/>
    </row>
    <row r="36878" spans="3:6">
      <c r="C36878" s="54"/>
      <c r="F36878" s="54"/>
    </row>
    <row r="36879" spans="3:6">
      <c r="C36879" s="54"/>
      <c r="F36879" s="54"/>
    </row>
    <row r="36880" spans="3:6">
      <c r="C36880" s="54"/>
      <c r="F36880" s="54"/>
    </row>
    <row r="36881" spans="3:6">
      <c r="C36881" s="54"/>
      <c r="F36881" s="54"/>
    </row>
    <row r="36882" spans="3:6">
      <c r="C36882" s="54"/>
      <c r="F36882" s="54"/>
    </row>
    <row r="36883" spans="3:6">
      <c r="C36883" s="54"/>
      <c r="F36883" s="54"/>
    </row>
    <row r="36884" spans="3:6">
      <c r="C36884" s="54"/>
      <c r="F36884" s="54"/>
    </row>
    <row r="36885" spans="3:6">
      <c r="C36885" s="54"/>
      <c r="F36885" s="54"/>
    </row>
    <row r="36886" spans="3:6">
      <c r="C36886" s="54"/>
      <c r="F36886" s="54"/>
    </row>
    <row r="36887" spans="3:6">
      <c r="C36887" s="54"/>
      <c r="F36887" s="54"/>
    </row>
    <row r="36888" spans="3:6">
      <c r="C36888" s="54"/>
      <c r="F36888" s="54"/>
    </row>
    <row r="36889" spans="3:6">
      <c r="C36889" s="54"/>
      <c r="F36889" s="54"/>
    </row>
    <row r="36890" spans="3:6">
      <c r="C36890" s="54"/>
      <c r="F36890" s="54"/>
    </row>
    <row r="36891" spans="3:6">
      <c r="C36891" s="54"/>
      <c r="F36891" s="54"/>
    </row>
    <row r="36892" spans="3:6">
      <c r="C36892" s="54"/>
      <c r="F36892" s="54"/>
    </row>
    <row r="36893" spans="3:6">
      <c r="C36893" s="54"/>
      <c r="F36893" s="54"/>
    </row>
    <row r="36894" spans="3:6">
      <c r="C36894" s="54"/>
      <c r="F36894" s="54"/>
    </row>
    <row r="36895" spans="3:6">
      <c r="C36895" s="54"/>
      <c r="F36895" s="54"/>
    </row>
    <row r="36896" spans="3:6">
      <c r="C36896" s="54"/>
      <c r="F36896" s="54"/>
    </row>
    <row r="36897" spans="3:6">
      <c r="C36897" s="54"/>
      <c r="F36897" s="54"/>
    </row>
    <row r="36898" spans="3:6">
      <c r="C36898" s="54"/>
      <c r="F36898" s="54"/>
    </row>
    <row r="36899" spans="3:6">
      <c r="C36899" s="54"/>
      <c r="F36899" s="54"/>
    </row>
    <row r="36900" spans="3:6">
      <c r="C36900" s="54"/>
      <c r="F36900" s="54"/>
    </row>
    <row r="36901" spans="3:6">
      <c r="C36901" s="54"/>
      <c r="F36901" s="54"/>
    </row>
    <row r="36902" spans="3:6">
      <c r="C36902" s="54"/>
      <c r="F36902" s="54"/>
    </row>
    <row r="36903" spans="3:6">
      <c r="C36903" s="54"/>
      <c r="F36903" s="54"/>
    </row>
    <row r="36904" spans="3:6">
      <c r="C36904" s="54"/>
      <c r="F36904" s="54"/>
    </row>
    <row r="36905" spans="3:6">
      <c r="C36905" s="54"/>
      <c r="F36905" s="54"/>
    </row>
    <row r="36906" spans="3:6">
      <c r="C36906" s="54"/>
      <c r="F36906" s="54"/>
    </row>
    <row r="36907" spans="3:6">
      <c r="C36907" s="54"/>
      <c r="F36907" s="54"/>
    </row>
    <row r="36908" spans="3:6">
      <c r="C36908" s="54"/>
      <c r="F36908" s="54"/>
    </row>
    <row r="36909" spans="3:6">
      <c r="C36909" s="54"/>
      <c r="F36909" s="54"/>
    </row>
    <row r="36910" spans="3:6">
      <c r="C36910" s="54"/>
      <c r="F36910" s="54"/>
    </row>
    <row r="36911" spans="3:6">
      <c r="C36911" s="54"/>
      <c r="F36911" s="54"/>
    </row>
    <row r="36912" spans="3:6">
      <c r="C36912" s="54"/>
      <c r="F36912" s="54"/>
    </row>
    <row r="36913" spans="3:6">
      <c r="C36913" s="54"/>
      <c r="F36913" s="54"/>
    </row>
    <row r="36914" spans="3:6">
      <c r="C36914" s="54"/>
      <c r="F36914" s="54"/>
    </row>
    <row r="36915" spans="3:6">
      <c r="C36915" s="54"/>
      <c r="F36915" s="54"/>
    </row>
    <row r="36916" spans="3:6">
      <c r="C36916" s="54"/>
      <c r="F36916" s="54"/>
    </row>
    <row r="36917" spans="3:6">
      <c r="C36917" s="54"/>
      <c r="F36917" s="54"/>
    </row>
    <row r="36918" spans="3:6">
      <c r="C36918" s="54"/>
      <c r="F36918" s="54"/>
    </row>
    <row r="36919" spans="3:6">
      <c r="C36919" s="54"/>
      <c r="F36919" s="54"/>
    </row>
    <row r="36920" spans="3:6">
      <c r="C36920" s="54"/>
      <c r="F36920" s="54"/>
    </row>
    <row r="36921" spans="3:6">
      <c r="C36921" s="54"/>
      <c r="F36921" s="54"/>
    </row>
    <row r="36922" spans="3:6">
      <c r="C36922" s="54"/>
      <c r="F36922" s="54"/>
    </row>
    <row r="36923" spans="3:6">
      <c r="C36923" s="54"/>
      <c r="F36923" s="54"/>
    </row>
    <row r="36924" spans="3:6">
      <c r="C36924" s="54"/>
      <c r="F36924" s="54"/>
    </row>
    <row r="36925" spans="3:6">
      <c r="C36925" s="54"/>
      <c r="F36925" s="54"/>
    </row>
    <row r="36926" spans="3:6">
      <c r="C36926" s="54"/>
      <c r="F36926" s="54"/>
    </row>
    <row r="36927" spans="3:6">
      <c r="C36927" s="54"/>
      <c r="F36927" s="54"/>
    </row>
    <row r="36928" spans="3:6">
      <c r="C36928" s="54"/>
      <c r="F36928" s="54"/>
    </row>
    <row r="36929" spans="3:6">
      <c r="C36929" s="54"/>
      <c r="F36929" s="54"/>
    </row>
    <row r="36930" spans="3:6">
      <c r="C36930" s="54"/>
      <c r="F36930" s="54"/>
    </row>
    <row r="36931" spans="3:6">
      <c r="C36931" s="54"/>
      <c r="F36931" s="54"/>
    </row>
    <row r="36932" spans="3:6">
      <c r="C36932" s="54"/>
      <c r="F36932" s="54"/>
    </row>
    <row r="36933" spans="3:6">
      <c r="C36933" s="54"/>
      <c r="F36933" s="54"/>
    </row>
    <row r="36934" spans="3:6">
      <c r="C36934" s="54"/>
      <c r="F36934" s="54"/>
    </row>
    <row r="36935" spans="3:6">
      <c r="C36935" s="54"/>
      <c r="F36935" s="54"/>
    </row>
    <row r="36936" spans="3:6">
      <c r="C36936" s="54"/>
      <c r="F36936" s="54"/>
    </row>
    <row r="36937" spans="3:6">
      <c r="C36937" s="54"/>
      <c r="F36937" s="54"/>
    </row>
    <row r="36938" spans="3:6">
      <c r="C36938" s="54"/>
      <c r="F36938" s="54"/>
    </row>
    <row r="36939" spans="3:6">
      <c r="C36939" s="54"/>
      <c r="F36939" s="54"/>
    </row>
    <row r="36940" spans="3:6">
      <c r="C36940" s="54"/>
      <c r="F36940" s="54"/>
    </row>
    <row r="36941" spans="3:6">
      <c r="C36941" s="54"/>
      <c r="F36941" s="54"/>
    </row>
    <row r="36942" spans="3:6">
      <c r="C36942" s="54"/>
      <c r="F36942" s="54"/>
    </row>
    <row r="36943" spans="3:6">
      <c r="C36943" s="54"/>
      <c r="F36943" s="54"/>
    </row>
    <row r="36944" spans="3:6">
      <c r="C36944" s="54"/>
      <c r="F36944" s="54"/>
    </row>
    <row r="36945" spans="3:6">
      <c r="C36945" s="54"/>
      <c r="F36945" s="54"/>
    </row>
    <row r="36946" spans="3:6">
      <c r="C36946" s="54"/>
      <c r="F36946" s="54"/>
    </row>
    <row r="36947" spans="3:6">
      <c r="C36947" s="54"/>
      <c r="F36947" s="54"/>
    </row>
    <row r="36948" spans="3:6">
      <c r="C36948" s="54"/>
      <c r="F36948" s="54"/>
    </row>
    <row r="36949" spans="3:6">
      <c r="C36949" s="54"/>
      <c r="F36949" s="54"/>
    </row>
    <row r="36950" spans="3:6">
      <c r="C36950" s="54"/>
      <c r="F36950" s="54"/>
    </row>
    <row r="36951" spans="3:6">
      <c r="C36951" s="54"/>
      <c r="F36951" s="54"/>
    </row>
    <row r="36952" spans="3:6">
      <c r="C36952" s="54"/>
      <c r="F36952" s="54"/>
    </row>
    <row r="36953" spans="3:6">
      <c r="C36953" s="54"/>
      <c r="F36953" s="54"/>
    </row>
    <row r="36954" spans="3:6">
      <c r="C36954" s="54"/>
      <c r="F36954" s="54"/>
    </row>
    <row r="36955" spans="3:6">
      <c r="C36955" s="54"/>
      <c r="F36955" s="54"/>
    </row>
    <row r="36956" spans="3:6">
      <c r="C36956" s="54"/>
      <c r="F36956" s="54"/>
    </row>
    <row r="36957" spans="3:6">
      <c r="C36957" s="54"/>
      <c r="F36957" s="54"/>
    </row>
    <row r="36958" spans="3:6">
      <c r="C36958" s="54"/>
      <c r="F36958" s="54"/>
    </row>
    <row r="36959" spans="3:6">
      <c r="C36959" s="54"/>
      <c r="F36959" s="54"/>
    </row>
    <row r="36960" spans="3:6">
      <c r="C36960" s="54"/>
      <c r="F36960" s="54"/>
    </row>
    <row r="36961" spans="3:6">
      <c r="C36961" s="54"/>
      <c r="F36961" s="54"/>
    </row>
    <row r="36962" spans="3:6">
      <c r="C36962" s="54"/>
      <c r="F36962" s="54"/>
    </row>
    <row r="36963" spans="3:6">
      <c r="C36963" s="54"/>
      <c r="F36963" s="54"/>
    </row>
    <row r="36964" spans="3:6">
      <c r="C36964" s="54"/>
      <c r="F36964" s="54"/>
    </row>
    <row r="36965" spans="3:6">
      <c r="C36965" s="54"/>
      <c r="F36965" s="54"/>
    </row>
    <row r="36966" spans="3:6">
      <c r="C36966" s="54"/>
      <c r="F36966" s="54"/>
    </row>
    <row r="36967" spans="3:6">
      <c r="C36967" s="54"/>
      <c r="F36967" s="54"/>
    </row>
    <row r="36968" spans="3:6">
      <c r="C36968" s="54"/>
      <c r="F36968" s="54"/>
    </row>
    <row r="36969" spans="3:6">
      <c r="C36969" s="54"/>
      <c r="F36969" s="54"/>
    </row>
    <row r="36970" spans="3:6">
      <c r="C36970" s="54"/>
      <c r="F36970" s="54"/>
    </row>
    <row r="36971" spans="3:6">
      <c r="C36971" s="54"/>
      <c r="F36971" s="54"/>
    </row>
    <row r="36972" spans="3:6">
      <c r="C36972" s="54"/>
      <c r="F36972" s="54"/>
    </row>
    <row r="36973" spans="3:6">
      <c r="C36973" s="54"/>
      <c r="F36973" s="54"/>
    </row>
    <row r="36974" spans="3:6">
      <c r="C36974" s="54"/>
      <c r="F36974" s="54"/>
    </row>
    <row r="36975" spans="3:6">
      <c r="C36975" s="54"/>
      <c r="F36975" s="54"/>
    </row>
    <row r="36976" spans="3:6">
      <c r="C36976" s="54"/>
      <c r="F36976" s="54"/>
    </row>
    <row r="36977" spans="3:6">
      <c r="C36977" s="54"/>
      <c r="F36977" s="54"/>
    </row>
    <row r="36978" spans="3:6">
      <c r="C36978" s="54"/>
      <c r="F36978" s="54"/>
    </row>
    <row r="36979" spans="3:6">
      <c r="C36979" s="54"/>
      <c r="F36979" s="54"/>
    </row>
    <row r="36980" spans="3:6">
      <c r="C36980" s="54"/>
      <c r="F36980" s="54"/>
    </row>
    <row r="36981" spans="3:6">
      <c r="C36981" s="54"/>
      <c r="F36981" s="54"/>
    </row>
    <row r="36982" spans="3:6">
      <c r="C36982" s="54"/>
      <c r="F36982" s="54"/>
    </row>
    <row r="36983" spans="3:6">
      <c r="C36983" s="54"/>
      <c r="F36983" s="54"/>
    </row>
    <row r="36984" spans="3:6">
      <c r="C36984" s="54"/>
      <c r="F36984" s="54"/>
    </row>
    <row r="36985" spans="3:6">
      <c r="C36985" s="54"/>
      <c r="F36985" s="54"/>
    </row>
    <row r="36986" spans="3:6">
      <c r="C36986" s="54"/>
      <c r="F36986" s="54"/>
    </row>
    <row r="36987" spans="3:6">
      <c r="C36987" s="54"/>
      <c r="F36987" s="54"/>
    </row>
    <row r="36988" spans="3:6">
      <c r="C36988" s="54"/>
      <c r="F36988" s="54"/>
    </row>
    <row r="36989" spans="3:6">
      <c r="C36989" s="54"/>
      <c r="F36989" s="54"/>
    </row>
    <row r="36990" spans="3:6">
      <c r="C36990" s="54"/>
      <c r="F36990" s="54"/>
    </row>
    <row r="36991" spans="3:6">
      <c r="C36991" s="54"/>
      <c r="F36991" s="54"/>
    </row>
    <row r="36992" spans="3:6">
      <c r="C36992" s="54"/>
      <c r="F36992" s="54"/>
    </row>
    <row r="36993" spans="3:6">
      <c r="C36993" s="54"/>
      <c r="F36993" s="54"/>
    </row>
    <row r="36994" spans="3:6">
      <c r="C36994" s="54"/>
      <c r="F36994" s="54"/>
    </row>
    <row r="36995" spans="3:6">
      <c r="C36995" s="54"/>
      <c r="F36995" s="54"/>
    </row>
    <row r="36996" spans="3:6">
      <c r="C36996" s="54"/>
      <c r="F36996" s="54"/>
    </row>
    <row r="36997" spans="3:6">
      <c r="C36997" s="54"/>
      <c r="F36997" s="54"/>
    </row>
    <row r="36998" spans="3:6">
      <c r="C36998" s="54"/>
      <c r="F36998" s="54"/>
    </row>
    <row r="36999" spans="3:6">
      <c r="C36999" s="54"/>
      <c r="F36999" s="54"/>
    </row>
    <row r="37000" spans="3:6">
      <c r="C37000" s="54"/>
      <c r="F37000" s="54"/>
    </row>
    <row r="37001" spans="3:6">
      <c r="C37001" s="54"/>
      <c r="F37001" s="54"/>
    </row>
    <row r="37002" spans="3:6">
      <c r="C37002" s="54"/>
      <c r="F37002" s="54"/>
    </row>
    <row r="37003" spans="3:6">
      <c r="C37003" s="54"/>
      <c r="F37003" s="54"/>
    </row>
    <row r="37004" spans="3:6">
      <c r="C37004" s="54"/>
      <c r="F37004" s="54"/>
    </row>
    <row r="37005" spans="3:6">
      <c r="C37005" s="54"/>
      <c r="F37005" s="54"/>
    </row>
    <row r="37006" spans="3:6">
      <c r="C37006" s="54"/>
      <c r="F37006" s="54"/>
    </row>
    <row r="37007" spans="3:6">
      <c r="C37007" s="54"/>
      <c r="F37007" s="54"/>
    </row>
    <row r="37008" spans="3:6">
      <c r="C37008" s="54"/>
      <c r="F37008" s="54"/>
    </row>
    <row r="37009" spans="3:6">
      <c r="C37009" s="54"/>
      <c r="F37009" s="54"/>
    </row>
    <row r="37010" spans="3:6">
      <c r="C37010" s="54"/>
      <c r="F37010" s="54"/>
    </row>
    <row r="37011" spans="3:6">
      <c r="C37011" s="54"/>
      <c r="F37011" s="54"/>
    </row>
    <row r="37012" spans="3:6">
      <c r="C37012" s="54"/>
      <c r="F37012" s="54"/>
    </row>
    <row r="37013" spans="3:6">
      <c r="C37013" s="54"/>
      <c r="F37013" s="54"/>
    </row>
    <row r="37014" spans="3:6">
      <c r="C37014" s="54"/>
      <c r="F37014" s="54"/>
    </row>
    <row r="37015" spans="3:6">
      <c r="C37015" s="54"/>
      <c r="F37015" s="54"/>
    </row>
    <row r="37016" spans="3:6">
      <c r="C37016" s="54"/>
      <c r="F37016" s="54"/>
    </row>
    <row r="37017" spans="3:6">
      <c r="C37017" s="54"/>
      <c r="F37017" s="54"/>
    </row>
    <row r="37018" spans="3:6">
      <c r="C37018" s="54"/>
      <c r="F37018" s="54"/>
    </row>
    <row r="37019" spans="3:6">
      <c r="C37019" s="54"/>
      <c r="F37019" s="54"/>
    </row>
    <row r="37020" spans="3:6">
      <c r="C37020" s="54"/>
      <c r="F37020" s="54"/>
    </row>
    <row r="37021" spans="3:6">
      <c r="C37021" s="54"/>
      <c r="F37021" s="54"/>
    </row>
    <row r="37022" spans="3:6">
      <c r="C37022" s="54"/>
      <c r="F37022" s="54"/>
    </row>
    <row r="37023" spans="3:6">
      <c r="C37023" s="54"/>
      <c r="F37023" s="54"/>
    </row>
    <row r="37024" spans="3:6">
      <c r="C37024" s="54"/>
      <c r="F37024" s="54"/>
    </row>
    <row r="37025" spans="3:6">
      <c r="C37025" s="54"/>
      <c r="F37025" s="54"/>
    </row>
    <row r="37026" spans="3:6">
      <c r="C37026" s="54"/>
      <c r="F37026" s="54"/>
    </row>
    <row r="37027" spans="3:6">
      <c r="C37027" s="54"/>
      <c r="F37027" s="54"/>
    </row>
    <row r="37028" spans="3:6">
      <c r="C37028" s="54"/>
      <c r="F37028" s="54"/>
    </row>
    <row r="37029" spans="3:6">
      <c r="C37029" s="54"/>
      <c r="F37029" s="54"/>
    </row>
    <row r="37030" spans="3:6">
      <c r="C37030" s="54"/>
      <c r="F37030" s="54"/>
    </row>
    <row r="37031" spans="3:6">
      <c r="C37031" s="54"/>
      <c r="F37031" s="54"/>
    </row>
    <row r="37032" spans="3:6">
      <c r="C37032" s="54"/>
      <c r="F37032" s="54"/>
    </row>
    <row r="37033" spans="3:6">
      <c r="C37033" s="54"/>
      <c r="F37033" s="54"/>
    </row>
    <row r="37034" spans="3:6">
      <c r="C37034" s="54"/>
      <c r="F37034" s="54"/>
    </row>
    <row r="37035" spans="3:6">
      <c r="C37035" s="54"/>
      <c r="F37035" s="54"/>
    </row>
    <row r="37036" spans="3:6">
      <c r="C37036" s="54"/>
      <c r="F37036" s="54"/>
    </row>
    <row r="37037" spans="3:6">
      <c r="C37037" s="54"/>
      <c r="F37037" s="54"/>
    </row>
    <row r="37038" spans="3:6">
      <c r="C37038" s="54"/>
      <c r="F37038" s="54"/>
    </row>
    <row r="37039" spans="3:6">
      <c r="C37039" s="54"/>
      <c r="F37039" s="54"/>
    </row>
    <row r="37040" spans="3:6">
      <c r="C37040" s="54"/>
      <c r="F37040" s="54"/>
    </row>
    <row r="37041" spans="3:6">
      <c r="C37041" s="54"/>
      <c r="F37041" s="54"/>
    </row>
    <row r="37042" spans="3:6">
      <c r="C37042" s="54"/>
      <c r="F37042" s="54"/>
    </row>
    <row r="37043" spans="3:6">
      <c r="C37043" s="54"/>
      <c r="F37043" s="54"/>
    </row>
    <row r="37044" spans="3:6">
      <c r="C37044" s="54"/>
      <c r="F37044" s="54"/>
    </row>
    <row r="37045" spans="3:6">
      <c r="C37045" s="54"/>
      <c r="F37045" s="54"/>
    </row>
    <row r="37046" spans="3:6">
      <c r="C37046" s="54"/>
      <c r="F37046" s="54"/>
    </row>
    <row r="37047" spans="3:6">
      <c r="C37047" s="54"/>
      <c r="F37047" s="54"/>
    </row>
    <row r="37048" spans="3:6">
      <c r="C37048" s="54"/>
      <c r="F37048" s="54"/>
    </row>
    <row r="37049" spans="3:6">
      <c r="C37049" s="54"/>
      <c r="F37049" s="54"/>
    </row>
    <row r="37050" spans="3:6">
      <c r="C37050" s="54"/>
      <c r="F37050" s="54"/>
    </row>
    <row r="37051" spans="3:6">
      <c r="C37051" s="54"/>
      <c r="F37051" s="54"/>
    </row>
    <row r="37052" spans="3:6">
      <c r="C37052" s="54"/>
      <c r="F37052" s="54"/>
    </row>
    <row r="37053" spans="3:6">
      <c r="C37053" s="54"/>
      <c r="F37053" s="54"/>
    </row>
    <row r="37054" spans="3:6">
      <c r="C37054" s="54"/>
      <c r="F37054" s="54"/>
    </row>
    <row r="37055" spans="3:6">
      <c r="C37055" s="54"/>
      <c r="F37055" s="54"/>
    </row>
    <row r="37056" spans="3:6">
      <c r="C37056" s="54"/>
      <c r="F37056" s="54"/>
    </row>
    <row r="37057" spans="3:6">
      <c r="C37057" s="54"/>
      <c r="F37057" s="54"/>
    </row>
    <row r="37058" spans="3:6">
      <c r="C37058" s="54"/>
      <c r="F37058" s="54"/>
    </row>
    <row r="37059" spans="3:6">
      <c r="C37059" s="54"/>
      <c r="F37059" s="54"/>
    </row>
    <row r="37060" spans="3:6">
      <c r="C37060" s="54"/>
      <c r="F37060" s="54"/>
    </row>
    <row r="37061" spans="3:6">
      <c r="C37061" s="54"/>
      <c r="F37061" s="54"/>
    </row>
    <row r="37062" spans="3:6">
      <c r="C37062" s="54"/>
      <c r="F37062" s="54"/>
    </row>
    <row r="37063" spans="3:6">
      <c r="C37063" s="54"/>
      <c r="F37063" s="54"/>
    </row>
    <row r="37064" spans="3:6">
      <c r="C37064" s="54"/>
      <c r="F37064" s="54"/>
    </row>
    <row r="37065" spans="3:6">
      <c r="C37065" s="54"/>
      <c r="F37065" s="54"/>
    </row>
    <row r="37066" spans="3:6">
      <c r="C37066" s="54"/>
      <c r="F37066" s="54"/>
    </row>
    <row r="37067" spans="3:6">
      <c r="C37067" s="54"/>
      <c r="F37067" s="54"/>
    </row>
    <row r="37068" spans="3:6">
      <c r="C37068" s="54"/>
      <c r="F37068" s="54"/>
    </row>
    <row r="37069" spans="3:6">
      <c r="C37069" s="54"/>
      <c r="F37069" s="54"/>
    </row>
    <row r="37070" spans="3:6">
      <c r="C37070" s="54"/>
      <c r="F37070" s="54"/>
    </row>
    <row r="37071" spans="3:6">
      <c r="C37071" s="54"/>
      <c r="F37071" s="54"/>
    </row>
    <row r="37072" spans="3:6">
      <c r="C37072" s="54"/>
      <c r="F37072" s="54"/>
    </row>
    <row r="37073" spans="3:6">
      <c r="C37073" s="54"/>
      <c r="F37073" s="54"/>
    </row>
    <row r="37074" spans="3:6">
      <c r="C37074" s="54"/>
      <c r="F37074" s="54"/>
    </row>
    <row r="37075" spans="3:6">
      <c r="C37075" s="54"/>
      <c r="F37075" s="54"/>
    </row>
    <row r="37076" spans="3:6">
      <c r="C37076" s="54"/>
      <c r="F37076" s="54"/>
    </row>
    <row r="37077" spans="3:6">
      <c r="C37077" s="54"/>
      <c r="F37077" s="54"/>
    </row>
    <row r="37078" spans="3:6">
      <c r="C37078" s="54"/>
      <c r="F37078" s="54"/>
    </row>
    <row r="37079" spans="3:6">
      <c r="C37079" s="54"/>
      <c r="F37079" s="54"/>
    </row>
    <row r="37080" spans="3:6">
      <c r="C37080" s="54"/>
      <c r="F37080" s="54"/>
    </row>
    <row r="37081" spans="3:6">
      <c r="C37081" s="54"/>
      <c r="F37081" s="54"/>
    </row>
    <row r="37082" spans="3:6">
      <c r="C37082" s="54"/>
      <c r="F37082" s="54"/>
    </row>
    <row r="37083" spans="3:6">
      <c r="C37083" s="54"/>
      <c r="F37083" s="54"/>
    </row>
    <row r="37084" spans="3:6">
      <c r="C37084" s="54"/>
      <c r="F37084" s="54"/>
    </row>
    <row r="37085" spans="3:6">
      <c r="C37085" s="54"/>
      <c r="F37085" s="54"/>
    </row>
    <row r="37086" spans="3:6">
      <c r="C37086" s="54"/>
      <c r="F37086" s="54"/>
    </row>
    <row r="37087" spans="3:6">
      <c r="C37087" s="54"/>
      <c r="F37087" s="54"/>
    </row>
    <row r="37088" spans="3:6">
      <c r="C37088" s="54"/>
      <c r="F37088" s="54"/>
    </row>
    <row r="37089" spans="3:6">
      <c r="C37089" s="54"/>
      <c r="F37089" s="54"/>
    </row>
    <row r="37090" spans="3:6">
      <c r="C37090" s="54"/>
      <c r="F37090" s="54"/>
    </row>
    <row r="37091" spans="3:6">
      <c r="C37091" s="54"/>
      <c r="F37091" s="54"/>
    </row>
    <row r="37092" spans="3:6">
      <c r="C37092" s="54"/>
      <c r="F37092" s="54"/>
    </row>
    <row r="37093" spans="3:6">
      <c r="C37093" s="54"/>
      <c r="F37093" s="54"/>
    </row>
    <row r="37094" spans="3:6">
      <c r="C37094" s="54"/>
      <c r="F37094" s="54"/>
    </row>
    <row r="37095" spans="3:6">
      <c r="C37095" s="54"/>
      <c r="F37095" s="54"/>
    </row>
    <row r="37096" spans="3:6">
      <c r="C37096" s="54"/>
      <c r="F37096" s="54"/>
    </row>
    <row r="37097" spans="3:6">
      <c r="C37097" s="54"/>
      <c r="F37097" s="54"/>
    </row>
    <row r="37098" spans="3:6">
      <c r="C37098" s="54"/>
      <c r="F37098" s="54"/>
    </row>
    <row r="37099" spans="3:6">
      <c r="C37099" s="54"/>
      <c r="F37099" s="54"/>
    </row>
    <row r="37100" spans="3:6">
      <c r="C37100" s="54"/>
      <c r="F37100" s="54"/>
    </row>
    <row r="37101" spans="3:6">
      <c r="C37101" s="54"/>
      <c r="F37101" s="54"/>
    </row>
    <row r="37102" spans="3:6">
      <c r="C37102" s="54"/>
      <c r="F37102" s="54"/>
    </row>
    <row r="37103" spans="3:6">
      <c r="C37103" s="54"/>
      <c r="F37103" s="54"/>
    </row>
    <row r="37104" spans="3:6">
      <c r="C37104" s="54"/>
      <c r="F37104" s="54"/>
    </row>
    <row r="37105" spans="3:6">
      <c r="C37105" s="54"/>
      <c r="F37105" s="54"/>
    </row>
    <row r="37106" spans="3:6">
      <c r="C37106" s="54"/>
      <c r="F37106" s="54"/>
    </row>
    <row r="37107" spans="3:6">
      <c r="C37107" s="54"/>
      <c r="F37107" s="54"/>
    </row>
    <row r="37108" spans="3:6">
      <c r="C37108" s="54"/>
      <c r="F37108" s="54"/>
    </row>
    <row r="37109" spans="3:6">
      <c r="C37109" s="54"/>
      <c r="F37109" s="54"/>
    </row>
    <row r="37110" spans="3:6">
      <c r="C37110" s="54"/>
      <c r="F37110" s="54"/>
    </row>
    <row r="37111" spans="3:6">
      <c r="C37111" s="54"/>
      <c r="F37111" s="54"/>
    </row>
    <row r="37112" spans="3:6">
      <c r="C37112" s="54"/>
      <c r="F37112" s="54"/>
    </row>
    <row r="37113" spans="3:6">
      <c r="C37113" s="54"/>
      <c r="F37113" s="54"/>
    </row>
    <row r="37114" spans="3:6">
      <c r="C37114" s="54"/>
      <c r="F37114" s="54"/>
    </row>
    <row r="37115" spans="3:6">
      <c r="C37115" s="54"/>
      <c r="F37115" s="54"/>
    </row>
    <row r="37116" spans="3:6">
      <c r="C37116" s="54"/>
      <c r="F37116" s="54"/>
    </row>
    <row r="37117" spans="3:6">
      <c r="C37117" s="54"/>
      <c r="F37117" s="54"/>
    </row>
    <row r="37118" spans="3:6">
      <c r="C37118" s="54"/>
      <c r="F37118" s="54"/>
    </row>
    <row r="37119" spans="3:6">
      <c r="C37119" s="54"/>
      <c r="F37119" s="54"/>
    </row>
    <row r="37120" spans="3:6">
      <c r="C37120" s="54"/>
      <c r="F37120" s="54"/>
    </row>
    <row r="37121" spans="3:6">
      <c r="C37121" s="54"/>
      <c r="F37121" s="54"/>
    </row>
    <row r="37122" spans="3:6">
      <c r="C37122" s="54"/>
      <c r="F37122" s="54"/>
    </row>
    <row r="37123" spans="3:6">
      <c r="C37123" s="54"/>
      <c r="F37123" s="54"/>
    </row>
    <row r="37124" spans="3:6">
      <c r="C37124" s="54"/>
      <c r="F37124" s="54"/>
    </row>
    <row r="37125" spans="3:6">
      <c r="C37125" s="54"/>
      <c r="F37125" s="54"/>
    </row>
    <row r="37126" spans="3:6">
      <c r="C37126" s="54"/>
      <c r="F37126" s="54"/>
    </row>
    <row r="37127" spans="3:6">
      <c r="C37127" s="54"/>
      <c r="F37127" s="54"/>
    </row>
    <row r="37128" spans="3:6">
      <c r="C37128" s="54"/>
      <c r="F37128" s="54"/>
    </row>
    <row r="37129" spans="3:6">
      <c r="C37129" s="54"/>
      <c r="F37129" s="54"/>
    </row>
    <row r="37130" spans="3:6">
      <c r="C37130" s="54"/>
      <c r="F37130" s="54"/>
    </row>
    <row r="37131" spans="3:6">
      <c r="C37131" s="54"/>
      <c r="F37131" s="54"/>
    </row>
    <row r="37132" spans="3:6">
      <c r="C37132" s="54"/>
      <c r="F37132" s="54"/>
    </row>
    <row r="37133" spans="3:6">
      <c r="C37133" s="54"/>
      <c r="F37133" s="54"/>
    </row>
    <row r="37134" spans="3:6">
      <c r="C37134" s="54"/>
      <c r="F37134" s="54"/>
    </row>
    <row r="37135" spans="3:6">
      <c r="C37135" s="54"/>
      <c r="F37135" s="54"/>
    </row>
    <row r="37136" spans="3:6">
      <c r="C37136" s="54"/>
      <c r="F37136" s="54"/>
    </row>
    <row r="37137" spans="3:6">
      <c r="C37137" s="54"/>
      <c r="F37137" s="54"/>
    </row>
    <row r="37138" spans="3:6">
      <c r="C37138" s="54"/>
      <c r="F37138" s="54"/>
    </row>
    <row r="37139" spans="3:6">
      <c r="C37139" s="54"/>
      <c r="F37139" s="54"/>
    </row>
    <row r="37140" spans="3:6">
      <c r="C37140" s="54"/>
      <c r="F37140" s="54"/>
    </row>
    <row r="37141" spans="3:6">
      <c r="C37141" s="54"/>
      <c r="F37141" s="54"/>
    </row>
    <row r="37142" spans="3:6">
      <c r="C37142" s="54"/>
      <c r="F37142" s="54"/>
    </row>
    <row r="37143" spans="3:6">
      <c r="C37143" s="54"/>
      <c r="F37143" s="54"/>
    </row>
    <row r="37144" spans="3:6">
      <c r="C37144" s="54"/>
      <c r="F37144" s="54"/>
    </row>
    <row r="37145" spans="3:6">
      <c r="C37145" s="54"/>
      <c r="F37145" s="54"/>
    </row>
    <row r="37146" spans="3:6">
      <c r="C37146" s="54"/>
      <c r="F37146" s="54"/>
    </row>
    <row r="37147" spans="3:6">
      <c r="C37147" s="54"/>
      <c r="F37147" s="54"/>
    </row>
    <row r="37148" spans="3:6">
      <c r="C37148" s="54"/>
      <c r="F37148" s="54"/>
    </row>
    <row r="37149" spans="3:6">
      <c r="C37149" s="54"/>
      <c r="F37149" s="54"/>
    </row>
    <row r="37150" spans="3:6">
      <c r="C37150" s="54"/>
      <c r="F37150" s="54"/>
    </row>
    <row r="37151" spans="3:6">
      <c r="C37151" s="54"/>
      <c r="F37151" s="54"/>
    </row>
    <row r="37152" spans="3:6">
      <c r="C37152" s="54"/>
      <c r="F37152" s="54"/>
    </row>
    <row r="37153" spans="3:6">
      <c r="C37153" s="54"/>
      <c r="F37153" s="54"/>
    </row>
    <row r="37154" spans="3:6">
      <c r="C37154" s="54"/>
      <c r="F37154" s="54"/>
    </row>
    <row r="37155" spans="3:6">
      <c r="C37155" s="54"/>
      <c r="F37155" s="54"/>
    </row>
    <row r="37156" spans="3:6">
      <c r="C37156" s="54"/>
      <c r="F37156" s="54"/>
    </row>
    <row r="37157" spans="3:6">
      <c r="C37157" s="54"/>
      <c r="F37157" s="54"/>
    </row>
    <row r="37158" spans="3:6">
      <c r="C37158" s="54"/>
      <c r="F37158" s="54"/>
    </row>
    <row r="37159" spans="3:6">
      <c r="C37159" s="54"/>
      <c r="F37159" s="54"/>
    </row>
    <row r="37160" spans="3:6">
      <c r="C37160" s="54"/>
      <c r="F37160" s="54"/>
    </row>
    <row r="37161" spans="3:6">
      <c r="C37161" s="54"/>
      <c r="F37161" s="54"/>
    </row>
    <row r="37162" spans="3:6">
      <c r="C37162" s="54"/>
      <c r="F37162" s="54"/>
    </row>
    <row r="37163" spans="3:6">
      <c r="C37163" s="54"/>
      <c r="F37163" s="54"/>
    </row>
    <row r="37164" spans="3:6">
      <c r="C37164" s="54"/>
      <c r="F37164" s="54"/>
    </row>
    <row r="37165" spans="3:6">
      <c r="C37165" s="54"/>
      <c r="F37165" s="54"/>
    </row>
    <row r="37166" spans="3:6">
      <c r="C37166" s="54"/>
      <c r="F37166" s="54"/>
    </row>
    <row r="37167" spans="3:6">
      <c r="C37167" s="54"/>
      <c r="F37167" s="54"/>
    </row>
    <row r="37168" spans="3:6">
      <c r="C37168" s="54"/>
      <c r="F37168" s="54"/>
    </row>
    <row r="37169" spans="3:6">
      <c r="C37169" s="54"/>
      <c r="F37169" s="54"/>
    </row>
    <row r="37170" spans="3:6">
      <c r="C37170" s="54"/>
      <c r="F37170" s="54"/>
    </row>
    <row r="37171" spans="3:6">
      <c r="C37171" s="54"/>
      <c r="F37171" s="54"/>
    </row>
    <row r="37172" spans="3:6">
      <c r="C37172" s="54"/>
      <c r="F37172" s="54"/>
    </row>
    <row r="37173" spans="3:6">
      <c r="C37173" s="54"/>
      <c r="F37173" s="54"/>
    </row>
    <row r="37174" spans="3:6">
      <c r="C37174" s="54"/>
      <c r="F37174" s="54"/>
    </row>
    <row r="37175" spans="3:6">
      <c r="C37175" s="54"/>
      <c r="F37175" s="54"/>
    </row>
    <row r="37176" spans="3:6">
      <c r="C37176" s="54"/>
      <c r="F37176" s="54"/>
    </row>
    <row r="37177" spans="3:6">
      <c r="C37177" s="54"/>
      <c r="F37177" s="54"/>
    </row>
    <row r="37178" spans="3:6">
      <c r="C37178" s="54"/>
      <c r="F37178" s="54"/>
    </row>
    <row r="37179" spans="3:6">
      <c r="C37179" s="54"/>
      <c r="F37179" s="54"/>
    </row>
    <row r="37180" spans="3:6">
      <c r="C37180" s="54"/>
      <c r="F37180" s="54"/>
    </row>
    <row r="37181" spans="3:6">
      <c r="C37181" s="54"/>
      <c r="F37181" s="54"/>
    </row>
    <row r="37182" spans="3:6">
      <c r="C37182" s="54"/>
      <c r="F37182" s="54"/>
    </row>
    <row r="37183" spans="3:6">
      <c r="C37183" s="54"/>
      <c r="F37183" s="54"/>
    </row>
    <row r="37184" spans="3:6">
      <c r="C37184" s="54"/>
      <c r="F37184" s="54"/>
    </row>
    <row r="37185" spans="3:6">
      <c r="C37185" s="54"/>
      <c r="F37185" s="54"/>
    </row>
    <row r="37186" spans="3:6">
      <c r="C37186" s="54"/>
      <c r="F37186" s="54"/>
    </row>
    <row r="37187" spans="3:6">
      <c r="C37187" s="54"/>
      <c r="F37187" s="54"/>
    </row>
    <row r="37188" spans="3:6">
      <c r="C37188" s="54"/>
      <c r="F37188" s="54"/>
    </row>
    <row r="37189" spans="3:6">
      <c r="C37189" s="54"/>
      <c r="F37189" s="54"/>
    </row>
    <row r="37190" spans="3:6">
      <c r="C37190" s="54"/>
      <c r="F37190" s="54"/>
    </row>
    <row r="37191" spans="3:6">
      <c r="C37191" s="54"/>
      <c r="F37191" s="54"/>
    </row>
    <row r="37192" spans="3:6">
      <c r="C37192" s="54"/>
      <c r="F37192" s="54"/>
    </row>
    <row r="37193" spans="3:6">
      <c r="C37193" s="54"/>
      <c r="F37193" s="54"/>
    </row>
    <row r="37194" spans="3:6">
      <c r="C37194" s="54"/>
      <c r="F37194" s="54"/>
    </row>
    <row r="37195" spans="3:6">
      <c r="C37195" s="54"/>
      <c r="F37195" s="54"/>
    </row>
    <row r="37196" spans="3:6">
      <c r="C37196" s="54"/>
      <c r="F37196" s="54"/>
    </row>
    <row r="37197" spans="3:6">
      <c r="C37197" s="54"/>
      <c r="F37197" s="54"/>
    </row>
    <row r="37198" spans="3:6">
      <c r="C37198" s="54"/>
      <c r="F37198" s="54"/>
    </row>
    <row r="37199" spans="3:6">
      <c r="C37199" s="54"/>
      <c r="F37199" s="54"/>
    </row>
    <row r="37200" spans="3:6">
      <c r="C37200" s="54"/>
      <c r="F37200" s="54"/>
    </row>
    <row r="37201" spans="3:6">
      <c r="C37201" s="54"/>
      <c r="F37201" s="54"/>
    </row>
    <row r="37202" spans="3:6">
      <c r="C37202" s="54"/>
      <c r="F37202" s="54"/>
    </row>
    <row r="37203" spans="3:6">
      <c r="C37203" s="54"/>
      <c r="F37203" s="54"/>
    </row>
    <row r="37204" spans="3:6">
      <c r="C37204" s="54"/>
      <c r="F37204" s="54"/>
    </row>
    <row r="37205" spans="3:6">
      <c r="C37205" s="54"/>
      <c r="F37205" s="54"/>
    </row>
    <row r="37206" spans="3:6">
      <c r="C37206" s="54"/>
      <c r="F37206" s="54"/>
    </row>
    <row r="37207" spans="3:6">
      <c r="C37207" s="54"/>
      <c r="F37207" s="54"/>
    </row>
    <row r="37208" spans="3:6">
      <c r="C37208" s="54"/>
      <c r="F37208" s="54"/>
    </row>
    <row r="37209" spans="3:6">
      <c r="C37209" s="54"/>
      <c r="F37209" s="54"/>
    </row>
    <row r="37210" spans="3:6">
      <c r="C37210" s="54"/>
      <c r="F37210" s="54"/>
    </row>
    <row r="37211" spans="3:6">
      <c r="C37211" s="54"/>
      <c r="F37211" s="54"/>
    </row>
    <row r="37212" spans="3:6">
      <c r="C37212" s="54"/>
      <c r="F37212" s="54"/>
    </row>
    <row r="37213" spans="3:6">
      <c r="C37213" s="54"/>
      <c r="F37213" s="54"/>
    </row>
    <row r="37214" spans="3:6">
      <c r="C37214" s="54"/>
      <c r="F37214" s="54"/>
    </row>
    <row r="37215" spans="3:6">
      <c r="C37215" s="54"/>
      <c r="F37215" s="54"/>
    </row>
    <row r="37216" spans="3:6">
      <c r="C37216" s="54"/>
      <c r="F37216" s="54"/>
    </row>
    <row r="37217" spans="3:6">
      <c r="C37217" s="54"/>
      <c r="F37217" s="54"/>
    </row>
    <row r="37218" spans="3:6">
      <c r="C37218" s="54"/>
      <c r="F37218" s="54"/>
    </row>
    <row r="37219" spans="3:6">
      <c r="C37219" s="54"/>
      <c r="F37219" s="54"/>
    </row>
    <row r="37220" spans="3:6">
      <c r="C37220" s="54"/>
      <c r="F37220" s="54"/>
    </row>
    <row r="37221" spans="3:6">
      <c r="C37221" s="54"/>
      <c r="F37221" s="54"/>
    </row>
    <row r="37222" spans="3:6">
      <c r="C37222" s="54"/>
      <c r="F37222" s="54"/>
    </row>
    <row r="37223" spans="3:6">
      <c r="C37223" s="54"/>
      <c r="F37223" s="54"/>
    </row>
    <row r="37224" spans="3:6">
      <c r="C37224" s="54"/>
      <c r="F37224" s="54"/>
    </row>
    <row r="37225" spans="3:6">
      <c r="C37225" s="54"/>
      <c r="F37225" s="54"/>
    </row>
    <row r="37226" spans="3:6">
      <c r="C37226" s="54"/>
      <c r="F37226" s="54"/>
    </row>
    <row r="37227" spans="3:6">
      <c r="C37227" s="54"/>
      <c r="F37227" s="54"/>
    </row>
    <row r="37228" spans="3:6">
      <c r="C37228" s="54"/>
      <c r="F37228" s="54"/>
    </row>
    <row r="37229" spans="3:6">
      <c r="C37229" s="54"/>
      <c r="F37229" s="54"/>
    </row>
    <row r="37230" spans="3:6">
      <c r="C37230" s="54"/>
      <c r="F37230" s="54"/>
    </row>
    <row r="37231" spans="3:6">
      <c r="C37231" s="54"/>
      <c r="F37231" s="54"/>
    </row>
    <row r="37232" spans="3:6">
      <c r="C37232" s="54"/>
      <c r="F37232" s="54"/>
    </row>
    <row r="37233" spans="3:6">
      <c r="C37233" s="54"/>
      <c r="F37233" s="54"/>
    </row>
    <row r="37234" spans="3:6">
      <c r="C37234" s="54"/>
      <c r="F37234" s="54"/>
    </row>
    <row r="37235" spans="3:6">
      <c r="C37235" s="54"/>
      <c r="F37235" s="54"/>
    </row>
    <row r="37236" spans="3:6">
      <c r="C37236" s="54"/>
      <c r="F37236" s="54"/>
    </row>
    <row r="37237" spans="3:6">
      <c r="C37237" s="54"/>
      <c r="F37237" s="54"/>
    </row>
    <row r="37238" spans="3:6">
      <c r="C37238" s="54"/>
      <c r="F37238" s="54"/>
    </row>
    <row r="37239" spans="3:6">
      <c r="C37239" s="54"/>
      <c r="F37239" s="54"/>
    </row>
    <row r="37240" spans="3:6">
      <c r="C37240" s="54"/>
      <c r="F37240" s="54"/>
    </row>
    <row r="37241" spans="3:6">
      <c r="C37241" s="54"/>
      <c r="F37241" s="54"/>
    </row>
    <row r="37242" spans="3:6">
      <c r="C37242" s="54"/>
      <c r="F37242" s="54"/>
    </row>
    <row r="37243" spans="3:6">
      <c r="C37243" s="54"/>
      <c r="F37243" s="54"/>
    </row>
    <row r="37244" spans="3:6">
      <c r="C37244" s="54"/>
      <c r="F37244" s="54"/>
    </row>
    <row r="37245" spans="3:6">
      <c r="C37245" s="54"/>
      <c r="F37245" s="54"/>
    </row>
    <row r="37246" spans="3:6">
      <c r="C37246" s="54"/>
      <c r="F37246" s="54"/>
    </row>
    <row r="37247" spans="3:6">
      <c r="C37247" s="54"/>
      <c r="F37247" s="54"/>
    </row>
    <row r="37248" spans="3:6">
      <c r="C37248" s="54"/>
      <c r="F37248" s="54"/>
    </row>
    <row r="37249" spans="3:6">
      <c r="C37249" s="54"/>
      <c r="F37249" s="54"/>
    </row>
    <row r="37250" spans="3:6">
      <c r="C37250" s="54"/>
      <c r="F37250" s="54"/>
    </row>
    <row r="37251" spans="3:6">
      <c r="C37251" s="54"/>
      <c r="F37251" s="54"/>
    </row>
    <row r="37252" spans="3:6">
      <c r="C37252" s="54"/>
      <c r="F37252" s="54"/>
    </row>
    <row r="37253" spans="3:6">
      <c r="C37253" s="54"/>
      <c r="F37253" s="54"/>
    </row>
    <row r="37254" spans="3:6">
      <c r="C37254" s="54"/>
      <c r="F37254" s="54"/>
    </row>
    <row r="37255" spans="3:6">
      <c r="C37255" s="54"/>
      <c r="F37255" s="54"/>
    </row>
    <row r="37256" spans="3:6">
      <c r="C37256" s="54"/>
      <c r="F37256" s="54"/>
    </row>
    <row r="37257" spans="3:6">
      <c r="C37257" s="54"/>
      <c r="F37257" s="54"/>
    </row>
    <row r="37258" spans="3:6">
      <c r="C37258" s="54"/>
      <c r="F37258" s="54"/>
    </row>
    <row r="37259" spans="3:6">
      <c r="C37259" s="54"/>
      <c r="F37259" s="54"/>
    </row>
    <row r="37260" spans="3:6">
      <c r="C37260" s="54"/>
      <c r="F37260" s="54"/>
    </row>
    <row r="37261" spans="3:6">
      <c r="C37261" s="54"/>
      <c r="F37261" s="54"/>
    </row>
    <row r="37262" spans="3:6">
      <c r="C37262" s="54"/>
      <c r="F37262" s="54"/>
    </row>
    <row r="37263" spans="3:6">
      <c r="C37263" s="54"/>
      <c r="F37263" s="54"/>
    </row>
    <row r="37264" spans="3:6">
      <c r="C37264" s="54"/>
      <c r="F37264" s="54"/>
    </row>
    <row r="37265" spans="3:6">
      <c r="C37265" s="54"/>
      <c r="F37265" s="54"/>
    </row>
    <row r="37266" spans="3:6">
      <c r="C37266" s="54"/>
      <c r="F37266" s="54"/>
    </row>
    <row r="37267" spans="3:6">
      <c r="C37267" s="54"/>
      <c r="F37267" s="54"/>
    </row>
    <row r="37268" spans="3:6">
      <c r="C37268" s="54"/>
      <c r="F37268" s="54"/>
    </row>
    <row r="37269" spans="3:6">
      <c r="C37269" s="54"/>
      <c r="F37269" s="54"/>
    </row>
    <row r="37270" spans="3:6">
      <c r="C37270" s="54"/>
      <c r="F37270" s="54"/>
    </row>
    <row r="37271" spans="3:6">
      <c r="C37271" s="54"/>
      <c r="F37271" s="54"/>
    </row>
    <row r="37272" spans="3:6">
      <c r="C37272" s="54"/>
      <c r="F37272" s="54"/>
    </row>
    <row r="37273" spans="3:6">
      <c r="C37273" s="54"/>
      <c r="F37273" s="54"/>
    </row>
    <row r="37274" spans="3:6">
      <c r="C37274" s="54"/>
      <c r="F37274" s="54"/>
    </row>
    <row r="37275" spans="3:6">
      <c r="C37275" s="54"/>
      <c r="F37275" s="54"/>
    </row>
    <row r="37276" spans="3:6">
      <c r="C37276" s="54"/>
      <c r="F37276" s="54"/>
    </row>
    <row r="37277" spans="3:6">
      <c r="C37277" s="54"/>
      <c r="F37277" s="54"/>
    </row>
    <row r="37278" spans="3:6">
      <c r="C37278" s="54"/>
      <c r="F37278" s="54"/>
    </row>
    <row r="37279" spans="3:6">
      <c r="C37279" s="54"/>
      <c r="F37279" s="54"/>
    </row>
    <row r="37280" spans="3:6">
      <c r="C37280" s="54"/>
      <c r="F37280" s="54"/>
    </row>
    <row r="37281" spans="3:6">
      <c r="C37281" s="54"/>
      <c r="F37281" s="54"/>
    </row>
    <row r="37282" spans="3:6">
      <c r="C37282" s="54"/>
      <c r="F37282" s="54"/>
    </row>
    <row r="37283" spans="3:6">
      <c r="C37283" s="54"/>
      <c r="F37283" s="54"/>
    </row>
    <row r="37284" spans="3:6">
      <c r="C37284" s="54"/>
      <c r="F37284" s="54"/>
    </row>
    <row r="37285" spans="3:6">
      <c r="C37285" s="54"/>
      <c r="F37285" s="54"/>
    </row>
    <row r="37286" spans="3:6">
      <c r="C37286" s="54"/>
      <c r="F37286" s="54"/>
    </row>
    <row r="37287" spans="3:6">
      <c r="C37287" s="54"/>
      <c r="F37287" s="54"/>
    </row>
    <row r="37288" spans="3:6">
      <c r="C37288" s="54"/>
      <c r="F37288" s="54"/>
    </row>
    <row r="37289" spans="3:6">
      <c r="C37289" s="54"/>
      <c r="F37289" s="54"/>
    </row>
    <row r="37290" spans="3:6">
      <c r="C37290" s="54"/>
      <c r="F37290" s="54"/>
    </row>
    <row r="37291" spans="3:6">
      <c r="C37291" s="54"/>
      <c r="F37291" s="54"/>
    </row>
    <row r="37292" spans="3:6">
      <c r="C37292" s="54"/>
      <c r="F37292" s="54"/>
    </row>
    <row r="37293" spans="3:6">
      <c r="C37293" s="54"/>
      <c r="F37293" s="54"/>
    </row>
    <row r="37294" spans="3:6">
      <c r="C37294" s="54"/>
      <c r="F37294" s="54"/>
    </row>
    <row r="37295" spans="3:6">
      <c r="C37295" s="54"/>
      <c r="F37295" s="54"/>
    </row>
    <row r="37296" spans="3:6">
      <c r="C37296" s="54"/>
      <c r="F37296" s="54"/>
    </row>
    <row r="37297" spans="3:6">
      <c r="C37297" s="54"/>
      <c r="F37297" s="54"/>
    </row>
    <row r="37298" spans="3:6">
      <c r="C37298" s="54"/>
      <c r="F37298" s="54"/>
    </row>
    <row r="37299" spans="3:6">
      <c r="C37299" s="54"/>
      <c r="F37299" s="54"/>
    </row>
    <row r="37300" spans="3:6">
      <c r="C37300" s="54"/>
      <c r="F37300" s="54"/>
    </row>
    <row r="37301" spans="3:6">
      <c r="C37301" s="54"/>
      <c r="F37301" s="54"/>
    </row>
    <row r="37302" spans="3:6">
      <c r="C37302" s="54"/>
      <c r="F37302" s="54"/>
    </row>
    <row r="37303" spans="3:6">
      <c r="C37303" s="54"/>
      <c r="F37303" s="54"/>
    </row>
    <row r="37304" spans="3:6">
      <c r="C37304" s="54"/>
      <c r="F37304" s="54"/>
    </row>
    <row r="37305" spans="3:6">
      <c r="C37305" s="54"/>
      <c r="F37305" s="54"/>
    </row>
    <row r="37306" spans="3:6">
      <c r="C37306" s="54"/>
      <c r="F37306" s="54"/>
    </row>
    <row r="37307" spans="3:6">
      <c r="C37307" s="54"/>
      <c r="F37307" s="54"/>
    </row>
    <row r="37308" spans="3:6">
      <c r="C37308" s="54"/>
      <c r="F37308" s="54"/>
    </row>
    <row r="37309" spans="3:6">
      <c r="C37309" s="54"/>
      <c r="F37309" s="54"/>
    </row>
    <row r="37310" spans="3:6">
      <c r="C37310" s="54"/>
      <c r="F37310" s="54"/>
    </row>
    <row r="37311" spans="3:6">
      <c r="C37311" s="54"/>
      <c r="F37311" s="54"/>
    </row>
    <row r="37312" spans="3:6">
      <c r="C37312" s="54"/>
      <c r="F37312" s="54"/>
    </row>
    <row r="37313" spans="3:6">
      <c r="C37313" s="54"/>
      <c r="F37313" s="54"/>
    </row>
    <row r="37314" spans="3:6">
      <c r="C37314" s="54"/>
      <c r="F37314" s="54"/>
    </row>
    <row r="37315" spans="3:6">
      <c r="C37315" s="54"/>
      <c r="F37315" s="54"/>
    </row>
    <row r="37316" spans="3:6">
      <c r="C37316" s="54"/>
      <c r="F37316" s="54"/>
    </row>
    <row r="37317" spans="3:6">
      <c r="C37317" s="54"/>
      <c r="F37317" s="54"/>
    </row>
    <row r="37318" spans="3:6">
      <c r="C37318" s="54"/>
      <c r="F37318" s="54"/>
    </row>
    <row r="37319" spans="3:6">
      <c r="C37319" s="54"/>
      <c r="F37319" s="54"/>
    </row>
    <row r="37320" spans="3:6">
      <c r="C37320" s="54"/>
      <c r="F37320" s="54"/>
    </row>
    <row r="37321" spans="3:6">
      <c r="C37321" s="54"/>
      <c r="F37321" s="54"/>
    </row>
    <row r="37322" spans="3:6">
      <c r="C37322" s="54"/>
      <c r="F37322" s="54"/>
    </row>
    <row r="37323" spans="3:6">
      <c r="C37323" s="54"/>
      <c r="F37323" s="54"/>
    </row>
    <row r="37324" spans="3:6">
      <c r="C37324" s="54"/>
      <c r="F37324" s="54"/>
    </row>
    <row r="37325" spans="3:6">
      <c r="C37325" s="54"/>
      <c r="F37325" s="54"/>
    </row>
    <row r="37326" spans="3:6">
      <c r="C37326" s="54"/>
      <c r="F37326" s="54"/>
    </row>
    <row r="37327" spans="3:6">
      <c r="C37327" s="54"/>
      <c r="F37327" s="54"/>
    </row>
    <row r="37328" spans="3:6">
      <c r="C37328" s="54"/>
      <c r="F37328" s="54"/>
    </row>
    <row r="37329" spans="3:6">
      <c r="C37329" s="54"/>
      <c r="F37329" s="54"/>
    </row>
    <row r="37330" spans="3:6">
      <c r="C37330" s="54"/>
      <c r="F37330" s="54"/>
    </row>
    <row r="37331" spans="3:6">
      <c r="C37331" s="54"/>
      <c r="F37331" s="54"/>
    </row>
    <row r="37332" spans="3:6">
      <c r="C37332" s="54"/>
      <c r="F37332" s="54"/>
    </row>
    <row r="37333" spans="3:6">
      <c r="C37333" s="54"/>
      <c r="F37333" s="54"/>
    </row>
    <row r="37334" spans="3:6">
      <c r="C37334" s="54"/>
      <c r="F37334" s="54"/>
    </row>
    <row r="37335" spans="3:6">
      <c r="C37335" s="54"/>
      <c r="F37335" s="54"/>
    </row>
    <row r="37336" spans="3:6">
      <c r="C37336" s="54"/>
      <c r="F37336" s="54"/>
    </row>
    <row r="37337" spans="3:6">
      <c r="C37337" s="54"/>
      <c r="F37337" s="54"/>
    </row>
    <row r="37338" spans="3:6">
      <c r="C37338" s="54"/>
      <c r="F37338" s="54"/>
    </row>
    <row r="37339" spans="3:6">
      <c r="C37339" s="54"/>
      <c r="F37339" s="54"/>
    </row>
    <row r="37340" spans="3:6">
      <c r="C37340" s="54"/>
      <c r="F37340" s="54"/>
    </row>
    <row r="37341" spans="3:6">
      <c r="C37341" s="54"/>
      <c r="F37341" s="54"/>
    </row>
    <row r="37342" spans="3:6">
      <c r="C37342" s="54"/>
      <c r="F37342" s="54"/>
    </row>
    <row r="37343" spans="3:6">
      <c r="C37343" s="54"/>
      <c r="F37343" s="54"/>
    </row>
    <row r="37344" spans="3:6">
      <c r="C37344" s="54"/>
      <c r="F37344" s="54"/>
    </row>
    <row r="37345" spans="3:6">
      <c r="C37345" s="54"/>
      <c r="F37345" s="54"/>
    </row>
    <row r="37346" spans="3:6">
      <c r="C37346" s="54"/>
      <c r="F37346" s="54"/>
    </row>
    <row r="37347" spans="3:6">
      <c r="C37347" s="54"/>
      <c r="F37347" s="54"/>
    </row>
    <row r="37348" spans="3:6">
      <c r="C37348" s="54"/>
      <c r="F37348" s="54"/>
    </row>
    <row r="37349" spans="3:6">
      <c r="C37349" s="54"/>
      <c r="F37349" s="54"/>
    </row>
    <row r="37350" spans="3:6">
      <c r="C37350" s="54"/>
      <c r="F37350" s="54"/>
    </row>
    <row r="37351" spans="3:6">
      <c r="C37351" s="54"/>
      <c r="F37351" s="54"/>
    </row>
    <row r="37352" spans="3:6">
      <c r="C37352" s="54"/>
      <c r="F37352" s="54"/>
    </row>
    <row r="37353" spans="3:6">
      <c r="C37353" s="54"/>
      <c r="F37353" s="54"/>
    </row>
    <row r="37354" spans="3:6">
      <c r="C37354" s="54"/>
      <c r="F37354" s="54"/>
    </row>
    <row r="37355" spans="3:6">
      <c r="C37355" s="54"/>
      <c r="F37355" s="54"/>
    </row>
    <row r="37356" spans="3:6">
      <c r="C37356" s="54"/>
      <c r="F37356" s="54"/>
    </row>
    <row r="37357" spans="3:6">
      <c r="C37357" s="54"/>
      <c r="F37357" s="54"/>
    </row>
    <row r="37358" spans="3:6">
      <c r="C37358" s="54"/>
      <c r="F37358" s="54"/>
    </row>
    <row r="37359" spans="3:6">
      <c r="C37359" s="54"/>
      <c r="F37359" s="54"/>
    </row>
    <row r="37360" spans="3:6">
      <c r="C37360" s="54"/>
      <c r="F37360" s="54"/>
    </row>
    <row r="37361" spans="3:6">
      <c r="C37361" s="54"/>
      <c r="F37361" s="54"/>
    </row>
    <row r="37362" spans="3:6">
      <c r="C37362" s="54"/>
      <c r="F37362" s="54"/>
    </row>
    <row r="37363" spans="3:6">
      <c r="C37363" s="54"/>
      <c r="F37363" s="54"/>
    </row>
    <row r="37364" spans="3:6">
      <c r="C37364" s="54"/>
      <c r="F37364" s="54"/>
    </row>
    <row r="37365" spans="3:6">
      <c r="C37365" s="54"/>
      <c r="F37365" s="54"/>
    </row>
    <row r="37366" spans="3:6">
      <c r="C37366" s="54"/>
      <c r="F37366" s="54"/>
    </row>
    <row r="37367" spans="3:6">
      <c r="C37367" s="54"/>
      <c r="F37367" s="54"/>
    </row>
    <row r="37368" spans="3:6">
      <c r="C37368" s="54"/>
      <c r="F37368" s="54"/>
    </row>
    <row r="37369" spans="3:6">
      <c r="C37369" s="54"/>
      <c r="F37369" s="54"/>
    </row>
    <row r="37370" spans="3:6">
      <c r="C37370" s="54"/>
      <c r="F37370" s="54"/>
    </row>
    <row r="37371" spans="3:6">
      <c r="C37371" s="54"/>
      <c r="F37371" s="54"/>
    </row>
    <row r="37372" spans="3:6">
      <c r="C37372" s="54"/>
      <c r="F37372" s="54"/>
    </row>
    <row r="37373" spans="3:6">
      <c r="C37373" s="54"/>
      <c r="F37373" s="54"/>
    </row>
    <row r="37374" spans="3:6">
      <c r="C37374" s="54"/>
      <c r="F37374" s="54"/>
    </row>
    <row r="37375" spans="3:6">
      <c r="C37375" s="54"/>
      <c r="F37375" s="54"/>
    </row>
    <row r="37376" spans="3:6">
      <c r="C37376" s="54"/>
      <c r="F37376" s="54"/>
    </row>
    <row r="37377" spans="3:6">
      <c r="C37377" s="54"/>
      <c r="F37377" s="54"/>
    </row>
    <row r="37378" spans="3:6">
      <c r="C37378" s="54"/>
      <c r="F37378" s="54"/>
    </row>
    <row r="37379" spans="3:6">
      <c r="C37379" s="54"/>
      <c r="F37379" s="54"/>
    </row>
    <row r="37380" spans="3:6">
      <c r="C37380" s="54"/>
      <c r="F37380" s="54"/>
    </row>
    <row r="37381" spans="3:6">
      <c r="C37381" s="54"/>
      <c r="F37381" s="54"/>
    </row>
    <row r="37382" spans="3:6">
      <c r="C37382" s="54"/>
      <c r="F37382" s="54"/>
    </row>
    <row r="37383" spans="3:6">
      <c r="C37383" s="54"/>
      <c r="F37383" s="54"/>
    </row>
    <row r="37384" spans="3:6">
      <c r="C37384" s="54"/>
      <c r="F37384" s="54"/>
    </row>
    <row r="37385" spans="3:6">
      <c r="C37385" s="54"/>
      <c r="F37385" s="54"/>
    </row>
    <row r="37386" spans="3:6">
      <c r="C37386" s="54"/>
      <c r="F37386" s="54"/>
    </row>
    <row r="37387" spans="3:6">
      <c r="C37387" s="54"/>
      <c r="F37387" s="54"/>
    </row>
    <row r="37388" spans="3:6">
      <c r="C37388" s="54"/>
      <c r="F37388" s="54"/>
    </row>
    <row r="37389" spans="3:6">
      <c r="C37389" s="54"/>
      <c r="F37389" s="54"/>
    </row>
    <row r="37390" spans="3:6">
      <c r="C37390" s="54"/>
      <c r="F37390" s="54"/>
    </row>
    <row r="37391" spans="3:6">
      <c r="C37391" s="54"/>
      <c r="F37391" s="54"/>
    </row>
    <row r="37392" spans="3:6">
      <c r="C37392" s="54"/>
      <c r="F37392" s="54"/>
    </row>
    <row r="37393" spans="3:6">
      <c r="C37393" s="54"/>
      <c r="F37393" s="54"/>
    </row>
    <row r="37394" spans="3:6">
      <c r="C37394" s="54"/>
      <c r="F37394" s="54"/>
    </row>
    <row r="37395" spans="3:6">
      <c r="C37395" s="54"/>
      <c r="F37395" s="54"/>
    </row>
    <row r="37396" spans="3:6">
      <c r="C37396" s="54"/>
      <c r="F37396" s="54"/>
    </row>
    <row r="37397" spans="3:6">
      <c r="C37397" s="54"/>
      <c r="F37397" s="54"/>
    </row>
    <row r="37398" spans="3:6">
      <c r="C37398" s="54"/>
      <c r="F37398" s="54"/>
    </row>
    <row r="37399" spans="3:6">
      <c r="C37399" s="54"/>
      <c r="F37399" s="54"/>
    </row>
    <row r="37400" spans="3:6">
      <c r="C37400" s="54"/>
      <c r="F37400" s="54"/>
    </row>
    <row r="37401" spans="3:6">
      <c r="C37401" s="54"/>
      <c r="F37401" s="54"/>
    </row>
    <row r="37402" spans="3:6">
      <c r="C37402" s="54"/>
      <c r="F37402" s="54"/>
    </row>
    <row r="37403" spans="3:6">
      <c r="C37403" s="54"/>
      <c r="F37403" s="54"/>
    </row>
    <row r="37404" spans="3:6">
      <c r="C37404" s="54"/>
      <c r="F37404" s="54"/>
    </row>
    <row r="37405" spans="3:6">
      <c r="C37405" s="54"/>
      <c r="F37405" s="54"/>
    </row>
    <row r="37406" spans="3:6">
      <c r="C37406" s="54"/>
      <c r="F37406" s="54"/>
    </row>
    <row r="37407" spans="3:6">
      <c r="C37407" s="54"/>
      <c r="F37407" s="54"/>
    </row>
    <row r="37408" spans="3:6">
      <c r="C37408" s="54"/>
      <c r="F37408" s="54"/>
    </row>
    <row r="37409" spans="3:6">
      <c r="C37409" s="54"/>
      <c r="F37409" s="54"/>
    </row>
    <row r="37410" spans="3:6">
      <c r="C37410" s="54"/>
      <c r="F37410" s="54"/>
    </row>
    <row r="37411" spans="3:6">
      <c r="C37411" s="54"/>
      <c r="F37411" s="54"/>
    </row>
    <row r="37412" spans="3:6">
      <c r="C37412" s="54"/>
      <c r="F37412" s="54"/>
    </row>
    <row r="37413" spans="3:6">
      <c r="C37413" s="54"/>
      <c r="F37413" s="54"/>
    </row>
    <row r="37414" spans="3:6">
      <c r="C37414" s="54"/>
      <c r="F37414" s="54"/>
    </row>
    <row r="37415" spans="3:6">
      <c r="C37415" s="54"/>
      <c r="F37415" s="54"/>
    </row>
    <row r="37416" spans="3:6">
      <c r="C37416" s="54"/>
      <c r="F37416" s="54"/>
    </row>
    <row r="37417" spans="3:6">
      <c r="C37417" s="54"/>
      <c r="F37417" s="54"/>
    </row>
    <row r="37418" spans="3:6">
      <c r="C37418" s="54"/>
      <c r="F37418" s="54"/>
    </row>
    <row r="37419" spans="3:6">
      <c r="C37419" s="54"/>
      <c r="F37419" s="54"/>
    </row>
    <row r="37420" spans="3:6">
      <c r="C37420" s="54"/>
      <c r="F37420" s="54"/>
    </row>
    <row r="37421" spans="3:6">
      <c r="C37421" s="54"/>
      <c r="F37421" s="54"/>
    </row>
    <row r="37422" spans="3:6">
      <c r="C37422" s="54"/>
      <c r="F37422" s="54"/>
    </row>
    <row r="37423" spans="3:6">
      <c r="C37423" s="54"/>
      <c r="F37423" s="54"/>
    </row>
    <row r="37424" spans="3:6">
      <c r="C37424" s="54"/>
      <c r="F37424" s="54"/>
    </row>
    <row r="37425" spans="3:6">
      <c r="C37425" s="54"/>
      <c r="F37425" s="54"/>
    </row>
    <row r="37426" spans="3:6">
      <c r="C37426" s="54"/>
      <c r="F37426" s="54"/>
    </row>
    <row r="37427" spans="3:6">
      <c r="C37427" s="54"/>
      <c r="F37427" s="54"/>
    </row>
    <row r="37428" spans="3:6">
      <c r="C37428" s="54"/>
      <c r="F37428" s="54"/>
    </row>
    <row r="37429" spans="3:6">
      <c r="C37429" s="54"/>
      <c r="F37429" s="54"/>
    </row>
    <row r="37430" spans="3:6">
      <c r="C37430" s="54"/>
      <c r="F37430" s="54"/>
    </row>
    <row r="37431" spans="3:6">
      <c r="C37431" s="54"/>
      <c r="F37431" s="54"/>
    </row>
    <row r="37432" spans="3:6">
      <c r="C37432" s="54"/>
      <c r="F37432" s="54"/>
    </row>
    <row r="37433" spans="3:6">
      <c r="C37433" s="54"/>
      <c r="F37433" s="54"/>
    </row>
    <row r="37434" spans="3:6">
      <c r="C37434" s="54"/>
      <c r="F37434" s="54"/>
    </row>
    <row r="37435" spans="3:6">
      <c r="C37435" s="54"/>
      <c r="F37435" s="54"/>
    </row>
    <row r="37436" spans="3:6">
      <c r="C37436" s="54"/>
      <c r="F37436" s="54"/>
    </row>
    <row r="37437" spans="3:6">
      <c r="C37437" s="54"/>
      <c r="F37437" s="54"/>
    </row>
    <row r="37438" spans="3:6">
      <c r="C37438" s="54"/>
      <c r="F37438" s="54"/>
    </row>
    <row r="37439" spans="3:6">
      <c r="C37439" s="54"/>
      <c r="F37439" s="54"/>
    </row>
    <row r="37440" spans="3:6">
      <c r="C37440" s="54"/>
      <c r="F37440" s="54"/>
    </row>
    <row r="37441" spans="3:6">
      <c r="C37441" s="54"/>
      <c r="F37441" s="54"/>
    </row>
    <row r="37442" spans="3:6">
      <c r="C37442" s="54"/>
      <c r="F37442" s="54"/>
    </row>
    <row r="37443" spans="3:6">
      <c r="C37443" s="54"/>
      <c r="F37443" s="54"/>
    </row>
    <row r="37444" spans="3:6">
      <c r="C37444" s="54"/>
      <c r="F37444" s="54"/>
    </row>
    <row r="37445" spans="3:6">
      <c r="C37445" s="54"/>
      <c r="F37445" s="54"/>
    </row>
    <row r="37446" spans="3:6">
      <c r="C37446" s="54"/>
      <c r="F37446" s="54"/>
    </row>
    <row r="37447" spans="3:6">
      <c r="C37447" s="54"/>
      <c r="F37447" s="54"/>
    </row>
    <row r="37448" spans="3:6">
      <c r="C37448" s="54"/>
      <c r="F37448" s="54"/>
    </row>
    <row r="37449" spans="3:6">
      <c r="C37449" s="54"/>
      <c r="F37449" s="54"/>
    </row>
    <row r="37450" spans="3:6">
      <c r="C37450" s="54"/>
      <c r="F37450" s="54"/>
    </row>
    <row r="37451" spans="3:6">
      <c r="C37451" s="54"/>
      <c r="F37451" s="54"/>
    </row>
    <row r="37452" spans="3:6">
      <c r="C37452" s="54"/>
      <c r="F37452" s="54"/>
    </row>
    <row r="37453" spans="3:6">
      <c r="C37453" s="54"/>
      <c r="F37453" s="54"/>
    </row>
    <row r="37454" spans="3:6">
      <c r="C37454" s="54"/>
      <c r="F37454" s="54"/>
    </row>
    <row r="37455" spans="3:6">
      <c r="C37455" s="54"/>
      <c r="F37455" s="54"/>
    </row>
    <row r="37456" spans="3:6">
      <c r="C37456" s="54"/>
      <c r="F37456" s="54"/>
    </row>
    <row r="37457" spans="3:6">
      <c r="C37457" s="54"/>
      <c r="F37457" s="54"/>
    </row>
    <row r="37458" spans="3:6">
      <c r="C37458" s="54"/>
      <c r="F37458" s="54"/>
    </row>
    <row r="37459" spans="3:6">
      <c r="C37459" s="54"/>
      <c r="F37459" s="54"/>
    </row>
    <row r="37460" spans="3:6">
      <c r="C37460" s="54"/>
      <c r="F37460" s="54"/>
    </row>
    <row r="37461" spans="3:6">
      <c r="C37461" s="54"/>
      <c r="F37461" s="54"/>
    </row>
    <row r="37462" spans="3:6">
      <c r="C37462" s="54"/>
      <c r="F37462" s="54"/>
    </row>
    <row r="37463" spans="3:6">
      <c r="C37463" s="54"/>
      <c r="F37463" s="54"/>
    </row>
    <row r="37464" spans="3:6">
      <c r="C37464" s="54"/>
      <c r="F37464" s="54"/>
    </row>
    <row r="37465" spans="3:6">
      <c r="C37465" s="54"/>
      <c r="F37465" s="54"/>
    </row>
    <row r="37466" spans="3:6">
      <c r="C37466" s="54"/>
      <c r="F37466" s="54"/>
    </row>
    <row r="37467" spans="3:6">
      <c r="C37467" s="54"/>
      <c r="F37467" s="54"/>
    </row>
    <row r="37468" spans="3:6">
      <c r="C37468" s="54"/>
      <c r="F37468" s="54"/>
    </row>
    <row r="37469" spans="3:6">
      <c r="C37469" s="54"/>
      <c r="F37469" s="54"/>
    </row>
    <row r="37470" spans="3:6">
      <c r="C37470" s="54"/>
      <c r="F37470" s="54"/>
    </row>
    <row r="37471" spans="3:6">
      <c r="C37471" s="54"/>
      <c r="F37471" s="54"/>
    </row>
    <row r="37472" spans="3:6">
      <c r="C37472" s="54"/>
      <c r="F37472" s="54"/>
    </row>
    <row r="37473" spans="3:6">
      <c r="C37473" s="54"/>
      <c r="F37473" s="54"/>
    </row>
    <row r="37474" spans="3:6">
      <c r="C37474" s="54"/>
      <c r="F37474" s="54"/>
    </row>
    <row r="37475" spans="3:6">
      <c r="C37475" s="54"/>
      <c r="F37475" s="54"/>
    </row>
    <row r="37476" spans="3:6">
      <c r="C37476" s="54"/>
      <c r="F37476" s="54"/>
    </row>
    <row r="37477" spans="3:6">
      <c r="C37477" s="54"/>
      <c r="F37477" s="54"/>
    </row>
    <row r="37478" spans="3:6">
      <c r="C37478" s="54"/>
      <c r="F37478" s="54"/>
    </row>
    <row r="37479" spans="3:6">
      <c r="C37479" s="54"/>
      <c r="F37479" s="54"/>
    </row>
    <row r="37480" spans="3:6">
      <c r="C37480" s="54"/>
      <c r="F37480" s="54"/>
    </row>
    <row r="37481" spans="3:6">
      <c r="C37481" s="54"/>
      <c r="F37481" s="54"/>
    </row>
    <row r="37482" spans="3:6">
      <c r="C37482" s="54"/>
      <c r="F37482" s="54"/>
    </row>
    <row r="37483" spans="3:6">
      <c r="C37483" s="54"/>
      <c r="F37483" s="54"/>
    </row>
    <row r="37484" spans="3:6">
      <c r="C37484" s="54"/>
      <c r="F37484" s="54"/>
    </row>
    <row r="37485" spans="3:6">
      <c r="C37485" s="54"/>
      <c r="F37485" s="54"/>
    </row>
    <row r="37486" spans="3:6">
      <c r="C37486" s="54"/>
      <c r="F37486" s="54"/>
    </row>
    <row r="37487" spans="3:6">
      <c r="C37487" s="54"/>
      <c r="F37487" s="54"/>
    </row>
    <row r="37488" spans="3:6">
      <c r="C37488" s="54"/>
      <c r="F37488" s="54"/>
    </row>
    <row r="37489" spans="3:6">
      <c r="C37489" s="54"/>
      <c r="F37489" s="54"/>
    </row>
    <row r="37490" spans="3:6">
      <c r="C37490" s="54"/>
      <c r="F37490" s="54"/>
    </row>
    <row r="37491" spans="3:6">
      <c r="C37491" s="54"/>
      <c r="F37491" s="54"/>
    </row>
    <row r="37492" spans="3:6">
      <c r="C37492" s="54"/>
      <c r="F37492" s="54"/>
    </row>
    <row r="37493" spans="3:6">
      <c r="C37493" s="54"/>
      <c r="F37493" s="54"/>
    </row>
    <row r="37494" spans="3:6">
      <c r="C37494" s="54"/>
      <c r="F37494" s="54"/>
    </row>
    <row r="37495" spans="3:6">
      <c r="C37495" s="54"/>
      <c r="F37495" s="54"/>
    </row>
    <row r="37496" spans="3:6">
      <c r="C37496" s="54"/>
      <c r="F37496" s="54"/>
    </row>
    <row r="37497" spans="3:6">
      <c r="C37497" s="54"/>
      <c r="F37497" s="54"/>
    </row>
    <row r="37498" spans="3:6">
      <c r="C37498" s="54"/>
      <c r="F37498" s="54"/>
    </row>
    <row r="37499" spans="3:6">
      <c r="C37499" s="54"/>
      <c r="F37499" s="54"/>
    </row>
    <row r="37500" spans="3:6">
      <c r="C37500" s="54"/>
      <c r="F37500" s="54"/>
    </row>
    <row r="37501" spans="3:6">
      <c r="C37501" s="54"/>
      <c r="F37501" s="54"/>
    </row>
    <row r="37502" spans="3:6">
      <c r="C37502" s="54"/>
      <c r="F37502" s="54"/>
    </row>
    <row r="37503" spans="3:6">
      <c r="C37503" s="54"/>
      <c r="F37503" s="54"/>
    </row>
    <row r="37504" spans="3:6">
      <c r="C37504" s="54"/>
      <c r="F37504" s="54"/>
    </row>
    <row r="37505" spans="3:6">
      <c r="C37505" s="54"/>
      <c r="F37505" s="54"/>
    </row>
    <row r="37506" spans="3:6">
      <c r="C37506" s="54"/>
      <c r="F37506" s="54"/>
    </row>
    <row r="37507" spans="3:6">
      <c r="C37507" s="54"/>
      <c r="F37507" s="54"/>
    </row>
    <row r="37508" spans="3:6">
      <c r="C37508" s="54"/>
      <c r="F37508" s="54"/>
    </row>
    <row r="37509" spans="3:6">
      <c r="C37509" s="54"/>
      <c r="F37509" s="54"/>
    </row>
    <row r="37510" spans="3:6">
      <c r="C37510" s="54"/>
      <c r="F37510" s="54"/>
    </row>
    <row r="37511" spans="3:6">
      <c r="C37511" s="54"/>
      <c r="F37511" s="54"/>
    </row>
    <row r="37512" spans="3:6">
      <c r="C37512" s="54"/>
      <c r="F37512" s="54"/>
    </row>
    <row r="37513" spans="3:6">
      <c r="C37513" s="54"/>
      <c r="F37513" s="54"/>
    </row>
    <row r="37514" spans="3:6">
      <c r="C37514" s="54"/>
      <c r="F37514" s="54"/>
    </row>
    <row r="37515" spans="3:6">
      <c r="C37515" s="54"/>
      <c r="F37515" s="54"/>
    </row>
    <row r="37516" spans="3:6">
      <c r="C37516" s="54"/>
      <c r="F37516" s="54"/>
    </row>
    <row r="37517" spans="3:6">
      <c r="C37517" s="54"/>
      <c r="F37517" s="54"/>
    </row>
    <row r="37518" spans="3:6">
      <c r="C37518" s="54"/>
      <c r="F37518" s="54"/>
    </row>
    <row r="37519" spans="3:6">
      <c r="C37519" s="54"/>
      <c r="F37519" s="54"/>
    </row>
    <row r="37520" spans="3:6">
      <c r="C37520" s="54"/>
      <c r="F37520" s="54"/>
    </row>
    <row r="37521" spans="3:6">
      <c r="C37521" s="54"/>
      <c r="F37521" s="54"/>
    </row>
    <row r="37522" spans="3:6">
      <c r="C37522" s="54"/>
      <c r="F37522" s="54"/>
    </row>
    <row r="37523" spans="3:6">
      <c r="C37523" s="54"/>
      <c r="F37523" s="54"/>
    </row>
    <row r="37524" spans="3:6">
      <c r="C37524" s="54"/>
      <c r="F37524" s="54"/>
    </row>
    <row r="37525" spans="3:6">
      <c r="C37525" s="54"/>
      <c r="F37525" s="54"/>
    </row>
    <row r="37526" spans="3:6">
      <c r="C37526" s="54"/>
      <c r="F37526" s="54"/>
    </row>
    <row r="37527" spans="3:6">
      <c r="C37527" s="54"/>
      <c r="F37527" s="54"/>
    </row>
    <row r="37528" spans="3:6">
      <c r="C37528" s="54"/>
      <c r="F37528" s="54"/>
    </row>
    <row r="37529" spans="3:6">
      <c r="C37529" s="54"/>
      <c r="F37529" s="54"/>
    </row>
    <row r="37530" spans="3:6">
      <c r="C37530" s="54"/>
      <c r="F37530" s="54"/>
    </row>
    <row r="37531" spans="3:6">
      <c r="C37531" s="54"/>
      <c r="F37531" s="54"/>
    </row>
    <row r="37532" spans="3:6">
      <c r="C37532" s="54"/>
      <c r="F37532" s="54"/>
    </row>
    <row r="37533" spans="3:6">
      <c r="C37533" s="54"/>
      <c r="F37533" s="54"/>
    </row>
    <row r="37534" spans="3:6">
      <c r="C37534" s="54"/>
      <c r="F37534" s="54"/>
    </row>
    <row r="37535" spans="3:6">
      <c r="C37535" s="54"/>
      <c r="F37535" s="54"/>
    </row>
    <row r="37536" spans="3:6">
      <c r="C37536" s="54"/>
      <c r="F37536" s="54"/>
    </row>
    <row r="37537" spans="3:6">
      <c r="C37537" s="54"/>
      <c r="F37537" s="54"/>
    </row>
    <row r="37538" spans="3:6">
      <c r="C37538" s="54"/>
      <c r="F37538" s="54"/>
    </row>
    <row r="37539" spans="3:6">
      <c r="C37539" s="54"/>
      <c r="F37539" s="54"/>
    </row>
    <row r="37540" spans="3:6">
      <c r="C37540" s="54"/>
      <c r="F37540" s="54"/>
    </row>
    <row r="37541" spans="3:6">
      <c r="C37541" s="54"/>
      <c r="F37541" s="54"/>
    </row>
    <row r="37542" spans="3:6">
      <c r="C37542" s="54"/>
      <c r="F37542" s="54"/>
    </row>
    <row r="37543" spans="3:6">
      <c r="C37543" s="54"/>
      <c r="F37543" s="54"/>
    </row>
    <row r="37544" spans="3:6">
      <c r="C37544" s="54"/>
      <c r="F37544" s="54"/>
    </row>
    <row r="37545" spans="3:6">
      <c r="C37545" s="54"/>
      <c r="F37545" s="54"/>
    </row>
    <row r="37546" spans="3:6">
      <c r="C37546" s="54"/>
      <c r="F37546" s="54"/>
    </row>
    <row r="37547" spans="3:6">
      <c r="C37547" s="54"/>
      <c r="F37547" s="54"/>
    </row>
    <row r="37548" spans="3:6">
      <c r="C37548" s="54"/>
      <c r="F37548" s="54"/>
    </row>
    <row r="37549" spans="3:6">
      <c r="C37549" s="54"/>
      <c r="F37549" s="54"/>
    </row>
    <row r="37550" spans="3:6">
      <c r="C37550" s="54"/>
      <c r="F37550" s="54"/>
    </row>
    <row r="37551" spans="3:6">
      <c r="C37551" s="54"/>
      <c r="F37551" s="54"/>
    </row>
    <row r="37552" spans="3:6">
      <c r="C37552" s="54"/>
      <c r="F37552" s="54"/>
    </row>
    <row r="37553" spans="3:6">
      <c r="C37553" s="54"/>
      <c r="F37553" s="54"/>
    </row>
    <row r="37554" spans="3:6">
      <c r="C37554" s="54"/>
      <c r="F37554" s="54"/>
    </row>
    <row r="37555" spans="3:6">
      <c r="C37555" s="54"/>
      <c r="F37555" s="54"/>
    </row>
    <row r="37556" spans="3:6">
      <c r="C37556" s="54"/>
      <c r="F37556" s="54"/>
    </row>
    <row r="37557" spans="3:6">
      <c r="C37557" s="54"/>
      <c r="F37557" s="54"/>
    </row>
    <row r="37558" spans="3:6">
      <c r="C37558" s="54"/>
      <c r="F37558" s="54"/>
    </row>
    <row r="37559" spans="3:6">
      <c r="C37559" s="54"/>
      <c r="F37559" s="54"/>
    </row>
    <row r="37560" spans="3:6">
      <c r="C37560" s="54"/>
      <c r="F37560" s="54"/>
    </row>
    <row r="37561" spans="3:6">
      <c r="C37561" s="54"/>
      <c r="F37561" s="54"/>
    </row>
    <row r="37562" spans="3:6">
      <c r="C37562" s="54"/>
      <c r="F37562" s="54"/>
    </row>
    <row r="37563" spans="3:6">
      <c r="C37563" s="54"/>
      <c r="F37563" s="54"/>
    </row>
    <row r="37564" spans="3:6">
      <c r="C37564" s="54"/>
      <c r="F37564" s="54"/>
    </row>
    <row r="37565" spans="3:6">
      <c r="C37565" s="54"/>
      <c r="F37565" s="54"/>
    </row>
    <row r="37566" spans="3:6">
      <c r="C37566" s="54"/>
      <c r="F37566" s="54"/>
    </row>
    <row r="37567" spans="3:6">
      <c r="C37567" s="54"/>
      <c r="F37567" s="54"/>
    </row>
    <row r="37568" spans="3:6">
      <c r="C37568" s="54"/>
      <c r="F37568" s="54"/>
    </row>
    <row r="37569" spans="3:6">
      <c r="C37569" s="54"/>
      <c r="F37569" s="54"/>
    </row>
    <row r="37570" spans="3:6">
      <c r="C37570" s="54"/>
      <c r="F37570" s="54"/>
    </row>
    <row r="37571" spans="3:6">
      <c r="C37571" s="54"/>
      <c r="F37571" s="54"/>
    </row>
    <row r="37572" spans="3:6">
      <c r="C37572" s="54"/>
      <c r="F37572" s="54"/>
    </row>
    <row r="37573" spans="3:6">
      <c r="C37573" s="54"/>
      <c r="F37573" s="54"/>
    </row>
    <row r="37574" spans="3:6">
      <c r="C37574" s="54"/>
      <c r="F37574" s="54"/>
    </row>
    <row r="37575" spans="3:6">
      <c r="C37575" s="54"/>
      <c r="F37575" s="54"/>
    </row>
    <row r="37576" spans="3:6">
      <c r="C37576" s="54"/>
      <c r="F37576" s="54"/>
    </row>
    <row r="37577" spans="3:6">
      <c r="C37577" s="54"/>
      <c r="F37577" s="54"/>
    </row>
    <row r="37578" spans="3:6">
      <c r="C37578" s="54"/>
      <c r="F37578" s="54"/>
    </row>
    <row r="37579" spans="3:6">
      <c r="C37579" s="54"/>
      <c r="F37579" s="54"/>
    </row>
    <row r="37580" spans="3:6">
      <c r="C37580" s="54"/>
      <c r="F37580" s="54"/>
    </row>
    <row r="37581" spans="3:6">
      <c r="C37581" s="54"/>
      <c r="F37581" s="54"/>
    </row>
    <row r="37582" spans="3:6">
      <c r="C37582" s="54"/>
      <c r="F37582" s="54"/>
    </row>
    <row r="37583" spans="3:6">
      <c r="C37583" s="54"/>
      <c r="F37583" s="54"/>
    </row>
    <row r="37584" spans="3:6">
      <c r="C37584" s="54"/>
      <c r="F37584" s="54"/>
    </row>
    <row r="37585" spans="3:6">
      <c r="C37585" s="54"/>
      <c r="F37585" s="54"/>
    </row>
    <row r="37586" spans="3:6">
      <c r="C37586" s="54"/>
      <c r="F37586" s="54"/>
    </row>
    <row r="37587" spans="3:6">
      <c r="C37587" s="54"/>
      <c r="F37587" s="54"/>
    </row>
    <row r="37588" spans="3:6">
      <c r="C37588" s="54"/>
      <c r="F37588" s="54"/>
    </row>
    <row r="37589" spans="3:6">
      <c r="C37589" s="54"/>
      <c r="F37589" s="54"/>
    </row>
    <row r="37590" spans="3:6">
      <c r="C37590" s="54"/>
      <c r="F37590" s="54"/>
    </row>
    <row r="37591" spans="3:6">
      <c r="C37591" s="54"/>
      <c r="F37591" s="54"/>
    </row>
    <row r="37592" spans="3:6">
      <c r="C37592" s="54"/>
      <c r="F37592" s="54"/>
    </row>
    <row r="37593" spans="3:6">
      <c r="C37593" s="54"/>
      <c r="F37593" s="54"/>
    </row>
    <row r="37594" spans="3:6">
      <c r="C37594" s="54"/>
      <c r="F37594" s="54"/>
    </row>
    <row r="37595" spans="3:6">
      <c r="C37595" s="54"/>
      <c r="F37595" s="54"/>
    </row>
    <row r="37596" spans="3:6">
      <c r="C37596" s="54"/>
      <c r="F37596" s="54"/>
    </row>
    <row r="37597" spans="3:6">
      <c r="C37597" s="54"/>
      <c r="F37597" s="54"/>
    </row>
    <row r="37598" spans="3:6">
      <c r="C37598" s="54"/>
      <c r="F37598" s="54"/>
    </row>
    <row r="37599" spans="3:6">
      <c r="C37599" s="54"/>
      <c r="F37599" s="54"/>
    </row>
    <row r="37600" spans="3:6">
      <c r="C37600" s="54"/>
      <c r="F37600" s="54"/>
    </row>
    <row r="37601" spans="3:6">
      <c r="C37601" s="54"/>
      <c r="F37601" s="54"/>
    </row>
    <row r="37602" spans="3:6">
      <c r="C37602" s="54"/>
      <c r="F37602" s="54"/>
    </row>
    <row r="37603" spans="3:6">
      <c r="C37603" s="54"/>
      <c r="F37603" s="54"/>
    </row>
    <row r="37604" spans="3:6">
      <c r="C37604" s="54"/>
      <c r="F37604" s="54"/>
    </row>
    <row r="37605" spans="3:6">
      <c r="C37605" s="54"/>
      <c r="F37605" s="54"/>
    </row>
    <row r="37606" spans="3:6">
      <c r="C37606" s="54"/>
      <c r="F37606" s="54"/>
    </row>
    <row r="37607" spans="3:6">
      <c r="C37607" s="54"/>
      <c r="F37607" s="54"/>
    </row>
    <row r="37608" spans="3:6">
      <c r="C37608" s="54"/>
      <c r="F37608" s="54"/>
    </row>
    <row r="37609" spans="3:6">
      <c r="C37609" s="54"/>
      <c r="F37609" s="54"/>
    </row>
    <row r="37610" spans="3:6">
      <c r="C37610" s="54"/>
      <c r="F37610" s="54"/>
    </row>
    <row r="37611" spans="3:6">
      <c r="C37611" s="54"/>
      <c r="F37611" s="54"/>
    </row>
    <row r="37612" spans="3:6">
      <c r="C37612" s="54"/>
      <c r="F37612" s="54"/>
    </row>
    <row r="37613" spans="3:6">
      <c r="C37613" s="54"/>
      <c r="F37613" s="54"/>
    </row>
    <row r="37614" spans="3:6">
      <c r="C37614" s="54"/>
      <c r="F37614" s="54"/>
    </row>
    <row r="37615" spans="3:6">
      <c r="C37615" s="54"/>
      <c r="F37615" s="54"/>
    </row>
    <row r="37616" spans="3:6">
      <c r="C37616" s="54"/>
      <c r="F37616" s="54"/>
    </row>
    <row r="37617" spans="3:6">
      <c r="C37617" s="54"/>
      <c r="F37617" s="54"/>
    </row>
    <row r="37618" spans="3:6">
      <c r="C37618" s="54"/>
      <c r="F37618" s="54"/>
    </row>
    <row r="37619" spans="3:6">
      <c r="C37619" s="54"/>
      <c r="F37619" s="54"/>
    </row>
    <row r="37620" spans="3:6">
      <c r="C37620" s="54"/>
      <c r="F37620" s="54"/>
    </row>
    <row r="37621" spans="3:6">
      <c r="C37621" s="54"/>
      <c r="F37621" s="54"/>
    </row>
    <row r="37622" spans="3:6">
      <c r="C37622" s="54"/>
      <c r="F37622" s="54"/>
    </row>
    <row r="37623" spans="3:6">
      <c r="C37623" s="54"/>
      <c r="F37623" s="54"/>
    </row>
    <row r="37624" spans="3:6">
      <c r="C37624" s="54"/>
      <c r="F37624" s="54"/>
    </row>
    <row r="37625" spans="3:6">
      <c r="C37625" s="54"/>
      <c r="F37625" s="54"/>
    </row>
    <row r="37626" spans="3:6">
      <c r="C37626" s="54"/>
      <c r="F37626" s="54"/>
    </row>
    <row r="37627" spans="3:6">
      <c r="C37627" s="54"/>
      <c r="F37627" s="54"/>
    </row>
    <row r="37628" spans="3:6">
      <c r="C37628" s="54"/>
      <c r="F37628" s="54"/>
    </row>
    <row r="37629" spans="3:6">
      <c r="C37629" s="54"/>
      <c r="F37629" s="54"/>
    </row>
    <row r="37630" spans="3:6">
      <c r="C37630" s="54"/>
      <c r="F37630" s="54"/>
    </row>
    <row r="37631" spans="3:6">
      <c r="C37631" s="54"/>
      <c r="F37631" s="54"/>
    </row>
    <row r="37632" spans="3:6">
      <c r="C37632" s="54"/>
      <c r="F37632" s="54"/>
    </row>
    <row r="37633" spans="3:6">
      <c r="C37633" s="54"/>
      <c r="F37633" s="54"/>
    </row>
    <row r="37634" spans="3:6">
      <c r="C37634" s="54"/>
      <c r="F37634" s="54"/>
    </row>
    <row r="37635" spans="3:6">
      <c r="C37635" s="54"/>
      <c r="F37635" s="54"/>
    </row>
    <row r="37636" spans="3:6">
      <c r="C37636" s="54"/>
      <c r="F37636" s="54"/>
    </row>
    <row r="37637" spans="3:6">
      <c r="C37637" s="54"/>
      <c r="F37637" s="54"/>
    </row>
    <row r="37638" spans="3:6">
      <c r="C37638" s="54"/>
      <c r="F37638" s="54"/>
    </row>
    <row r="37639" spans="3:6">
      <c r="C37639" s="54"/>
      <c r="F37639" s="54"/>
    </row>
    <row r="37640" spans="3:6">
      <c r="C37640" s="54"/>
      <c r="F37640" s="54"/>
    </row>
    <row r="37641" spans="3:6">
      <c r="C37641" s="54"/>
      <c r="F37641" s="54"/>
    </row>
    <row r="37642" spans="3:6">
      <c r="C37642" s="54"/>
      <c r="F37642" s="54"/>
    </row>
    <row r="37643" spans="3:6">
      <c r="C37643" s="54"/>
      <c r="F37643" s="54"/>
    </row>
    <row r="37644" spans="3:6">
      <c r="C37644" s="54"/>
      <c r="F37644" s="54"/>
    </row>
    <row r="37645" spans="3:6">
      <c r="C37645" s="54"/>
      <c r="F37645" s="54"/>
    </row>
    <row r="37646" spans="3:6">
      <c r="C37646" s="54"/>
      <c r="F37646" s="54"/>
    </row>
    <row r="37647" spans="3:6">
      <c r="C37647" s="54"/>
      <c r="F37647" s="54"/>
    </row>
    <row r="37648" spans="3:6">
      <c r="C37648" s="54"/>
      <c r="F37648" s="54"/>
    </row>
    <row r="37649" spans="3:6">
      <c r="C37649" s="54"/>
      <c r="F37649" s="54"/>
    </row>
    <row r="37650" spans="3:6">
      <c r="C37650" s="54"/>
      <c r="F37650" s="54"/>
    </row>
    <row r="37651" spans="3:6">
      <c r="C37651" s="54"/>
      <c r="F37651" s="54"/>
    </row>
    <row r="37652" spans="3:6">
      <c r="C37652" s="54"/>
      <c r="F37652" s="54"/>
    </row>
    <row r="37653" spans="3:6">
      <c r="C37653" s="54"/>
      <c r="F37653" s="54"/>
    </row>
    <row r="37654" spans="3:6">
      <c r="C37654" s="54"/>
      <c r="F37654" s="54"/>
    </row>
    <row r="37655" spans="3:6">
      <c r="C37655" s="54"/>
      <c r="F37655" s="54"/>
    </row>
    <row r="37656" spans="3:6">
      <c r="C37656" s="54"/>
      <c r="F37656" s="54"/>
    </row>
    <row r="37657" spans="3:6">
      <c r="C37657" s="54"/>
      <c r="F37657" s="54"/>
    </row>
    <row r="37658" spans="3:6">
      <c r="C37658" s="54"/>
      <c r="F37658" s="54"/>
    </row>
    <row r="37659" spans="3:6">
      <c r="C37659" s="54"/>
      <c r="F37659" s="54"/>
    </row>
    <row r="37660" spans="3:6">
      <c r="C37660" s="54"/>
      <c r="F37660" s="54"/>
    </row>
    <row r="37661" spans="3:6">
      <c r="C37661" s="54"/>
      <c r="F37661" s="54"/>
    </row>
    <row r="37662" spans="3:6">
      <c r="C37662" s="54"/>
      <c r="F37662" s="54"/>
    </row>
    <row r="37663" spans="3:6">
      <c r="C37663" s="54"/>
      <c r="F37663" s="54"/>
    </row>
    <row r="37664" spans="3:6">
      <c r="C37664" s="54"/>
      <c r="F37664" s="54"/>
    </row>
    <row r="37665" spans="3:6">
      <c r="C37665" s="54"/>
      <c r="F37665" s="54"/>
    </row>
    <row r="37666" spans="3:6">
      <c r="C37666" s="54"/>
      <c r="F37666" s="54"/>
    </row>
    <row r="37667" spans="3:6">
      <c r="C37667" s="54"/>
      <c r="F37667" s="54"/>
    </row>
    <row r="37668" spans="3:6">
      <c r="C37668" s="54"/>
      <c r="F37668" s="54"/>
    </row>
    <row r="37669" spans="3:6">
      <c r="C37669" s="54"/>
      <c r="F37669" s="54"/>
    </row>
    <row r="37670" spans="3:6">
      <c r="C37670" s="54"/>
      <c r="F37670" s="54"/>
    </row>
    <row r="37671" spans="3:6">
      <c r="C37671" s="54"/>
      <c r="F37671" s="54"/>
    </row>
    <row r="37672" spans="3:6">
      <c r="C37672" s="54"/>
      <c r="F37672" s="54"/>
    </row>
    <row r="37673" spans="3:6">
      <c r="C37673" s="54"/>
      <c r="F37673" s="54"/>
    </row>
    <row r="37674" spans="3:6">
      <c r="C37674" s="54"/>
      <c r="F37674" s="54"/>
    </row>
    <row r="37675" spans="3:6">
      <c r="C37675" s="54"/>
      <c r="F37675" s="54"/>
    </row>
    <row r="37676" spans="3:6">
      <c r="C37676" s="54"/>
      <c r="F37676" s="54"/>
    </row>
    <row r="37677" spans="3:6">
      <c r="C37677" s="54"/>
      <c r="F37677" s="54"/>
    </row>
    <row r="37678" spans="3:6">
      <c r="C37678" s="54"/>
      <c r="F37678" s="54"/>
    </row>
    <row r="37679" spans="3:6">
      <c r="C37679" s="54"/>
      <c r="F37679" s="54"/>
    </row>
    <row r="37680" spans="3:6">
      <c r="C37680" s="54"/>
      <c r="F37680" s="54"/>
    </row>
    <row r="37681" spans="3:6">
      <c r="C37681" s="54"/>
      <c r="F37681" s="54"/>
    </row>
    <row r="37682" spans="3:6">
      <c r="C37682" s="54"/>
      <c r="F37682" s="54"/>
    </row>
    <row r="37683" spans="3:6">
      <c r="C37683" s="54"/>
      <c r="F37683" s="54"/>
    </row>
    <row r="37684" spans="3:6">
      <c r="C37684" s="54"/>
      <c r="F37684" s="54"/>
    </row>
    <row r="37685" spans="3:6">
      <c r="C37685" s="54"/>
      <c r="F37685" s="54"/>
    </row>
    <row r="37686" spans="3:6">
      <c r="C37686" s="54"/>
      <c r="F37686" s="54"/>
    </row>
    <row r="37687" spans="3:6">
      <c r="C37687" s="54"/>
      <c r="F37687" s="54"/>
    </row>
    <row r="37688" spans="3:6">
      <c r="C37688" s="54"/>
      <c r="F37688" s="54"/>
    </row>
    <row r="37689" spans="3:6">
      <c r="C37689" s="54"/>
      <c r="F37689" s="54"/>
    </row>
    <row r="37690" spans="3:6">
      <c r="C37690" s="54"/>
      <c r="F37690" s="54"/>
    </row>
    <row r="37691" spans="3:6">
      <c r="C37691" s="54"/>
      <c r="F37691" s="54"/>
    </row>
    <row r="37692" spans="3:6">
      <c r="C37692" s="54"/>
      <c r="F37692" s="54"/>
    </row>
    <row r="37693" spans="3:6">
      <c r="C37693" s="54"/>
      <c r="F37693" s="54"/>
    </row>
    <row r="37694" spans="3:6">
      <c r="C37694" s="54"/>
      <c r="F37694" s="54"/>
    </row>
    <row r="37695" spans="3:6">
      <c r="C37695" s="54"/>
      <c r="F37695" s="54"/>
    </row>
    <row r="37696" spans="3:6">
      <c r="C37696" s="54"/>
      <c r="F37696" s="54"/>
    </row>
    <row r="37697" spans="3:6">
      <c r="C37697" s="54"/>
      <c r="F37697" s="54"/>
    </row>
    <row r="37698" spans="3:6">
      <c r="C37698" s="54"/>
      <c r="F37698" s="54"/>
    </row>
    <row r="37699" spans="3:6">
      <c r="C37699" s="54"/>
      <c r="F37699" s="54"/>
    </row>
    <row r="37700" spans="3:6">
      <c r="C37700" s="54"/>
      <c r="F37700" s="54"/>
    </row>
    <row r="37701" spans="3:6">
      <c r="C37701" s="54"/>
      <c r="F37701" s="54"/>
    </row>
    <row r="37702" spans="3:6">
      <c r="C37702" s="54"/>
      <c r="F37702" s="54"/>
    </row>
    <row r="37703" spans="3:6">
      <c r="C37703" s="54"/>
      <c r="F37703" s="54"/>
    </row>
    <row r="37704" spans="3:6">
      <c r="C37704" s="54"/>
      <c r="F37704" s="54"/>
    </row>
    <row r="37705" spans="3:6">
      <c r="C37705" s="54"/>
      <c r="F37705" s="54"/>
    </row>
    <row r="37706" spans="3:6">
      <c r="C37706" s="54"/>
      <c r="F37706" s="54"/>
    </row>
    <row r="37707" spans="3:6">
      <c r="C37707" s="54"/>
      <c r="F37707" s="54"/>
    </row>
    <row r="37708" spans="3:6">
      <c r="C37708" s="54"/>
      <c r="F37708" s="54"/>
    </row>
    <row r="37709" spans="3:6">
      <c r="C37709" s="54"/>
      <c r="F37709" s="54"/>
    </row>
    <row r="37710" spans="3:6">
      <c r="C37710" s="54"/>
      <c r="F37710" s="54"/>
    </row>
    <row r="37711" spans="3:6">
      <c r="C37711" s="54"/>
      <c r="F37711" s="54"/>
    </row>
    <row r="37712" spans="3:6">
      <c r="C37712" s="54"/>
      <c r="F37712" s="54"/>
    </row>
    <row r="37713" spans="3:6">
      <c r="C37713" s="54"/>
      <c r="F37713" s="54"/>
    </row>
    <row r="37714" spans="3:6">
      <c r="C37714" s="54"/>
      <c r="F37714" s="54"/>
    </row>
    <row r="37715" spans="3:6">
      <c r="C37715" s="54"/>
      <c r="F37715" s="54"/>
    </row>
    <row r="37716" spans="3:6">
      <c r="C37716" s="54"/>
      <c r="F37716" s="54"/>
    </row>
    <row r="37717" spans="3:6">
      <c r="C37717" s="54"/>
      <c r="F37717" s="54"/>
    </row>
    <row r="37718" spans="3:6">
      <c r="C37718" s="54"/>
      <c r="F37718" s="54"/>
    </row>
    <row r="37719" spans="3:6">
      <c r="C37719" s="54"/>
      <c r="F37719" s="54"/>
    </row>
    <row r="37720" spans="3:6">
      <c r="C37720" s="54"/>
      <c r="F37720" s="54"/>
    </row>
    <row r="37721" spans="3:6">
      <c r="C37721" s="54"/>
      <c r="F37721" s="54"/>
    </row>
    <row r="37722" spans="3:6">
      <c r="C37722" s="54"/>
      <c r="F37722" s="54"/>
    </row>
    <row r="37723" spans="3:6">
      <c r="C37723" s="54"/>
      <c r="F37723" s="54"/>
    </row>
    <row r="37724" spans="3:6">
      <c r="C37724" s="54"/>
      <c r="F37724" s="54"/>
    </row>
    <row r="37725" spans="3:6">
      <c r="C37725" s="54"/>
      <c r="F37725" s="54"/>
    </row>
    <row r="37726" spans="3:6">
      <c r="C37726" s="54"/>
      <c r="F37726" s="54"/>
    </row>
    <row r="37727" spans="3:6">
      <c r="C37727" s="54"/>
      <c r="F37727" s="54"/>
    </row>
    <row r="37728" spans="3:6">
      <c r="C37728" s="54"/>
      <c r="F37728" s="54"/>
    </row>
    <row r="37729" spans="3:6">
      <c r="C37729" s="54"/>
      <c r="F37729" s="54"/>
    </row>
    <row r="37730" spans="3:6">
      <c r="C37730" s="54"/>
      <c r="F37730" s="54"/>
    </row>
    <row r="37731" spans="3:6">
      <c r="C37731" s="54"/>
      <c r="F37731" s="54"/>
    </row>
    <row r="37732" spans="3:6">
      <c r="C37732" s="54"/>
      <c r="F37732" s="54"/>
    </row>
    <row r="37733" spans="3:6">
      <c r="C37733" s="54"/>
      <c r="F37733" s="54"/>
    </row>
    <row r="37734" spans="3:6">
      <c r="C37734" s="54"/>
      <c r="F37734" s="54"/>
    </row>
    <row r="37735" spans="3:6">
      <c r="C37735" s="54"/>
      <c r="F37735" s="54"/>
    </row>
    <row r="37736" spans="3:6">
      <c r="C37736" s="54"/>
      <c r="F37736" s="54"/>
    </row>
    <row r="37737" spans="3:6">
      <c r="C37737" s="54"/>
      <c r="F37737" s="54"/>
    </row>
    <row r="37738" spans="3:6">
      <c r="C37738" s="54"/>
      <c r="F37738" s="54"/>
    </row>
    <row r="37739" spans="3:6">
      <c r="C37739" s="54"/>
      <c r="F37739" s="54"/>
    </row>
    <row r="37740" spans="3:6">
      <c r="C37740" s="54"/>
      <c r="F37740" s="54"/>
    </row>
    <row r="37741" spans="3:6">
      <c r="C37741" s="54"/>
      <c r="F37741" s="54"/>
    </row>
    <row r="37742" spans="3:6">
      <c r="C37742" s="54"/>
      <c r="F37742" s="54"/>
    </row>
    <row r="37743" spans="3:6">
      <c r="C37743" s="54"/>
      <c r="F37743" s="54"/>
    </row>
    <row r="37744" spans="3:6">
      <c r="C37744" s="54"/>
      <c r="F37744" s="54"/>
    </row>
    <row r="37745" spans="3:6">
      <c r="C37745" s="54"/>
      <c r="F37745" s="54"/>
    </row>
    <row r="37746" spans="3:6">
      <c r="C37746" s="54"/>
      <c r="F37746" s="54"/>
    </row>
    <row r="37747" spans="3:6">
      <c r="C37747" s="54"/>
      <c r="F37747" s="54"/>
    </row>
    <row r="37748" spans="3:6">
      <c r="C37748" s="54"/>
      <c r="F37748" s="54"/>
    </row>
    <row r="37749" spans="3:6">
      <c r="C37749" s="54"/>
      <c r="F37749" s="54"/>
    </row>
    <row r="37750" spans="3:6">
      <c r="C37750" s="54"/>
      <c r="F37750" s="54"/>
    </row>
    <row r="37751" spans="3:6">
      <c r="C37751" s="54"/>
      <c r="F37751" s="54"/>
    </row>
    <row r="37752" spans="3:6">
      <c r="C37752" s="54"/>
      <c r="F37752" s="54"/>
    </row>
    <row r="37753" spans="3:6">
      <c r="C37753" s="54"/>
      <c r="F37753" s="54"/>
    </row>
    <row r="37754" spans="3:6">
      <c r="C37754" s="54"/>
      <c r="F37754" s="54"/>
    </row>
    <row r="37755" spans="3:6">
      <c r="C37755" s="54"/>
      <c r="F37755" s="54"/>
    </row>
    <row r="37756" spans="3:6">
      <c r="C37756" s="54"/>
      <c r="F37756" s="54"/>
    </row>
    <row r="37757" spans="3:6">
      <c r="C37757" s="54"/>
      <c r="F37757" s="54"/>
    </row>
    <row r="37758" spans="3:6">
      <c r="C37758" s="54"/>
      <c r="F37758" s="54"/>
    </row>
    <row r="37759" spans="3:6">
      <c r="C37759" s="54"/>
      <c r="F37759" s="54"/>
    </row>
    <row r="37760" spans="3:6">
      <c r="C37760" s="54"/>
      <c r="F37760" s="54"/>
    </row>
    <row r="37761" spans="3:6">
      <c r="C37761" s="54"/>
      <c r="F37761" s="54"/>
    </row>
    <row r="37762" spans="3:6">
      <c r="C37762" s="54"/>
      <c r="F37762" s="54"/>
    </row>
    <row r="37763" spans="3:6">
      <c r="C37763" s="54"/>
      <c r="F37763" s="54"/>
    </row>
    <row r="37764" spans="3:6">
      <c r="C37764" s="54"/>
      <c r="F37764" s="54"/>
    </row>
    <row r="37765" spans="3:6">
      <c r="C37765" s="54"/>
      <c r="F37765" s="54"/>
    </row>
    <row r="37766" spans="3:6">
      <c r="C37766" s="54"/>
      <c r="F37766" s="54"/>
    </row>
    <row r="37767" spans="3:6">
      <c r="C37767" s="54"/>
      <c r="F37767" s="54"/>
    </row>
    <row r="37768" spans="3:6">
      <c r="C37768" s="54"/>
      <c r="F37768" s="54"/>
    </row>
    <row r="37769" spans="3:6">
      <c r="C37769" s="54"/>
      <c r="F37769" s="54"/>
    </row>
    <row r="37770" spans="3:6">
      <c r="C37770" s="54"/>
      <c r="F37770" s="54"/>
    </row>
    <row r="37771" spans="3:6">
      <c r="C37771" s="54"/>
      <c r="F37771" s="54"/>
    </row>
    <row r="37772" spans="3:6">
      <c r="C37772" s="54"/>
      <c r="F37772" s="54"/>
    </row>
    <row r="37773" spans="3:6">
      <c r="C37773" s="54"/>
      <c r="F37773" s="54"/>
    </row>
    <row r="37774" spans="3:6">
      <c r="C37774" s="54"/>
      <c r="F37774" s="54"/>
    </row>
    <row r="37775" spans="3:6">
      <c r="C37775" s="54"/>
      <c r="F37775" s="54"/>
    </row>
    <row r="37776" spans="3:6">
      <c r="C37776" s="54"/>
      <c r="F37776" s="54"/>
    </row>
    <row r="37777" spans="3:6">
      <c r="C37777" s="54"/>
      <c r="F37777" s="54"/>
    </row>
    <row r="37778" spans="3:6">
      <c r="C37778" s="54"/>
      <c r="F37778" s="54"/>
    </row>
    <row r="37779" spans="3:6">
      <c r="C37779" s="54"/>
      <c r="F37779" s="54"/>
    </row>
    <row r="37780" spans="3:6">
      <c r="C37780" s="54"/>
      <c r="F37780" s="54"/>
    </row>
    <row r="37781" spans="3:6">
      <c r="C37781" s="54"/>
      <c r="F37781" s="54"/>
    </row>
    <row r="37782" spans="3:6">
      <c r="C37782" s="54"/>
      <c r="F37782" s="54"/>
    </row>
    <row r="37783" spans="3:6">
      <c r="C37783" s="54"/>
      <c r="F37783" s="54"/>
    </row>
    <row r="37784" spans="3:6">
      <c r="C37784" s="54"/>
      <c r="F37784" s="54"/>
    </row>
    <row r="37785" spans="3:6">
      <c r="C37785" s="54"/>
      <c r="F37785" s="54"/>
    </row>
    <row r="37786" spans="3:6">
      <c r="C37786" s="54"/>
      <c r="F37786" s="54"/>
    </row>
    <row r="37787" spans="3:6">
      <c r="C37787" s="54"/>
      <c r="F37787" s="54"/>
    </row>
    <row r="37788" spans="3:6">
      <c r="C37788" s="54"/>
      <c r="F37788" s="54"/>
    </row>
    <row r="37789" spans="3:6">
      <c r="C37789" s="54"/>
      <c r="F37789" s="54"/>
    </row>
    <row r="37790" spans="3:6">
      <c r="C37790" s="54"/>
      <c r="F37790" s="54"/>
    </row>
    <row r="37791" spans="3:6">
      <c r="C37791" s="54"/>
      <c r="F37791" s="54"/>
    </row>
    <row r="37792" spans="3:6">
      <c r="C37792" s="54"/>
      <c r="F37792" s="54"/>
    </row>
    <row r="37793" spans="3:6">
      <c r="C37793" s="54"/>
      <c r="F37793" s="54"/>
    </row>
    <row r="37794" spans="3:6">
      <c r="C37794" s="54"/>
      <c r="F37794" s="54"/>
    </row>
    <row r="37795" spans="3:6">
      <c r="C37795" s="54"/>
      <c r="F37795" s="54"/>
    </row>
    <row r="37796" spans="3:6">
      <c r="C37796" s="54"/>
      <c r="F37796" s="54"/>
    </row>
    <row r="37797" spans="3:6">
      <c r="C37797" s="54"/>
      <c r="F37797" s="54"/>
    </row>
    <row r="37798" spans="3:6">
      <c r="C37798" s="54"/>
      <c r="F37798" s="54"/>
    </row>
    <row r="37799" spans="3:6">
      <c r="C37799" s="54"/>
      <c r="F37799" s="54"/>
    </row>
    <row r="37800" spans="3:6">
      <c r="C37800" s="54"/>
      <c r="F37800" s="54"/>
    </row>
    <row r="37801" spans="3:6">
      <c r="C37801" s="54"/>
      <c r="F37801" s="54"/>
    </row>
    <row r="37802" spans="3:6">
      <c r="C37802" s="54"/>
      <c r="F37802" s="54"/>
    </row>
    <row r="37803" spans="3:6">
      <c r="C37803" s="54"/>
      <c r="F37803" s="54"/>
    </row>
    <row r="37804" spans="3:6">
      <c r="C37804" s="54"/>
      <c r="F37804" s="54"/>
    </row>
    <row r="37805" spans="3:6">
      <c r="C37805" s="54"/>
      <c r="F37805" s="54"/>
    </row>
    <row r="37806" spans="3:6">
      <c r="C37806" s="54"/>
      <c r="F37806" s="54"/>
    </row>
    <row r="37807" spans="3:6">
      <c r="C37807" s="54"/>
      <c r="F37807" s="54"/>
    </row>
    <row r="37808" spans="3:6">
      <c r="C37808" s="54"/>
      <c r="F37808" s="54"/>
    </row>
    <row r="37809" spans="3:6">
      <c r="C37809" s="54"/>
      <c r="F37809" s="54"/>
    </row>
    <row r="37810" spans="3:6">
      <c r="C37810" s="54"/>
      <c r="F37810" s="54"/>
    </row>
    <row r="37811" spans="3:6">
      <c r="C37811" s="54"/>
      <c r="F37811" s="54"/>
    </row>
    <row r="37812" spans="3:6">
      <c r="C37812" s="54"/>
      <c r="F37812" s="54"/>
    </row>
    <row r="37813" spans="3:6">
      <c r="C37813" s="54"/>
      <c r="F37813" s="54"/>
    </row>
    <row r="37814" spans="3:6">
      <c r="C37814" s="54"/>
      <c r="F37814" s="54"/>
    </row>
    <row r="37815" spans="3:6">
      <c r="C37815" s="54"/>
      <c r="F37815" s="54"/>
    </row>
    <row r="37816" spans="3:6">
      <c r="C37816" s="54"/>
      <c r="F37816" s="54"/>
    </row>
    <row r="37817" spans="3:6">
      <c r="C37817" s="54"/>
      <c r="F37817" s="54"/>
    </row>
    <row r="37818" spans="3:6">
      <c r="C37818" s="54"/>
      <c r="F37818" s="54"/>
    </row>
    <row r="37819" spans="3:6">
      <c r="C37819" s="54"/>
      <c r="F37819" s="54"/>
    </row>
    <row r="37820" spans="3:6">
      <c r="C37820" s="54"/>
      <c r="F37820" s="54"/>
    </row>
    <row r="37821" spans="3:6">
      <c r="C37821" s="54"/>
      <c r="F37821" s="54"/>
    </row>
    <row r="37822" spans="3:6">
      <c r="C37822" s="54"/>
      <c r="F37822" s="54"/>
    </row>
    <row r="37823" spans="3:6">
      <c r="C37823" s="54"/>
      <c r="F37823" s="54"/>
    </row>
    <row r="37824" spans="3:6">
      <c r="C37824" s="54"/>
      <c r="F37824" s="54"/>
    </row>
    <row r="37825" spans="3:6">
      <c r="C37825" s="54"/>
      <c r="F37825" s="54"/>
    </row>
    <row r="37826" spans="3:6">
      <c r="C37826" s="54"/>
      <c r="F37826" s="54"/>
    </row>
    <row r="37827" spans="3:6">
      <c r="C37827" s="54"/>
      <c r="F37827" s="54"/>
    </row>
    <row r="37828" spans="3:6">
      <c r="C37828" s="54"/>
      <c r="F37828" s="54"/>
    </row>
    <row r="37829" spans="3:6">
      <c r="C37829" s="54"/>
      <c r="F37829" s="54"/>
    </row>
    <row r="37830" spans="3:6">
      <c r="C37830" s="54"/>
      <c r="F37830" s="54"/>
    </row>
    <row r="37831" spans="3:6">
      <c r="C37831" s="54"/>
      <c r="F37831" s="54"/>
    </row>
    <row r="37832" spans="3:6">
      <c r="C37832" s="54"/>
      <c r="F37832" s="54"/>
    </row>
    <row r="37833" spans="3:6">
      <c r="C37833" s="54"/>
      <c r="F37833" s="54"/>
    </row>
    <row r="37834" spans="3:6">
      <c r="C37834" s="54"/>
      <c r="F37834" s="54"/>
    </row>
    <row r="37835" spans="3:6">
      <c r="C37835" s="54"/>
      <c r="F37835" s="54"/>
    </row>
    <row r="37836" spans="3:6">
      <c r="C37836" s="54"/>
      <c r="F37836" s="54"/>
    </row>
    <row r="37837" spans="3:6">
      <c r="C37837" s="54"/>
      <c r="F37837" s="54"/>
    </row>
    <row r="37838" spans="3:6">
      <c r="C37838" s="54"/>
      <c r="F37838" s="54"/>
    </row>
    <row r="37839" spans="3:6">
      <c r="C37839" s="54"/>
      <c r="F37839" s="54"/>
    </row>
    <row r="37840" spans="3:6">
      <c r="C37840" s="54"/>
      <c r="F37840" s="54"/>
    </row>
    <row r="37841" spans="3:6">
      <c r="C37841" s="54"/>
      <c r="F37841" s="54"/>
    </row>
    <row r="37842" spans="3:6">
      <c r="C37842" s="54"/>
      <c r="F37842" s="54"/>
    </row>
    <row r="37843" spans="3:6">
      <c r="C37843" s="54"/>
      <c r="F37843" s="54"/>
    </row>
    <row r="37844" spans="3:6">
      <c r="C37844" s="54"/>
      <c r="F37844" s="54"/>
    </row>
    <row r="37845" spans="3:6">
      <c r="C37845" s="54"/>
      <c r="F37845" s="54"/>
    </row>
    <row r="37846" spans="3:6">
      <c r="C37846" s="54"/>
      <c r="F37846" s="54"/>
    </row>
    <row r="37847" spans="3:6">
      <c r="C37847" s="54"/>
      <c r="F37847" s="54"/>
    </row>
    <row r="37848" spans="3:6">
      <c r="C37848" s="54"/>
      <c r="F37848" s="54"/>
    </row>
    <row r="37849" spans="3:6">
      <c r="C37849" s="54"/>
      <c r="F37849" s="54"/>
    </row>
    <row r="37850" spans="3:6">
      <c r="C37850" s="54"/>
      <c r="F37850" s="54"/>
    </row>
    <row r="37851" spans="3:6">
      <c r="C37851" s="54"/>
      <c r="F37851" s="54"/>
    </row>
    <row r="37852" spans="3:6">
      <c r="C37852" s="54"/>
      <c r="F37852" s="54"/>
    </row>
    <row r="37853" spans="3:6">
      <c r="C37853" s="54"/>
      <c r="F37853" s="54"/>
    </row>
    <row r="37854" spans="3:6">
      <c r="C37854" s="54"/>
      <c r="F37854" s="54"/>
    </row>
    <row r="37855" spans="3:6">
      <c r="C37855" s="54"/>
      <c r="F37855" s="54"/>
    </row>
    <row r="37856" spans="3:6">
      <c r="C37856" s="54"/>
      <c r="F37856" s="54"/>
    </row>
    <row r="37857" spans="3:6">
      <c r="C37857" s="54"/>
      <c r="F37857" s="54"/>
    </row>
    <row r="37858" spans="3:6">
      <c r="C37858" s="54"/>
      <c r="F37858" s="54"/>
    </row>
    <row r="37859" spans="3:6">
      <c r="C37859" s="54"/>
      <c r="F37859" s="54"/>
    </row>
    <row r="37860" spans="3:6">
      <c r="C37860" s="54"/>
      <c r="F37860" s="54"/>
    </row>
    <row r="37861" spans="3:6">
      <c r="C37861" s="54"/>
      <c r="F37861" s="54"/>
    </row>
    <row r="37862" spans="3:6">
      <c r="C37862" s="54"/>
      <c r="F37862" s="54"/>
    </row>
    <row r="37863" spans="3:6">
      <c r="C37863" s="54"/>
      <c r="F37863" s="54"/>
    </row>
    <row r="37864" spans="3:6">
      <c r="C37864" s="54"/>
      <c r="F37864" s="54"/>
    </row>
    <row r="37865" spans="3:6">
      <c r="C37865" s="54"/>
      <c r="F37865" s="54"/>
    </row>
    <row r="37866" spans="3:6">
      <c r="C37866" s="54"/>
      <c r="F37866" s="54"/>
    </row>
    <row r="37867" spans="3:6">
      <c r="C37867" s="54"/>
      <c r="F37867" s="54"/>
    </row>
    <row r="37868" spans="3:6">
      <c r="C37868" s="54"/>
      <c r="F37868" s="54"/>
    </row>
    <row r="37869" spans="3:6">
      <c r="C37869" s="54"/>
      <c r="F37869" s="54"/>
    </row>
    <row r="37870" spans="3:6">
      <c r="C37870" s="54"/>
      <c r="F37870" s="54"/>
    </row>
    <row r="37871" spans="3:6">
      <c r="C37871" s="54"/>
      <c r="F37871" s="54"/>
    </row>
    <row r="37872" spans="3:6">
      <c r="C37872" s="54"/>
      <c r="F37872" s="54"/>
    </row>
    <row r="37873" spans="3:6">
      <c r="C37873" s="54"/>
      <c r="F37873" s="54"/>
    </row>
    <row r="37874" spans="3:6">
      <c r="C37874" s="54"/>
      <c r="F37874" s="54"/>
    </row>
    <row r="37875" spans="3:6">
      <c r="C37875" s="54"/>
      <c r="F37875" s="54"/>
    </row>
    <row r="37876" spans="3:6">
      <c r="C37876" s="54"/>
      <c r="F37876" s="54"/>
    </row>
    <row r="37877" spans="3:6">
      <c r="C37877" s="54"/>
      <c r="F37877" s="54"/>
    </row>
    <row r="37878" spans="3:6">
      <c r="C37878" s="54"/>
      <c r="F37878" s="54"/>
    </row>
    <row r="37879" spans="3:6">
      <c r="C37879" s="54"/>
      <c r="F37879" s="54"/>
    </row>
    <row r="37880" spans="3:6">
      <c r="C37880" s="54"/>
      <c r="F37880" s="54"/>
    </row>
    <row r="37881" spans="3:6">
      <c r="C37881" s="54"/>
      <c r="F37881" s="54"/>
    </row>
    <row r="37882" spans="3:6">
      <c r="C37882" s="54"/>
      <c r="F37882" s="54"/>
    </row>
    <row r="37883" spans="3:6">
      <c r="C37883" s="54"/>
      <c r="F37883" s="54"/>
    </row>
    <row r="37884" spans="3:6">
      <c r="C37884" s="54"/>
      <c r="F37884" s="54"/>
    </row>
    <row r="37885" spans="3:6">
      <c r="C37885" s="54"/>
      <c r="F37885" s="54"/>
    </row>
    <row r="37886" spans="3:6">
      <c r="C37886" s="54"/>
      <c r="F37886" s="54"/>
    </row>
    <row r="37887" spans="3:6">
      <c r="C37887" s="54"/>
      <c r="F37887" s="54"/>
    </row>
    <row r="37888" spans="3:6">
      <c r="C37888" s="54"/>
      <c r="F37888" s="54"/>
    </row>
    <row r="37889" spans="3:6">
      <c r="C37889" s="54"/>
      <c r="F37889" s="54"/>
    </row>
    <row r="37890" spans="3:6">
      <c r="C37890" s="54"/>
      <c r="F37890" s="54"/>
    </row>
    <row r="37891" spans="3:6">
      <c r="C37891" s="54"/>
      <c r="F37891" s="54"/>
    </row>
    <row r="37892" spans="3:6">
      <c r="C37892" s="54"/>
      <c r="F37892" s="54"/>
    </row>
    <row r="37893" spans="3:6">
      <c r="C37893" s="54"/>
      <c r="F37893" s="54"/>
    </row>
    <row r="37894" spans="3:6">
      <c r="C37894" s="54"/>
      <c r="F37894" s="54"/>
    </row>
    <row r="37895" spans="3:6">
      <c r="C37895" s="54"/>
      <c r="F37895" s="54"/>
    </row>
    <row r="37896" spans="3:6">
      <c r="C37896" s="54"/>
      <c r="F37896" s="54"/>
    </row>
    <row r="37897" spans="3:6">
      <c r="C37897" s="54"/>
      <c r="F37897" s="54"/>
    </row>
    <row r="37898" spans="3:6">
      <c r="C37898" s="54"/>
      <c r="F37898" s="54"/>
    </row>
    <row r="37899" spans="3:6">
      <c r="C37899" s="54"/>
      <c r="F37899" s="54"/>
    </row>
    <row r="37900" spans="3:6">
      <c r="C37900" s="54"/>
      <c r="F37900" s="54"/>
    </row>
    <row r="37901" spans="3:6">
      <c r="C37901" s="54"/>
      <c r="F37901" s="54"/>
    </row>
    <row r="37902" spans="3:6">
      <c r="C37902" s="54"/>
      <c r="F37902" s="54"/>
    </row>
    <row r="37903" spans="3:6">
      <c r="C37903" s="54"/>
      <c r="F37903" s="54"/>
    </row>
    <row r="37904" spans="3:6">
      <c r="C37904" s="54"/>
      <c r="F37904" s="54"/>
    </row>
    <row r="37905" spans="3:6">
      <c r="C37905" s="54"/>
      <c r="F37905" s="54"/>
    </row>
    <row r="37906" spans="3:6">
      <c r="C37906" s="54"/>
      <c r="F37906" s="54"/>
    </row>
    <row r="37907" spans="3:6">
      <c r="C37907" s="54"/>
      <c r="F37907" s="54"/>
    </row>
    <row r="37908" spans="3:6">
      <c r="C37908" s="54"/>
      <c r="F37908" s="54"/>
    </row>
    <row r="37909" spans="3:6">
      <c r="C37909" s="54"/>
      <c r="F37909" s="54"/>
    </row>
    <row r="37910" spans="3:6">
      <c r="C37910" s="54"/>
      <c r="F37910" s="54"/>
    </row>
    <row r="37911" spans="3:6">
      <c r="C37911" s="54"/>
      <c r="F37911" s="54"/>
    </row>
    <row r="37912" spans="3:6">
      <c r="C37912" s="54"/>
      <c r="F37912" s="54"/>
    </row>
    <row r="37913" spans="3:6">
      <c r="C37913" s="54"/>
      <c r="F37913" s="54"/>
    </row>
    <row r="37914" spans="3:6">
      <c r="C37914" s="54"/>
      <c r="F37914" s="54"/>
    </row>
    <row r="37915" spans="3:6">
      <c r="C37915" s="54"/>
      <c r="F37915" s="54"/>
    </row>
    <row r="37916" spans="3:6">
      <c r="C37916" s="54"/>
      <c r="F37916" s="54"/>
    </row>
    <row r="37917" spans="3:6">
      <c r="C37917" s="54"/>
      <c r="F37917" s="54"/>
    </row>
    <row r="37918" spans="3:6">
      <c r="C37918" s="54"/>
      <c r="F37918" s="54"/>
    </row>
    <row r="37919" spans="3:6">
      <c r="C37919" s="54"/>
      <c r="F37919" s="54"/>
    </row>
    <row r="37920" spans="3:6">
      <c r="C37920" s="54"/>
      <c r="F37920" s="54"/>
    </row>
    <row r="37921" spans="3:6">
      <c r="C37921" s="54"/>
      <c r="F37921" s="54"/>
    </row>
    <row r="37922" spans="3:6">
      <c r="C37922" s="54"/>
      <c r="F37922" s="54"/>
    </row>
    <row r="37923" spans="3:6">
      <c r="C37923" s="54"/>
      <c r="F37923" s="54"/>
    </row>
    <row r="37924" spans="3:6">
      <c r="C37924" s="54"/>
      <c r="F37924" s="54"/>
    </row>
    <row r="37925" spans="3:6">
      <c r="C37925" s="54"/>
      <c r="F37925" s="54"/>
    </row>
    <row r="37926" spans="3:6">
      <c r="C37926" s="54"/>
      <c r="F37926" s="54"/>
    </row>
    <row r="37927" spans="3:6">
      <c r="C37927" s="54"/>
      <c r="F37927" s="54"/>
    </row>
    <row r="37928" spans="3:6">
      <c r="C37928" s="54"/>
      <c r="F37928" s="54"/>
    </row>
    <row r="37929" spans="3:6">
      <c r="C37929" s="54"/>
      <c r="F37929" s="54"/>
    </row>
    <row r="37930" spans="3:6">
      <c r="C37930" s="54"/>
      <c r="F37930" s="54"/>
    </row>
    <row r="37931" spans="3:6">
      <c r="C37931" s="54"/>
      <c r="F37931" s="54"/>
    </row>
    <row r="37932" spans="3:6">
      <c r="C37932" s="54"/>
      <c r="F37932" s="54"/>
    </row>
    <row r="37933" spans="3:6">
      <c r="C37933" s="54"/>
      <c r="F37933" s="54"/>
    </row>
    <row r="37934" spans="3:6">
      <c r="C37934" s="54"/>
      <c r="F37934" s="54"/>
    </row>
    <row r="37935" spans="3:6">
      <c r="C37935" s="54"/>
      <c r="F37935" s="54"/>
    </row>
    <row r="37936" spans="3:6">
      <c r="C37936" s="54"/>
      <c r="F37936" s="54"/>
    </row>
    <row r="37937" spans="3:6">
      <c r="C37937" s="54"/>
      <c r="F37937" s="54"/>
    </row>
    <row r="37938" spans="3:6">
      <c r="C37938" s="54"/>
      <c r="F37938" s="54"/>
    </row>
    <row r="37939" spans="3:6">
      <c r="C37939" s="54"/>
      <c r="F37939" s="54"/>
    </row>
    <row r="37940" spans="3:6">
      <c r="C37940" s="54"/>
      <c r="F37940" s="54"/>
    </row>
    <row r="37941" spans="3:6">
      <c r="C37941" s="54"/>
      <c r="F37941" s="54"/>
    </row>
    <row r="37942" spans="3:6">
      <c r="C37942" s="54"/>
      <c r="F37942" s="54"/>
    </row>
    <row r="37943" spans="3:6">
      <c r="C37943" s="54"/>
      <c r="F37943" s="54"/>
    </row>
    <row r="37944" spans="3:6">
      <c r="C37944" s="54"/>
      <c r="F37944" s="54"/>
    </row>
    <row r="37945" spans="3:6">
      <c r="C37945" s="54"/>
      <c r="F37945" s="54"/>
    </row>
    <row r="37946" spans="3:6">
      <c r="C37946" s="54"/>
      <c r="F37946" s="54"/>
    </row>
    <row r="37947" spans="3:6">
      <c r="C37947" s="54"/>
      <c r="F37947" s="54"/>
    </row>
    <row r="37948" spans="3:6">
      <c r="C37948" s="54"/>
      <c r="F37948" s="54"/>
    </row>
    <row r="37949" spans="3:6">
      <c r="C37949" s="54"/>
      <c r="F37949" s="54"/>
    </row>
    <row r="37950" spans="3:6">
      <c r="C37950" s="54"/>
      <c r="F37950" s="54"/>
    </row>
    <row r="37951" spans="3:6">
      <c r="C37951" s="54"/>
      <c r="F37951" s="54"/>
    </row>
    <row r="37952" spans="3:6">
      <c r="C37952" s="54"/>
      <c r="F37952" s="54"/>
    </row>
    <row r="37953" spans="3:6">
      <c r="C37953" s="54"/>
      <c r="F37953" s="54"/>
    </row>
    <row r="37954" spans="3:6">
      <c r="C37954" s="54"/>
      <c r="F37954" s="54"/>
    </row>
    <row r="37955" spans="3:6">
      <c r="C37955" s="54"/>
      <c r="F37955" s="54"/>
    </row>
    <row r="37956" spans="3:6">
      <c r="C37956" s="54"/>
      <c r="F37956" s="54"/>
    </row>
    <row r="37957" spans="3:6">
      <c r="C37957" s="54"/>
      <c r="F37957" s="54"/>
    </row>
    <row r="37958" spans="3:6">
      <c r="C37958" s="54"/>
      <c r="F37958" s="54"/>
    </row>
    <row r="37959" spans="3:6">
      <c r="C37959" s="54"/>
      <c r="F37959" s="54"/>
    </row>
    <row r="37960" spans="3:6">
      <c r="C37960" s="54"/>
      <c r="F37960" s="54"/>
    </row>
    <row r="37961" spans="3:6">
      <c r="C37961" s="54"/>
      <c r="F37961" s="54"/>
    </row>
    <row r="37962" spans="3:6">
      <c r="C37962" s="54"/>
      <c r="F37962" s="54"/>
    </row>
    <row r="37963" spans="3:6">
      <c r="C37963" s="54"/>
      <c r="F37963" s="54"/>
    </row>
    <row r="37964" spans="3:6">
      <c r="C37964" s="54"/>
      <c r="F37964" s="54"/>
    </row>
    <row r="37965" spans="3:6">
      <c r="C37965" s="54"/>
      <c r="F37965" s="54"/>
    </row>
    <row r="37966" spans="3:6">
      <c r="C37966" s="54"/>
      <c r="F37966" s="54"/>
    </row>
    <row r="37967" spans="3:6">
      <c r="C37967" s="54"/>
      <c r="F37967" s="54"/>
    </row>
    <row r="37968" spans="3:6">
      <c r="C37968" s="54"/>
      <c r="F37968" s="54"/>
    </row>
    <row r="37969" spans="3:6">
      <c r="C37969" s="54"/>
      <c r="F37969" s="54"/>
    </row>
    <row r="37970" spans="3:6">
      <c r="C37970" s="54"/>
      <c r="F37970" s="54"/>
    </row>
    <row r="37971" spans="3:6">
      <c r="C37971" s="54"/>
      <c r="F37971" s="54"/>
    </row>
    <row r="37972" spans="3:6">
      <c r="C37972" s="54"/>
      <c r="F37972" s="54"/>
    </row>
    <row r="37973" spans="3:6">
      <c r="C37973" s="54"/>
      <c r="F37973" s="54"/>
    </row>
    <row r="37974" spans="3:6">
      <c r="C37974" s="54"/>
      <c r="F37974" s="54"/>
    </row>
    <row r="37975" spans="3:6">
      <c r="C37975" s="54"/>
      <c r="F37975" s="54"/>
    </row>
    <row r="37976" spans="3:6">
      <c r="C37976" s="54"/>
      <c r="F37976" s="54"/>
    </row>
    <row r="37977" spans="3:6">
      <c r="C37977" s="54"/>
      <c r="F37977" s="54"/>
    </row>
    <row r="37978" spans="3:6">
      <c r="C37978" s="54"/>
      <c r="F37978" s="54"/>
    </row>
    <row r="37979" spans="3:6">
      <c r="C37979" s="54"/>
      <c r="F37979" s="54"/>
    </row>
    <row r="37980" spans="3:6">
      <c r="C37980" s="54"/>
      <c r="F37980" s="54"/>
    </row>
    <row r="37981" spans="3:6">
      <c r="C37981" s="54"/>
      <c r="F37981" s="54"/>
    </row>
    <row r="37982" spans="3:6">
      <c r="C37982" s="54"/>
      <c r="F37982" s="54"/>
    </row>
    <row r="37983" spans="3:6">
      <c r="C37983" s="54"/>
      <c r="F37983" s="54"/>
    </row>
    <row r="37984" spans="3:6">
      <c r="C37984" s="54"/>
      <c r="F37984" s="54"/>
    </row>
    <row r="37985" spans="3:6">
      <c r="C37985" s="54"/>
      <c r="F37985" s="54"/>
    </row>
    <row r="37986" spans="3:6">
      <c r="C37986" s="54"/>
      <c r="F37986" s="54"/>
    </row>
    <row r="37987" spans="3:6">
      <c r="C37987" s="54"/>
      <c r="F37987" s="54"/>
    </row>
    <row r="37988" spans="3:6">
      <c r="C37988" s="54"/>
      <c r="F37988" s="54"/>
    </row>
    <row r="37989" spans="3:6">
      <c r="C37989" s="54"/>
      <c r="F37989" s="54"/>
    </row>
    <row r="37990" spans="3:6">
      <c r="C37990" s="54"/>
      <c r="F37990" s="54"/>
    </row>
    <row r="37991" spans="3:6">
      <c r="C37991" s="54"/>
      <c r="F37991" s="54"/>
    </row>
    <row r="37992" spans="3:6">
      <c r="C37992" s="54"/>
      <c r="F37992" s="54"/>
    </row>
    <row r="37993" spans="3:6">
      <c r="C37993" s="54"/>
      <c r="F37993" s="54"/>
    </row>
    <row r="37994" spans="3:6">
      <c r="C37994" s="54"/>
      <c r="F37994" s="54"/>
    </row>
    <row r="37995" spans="3:6">
      <c r="C37995" s="54"/>
      <c r="F37995" s="54"/>
    </row>
    <row r="37996" spans="3:6">
      <c r="C37996" s="54"/>
      <c r="F37996" s="54"/>
    </row>
    <row r="37997" spans="3:6">
      <c r="C37997" s="54"/>
      <c r="F37997" s="54"/>
    </row>
    <row r="37998" spans="3:6">
      <c r="C37998" s="54"/>
      <c r="F37998" s="54"/>
    </row>
    <row r="37999" spans="3:6">
      <c r="C37999" s="54"/>
      <c r="F37999" s="54"/>
    </row>
    <row r="38000" spans="3:6">
      <c r="C38000" s="54"/>
      <c r="F38000" s="54"/>
    </row>
    <row r="38001" spans="3:6">
      <c r="C38001" s="54"/>
      <c r="F38001" s="54"/>
    </row>
    <row r="38002" spans="3:6">
      <c r="C38002" s="54"/>
      <c r="F38002" s="54"/>
    </row>
    <row r="38003" spans="3:6">
      <c r="C38003" s="54"/>
      <c r="F38003" s="54"/>
    </row>
    <row r="38004" spans="3:6">
      <c r="C38004" s="54"/>
      <c r="F38004" s="54"/>
    </row>
    <row r="38005" spans="3:6">
      <c r="C38005" s="54"/>
      <c r="F38005" s="54"/>
    </row>
    <row r="38006" spans="3:6">
      <c r="C38006" s="54"/>
      <c r="F38006" s="54"/>
    </row>
    <row r="38007" spans="3:6">
      <c r="C38007" s="54"/>
      <c r="F38007" s="54"/>
    </row>
    <row r="38008" spans="3:6">
      <c r="C38008" s="54"/>
      <c r="F38008" s="54"/>
    </row>
    <row r="38009" spans="3:6">
      <c r="C38009" s="54"/>
      <c r="F38009" s="54"/>
    </row>
    <row r="38010" spans="3:6">
      <c r="C38010" s="54"/>
      <c r="F38010" s="54"/>
    </row>
    <row r="38011" spans="3:6">
      <c r="C38011" s="54"/>
      <c r="F38011" s="54"/>
    </row>
    <row r="38012" spans="3:6">
      <c r="C38012" s="54"/>
      <c r="F38012" s="54"/>
    </row>
    <row r="38013" spans="3:6">
      <c r="C38013" s="54"/>
      <c r="F38013" s="54"/>
    </row>
    <row r="38014" spans="3:6">
      <c r="C38014" s="54"/>
      <c r="F38014" s="54"/>
    </row>
    <row r="38015" spans="3:6">
      <c r="C38015" s="54"/>
      <c r="F38015" s="54"/>
    </row>
    <row r="38016" spans="3:6">
      <c r="C38016" s="54"/>
      <c r="F38016" s="54"/>
    </row>
    <row r="38017" spans="3:6">
      <c r="C38017" s="54"/>
      <c r="F38017" s="54"/>
    </row>
    <row r="38018" spans="3:6">
      <c r="C38018" s="54"/>
      <c r="F38018" s="54"/>
    </row>
    <row r="38019" spans="3:6">
      <c r="C38019" s="54"/>
      <c r="F38019" s="54"/>
    </row>
    <row r="38020" spans="3:6">
      <c r="C38020" s="54"/>
      <c r="F38020" s="54"/>
    </row>
    <row r="38021" spans="3:6">
      <c r="C38021" s="54"/>
      <c r="F38021" s="54"/>
    </row>
    <row r="38022" spans="3:6">
      <c r="C38022" s="54"/>
      <c r="F38022" s="54"/>
    </row>
    <row r="38023" spans="3:6">
      <c r="C38023" s="54"/>
      <c r="F38023" s="54"/>
    </row>
    <row r="38024" spans="3:6">
      <c r="C38024" s="54"/>
      <c r="F38024" s="54"/>
    </row>
    <row r="38025" spans="3:6">
      <c r="C38025" s="54"/>
      <c r="F38025" s="54"/>
    </row>
    <row r="38026" spans="3:6">
      <c r="C38026" s="54"/>
      <c r="F38026" s="54"/>
    </row>
    <row r="38027" spans="3:6">
      <c r="C38027" s="54"/>
      <c r="F38027" s="54"/>
    </row>
    <row r="38028" spans="3:6">
      <c r="C38028" s="54"/>
      <c r="F38028" s="54"/>
    </row>
    <row r="38029" spans="3:6">
      <c r="C38029" s="54"/>
      <c r="F38029" s="54"/>
    </row>
    <row r="38030" spans="3:6">
      <c r="C38030" s="54"/>
      <c r="F38030" s="54"/>
    </row>
    <row r="38031" spans="3:6">
      <c r="C38031" s="54"/>
      <c r="F38031" s="54"/>
    </row>
    <row r="38032" spans="3:6">
      <c r="C38032" s="54"/>
      <c r="F38032" s="54"/>
    </row>
    <row r="38033" spans="3:6">
      <c r="C38033" s="54"/>
      <c r="F38033" s="54"/>
    </row>
    <row r="38034" spans="3:6">
      <c r="C38034" s="54"/>
      <c r="F38034" s="54"/>
    </row>
    <row r="38035" spans="3:6">
      <c r="C38035" s="54"/>
      <c r="F38035" s="54"/>
    </row>
    <row r="38036" spans="3:6">
      <c r="C38036" s="54"/>
      <c r="F38036" s="54"/>
    </row>
    <row r="38037" spans="3:6">
      <c r="C38037" s="54"/>
      <c r="F38037" s="54"/>
    </row>
    <row r="38038" spans="3:6">
      <c r="C38038" s="54"/>
      <c r="F38038" s="54"/>
    </row>
    <row r="38039" spans="3:6">
      <c r="C38039" s="54"/>
      <c r="F38039" s="54"/>
    </row>
    <row r="38040" spans="3:6">
      <c r="C38040" s="54"/>
      <c r="F38040" s="54"/>
    </row>
    <row r="38041" spans="3:6">
      <c r="C38041" s="54"/>
      <c r="F38041" s="54"/>
    </row>
    <row r="38042" spans="3:6">
      <c r="C38042" s="54"/>
      <c r="F38042" s="54"/>
    </row>
    <row r="38043" spans="3:6">
      <c r="C38043" s="54"/>
      <c r="F38043" s="54"/>
    </row>
    <row r="38044" spans="3:6">
      <c r="C38044" s="54"/>
      <c r="F38044" s="54"/>
    </row>
    <row r="38045" spans="3:6">
      <c r="C38045" s="54"/>
      <c r="F38045" s="54"/>
    </row>
    <row r="38046" spans="3:6">
      <c r="C38046" s="54"/>
      <c r="F38046" s="54"/>
    </row>
    <row r="38047" spans="3:6">
      <c r="C38047" s="54"/>
      <c r="F38047" s="54"/>
    </row>
    <row r="38048" spans="3:6">
      <c r="C38048" s="54"/>
      <c r="F38048" s="54"/>
    </row>
    <row r="38049" spans="3:6">
      <c r="C38049" s="54"/>
      <c r="F38049" s="54"/>
    </row>
    <row r="38050" spans="3:6">
      <c r="C38050" s="54"/>
      <c r="F38050" s="54"/>
    </row>
    <row r="38051" spans="3:6">
      <c r="C38051" s="54"/>
      <c r="F38051" s="54"/>
    </row>
    <row r="38052" spans="3:6">
      <c r="C38052" s="54"/>
      <c r="F38052" s="54"/>
    </row>
    <row r="38053" spans="3:6">
      <c r="C38053" s="54"/>
      <c r="F38053" s="54"/>
    </row>
    <row r="38054" spans="3:6">
      <c r="C38054" s="54"/>
      <c r="F38054" s="54"/>
    </row>
    <row r="38055" spans="3:6">
      <c r="C38055" s="54"/>
      <c r="F38055" s="54"/>
    </row>
    <row r="38056" spans="3:6">
      <c r="C38056" s="54"/>
      <c r="F38056" s="54"/>
    </row>
    <row r="38057" spans="3:6">
      <c r="C38057" s="54"/>
      <c r="F38057" s="54"/>
    </row>
    <row r="38058" spans="3:6">
      <c r="C38058" s="54"/>
      <c r="F38058" s="54"/>
    </row>
    <row r="38059" spans="3:6">
      <c r="C38059" s="54"/>
      <c r="F38059" s="54"/>
    </row>
    <row r="38060" spans="3:6">
      <c r="C38060" s="54"/>
      <c r="F38060" s="54"/>
    </row>
    <row r="38061" spans="3:6">
      <c r="C38061" s="54"/>
      <c r="F38061" s="54"/>
    </row>
    <row r="38062" spans="3:6">
      <c r="C38062" s="54"/>
      <c r="F38062" s="54"/>
    </row>
    <row r="38063" spans="3:6">
      <c r="C38063" s="54"/>
      <c r="F38063" s="54"/>
    </row>
    <row r="38064" spans="3:6">
      <c r="C38064" s="54"/>
      <c r="F38064" s="54"/>
    </row>
    <row r="38065" spans="3:6">
      <c r="C38065" s="54"/>
      <c r="F38065" s="54"/>
    </row>
    <row r="38066" spans="3:6">
      <c r="C38066" s="54"/>
      <c r="F38066" s="54"/>
    </row>
    <row r="38067" spans="3:6">
      <c r="C38067" s="54"/>
      <c r="F38067" s="54"/>
    </row>
    <row r="38068" spans="3:6">
      <c r="C38068" s="54"/>
      <c r="F38068" s="54"/>
    </row>
    <row r="38069" spans="3:6">
      <c r="C38069" s="54"/>
      <c r="F38069" s="54"/>
    </row>
    <row r="38070" spans="3:6">
      <c r="C38070" s="54"/>
      <c r="F38070" s="54"/>
    </row>
    <row r="38071" spans="3:6">
      <c r="C38071" s="54"/>
      <c r="F38071" s="54"/>
    </row>
    <row r="38072" spans="3:6">
      <c r="C38072" s="54"/>
      <c r="F38072" s="54"/>
    </row>
    <row r="38073" spans="3:6">
      <c r="C38073" s="54"/>
      <c r="F38073" s="54"/>
    </row>
    <row r="38074" spans="3:6">
      <c r="C38074" s="54"/>
      <c r="F38074" s="54"/>
    </row>
    <row r="38075" spans="3:6">
      <c r="C38075" s="54"/>
      <c r="F38075" s="54"/>
    </row>
    <row r="38076" spans="3:6">
      <c r="C38076" s="54"/>
      <c r="F38076" s="54"/>
    </row>
    <row r="38077" spans="3:6">
      <c r="C38077" s="54"/>
      <c r="F38077" s="54"/>
    </row>
    <row r="38078" spans="3:6">
      <c r="C38078" s="54"/>
      <c r="F38078" s="54"/>
    </row>
    <row r="38079" spans="3:6">
      <c r="C38079" s="54"/>
      <c r="F38079" s="54"/>
    </row>
    <row r="38080" spans="3:6">
      <c r="C38080" s="54"/>
      <c r="F38080" s="54"/>
    </row>
    <row r="38081" spans="3:6">
      <c r="C38081" s="54"/>
      <c r="F38081" s="54"/>
    </row>
    <row r="38082" spans="3:6">
      <c r="C38082" s="54"/>
      <c r="F38082" s="54"/>
    </row>
    <row r="38083" spans="3:6">
      <c r="C38083" s="54"/>
      <c r="F38083" s="54"/>
    </row>
    <row r="38084" spans="3:6">
      <c r="C38084" s="54"/>
      <c r="F38084" s="54"/>
    </row>
    <row r="38085" spans="3:6">
      <c r="C38085" s="54"/>
      <c r="F38085" s="54"/>
    </row>
    <row r="38086" spans="3:6">
      <c r="C38086" s="54"/>
      <c r="F38086" s="54"/>
    </row>
    <row r="38087" spans="3:6">
      <c r="C38087" s="54"/>
      <c r="F38087" s="54"/>
    </row>
    <row r="38088" spans="3:6">
      <c r="C38088" s="54"/>
      <c r="F38088" s="54"/>
    </row>
    <row r="38089" spans="3:6">
      <c r="C38089" s="54"/>
      <c r="F38089" s="54"/>
    </row>
    <row r="38090" spans="3:6">
      <c r="C38090" s="54"/>
      <c r="F38090" s="54"/>
    </row>
    <row r="38091" spans="3:6">
      <c r="C38091" s="54"/>
      <c r="F38091" s="54"/>
    </row>
    <row r="38092" spans="3:6">
      <c r="C38092" s="54"/>
      <c r="F38092" s="54"/>
    </row>
    <row r="38093" spans="3:6">
      <c r="C38093" s="54"/>
      <c r="F38093" s="54"/>
    </row>
    <row r="38094" spans="3:6">
      <c r="C38094" s="54"/>
      <c r="F38094" s="54"/>
    </row>
    <row r="38095" spans="3:6">
      <c r="C38095" s="54"/>
      <c r="F38095" s="54"/>
    </row>
    <row r="38096" spans="3:6">
      <c r="C38096" s="54"/>
      <c r="F38096" s="54"/>
    </row>
    <row r="38097" spans="3:6">
      <c r="C38097" s="54"/>
      <c r="F38097" s="54"/>
    </row>
    <row r="38098" spans="3:6">
      <c r="C38098" s="54"/>
      <c r="F38098" s="54"/>
    </row>
    <row r="38099" spans="3:6">
      <c r="C38099" s="54"/>
      <c r="F38099" s="54"/>
    </row>
    <row r="38100" spans="3:6">
      <c r="C38100" s="54"/>
      <c r="F38100" s="54"/>
    </row>
    <row r="38101" spans="3:6">
      <c r="C38101" s="54"/>
      <c r="F38101" s="54"/>
    </row>
    <row r="38102" spans="3:6">
      <c r="C38102" s="54"/>
      <c r="F38102" s="54"/>
    </row>
    <row r="38103" spans="3:6">
      <c r="C38103" s="54"/>
      <c r="F38103" s="54"/>
    </row>
    <row r="38104" spans="3:6">
      <c r="C38104" s="54"/>
      <c r="F38104" s="54"/>
    </row>
    <row r="38105" spans="3:6">
      <c r="C38105" s="54"/>
      <c r="F38105" s="54"/>
    </row>
    <row r="38106" spans="3:6">
      <c r="C38106" s="54"/>
      <c r="F38106" s="54"/>
    </row>
    <row r="38107" spans="3:6">
      <c r="C38107" s="54"/>
      <c r="F38107" s="54"/>
    </row>
    <row r="38108" spans="3:6">
      <c r="C38108" s="54"/>
      <c r="F38108" s="54"/>
    </row>
    <row r="38109" spans="3:6">
      <c r="C38109" s="54"/>
      <c r="F38109" s="54"/>
    </row>
    <row r="38110" spans="3:6">
      <c r="C38110" s="54"/>
      <c r="F38110" s="54"/>
    </row>
    <row r="38111" spans="3:6">
      <c r="C38111" s="54"/>
      <c r="F38111" s="54"/>
    </row>
    <row r="38112" spans="3:6">
      <c r="C38112" s="54"/>
      <c r="F38112" s="54"/>
    </row>
    <row r="38113" spans="3:6">
      <c r="C38113" s="54"/>
      <c r="F38113" s="54"/>
    </row>
    <row r="38114" spans="3:6">
      <c r="C38114" s="54"/>
      <c r="F38114" s="54"/>
    </row>
    <row r="38115" spans="3:6">
      <c r="C38115" s="54"/>
      <c r="F38115" s="54"/>
    </row>
    <row r="38116" spans="3:6">
      <c r="C38116" s="54"/>
      <c r="F38116" s="54"/>
    </row>
    <row r="38117" spans="3:6">
      <c r="C38117" s="54"/>
      <c r="F38117" s="54"/>
    </row>
    <row r="38118" spans="3:6">
      <c r="C38118" s="54"/>
      <c r="F38118" s="54"/>
    </row>
    <row r="38119" spans="3:6">
      <c r="C38119" s="54"/>
      <c r="F38119" s="54"/>
    </row>
    <row r="38120" spans="3:6">
      <c r="C38120" s="54"/>
      <c r="F38120" s="54"/>
    </row>
    <row r="38121" spans="3:6">
      <c r="C38121" s="54"/>
      <c r="F38121" s="54"/>
    </row>
    <row r="38122" spans="3:6">
      <c r="C38122" s="54"/>
      <c r="F38122" s="54"/>
    </row>
    <row r="38123" spans="3:6">
      <c r="C38123" s="54"/>
      <c r="F38123" s="54"/>
    </row>
    <row r="38124" spans="3:6">
      <c r="C38124" s="54"/>
      <c r="F38124" s="54"/>
    </row>
    <row r="38125" spans="3:6">
      <c r="C38125" s="54"/>
      <c r="F38125" s="54"/>
    </row>
    <row r="38126" spans="3:6">
      <c r="C38126" s="54"/>
      <c r="F38126" s="54"/>
    </row>
    <row r="38127" spans="3:6">
      <c r="C38127" s="54"/>
      <c r="F38127" s="54"/>
    </row>
    <row r="38128" spans="3:6">
      <c r="C38128" s="54"/>
      <c r="F38128" s="54"/>
    </row>
    <row r="38129" spans="3:6">
      <c r="C38129" s="54"/>
      <c r="F38129" s="54"/>
    </row>
    <row r="38130" spans="3:6">
      <c r="C38130" s="54"/>
      <c r="F38130" s="54"/>
    </row>
    <row r="38131" spans="3:6">
      <c r="C38131" s="54"/>
      <c r="F38131" s="54"/>
    </row>
    <row r="38132" spans="3:6">
      <c r="C38132" s="54"/>
      <c r="F38132" s="54"/>
    </row>
    <row r="38133" spans="3:6">
      <c r="C38133" s="54"/>
      <c r="F38133" s="54"/>
    </row>
    <row r="38134" spans="3:6">
      <c r="C38134" s="54"/>
      <c r="F38134" s="54"/>
    </row>
    <row r="38135" spans="3:6">
      <c r="C38135" s="54"/>
      <c r="F38135" s="54"/>
    </row>
    <row r="38136" spans="3:6">
      <c r="C38136" s="54"/>
      <c r="F38136" s="54"/>
    </row>
    <row r="38137" spans="3:6">
      <c r="C38137" s="54"/>
      <c r="F38137" s="54"/>
    </row>
    <row r="38138" spans="3:6">
      <c r="C38138" s="54"/>
      <c r="F38138" s="54"/>
    </row>
    <row r="38139" spans="3:6">
      <c r="C38139" s="54"/>
      <c r="F38139" s="54"/>
    </row>
    <row r="38140" spans="3:6">
      <c r="C38140" s="54"/>
      <c r="F38140" s="54"/>
    </row>
    <row r="38141" spans="3:6">
      <c r="C38141" s="54"/>
      <c r="F38141" s="54"/>
    </row>
    <row r="38142" spans="3:6">
      <c r="C38142" s="54"/>
      <c r="F38142" s="54"/>
    </row>
    <row r="38143" spans="3:6">
      <c r="C38143" s="54"/>
      <c r="F38143" s="54"/>
    </row>
    <row r="38144" spans="3:6">
      <c r="C38144" s="54"/>
      <c r="F38144" s="54"/>
    </row>
    <row r="38145" spans="3:6">
      <c r="C38145" s="54"/>
      <c r="F38145" s="54"/>
    </row>
    <row r="38146" spans="3:6">
      <c r="C38146" s="54"/>
      <c r="F38146" s="54"/>
    </row>
    <row r="38147" spans="3:6">
      <c r="C38147" s="54"/>
      <c r="F38147" s="54"/>
    </row>
    <row r="38148" spans="3:6">
      <c r="C38148" s="54"/>
      <c r="F38148" s="54"/>
    </row>
    <row r="38149" spans="3:6">
      <c r="C38149" s="54"/>
      <c r="F38149" s="54"/>
    </row>
    <row r="38150" spans="3:6">
      <c r="C38150" s="54"/>
      <c r="F38150" s="54"/>
    </row>
    <row r="38151" spans="3:6">
      <c r="C38151" s="54"/>
      <c r="F38151" s="54"/>
    </row>
    <row r="38152" spans="3:6">
      <c r="C38152" s="54"/>
      <c r="F38152" s="54"/>
    </row>
    <row r="38153" spans="3:6">
      <c r="C38153" s="54"/>
      <c r="F38153" s="54"/>
    </row>
    <row r="38154" spans="3:6">
      <c r="C38154" s="54"/>
      <c r="F38154" s="54"/>
    </row>
    <row r="38155" spans="3:6">
      <c r="C38155" s="54"/>
      <c r="F38155" s="54"/>
    </row>
    <row r="38156" spans="3:6">
      <c r="C38156" s="54"/>
      <c r="F38156" s="54"/>
    </row>
    <row r="38157" spans="3:6">
      <c r="C38157" s="54"/>
      <c r="F38157" s="54"/>
    </row>
    <row r="38158" spans="3:6">
      <c r="C38158" s="54"/>
      <c r="F38158" s="54"/>
    </row>
    <row r="38159" spans="3:6">
      <c r="C38159" s="54"/>
      <c r="F38159" s="54"/>
    </row>
    <row r="38160" spans="3:6">
      <c r="C38160" s="54"/>
      <c r="F38160" s="54"/>
    </row>
    <row r="38161" spans="3:6">
      <c r="C38161" s="54"/>
      <c r="F38161" s="54"/>
    </row>
    <row r="38162" spans="3:6">
      <c r="C38162" s="54"/>
      <c r="F38162" s="54"/>
    </row>
    <row r="38163" spans="3:6">
      <c r="C38163" s="54"/>
      <c r="F38163" s="54"/>
    </row>
    <row r="38164" spans="3:6">
      <c r="C38164" s="54"/>
      <c r="F38164" s="54"/>
    </row>
    <row r="38165" spans="3:6">
      <c r="C38165" s="54"/>
      <c r="F38165" s="54"/>
    </row>
    <row r="38166" spans="3:6">
      <c r="C38166" s="54"/>
      <c r="F38166" s="54"/>
    </row>
    <row r="38167" spans="3:6">
      <c r="C38167" s="54"/>
      <c r="F38167" s="54"/>
    </row>
    <row r="38168" spans="3:6">
      <c r="C38168" s="54"/>
      <c r="F38168" s="54"/>
    </row>
    <row r="38169" spans="3:6">
      <c r="C38169" s="54"/>
      <c r="F38169" s="54"/>
    </row>
    <row r="38170" spans="3:6">
      <c r="C38170" s="54"/>
      <c r="F38170" s="54"/>
    </row>
    <row r="38171" spans="3:6">
      <c r="C38171" s="54"/>
      <c r="F38171" s="54"/>
    </row>
    <row r="38172" spans="3:6">
      <c r="C38172" s="54"/>
      <c r="F38172" s="54"/>
    </row>
    <row r="38173" spans="3:6">
      <c r="C38173" s="54"/>
      <c r="F38173" s="54"/>
    </row>
    <row r="38174" spans="3:6">
      <c r="C38174" s="54"/>
      <c r="F38174" s="54"/>
    </row>
    <row r="38175" spans="3:6">
      <c r="C38175" s="54"/>
      <c r="F38175" s="54"/>
    </row>
    <row r="38176" spans="3:6">
      <c r="C38176" s="54"/>
      <c r="F38176" s="54"/>
    </row>
    <row r="38177" spans="3:6">
      <c r="C38177" s="54"/>
      <c r="F38177" s="54"/>
    </row>
    <row r="38178" spans="3:6">
      <c r="C38178" s="54"/>
      <c r="F38178" s="54"/>
    </row>
    <row r="38179" spans="3:6">
      <c r="C38179" s="54"/>
      <c r="F38179" s="54"/>
    </row>
    <row r="38180" spans="3:6">
      <c r="C38180" s="54"/>
      <c r="F38180" s="54"/>
    </row>
    <row r="38181" spans="3:6">
      <c r="C38181" s="54"/>
      <c r="F38181" s="54"/>
    </row>
    <row r="38182" spans="3:6">
      <c r="C38182" s="54"/>
      <c r="F38182" s="54"/>
    </row>
    <row r="38183" spans="3:6">
      <c r="C38183" s="54"/>
      <c r="F38183" s="54"/>
    </row>
    <row r="38184" spans="3:6">
      <c r="C38184" s="54"/>
      <c r="F38184" s="54"/>
    </row>
    <row r="38185" spans="3:6">
      <c r="C38185" s="54"/>
      <c r="F38185" s="54"/>
    </row>
    <row r="38186" spans="3:6">
      <c r="C38186" s="54"/>
      <c r="F38186" s="54"/>
    </row>
    <row r="38187" spans="3:6">
      <c r="C38187" s="54"/>
      <c r="F38187" s="54"/>
    </row>
    <row r="38188" spans="3:6">
      <c r="C38188" s="54"/>
      <c r="F38188" s="54"/>
    </row>
    <row r="38189" spans="3:6">
      <c r="C38189" s="54"/>
      <c r="F38189" s="54"/>
    </row>
    <row r="38190" spans="3:6">
      <c r="C38190" s="54"/>
      <c r="F38190" s="54"/>
    </row>
    <row r="38191" spans="3:6">
      <c r="C38191" s="54"/>
      <c r="F38191" s="54"/>
    </row>
    <row r="38192" spans="3:6">
      <c r="C38192" s="54"/>
      <c r="F38192" s="54"/>
    </row>
    <row r="38193" spans="3:6">
      <c r="C38193" s="54"/>
      <c r="F38193" s="54"/>
    </row>
    <row r="38194" spans="3:6">
      <c r="C38194" s="54"/>
      <c r="F38194" s="54"/>
    </row>
    <row r="38195" spans="3:6">
      <c r="C38195" s="54"/>
      <c r="F38195" s="54"/>
    </row>
    <row r="38196" spans="3:6">
      <c r="C38196" s="54"/>
      <c r="F38196" s="54"/>
    </row>
    <row r="38197" spans="3:6">
      <c r="C38197" s="54"/>
      <c r="F38197" s="54"/>
    </row>
    <row r="38198" spans="3:6">
      <c r="C38198" s="54"/>
      <c r="F38198" s="54"/>
    </row>
    <row r="38199" spans="3:6">
      <c r="C38199" s="54"/>
      <c r="F38199" s="54"/>
    </row>
    <row r="38200" spans="3:6">
      <c r="C38200" s="54"/>
      <c r="F38200" s="54"/>
    </row>
    <row r="38201" spans="3:6">
      <c r="C38201" s="54"/>
      <c r="F38201" s="54"/>
    </row>
    <row r="38202" spans="3:6">
      <c r="C38202" s="54"/>
      <c r="F38202" s="54"/>
    </row>
    <row r="38203" spans="3:6">
      <c r="C38203" s="54"/>
      <c r="F38203" s="54"/>
    </row>
    <row r="38204" spans="3:6">
      <c r="C38204" s="54"/>
      <c r="F38204" s="54"/>
    </row>
    <row r="38205" spans="3:6">
      <c r="C38205" s="54"/>
      <c r="F38205" s="54"/>
    </row>
    <row r="38206" spans="3:6">
      <c r="C38206" s="54"/>
      <c r="F38206" s="54"/>
    </row>
    <row r="38207" spans="3:6">
      <c r="C38207" s="54"/>
      <c r="F38207" s="54"/>
    </row>
    <row r="38208" spans="3:6">
      <c r="C38208" s="54"/>
      <c r="F38208" s="54"/>
    </row>
    <row r="38209" spans="3:6">
      <c r="C38209" s="54"/>
      <c r="F38209" s="54"/>
    </row>
    <row r="38210" spans="3:6">
      <c r="C38210" s="54"/>
      <c r="F38210" s="54"/>
    </row>
    <row r="38211" spans="3:6">
      <c r="C38211" s="54"/>
      <c r="F38211" s="54"/>
    </row>
    <row r="38212" spans="3:6">
      <c r="C38212" s="54"/>
      <c r="F38212" s="54"/>
    </row>
    <row r="38213" spans="3:6">
      <c r="C38213" s="54"/>
      <c r="F38213" s="54"/>
    </row>
    <row r="38214" spans="3:6">
      <c r="C38214" s="54"/>
      <c r="F38214" s="54"/>
    </row>
    <row r="38215" spans="3:6">
      <c r="C38215" s="54"/>
      <c r="F38215" s="54"/>
    </row>
    <row r="38216" spans="3:6">
      <c r="C38216" s="54"/>
      <c r="F38216" s="54"/>
    </row>
    <row r="38217" spans="3:6">
      <c r="C38217" s="54"/>
      <c r="F38217" s="54"/>
    </row>
    <row r="38218" spans="3:6">
      <c r="C38218" s="54"/>
      <c r="F38218" s="54"/>
    </row>
    <row r="38219" spans="3:6">
      <c r="C38219" s="54"/>
      <c r="F38219" s="54"/>
    </row>
    <row r="38220" spans="3:6">
      <c r="C38220" s="54"/>
      <c r="F38220" s="54"/>
    </row>
    <row r="38221" spans="3:6">
      <c r="C38221" s="54"/>
      <c r="F38221" s="54"/>
    </row>
    <row r="38222" spans="3:6">
      <c r="C38222" s="54"/>
      <c r="F38222" s="54"/>
    </row>
    <row r="38223" spans="3:6">
      <c r="C38223" s="54"/>
      <c r="F38223" s="54"/>
    </row>
    <row r="38224" spans="3:6">
      <c r="C38224" s="54"/>
      <c r="F38224" s="54"/>
    </row>
    <row r="38225" spans="3:6">
      <c r="C38225" s="54"/>
      <c r="F38225" s="54"/>
    </row>
    <row r="38226" spans="3:6">
      <c r="C38226" s="54"/>
      <c r="F38226" s="54"/>
    </row>
    <row r="38227" spans="3:6">
      <c r="C38227" s="54"/>
      <c r="F38227" s="54"/>
    </row>
    <row r="38228" spans="3:6">
      <c r="C38228" s="54"/>
      <c r="F38228" s="54"/>
    </row>
    <row r="38229" spans="3:6">
      <c r="C38229" s="54"/>
      <c r="F38229" s="54"/>
    </row>
    <row r="38230" spans="3:6">
      <c r="C38230" s="54"/>
      <c r="F38230" s="54"/>
    </row>
    <row r="38231" spans="3:6">
      <c r="C38231" s="54"/>
      <c r="F38231" s="54"/>
    </row>
    <row r="38232" spans="3:6">
      <c r="C38232" s="54"/>
      <c r="F38232" s="54"/>
    </row>
    <row r="38233" spans="3:6">
      <c r="C38233" s="54"/>
      <c r="F38233" s="54"/>
    </row>
    <row r="38234" spans="3:6">
      <c r="C38234" s="54"/>
      <c r="F38234" s="54"/>
    </row>
    <row r="38235" spans="3:6">
      <c r="C38235" s="54"/>
      <c r="F38235" s="54"/>
    </row>
    <row r="38236" spans="3:6">
      <c r="C38236" s="54"/>
      <c r="F38236" s="54"/>
    </row>
    <row r="38237" spans="3:6">
      <c r="C38237" s="54"/>
      <c r="F38237" s="54"/>
    </row>
    <row r="38238" spans="3:6">
      <c r="C38238" s="54"/>
      <c r="F38238" s="54"/>
    </row>
    <row r="38239" spans="3:6">
      <c r="C38239" s="54"/>
      <c r="F38239" s="54"/>
    </row>
    <row r="38240" spans="3:6">
      <c r="C38240" s="54"/>
      <c r="F38240" s="54"/>
    </row>
    <row r="38241" spans="3:6">
      <c r="C38241" s="54"/>
      <c r="F38241" s="54"/>
    </row>
    <row r="38242" spans="3:6">
      <c r="C38242" s="54"/>
      <c r="F38242" s="54"/>
    </row>
    <row r="38243" spans="3:6">
      <c r="C38243" s="54"/>
      <c r="F38243" s="54"/>
    </row>
    <row r="38244" spans="3:6">
      <c r="C38244" s="54"/>
      <c r="F38244" s="54"/>
    </row>
    <row r="38245" spans="3:6">
      <c r="C38245" s="54"/>
      <c r="F38245" s="54"/>
    </row>
    <row r="38246" spans="3:6">
      <c r="C38246" s="54"/>
      <c r="F38246" s="54"/>
    </row>
    <row r="38247" spans="3:6">
      <c r="C38247" s="54"/>
      <c r="F38247" s="54"/>
    </row>
    <row r="38248" spans="3:6">
      <c r="C38248" s="54"/>
      <c r="F38248" s="54"/>
    </row>
    <row r="38249" spans="3:6">
      <c r="C38249" s="54"/>
      <c r="F38249" s="54"/>
    </row>
    <row r="38250" spans="3:6">
      <c r="C38250" s="54"/>
      <c r="F38250" s="54"/>
    </row>
    <row r="38251" spans="3:6">
      <c r="C38251" s="54"/>
      <c r="F38251" s="54"/>
    </row>
    <row r="38252" spans="3:6">
      <c r="C38252" s="54"/>
      <c r="F38252" s="54"/>
    </row>
    <row r="38253" spans="3:6">
      <c r="C38253" s="54"/>
      <c r="F38253" s="54"/>
    </row>
    <row r="38254" spans="3:6">
      <c r="C38254" s="54"/>
      <c r="F38254" s="54"/>
    </row>
    <row r="38255" spans="3:6">
      <c r="C38255" s="54"/>
      <c r="F38255" s="54"/>
    </row>
    <row r="38256" spans="3:6">
      <c r="C38256" s="54"/>
      <c r="F38256" s="54"/>
    </row>
    <row r="38257" spans="3:6">
      <c r="C38257" s="54"/>
      <c r="F38257" s="54"/>
    </row>
    <row r="38258" spans="3:6">
      <c r="C38258" s="54"/>
      <c r="F38258" s="54"/>
    </row>
    <row r="38259" spans="3:6">
      <c r="C38259" s="54"/>
      <c r="F38259" s="54"/>
    </row>
    <row r="38260" spans="3:6">
      <c r="C38260" s="54"/>
      <c r="F38260" s="54"/>
    </row>
    <row r="38261" spans="3:6">
      <c r="C38261" s="54"/>
      <c r="F38261" s="54"/>
    </row>
    <row r="38262" spans="3:6">
      <c r="C38262" s="54"/>
      <c r="F38262" s="54"/>
    </row>
    <row r="38263" spans="3:6">
      <c r="C38263" s="54"/>
      <c r="F38263" s="54"/>
    </row>
    <row r="38264" spans="3:6">
      <c r="C38264" s="54"/>
      <c r="F38264" s="54"/>
    </row>
    <row r="38265" spans="3:6">
      <c r="C38265" s="54"/>
      <c r="F38265" s="54"/>
    </row>
    <row r="38266" spans="3:6">
      <c r="C38266" s="54"/>
      <c r="F38266" s="54"/>
    </row>
    <row r="38267" spans="3:6">
      <c r="C38267" s="54"/>
      <c r="F38267" s="54"/>
    </row>
    <row r="38268" spans="3:6">
      <c r="C38268" s="54"/>
      <c r="F38268" s="54"/>
    </row>
    <row r="38269" spans="3:6">
      <c r="C38269" s="54"/>
      <c r="F38269" s="54"/>
    </row>
    <row r="38270" spans="3:6">
      <c r="C38270" s="54"/>
      <c r="F38270" s="54"/>
    </row>
    <row r="38271" spans="3:6">
      <c r="C38271" s="54"/>
      <c r="F38271" s="54"/>
    </row>
    <row r="38272" spans="3:6">
      <c r="C38272" s="54"/>
      <c r="F38272" s="54"/>
    </row>
    <row r="38273" spans="3:6">
      <c r="C38273" s="54"/>
      <c r="F38273" s="54"/>
    </row>
    <row r="38274" spans="3:6">
      <c r="C38274" s="54"/>
      <c r="F38274" s="54"/>
    </row>
    <row r="38275" spans="3:6">
      <c r="C38275" s="54"/>
      <c r="F38275" s="54"/>
    </row>
    <row r="38276" spans="3:6">
      <c r="C38276" s="54"/>
      <c r="F38276" s="54"/>
    </row>
    <row r="38277" spans="3:6">
      <c r="C38277" s="54"/>
      <c r="F38277" s="54"/>
    </row>
    <row r="38278" spans="3:6">
      <c r="C38278" s="54"/>
      <c r="F38278" s="54"/>
    </row>
    <row r="38279" spans="3:6">
      <c r="C38279" s="54"/>
      <c r="F38279" s="54"/>
    </row>
    <row r="38280" spans="3:6">
      <c r="C38280" s="54"/>
      <c r="F38280" s="54"/>
    </row>
    <row r="38281" spans="3:6">
      <c r="C38281" s="54"/>
      <c r="F38281" s="54"/>
    </row>
    <row r="38282" spans="3:6">
      <c r="C38282" s="54"/>
      <c r="F38282" s="54"/>
    </row>
    <row r="38283" spans="3:6">
      <c r="C38283" s="54"/>
      <c r="F38283" s="54"/>
    </row>
    <row r="38284" spans="3:6">
      <c r="C38284" s="54"/>
      <c r="F38284" s="54"/>
    </row>
    <row r="38285" spans="3:6">
      <c r="C38285" s="54"/>
      <c r="F38285" s="54"/>
    </row>
    <row r="38286" spans="3:6">
      <c r="C38286" s="54"/>
      <c r="F38286" s="54"/>
    </row>
    <row r="38287" spans="3:6">
      <c r="C38287" s="54"/>
      <c r="F38287" s="54"/>
    </row>
    <row r="38288" spans="3:6">
      <c r="C38288" s="54"/>
      <c r="F38288" s="54"/>
    </row>
    <row r="38289" spans="3:6">
      <c r="C38289" s="54"/>
      <c r="F38289" s="54"/>
    </row>
    <row r="38290" spans="3:6">
      <c r="C38290" s="54"/>
      <c r="F38290" s="54"/>
    </row>
    <row r="38291" spans="3:6">
      <c r="C38291" s="54"/>
      <c r="F38291" s="54"/>
    </row>
    <row r="38292" spans="3:6">
      <c r="C38292" s="54"/>
      <c r="F38292" s="54"/>
    </row>
    <row r="38293" spans="3:6">
      <c r="C38293" s="54"/>
      <c r="F38293" s="54"/>
    </row>
    <row r="38294" spans="3:6">
      <c r="C38294" s="54"/>
      <c r="F38294" s="54"/>
    </row>
    <row r="38295" spans="3:6">
      <c r="C38295" s="54"/>
      <c r="F38295" s="54"/>
    </row>
    <row r="38296" spans="3:6">
      <c r="C38296" s="54"/>
      <c r="F38296" s="54"/>
    </row>
    <row r="38297" spans="3:6">
      <c r="C38297" s="54"/>
      <c r="F38297" s="54"/>
    </row>
    <row r="38298" spans="3:6">
      <c r="C38298" s="54"/>
      <c r="F38298" s="54"/>
    </row>
    <row r="38299" spans="3:6">
      <c r="C38299" s="54"/>
      <c r="F38299" s="54"/>
    </row>
    <row r="38300" spans="3:6">
      <c r="C38300" s="54"/>
      <c r="F38300" s="54"/>
    </row>
    <row r="38301" spans="3:6">
      <c r="C38301" s="54"/>
      <c r="F38301" s="54"/>
    </row>
    <row r="38302" spans="3:6">
      <c r="C38302" s="54"/>
      <c r="F38302" s="54"/>
    </row>
    <row r="38303" spans="3:6">
      <c r="C38303" s="54"/>
      <c r="F38303" s="54"/>
    </row>
    <row r="38304" spans="3:6">
      <c r="C38304" s="54"/>
      <c r="F38304" s="54"/>
    </row>
    <row r="38305" spans="3:6">
      <c r="C38305" s="54"/>
      <c r="F38305" s="54"/>
    </row>
    <row r="38306" spans="3:6">
      <c r="C38306" s="54"/>
      <c r="F38306" s="54"/>
    </row>
    <row r="38307" spans="3:6">
      <c r="C38307" s="54"/>
      <c r="F38307" s="54"/>
    </row>
    <row r="38308" spans="3:6">
      <c r="C38308" s="54"/>
      <c r="F38308" s="54"/>
    </row>
    <row r="38309" spans="3:6">
      <c r="C38309" s="54"/>
      <c r="F38309" s="54"/>
    </row>
    <row r="38310" spans="3:6">
      <c r="C38310" s="54"/>
      <c r="F38310" s="54"/>
    </row>
    <row r="38311" spans="3:6">
      <c r="C38311" s="54"/>
      <c r="F38311" s="54"/>
    </row>
    <row r="38312" spans="3:6">
      <c r="C38312" s="54"/>
      <c r="F38312" s="54"/>
    </row>
    <row r="38313" spans="3:6">
      <c r="C38313" s="54"/>
      <c r="F38313" s="54"/>
    </row>
    <row r="38314" spans="3:6">
      <c r="C38314" s="54"/>
      <c r="F38314" s="54"/>
    </row>
    <row r="38315" spans="3:6">
      <c r="C38315" s="54"/>
      <c r="F38315" s="54"/>
    </row>
    <row r="38316" spans="3:6">
      <c r="C38316" s="54"/>
      <c r="F38316" s="54"/>
    </row>
    <row r="38317" spans="3:6">
      <c r="C38317" s="54"/>
      <c r="F38317" s="54"/>
    </row>
    <row r="38318" spans="3:6">
      <c r="C38318" s="54"/>
      <c r="F38318" s="54"/>
    </row>
    <row r="38319" spans="3:6">
      <c r="C38319" s="54"/>
      <c r="F38319" s="54"/>
    </row>
    <row r="38320" spans="3:6">
      <c r="C38320" s="54"/>
      <c r="F38320" s="54"/>
    </row>
    <row r="38321" spans="3:6">
      <c r="C38321" s="54"/>
      <c r="F38321" s="54"/>
    </row>
    <row r="38322" spans="3:6">
      <c r="C38322" s="54"/>
      <c r="F38322" s="54"/>
    </row>
    <row r="38323" spans="3:6">
      <c r="C38323" s="54"/>
      <c r="F38323" s="54"/>
    </row>
    <row r="38324" spans="3:6">
      <c r="C38324" s="54"/>
      <c r="F38324" s="54"/>
    </row>
    <row r="38325" spans="3:6">
      <c r="C38325" s="54"/>
      <c r="F38325" s="54"/>
    </row>
    <row r="38326" spans="3:6">
      <c r="C38326" s="54"/>
      <c r="F38326" s="54"/>
    </row>
    <row r="38327" spans="3:6">
      <c r="C38327" s="54"/>
      <c r="F38327" s="54"/>
    </row>
    <row r="38328" spans="3:6">
      <c r="C38328" s="54"/>
      <c r="F38328" s="54"/>
    </row>
    <row r="38329" spans="3:6">
      <c r="C38329" s="54"/>
      <c r="F38329" s="54"/>
    </row>
    <row r="38330" spans="3:6">
      <c r="C38330" s="54"/>
      <c r="F38330" s="54"/>
    </row>
    <row r="38331" spans="3:6">
      <c r="C38331" s="54"/>
      <c r="F38331" s="54"/>
    </row>
    <row r="38332" spans="3:6">
      <c r="C38332" s="54"/>
      <c r="F38332" s="54"/>
    </row>
    <row r="38333" spans="3:6">
      <c r="C38333" s="54"/>
      <c r="F38333" s="54"/>
    </row>
    <row r="38334" spans="3:6">
      <c r="C38334" s="54"/>
      <c r="F38334" s="54"/>
    </row>
    <row r="38335" spans="3:6">
      <c r="C38335" s="54"/>
      <c r="F38335" s="54"/>
    </row>
    <row r="38336" spans="3:6">
      <c r="C38336" s="54"/>
      <c r="F38336" s="54"/>
    </row>
    <row r="38337" spans="3:6">
      <c r="C38337" s="54"/>
      <c r="F38337" s="54"/>
    </row>
    <row r="38338" spans="3:6">
      <c r="C38338" s="54"/>
      <c r="F38338" s="54"/>
    </row>
    <row r="38339" spans="3:6">
      <c r="C38339" s="54"/>
      <c r="F38339" s="54"/>
    </row>
    <row r="38340" spans="3:6">
      <c r="C38340" s="54"/>
      <c r="F38340" s="54"/>
    </row>
    <row r="38341" spans="3:6">
      <c r="C38341" s="54"/>
      <c r="F38341" s="54"/>
    </row>
    <row r="38342" spans="3:6">
      <c r="C38342" s="54"/>
      <c r="F38342" s="54"/>
    </row>
    <row r="38343" spans="3:6">
      <c r="C38343" s="54"/>
      <c r="F38343" s="54"/>
    </row>
    <row r="38344" spans="3:6">
      <c r="C38344" s="54"/>
      <c r="F38344" s="54"/>
    </row>
    <row r="38345" spans="3:6">
      <c r="C38345" s="54"/>
      <c r="F38345" s="54"/>
    </row>
    <row r="38346" spans="3:6">
      <c r="C38346" s="54"/>
      <c r="F38346" s="54"/>
    </row>
    <row r="38347" spans="3:6">
      <c r="C38347" s="54"/>
      <c r="F38347" s="54"/>
    </row>
    <row r="38348" spans="3:6">
      <c r="C38348" s="54"/>
      <c r="F38348" s="54"/>
    </row>
    <row r="38349" spans="3:6">
      <c r="C38349" s="54"/>
      <c r="F38349" s="54"/>
    </row>
    <row r="38350" spans="3:6">
      <c r="C38350" s="54"/>
      <c r="F38350" s="54"/>
    </row>
    <row r="38351" spans="3:6">
      <c r="C38351" s="54"/>
      <c r="F38351" s="54"/>
    </row>
    <row r="38352" spans="3:6">
      <c r="C38352" s="54"/>
      <c r="F38352" s="54"/>
    </row>
    <row r="38353" spans="3:6">
      <c r="C38353" s="54"/>
      <c r="F38353" s="54"/>
    </row>
    <row r="38354" spans="3:6">
      <c r="C38354" s="54"/>
      <c r="F38354" s="54"/>
    </row>
    <row r="38355" spans="3:6">
      <c r="C38355" s="54"/>
      <c r="F38355" s="54"/>
    </row>
    <row r="38356" spans="3:6">
      <c r="C38356" s="54"/>
      <c r="F38356" s="54"/>
    </row>
    <row r="38357" spans="3:6">
      <c r="C38357" s="54"/>
      <c r="F38357" s="54"/>
    </row>
    <row r="38358" spans="3:6">
      <c r="C38358" s="54"/>
      <c r="F38358" s="54"/>
    </row>
    <row r="38359" spans="3:6">
      <c r="C38359" s="54"/>
      <c r="F38359" s="54"/>
    </row>
    <row r="38360" spans="3:6">
      <c r="C38360" s="54"/>
      <c r="F38360" s="54"/>
    </row>
    <row r="38361" spans="3:6">
      <c r="C38361" s="54"/>
      <c r="F38361" s="54"/>
    </row>
    <row r="38362" spans="3:6">
      <c r="C38362" s="54"/>
      <c r="F38362" s="54"/>
    </row>
    <row r="38363" spans="3:6">
      <c r="C38363" s="54"/>
      <c r="F38363" s="54"/>
    </row>
    <row r="38364" spans="3:6">
      <c r="C38364" s="54"/>
      <c r="F38364" s="54"/>
    </row>
    <row r="38365" spans="3:6">
      <c r="C38365" s="54"/>
      <c r="F38365" s="54"/>
    </row>
    <row r="38366" spans="3:6">
      <c r="C38366" s="54"/>
      <c r="F38366" s="54"/>
    </row>
    <row r="38367" spans="3:6">
      <c r="C38367" s="54"/>
      <c r="F38367" s="54"/>
    </row>
    <row r="38368" spans="3:6">
      <c r="C38368" s="54"/>
      <c r="F38368" s="54"/>
    </row>
    <row r="38369" spans="3:6">
      <c r="C38369" s="54"/>
      <c r="F38369" s="54"/>
    </row>
    <row r="38370" spans="3:6">
      <c r="C38370" s="54"/>
      <c r="F38370" s="54"/>
    </row>
    <row r="38371" spans="3:6">
      <c r="C38371" s="54"/>
      <c r="F38371" s="54"/>
    </row>
    <row r="38372" spans="3:6">
      <c r="C38372" s="54"/>
      <c r="F38372" s="54"/>
    </row>
    <row r="38373" spans="3:6">
      <c r="C38373" s="54"/>
      <c r="F38373" s="54"/>
    </row>
    <row r="38374" spans="3:6">
      <c r="C38374" s="54"/>
      <c r="F38374" s="54"/>
    </row>
    <row r="38375" spans="3:6">
      <c r="C38375" s="54"/>
      <c r="F38375" s="54"/>
    </row>
    <row r="38376" spans="3:6">
      <c r="C38376" s="54"/>
      <c r="F38376" s="54"/>
    </row>
    <row r="38377" spans="3:6">
      <c r="C38377" s="54"/>
      <c r="F38377" s="54"/>
    </row>
    <row r="38378" spans="3:6">
      <c r="C38378" s="54"/>
      <c r="F38378" s="54"/>
    </row>
    <row r="38379" spans="3:6">
      <c r="C38379" s="54"/>
      <c r="F38379" s="54"/>
    </row>
    <row r="38380" spans="3:6">
      <c r="C38380" s="54"/>
      <c r="F38380" s="54"/>
    </row>
    <row r="38381" spans="3:6">
      <c r="C38381" s="54"/>
      <c r="F38381" s="54"/>
    </row>
    <row r="38382" spans="3:6">
      <c r="C38382" s="54"/>
      <c r="F38382" s="54"/>
    </row>
    <row r="38383" spans="3:6">
      <c r="C38383" s="54"/>
      <c r="F38383" s="54"/>
    </row>
    <row r="38384" spans="3:6">
      <c r="C38384" s="54"/>
      <c r="F38384" s="54"/>
    </row>
    <row r="38385" spans="3:6">
      <c r="C38385" s="54"/>
      <c r="F38385" s="54"/>
    </row>
    <row r="38386" spans="3:6">
      <c r="C38386" s="54"/>
      <c r="F38386" s="54"/>
    </row>
    <row r="38387" spans="3:6">
      <c r="C38387" s="54"/>
      <c r="F38387" s="54"/>
    </row>
    <row r="38388" spans="3:6">
      <c r="C38388" s="54"/>
      <c r="F38388" s="54"/>
    </row>
    <row r="38389" spans="3:6">
      <c r="C38389" s="54"/>
      <c r="F38389" s="54"/>
    </row>
    <row r="38390" spans="3:6">
      <c r="C38390" s="54"/>
      <c r="F38390" s="54"/>
    </row>
    <row r="38391" spans="3:6">
      <c r="C38391" s="54"/>
      <c r="F38391" s="54"/>
    </row>
    <row r="38392" spans="3:6">
      <c r="C38392" s="54"/>
      <c r="F38392" s="54"/>
    </row>
    <row r="38393" spans="3:6">
      <c r="C38393" s="54"/>
      <c r="F38393" s="54"/>
    </row>
    <row r="38394" spans="3:6">
      <c r="C38394" s="54"/>
      <c r="F38394" s="54"/>
    </row>
    <row r="38395" spans="3:6">
      <c r="C38395" s="54"/>
      <c r="F38395" s="54"/>
    </row>
    <row r="38396" spans="3:6">
      <c r="C38396" s="54"/>
      <c r="F38396" s="54"/>
    </row>
    <row r="38397" spans="3:6">
      <c r="C38397" s="54"/>
      <c r="F38397" s="54"/>
    </row>
    <row r="38398" spans="3:6">
      <c r="C38398" s="54"/>
      <c r="F38398" s="54"/>
    </row>
    <row r="38399" spans="3:6">
      <c r="C38399" s="54"/>
      <c r="F38399" s="54"/>
    </row>
    <row r="38400" spans="3:6">
      <c r="C38400" s="54"/>
      <c r="F38400" s="54"/>
    </row>
    <row r="38401" spans="3:6">
      <c r="C38401" s="54"/>
      <c r="F38401" s="54"/>
    </row>
    <row r="38402" spans="3:6">
      <c r="C38402" s="54"/>
      <c r="F38402" s="54"/>
    </row>
    <row r="38403" spans="3:6">
      <c r="C38403" s="54"/>
      <c r="F38403" s="54"/>
    </row>
    <row r="38404" spans="3:6">
      <c r="C38404" s="54"/>
      <c r="F38404" s="54"/>
    </row>
    <row r="38405" spans="3:6">
      <c r="C38405" s="54"/>
      <c r="F38405" s="54"/>
    </row>
    <row r="38406" spans="3:6">
      <c r="C38406" s="54"/>
      <c r="F38406" s="54"/>
    </row>
    <row r="38407" spans="3:6">
      <c r="C38407" s="54"/>
      <c r="F38407" s="54"/>
    </row>
    <row r="38408" spans="3:6">
      <c r="C38408" s="54"/>
      <c r="F38408" s="54"/>
    </row>
    <row r="38409" spans="3:6">
      <c r="C38409" s="54"/>
      <c r="F38409" s="54"/>
    </row>
    <row r="38410" spans="3:6">
      <c r="C38410" s="54"/>
      <c r="F38410" s="54"/>
    </row>
    <row r="38411" spans="3:6">
      <c r="C38411" s="54"/>
      <c r="F38411" s="54"/>
    </row>
    <row r="38412" spans="3:6">
      <c r="C38412" s="54"/>
      <c r="F38412" s="54"/>
    </row>
    <row r="38413" spans="3:6">
      <c r="C38413" s="54"/>
      <c r="F38413" s="54"/>
    </row>
    <row r="38414" spans="3:6">
      <c r="C38414" s="54"/>
      <c r="F38414" s="54"/>
    </row>
    <row r="38415" spans="3:6">
      <c r="C38415" s="54"/>
      <c r="F38415" s="54"/>
    </row>
    <row r="38416" spans="3:6">
      <c r="C38416" s="54"/>
      <c r="F38416" s="54"/>
    </row>
    <row r="38417" spans="3:6">
      <c r="C38417" s="54"/>
      <c r="F38417" s="54"/>
    </row>
    <row r="38418" spans="3:6">
      <c r="C38418" s="54"/>
      <c r="F38418" s="54"/>
    </row>
    <row r="38419" spans="3:6">
      <c r="C38419" s="54"/>
      <c r="F38419" s="54"/>
    </row>
    <row r="38420" spans="3:6">
      <c r="C38420" s="54"/>
      <c r="F38420" s="54"/>
    </row>
    <row r="38421" spans="3:6">
      <c r="C38421" s="54"/>
      <c r="F38421" s="54"/>
    </row>
    <row r="38422" spans="3:6">
      <c r="C38422" s="54"/>
      <c r="F38422" s="54"/>
    </row>
    <row r="38423" spans="3:6">
      <c r="C38423" s="54"/>
      <c r="F38423" s="54"/>
    </row>
    <row r="38424" spans="3:6">
      <c r="C38424" s="54"/>
      <c r="F38424" s="54"/>
    </row>
    <row r="38425" spans="3:6">
      <c r="C38425" s="54"/>
      <c r="F38425" s="54"/>
    </row>
    <row r="38426" spans="3:6">
      <c r="C38426" s="54"/>
      <c r="F38426" s="54"/>
    </row>
    <row r="38427" spans="3:6">
      <c r="C38427" s="54"/>
      <c r="F38427" s="54"/>
    </row>
    <row r="38428" spans="3:6">
      <c r="C38428" s="54"/>
      <c r="F38428" s="54"/>
    </row>
    <row r="38429" spans="3:6">
      <c r="C38429" s="54"/>
      <c r="F38429" s="54"/>
    </row>
    <row r="38430" spans="3:6">
      <c r="C38430" s="54"/>
      <c r="F38430" s="54"/>
    </row>
    <row r="38431" spans="3:6">
      <c r="C38431" s="54"/>
      <c r="F38431" s="54"/>
    </row>
    <row r="38432" spans="3:6">
      <c r="C38432" s="54"/>
      <c r="F38432" s="54"/>
    </row>
    <row r="38433" spans="3:6">
      <c r="C38433" s="54"/>
      <c r="F38433" s="54"/>
    </row>
    <row r="38434" spans="3:6">
      <c r="C38434" s="54"/>
      <c r="F38434" s="54"/>
    </row>
    <row r="38435" spans="3:6">
      <c r="C38435" s="54"/>
      <c r="F38435" s="54"/>
    </row>
    <row r="38436" spans="3:6">
      <c r="C38436" s="54"/>
      <c r="F38436" s="54"/>
    </row>
    <row r="38437" spans="3:6">
      <c r="C38437" s="54"/>
      <c r="F38437" s="54"/>
    </row>
    <row r="38438" spans="3:6">
      <c r="C38438" s="54"/>
      <c r="F38438" s="54"/>
    </row>
    <row r="38439" spans="3:6">
      <c r="C38439" s="54"/>
      <c r="F38439" s="54"/>
    </row>
    <row r="38440" spans="3:6">
      <c r="C38440" s="54"/>
      <c r="F38440" s="54"/>
    </row>
    <row r="38441" spans="3:6">
      <c r="C38441" s="54"/>
      <c r="F38441" s="54"/>
    </row>
    <row r="38442" spans="3:6">
      <c r="C38442" s="54"/>
      <c r="F38442" s="54"/>
    </row>
    <row r="38443" spans="3:6">
      <c r="C38443" s="54"/>
      <c r="F38443" s="54"/>
    </row>
    <row r="38444" spans="3:6">
      <c r="C38444" s="54"/>
      <c r="F38444" s="54"/>
    </row>
    <row r="38445" spans="3:6">
      <c r="C38445" s="54"/>
      <c r="F38445" s="54"/>
    </row>
    <row r="38446" spans="3:6">
      <c r="C38446" s="54"/>
      <c r="F38446" s="54"/>
    </row>
    <row r="38447" spans="3:6">
      <c r="C38447" s="54"/>
      <c r="F38447" s="54"/>
    </row>
    <row r="38448" spans="3:6">
      <c r="C38448" s="54"/>
      <c r="F38448" s="54"/>
    </row>
    <row r="38449" spans="3:6">
      <c r="C38449" s="54"/>
      <c r="F38449" s="54"/>
    </row>
    <row r="38450" spans="3:6">
      <c r="C38450" s="54"/>
      <c r="F38450" s="54"/>
    </row>
    <row r="38451" spans="3:6">
      <c r="C38451" s="54"/>
      <c r="F38451" s="54"/>
    </row>
    <row r="38452" spans="3:6">
      <c r="C38452" s="54"/>
      <c r="F38452" s="54"/>
    </row>
    <row r="38453" spans="3:6">
      <c r="C38453" s="54"/>
      <c r="F38453" s="54"/>
    </row>
    <row r="38454" spans="3:6">
      <c r="C38454" s="54"/>
      <c r="F38454" s="54"/>
    </row>
    <row r="38455" spans="3:6">
      <c r="C38455" s="54"/>
      <c r="F38455" s="54"/>
    </row>
    <row r="38456" spans="3:6">
      <c r="C38456" s="54"/>
      <c r="F38456" s="54"/>
    </row>
    <row r="38457" spans="3:6">
      <c r="C38457" s="54"/>
      <c r="F38457" s="54"/>
    </row>
    <row r="38458" spans="3:6">
      <c r="C38458" s="54"/>
      <c r="F38458" s="54"/>
    </row>
    <row r="38459" spans="3:6">
      <c r="C38459" s="54"/>
      <c r="F38459" s="54"/>
    </row>
    <row r="38460" spans="3:6">
      <c r="C38460" s="54"/>
      <c r="F38460" s="54"/>
    </row>
    <row r="38461" spans="3:6">
      <c r="C38461" s="54"/>
      <c r="F38461" s="54"/>
    </row>
    <row r="38462" spans="3:6">
      <c r="C38462" s="54"/>
      <c r="F38462" s="54"/>
    </row>
    <row r="38463" spans="3:6">
      <c r="C38463" s="54"/>
      <c r="F38463" s="54"/>
    </row>
    <row r="38464" spans="3:6">
      <c r="C38464" s="54"/>
      <c r="F38464" s="54"/>
    </row>
    <row r="38465" spans="3:6">
      <c r="C38465" s="54"/>
      <c r="F38465" s="54"/>
    </row>
    <row r="38466" spans="3:6">
      <c r="C38466" s="54"/>
      <c r="F38466" s="54"/>
    </row>
    <row r="38467" spans="3:6">
      <c r="C38467" s="54"/>
      <c r="F38467" s="54"/>
    </row>
    <row r="38468" spans="3:6">
      <c r="C38468" s="54"/>
      <c r="F38468" s="54"/>
    </row>
    <row r="38469" spans="3:6">
      <c r="C38469" s="54"/>
      <c r="F38469" s="54"/>
    </row>
    <row r="38470" spans="3:6">
      <c r="C38470" s="54"/>
      <c r="F38470" s="54"/>
    </row>
    <row r="38471" spans="3:6">
      <c r="C38471" s="54"/>
      <c r="F38471" s="54"/>
    </row>
    <row r="38472" spans="3:6">
      <c r="C38472" s="54"/>
      <c r="F38472" s="54"/>
    </row>
    <row r="38473" spans="3:6">
      <c r="C38473" s="54"/>
      <c r="F38473" s="54"/>
    </row>
    <row r="38474" spans="3:6">
      <c r="C38474" s="54"/>
      <c r="F38474" s="54"/>
    </row>
    <row r="38475" spans="3:6">
      <c r="C38475" s="54"/>
      <c r="F38475" s="54"/>
    </row>
    <row r="38476" spans="3:6">
      <c r="C38476" s="54"/>
      <c r="F38476" s="54"/>
    </row>
    <row r="38477" spans="3:6">
      <c r="C38477" s="54"/>
      <c r="F38477" s="54"/>
    </row>
    <row r="38478" spans="3:6">
      <c r="C38478" s="54"/>
      <c r="F38478" s="54"/>
    </row>
    <row r="38479" spans="3:6">
      <c r="C38479" s="54"/>
      <c r="F38479" s="54"/>
    </row>
    <row r="38480" spans="3:6">
      <c r="C38480" s="54"/>
      <c r="F38480" s="54"/>
    </row>
    <row r="38481" spans="3:6">
      <c r="C38481" s="54"/>
      <c r="F38481" s="54"/>
    </row>
    <row r="38482" spans="3:6">
      <c r="C38482" s="54"/>
      <c r="F38482" s="54"/>
    </row>
    <row r="38483" spans="3:6">
      <c r="C38483" s="54"/>
      <c r="F38483" s="54"/>
    </row>
    <row r="38484" spans="3:6">
      <c r="C38484" s="54"/>
      <c r="F38484" s="54"/>
    </row>
    <row r="38485" spans="3:6">
      <c r="C38485" s="54"/>
      <c r="F38485" s="54"/>
    </row>
    <row r="38486" spans="3:6">
      <c r="C38486" s="54"/>
      <c r="F38486" s="54"/>
    </row>
    <row r="38487" spans="3:6">
      <c r="C38487" s="54"/>
      <c r="F38487" s="54"/>
    </row>
    <row r="38488" spans="3:6">
      <c r="C38488" s="54"/>
      <c r="F38488" s="54"/>
    </row>
    <row r="38489" spans="3:6">
      <c r="C38489" s="54"/>
      <c r="F38489" s="54"/>
    </row>
    <row r="38490" spans="3:6">
      <c r="C38490" s="54"/>
      <c r="F38490" s="54"/>
    </row>
    <row r="38491" spans="3:6">
      <c r="C38491" s="54"/>
      <c r="F38491" s="54"/>
    </row>
    <row r="38492" spans="3:6">
      <c r="C38492" s="54"/>
      <c r="F38492" s="54"/>
    </row>
    <row r="38493" spans="3:6">
      <c r="C38493" s="54"/>
      <c r="F38493" s="54"/>
    </row>
    <row r="38494" spans="3:6">
      <c r="C38494" s="54"/>
      <c r="F38494" s="54"/>
    </row>
    <row r="38495" spans="3:6">
      <c r="C38495" s="54"/>
      <c r="F38495" s="54"/>
    </row>
    <row r="38496" spans="3:6">
      <c r="C38496" s="54"/>
      <c r="F38496" s="54"/>
    </row>
    <row r="38497" spans="3:6">
      <c r="C38497" s="54"/>
      <c r="F38497" s="54"/>
    </row>
    <row r="38498" spans="3:6">
      <c r="C38498" s="54"/>
      <c r="F38498" s="54"/>
    </row>
    <row r="38499" spans="3:6">
      <c r="C38499" s="54"/>
      <c r="F38499" s="54"/>
    </row>
    <row r="38500" spans="3:6">
      <c r="C38500" s="54"/>
      <c r="F38500" s="54"/>
    </row>
    <row r="38501" spans="3:6">
      <c r="C38501" s="54"/>
      <c r="F38501" s="54"/>
    </row>
    <row r="38502" spans="3:6">
      <c r="C38502" s="54"/>
      <c r="F38502" s="54"/>
    </row>
    <row r="38503" spans="3:6">
      <c r="C38503" s="54"/>
      <c r="F38503" s="54"/>
    </row>
    <row r="38504" spans="3:6">
      <c r="C38504" s="54"/>
      <c r="F38504" s="54"/>
    </row>
    <row r="38505" spans="3:6">
      <c r="C38505" s="54"/>
      <c r="F38505" s="54"/>
    </row>
    <row r="38506" spans="3:6">
      <c r="C38506" s="54"/>
      <c r="F38506" s="54"/>
    </row>
    <row r="38507" spans="3:6">
      <c r="C38507" s="54"/>
      <c r="F38507" s="54"/>
    </row>
    <row r="38508" spans="3:6">
      <c r="C38508" s="54"/>
      <c r="F38508" s="54"/>
    </row>
    <row r="38509" spans="3:6">
      <c r="C38509" s="54"/>
      <c r="F38509" s="54"/>
    </row>
    <row r="38510" spans="3:6">
      <c r="C38510" s="54"/>
      <c r="F38510" s="54"/>
    </row>
    <row r="38511" spans="3:6">
      <c r="C38511" s="54"/>
      <c r="F38511" s="54"/>
    </row>
    <row r="38512" spans="3:6">
      <c r="C38512" s="54"/>
      <c r="F38512" s="54"/>
    </row>
    <row r="38513" spans="3:6">
      <c r="C38513" s="54"/>
      <c r="F38513" s="54"/>
    </row>
    <row r="38514" spans="3:6">
      <c r="C38514" s="54"/>
      <c r="F38514" s="54"/>
    </row>
    <row r="38515" spans="3:6">
      <c r="C38515" s="54"/>
      <c r="F38515" s="54"/>
    </row>
    <row r="38516" spans="3:6">
      <c r="C38516" s="54"/>
      <c r="F38516" s="54"/>
    </row>
    <row r="38517" spans="3:6">
      <c r="C38517" s="54"/>
      <c r="F38517" s="54"/>
    </row>
    <row r="38518" spans="3:6">
      <c r="C38518" s="54"/>
      <c r="F38518" s="54"/>
    </row>
    <row r="38519" spans="3:6">
      <c r="C38519" s="54"/>
      <c r="F38519" s="54"/>
    </row>
    <row r="38520" spans="3:6">
      <c r="C38520" s="54"/>
      <c r="F38520" s="54"/>
    </row>
    <row r="38521" spans="3:6">
      <c r="C38521" s="54"/>
      <c r="F38521" s="54"/>
    </row>
    <row r="38522" spans="3:6">
      <c r="C38522" s="54"/>
      <c r="F38522" s="54"/>
    </row>
    <row r="38523" spans="3:6">
      <c r="C38523" s="54"/>
      <c r="F38523" s="54"/>
    </row>
    <row r="38524" spans="3:6">
      <c r="C38524" s="54"/>
      <c r="F38524" s="54"/>
    </row>
    <row r="38525" spans="3:6">
      <c r="C38525" s="54"/>
      <c r="F38525" s="54"/>
    </row>
    <row r="38526" spans="3:6">
      <c r="C38526" s="54"/>
      <c r="F38526" s="54"/>
    </row>
    <row r="38527" spans="3:6">
      <c r="C38527" s="54"/>
      <c r="F38527" s="54"/>
    </row>
    <row r="38528" spans="3:6">
      <c r="C38528" s="54"/>
      <c r="F38528" s="54"/>
    </row>
    <row r="38529" spans="3:6">
      <c r="C38529" s="54"/>
      <c r="F38529" s="54"/>
    </row>
    <row r="38530" spans="3:6">
      <c r="C38530" s="54"/>
      <c r="F38530" s="54"/>
    </row>
    <row r="38531" spans="3:6">
      <c r="C38531" s="54"/>
      <c r="F38531" s="54"/>
    </row>
    <row r="38532" spans="3:6">
      <c r="C38532" s="54"/>
      <c r="F38532" s="54"/>
    </row>
    <row r="38533" spans="3:6">
      <c r="C38533" s="54"/>
      <c r="F38533" s="54"/>
    </row>
    <row r="38534" spans="3:6">
      <c r="C38534" s="54"/>
      <c r="F38534" s="54"/>
    </row>
    <row r="38535" spans="3:6">
      <c r="C38535" s="54"/>
      <c r="F38535" s="54"/>
    </row>
    <row r="38536" spans="3:6">
      <c r="C38536" s="54"/>
      <c r="F38536" s="54"/>
    </row>
    <row r="38537" spans="3:6">
      <c r="C38537" s="54"/>
      <c r="F38537" s="54"/>
    </row>
    <row r="38538" spans="3:6">
      <c r="C38538" s="54"/>
      <c r="F38538" s="54"/>
    </row>
    <row r="38539" spans="3:6">
      <c r="C38539" s="54"/>
      <c r="F38539" s="54"/>
    </row>
    <row r="38540" spans="3:6">
      <c r="C38540" s="54"/>
      <c r="F38540" s="54"/>
    </row>
    <row r="38541" spans="3:6">
      <c r="C38541" s="54"/>
      <c r="F38541" s="54"/>
    </row>
    <row r="38542" spans="3:6">
      <c r="C38542" s="54"/>
      <c r="F38542" s="54"/>
    </row>
    <row r="38543" spans="3:6">
      <c r="C38543" s="54"/>
      <c r="F38543" s="54"/>
    </row>
    <row r="38544" spans="3:6">
      <c r="C38544" s="54"/>
      <c r="F38544" s="54"/>
    </row>
    <row r="38545" spans="3:6">
      <c r="C38545" s="54"/>
      <c r="F38545" s="54"/>
    </row>
    <row r="38546" spans="3:6">
      <c r="C38546" s="54"/>
      <c r="F38546" s="54"/>
    </row>
    <row r="38547" spans="3:6">
      <c r="C38547" s="54"/>
      <c r="F38547" s="54"/>
    </row>
    <row r="38548" spans="3:6">
      <c r="C38548" s="54"/>
      <c r="F38548" s="54"/>
    </row>
    <row r="38549" spans="3:6">
      <c r="C38549" s="54"/>
      <c r="F38549" s="54"/>
    </row>
    <row r="38550" spans="3:6">
      <c r="C38550" s="54"/>
      <c r="F38550" s="54"/>
    </row>
    <row r="38551" spans="3:6">
      <c r="C38551" s="54"/>
      <c r="F38551" s="54"/>
    </row>
    <row r="38552" spans="3:6">
      <c r="C38552" s="54"/>
      <c r="F38552" s="54"/>
    </row>
    <row r="38553" spans="3:6">
      <c r="C38553" s="54"/>
      <c r="F38553" s="54"/>
    </row>
    <row r="38554" spans="3:6">
      <c r="C38554" s="54"/>
      <c r="F38554" s="54"/>
    </row>
    <row r="38555" spans="3:6">
      <c r="C38555" s="54"/>
      <c r="F38555" s="54"/>
    </row>
    <row r="38556" spans="3:6">
      <c r="C38556" s="54"/>
      <c r="F38556" s="54"/>
    </row>
    <row r="38557" spans="3:6">
      <c r="C38557" s="54"/>
      <c r="F38557" s="54"/>
    </row>
    <row r="38558" spans="3:6">
      <c r="C38558" s="54"/>
      <c r="F38558" s="54"/>
    </row>
    <row r="38559" spans="3:6">
      <c r="C38559" s="54"/>
      <c r="F38559" s="54"/>
    </row>
    <row r="38560" spans="3:6">
      <c r="C38560" s="54"/>
      <c r="F38560" s="54"/>
    </row>
    <row r="38561" spans="3:6">
      <c r="C38561" s="54"/>
      <c r="F38561" s="54"/>
    </row>
    <row r="38562" spans="3:6">
      <c r="C38562" s="54"/>
      <c r="F38562" s="54"/>
    </row>
    <row r="38563" spans="3:6">
      <c r="C38563" s="54"/>
      <c r="F38563" s="54"/>
    </row>
    <row r="38564" spans="3:6">
      <c r="C38564" s="54"/>
      <c r="F38564" s="54"/>
    </row>
    <row r="38565" spans="3:6">
      <c r="C38565" s="54"/>
      <c r="F38565" s="54"/>
    </row>
    <row r="38566" spans="3:6">
      <c r="C38566" s="54"/>
      <c r="F38566" s="54"/>
    </row>
    <row r="38567" spans="3:6">
      <c r="C38567" s="54"/>
      <c r="F38567" s="54"/>
    </row>
    <row r="38568" spans="3:6">
      <c r="C38568" s="54"/>
      <c r="F38568" s="54"/>
    </row>
    <row r="38569" spans="3:6">
      <c r="C38569" s="54"/>
      <c r="F38569" s="54"/>
    </row>
    <row r="38570" spans="3:6">
      <c r="C38570" s="54"/>
      <c r="F38570" s="54"/>
    </row>
    <row r="38571" spans="3:6">
      <c r="C38571" s="54"/>
      <c r="F38571" s="54"/>
    </row>
    <row r="38572" spans="3:6">
      <c r="C38572" s="54"/>
      <c r="F38572" s="54"/>
    </row>
    <row r="38573" spans="3:6">
      <c r="C38573" s="54"/>
      <c r="F38573" s="54"/>
    </row>
    <row r="38574" spans="3:6">
      <c r="C38574" s="54"/>
      <c r="F38574" s="54"/>
    </row>
    <row r="38575" spans="3:6">
      <c r="C38575" s="54"/>
      <c r="F38575" s="54"/>
    </row>
    <row r="38576" spans="3:6">
      <c r="C38576" s="54"/>
      <c r="F38576" s="54"/>
    </row>
    <row r="38577" spans="3:6">
      <c r="C38577" s="54"/>
      <c r="F38577" s="54"/>
    </row>
    <row r="38578" spans="3:6">
      <c r="C38578" s="54"/>
      <c r="F38578" s="54"/>
    </row>
    <row r="38579" spans="3:6">
      <c r="C38579" s="54"/>
      <c r="F38579" s="54"/>
    </row>
    <row r="38580" spans="3:6">
      <c r="C38580" s="54"/>
      <c r="F38580" s="54"/>
    </row>
    <row r="38581" spans="3:6">
      <c r="C38581" s="54"/>
      <c r="F38581" s="54"/>
    </row>
    <row r="38582" spans="3:6">
      <c r="C38582" s="54"/>
      <c r="F38582" s="54"/>
    </row>
    <row r="38583" spans="3:6">
      <c r="C38583" s="54"/>
      <c r="F38583" s="54"/>
    </row>
    <row r="38584" spans="3:6">
      <c r="C38584" s="54"/>
      <c r="F38584" s="54"/>
    </row>
    <row r="38585" spans="3:6">
      <c r="C38585" s="54"/>
      <c r="F38585" s="54"/>
    </row>
    <row r="38586" spans="3:6">
      <c r="C38586" s="54"/>
      <c r="F38586" s="54"/>
    </row>
    <row r="38587" spans="3:6">
      <c r="C38587" s="54"/>
      <c r="F38587" s="54"/>
    </row>
    <row r="38588" spans="3:6">
      <c r="C38588" s="54"/>
      <c r="F38588" s="54"/>
    </row>
    <row r="38589" spans="3:6">
      <c r="C38589" s="54"/>
      <c r="F38589" s="54"/>
    </row>
    <row r="38590" spans="3:6">
      <c r="C38590" s="54"/>
      <c r="F38590" s="54"/>
    </row>
    <row r="38591" spans="3:6">
      <c r="C38591" s="54"/>
      <c r="F38591" s="54"/>
    </row>
    <row r="38592" spans="3:6">
      <c r="C38592" s="54"/>
      <c r="F38592" s="54"/>
    </row>
    <row r="38593" spans="3:6">
      <c r="C38593" s="54"/>
      <c r="F38593" s="54"/>
    </row>
    <row r="38594" spans="3:6">
      <c r="C38594" s="54"/>
      <c r="F38594" s="54"/>
    </row>
    <row r="38595" spans="3:6">
      <c r="C38595" s="54"/>
      <c r="F38595" s="54"/>
    </row>
    <row r="38596" spans="3:6">
      <c r="C38596" s="54"/>
      <c r="F38596" s="54"/>
    </row>
    <row r="38597" spans="3:6">
      <c r="C38597" s="54"/>
      <c r="F38597" s="54"/>
    </row>
    <row r="38598" spans="3:6">
      <c r="C38598" s="54"/>
      <c r="F38598" s="54"/>
    </row>
    <row r="38599" spans="3:6">
      <c r="C38599" s="54"/>
      <c r="F38599" s="54"/>
    </row>
    <row r="38600" spans="3:6">
      <c r="C38600" s="54"/>
      <c r="F38600" s="54"/>
    </row>
    <row r="38601" spans="3:6">
      <c r="C38601" s="54"/>
      <c r="F38601" s="54"/>
    </row>
    <row r="38602" spans="3:6">
      <c r="C38602" s="54"/>
      <c r="F38602" s="54"/>
    </row>
    <row r="38603" spans="3:6">
      <c r="C38603" s="54"/>
      <c r="F38603" s="54"/>
    </row>
    <row r="38604" spans="3:6">
      <c r="C38604" s="54"/>
      <c r="F38604" s="54"/>
    </row>
    <row r="38605" spans="3:6">
      <c r="C38605" s="54"/>
      <c r="F38605" s="54"/>
    </row>
    <row r="38606" spans="3:6">
      <c r="C38606" s="54"/>
      <c r="F38606" s="54"/>
    </row>
    <row r="38607" spans="3:6">
      <c r="C38607" s="54"/>
      <c r="F38607" s="54"/>
    </row>
    <row r="38608" spans="3:6">
      <c r="C38608" s="54"/>
      <c r="F38608" s="54"/>
    </row>
    <row r="38609" spans="3:6">
      <c r="C38609" s="54"/>
      <c r="F38609" s="54"/>
    </row>
    <row r="38610" spans="3:6">
      <c r="C38610" s="54"/>
      <c r="F38610" s="54"/>
    </row>
    <row r="38611" spans="3:6">
      <c r="C38611" s="54"/>
      <c r="F38611" s="54"/>
    </row>
    <row r="38612" spans="3:6">
      <c r="C38612" s="54"/>
      <c r="F38612" s="54"/>
    </row>
    <row r="38613" spans="3:6">
      <c r="C38613" s="54"/>
      <c r="F38613" s="54"/>
    </row>
    <row r="38614" spans="3:6">
      <c r="C38614" s="54"/>
      <c r="F38614" s="54"/>
    </row>
    <row r="38615" spans="3:6">
      <c r="C38615" s="54"/>
      <c r="F38615" s="54"/>
    </row>
    <row r="38616" spans="3:6">
      <c r="C38616" s="54"/>
      <c r="F38616" s="54"/>
    </row>
    <row r="38617" spans="3:6">
      <c r="C38617" s="54"/>
      <c r="F38617" s="54"/>
    </row>
    <row r="38618" spans="3:6">
      <c r="C38618" s="54"/>
      <c r="F38618" s="54"/>
    </row>
    <row r="38619" spans="3:6">
      <c r="C38619" s="54"/>
      <c r="F38619" s="54"/>
    </row>
    <row r="38620" spans="3:6">
      <c r="C38620" s="54"/>
      <c r="F38620" s="54"/>
    </row>
    <row r="38621" spans="3:6">
      <c r="C38621" s="54"/>
      <c r="F38621" s="54"/>
    </row>
    <row r="38622" spans="3:6">
      <c r="C38622" s="54"/>
      <c r="F38622" s="54"/>
    </row>
    <row r="38623" spans="3:6">
      <c r="C38623" s="54"/>
      <c r="F38623" s="54"/>
    </row>
    <row r="38624" spans="3:6">
      <c r="C38624" s="54"/>
      <c r="F38624" s="54"/>
    </row>
    <row r="38625" spans="3:6">
      <c r="C38625" s="54"/>
      <c r="F38625" s="54"/>
    </row>
    <row r="38626" spans="3:6">
      <c r="C38626" s="54"/>
      <c r="F38626" s="54"/>
    </row>
    <row r="38627" spans="3:6">
      <c r="C38627" s="54"/>
      <c r="F38627" s="54"/>
    </row>
    <row r="38628" spans="3:6">
      <c r="C38628" s="54"/>
      <c r="F38628" s="54"/>
    </row>
    <row r="38629" spans="3:6">
      <c r="C38629" s="54"/>
      <c r="F38629" s="54"/>
    </row>
    <row r="38630" spans="3:6">
      <c r="C38630" s="54"/>
      <c r="F38630" s="54"/>
    </row>
    <row r="38631" spans="3:6">
      <c r="C38631" s="54"/>
      <c r="F38631" s="54"/>
    </row>
    <row r="38632" spans="3:6">
      <c r="C38632" s="54"/>
      <c r="F38632" s="54"/>
    </row>
    <row r="38633" spans="3:6">
      <c r="C38633" s="54"/>
      <c r="F38633" s="54"/>
    </row>
    <row r="38634" spans="3:6">
      <c r="C38634" s="54"/>
      <c r="F38634" s="54"/>
    </row>
    <row r="38635" spans="3:6">
      <c r="C38635" s="54"/>
      <c r="F38635" s="54"/>
    </row>
    <row r="38636" spans="3:6">
      <c r="C38636" s="54"/>
      <c r="F38636" s="54"/>
    </row>
    <row r="38637" spans="3:6">
      <c r="C38637" s="54"/>
      <c r="F38637" s="54"/>
    </row>
    <row r="38638" spans="3:6">
      <c r="C38638" s="54"/>
      <c r="F38638" s="54"/>
    </row>
    <row r="38639" spans="3:6">
      <c r="C38639" s="54"/>
      <c r="F38639" s="54"/>
    </row>
    <row r="38640" spans="3:6">
      <c r="C38640" s="54"/>
      <c r="F38640" s="54"/>
    </row>
    <row r="38641" spans="3:6">
      <c r="C38641" s="54"/>
      <c r="F38641" s="54"/>
    </row>
    <row r="38642" spans="3:6">
      <c r="C38642" s="54"/>
      <c r="F38642" s="54"/>
    </row>
    <row r="38643" spans="3:6">
      <c r="C38643" s="54"/>
      <c r="F38643" s="54"/>
    </row>
    <row r="38644" spans="3:6">
      <c r="C38644" s="54"/>
      <c r="F38644" s="54"/>
    </row>
    <row r="38645" spans="3:6">
      <c r="C38645" s="54"/>
      <c r="F38645" s="54"/>
    </row>
    <row r="38646" spans="3:6">
      <c r="C38646" s="54"/>
      <c r="F38646" s="54"/>
    </row>
    <row r="38647" spans="3:6">
      <c r="C38647" s="54"/>
      <c r="F38647" s="54"/>
    </row>
    <row r="38648" spans="3:6">
      <c r="C38648" s="54"/>
      <c r="F38648" s="54"/>
    </row>
    <row r="38649" spans="3:6">
      <c r="C38649" s="54"/>
      <c r="F38649" s="54"/>
    </row>
    <row r="38650" spans="3:6">
      <c r="C38650" s="54"/>
      <c r="F38650" s="54"/>
    </row>
    <row r="38651" spans="3:6">
      <c r="C38651" s="54"/>
      <c r="F38651" s="54"/>
    </row>
    <row r="38652" spans="3:6">
      <c r="C38652" s="54"/>
      <c r="F38652" s="54"/>
    </row>
    <row r="38653" spans="3:6">
      <c r="C38653" s="54"/>
      <c r="F38653" s="54"/>
    </row>
    <row r="38654" spans="3:6">
      <c r="C38654" s="54"/>
      <c r="F38654" s="54"/>
    </row>
    <row r="38655" spans="3:6">
      <c r="C38655" s="54"/>
      <c r="F38655" s="54"/>
    </row>
    <row r="38656" spans="3:6">
      <c r="C38656" s="54"/>
      <c r="F38656" s="54"/>
    </row>
    <row r="38657" spans="3:6">
      <c r="C38657" s="54"/>
      <c r="F38657" s="54"/>
    </row>
    <row r="38658" spans="3:6">
      <c r="C38658" s="54"/>
      <c r="F38658" s="54"/>
    </row>
    <row r="38659" spans="3:6">
      <c r="C38659" s="54"/>
      <c r="F38659" s="54"/>
    </row>
    <row r="38660" spans="3:6">
      <c r="C38660" s="54"/>
      <c r="F38660" s="54"/>
    </row>
    <row r="38661" spans="3:6">
      <c r="C38661" s="54"/>
      <c r="F38661" s="54"/>
    </row>
    <row r="38662" spans="3:6">
      <c r="C38662" s="54"/>
      <c r="F38662" s="54"/>
    </row>
    <row r="38663" spans="3:6">
      <c r="C38663" s="54"/>
      <c r="F38663" s="54"/>
    </row>
    <row r="38664" spans="3:6">
      <c r="C38664" s="54"/>
      <c r="F38664" s="54"/>
    </row>
    <row r="38665" spans="3:6">
      <c r="C38665" s="54"/>
      <c r="F38665" s="54"/>
    </row>
    <row r="38666" spans="3:6">
      <c r="C38666" s="54"/>
      <c r="F38666" s="54"/>
    </row>
    <row r="38667" spans="3:6">
      <c r="C38667" s="54"/>
      <c r="F38667" s="54"/>
    </row>
    <row r="38668" spans="3:6">
      <c r="C38668" s="54"/>
      <c r="F38668" s="54"/>
    </row>
    <row r="38669" spans="3:6">
      <c r="C38669" s="54"/>
      <c r="F38669" s="54"/>
    </row>
    <row r="38670" spans="3:6">
      <c r="C38670" s="54"/>
      <c r="F38670" s="54"/>
    </row>
    <row r="38671" spans="3:6">
      <c r="C38671" s="54"/>
      <c r="F38671" s="54"/>
    </row>
    <row r="38672" spans="3:6">
      <c r="C38672" s="54"/>
      <c r="F38672" s="54"/>
    </row>
    <row r="38673" spans="3:6">
      <c r="C38673" s="54"/>
      <c r="F38673" s="54"/>
    </row>
    <row r="38674" spans="3:6">
      <c r="C38674" s="54"/>
      <c r="F38674" s="54"/>
    </row>
    <row r="38675" spans="3:6">
      <c r="C38675" s="54"/>
      <c r="F38675" s="54"/>
    </row>
    <row r="38676" spans="3:6">
      <c r="C38676" s="54"/>
      <c r="F38676" s="54"/>
    </row>
    <row r="38677" spans="3:6">
      <c r="C38677" s="54"/>
      <c r="F38677" s="54"/>
    </row>
    <row r="38678" spans="3:6">
      <c r="C38678" s="54"/>
      <c r="F38678" s="54"/>
    </row>
    <row r="38679" spans="3:6">
      <c r="C38679" s="54"/>
      <c r="F38679" s="54"/>
    </row>
    <row r="38680" spans="3:6">
      <c r="C38680" s="54"/>
      <c r="F38680" s="54"/>
    </row>
    <row r="38681" spans="3:6">
      <c r="C38681" s="54"/>
      <c r="F38681" s="54"/>
    </row>
    <row r="38682" spans="3:6">
      <c r="C38682" s="54"/>
      <c r="F38682" s="54"/>
    </row>
    <row r="38683" spans="3:6">
      <c r="C38683" s="54"/>
      <c r="F38683" s="54"/>
    </row>
    <row r="38684" spans="3:6">
      <c r="C38684" s="54"/>
      <c r="F38684" s="54"/>
    </row>
    <row r="38685" spans="3:6">
      <c r="C38685" s="54"/>
      <c r="F38685" s="54"/>
    </row>
    <row r="38686" spans="3:6">
      <c r="C38686" s="54"/>
      <c r="F38686" s="54"/>
    </row>
    <row r="38687" spans="3:6">
      <c r="C38687" s="54"/>
      <c r="F38687" s="54"/>
    </row>
    <row r="38688" spans="3:6">
      <c r="C38688" s="54"/>
      <c r="F38688" s="54"/>
    </row>
    <row r="38689" spans="3:6">
      <c r="C38689" s="54"/>
      <c r="F38689" s="54"/>
    </row>
    <row r="38690" spans="3:6">
      <c r="C38690" s="54"/>
      <c r="F38690" s="54"/>
    </row>
    <row r="38691" spans="3:6">
      <c r="C38691" s="54"/>
      <c r="F38691" s="54"/>
    </row>
    <row r="38692" spans="3:6">
      <c r="C38692" s="54"/>
      <c r="F38692" s="54"/>
    </row>
    <row r="38693" spans="3:6">
      <c r="C38693" s="54"/>
      <c r="F38693" s="54"/>
    </row>
    <row r="38694" spans="3:6">
      <c r="C38694" s="54"/>
      <c r="F38694" s="54"/>
    </row>
    <row r="38695" spans="3:6">
      <c r="C38695" s="54"/>
      <c r="F38695" s="54"/>
    </row>
    <row r="38696" spans="3:6">
      <c r="C38696" s="54"/>
      <c r="F38696" s="54"/>
    </row>
    <row r="38697" spans="3:6">
      <c r="C38697" s="54"/>
      <c r="F38697" s="54"/>
    </row>
    <row r="38698" spans="3:6">
      <c r="C38698" s="54"/>
      <c r="F38698" s="54"/>
    </row>
    <row r="38699" spans="3:6">
      <c r="C38699" s="54"/>
      <c r="F38699" s="54"/>
    </row>
    <row r="38700" spans="3:6">
      <c r="C38700" s="54"/>
      <c r="F38700" s="54"/>
    </row>
    <row r="38701" spans="3:6">
      <c r="C38701" s="54"/>
      <c r="F38701" s="54"/>
    </row>
    <row r="38702" spans="3:6">
      <c r="C38702" s="54"/>
      <c r="F38702" s="54"/>
    </row>
    <row r="38703" spans="3:6">
      <c r="C38703" s="54"/>
      <c r="F38703" s="54"/>
    </row>
    <row r="38704" spans="3:6">
      <c r="C38704" s="54"/>
      <c r="F38704" s="54"/>
    </row>
    <row r="38705" spans="3:6">
      <c r="C38705" s="54"/>
      <c r="F38705" s="54"/>
    </row>
    <row r="38706" spans="3:6">
      <c r="C38706" s="54"/>
      <c r="F38706" s="54"/>
    </row>
    <row r="38707" spans="3:6">
      <c r="C38707" s="54"/>
      <c r="F38707" s="54"/>
    </row>
    <row r="38708" spans="3:6">
      <c r="C38708" s="54"/>
      <c r="F38708" s="54"/>
    </row>
    <row r="38709" spans="3:6">
      <c r="C38709" s="54"/>
      <c r="F38709" s="54"/>
    </row>
    <row r="38710" spans="3:6">
      <c r="C38710" s="54"/>
      <c r="F38710" s="54"/>
    </row>
    <row r="38711" spans="3:6">
      <c r="C38711" s="54"/>
      <c r="F38711" s="54"/>
    </row>
    <row r="38712" spans="3:6">
      <c r="C38712" s="54"/>
      <c r="F38712" s="54"/>
    </row>
    <row r="38713" spans="3:6">
      <c r="C38713" s="54"/>
      <c r="F38713" s="54"/>
    </row>
    <row r="38714" spans="3:6">
      <c r="C38714" s="54"/>
      <c r="F38714" s="54"/>
    </row>
    <row r="38715" spans="3:6">
      <c r="C38715" s="54"/>
      <c r="F38715" s="54"/>
    </row>
    <row r="38716" spans="3:6">
      <c r="C38716" s="54"/>
      <c r="F38716" s="54"/>
    </row>
    <row r="38717" spans="3:6">
      <c r="C38717" s="54"/>
      <c r="F38717" s="54"/>
    </row>
    <row r="38718" spans="3:6">
      <c r="C38718" s="54"/>
      <c r="F38718" s="54"/>
    </row>
    <row r="38719" spans="3:6">
      <c r="C38719" s="54"/>
      <c r="F38719" s="54"/>
    </row>
    <row r="38720" spans="3:6">
      <c r="C38720" s="54"/>
      <c r="F38720" s="54"/>
    </row>
    <row r="38721" spans="3:6">
      <c r="C38721" s="54"/>
      <c r="F38721" s="54"/>
    </row>
    <row r="38722" spans="3:6">
      <c r="C38722" s="54"/>
      <c r="F38722" s="54"/>
    </row>
    <row r="38723" spans="3:6">
      <c r="C38723" s="54"/>
      <c r="F38723" s="54"/>
    </row>
    <row r="38724" spans="3:6">
      <c r="C38724" s="54"/>
      <c r="F38724" s="54"/>
    </row>
    <row r="38725" spans="3:6">
      <c r="C38725" s="54"/>
      <c r="F38725" s="54"/>
    </row>
    <row r="38726" spans="3:6">
      <c r="C38726" s="54"/>
      <c r="F38726" s="54"/>
    </row>
    <row r="38727" spans="3:6">
      <c r="C38727" s="54"/>
      <c r="F38727" s="54"/>
    </row>
    <row r="38728" spans="3:6">
      <c r="C38728" s="54"/>
      <c r="F38728" s="54"/>
    </row>
    <row r="38729" spans="3:6">
      <c r="C38729" s="54"/>
      <c r="F38729" s="54"/>
    </row>
    <row r="38730" spans="3:6">
      <c r="C38730" s="54"/>
      <c r="F38730" s="54"/>
    </row>
    <row r="38731" spans="3:6">
      <c r="C38731" s="54"/>
      <c r="F38731" s="54"/>
    </row>
    <row r="38732" spans="3:6">
      <c r="C38732" s="54"/>
      <c r="F38732" s="54"/>
    </row>
    <row r="38733" spans="3:6">
      <c r="C38733" s="54"/>
      <c r="F38733" s="54"/>
    </row>
    <row r="38734" spans="3:6">
      <c r="C38734" s="54"/>
      <c r="F38734" s="54"/>
    </row>
    <row r="38735" spans="3:6">
      <c r="C38735" s="54"/>
      <c r="F38735" s="54"/>
    </row>
    <row r="38736" spans="3:6">
      <c r="C38736" s="54"/>
      <c r="F38736" s="54"/>
    </row>
    <row r="38737" spans="3:6">
      <c r="C38737" s="54"/>
      <c r="F38737" s="54"/>
    </row>
    <row r="38738" spans="3:6">
      <c r="C38738" s="54"/>
      <c r="F38738" s="54"/>
    </row>
    <row r="38739" spans="3:6">
      <c r="C38739" s="54"/>
      <c r="F38739" s="54"/>
    </row>
    <row r="38740" spans="3:6">
      <c r="C38740" s="54"/>
      <c r="F38740" s="54"/>
    </row>
    <row r="38741" spans="3:6">
      <c r="C38741" s="54"/>
      <c r="F38741" s="54"/>
    </row>
    <row r="38742" spans="3:6">
      <c r="C38742" s="54"/>
      <c r="F38742" s="54"/>
    </row>
    <row r="38743" spans="3:6">
      <c r="C38743" s="54"/>
      <c r="F38743" s="54"/>
    </row>
    <row r="38744" spans="3:6">
      <c r="C38744" s="54"/>
      <c r="F38744" s="54"/>
    </row>
    <row r="38745" spans="3:6">
      <c r="C38745" s="54"/>
      <c r="F38745" s="54"/>
    </row>
    <row r="38746" spans="3:6">
      <c r="C38746" s="54"/>
      <c r="F38746" s="54"/>
    </row>
    <row r="38747" spans="3:6">
      <c r="C38747" s="54"/>
      <c r="F38747" s="54"/>
    </row>
    <row r="38748" spans="3:6">
      <c r="C38748" s="54"/>
      <c r="F38748" s="54"/>
    </row>
    <row r="38749" spans="3:6">
      <c r="C38749" s="54"/>
      <c r="F38749" s="54"/>
    </row>
    <row r="38750" spans="3:6">
      <c r="C38750" s="54"/>
      <c r="F38750" s="54"/>
    </row>
    <row r="38751" spans="3:6">
      <c r="C38751" s="54"/>
      <c r="F38751" s="54"/>
    </row>
    <row r="38752" spans="3:6">
      <c r="C38752" s="54"/>
      <c r="F38752" s="54"/>
    </row>
    <row r="38753" spans="3:6">
      <c r="C38753" s="54"/>
      <c r="F38753" s="54"/>
    </row>
    <row r="38754" spans="3:6">
      <c r="C38754" s="54"/>
      <c r="F38754" s="54"/>
    </row>
    <row r="38755" spans="3:6">
      <c r="C38755" s="54"/>
      <c r="F38755" s="54"/>
    </row>
    <row r="38756" spans="3:6">
      <c r="C38756" s="54"/>
      <c r="F38756" s="54"/>
    </row>
    <row r="38757" spans="3:6">
      <c r="C38757" s="54"/>
      <c r="F38757" s="54"/>
    </row>
    <row r="38758" spans="3:6">
      <c r="C38758" s="54"/>
      <c r="F38758" s="54"/>
    </row>
    <row r="38759" spans="3:6">
      <c r="C38759" s="54"/>
      <c r="F38759" s="54"/>
    </row>
    <row r="38760" spans="3:6">
      <c r="C38760" s="54"/>
      <c r="F38760" s="54"/>
    </row>
    <row r="38761" spans="3:6">
      <c r="C38761" s="54"/>
      <c r="F38761" s="54"/>
    </row>
    <row r="38762" spans="3:6">
      <c r="C38762" s="54"/>
      <c r="F38762" s="54"/>
    </row>
    <row r="38763" spans="3:6">
      <c r="C38763" s="54"/>
      <c r="F38763" s="54"/>
    </row>
    <row r="38764" spans="3:6">
      <c r="C38764" s="54"/>
      <c r="F38764" s="54"/>
    </row>
    <row r="38765" spans="3:6">
      <c r="C38765" s="54"/>
      <c r="F38765" s="54"/>
    </row>
    <row r="38766" spans="3:6">
      <c r="C38766" s="54"/>
      <c r="F38766" s="54"/>
    </row>
    <row r="38767" spans="3:6">
      <c r="C38767" s="54"/>
      <c r="F38767" s="54"/>
    </row>
    <row r="38768" spans="3:6">
      <c r="C38768" s="54"/>
      <c r="F38768" s="54"/>
    </row>
    <row r="38769" spans="3:6">
      <c r="C38769" s="54"/>
      <c r="F38769" s="54"/>
    </row>
    <row r="38770" spans="3:6">
      <c r="C38770" s="54"/>
      <c r="F38770" s="54"/>
    </row>
    <row r="38771" spans="3:6">
      <c r="C38771" s="54"/>
      <c r="F38771" s="54"/>
    </row>
    <row r="38772" spans="3:6">
      <c r="C38772" s="54"/>
      <c r="F38772" s="54"/>
    </row>
    <row r="38773" spans="3:6">
      <c r="C38773" s="54"/>
      <c r="F38773" s="54"/>
    </row>
    <row r="38774" spans="3:6">
      <c r="C38774" s="54"/>
      <c r="F38774" s="54"/>
    </row>
    <row r="38775" spans="3:6">
      <c r="C38775" s="54"/>
      <c r="F38775" s="54"/>
    </row>
    <row r="38776" spans="3:6">
      <c r="C38776" s="54"/>
      <c r="F38776" s="54"/>
    </row>
    <row r="38777" spans="3:6">
      <c r="C38777" s="54"/>
      <c r="F38777" s="54"/>
    </row>
    <row r="38778" spans="3:6">
      <c r="C38778" s="54"/>
      <c r="F38778" s="54"/>
    </row>
    <row r="38779" spans="3:6">
      <c r="C38779" s="54"/>
      <c r="F38779" s="54"/>
    </row>
    <row r="38780" spans="3:6">
      <c r="C38780" s="54"/>
      <c r="F38780" s="54"/>
    </row>
    <row r="38781" spans="3:6">
      <c r="C38781" s="54"/>
      <c r="F38781" s="54"/>
    </row>
    <row r="38782" spans="3:6">
      <c r="C38782" s="54"/>
      <c r="F38782" s="54"/>
    </row>
    <row r="38783" spans="3:6">
      <c r="C38783" s="54"/>
      <c r="F38783" s="54"/>
    </row>
    <row r="38784" spans="3:6">
      <c r="C38784" s="54"/>
      <c r="F38784" s="54"/>
    </row>
    <row r="38785" spans="3:6">
      <c r="C38785" s="54"/>
      <c r="F38785" s="54"/>
    </row>
    <row r="38786" spans="3:6">
      <c r="C38786" s="54"/>
      <c r="F38786" s="54"/>
    </row>
    <row r="38787" spans="3:6">
      <c r="C38787" s="54"/>
      <c r="F38787" s="54"/>
    </row>
    <row r="38788" spans="3:6">
      <c r="C38788" s="54"/>
      <c r="F38788" s="54"/>
    </row>
    <row r="38789" spans="3:6">
      <c r="C38789" s="54"/>
      <c r="F38789" s="54"/>
    </row>
    <row r="38790" spans="3:6">
      <c r="C38790" s="54"/>
      <c r="F38790" s="54"/>
    </row>
    <row r="38791" spans="3:6">
      <c r="C38791" s="54"/>
      <c r="F38791" s="54"/>
    </row>
    <row r="38792" spans="3:6">
      <c r="C38792" s="54"/>
      <c r="F38792" s="54"/>
    </row>
    <row r="38793" spans="3:6">
      <c r="C38793" s="54"/>
      <c r="F38793" s="54"/>
    </row>
    <row r="38794" spans="3:6">
      <c r="C38794" s="54"/>
      <c r="F38794" s="54"/>
    </row>
    <row r="38795" spans="3:6">
      <c r="C38795" s="54"/>
      <c r="F38795" s="54"/>
    </row>
    <row r="38796" spans="3:6">
      <c r="C38796" s="54"/>
      <c r="F38796" s="54"/>
    </row>
    <row r="38797" spans="3:6">
      <c r="C38797" s="54"/>
      <c r="F38797" s="54"/>
    </row>
    <row r="38798" spans="3:6">
      <c r="C38798" s="54"/>
      <c r="F38798" s="54"/>
    </row>
    <row r="38799" spans="3:6">
      <c r="C38799" s="54"/>
      <c r="F38799" s="54"/>
    </row>
    <row r="38800" spans="3:6">
      <c r="C38800" s="54"/>
      <c r="F38800" s="54"/>
    </row>
    <row r="38801" spans="3:6">
      <c r="C38801" s="54"/>
      <c r="F38801" s="54"/>
    </row>
    <row r="38802" spans="3:6">
      <c r="C38802" s="54"/>
      <c r="F38802" s="54"/>
    </row>
    <row r="38803" spans="3:6">
      <c r="C38803" s="54"/>
      <c r="F38803" s="54"/>
    </row>
    <row r="38804" spans="3:6">
      <c r="C38804" s="54"/>
      <c r="F38804" s="54"/>
    </row>
    <row r="38805" spans="3:6">
      <c r="C38805" s="54"/>
      <c r="F38805" s="54"/>
    </row>
    <row r="38806" spans="3:6">
      <c r="C38806" s="54"/>
      <c r="F38806" s="54"/>
    </row>
    <row r="38807" spans="3:6">
      <c r="C38807" s="54"/>
      <c r="F38807" s="54"/>
    </row>
    <row r="38808" spans="3:6">
      <c r="C38808" s="54"/>
      <c r="F38808" s="54"/>
    </row>
    <row r="38809" spans="3:6">
      <c r="C38809" s="54"/>
      <c r="F38809" s="54"/>
    </row>
    <row r="38810" spans="3:6">
      <c r="C38810" s="54"/>
      <c r="F38810" s="54"/>
    </row>
    <row r="38811" spans="3:6">
      <c r="C38811" s="54"/>
      <c r="F38811" s="54"/>
    </row>
    <row r="38812" spans="3:6">
      <c r="C38812" s="54"/>
      <c r="F38812" s="54"/>
    </row>
    <row r="38813" spans="3:6">
      <c r="C38813" s="54"/>
      <c r="F38813" s="54"/>
    </row>
    <row r="38814" spans="3:6">
      <c r="C38814" s="54"/>
      <c r="F38814" s="54"/>
    </row>
    <row r="38815" spans="3:6">
      <c r="C38815" s="54"/>
      <c r="F38815" s="54"/>
    </row>
    <row r="38816" spans="3:6">
      <c r="C38816" s="54"/>
      <c r="F38816" s="54"/>
    </row>
    <row r="38817" spans="3:6">
      <c r="C38817" s="54"/>
      <c r="F38817" s="54"/>
    </row>
    <row r="38818" spans="3:6">
      <c r="C38818" s="54"/>
      <c r="F38818" s="54"/>
    </row>
    <row r="38819" spans="3:6">
      <c r="C38819" s="54"/>
      <c r="F38819" s="54"/>
    </row>
    <row r="38820" spans="3:6">
      <c r="C38820" s="54"/>
      <c r="F38820" s="54"/>
    </row>
    <row r="38821" spans="3:6">
      <c r="C38821" s="54"/>
      <c r="F38821" s="54"/>
    </row>
    <row r="38822" spans="3:6">
      <c r="C38822" s="54"/>
      <c r="F38822" s="54"/>
    </row>
    <row r="38823" spans="3:6">
      <c r="C38823" s="54"/>
      <c r="F38823" s="54"/>
    </row>
    <row r="38824" spans="3:6">
      <c r="C38824" s="54"/>
      <c r="F38824" s="54"/>
    </row>
    <row r="38825" spans="3:6">
      <c r="C38825" s="54"/>
      <c r="F38825" s="54"/>
    </row>
    <row r="38826" spans="3:6">
      <c r="C38826" s="54"/>
      <c r="F38826" s="54"/>
    </row>
    <row r="38827" spans="3:6">
      <c r="C38827" s="54"/>
      <c r="F38827" s="54"/>
    </row>
    <row r="38828" spans="3:6">
      <c r="C38828" s="54"/>
      <c r="F38828" s="54"/>
    </row>
    <row r="38829" spans="3:6">
      <c r="C38829" s="54"/>
      <c r="F38829" s="54"/>
    </row>
    <row r="38830" spans="3:6">
      <c r="C38830" s="54"/>
      <c r="F38830" s="54"/>
    </row>
    <row r="38831" spans="3:6">
      <c r="C38831" s="54"/>
      <c r="F38831" s="54"/>
    </row>
    <row r="38832" spans="3:6">
      <c r="C38832" s="54"/>
      <c r="F38832" s="54"/>
    </row>
    <row r="38833" spans="3:6">
      <c r="C38833" s="54"/>
      <c r="F38833" s="54"/>
    </row>
    <row r="38834" spans="3:6">
      <c r="C38834" s="54"/>
      <c r="F38834" s="54"/>
    </row>
    <row r="38835" spans="3:6">
      <c r="C38835" s="54"/>
      <c r="F38835" s="54"/>
    </row>
    <row r="38836" spans="3:6">
      <c r="C38836" s="54"/>
      <c r="F38836" s="54"/>
    </row>
    <row r="38837" spans="3:6">
      <c r="C38837" s="54"/>
      <c r="F38837" s="54"/>
    </row>
    <row r="38838" spans="3:6">
      <c r="C38838" s="54"/>
      <c r="F38838" s="54"/>
    </row>
    <row r="38839" spans="3:6">
      <c r="C38839" s="54"/>
      <c r="F38839" s="54"/>
    </row>
    <row r="38840" spans="3:6">
      <c r="C38840" s="54"/>
      <c r="F38840" s="54"/>
    </row>
    <row r="38841" spans="3:6">
      <c r="C38841" s="54"/>
      <c r="F38841" s="54"/>
    </row>
    <row r="38842" spans="3:6">
      <c r="C38842" s="54"/>
      <c r="F38842" s="54"/>
    </row>
    <row r="38843" spans="3:6">
      <c r="C38843" s="54"/>
      <c r="F38843" s="54"/>
    </row>
    <row r="38844" spans="3:6">
      <c r="C38844" s="54"/>
      <c r="F38844" s="54"/>
    </row>
    <row r="38845" spans="3:6">
      <c r="C38845" s="54"/>
      <c r="F38845" s="54"/>
    </row>
    <row r="38846" spans="3:6">
      <c r="C38846" s="54"/>
      <c r="F38846" s="54"/>
    </row>
    <row r="38847" spans="3:6">
      <c r="C38847" s="54"/>
      <c r="F38847" s="54"/>
    </row>
    <row r="38848" spans="3:6">
      <c r="C38848" s="54"/>
      <c r="F38848" s="54"/>
    </row>
    <row r="38849" spans="3:6">
      <c r="C38849" s="54"/>
      <c r="F38849" s="54"/>
    </row>
    <row r="38850" spans="3:6">
      <c r="C38850" s="54"/>
      <c r="F38850" s="54"/>
    </row>
    <row r="38851" spans="3:6">
      <c r="C38851" s="54"/>
      <c r="F38851" s="54"/>
    </row>
    <row r="38852" spans="3:6">
      <c r="C38852" s="54"/>
      <c r="F38852" s="54"/>
    </row>
    <row r="38853" spans="3:6">
      <c r="C38853" s="54"/>
      <c r="F38853" s="54"/>
    </row>
    <row r="38854" spans="3:6">
      <c r="C38854" s="54"/>
      <c r="F38854" s="54"/>
    </row>
    <row r="38855" spans="3:6">
      <c r="C38855" s="54"/>
      <c r="F38855" s="54"/>
    </row>
    <row r="38856" spans="3:6">
      <c r="C38856" s="54"/>
      <c r="F38856" s="54"/>
    </row>
    <row r="38857" spans="3:6">
      <c r="C38857" s="54"/>
      <c r="F38857" s="54"/>
    </row>
    <row r="38858" spans="3:6">
      <c r="C38858" s="54"/>
      <c r="F38858" s="54"/>
    </row>
    <row r="38859" spans="3:6">
      <c r="C38859" s="54"/>
      <c r="F38859" s="54"/>
    </row>
    <row r="38860" spans="3:6">
      <c r="C38860" s="54"/>
      <c r="F38860" s="54"/>
    </row>
    <row r="38861" spans="3:6">
      <c r="C38861" s="54"/>
      <c r="F38861" s="54"/>
    </row>
    <row r="38862" spans="3:6">
      <c r="C38862" s="54"/>
      <c r="F38862" s="54"/>
    </row>
    <row r="38863" spans="3:6">
      <c r="C38863" s="54"/>
      <c r="F38863" s="54"/>
    </row>
    <row r="38864" spans="3:6">
      <c r="C38864" s="54"/>
      <c r="F38864" s="54"/>
    </row>
    <row r="38865" spans="3:6">
      <c r="C38865" s="54"/>
      <c r="F38865" s="54"/>
    </row>
    <row r="38866" spans="3:6">
      <c r="C38866" s="54"/>
      <c r="F38866" s="54"/>
    </row>
    <row r="38867" spans="3:6">
      <c r="C38867" s="54"/>
      <c r="F38867" s="54"/>
    </row>
    <row r="38868" spans="3:6">
      <c r="C38868" s="54"/>
      <c r="F38868" s="54"/>
    </row>
    <row r="38869" spans="3:6">
      <c r="C38869" s="54"/>
      <c r="F38869" s="54"/>
    </row>
    <row r="38870" spans="3:6">
      <c r="C38870" s="54"/>
      <c r="F38870" s="54"/>
    </row>
    <row r="38871" spans="3:6">
      <c r="C38871" s="54"/>
      <c r="F38871" s="54"/>
    </row>
    <row r="38872" spans="3:6">
      <c r="C38872" s="54"/>
      <c r="F38872" s="54"/>
    </row>
    <row r="38873" spans="3:6">
      <c r="C38873" s="54"/>
      <c r="F38873" s="54"/>
    </row>
    <row r="38874" spans="3:6">
      <c r="C38874" s="54"/>
      <c r="F38874" s="54"/>
    </row>
    <row r="38875" spans="3:6">
      <c r="C38875" s="54"/>
      <c r="F38875" s="54"/>
    </row>
    <row r="38876" spans="3:6">
      <c r="C38876" s="54"/>
      <c r="F38876" s="54"/>
    </row>
    <row r="38877" spans="3:6">
      <c r="C38877" s="54"/>
      <c r="F38877" s="54"/>
    </row>
    <row r="38878" spans="3:6">
      <c r="C38878" s="54"/>
      <c r="F38878" s="54"/>
    </row>
    <row r="38879" spans="3:6">
      <c r="C38879" s="54"/>
      <c r="F38879" s="54"/>
    </row>
    <row r="38880" spans="3:6">
      <c r="C38880" s="54"/>
      <c r="F38880" s="54"/>
    </row>
    <row r="38881" spans="3:6">
      <c r="C38881" s="54"/>
      <c r="F38881" s="54"/>
    </row>
    <row r="38882" spans="3:6">
      <c r="C38882" s="54"/>
      <c r="F38882" s="54"/>
    </row>
    <row r="38883" spans="3:6">
      <c r="C38883" s="54"/>
      <c r="F38883" s="54"/>
    </row>
    <row r="38884" spans="3:6">
      <c r="C38884" s="54"/>
      <c r="F38884" s="54"/>
    </row>
    <row r="38885" spans="3:6">
      <c r="C38885" s="54"/>
      <c r="F38885" s="54"/>
    </row>
    <row r="38886" spans="3:6">
      <c r="C38886" s="54"/>
      <c r="F38886" s="54"/>
    </row>
    <row r="38887" spans="3:6">
      <c r="C38887" s="54"/>
      <c r="F38887" s="54"/>
    </row>
    <row r="38888" spans="3:6">
      <c r="C38888" s="54"/>
      <c r="F38888" s="54"/>
    </row>
    <row r="38889" spans="3:6">
      <c r="C38889" s="54"/>
      <c r="F38889" s="54"/>
    </row>
    <row r="38890" spans="3:6">
      <c r="C38890" s="54"/>
      <c r="F38890" s="54"/>
    </row>
    <row r="38891" spans="3:6">
      <c r="C38891" s="54"/>
      <c r="F38891" s="54"/>
    </row>
    <row r="38892" spans="3:6">
      <c r="C38892" s="54"/>
      <c r="F38892" s="54"/>
    </row>
    <row r="38893" spans="3:6">
      <c r="C38893" s="54"/>
      <c r="F38893" s="54"/>
    </row>
    <row r="38894" spans="3:6">
      <c r="C38894" s="54"/>
      <c r="F38894" s="54"/>
    </row>
    <row r="38895" spans="3:6">
      <c r="C38895" s="54"/>
      <c r="F38895" s="54"/>
    </row>
    <row r="38896" spans="3:6">
      <c r="C38896" s="54"/>
      <c r="F38896" s="54"/>
    </row>
    <row r="38897" spans="3:6">
      <c r="C38897" s="54"/>
      <c r="F38897" s="54"/>
    </row>
    <row r="38898" spans="3:6">
      <c r="C38898" s="54"/>
      <c r="F38898" s="54"/>
    </row>
    <row r="38899" spans="3:6">
      <c r="C38899" s="54"/>
      <c r="F38899" s="54"/>
    </row>
    <row r="38900" spans="3:6">
      <c r="C38900" s="54"/>
      <c r="F38900" s="54"/>
    </row>
    <row r="38901" spans="3:6">
      <c r="C38901" s="54"/>
      <c r="F38901" s="54"/>
    </row>
    <row r="38902" spans="3:6">
      <c r="C38902" s="54"/>
      <c r="F38902" s="54"/>
    </row>
    <row r="38903" spans="3:6">
      <c r="C38903" s="54"/>
      <c r="F38903" s="54"/>
    </row>
    <row r="38904" spans="3:6">
      <c r="C38904" s="54"/>
      <c r="F38904" s="54"/>
    </row>
    <row r="38905" spans="3:6">
      <c r="C38905" s="54"/>
      <c r="F38905" s="54"/>
    </row>
    <row r="38906" spans="3:6">
      <c r="C38906" s="54"/>
      <c r="F38906" s="54"/>
    </row>
    <row r="38907" spans="3:6">
      <c r="C38907" s="54"/>
      <c r="F38907" s="54"/>
    </row>
    <row r="38908" spans="3:6">
      <c r="C38908" s="54"/>
      <c r="F38908" s="54"/>
    </row>
    <row r="38909" spans="3:6">
      <c r="C38909" s="54"/>
      <c r="F38909" s="54"/>
    </row>
    <row r="38910" spans="3:6">
      <c r="C38910" s="54"/>
      <c r="F38910" s="54"/>
    </row>
    <row r="38911" spans="3:6">
      <c r="C38911" s="54"/>
      <c r="F38911" s="54"/>
    </row>
    <row r="38912" spans="3:6">
      <c r="C38912" s="54"/>
      <c r="F38912" s="54"/>
    </row>
    <row r="38913" spans="3:6">
      <c r="C38913" s="54"/>
      <c r="F38913" s="54"/>
    </row>
    <row r="38914" spans="3:6">
      <c r="C38914" s="54"/>
      <c r="F38914" s="54"/>
    </row>
    <row r="38915" spans="3:6">
      <c r="C38915" s="54"/>
      <c r="F38915" s="54"/>
    </row>
    <row r="38916" spans="3:6">
      <c r="C38916" s="54"/>
      <c r="F38916" s="54"/>
    </row>
    <row r="38917" spans="3:6">
      <c r="C38917" s="54"/>
      <c r="F38917" s="54"/>
    </row>
    <row r="38918" spans="3:6">
      <c r="C38918" s="54"/>
      <c r="F38918" s="54"/>
    </row>
    <row r="38919" spans="3:6">
      <c r="C38919" s="54"/>
      <c r="F38919" s="54"/>
    </row>
    <row r="38920" spans="3:6">
      <c r="C38920" s="54"/>
      <c r="F38920" s="54"/>
    </row>
    <row r="38921" spans="3:6">
      <c r="C38921" s="54"/>
      <c r="F38921" s="54"/>
    </row>
    <row r="38922" spans="3:6">
      <c r="C38922" s="54"/>
      <c r="F38922" s="54"/>
    </row>
    <row r="38923" spans="3:6">
      <c r="C38923" s="54"/>
      <c r="F38923" s="54"/>
    </row>
    <row r="38924" spans="3:6">
      <c r="C38924" s="54"/>
      <c r="F38924" s="54"/>
    </row>
    <row r="38925" spans="3:6">
      <c r="C38925" s="54"/>
      <c r="F38925" s="54"/>
    </row>
    <row r="38926" spans="3:6">
      <c r="C38926" s="54"/>
      <c r="F38926" s="54"/>
    </row>
    <row r="38927" spans="3:6">
      <c r="C38927" s="54"/>
      <c r="F38927" s="54"/>
    </row>
    <row r="38928" spans="3:6">
      <c r="C38928" s="54"/>
      <c r="F38928" s="54"/>
    </row>
    <row r="38929" spans="3:6">
      <c r="C38929" s="54"/>
      <c r="F38929" s="54"/>
    </row>
    <row r="38930" spans="3:6">
      <c r="C38930" s="54"/>
      <c r="F38930" s="54"/>
    </row>
    <row r="38931" spans="3:6">
      <c r="C38931" s="54"/>
      <c r="F38931" s="54"/>
    </row>
    <row r="38932" spans="3:6">
      <c r="C38932" s="54"/>
      <c r="F38932" s="54"/>
    </row>
    <row r="38933" spans="3:6">
      <c r="C38933" s="54"/>
      <c r="F38933" s="54"/>
    </row>
    <row r="38934" spans="3:6">
      <c r="C38934" s="54"/>
      <c r="F38934" s="54"/>
    </row>
    <row r="38935" spans="3:6">
      <c r="C38935" s="54"/>
      <c r="F38935" s="54"/>
    </row>
    <row r="38936" spans="3:6">
      <c r="C38936" s="54"/>
      <c r="F38936" s="54"/>
    </row>
    <row r="38937" spans="3:6">
      <c r="C38937" s="54"/>
      <c r="F38937" s="54"/>
    </row>
    <row r="38938" spans="3:6">
      <c r="C38938" s="54"/>
      <c r="F38938" s="54"/>
    </row>
    <row r="38939" spans="3:6">
      <c r="C38939" s="54"/>
      <c r="F38939" s="54"/>
    </row>
    <row r="38940" spans="3:6">
      <c r="C38940" s="54"/>
      <c r="F38940" s="54"/>
    </row>
    <row r="38941" spans="3:6">
      <c r="C38941" s="54"/>
      <c r="F38941" s="54"/>
    </row>
    <row r="38942" spans="3:6">
      <c r="C38942" s="54"/>
      <c r="F38942" s="54"/>
    </row>
    <row r="38943" spans="3:6">
      <c r="C38943" s="54"/>
      <c r="F38943" s="54"/>
    </row>
    <row r="38944" spans="3:6">
      <c r="C38944" s="54"/>
      <c r="F38944" s="54"/>
    </row>
    <row r="38945" spans="3:6">
      <c r="C38945" s="54"/>
      <c r="F38945" s="54"/>
    </row>
    <row r="38946" spans="3:6">
      <c r="C38946" s="54"/>
      <c r="F38946" s="54"/>
    </row>
    <row r="38947" spans="3:6">
      <c r="C38947" s="54"/>
      <c r="F38947" s="54"/>
    </row>
    <row r="38948" spans="3:6">
      <c r="C38948" s="54"/>
      <c r="F38948" s="54"/>
    </row>
    <row r="38949" spans="3:6">
      <c r="C38949" s="54"/>
      <c r="F38949" s="54"/>
    </row>
    <row r="38950" spans="3:6">
      <c r="C38950" s="54"/>
      <c r="F38950" s="54"/>
    </row>
    <row r="38951" spans="3:6">
      <c r="C38951" s="54"/>
      <c r="F38951" s="54"/>
    </row>
    <row r="38952" spans="3:6">
      <c r="C38952" s="54"/>
      <c r="F38952" s="54"/>
    </row>
    <row r="38953" spans="3:6">
      <c r="C38953" s="54"/>
      <c r="F38953" s="54"/>
    </row>
    <row r="38954" spans="3:6">
      <c r="C38954" s="54"/>
      <c r="F38954" s="54"/>
    </row>
    <row r="38955" spans="3:6">
      <c r="C38955" s="54"/>
      <c r="F38955" s="54"/>
    </row>
    <row r="38956" spans="3:6">
      <c r="C38956" s="54"/>
      <c r="F38956" s="54"/>
    </row>
    <row r="38957" spans="3:6">
      <c r="C38957" s="54"/>
      <c r="F38957" s="54"/>
    </row>
    <row r="38958" spans="3:6">
      <c r="C38958" s="54"/>
      <c r="F38958" s="54"/>
    </row>
    <row r="38959" spans="3:6">
      <c r="C38959" s="54"/>
      <c r="F38959" s="54"/>
    </row>
    <row r="38960" spans="3:6">
      <c r="C38960" s="54"/>
      <c r="F38960" s="54"/>
    </row>
    <row r="38961" spans="3:6">
      <c r="C38961" s="54"/>
      <c r="F38961" s="54"/>
    </row>
    <row r="38962" spans="3:6">
      <c r="C38962" s="54"/>
      <c r="F38962" s="54"/>
    </row>
    <row r="38963" spans="3:6">
      <c r="C38963" s="54"/>
      <c r="F38963" s="54"/>
    </row>
    <row r="38964" spans="3:6">
      <c r="C38964" s="54"/>
      <c r="F38964" s="54"/>
    </row>
    <row r="38965" spans="3:6">
      <c r="C38965" s="54"/>
      <c r="F38965" s="54"/>
    </row>
    <row r="38966" spans="3:6">
      <c r="C38966" s="54"/>
      <c r="F38966" s="54"/>
    </row>
    <row r="38967" spans="3:6">
      <c r="C38967" s="54"/>
      <c r="F38967" s="54"/>
    </row>
    <row r="38968" spans="3:6">
      <c r="C38968" s="54"/>
      <c r="F38968" s="54"/>
    </row>
    <row r="38969" spans="3:6">
      <c r="C38969" s="54"/>
      <c r="F38969" s="54"/>
    </row>
    <row r="38970" spans="3:6">
      <c r="C38970" s="54"/>
      <c r="F38970" s="54"/>
    </row>
    <row r="38971" spans="3:6">
      <c r="C38971" s="54"/>
      <c r="F38971" s="54"/>
    </row>
    <row r="38972" spans="3:6">
      <c r="C38972" s="54"/>
      <c r="F38972" s="54"/>
    </row>
    <row r="38973" spans="3:6">
      <c r="C38973" s="54"/>
      <c r="F38973" s="54"/>
    </row>
    <row r="38974" spans="3:6">
      <c r="C38974" s="54"/>
      <c r="F38974" s="54"/>
    </row>
    <row r="38975" spans="3:6">
      <c r="C38975" s="54"/>
      <c r="F38975" s="54"/>
    </row>
    <row r="38976" spans="3:6">
      <c r="C38976" s="54"/>
      <c r="F38976" s="54"/>
    </row>
    <row r="38977" spans="3:6">
      <c r="C38977" s="54"/>
      <c r="F38977" s="54"/>
    </row>
    <row r="38978" spans="3:6">
      <c r="C38978" s="54"/>
      <c r="F38978" s="54"/>
    </row>
    <row r="38979" spans="3:6">
      <c r="C38979" s="54"/>
      <c r="F38979" s="54"/>
    </row>
    <row r="38980" spans="3:6">
      <c r="C38980" s="54"/>
      <c r="F38980" s="54"/>
    </row>
    <row r="38981" spans="3:6">
      <c r="C38981" s="54"/>
      <c r="F38981" s="54"/>
    </row>
    <row r="38982" spans="3:6">
      <c r="C38982" s="54"/>
      <c r="F38982" s="54"/>
    </row>
    <row r="38983" spans="3:6">
      <c r="C38983" s="54"/>
      <c r="F38983" s="54"/>
    </row>
    <row r="38984" spans="3:6">
      <c r="C38984" s="54"/>
      <c r="F38984" s="54"/>
    </row>
    <row r="38985" spans="3:6">
      <c r="C38985" s="54"/>
      <c r="F38985" s="54"/>
    </row>
    <row r="38986" spans="3:6">
      <c r="C38986" s="54"/>
      <c r="F38986" s="54"/>
    </row>
    <row r="38987" spans="3:6">
      <c r="C38987" s="54"/>
      <c r="F38987" s="54"/>
    </row>
    <row r="38988" spans="3:6">
      <c r="C38988" s="54"/>
      <c r="F38988" s="54"/>
    </row>
    <row r="38989" spans="3:6">
      <c r="C38989" s="54"/>
      <c r="F38989" s="54"/>
    </row>
    <row r="38990" spans="3:6">
      <c r="C38990" s="54"/>
      <c r="F38990" s="54"/>
    </row>
    <row r="38991" spans="3:6">
      <c r="C38991" s="54"/>
      <c r="F38991" s="54"/>
    </row>
    <row r="38992" spans="3:6">
      <c r="C38992" s="54"/>
      <c r="F38992" s="54"/>
    </row>
    <row r="38993" spans="3:6">
      <c r="C38993" s="54"/>
      <c r="F38993" s="54"/>
    </row>
    <row r="38994" spans="3:6">
      <c r="C38994" s="54"/>
      <c r="F38994" s="54"/>
    </row>
    <row r="38995" spans="3:6">
      <c r="C38995" s="54"/>
      <c r="F38995" s="54"/>
    </row>
    <row r="38996" spans="3:6">
      <c r="C38996" s="54"/>
      <c r="F38996" s="54"/>
    </row>
    <row r="38997" spans="3:6">
      <c r="C38997" s="54"/>
      <c r="F38997" s="54"/>
    </row>
    <row r="38998" spans="3:6">
      <c r="C38998" s="54"/>
      <c r="F38998" s="54"/>
    </row>
    <row r="38999" spans="3:6">
      <c r="C38999" s="54"/>
      <c r="F38999" s="54"/>
    </row>
    <row r="39000" spans="3:6">
      <c r="C39000" s="54"/>
      <c r="F39000" s="54"/>
    </row>
    <row r="39001" spans="3:6">
      <c r="C39001" s="54"/>
      <c r="F39001" s="54"/>
    </row>
    <row r="39002" spans="3:6">
      <c r="C39002" s="54"/>
      <c r="F39002" s="54"/>
    </row>
    <row r="39003" spans="3:6">
      <c r="C39003" s="54"/>
      <c r="F39003" s="54"/>
    </row>
    <row r="39004" spans="3:6">
      <c r="C39004" s="54"/>
      <c r="F39004" s="54"/>
    </row>
    <row r="39005" spans="3:6">
      <c r="C39005" s="54"/>
      <c r="F39005" s="54"/>
    </row>
    <row r="39006" spans="3:6">
      <c r="C39006" s="54"/>
      <c r="F39006" s="54"/>
    </row>
    <row r="39007" spans="3:6">
      <c r="C39007" s="54"/>
      <c r="F39007" s="54"/>
    </row>
    <row r="39008" spans="3:6">
      <c r="C39008" s="54"/>
      <c r="F39008" s="54"/>
    </row>
    <row r="39009" spans="3:6">
      <c r="C39009" s="54"/>
      <c r="F39009" s="54"/>
    </row>
    <row r="39010" spans="3:6">
      <c r="C39010" s="54"/>
      <c r="F39010" s="54"/>
    </row>
    <row r="39011" spans="3:6">
      <c r="C39011" s="54"/>
      <c r="F39011" s="54"/>
    </row>
    <row r="39012" spans="3:6">
      <c r="C39012" s="54"/>
      <c r="F39012" s="54"/>
    </row>
    <row r="39013" spans="3:6">
      <c r="C39013" s="54"/>
      <c r="F39013" s="54"/>
    </row>
    <row r="39014" spans="3:6">
      <c r="C39014" s="54"/>
      <c r="F39014" s="54"/>
    </row>
    <row r="39015" spans="3:6">
      <c r="C39015" s="54"/>
      <c r="F39015" s="54"/>
    </row>
    <row r="39016" spans="3:6">
      <c r="C39016" s="54"/>
      <c r="F39016" s="54"/>
    </row>
    <row r="39017" spans="3:6">
      <c r="C39017" s="54"/>
      <c r="F39017" s="54"/>
    </row>
    <row r="39018" spans="3:6">
      <c r="C39018" s="54"/>
      <c r="F39018" s="54"/>
    </row>
    <row r="39019" spans="3:6">
      <c r="C39019" s="54"/>
      <c r="F39019" s="54"/>
    </row>
    <row r="39020" spans="3:6">
      <c r="C39020" s="54"/>
      <c r="F39020" s="54"/>
    </row>
    <row r="39021" spans="3:6">
      <c r="C39021" s="54"/>
      <c r="F39021" s="54"/>
    </row>
    <row r="39022" spans="3:6">
      <c r="C39022" s="54"/>
      <c r="F39022" s="54"/>
    </row>
    <row r="39023" spans="3:6">
      <c r="C39023" s="54"/>
      <c r="F39023" s="54"/>
    </row>
    <row r="39024" spans="3:6">
      <c r="C39024" s="54"/>
      <c r="F39024" s="54"/>
    </row>
    <row r="39025" spans="3:6">
      <c r="C39025" s="54"/>
      <c r="F39025" s="54"/>
    </row>
    <row r="39026" spans="3:6">
      <c r="C39026" s="54"/>
      <c r="F39026" s="54"/>
    </row>
    <row r="39027" spans="3:6">
      <c r="C39027" s="54"/>
      <c r="F39027" s="54"/>
    </row>
    <row r="39028" spans="3:6">
      <c r="C39028" s="54"/>
      <c r="F39028" s="54"/>
    </row>
    <row r="39029" spans="3:6">
      <c r="C39029" s="54"/>
      <c r="F39029" s="54"/>
    </row>
    <row r="39030" spans="3:6">
      <c r="C39030" s="54"/>
      <c r="F39030" s="54"/>
    </row>
    <row r="39031" spans="3:6">
      <c r="C39031" s="54"/>
      <c r="F39031" s="54"/>
    </row>
    <row r="39032" spans="3:6">
      <c r="C39032" s="54"/>
      <c r="F39032" s="54"/>
    </row>
    <row r="39033" spans="3:6">
      <c r="C39033" s="54"/>
      <c r="F39033" s="54"/>
    </row>
    <row r="39034" spans="3:6">
      <c r="C39034" s="54"/>
      <c r="F39034" s="54"/>
    </row>
    <row r="39035" spans="3:6">
      <c r="C39035" s="54"/>
      <c r="F39035" s="54"/>
    </row>
    <row r="39036" spans="3:6">
      <c r="C39036" s="54"/>
      <c r="F39036" s="54"/>
    </row>
    <row r="39037" spans="3:6">
      <c r="C39037" s="54"/>
      <c r="F39037" s="54"/>
    </row>
    <row r="39038" spans="3:6">
      <c r="C39038" s="54"/>
      <c r="F39038" s="54"/>
    </row>
    <row r="39039" spans="3:6">
      <c r="C39039" s="54"/>
      <c r="F39039" s="54"/>
    </row>
    <row r="39040" spans="3:6">
      <c r="C39040" s="54"/>
      <c r="F39040" s="54"/>
    </row>
    <row r="39041" spans="3:6">
      <c r="C39041" s="54"/>
      <c r="F39041" s="54"/>
    </row>
    <row r="39042" spans="3:6">
      <c r="C39042" s="54"/>
      <c r="F39042" s="54"/>
    </row>
    <row r="39043" spans="3:6">
      <c r="C39043" s="54"/>
      <c r="F39043" s="54"/>
    </row>
    <row r="39044" spans="3:6">
      <c r="C39044" s="54"/>
      <c r="F39044" s="54"/>
    </row>
    <row r="39045" spans="3:6">
      <c r="C39045" s="54"/>
      <c r="F39045" s="54"/>
    </row>
    <row r="39046" spans="3:6">
      <c r="C39046" s="54"/>
      <c r="F39046" s="54"/>
    </row>
    <row r="39047" spans="3:6">
      <c r="C39047" s="54"/>
      <c r="F39047" s="54"/>
    </row>
    <row r="39048" spans="3:6">
      <c r="C39048" s="54"/>
      <c r="F39048" s="54"/>
    </row>
    <row r="39049" spans="3:6">
      <c r="C39049" s="54"/>
      <c r="F39049" s="54"/>
    </row>
    <row r="39050" spans="3:6">
      <c r="C39050" s="54"/>
      <c r="F39050" s="54"/>
    </row>
    <row r="39051" spans="3:6">
      <c r="C39051" s="54"/>
      <c r="F39051" s="54"/>
    </row>
    <row r="39052" spans="3:6">
      <c r="C39052" s="54"/>
      <c r="F39052" s="54"/>
    </row>
    <row r="39053" spans="3:6">
      <c r="C39053" s="54"/>
      <c r="F39053" s="54"/>
    </row>
    <row r="39054" spans="3:6">
      <c r="C39054" s="54"/>
      <c r="F39054" s="54"/>
    </row>
    <row r="39055" spans="3:6">
      <c r="C39055" s="54"/>
      <c r="F39055" s="54"/>
    </row>
    <row r="39056" spans="3:6">
      <c r="C39056" s="54"/>
      <c r="F39056" s="54"/>
    </row>
    <row r="39057" spans="3:6">
      <c r="C39057" s="54"/>
      <c r="F39057" s="54"/>
    </row>
    <row r="39058" spans="3:6">
      <c r="C39058" s="54"/>
      <c r="F39058" s="54"/>
    </row>
    <row r="39059" spans="3:6">
      <c r="C39059" s="54"/>
      <c r="F39059" s="54"/>
    </row>
    <row r="39060" spans="3:6">
      <c r="C39060" s="54"/>
      <c r="F39060" s="54"/>
    </row>
    <row r="39061" spans="3:6">
      <c r="C39061" s="54"/>
      <c r="F39061" s="54"/>
    </row>
    <row r="39062" spans="3:6">
      <c r="C39062" s="54"/>
      <c r="F39062" s="54"/>
    </row>
    <row r="39063" spans="3:6">
      <c r="C39063" s="54"/>
      <c r="F39063" s="54"/>
    </row>
    <row r="39064" spans="3:6">
      <c r="C39064" s="54"/>
      <c r="F39064" s="54"/>
    </row>
    <row r="39065" spans="3:6">
      <c r="C39065" s="54"/>
      <c r="F39065" s="54"/>
    </row>
    <row r="39066" spans="3:6">
      <c r="C39066" s="54"/>
      <c r="F39066" s="54"/>
    </row>
    <row r="39067" spans="3:6">
      <c r="C39067" s="54"/>
      <c r="F39067" s="54"/>
    </row>
    <row r="39068" spans="3:6">
      <c r="C39068" s="54"/>
      <c r="F39068" s="54"/>
    </row>
    <row r="39069" spans="3:6">
      <c r="C39069" s="54"/>
      <c r="F39069" s="54"/>
    </row>
    <row r="39070" spans="3:6">
      <c r="C39070" s="54"/>
      <c r="F39070" s="54"/>
    </row>
    <row r="39071" spans="3:6">
      <c r="C39071" s="54"/>
      <c r="F39071" s="54"/>
    </row>
    <row r="39072" spans="3:6">
      <c r="C39072" s="54"/>
      <c r="F39072" s="54"/>
    </row>
    <row r="39073" spans="3:6">
      <c r="C39073" s="54"/>
      <c r="F39073" s="54"/>
    </row>
    <row r="39074" spans="3:6">
      <c r="C39074" s="54"/>
      <c r="F39074" s="54"/>
    </row>
    <row r="39075" spans="3:6">
      <c r="C39075" s="54"/>
      <c r="F39075" s="54"/>
    </row>
    <row r="39076" spans="3:6">
      <c r="C39076" s="54"/>
      <c r="F39076" s="54"/>
    </row>
    <row r="39077" spans="3:6">
      <c r="C39077" s="54"/>
      <c r="F39077" s="54"/>
    </row>
    <row r="39078" spans="3:6">
      <c r="C39078" s="54"/>
      <c r="F39078" s="54"/>
    </row>
    <row r="39079" spans="3:6">
      <c r="C39079" s="54"/>
      <c r="F39079" s="54"/>
    </row>
    <row r="39080" spans="3:6">
      <c r="C39080" s="54"/>
      <c r="F39080" s="54"/>
    </row>
    <row r="39081" spans="3:6">
      <c r="C39081" s="54"/>
      <c r="F39081" s="54"/>
    </row>
    <row r="39082" spans="3:6">
      <c r="C39082" s="54"/>
      <c r="F39082" s="54"/>
    </row>
    <row r="39083" spans="3:6">
      <c r="C39083" s="54"/>
      <c r="F39083" s="54"/>
    </row>
    <row r="39084" spans="3:6">
      <c r="C39084" s="54"/>
      <c r="F39084" s="54"/>
    </row>
    <row r="39085" spans="3:6">
      <c r="C39085" s="54"/>
      <c r="F39085" s="54"/>
    </row>
    <row r="39086" spans="3:6">
      <c r="C39086" s="54"/>
      <c r="F39086" s="54"/>
    </row>
    <row r="39087" spans="3:6">
      <c r="C39087" s="54"/>
      <c r="F39087" s="54"/>
    </row>
    <row r="39088" spans="3:6">
      <c r="C39088" s="54"/>
      <c r="F39088" s="54"/>
    </row>
    <row r="39089" spans="3:6">
      <c r="C39089" s="54"/>
      <c r="F39089" s="54"/>
    </row>
    <row r="39090" spans="3:6">
      <c r="C39090" s="54"/>
      <c r="F39090" s="54"/>
    </row>
    <row r="39091" spans="3:6">
      <c r="C39091" s="54"/>
      <c r="F39091" s="54"/>
    </row>
    <row r="39092" spans="3:6">
      <c r="C39092" s="54"/>
      <c r="F39092" s="54"/>
    </row>
    <row r="39093" spans="3:6">
      <c r="C39093" s="54"/>
      <c r="F39093" s="54"/>
    </row>
    <row r="39094" spans="3:6">
      <c r="C39094" s="54"/>
      <c r="F39094" s="54"/>
    </row>
    <row r="39095" spans="3:6">
      <c r="C39095" s="54"/>
      <c r="F39095" s="54"/>
    </row>
    <row r="39096" spans="3:6">
      <c r="C39096" s="54"/>
      <c r="F39096" s="54"/>
    </row>
    <row r="39097" spans="3:6">
      <c r="C39097" s="54"/>
      <c r="F39097" s="54"/>
    </row>
    <row r="39098" spans="3:6">
      <c r="C39098" s="54"/>
      <c r="F39098" s="54"/>
    </row>
    <row r="39099" spans="3:6">
      <c r="C39099" s="54"/>
      <c r="F39099" s="54"/>
    </row>
    <row r="39100" spans="3:6">
      <c r="C39100" s="54"/>
      <c r="F39100" s="54"/>
    </row>
    <row r="39101" spans="3:6">
      <c r="C39101" s="54"/>
      <c r="F39101" s="54"/>
    </row>
    <row r="39102" spans="3:6">
      <c r="C39102" s="54"/>
      <c r="F39102" s="54"/>
    </row>
    <row r="39103" spans="3:6">
      <c r="C39103" s="54"/>
      <c r="F39103" s="54"/>
    </row>
    <row r="39104" spans="3:6">
      <c r="C39104" s="54"/>
      <c r="F39104" s="54"/>
    </row>
    <row r="39105" spans="3:6">
      <c r="C39105" s="54"/>
      <c r="F39105" s="54"/>
    </row>
    <row r="39106" spans="3:6">
      <c r="C39106" s="54"/>
      <c r="F39106" s="54"/>
    </row>
    <row r="39107" spans="3:6">
      <c r="C39107" s="54"/>
      <c r="F39107" s="54"/>
    </row>
    <row r="39108" spans="3:6">
      <c r="C39108" s="54"/>
      <c r="F39108" s="54"/>
    </row>
    <row r="39109" spans="3:6">
      <c r="C39109" s="54"/>
      <c r="F39109" s="54"/>
    </row>
    <row r="39110" spans="3:6">
      <c r="C39110" s="54"/>
      <c r="F39110" s="54"/>
    </row>
    <row r="39111" spans="3:6">
      <c r="C39111" s="54"/>
      <c r="F39111" s="54"/>
    </row>
    <row r="39112" spans="3:6">
      <c r="C39112" s="54"/>
      <c r="F39112" s="54"/>
    </row>
    <row r="39113" spans="3:6">
      <c r="C39113" s="54"/>
      <c r="F39113" s="54"/>
    </row>
    <row r="39114" spans="3:6">
      <c r="C39114" s="54"/>
      <c r="F39114" s="54"/>
    </row>
    <row r="39115" spans="3:6">
      <c r="C39115" s="54"/>
      <c r="F39115" s="54"/>
    </row>
    <row r="39116" spans="3:6">
      <c r="C39116" s="54"/>
      <c r="F39116" s="54"/>
    </row>
    <row r="39117" spans="3:6">
      <c r="C39117" s="54"/>
      <c r="F39117" s="54"/>
    </row>
    <row r="39118" spans="3:6">
      <c r="C39118" s="54"/>
      <c r="F39118" s="54"/>
    </row>
    <row r="39119" spans="3:6">
      <c r="C39119" s="54"/>
      <c r="F39119" s="54"/>
    </row>
    <row r="39120" spans="3:6">
      <c r="C39120" s="54"/>
      <c r="F39120" s="54"/>
    </row>
    <row r="39121" spans="3:6">
      <c r="C39121" s="54"/>
      <c r="F39121" s="54"/>
    </row>
    <row r="39122" spans="3:6">
      <c r="C39122" s="54"/>
      <c r="F39122" s="54"/>
    </row>
    <row r="39123" spans="3:6">
      <c r="C39123" s="54"/>
      <c r="F39123" s="54"/>
    </row>
    <row r="39124" spans="3:6">
      <c r="C39124" s="54"/>
      <c r="F39124" s="54"/>
    </row>
    <row r="39125" spans="3:6">
      <c r="C39125" s="54"/>
      <c r="F39125" s="54"/>
    </row>
    <row r="39126" spans="3:6">
      <c r="C39126" s="54"/>
      <c r="F39126" s="54"/>
    </row>
    <row r="39127" spans="3:6">
      <c r="C39127" s="54"/>
      <c r="F39127" s="54"/>
    </row>
    <row r="39128" spans="3:6">
      <c r="C39128" s="54"/>
      <c r="F39128" s="54"/>
    </row>
    <row r="39129" spans="3:6">
      <c r="C39129" s="54"/>
      <c r="F39129" s="54"/>
    </row>
    <row r="39130" spans="3:6">
      <c r="C39130" s="54"/>
      <c r="F39130" s="54"/>
    </row>
    <row r="39131" spans="3:6">
      <c r="C39131" s="54"/>
      <c r="F39131" s="54"/>
    </row>
    <row r="39132" spans="3:6">
      <c r="C39132" s="54"/>
      <c r="F39132" s="54"/>
    </row>
    <row r="39133" spans="3:6">
      <c r="C39133" s="54"/>
      <c r="F39133" s="54"/>
    </row>
    <row r="39134" spans="3:6">
      <c r="C39134" s="54"/>
      <c r="F39134" s="54"/>
    </row>
    <row r="39135" spans="3:6">
      <c r="C39135" s="54"/>
      <c r="F39135" s="54"/>
    </row>
    <row r="39136" spans="3:6">
      <c r="C39136" s="54"/>
      <c r="F39136" s="54"/>
    </row>
    <row r="39137" spans="3:6">
      <c r="C39137" s="54"/>
      <c r="F39137" s="54"/>
    </row>
    <row r="39138" spans="3:6">
      <c r="C39138" s="54"/>
      <c r="F39138" s="54"/>
    </row>
    <row r="39139" spans="3:6">
      <c r="C39139" s="54"/>
      <c r="F39139" s="54"/>
    </row>
    <row r="39140" spans="3:6">
      <c r="C39140" s="54"/>
      <c r="F39140" s="54"/>
    </row>
    <row r="39141" spans="3:6">
      <c r="C39141" s="54"/>
      <c r="F39141" s="54"/>
    </row>
    <row r="39142" spans="3:6">
      <c r="C39142" s="54"/>
      <c r="F39142" s="54"/>
    </row>
    <row r="39143" spans="3:6">
      <c r="C39143" s="54"/>
      <c r="F39143" s="54"/>
    </row>
    <row r="39144" spans="3:6">
      <c r="C39144" s="54"/>
      <c r="F39144" s="54"/>
    </row>
    <row r="39145" spans="3:6">
      <c r="C39145" s="54"/>
      <c r="F39145" s="54"/>
    </row>
    <row r="39146" spans="3:6">
      <c r="C39146" s="54"/>
      <c r="F39146" s="54"/>
    </row>
    <row r="39147" spans="3:6">
      <c r="C39147" s="54"/>
      <c r="F39147" s="54"/>
    </row>
    <row r="39148" spans="3:6">
      <c r="C39148" s="54"/>
      <c r="F39148" s="54"/>
    </row>
    <row r="39149" spans="3:6">
      <c r="C39149" s="54"/>
      <c r="F39149" s="54"/>
    </row>
    <row r="39150" spans="3:6">
      <c r="C39150" s="54"/>
      <c r="F39150" s="54"/>
    </row>
    <row r="39151" spans="3:6">
      <c r="C39151" s="54"/>
      <c r="F39151" s="54"/>
    </row>
    <row r="39152" spans="3:6">
      <c r="C39152" s="54"/>
      <c r="F39152" s="54"/>
    </row>
    <row r="39153" spans="3:6">
      <c r="C39153" s="54"/>
      <c r="F39153" s="54"/>
    </row>
    <row r="39154" spans="3:6">
      <c r="C39154" s="54"/>
      <c r="F39154" s="54"/>
    </row>
    <row r="39155" spans="3:6">
      <c r="C39155" s="54"/>
      <c r="F39155" s="54"/>
    </row>
    <row r="39156" spans="3:6">
      <c r="C39156" s="54"/>
      <c r="F39156" s="54"/>
    </row>
    <row r="39157" spans="3:6">
      <c r="C39157" s="54"/>
      <c r="F39157" s="54"/>
    </row>
    <row r="39158" spans="3:6">
      <c r="C39158" s="54"/>
      <c r="F39158" s="54"/>
    </row>
    <row r="39159" spans="3:6">
      <c r="C39159" s="54"/>
      <c r="F39159" s="54"/>
    </row>
    <row r="39160" spans="3:6">
      <c r="C39160" s="54"/>
      <c r="F39160" s="54"/>
    </row>
    <row r="39161" spans="3:6">
      <c r="C39161" s="54"/>
      <c r="F39161" s="54"/>
    </row>
    <row r="39162" spans="3:6">
      <c r="C39162" s="54"/>
      <c r="F39162" s="54"/>
    </row>
    <row r="39163" spans="3:6">
      <c r="C39163" s="54"/>
      <c r="F39163" s="54"/>
    </row>
    <row r="39164" spans="3:6">
      <c r="C39164" s="54"/>
      <c r="F39164" s="54"/>
    </row>
    <row r="39165" spans="3:6">
      <c r="C39165" s="54"/>
      <c r="F39165" s="54"/>
    </row>
    <row r="39166" spans="3:6">
      <c r="C39166" s="54"/>
      <c r="F39166" s="54"/>
    </row>
    <row r="39167" spans="3:6">
      <c r="C39167" s="54"/>
      <c r="F39167" s="54"/>
    </row>
    <row r="39168" spans="3:6">
      <c r="C39168" s="54"/>
      <c r="F39168" s="54"/>
    </row>
    <row r="39169" spans="3:6">
      <c r="C39169" s="54"/>
      <c r="F39169" s="54"/>
    </row>
    <row r="39170" spans="3:6">
      <c r="C39170" s="54"/>
      <c r="F39170" s="54"/>
    </row>
    <row r="39171" spans="3:6">
      <c r="C39171" s="54"/>
      <c r="F39171" s="54"/>
    </row>
    <row r="39172" spans="3:6">
      <c r="C39172" s="54"/>
      <c r="F39172" s="54"/>
    </row>
    <row r="39173" spans="3:6">
      <c r="C39173" s="54"/>
      <c r="F39173" s="54"/>
    </row>
    <row r="39174" spans="3:6">
      <c r="C39174" s="54"/>
      <c r="F39174" s="54"/>
    </row>
    <row r="39175" spans="3:6">
      <c r="C39175" s="54"/>
      <c r="F39175" s="54"/>
    </row>
    <row r="39176" spans="3:6">
      <c r="C39176" s="54"/>
      <c r="F39176" s="54"/>
    </row>
    <row r="39177" spans="3:6">
      <c r="C39177" s="54"/>
      <c r="F39177" s="54"/>
    </row>
    <row r="39178" spans="3:6">
      <c r="C39178" s="54"/>
      <c r="F39178" s="54"/>
    </row>
    <row r="39179" spans="3:6">
      <c r="C39179" s="54"/>
      <c r="F39179" s="54"/>
    </row>
    <row r="39180" spans="3:6">
      <c r="C39180" s="54"/>
      <c r="F39180" s="54"/>
    </row>
    <row r="39181" spans="3:6">
      <c r="C39181" s="54"/>
      <c r="F39181" s="54"/>
    </row>
    <row r="39182" spans="3:6">
      <c r="C39182" s="54"/>
      <c r="F39182" s="54"/>
    </row>
    <row r="39183" spans="3:6">
      <c r="C39183" s="54"/>
      <c r="F39183" s="54"/>
    </row>
    <row r="39184" spans="3:6">
      <c r="C39184" s="54"/>
      <c r="F39184" s="54"/>
    </row>
    <row r="39185" spans="3:6">
      <c r="C39185" s="54"/>
      <c r="F39185" s="54"/>
    </row>
    <row r="39186" spans="3:6">
      <c r="C39186" s="54"/>
      <c r="F39186" s="54"/>
    </row>
    <row r="39187" spans="3:6">
      <c r="C39187" s="54"/>
      <c r="F39187" s="54"/>
    </row>
    <row r="39188" spans="3:6">
      <c r="C39188" s="54"/>
      <c r="F39188" s="54"/>
    </row>
    <row r="39189" spans="3:6">
      <c r="C39189" s="54"/>
      <c r="F39189" s="54"/>
    </row>
    <row r="39190" spans="3:6">
      <c r="C39190" s="54"/>
      <c r="F39190" s="54"/>
    </row>
    <row r="39191" spans="3:6">
      <c r="C39191" s="54"/>
      <c r="F39191" s="54"/>
    </row>
    <row r="39192" spans="3:6">
      <c r="C39192" s="54"/>
      <c r="F39192" s="54"/>
    </row>
    <row r="39193" spans="3:6">
      <c r="C39193" s="54"/>
      <c r="F39193" s="54"/>
    </row>
    <row r="39194" spans="3:6">
      <c r="C39194" s="54"/>
      <c r="F39194" s="54"/>
    </row>
    <row r="39195" spans="3:6">
      <c r="C39195" s="54"/>
      <c r="F39195" s="54"/>
    </row>
    <row r="39196" spans="3:6">
      <c r="C39196" s="54"/>
      <c r="F39196" s="54"/>
    </row>
    <row r="39197" spans="3:6">
      <c r="C39197" s="54"/>
      <c r="F39197" s="54"/>
    </row>
    <row r="39198" spans="3:6">
      <c r="C39198" s="54"/>
      <c r="F39198" s="54"/>
    </row>
    <row r="39199" spans="3:6">
      <c r="C39199" s="54"/>
      <c r="F39199" s="54"/>
    </row>
    <row r="39200" spans="3:6">
      <c r="C39200" s="54"/>
      <c r="F39200" s="54"/>
    </row>
    <row r="39201" spans="3:6">
      <c r="C39201" s="54"/>
      <c r="F39201" s="54"/>
    </row>
    <row r="39202" spans="3:6">
      <c r="C39202" s="54"/>
      <c r="F39202" s="54"/>
    </row>
    <row r="39203" spans="3:6">
      <c r="C39203" s="54"/>
      <c r="F39203" s="54"/>
    </row>
    <row r="39204" spans="3:6">
      <c r="C39204" s="54"/>
      <c r="F39204" s="54"/>
    </row>
    <row r="39205" spans="3:6">
      <c r="C39205" s="54"/>
      <c r="F39205" s="54"/>
    </row>
    <row r="39206" spans="3:6">
      <c r="C39206" s="54"/>
      <c r="F39206" s="54"/>
    </row>
    <row r="39207" spans="3:6">
      <c r="C39207" s="54"/>
      <c r="F39207" s="54"/>
    </row>
    <row r="39208" spans="3:6">
      <c r="C39208" s="54"/>
      <c r="F39208" s="54"/>
    </row>
    <row r="39209" spans="3:6">
      <c r="C39209" s="54"/>
      <c r="F39209" s="54"/>
    </row>
    <row r="39210" spans="3:6">
      <c r="C39210" s="54"/>
      <c r="F39210" s="54"/>
    </row>
    <row r="39211" spans="3:6">
      <c r="C39211" s="54"/>
      <c r="F39211" s="54"/>
    </row>
    <row r="39212" spans="3:6">
      <c r="C39212" s="54"/>
      <c r="F39212" s="54"/>
    </row>
    <row r="39213" spans="3:6">
      <c r="C39213" s="54"/>
      <c r="F39213" s="54"/>
    </row>
    <row r="39214" spans="3:6">
      <c r="C39214" s="54"/>
      <c r="F39214" s="54"/>
    </row>
    <row r="39215" spans="3:6">
      <c r="C39215" s="54"/>
      <c r="F39215" s="54"/>
    </row>
    <row r="39216" spans="3:6">
      <c r="C39216" s="54"/>
      <c r="F39216" s="54"/>
    </row>
    <row r="39217" spans="3:6">
      <c r="C39217" s="54"/>
      <c r="F39217" s="54"/>
    </row>
    <row r="39218" spans="3:6">
      <c r="C39218" s="54"/>
      <c r="F39218" s="54"/>
    </row>
    <row r="39219" spans="3:6">
      <c r="C39219" s="54"/>
      <c r="F39219" s="54"/>
    </row>
    <row r="39220" spans="3:6">
      <c r="C39220" s="54"/>
      <c r="F39220" s="54"/>
    </row>
    <row r="39221" spans="3:6">
      <c r="C39221" s="54"/>
      <c r="F39221" s="54"/>
    </row>
    <row r="39222" spans="3:6">
      <c r="C39222" s="54"/>
      <c r="F39222" s="54"/>
    </row>
    <row r="39223" spans="3:6">
      <c r="C39223" s="54"/>
      <c r="F39223" s="54"/>
    </row>
    <row r="39224" spans="3:6">
      <c r="C39224" s="54"/>
      <c r="F39224" s="54"/>
    </row>
    <row r="39225" spans="3:6">
      <c r="C39225" s="54"/>
      <c r="F39225" s="54"/>
    </row>
    <row r="39226" spans="3:6">
      <c r="C39226" s="54"/>
      <c r="F39226" s="54"/>
    </row>
    <row r="39227" spans="3:6">
      <c r="C39227" s="54"/>
      <c r="F39227" s="54"/>
    </row>
    <row r="39228" spans="3:6">
      <c r="C39228" s="54"/>
      <c r="F39228" s="54"/>
    </row>
    <row r="39229" spans="3:6">
      <c r="C39229" s="54"/>
      <c r="F39229" s="54"/>
    </row>
    <row r="39230" spans="3:6">
      <c r="C39230" s="54"/>
      <c r="F39230" s="54"/>
    </row>
    <row r="39231" spans="3:6">
      <c r="C39231" s="54"/>
      <c r="F39231" s="54"/>
    </row>
    <row r="39232" spans="3:6">
      <c r="C39232" s="54"/>
      <c r="F39232" s="54"/>
    </row>
    <row r="39233" spans="3:6">
      <c r="C39233" s="54"/>
      <c r="F39233" s="54"/>
    </row>
    <row r="39234" spans="3:6">
      <c r="C39234" s="54"/>
      <c r="F39234" s="54"/>
    </row>
    <row r="39235" spans="3:6">
      <c r="C39235" s="54"/>
      <c r="F39235" s="54"/>
    </row>
    <row r="39236" spans="3:6">
      <c r="C39236" s="54"/>
      <c r="F39236" s="54"/>
    </row>
    <row r="39237" spans="3:6">
      <c r="C39237" s="54"/>
      <c r="F39237" s="54"/>
    </row>
    <row r="39238" spans="3:6">
      <c r="C39238" s="54"/>
      <c r="F39238" s="54"/>
    </row>
    <row r="39239" spans="3:6">
      <c r="C39239" s="54"/>
      <c r="F39239" s="54"/>
    </row>
    <row r="39240" spans="3:6">
      <c r="C39240" s="54"/>
      <c r="F39240" s="54"/>
    </row>
    <row r="39241" spans="3:6">
      <c r="C39241" s="54"/>
      <c r="F39241" s="54"/>
    </row>
    <row r="39242" spans="3:6">
      <c r="C39242" s="54"/>
      <c r="F39242" s="54"/>
    </row>
    <row r="39243" spans="3:6">
      <c r="C39243" s="54"/>
      <c r="F39243" s="54"/>
    </row>
    <row r="39244" spans="3:6">
      <c r="C39244" s="54"/>
      <c r="F39244" s="54"/>
    </row>
    <row r="39245" spans="3:6">
      <c r="C39245" s="54"/>
      <c r="F39245" s="54"/>
    </row>
    <row r="39246" spans="3:6">
      <c r="C39246" s="54"/>
      <c r="F39246" s="54"/>
    </row>
    <row r="39247" spans="3:6">
      <c r="C39247" s="54"/>
      <c r="F39247" s="54"/>
    </row>
    <row r="39248" spans="3:6">
      <c r="C39248" s="54"/>
      <c r="F39248" s="54"/>
    </row>
    <row r="39249" spans="3:6">
      <c r="C39249" s="54"/>
      <c r="F39249" s="54"/>
    </row>
    <row r="39250" spans="3:6">
      <c r="C39250" s="54"/>
      <c r="F39250" s="54"/>
    </row>
    <row r="39251" spans="3:6">
      <c r="C39251" s="54"/>
      <c r="F39251" s="54"/>
    </row>
    <row r="39252" spans="3:6">
      <c r="C39252" s="54"/>
      <c r="F39252" s="54"/>
    </row>
    <row r="39253" spans="3:6">
      <c r="C39253" s="54"/>
      <c r="F39253" s="54"/>
    </row>
    <row r="39254" spans="3:6">
      <c r="C39254" s="54"/>
      <c r="F39254" s="54"/>
    </row>
    <row r="39255" spans="3:6">
      <c r="C39255" s="54"/>
      <c r="F39255" s="54"/>
    </row>
    <row r="39256" spans="3:6">
      <c r="C39256" s="54"/>
      <c r="F39256" s="54"/>
    </row>
    <row r="39257" spans="3:6">
      <c r="C39257" s="54"/>
      <c r="F39257" s="54"/>
    </row>
    <row r="39258" spans="3:6">
      <c r="C39258" s="54"/>
      <c r="F39258" s="54"/>
    </row>
    <row r="39259" spans="3:6">
      <c r="C39259" s="54"/>
      <c r="F39259" s="54"/>
    </row>
    <row r="39260" spans="3:6">
      <c r="C39260" s="54"/>
      <c r="F39260" s="54"/>
    </row>
    <row r="39261" spans="3:6">
      <c r="C39261" s="54"/>
      <c r="F39261" s="54"/>
    </row>
    <row r="39262" spans="3:6">
      <c r="C39262" s="54"/>
      <c r="F39262" s="54"/>
    </row>
    <row r="39263" spans="3:6">
      <c r="C39263" s="54"/>
      <c r="F39263" s="54"/>
    </row>
    <row r="39264" spans="3:6">
      <c r="C39264" s="54"/>
      <c r="F39264" s="54"/>
    </row>
    <row r="39265" spans="3:6">
      <c r="C39265" s="54"/>
      <c r="F39265" s="54"/>
    </row>
    <row r="39266" spans="3:6">
      <c r="C39266" s="54"/>
      <c r="F39266" s="54"/>
    </row>
    <row r="39267" spans="3:6">
      <c r="C39267" s="54"/>
      <c r="F39267" s="54"/>
    </row>
    <row r="39268" spans="3:6">
      <c r="C39268" s="54"/>
      <c r="F39268" s="54"/>
    </row>
    <row r="39269" spans="3:6">
      <c r="C39269" s="54"/>
      <c r="F39269" s="54"/>
    </row>
    <row r="39270" spans="3:6">
      <c r="C39270" s="54"/>
      <c r="F39270" s="54"/>
    </row>
    <row r="39271" spans="3:6">
      <c r="C39271" s="54"/>
      <c r="F39271" s="54"/>
    </row>
    <row r="39272" spans="3:6">
      <c r="C39272" s="54"/>
      <c r="F39272" s="54"/>
    </row>
    <row r="39273" spans="3:6">
      <c r="C39273" s="54"/>
      <c r="F39273" s="54"/>
    </row>
    <row r="39274" spans="3:6">
      <c r="C39274" s="54"/>
      <c r="F39274" s="54"/>
    </row>
    <row r="39275" spans="3:6">
      <c r="C39275" s="54"/>
      <c r="F39275" s="54"/>
    </row>
    <row r="39276" spans="3:6">
      <c r="C39276" s="54"/>
      <c r="F39276" s="54"/>
    </row>
    <row r="39277" spans="3:6">
      <c r="C39277" s="54"/>
      <c r="F39277" s="54"/>
    </row>
    <row r="39278" spans="3:6">
      <c r="C39278" s="54"/>
      <c r="F39278" s="54"/>
    </row>
    <row r="39279" spans="3:6">
      <c r="C39279" s="54"/>
      <c r="F39279" s="54"/>
    </row>
    <row r="39280" spans="3:6">
      <c r="C39280" s="54"/>
      <c r="F39280" s="54"/>
    </row>
    <row r="39281" spans="3:6">
      <c r="C39281" s="54"/>
      <c r="F39281" s="54"/>
    </row>
    <row r="39282" spans="3:6">
      <c r="C39282" s="54"/>
      <c r="F39282" s="54"/>
    </row>
    <row r="39283" spans="3:6">
      <c r="C39283" s="54"/>
      <c r="F39283" s="54"/>
    </row>
    <row r="39284" spans="3:6">
      <c r="C39284" s="54"/>
      <c r="F39284" s="54"/>
    </row>
    <row r="39285" spans="3:6">
      <c r="C39285" s="54"/>
      <c r="F39285" s="54"/>
    </row>
    <row r="39286" spans="3:6">
      <c r="C39286" s="54"/>
      <c r="F39286" s="54"/>
    </row>
    <row r="39287" spans="3:6">
      <c r="C39287" s="54"/>
      <c r="F39287" s="54"/>
    </row>
    <row r="39288" spans="3:6">
      <c r="C39288" s="54"/>
      <c r="F39288" s="54"/>
    </row>
    <row r="39289" spans="3:6">
      <c r="C39289" s="54"/>
      <c r="F39289" s="54"/>
    </row>
    <row r="39290" spans="3:6">
      <c r="C39290" s="54"/>
      <c r="F39290" s="54"/>
    </row>
    <row r="39291" spans="3:6">
      <c r="C39291" s="54"/>
      <c r="F39291" s="54"/>
    </row>
    <row r="39292" spans="3:6">
      <c r="C39292" s="54"/>
      <c r="F39292" s="54"/>
    </row>
    <row r="39293" spans="3:6">
      <c r="C39293" s="54"/>
      <c r="F39293" s="54"/>
    </row>
    <row r="39294" spans="3:6">
      <c r="C39294" s="54"/>
      <c r="F39294" s="54"/>
    </row>
    <row r="39295" spans="3:6">
      <c r="C39295" s="54"/>
      <c r="F39295" s="54"/>
    </row>
    <row r="39296" spans="3:6">
      <c r="C39296" s="54"/>
      <c r="F39296" s="54"/>
    </row>
    <row r="39297" spans="3:6">
      <c r="C39297" s="54"/>
      <c r="F39297" s="54"/>
    </row>
    <row r="39298" spans="3:6">
      <c r="C39298" s="54"/>
      <c r="F39298" s="54"/>
    </row>
    <row r="39299" spans="3:6">
      <c r="C39299" s="54"/>
      <c r="F39299" s="54"/>
    </row>
    <row r="39300" spans="3:6">
      <c r="C39300" s="54"/>
      <c r="F39300" s="54"/>
    </row>
    <row r="39301" spans="3:6">
      <c r="C39301" s="54"/>
      <c r="F39301" s="54"/>
    </row>
    <row r="39302" spans="3:6">
      <c r="C39302" s="54"/>
      <c r="F39302" s="54"/>
    </row>
    <row r="39303" spans="3:6">
      <c r="C39303" s="54"/>
      <c r="F39303" s="54"/>
    </row>
    <row r="39304" spans="3:6">
      <c r="C39304" s="54"/>
      <c r="F39304" s="54"/>
    </row>
    <row r="39305" spans="3:6">
      <c r="C39305" s="54"/>
      <c r="F39305" s="54"/>
    </row>
    <row r="39306" spans="3:6">
      <c r="C39306" s="54"/>
      <c r="F39306" s="54"/>
    </row>
    <row r="39307" spans="3:6">
      <c r="C39307" s="54"/>
      <c r="F39307" s="54"/>
    </row>
    <row r="39308" spans="3:6">
      <c r="C39308" s="54"/>
      <c r="F39308" s="54"/>
    </row>
    <row r="39309" spans="3:6">
      <c r="C39309" s="54"/>
      <c r="F39309" s="54"/>
    </row>
    <row r="39310" spans="3:6">
      <c r="C39310" s="54"/>
      <c r="F39310" s="54"/>
    </row>
    <row r="39311" spans="3:6">
      <c r="C39311" s="54"/>
      <c r="F39311" s="54"/>
    </row>
    <row r="39312" spans="3:6">
      <c r="C39312" s="54"/>
      <c r="F39312" s="54"/>
    </row>
    <row r="39313" spans="3:6">
      <c r="C39313" s="54"/>
      <c r="F39313" s="54"/>
    </row>
    <row r="39314" spans="3:6">
      <c r="C39314" s="54"/>
      <c r="F39314" s="54"/>
    </row>
    <row r="39315" spans="3:6">
      <c r="C39315" s="54"/>
      <c r="F39315" s="54"/>
    </row>
    <row r="39316" spans="3:6">
      <c r="C39316" s="54"/>
      <c r="F39316" s="54"/>
    </row>
    <row r="39317" spans="3:6">
      <c r="C39317" s="54"/>
      <c r="F39317" s="54"/>
    </row>
    <row r="39318" spans="3:6">
      <c r="C39318" s="54"/>
      <c r="F39318" s="54"/>
    </row>
    <row r="39319" spans="3:6">
      <c r="C39319" s="54"/>
      <c r="F39319" s="54"/>
    </row>
    <row r="39320" spans="3:6">
      <c r="C39320" s="54"/>
      <c r="F39320" s="54"/>
    </row>
    <row r="39321" spans="3:6">
      <c r="C39321" s="54"/>
      <c r="F39321" s="54"/>
    </row>
    <row r="39322" spans="3:6">
      <c r="C39322" s="54"/>
      <c r="F39322" s="54"/>
    </row>
    <row r="39323" spans="3:6">
      <c r="C39323" s="54"/>
      <c r="F39323" s="54"/>
    </row>
    <row r="39324" spans="3:6">
      <c r="C39324" s="54"/>
      <c r="F39324" s="54"/>
    </row>
    <row r="39325" spans="3:6">
      <c r="C39325" s="54"/>
      <c r="F39325" s="54"/>
    </row>
    <row r="39326" spans="3:6">
      <c r="C39326" s="54"/>
      <c r="F39326" s="54"/>
    </row>
    <row r="39327" spans="3:6">
      <c r="C39327" s="54"/>
      <c r="F39327" s="54"/>
    </row>
    <row r="39328" spans="3:6">
      <c r="C39328" s="54"/>
      <c r="F39328" s="54"/>
    </row>
    <row r="39329" spans="3:6">
      <c r="C39329" s="54"/>
      <c r="F39329" s="54"/>
    </row>
    <row r="39330" spans="3:6">
      <c r="C39330" s="54"/>
      <c r="F39330" s="54"/>
    </row>
    <row r="39331" spans="3:6">
      <c r="C39331" s="54"/>
      <c r="F39331" s="54"/>
    </row>
    <row r="39332" spans="3:6">
      <c r="C39332" s="54"/>
      <c r="F39332" s="54"/>
    </row>
    <row r="39333" spans="3:6">
      <c r="C39333" s="54"/>
      <c r="F39333" s="54"/>
    </row>
    <row r="39334" spans="3:6">
      <c r="C39334" s="54"/>
      <c r="F39334" s="54"/>
    </row>
    <row r="39335" spans="3:6">
      <c r="C39335" s="54"/>
      <c r="F39335" s="54"/>
    </row>
    <row r="39336" spans="3:6">
      <c r="C39336" s="54"/>
      <c r="F39336" s="54"/>
    </row>
    <row r="39337" spans="3:6">
      <c r="C39337" s="54"/>
      <c r="F39337" s="54"/>
    </row>
    <row r="39338" spans="3:6">
      <c r="C39338" s="54"/>
      <c r="F39338" s="54"/>
    </row>
    <row r="39339" spans="3:6">
      <c r="C39339" s="54"/>
      <c r="F39339" s="54"/>
    </row>
    <row r="39340" spans="3:6">
      <c r="C39340" s="54"/>
      <c r="F39340" s="54"/>
    </row>
    <row r="39341" spans="3:6">
      <c r="C39341" s="54"/>
      <c r="F39341" s="54"/>
    </row>
    <row r="39342" spans="3:6">
      <c r="C39342" s="54"/>
      <c r="F39342" s="54"/>
    </row>
    <row r="39343" spans="3:6">
      <c r="C39343" s="54"/>
      <c r="F39343" s="54"/>
    </row>
    <row r="39344" spans="3:6">
      <c r="C39344" s="54"/>
      <c r="F39344" s="54"/>
    </row>
    <row r="39345" spans="3:6">
      <c r="C39345" s="54"/>
      <c r="F39345" s="54"/>
    </row>
    <row r="39346" spans="3:6">
      <c r="C39346" s="54"/>
      <c r="F39346" s="54"/>
    </row>
    <row r="39347" spans="3:6">
      <c r="C39347" s="54"/>
      <c r="F39347" s="54"/>
    </row>
    <row r="39348" spans="3:6">
      <c r="C39348" s="54"/>
      <c r="F39348" s="54"/>
    </row>
    <row r="39349" spans="3:6">
      <c r="C39349" s="54"/>
      <c r="F39349" s="54"/>
    </row>
    <row r="39350" spans="3:6">
      <c r="C39350" s="54"/>
      <c r="F39350" s="54"/>
    </row>
    <row r="39351" spans="3:6">
      <c r="C39351" s="54"/>
      <c r="F39351" s="54"/>
    </row>
    <row r="39352" spans="3:6">
      <c r="C39352" s="54"/>
      <c r="F39352" s="54"/>
    </row>
    <row r="39353" spans="3:6">
      <c r="C39353" s="54"/>
      <c r="F39353" s="54"/>
    </row>
    <row r="39354" spans="3:6">
      <c r="C39354" s="54"/>
      <c r="F39354" s="54"/>
    </row>
    <row r="39355" spans="3:6">
      <c r="C39355" s="54"/>
      <c r="F39355" s="54"/>
    </row>
    <row r="39356" spans="3:6">
      <c r="C39356" s="54"/>
      <c r="F39356" s="54"/>
    </row>
    <row r="39357" spans="3:6">
      <c r="C39357" s="54"/>
      <c r="F39357" s="54"/>
    </row>
    <row r="39358" spans="3:6">
      <c r="C39358" s="54"/>
      <c r="F39358" s="54"/>
    </row>
    <row r="39359" spans="3:6">
      <c r="C39359" s="54"/>
      <c r="F39359" s="54"/>
    </row>
    <row r="39360" spans="3:6">
      <c r="C39360" s="54"/>
      <c r="F39360" s="54"/>
    </row>
    <row r="39361" spans="3:6">
      <c r="C39361" s="54"/>
      <c r="F39361" s="54"/>
    </row>
    <row r="39362" spans="3:6">
      <c r="C39362" s="54"/>
      <c r="F39362" s="54"/>
    </row>
    <row r="39363" spans="3:6">
      <c r="C39363" s="54"/>
      <c r="F39363" s="54"/>
    </row>
    <row r="39364" spans="3:6">
      <c r="C39364" s="54"/>
      <c r="F39364" s="54"/>
    </row>
    <row r="39365" spans="3:6">
      <c r="C39365" s="54"/>
      <c r="F39365" s="54"/>
    </row>
    <row r="39366" spans="3:6">
      <c r="C39366" s="54"/>
      <c r="F39366" s="54"/>
    </row>
    <row r="39367" spans="3:6">
      <c r="C39367" s="54"/>
      <c r="F39367" s="54"/>
    </row>
    <row r="39368" spans="3:6">
      <c r="C39368" s="54"/>
      <c r="F39368" s="54"/>
    </row>
    <row r="39369" spans="3:6">
      <c r="C39369" s="54"/>
      <c r="F39369" s="54"/>
    </row>
    <row r="39370" spans="3:6">
      <c r="C39370" s="54"/>
      <c r="F39370" s="54"/>
    </row>
    <row r="39371" spans="3:6">
      <c r="C39371" s="54"/>
      <c r="F39371" s="54"/>
    </row>
    <row r="39372" spans="3:6">
      <c r="C39372" s="54"/>
      <c r="F39372" s="54"/>
    </row>
    <row r="39373" spans="3:6">
      <c r="C39373" s="54"/>
      <c r="F39373" s="54"/>
    </row>
    <row r="39374" spans="3:6">
      <c r="C39374" s="54"/>
      <c r="F39374" s="54"/>
    </row>
    <row r="39375" spans="3:6">
      <c r="C39375" s="54"/>
      <c r="F39375" s="54"/>
    </row>
    <row r="39376" spans="3:6">
      <c r="C39376" s="54"/>
      <c r="F39376" s="54"/>
    </row>
    <row r="39377" spans="3:6">
      <c r="C39377" s="54"/>
      <c r="F39377" s="54"/>
    </row>
    <row r="39378" spans="3:6">
      <c r="C39378" s="54"/>
      <c r="F39378" s="54"/>
    </row>
    <row r="39379" spans="3:6">
      <c r="C39379" s="54"/>
      <c r="F39379" s="54"/>
    </row>
    <row r="39380" spans="3:6">
      <c r="C39380" s="54"/>
      <c r="F39380" s="54"/>
    </row>
    <row r="39381" spans="3:6">
      <c r="C39381" s="54"/>
      <c r="F39381" s="54"/>
    </row>
    <row r="39382" spans="3:6">
      <c r="C39382" s="54"/>
      <c r="F39382" s="54"/>
    </row>
    <row r="39383" spans="3:6">
      <c r="C39383" s="54"/>
      <c r="F39383" s="54"/>
    </row>
    <row r="39384" spans="3:6">
      <c r="C39384" s="54"/>
      <c r="F39384" s="54"/>
    </row>
    <row r="39385" spans="3:6">
      <c r="C39385" s="54"/>
      <c r="F39385" s="54"/>
    </row>
    <row r="39386" spans="3:6">
      <c r="C39386" s="54"/>
      <c r="F39386" s="54"/>
    </row>
    <row r="39387" spans="3:6">
      <c r="C39387" s="54"/>
      <c r="F39387" s="54"/>
    </row>
    <row r="39388" spans="3:6">
      <c r="C39388" s="54"/>
      <c r="F39388" s="54"/>
    </row>
    <row r="39389" spans="3:6">
      <c r="C39389" s="54"/>
      <c r="F39389" s="54"/>
    </row>
    <row r="39390" spans="3:6">
      <c r="C39390" s="54"/>
      <c r="F39390" s="54"/>
    </row>
    <row r="39391" spans="3:6">
      <c r="C39391" s="54"/>
      <c r="F39391" s="54"/>
    </row>
    <row r="39392" spans="3:6">
      <c r="C39392" s="54"/>
      <c r="F39392" s="54"/>
    </row>
    <row r="39393" spans="3:6">
      <c r="C39393" s="54"/>
      <c r="F39393" s="54"/>
    </row>
    <row r="39394" spans="3:6">
      <c r="C39394" s="54"/>
      <c r="F39394" s="54"/>
    </row>
    <row r="39395" spans="3:6">
      <c r="C39395" s="54"/>
      <c r="F39395" s="54"/>
    </row>
    <row r="39396" spans="3:6">
      <c r="C39396" s="54"/>
      <c r="F39396" s="54"/>
    </row>
    <row r="39397" spans="3:6">
      <c r="C39397" s="54"/>
      <c r="F39397" s="54"/>
    </row>
    <row r="39398" spans="3:6">
      <c r="C39398" s="54"/>
      <c r="F39398" s="54"/>
    </row>
    <row r="39399" spans="3:6">
      <c r="C39399" s="54"/>
      <c r="F39399" s="54"/>
    </row>
    <row r="39400" spans="3:6">
      <c r="C39400" s="54"/>
      <c r="F39400" s="54"/>
    </row>
    <row r="39401" spans="3:6">
      <c r="C39401" s="54"/>
      <c r="F39401" s="54"/>
    </row>
    <row r="39402" spans="3:6">
      <c r="C39402" s="54"/>
      <c r="F39402" s="54"/>
    </row>
    <row r="39403" spans="3:6">
      <c r="C39403" s="54"/>
      <c r="F39403" s="54"/>
    </row>
    <row r="39404" spans="3:6">
      <c r="C39404" s="54"/>
      <c r="F39404" s="54"/>
    </row>
    <row r="39405" spans="3:6">
      <c r="C39405" s="54"/>
      <c r="F39405" s="54"/>
    </row>
    <row r="39406" spans="3:6">
      <c r="C39406" s="54"/>
      <c r="F39406" s="54"/>
    </row>
    <row r="39407" spans="3:6">
      <c r="C39407" s="54"/>
      <c r="F39407" s="54"/>
    </row>
    <row r="39408" spans="3:6">
      <c r="C39408" s="54"/>
      <c r="F39408" s="54"/>
    </row>
    <row r="39409" spans="3:6">
      <c r="C39409" s="54"/>
      <c r="F39409" s="54"/>
    </row>
    <row r="39410" spans="3:6">
      <c r="C39410" s="54"/>
      <c r="F39410" s="54"/>
    </row>
    <row r="39411" spans="3:6">
      <c r="C39411" s="54"/>
      <c r="F39411" s="54"/>
    </row>
    <row r="39412" spans="3:6">
      <c r="C39412" s="54"/>
      <c r="F39412" s="54"/>
    </row>
    <row r="39413" spans="3:6">
      <c r="C39413" s="54"/>
      <c r="F39413" s="54"/>
    </row>
    <row r="39414" spans="3:6">
      <c r="C39414" s="54"/>
      <c r="F39414" s="54"/>
    </row>
    <row r="39415" spans="3:6">
      <c r="C39415" s="54"/>
      <c r="F39415" s="54"/>
    </row>
    <row r="39416" spans="3:6">
      <c r="C39416" s="54"/>
      <c r="F39416" s="54"/>
    </row>
    <row r="39417" spans="3:6">
      <c r="C39417" s="54"/>
      <c r="F39417" s="54"/>
    </row>
    <row r="39418" spans="3:6">
      <c r="C39418" s="54"/>
      <c r="F39418" s="54"/>
    </row>
    <row r="39419" spans="3:6">
      <c r="C39419" s="54"/>
      <c r="F39419" s="54"/>
    </row>
    <row r="39420" spans="3:6">
      <c r="C39420" s="54"/>
      <c r="F39420" s="54"/>
    </row>
    <row r="39421" spans="3:6">
      <c r="C39421" s="54"/>
      <c r="F39421" s="54"/>
    </row>
    <row r="39422" spans="3:6">
      <c r="C39422" s="54"/>
      <c r="F39422" s="54"/>
    </row>
    <row r="39423" spans="3:6">
      <c r="C39423" s="54"/>
      <c r="F39423" s="54"/>
    </row>
    <row r="39424" spans="3:6">
      <c r="C39424" s="54"/>
      <c r="F39424" s="54"/>
    </row>
    <row r="39425" spans="3:6">
      <c r="C39425" s="54"/>
      <c r="F39425" s="54"/>
    </row>
    <row r="39426" spans="3:6">
      <c r="C39426" s="54"/>
      <c r="F39426" s="54"/>
    </row>
    <row r="39427" spans="3:6">
      <c r="C39427" s="54"/>
      <c r="F39427" s="54"/>
    </row>
    <row r="39428" spans="3:6">
      <c r="C39428" s="54"/>
      <c r="F39428" s="54"/>
    </row>
    <row r="39429" spans="3:6">
      <c r="C39429" s="54"/>
      <c r="F39429" s="54"/>
    </row>
    <row r="39430" spans="3:6">
      <c r="C39430" s="54"/>
      <c r="F39430" s="54"/>
    </row>
    <row r="39431" spans="3:6">
      <c r="C39431" s="54"/>
      <c r="F39431" s="54"/>
    </row>
    <row r="39432" spans="3:6">
      <c r="C39432" s="54"/>
      <c r="F39432" s="54"/>
    </row>
    <row r="39433" spans="3:6">
      <c r="C39433" s="54"/>
      <c r="F39433" s="54"/>
    </row>
    <row r="39434" spans="3:6">
      <c r="C39434" s="54"/>
      <c r="F39434" s="54"/>
    </row>
    <row r="39435" spans="3:6">
      <c r="C39435" s="54"/>
      <c r="F39435" s="54"/>
    </row>
    <row r="39436" spans="3:6">
      <c r="C39436" s="54"/>
      <c r="F39436" s="54"/>
    </row>
    <row r="39437" spans="3:6">
      <c r="C39437" s="54"/>
      <c r="F39437" s="54"/>
    </row>
    <row r="39438" spans="3:6">
      <c r="C39438" s="54"/>
      <c r="F39438" s="54"/>
    </row>
    <row r="39439" spans="3:6">
      <c r="C39439" s="54"/>
      <c r="F39439" s="54"/>
    </row>
    <row r="39440" spans="3:6">
      <c r="C39440" s="54"/>
      <c r="F39440" s="54"/>
    </row>
    <row r="39441" spans="3:6">
      <c r="C39441" s="54"/>
      <c r="F39441" s="54"/>
    </row>
    <row r="39442" spans="3:6">
      <c r="C39442" s="54"/>
      <c r="F39442" s="54"/>
    </row>
    <row r="39443" spans="3:6">
      <c r="C39443" s="54"/>
      <c r="F39443" s="54"/>
    </row>
    <row r="39444" spans="3:6">
      <c r="C39444" s="54"/>
      <c r="F39444" s="54"/>
    </row>
    <row r="39445" spans="3:6">
      <c r="C39445" s="54"/>
      <c r="F39445" s="54"/>
    </row>
    <row r="39446" spans="3:6">
      <c r="C39446" s="54"/>
      <c r="F39446" s="54"/>
    </row>
    <row r="39447" spans="3:6">
      <c r="C39447" s="54"/>
      <c r="F39447" s="54"/>
    </row>
    <row r="39448" spans="3:6">
      <c r="C39448" s="54"/>
      <c r="F39448" s="54"/>
    </row>
    <row r="39449" spans="3:6">
      <c r="C39449" s="54"/>
      <c r="F39449" s="54"/>
    </row>
    <row r="39450" spans="3:6">
      <c r="C39450" s="54"/>
      <c r="F39450" s="54"/>
    </row>
    <row r="39451" spans="3:6">
      <c r="C39451" s="54"/>
      <c r="F39451" s="54"/>
    </row>
    <row r="39452" spans="3:6">
      <c r="C39452" s="54"/>
      <c r="F39452" s="54"/>
    </row>
    <row r="39453" spans="3:6">
      <c r="C39453" s="54"/>
      <c r="F39453" s="54"/>
    </row>
    <row r="39454" spans="3:6">
      <c r="C39454" s="54"/>
      <c r="F39454" s="54"/>
    </row>
    <row r="39455" spans="3:6">
      <c r="C39455" s="54"/>
      <c r="F39455" s="54"/>
    </row>
    <row r="39456" spans="3:6">
      <c r="C39456" s="54"/>
      <c r="F39456" s="54"/>
    </row>
    <row r="39457" spans="3:6">
      <c r="C39457" s="54"/>
      <c r="F39457" s="54"/>
    </row>
    <row r="39458" spans="3:6">
      <c r="C39458" s="54"/>
      <c r="F39458" s="54"/>
    </row>
    <row r="39459" spans="3:6">
      <c r="C39459" s="54"/>
      <c r="F39459" s="54"/>
    </row>
    <row r="39460" spans="3:6">
      <c r="C39460" s="54"/>
      <c r="F39460" s="54"/>
    </row>
    <row r="39461" spans="3:6">
      <c r="C39461" s="54"/>
      <c r="F39461" s="54"/>
    </row>
    <row r="39462" spans="3:6">
      <c r="C39462" s="54"/>
      <c r="F39462" s="54"/>
    </row>
    <row r="39463" spans="3:6">
      <c r="C39463" s="54"/>
      <c r="F39463" s="54"/>
    </row>
    <row r="39464" spans="3:6">
      <c r="C39464" s="54"/>
      <c r="F39464" s="54"/>
    </row>
    <row r="39465" spans="3:6">
      <c r="C39465" s="54"/>
      <c r="F39465" s="54"/>
    </row>
    <row r="39466" spans="3:6">
      <c r="C39466" s="54"/>
      <c r="F39466" s="54"/>
    </row>
    <row r="39467" spans="3:6">
      <c r="C39467" s="54"/>
      <c r="F39467" s="54"/>
    </row>
    <row r="39468" spans="3:6">
      <c r="C39468" s="54"/>
      <c r="F39468" s="54"/>
    </row>
    <row r="39469" spans="3:6">
      <c r="C39469" s="54"/>
      <c r="F39469" s="54"/>
    </row>
    <row r="39470" spans="3:6">
      <c r="C39470" s="54"/>
      <c r="F39470" s="54"/>
    </row>
    <row r="39471" spans="3:6">
      <c r="C39471" s="54"/>
      <c r="F39471" s="54"/>
    </row>
    <row r="39472" spans="3:6">
      <c r="C39472" s="54"/>
      <c r="F39472" s="54"/>
    </row>
    <row r="39473" spans="3:6">
      <c r="C39473" s="54"/>
      <c r="F39473" s="54"/>
    </row>
    <row r="39474" spans="3:6">
      <c r="C39474" s="54"/>
      <c r="F39474" s="54"/>
    </row>
    <row r="39475" spans="3:6">
      <c r="C39475" s="54"/>
      <c r="F39475" s="54"/>
    </row>
    <row r="39476" spans="3:6">
      <c r="C39476" s="54"/>
      <c r="F39476" s="54"/>
    </row>
    <row r="39477" spans="3:6">
      <c r="C39477" s="54"/>
      <c r="F39477" s="54"/>
    </row>
    <row r="39478" spans="3:6">
      <c r="C39478" s="54"/>
      <c r="F39478" s="54"/>
    </row>
    <row r="39479" spans="3:6">
      <c r="C39479" s="54"/>
      <c r="F39479" s="54"/>
    </row>
    <row r="39480" spans="3:6">
      <c r="C39480" s="54"/>
      <c r="F39480" s="54"/>
    </row>
    <row r="39481" spans="3:6">
      <c r="C39481" s="54"/>
      <c r="F39481" s="54"/>
    </row>
    <row r="39482" spans="3:6">
      <c r="C39482" s="54"/>
      <c r="F39482" s="54"/>
    </row>
    <row r="39483" spans="3:6">
      <c r="C39483" s="54"/>
      <c r="F39483" s="54"/>
    </row>
    <row r="39484" spans="3:6">
      <c r="C39484" s="54"/>
      <c r="F39484" s="54"/>
    </row>
    <row r="39485" spans="3:6">
      <c r="C39485" s="54"/>
      <c r="F39485" s="54"/>
    </row>
    <row r="39486" spans="3:6">
      <c r="C39486" s="54"/>
      <c r="F39486" s="54"/>
    </row>
    <row r="39487" spans="3:6">
      <c r="C39487" s="54"/>
      <c r="F39487" s="54"/>
    </row>
    <row r="39488" spans="3:6">
      <c r="C39488" s="54"/>
      <c r="F39488" s="54"/>
    </row>
    <row r="39489" spans="3:6">
      <c r="C39489" s="54"/>
      <c r="F39489" s="54"/>
    </row>
    <row r="39490" spans="3:6">
      <c r="C39490" s="54"/>
      <c r="F39490" s="54"/>
    </row>
    <row r="39491" spans="3:6">
      <c r="C39491" s="54"/>
      <c r="F39491" s="54"/>
    </row>
    <row r="39492" spans="3:6">
      <c r="C39492" s="54"/>
      <c r="F39492" s="54"/>
    </row>
    <row r="39493" spans="3:6">
      <c r="C39493" s="54"/>
      <c r="F39493" s="54"/>
    </row>
    <row r="39494" spans="3:6">
      <c r="C39494" s="54"/>
      <c r="F39494" s="54"/>
    </row>
    <row r="39495" spans="3:6">
      <c r="C39495" s="54"/>
      <c r="F39495" s="54"/>
    </row>
    <row r="39496" spans="3:6">
      <c r="C39496" s="54"/>
      <c r="F39496" s="54"/>
    </row>
    <row r="39497" spans="3:6">
      <c r="C39497" s="54"/>
      <c r="F39497" s="54"/>
    </row>
    <row r="39498" spans="3:6">
      <c r="C39498" s="54"/>
      <c r="F39498" s="54"/>
    </row>
    <row r="39499" spans="3:6">
      <c r="C39499" s="54"/>
      <c r="F39499" s="54"/>
    </row>
    <row r="39500" spans="3:6">
      <c r="C39500" s="54"/>
      <c r="F39500" s="54"/>
    </row>
    <row r="39501" spans="3:6">
      <c r="C39501" s="54"/>
      <c r="F39501" s="54"/>
    </row>
    <row r="39502" spans="3:6">
      <c r="C39502" s="54"/>
      <c r="F39502" s="54"/>
    </row>
    <row r="39503" spans="3:6">
      <c r="C39503" s="54"/>
      <c r="F39503" s="54"/>
    </row>
    <row r="39504" spans="3:6">
      <c r="C39504" s="54"/>
      <c r="F39504" s="54"/>
    </row>
    <row r="39505" spans="3:6">
      <c r="C39505" s="54"/>
      <c r="F39505" s="54"/>
    </row>
    <row r="39506" spans="3:6">
      <c r="C39506" s="54"/>
      <c r="F39506" s="54"/>
    </row>
    <row r="39507" spans="3:6">
      <c r="C39507" s="54"/>
      <c r="F39507" s="54"/>
    </row>
    <row r="39508" spans="3:6">
      <c r="C39508" s="54"/>
      <c r="F39508" s="54"/>
    </row>
    <row r="39509" spans="3:6">
      <c r="C39509" s="54"/>
      <c r="F39509" s="54"/>
    </row>
    <row r="39510" spans="3:6">
      <c r="C39510" s="54"/>
      <c r="F39510" s="54"/>
    </row>
    <row r="39511" spans="3:6">
      <c r="C39511" s="54"/>
      <c r="F39511" s="54"/>
    </row>
    <row r="39512" spans="3:6">
      <c r="C39512" s="54"/>
      <c r="F39512" s="54"/>
    </row>
    <row r="39513" spans="3:6">
      <c r="C39513" s="54"/>
      <c r="F39513" s="54"/>
    </row>
    <row r="39514" spans="3:6">
      <c r="C39514" s="54"/>
      <c r="F39514" s="54"/>
    </row>
    <row r="39515" spans="3:6">
      <c r="C39515" s="54"/>
      <c r="F39515" s="54"/>
    </row>
    <row r="39516" spans="3:6">
      <c r="C39516" s="54"/>
      <c r="F39516" s="54"/>
    </row>
    <row r="39517" spans="3:6">
      <c r="C39517" s="54"/>
      <c r="F39517" s="54"/>
    </row>
    <row r="39518" spans="3:6">
      <c r="C39518" s="54"/>
      <c r="F39518" s="54"/>
    </row>
    <row r="39519" spans="3:6">
      <c r="C39519" s="54"/>
      <c r="F39519" s="54"/>
    </row>
    <row r="39520" spans="3:6">
      <c r="C39520" s="54"/>
      <c r="F39520" s="54"/>
    </row>
    <row r="39521" spans="3:6">
      <c r="C39521" s="54"/>
      <c r="F39521" s="54"/>
    </row>
    <row r="39522" spans="3:6">
      <c r="C39522" s="54"/>
      <c r="F39522" s="54"/>
    </row>
    <row r="39523" spans="3:6">
      <c r="C39523" s="54"/>
      <c r="F39523" s="54"/>
    </row>
    <row r="39524" spans="3:6">
      <c r="C39524" s="54"/>
      <c r="F39524" s="54"/>
    </row>
    <row r="39525" spans="3:6">
      <c r="C39525" s="54"/>
      <c r="F39525" s="54"/>
    </row>
    <row r="39526" spans="3:6">
      <c r="C39526" s="54"/>
      <c r="F39526" s="54"/>
    </row>
    <row r="39527" spans="3:6">
      <c r="C39527" s="54"/>
      <c r="F39527" s="54"/>
    </row>
    <row r="39528" spans="3:6">
      <c r="C39528" s="54"/>
      <c r="F39528" s="54"/>
    </row>
    <row r="39529" spans="3:6">
      <c r="C39529" s="54"/>
      <c r="F39529" s="54"/>
    </row>
    <row r="39530" spans="3:6">
      <c r="C39530" s="54"/>
      <c r="F39530" s="54"/>
    </row>
    <row r="39531" spans="3:6">
      <c r="C39531" s="54"/>
      <c r="F39531" s="54"/>
    </row>
    <row r="39532" spans="3:6">
      <c r="C39532" s="54"/>
      <c r="F39532" s="54"/>
    </row>
    <row r="39533" spans="3:6">
      <c r="C39533" s="54"/>
      <c r="F39533" s="54"/>
    </row>
    <row r="39534" spans="3:6">
      <c r="C39534" s="54"/>
      <c r="F39534" s="54"/>
    </row>
    <row r="39535" spans="3:6">
      <c r="C39535" s="54"/>
      <c r="F39535" s="54"/>
    </row>
    <row r="39536" spans="3:6">
      <c r="C39536" s="54"/>
      <c r="F39536" s="54"/>
    </row>
    <row r="39537" spans="3:6">
      <c r="C39537" s="54"/>
      <c r="F39537" s="54"/>
    </row>
    <row r="39538" spans="3:6">
      <c r="C39538" s="54"/>
      <c r="F39538" s="54"/>
    </row>
    <row r="39539" spans="3:6">
      <c r="C39539" s="54"/>
      <c r="F39539" s="54"/>
    </row>
    <row r="39540" spans="3:6">
      <c r="C39540" s="54"/>
      <c r="F39540" s="54"/>
    </row>
    <row r="39541" spans="3:6">
      <c r="C39541" s="54"/>
      <c r="F39541" s="54"/>
    </row>
    <row r="39542" spans="3:6">
      <c r="C39542" s="54"/>
      <c r="F39542" s="54"/>
    </row>
    <row r="39543" spans="3:6">
      <c r="C39543" s="54"/>
      <c r="F39543" s="54"/>
    </row>
    <row r="39544" spans="3:6">
      <c r="C39544" s="54"/>
      <c r="F39544" s="54"/>
    </row>
    <row r="39545" spans="3:6">
      <c r="C39545" s="54"/>
      <c r="F39545" s="54"/>
    </row>
    <row r="39546" spans="3:6">
      <c r="C39546" s="54"/>
      <c r="F39546" s="54"/>
    </row>
    <row r="39547" spans="3:6">
      <c r="C39547" s="54"/>
      <c r="F39547" s="54"/>
    </row>
    <row r="39548" spans="3:6">
      <c r="C39548" s="54"/>
      <c r="F39548" s="54"/>
    </row>
    <row r="39549" spans="3:6">
      <c r="C39549" s="54"/>
      <c r="F39549" s="54"/>
    </row>
    <row r="39550" spans="3:6">
      <c r="C39550" s="54"/>
      <c r="F39550" s="54"/>
    </row>
    <row r="39551" spans="3:6">
      <c r="C39551" s="54"/>
      <c r="F39551" s="54"/>
    </row>
    <row r="39552" spans="3:6">
      <c r="C39552" s="54"/>
      <c r="F39552" s="54"/>
    </row>
    <row r="39553" spans="3:6">
      <c r="C39553" s="54"/>
      <c r="F39553" s="54"/>
    </row>
    <row r="39554" spans="3:6">
      <c r="C39554" s="54"/>
      <c r="F39554" s="54"/>
    </row>
    <row r="39555" spans="3:6">
      <c r="C39555" s="54"/>
      <c r="F39555" s="54"/>
    </row>
    <row r="39556" spans="3:6">
      <c r="C39556" s="54"/>
      <c r="F39556" s="54"/>
    </row>
    <row r="39557" spans="3:6">
      <c r="C39557" s="54"/>
      <c r="F39557" s="54"/>
    </row>
    <row r="39558" spans="3:6">
      <c r="C39558" s="54"/>
      <c r="F39558" s="54"/>
    </row>
    <row r="39559" spans="3:6">
      <c r="C39559" s="54"/>
      <c r="F39559" s="54"/>
    </row>
    <row r="39560" spans="3:6">
      <c r="C39560" s="54"/>
      <c r="F39560" s="54"/>
    </row>
    <row r="39561" spans="3:6">
      <c r="C39561" s="54"/>
      <c r="F39561" s="54"/>
    </row>
    <row r="39562" spans="3:6">
      <c r="C39562" s="54"/>
      <c r="F39562" s="54"/>
    </row>
    <row r="39563" spans="3:6">
      <c r="C39563" s="54"/>
      <c r="F39563" s="54"/>
    </row>
    <row r="39564" spans="3:6">
      <c r="C39564" s="54"/>
      <c r="F39564" s="54"/>
    </row>
    <row r="39565" spans="3:6">
      <c r="C39565" s="54"/>
      <c r="F39565" s="54"/>
    </row>
    <row r="39566" spans="3:6">
      <c r="C39566" s="54"/>
      <c r="F39566" s="54"/>
    </row>
    <row r="39567" spans="3:6">
      <c r="C39567" s="54"/>
      <c r="F39567" s="54"/>
    </row>
    <row r="39568" spans="3:6">
      <c r="C39568" s="54"/>
      <c r="F39568" s="54"/>
    </row>
    <row r="39569" spans="3:6">
      <c r="C39569" s="54"/>
      <c r="F39569" s="54"/>
    </row>
    <row r="39570" spans="3:6">
      <c r="C39570" s="54"/>
      <c r="F39570" s="54"/>
    </row>
    <row r="39571" spans="3:6">
      <c r="C39571" s="54"/>
      <c r="F39571" s="54"/>
    </row>
    <row r="39572" spans="3:6">
      <c r="C39572" s="54"/>
      <c r="F39572" s="54"/>
    </row>
    <row r="39573" spans="3:6">
      <c r="C39573" s="54"/>
      <c r="F39573" s="54"/>
    </row>
    <row r="39574" spans="3:6">
      <c r="C39574" s="54"/>
      <c r="F39574" s="54"/>
    </row>
    <row r="39575" spans="3:6">
      <c r="C39575" s="54"/>
      <c r="F39575" s="54"/>
    </row>
    <row r="39576" spans="3:6">
      <c r="C39576" s="54"/>
      <c r="F39576" s="54"/>
    </row>
    <row r="39577" spans="3:6">
      <c r="C39577" s="54"/>
      <c r="F39577" s="54"/>
    </row>
    <row r="39578" spans="3:6">
      <c r="C39578" s="54"/>
      <c r="F39578" s="54"/>
    </row>
    <row r="39579" spans="3:6">
      <c r="C39579" s="54"/>
      <c r="F39579" s="54"/>
    </row>
    <row r="39580" spans="3:6">
      <c r="C39580" s="54"/>
      <c r="F39580" s="54"/>
    </row>
    <row r="39581" spans="3:6">
      <c r="C39581" s="54"/>
      <c r="F39581" s="54"/>
    </row>
    <row r="39582" spans="3:6">
      <c r="C39582" s="54"/>
      <c r="F39582" s="54"/>
    </row>
    <row r="39583" spans="3:6">
      <c r="C39583" s="54"/>
      <c r="F39583" s="54"/>
    </row>
    <row r="39584" spans="3:6">
      <c r="C39584" s="54"/>
      <c r="F39584" s="54"/>
    </row>
    <row r="39585" spans="3:6">
      <c r="C39585" s="54"/>
      <c r="F39585" s="54"/>
    </row>
    <row r="39586" spans="3:6">
      <c r="C39586" s="54"/>
      <c r="F39586" s="54"/>
    </row>
    <row r="39587" spans="3:6">
      <c r="C39587" s="54"/>
      <c r="F39587" s="54"/>
    </row>
    <row r="39588" spans="3:6">
      <c r="C39588" s="54"/>
      <c r="F39588" s="54"/>
    </row>
    <row r="39589" spans="3:6">
      <c r="C39589" s="54"/>
      <c r="F39589" s="54"/>
    </row>
    <row r="39590" spans="3:6">
      <c r="C39590" s="54"/>
      <c r="F39590" s="54"/>
    </row>
    <row r="39591" spans="3:6">
      <c r="C39591" s="54"/>
      <c r="F39591" s="54"/>
    </row>
    <row r="39592" spans="3:6">
      <c r="C39592" s="54"/>
      <c r="F39592" s="54"/>
    </row>
    <row r="39593" spans="3:6">
      <c r="C39593" s="54"/>
      <c r="F39593" s="54"/>
    </row>
    <row r="39594" spans="3:6">
      <c r="C39594" s="54"/>
      <c r="F39594" s="54"/>
    </row>
    <row r="39595" spans="3:6">
      <c r="C39595" s="54"/>
      <c r="F39595" s="54"/>
    </row>
    <row r="39596" spans="3:6">
      <c r="C39596" s="54"/>
      <c r="F39596" s="54"/>
    </row>
    <row r="39597" spans="3:6">
      <c r="C39597" s="54"/>
      <c r="F39597" s="54"/>
    </row>
    <row r="39598" spans="3:6">
      <c r="C39598" s="54"/>
      <c r="F39598" s="54"/>
    </row>
    <row r="39599" spans="3:6">
      <c r="C39599" s="54"/>
      <c r="F39599" s="54"/>
    </row>
    <row r="39600" spans="3:6">
      <c r="C39600" s="54"/>
      <c r="F39600" s="54"/>
    </row>
    <row r="39601" spans="3:6">
      <c r="C39601" s="54"/>
      <c r="F39601" s="54"/>
    </row>
    <row r="39602" spans="3:6">
      <c r="C39602" s="54"/>
      <c r="F39602" s="54"/>
    </row>
    <row r="39603" spans="3:6">
      <c r="C39603" s="54"/>
      <c r="F39603" s="54"/>
    </row>
    <row r="39604" spans="3:6">
      <c r="C39604" s="54"/>
      <c r="F39604" s="54"/>
    </row>
    <row r="39605" spans="3:6">
      <c r="C39605" s="54"/>
      <c r="F39605" s="54"/>
    </row>
    <row r="39606" spans="3:6">
      <c r="C39606" s="54"/>
      <c r="F39606" s="54"/>
    </row>
    <row r="39607" spans="3:6">
      <c r="C39607" s="54"/>
      <c r="F39607" s="54"/>
    </row>
    <row r="39608" spans="3:6">
      <c r="C39608" s="54"/>
      <c r="F39608" s="54"/>
    </row>
    <row r="39609" spans="3:6">
      <c r="C39609" s="54"/>
      <c r="F39609" s="54"/>
    </row>
    <row r="39610" spans="3:6">
      <c r="C39610" s="54"/>
      <c r="F39610" s="54"/>
    </row>
    <row r="39611" spans="3:6">
      <c r="C39611" s="54"/>
      <c r="F39611" s="54"/>
    </row>
    <row r="39612" spans="3:6">
      <c r="C39612" s="54"/>
      <c r="F39612" s="54"/>
    </row>
    <row r="39613" spans="3:6">
      <c r="C39613" s="54"/>
      <c r="F39613" s="54"/>
    </row>
    <row r="39614" spans="3:6">
      <c r="C39614" s="54"/>
      <c r="F39614" s="54"/>
    </row>
    <row r="39615" spans="3:6">
      <c r="C39615" s="54"/>
      <c r="F39615" s="54"/>
    </row>
    <row r="39616" spans="3:6">
      <c r="C39616" s="54"/>
      <c r="F39616" s="54"/>
    </row>
    <row r="39617" spans="3:6">
      <c r="C39617" s="54"/>
      <c r="F39617" s="54"/>
    </row>
    <row r="39618" spans="3:6">
      <c r="C39618" s="54"/>
      <c r="F39618" s="54"/>
    </row>
    <row r="39619" spans="3:6">
      <c r="C39619" s="54"/>
      <c r="F39619" s="54"/>
    </row>
    <row r="39620" spans="3:6">
      <c r="C39620" s="54"/>
      <c r="F39620" s="54"/>
    </row>
    <row r="39621" spans="3:6">
      <c r="C39621" s="54"/>
      <c r="F39621" s="54"/>
    </row>
    <row r="39622" spans="3:6">
      <c r="C39622" s="54"/>
      <c r="F39622" s="54"/>
    </row>
    <row r="39623" spans="3:6">
      <c r="C39623" s="54"/>
      <c r="F39623" s="54"/>
    </row>
    <row r="39624" spans="3:6">
      <c r="C39624" s="54"/>
      <c r="F39624" s="54"/>
    </row>
    <row r="39625" spans="3:6">
      <c r="C39625" s="54"/>
      <c r="F39625" s="54"/>
    </row>
    <row r="39626" spans="3:6">
      <c r="C39626" s="54"/>
      <c r="F39626" s="54"/>
    </row>
    <row r="39627" spans="3:6">
      <c r="C39627" s="54"/>
      <c r="F39627" s="54"/>
    </row>
    <row r="39628" spans="3:6">
      <c r="C39628" s="54"/>
      <c r="F39628" s="54"/>
    </row>
    <row r="39629" spans="3:6">
      <c r="C39629" s="54"/>
      <c r="F39629" s="54"/>
    </row>
    <row r="39630" spans="3:6">
      <c r="C39630" s="54"/>
      <c r="F39630" s="54"/>
    </row>
    <row r="39631" spans="3:6">
      <c r="C39631" s="54"/>
      <c r="F39631" s="54"/>
    </row>
    <row r="39632" spans="3:6">
      <c r="C39632" s="54"/>
      <c r="F39632" s="54"/>
    </row>
    <row r="39633" spans="3:6">
      <c r="C39633" s="54"/>
      <c r="F39633" s="54"/>
    </row>
    <row r="39634" spans="3:6">
      <c r="C39634" s="54"/>
      <c r="F39634" s="54"/>
    </row>
    <row r="39635" spans="3:6">
      <c r="C39635" s="54"/>
      <c r="F39635" s="54"/>
    </row>
    <row r="39636" spans="3:6">
      <c r="C39636" s="54"/>
      <c r="F39636" s="54"/>
    </row>
    <row r="39637" spans="3:6">
      <c r="C39637" s="54"/>
      <c r="F39637" s="54"/>
    </row>
    <row r="39638" spans="3:6">
      <c r="C39638" s="54"/>
      <c r="F39638" s="54"/>
    </row>
    <row r="39639" spans="3:6">
      <c r="C39639" s="54"/>
      <c r="F39639" s="54"/>
    </row>
    <row r="39640" spans="3:6">
      <c r="C39640" s="54"/>
      <c r="F39640" s="54"/>
    </row>
    <row r="39641" spans="3:6">
      <c r="C39641" s="54"/>
      <c r="F39641" s="54"/>
    </row>
    <row r="39642" spans="3:6">
      <c r="C39642" s="54"/>
      <c r="F39642" s="54"/>
    </row>
    <row r="39643" spans="3:6">
      <c r="C39643" s="54"/>
      <c r="F39643" s="54"/>
    </row>
    <row r="39644" spans="3:6">
      <c r="C39644" s="54"/>
      <c r="F39644" s="54"/>
    </row>
    <row r="39645" spans="3:6">
      <c r="C39645" s="54"/>
      <c r="F39645" s="54"/>
    </row>
    <row r="39646" spans="3:6">
      <c r="C39646" s="54"/>
      <c r="F39646" s="54"/>
    </row>
    <row r="39647" spans="3:6">
      <c r="C39647" s="54"/>
      <c r="F39647" s="54"/>
    </row>
    <row r="39648" spans="3:6">
      <c r="C39648" s="54"/>
      <c r="F39648" s="54"/>
    </row>
    <row r="39649" spans="3:6">
      <c r="C39649" s="54"/>
      <c r="F39649" s="54"/>
    </row>
    <row r="39650" spans="3:6">
      <c r="C39650" s="54"/>
      <c r="F39650" s="54"/>
    </row>
    <row r="39651" spans="3:6">
      <c r="C39651" s="54"/>
      <c r="F39651" s="54"/>
    </row>
    <row r="39652" spans="3:6">
      <c r="C39652" s="54"/>
      <c r="F39652" s="54"/>
    </row>
    <row r="39653" spans="3:6">
      <c r="C39653" s="54"/>
      <c r="F39653" s="54"/>
    </row>
    <row r="39654" spans="3:6">
      <c r="C39654" s="54"/>
      <c r="F39654" s="54"/>
    </row>
    <row r="39655" spans="3:6">
      <c r="C39655" s="54"/>
      <c r="F39655" s="54"/>
    </row>
    <row r="39656" spans="3:6">
      <c r="C39656" s="54"/>
      <c r="F39656" s="54"/>
    </row>
    <row r="39657" spans="3:6">
      <c r="C39657" s="54"/>
      <c r="F39657" s="54"/>
    </row>
    <row r="39658" spans="3:6">
      <c r="C39658" s="54"/>
      <c r="F39658" s="54"/>
    </row>
    <row r="39659" spans="3:6">
      <c r="C39659" s="54"/>
      <c r="F39659" s="54"/>
    </row>
    <row r="39660" spans="3:6">
      <c r="C39660" s="54"/>
      <c r="F39660" s="54"/>
    </row>
    <row r="39661" spans="3:6">
      <c r="C39661" s="54"/>
      <c r="F39661" s="54"/>
    </row>
    <row r="39662" spans="3:6">
      <c r="C39662" s="54"/>
      <c r="F39662" s="54"/>
    </row>
    <row r="39663" spans="3:6">
      <c r="C39663" s="54"/>
      <c r="F39663" s="54"/>
    </row>
    <row r="39664" spans="3:6">
      <c r="C39664" s="54"/>
      <c r="F39664" s="54"/>
    </row>
    <row r="39665" spans="3:6">
      <c r="C39665" s="54"/>
      <c r="F39665" s="54"/>
    </row>
    <row r="39666" spans="3:6">
      <c r="C39666" s="54"/>
      <c r="F39666" s="54"/>
    </row>
    <row r="39667" spans="3:6">
      <c r="C39667" s="54"/>
      <c r="F39667" s="54"/>
    </row>
    <row r="39668" spans="3:6">
      <c r="C39668" s="54"/>
      <c r="F39668" s="54"/>
    </row>
    <row r="39669" spans="3:6">
      <c r="C39669" s="54"/>
      <c r="F39669" s="54"/>
    </row>
    <row r="39670" spans="3:6">
      <c r="C39670" s="54"/>
      <c r="F39670" s="54"/>
    </row>
    <row r="39671" spans="3:6">
      <c r="C39671" s="54"/>
      <c r="F39671" s="54"/>
    </row>
    <row r="39672" spans="3:6">
      <c r="C39672" s="54"/>
      <c r="F39672" s="54"/>
    </row>
    <row r="39673" spans="3:6">
      <c r="C39673" s="54"/>
      <c r="F39673" s="54"/>
    </row>
    <row r="39674" spans="3:6">
      <c r="C39674" s="54"/>
      <c r="F39674" s="54"/>
    </row>
    <row r="39675" spans="3:6">
      <c r="C39675" s="54"/>
      <c r="F39675" s="54"/>
    </row>
    <row r="39676" spans="3:6">
      <c r="C39676" s="54"/>
      <c r="F39676" s="54"/>
    </row>
    <row r="39677" spans="3:6">
      <c r="C39677" s="54"/>
      <c r="F39677" s="54"/>
    </row>
    <row r="39678" spans="3:6">
      <c r="C39678" s="54"/>
      <c r="F39678" s="54"/>
    </row>
    <row r="39679" spans="3:6">
      <c r="C39679" s="54"/>
      <c r="F39679" s="54"/>
    </row>
    <row r="39680" spans="3:6">
      <c r="C39680" s="54"/>
      <c r="F39680" s="54"/>
    </row>
    <row r="39681" spans="3:6">
      <c r="C39681" s="54"/>
      <c r="F39681" s="54"/>
    </row>
    <row r="39682" spans="3:6">
      <c r="C39682" s="54"/>
      <c r="F39682" s="54"/>
    </row>
    <row r="39683" spans="3:6">
      <c r="C39683" s="54"/>
      <c r="F39683" s="54"/>
    </row>
    <row r="39684" spans="3:6">
      <c r="C39684" s="54"/>
      <c r="F39684" s="54"/>
    </row>
    <row r="39685" spans="3:6">
      <c r="C39685" s="54"/>
      <c r="F39685" s="54"/>
    </row>
    <row r="39686" spans="3:6">
      <c r="C39686" s="54"/>
      <c r="F39686" s="54"/>
    </row>
    <row r="39687" spans="3:6">
      <c r="C39687" s="54"/>
      <c r="F39687" s="54"/>
    </row>
    <row r="39688" spans="3:6">
      <c r="C39688" s="54"/>
      <c r="F39688" s="54"/>
    </row>
    <row r="39689" spans="3:6">
      <c r="C39689" s="54"/>
      <c r="F39689" s="54"/>
    </row>
    <row r="39690" spans="3:6">
      <c r="C39690" s="54"/>
      <c r="F39690" s="54"/>
    </row>
    <row r="39691" spans="3:6">
      <c r="C39691" s="54"/>
      <c r="F39691" s="54"/>
    </row>
    <row r="39692" spans="3:6">
      <c r="C39692" s="54"/>
      <c r="F39692" s="54"/>
    </row>
    <row r="39693" spans="3:6">
      <c r="C39693" s="54"/>
      <c r="F39693" s="54"/>
    </row>
    <row r="39694" spans="3:6">
      <c r="C39694" s="54"/>
      <c r="F39694" s="54"/>
    </row>
    <row r="39695" spans="3:6">
      <c r="C39695" s="54"/>
      <c r="F39695" s="54"/>
    </row>
    <row r="39696" spans="3:6">
      <c r="C39696" s="54"/>
      <c r="F39696" s="54"/>
    </row>
    <row r="39697" spans="3:6">
      <c r="C39697" s="54"/>
      <c r="F39697" s="54"/>
    </row>
    <row r="39698" spans="3:6">
      <c r="C39698" s="54"/>
      <c r="F39698" s="54"/>
    </row>
    <row r="39699" spans="3:6">
      <c r="C39699" s="54"/>
      <c r="F39699" s="54"/>
    </row>
    <row r="39700" spans="3:6">
      <c r="C39700" s="54"/>
      <c r="F39700" s="54"/>
    </row>
    <row r="39701" spans="3:6">
      <c r="C39701" s="54"/>
      <c r="F39701" s="54"/>
    </row>
    <row r="39702" spans="3:6">
      <c r="C39702" s="54"/>
      <c r="F39702" s="54"/>
    </row>
    <row r="39703" spans="3:6">
      <c r="C39703" s="54"/>
      <c r="F39703" s="54"/>
    </row>
    <row r="39704" spans="3:6">
      <c r="C39704" s="54"/>
      <c r="F39704" s="54"/>
    </row>
    <row r="39705" spans="3:6">
      <c r="C39705" s="54"/>
      <c r="F39705" s="54"/>
    </row>
    <row r="39706" spans="3:6">
      <c r="C39706" s="54"/>
      <c r="F39706" s="54"/>
    </row>
    <row r="39707" spans="3:6">
      <c r="C39707" s="54"/>
      <c r="F39707" s="54"/>
    </row>
    <row r="39708" spans="3:6">
      <c r="C39708" s="54"/>
      <c r="F39708" s="54"/>
    </row>
    <row r="39709" spans="3:6">
      <c r="C39709" s="54"/>
      <c r="F39709" s="54"/>
    </row>
    <row r="39710" spans="3:6">
      <c r="C39710" s="54"/>
      <c r="F39710" s="54"/>
    </row>
    <row r="39711" spans="3:6">
      <c r="C39711" s="54"/>
      <c r="F39711" s="54"/>
    </row>
    <row r="39712" spans="3:6">
      <c r="C39712" s="54"/>
      <c r="F39712" s="54"/>
    </row>
    <row r="39713" spans="3:6">
      <c r="C39713" s="54"/>
      <c r="F39713" s="54"/>
    </row>
    <row r="39714" spans="3:6">
      <c r="C39714" s="54"/>
      <c r="F39714" s="54"/>
    </row>
    <row r="39715" spans="3:6">
      <c r="C39715" s="54"/>
      <c r="F39715" s="54"/>
    </row>
    <row r="39716" spans="3:6">
      <c r="C39716" s="54"/>
      <c r="F39716" s="54"/>
    </row>
    <row r="39717" spans="3:6">
      <c r="C39717" s="54"/>
      <c r="F39717" s="54"/>
    </row>
    <row r="39718" spans="3:6">
      <c r="C39718" s="54"/>
      <c r="F39718" s="54"/>
    </row>
    <row r="39719" spans="3:6">
      <c r="C39719" s="54"/>
      <c r="F39719" s="54"/>
    </row>
    <row r="39720" spans="3:6">
      <c r="C39720" s="54"/>
      <c r="F39720" s="54"/>
    </row>
    <row r="39721" spans="3:6">
      <c r="C39721" s="54"/>
      <c r="F39721" s="54"/>
    </row>
    <row r="39722" spans="3:6">
      <c r="C39722" s="54"/>
      <c r="F39722" s="54"/>
    </row>
    <row r="39723" spans="3:6">
      <c r="C39723" s="54"/>
      <c r="F39723" s="54"/>
    </row>
    <row r="39724" spans="3:6">
      <c r="C39724" s="54"/>
      <c r="F39724" s="54"/>
    </row>
    <row r="39725" spans="3:6">
      <c r="C39725" s="54"/>
      <c r="F39725" s="54"/>
    </row>
    <row r="39726" spans="3:6">
      <c r="C39726" s="54"/>
      <c r="F39726" s="54"/>
    </row>
    <row r="39727" spans="3:6">
      <c r="C39727" s="54"/>
      <c r="F39727" s="54"/>
    </row>
    <row r="39728" spans="3:6">
      <c r="C39728" s="54"/>
      <c r="F39728" s="54"/>
    </row>
    <row r="39729" spans="3:6">
      <c r="C39729" s="54"/>
      <c r="F39729" s="54"/>
    </row>
    <row r="39730" spans="3:6">
      <c r="C39730" s="54"/>
      <c r="F39730" s="54"/>
    </row>
    <row r="39731" spans="3:6">
      <c r="C39731" s="54"/>
      <c r="F39731" s="54"/>
    </row>
    <row r="39732" spans="3:6">
      <c r="C39732" s="54"/>
      <c r="F39732" s="54"/>
    </row>
    <row r="39733" spans="3:6">
      <c r="C39733" s="54"/>
      <c r="F39733" s="54"/>
    </row>
    <row r="39734" spans="3:6">
      <c r="C39734" s="54"/>
      <c r="F39734" s="54"/>
    </row>
    <row r="39735" spans="3:6">
      <c r="C39735" s="54"/>
      <c r="F39735" s="54"/>
    </row>
    <row r="39736" spans="3:6">
      <c r="C39736" s="54"/>
      <c r="F39736" s="54"/>
    </row>
    <row r="39737" spans="3:6">
      <c r="C39737" s="54"/>
      <c r="F39737" s="54"/>
    </row>
    <row r="39738" spans="3:6">
      <c r="C39738" s="54"/>
      <c r="F39738" s="54"/>
    </row>
    <row r="39739" spans="3:6">
      <c r="C39739" s="54"/>
      <c r="F39739" s="54"/>
    </row>
    <row r="39740" spans="3:6">
      <c r="C39740" s="54"/>
      <c r="F39740" s="54"/>
    </row>
    <row r="39741" spans="3:6">
      <c r="C39741" s="54"/>
      <c r="F39741" s="54"/>
    </row>
    <row r="39742" spans="3:6">
      <c r="C39742" s="54"/>
      <c r="F39742" s="54"/>
    </row>
    <row r="39743" spans="3:6">
      <c r="C39743" s="54"/>
      <c r="F39743" s="54"/>
    </row>
    <row r="39744" spans="3:6">
      <c r="C39744" s="54"/>
      <c r="F39744" s="54"/>
    </row>
    <row r="39745" spans="3:6">
      <c r="C39745" s="54"/>
      <c r="F39745" s="54"/>
    </row>
    <row r="39746" spans="3:6">
      <c r="C39746" s="54"/>
      <c r="F39746" s="54"/>
    </row>
    <row r="39747" spans="3:6">
      <c r="C39747" s="54"/>
      <c r="F39747" s="54"/>
    </row>
    <row r="39748" spans="3:6">
      <c r="C39748" s="54"/>
      <c r="F39748" s="54"/>
    </row>
    <row r="39749" spans="3:6">
      <c r="C39749" s="54"/>
      <c r="F39749" s="54"/>
    </row>
    <row r="39750" spans="3:6">
      <c r="C39750" s="54"/>
      <c r="F39750" s="54"/>
    </row>
    <row r="39751" spans="3:6">
      <c r="C39751" s="54"/>
      <c r="F39751" s="54"/>
    </row>
    <row r="39752" spans="3:6">
      <c r="C39752" s="54"/>
      <c r="F39752" s="54"/>
    </row>
    <row r="39753" spans="3:6">
      <c r="C39753" s="54"/>
      <c r="F39753" s="54"/>
    </row>
    <row r="39754" spans="3:6">
      <c r="C39754" s="54"/>
      <c r="F39754" s="54"/>
    </row>
    <row r="39755" spans="3:6">
      <c r="C39755" s="54"/>
      <c r="F39755" s="54"/>
    </row>
    <row r="39756" spans="3:6">
      <c r="C39756" s="54"/>
      <c r="F39756" s="54"/>
    </row>
    <row r="39757" spans="3:6">
      <c r="C39757" s="54"/>
      <c r="F39757" s="54"/>
    </row>
    <row r="39758" spans="3:6">
      <c r="C39758" s="54"/>
      <c r="F39758" s="54"/>
    </row>
    <row r="39759" spans="3:6">
      <c r="C39759" s="54"/>
      <c r="F39759" s="54"/>
    </row>
    <row r="39760" spans="3:6">
      <c r="C39760" s="54"/>
      <c r="F39760" s="54"/>
    </row>
    <row r="39761" spans="3:6">
      <c r="C39761" s="54"/>
      <c r="F39761" s="54"/>
    </row>
    <row r="39762" spans="3:6">
      <c r="C39762" s="54"/>
      <c r="F39762" s="54"/>
    </row>
    <row r="39763" spans="3:6">
      <c r="C39763" s="54"/>
      <c r="F39763" s="54"/>
    </row>
    <row r="39764" spans="3:6">
      <c r="C39764" s="54"/>
      <c r="F39764" s="54"/>
    </row>
    <row r="39765" spans="3:6">
      <c r="C39765" s="54"/>
      <c r="F39765" s="54"/>
    </row>
    <row r="39766" spans="3:6">
      <c r="C39766" s="54"/>
      <c r="F39766" s="54"/>
    </row>
    <row r="39767" spans="3:6">
      <c r="C39767" s="54"/>
      <c r="F39767" s="54"/>
    </row>
    <row r="39768" spans="3:6">
      <c r="C39768" s="54"/>
      <c r="F39768" s="54"/>
    </row>
    <row r="39769" spans="3:6">
      <c r="C39769" s="54"/>
      <c r="F39769" s="54"/>
    </row>
    <row r="39770" spans="3:6">
      <c r="C39770" s="54"/>
      <c r="F39770" s="54"/>
    </row>
    <row r="39771" spans="3:6">
      <c r="C39771" s="54"/>
      <c r="F39771" s="54"/>
    </row>
    <row r="39772" spans="3:6">
      <c r="C39772" s="54"/>
      <c r="F39772" s="54"/>
    </row>
    <row r="39773" spans="3:6">
      <c r="C39773" s="54"/>
      <c r="F39773" s="54"/>
    </row>
    <row r="39774" spans="3:6">
      <c r="C39774" s="54"/>
      <c r="F39774" s="54"/>
    </row>
    <row r="39775" spans="3:6">
      <c r="C39775" s="54"/>
      <c r="F39775" s="54"/>
    </row>
    <row r="39776" spans="3:6">
      <c r="C39776" s="54"/>
      <c r="F39776" s="54"/>
    </row>
    <row r="39777" spans="3:6">
      <c r="C39777" s="54"/>
      <c r="F39777" s="54"/>
    </row>
    <row r="39778" spans="3:6">
      <c r="C39778" s="54"/>
      <c r="F39778" s="54"/>
    </row>
    <row r="39779" spans="3:6">
      <c r="C39779" s="54"/>
      <c r="F39779" s="54"/>
    </row>
    <row r="39780" spans="3:6">
      <c r="C39780" s="54"/>
      <c r="F39780" s="54"/>
    </row>
    <row r="39781" spans="3:6">
      <c r="C39781" s="54"/>
      <c r="F39781" s="54"/>
    </row>
    <row r="39782" spans="3:6">
      <c r="C39782" s="54"/>
      <c r="F39782" s="54"/>
    </row>
    <row r="39783" spans="3:6">
      <c r="C39783" s="54"/>
      <c r="F39783" s="54"/>
    </row>
    <row r="39784" spans="3:6">
      <c r="C39784" s="54"/>
      <c r="F39784" s="54"/>
    </row>
    <row r="39785" spans="3:6">
      <c r="C39785" s="54"/>
      <c r="F39785" s="54"/>
    </row>
    <row r="39786" spans="3:6">
      <c r="C39786" s="54"/>
      <c r="F39786" s="54"/>
    </row>
    <row r="39787" spans="3:6">
      <c r="C39787" s="54"/>
      <c r="F39787" s="54"/>
    </row>
    <row r="39788" spans="3:6">
      <c r="C39788" s="54"/>
      <c r="F39788" s="54"/>
    </row>
    <row r="39789" spans="3:6">
      <c r="C39789" s="54"/>
      <c r="F39789" s="54"/>
    </row>
    <row r="39790" spans="3:6">
      <c r="C39790" s="54"/>
      <c r="F39790" s="54"/>
    </row>
    <row r="39791" spans="3:6">
      <c r="C39791" s="54"/>
      <c r="F39791" s="54"/>
    </row>
    <row r="39792" spans="3:6">
      <c r="C39792" s="54"/>
      <c r="F39792" s="54"/>
    </row>
    <row r="39793" spans="3:6">
      <c r="C39793" s="54"/>
      <c r="F39793" s="54"/>
    </row>
    <row r="39794" spans="3:6">
      <c r="C39794" s="54"/>
      <c r="F39794" s="54"/>
    </row>
    <row r="39795" spans="3:6">
      <c r="C39795" s="54"/>
      <c r="F39795" s="54"/>
    </row>
    <row r="39796" spans="3:6">
      <c r="C39796" s="54"/>
      <c r="F39796" s="54"/>
    </row>
    <row r="39797" spans="3:6">
      <c r="C39797" s="54"/>
      <c r="F39797" s="54"/>
    </row>
    <row r="39798" spans="3:6">
      <c r="C39798" s="54"/>
      <c r="F39798" s="54"/>
    </row>
    <row r="39799" spans="3:6">
      <c r="C39799" s="54"/>
      <c r="F39799" s="54"/>
    </row>
    <row r="39800" spans="3:6">
      <c r="C39800" s="54"/>
      <c r="F39800" s="54"/>
    </row>
    <row r="39801" spans="3:6">
      <c r="C39801" s="54"/>
      <c r="F39801" s="54"/>
    </row>
    <row r="39802" spans="3:6">
      <c r="C39802" s="54"/>
      <c r="F39802" s="54"/>
    </row>
    <row r="39803" spans="3:6">
      <c r="C39803" s="54"/>
      <c r="F39803" s="54"/>
    </row>
    <row r="39804" spans="3:6">
      <c r="C39804" s="54"/>
      <c r="F39804" s="54"/>
    </row>
    <row r="39805" spans="3:6">
      <c r="C39805" s="54"/>
      <c r="F39805" s="54"/>
    </row>
    <row r="39806" spans="3:6">
      <c r="C39806" s="54"/>
      <c r="F39806" s="54"/>
    </row>
    <row r="39807" spans="3:6">
      <c r="C39807" s="54"/>
      <c r="F39807" s="54"/>
    </row>
    <row r="39808" spans="3:6">
      <c r="C39808" s="54"/>
      <c r="F39808" s="54"/>
    </row>
    <row r="39809" spans="3:6">
      <c r="C39809" s="54"/>
      <c r="F39809" s="54"/>
    </row>
    <row r="39810" spans="3:6">
      <c r="C39810" s="54"/>
      <c r="F39810" s="54"/>
    </row>
    <row r="39811" spans="3:6">
      <c r="C39811" s="54"/>
      <c r="F39811" s="54"/>
    </row>
    <row r="39812" spans="3:6">
      <c r="C39812" s="54"/>
      <c r="F39812" s="54"/>
    </row>
    <row r="39813" spans="3:6">
      <c r="C39813" s="54"/>
      <c r="F39813" s="54"/>
    </row>
    <row r="39814" spans="3:6">
      <c r="C39814" s="54"/>
      <c r="F39814" s="54"/>
    </row>
    <row r="39815" spans="3:6">
      <c r="C39815" s="54"/>
      <c r="F39815" s="54"/>
    </row>
    <row r="39816" spans="3:6">
      <c r="C39816" s="54"/>
      <c r="F39816" s="54"/>
    </row>
    <row r="39817" spans="3:6">
      <c r="C39817" s="54"/>
      <c r="F39817" s="54"/>
    </row>
    <row r="39818" spans="3:6">
      <c r="C39818" s="54"/>
      <c r="F39818" s="54"/>
    </row>
    <row r="39819" spans="3:6">
      <c r="C39819" s="54"/>
      <c r="F39819" s="54"/>
    </row>
    <row r="39820" spans="3:6">
      <c r="C39820" s="54"/>
      <c r="F39820" s="54"/>
    </row>
    <row r="39821" spans="3:6">
      <c r="C39821" s="54"/>
      <c r="F39821" s="54"/>
    </row>
    <row r="39822" spans="3:6">
      <c r="C39822" s="54"/>
      <c r="F39822" s="54"/>
    </row>
    <row r="39823" spans="3:6">
      <c r="C39823" s="54"/>
      <c r="F39823" s="54"/>
    </row>
    <row r="39824" spans="3:6">
      <c r="C39824" s="54"/>
      <c r="F39824" s="54"/>
    </row>
    <row r="39825" spans="3:6">
      <c r="C39825" s="54"/>
      <c r="F39825" s="54"/>
    </row>
    <row r="39826" spans="3:6">
      <c r="C39826" s="54"/>
      <c r="F39826" s="54"/>
    </row>
    <row r="39827" spans="3:6">
      <c r="C39827" s="54"/>
      <c r="F39827" s="54"/>
    </row>
    <row r="39828" spans="3:6">
      <c r="C39828" s="54"/>
      <c r="F39828" s="54"/>
    </row>
    <row r="39829" spans="3:6">
      <c r="C39829" s="54"/>
      <c r="F39829" s="54"/>
    </row>
    <row r="39830" spans="3:6">
      <c r="C39830" s="54"/>
      <c r="F39830" s="54"/>
    </row>
    <row r="39831" spans="3:6">
      <c r="C39831" s="54"/>
      <c r="F39831" s="54"/>
    </row>
    <row r="39832" spans="3:6">
      <c r="C39832" s="54"/>
      <c r="F39832" s="54"/>
    </row>
    <row r="39833" spans="3:6">
      <c r="C39833" s="54"/>
      <c r="F39833" s="54"/>
    </row>
    <row r="39834" spans="3:6">
      <c r="C39834" s="54"/>
      <c r="F39834" s="54"/>
    </row>
    <row r="39835" spans="3:6">
      <c r="C39835" s="54"/>
      <c r="F39835" s="54"/>
    </row>
    <row r="39836" spans="3:6">
      <c r="C39836" s="54"/>
      <c r="F39836" s="54"/>
    </row>
    <row r="39837" spans="3:6">
      <c r="C39837" s="54"/>
      <c r="F39837" s="54"/>
    </row>
    <row r="39838" spans="3:6">
      <c r="C39838" s="54"/>
      <c r="F39838" s="54"/>
    </row>
    <row r="39839" spans="3:6">
      <c r="C39839" s="54"/>
      <c r="F39839" s="54"/>
    </row>
    <row r="39840" spans="3:6">
      <c r="C39840" s="54"/>
      <c r="F39840" s="54"/>
    </row>
    <row r="39841" spans="3:6">
      <c r="C39841" s="54"/>
      <c r="F39841" s="54"/>
    </row>
    <row r="39842" spans="3:6">
      <c r="C39842" s="54"/>
      <c r="F39842" s="54"/>
    </row>
    <row r="39843" spans="3:6">
      <c r="C39843" s="54"/>
      <c r="F39843" s="54"/>
    </row>
    <row r="39844" spans="3:6">
      <c r="C39844" s="54"/>
      <c r="F39844" s="54"/>
    </row>
    <row r="39845" spans="3:6">
      <c r="C39845" s="54"/>
      <c r="F39845" s="54"/>
    </row>
    <row r="39846" spans="3:6">
      <c r="C39846" s="54"/>
      <c r="F39846" s="54"/>
    </row>
    <row r="39847" spans="3:6">
      <c r="C39847" s="54"/>
      <c r="F39847" s="54"/>
    </row>
    <row r="39848" spans="3:6">
      <c r="C39848" s="54"/>
      <c r="F39848" s="54"/>
    </row>
    <row r="39849" spans="3:6">
      <c r="C39849" s="54"/>
      <c r="F39849" s="54"/>
    </row>
    <row r="39850" spans="3:6">
      <c r="C39850" s="54"/>
      <c r="F39850" s="54"/>
    </row>
    <row r="39851" spans="3:6">
      <c r="C39851" s="54"/>
      <c r="F39851" s="54"/>
    </row>
    <row r="39852" spans="3:6">
      <c r="C39852" s="54"/>
      <c r="F39852" s="54"/>
    </row>
    <row r="39853" spans="3:6">
      <c r="C39853" s="54"/>
      <c r="F39853" s="54"/>
    </row>
    <row r="39854" spans="3:6">
      <c r="C39854" s="54"/>
      <c r="F39854" s="54"/>
    </row>
    <row r="39855" spans="3:6">
      <c r="C39855" s="54"/>
      <c r="F39855" s="54"/>
    </row>
    <row r="39856" spans="3:6">
      <c r="C39856" s="54"/>
      <c r="F39856" s="54"/>
    </row>
    <row r="39857" spans="3:6">
      <c r="C39857" s="54"/>
      <c r="F39857" s="54"/>
    </row>
    <row r="39858" spans="3:6">
      <c r="C39858" s="54"/>
      <c r="F39858" s="54"/>
    </row>
    <row r="39859" spans="3:6">
      <c r="C39859" s="54"/>
      <c r="F39859" s="54"/>
    </row>
    <row r="39860" spans="3:6">
      <c r="C39860" s="54"/>
      <c r="F39860" s="54"/>
    </row>
    <row r="39861" spans="3:6">
      <c r="C39861" s="54"/>
      <c r="F39861" s="54"/>
    </row>
    <row r="39862" spans="3:6">
      <c r="C39862" s="54"/>
      <c r="F39862" s="54"/>
    </row>
    <row r="39863" spans="3:6">
      <c r="C39863" s="54"/>
      <c r="F39863" s="54"/>
    </row>
    <row r="39864" spans="3:6">
      <c r="C39864" s="54"/>
      <c r="F39864" s="54"/>
    </row>
    <row r="39865" spans="3:6">
      <c r="C39865" s="54"/>
      <c r="F39865" s="54"/>
    </row>
    <row r="39866" spans="3:6">
      <c r="C39866" s="54"/>
      <c r="F39866" s="54"/>
    </row>
    <row r="39867" spans="3:6">
      <c r="C39867" s="54"/>
      <c r="F39867" s="54"/>
    </row>
    <row r="39868" spans="3:6">
      <c r="C39868" s="54"/>
      <c r="F39868" s="54"/>
    </row>
    <row r="39869" spans="3:6">
      <c r="C39869" s="54"/>
      <c r="F39869" s="54"/>
    </row>
    <row r="39870" spans="3:6">
      <c r="C39870" s="54"/>
      <c r="F39870" s="54"/>
    </row>
    <row r="39871" spans="3:6">
      <c r="C39871" s="54"/>
      <c r="F39871" s="54"/>
    </row>
    <row r="39872" spans="3:6">
      <c r="C39872" s="54"/>
      <c r="F39872" s="54"/>
    </row>
    <row r="39873" spans="3:6">
      <c r="C39873" s="54"/>
      <c r="F39873" s="54"/>
    </row>
    <row r="39874" spans="3:6">
      <c r="C39874" s="54"/>
      <c r="F39874" s="54"/>
    </row>
    <row r="39875" spans="3:6">
      <c r="C39875" s="54"/>
      <c r="F39875" s="54"/>
    </row>
    <row r="39876" spans="3:6">
      <c r="C39876" s="54"/>
      <c r="F39876" s="54"/>
    </row>
    <row r="39877" spans="3:6">
      <c r="C39877" s="54"/>
      <c r="F39877" s="54"/>
    </row>
    <row r="39878" spans="3:6">
      <c r="C39878" s="54"/>
      <c r="F39878" s="54"/>
    </row>
    <row r="39879" spans="3:6">
      <c r="C39879" s="54"/>
      <c r="F39879" s="54"/>
    </row>
    <row r="39880" spans="3:6">
      <c r="C39880" s="54"/>
      <c r="F39880" s="54"/>
    </row>
    <row r="39881" spans="3:6">
      <c r="C39881" s="54"/>
      <c r="F39881" s="54"/>
    </row>
    <row r="39882" spans="3:6">
      <c r="C39882" s="54"/>
      <c r="F39882" s="54"/>
    </row>
    <row r="39883" spans="3:6">
      <c r="C39883" s="54"/>
      <c r="F39883" s="54"/>
    </row>
    <row r="39884" spans="3:6">
      <c r="C39884" s="54"/>
      <c r="F39884" s="54"/>
    </row>
    <row r="39885" spans="3:6">
      <c r="C39885" s="54"/>
      <c r="F39885" s="54"/>
    </row>
    <row r="39886" spans="3:6">
      <c r="C39886" s="54"/>
      <c r="F39886" s="54"/>
    </row>
    <row r="39887" spans="3:6">
      <c r="C39887" s="54"/>
      <c r="F39887" s="54"/>
    </row>
    <row r="39888" spans="3:6">
      <c r="C39888" s="54"/>
      <c r="F39888" s="54"/>
    </row>
    <row r="39889" spans="3:6">
      <c r="C39889" s="54"/>
      <c r="F39889" s="54"/>
    </row>
    <row r="39890" spans="3:6">
      <c r="C39890" s="54"/>
      <c r="F39890" s="54"/>
    </row>
    <row r="39891" spans="3:6">
      <c r="C39891" s="54"/>
      <c r="F39891" s="54"/>
    </row>
    <row r="39892" spans="3:6">
      <c r="C39892" s="54"/>
      <c r="F39892" s="54"/>
    </row>
    <row r="39893" spans="3:6">
      <c r="C39893" s="54"/>
      <c r="F39893" s="54"/>
    </row>
    <row r="39894" spans="3:6">
      <c r="C39894" s="54"/>
      <c r="F39894" s="54"/>
    </row>
    <row r="39895" spans="3:6">
      <c r="C39895" s="54"/>
      <c r="F39895" s="54"/>
    </row>
    <row r="39896" spans="3:6">
      <c r="C39896" s="54"/>
      <c r="F39896" s="54"/>
    </row>
    <row r="39897" spans="3:6">
      <c r="C39897" s="54"/>
      <c r="F39897" s="54"/>
    </row>
    <row r="39898" spans="3:6">
      <c r="C39898" s="54"/>
      <c r="F39898" s="54"/>
    </row>
    <row r="39899" spans="3:6">
      <c r="C39899" s="54"/>
      <c r="F39899" s="54"/>
    </row>
    <row r="39900" spans="3:6">
      <c r="C39900" s="54"/>
      <c r="F39900" s="54"/>
    </row>
    <row r="39901" spans="3:6">
      <c r="C39901" s="54"/>
      <c r="F39901" s="54"/>
    </row>
    <row r="39902" spans="3:6">
      <c r="C39902" s="54"/>
      <c r="F39902" s="54"/>
    </row>
    <row r="39903" spans="3:6">
      <c r="C39903" s="54"/>
      <c r="F39903" s="54"/>
    </row>
    <row r="39904" spans="3:6">
      <c r="C39904" s="54"/>
      <c r="F39904" s="54"/>
    </row>
    <row r="39905" spans="3:6">
      <c r="C39905" s="54"/>
      <c r="F39905" s="54"/>
    </row>
    <row r="39906" spans="3:6">
      <c r="C39906" s="54"/>
      <c r="F39906" s="54"/>
    </row>
    <row r="39907" spans="3:6">
      <c r="C39907" s="54"/>
      <c r="F39907" s="54"/>
    </row>
    <row r="39908" spans="3:6">
      <c r="C39908" s="54"/>
      <c r="F39908" s="54"/>
    </row>
    <row r="39909" spans="3:6">
      <c r="C39909" s="54"/>
      <c r="F39909" s="54"/>
    </row>
    <row r="39910" spans="3:6">
      <c r="C39910" s="54"/>
      <c r="F39910" s="54"/>
    </row>
    <row r="39911" spans="3:6">
      <c r="C39911" s="54"/>
      <c r="F39911" s="54"/>
    </row>
    <row r="39912" spans="3:6">
      <c r="C39912" s="54"/>
      <c r="F39912" s="54"/>
    </row>
    <row r="39913" spans="3:6">
      <c r="C39913" s="54"/>
      <c r="F39913" s="54"/>
    </row>
    <row r="39914" spans="3:6">
      <c r="C39914" s="54"/>
      <c r="F39914" s="54"/>
    </row>
    <row r="39915" spans="3:6">
      <c r="C39915" s="54"/>
      <c r="F39915" s="54"/>
    </row>
    <row r="39916" spans="3:6">
      <c r="C39916" s="54"/>
      <c r="F39916" s="54"/>
    </row>
    <row r="39917" spans="3:6">
      <c r="C39917" s="54"/>
      <c r="F39917" s="54"/>
    </row>
    <row r="39918" spans="3:6">
      <c r="C39918" s="54"/>
      <c r="F39918" s="54"/>
    </row>
    <row r="39919" spans="3:6">
      <c r="C39919" s="54"/>
      <c r="F39919" s="54"/>
    </row>
    <row r="39920" spans="3:6">
      <c r="C39920" s="54"/>
      <c r="F39920" s="54"/>
    </row>
    <row r="39921" spans="3:6">
      <c r="C39921" s="54"/>
      <c r="F39921" s="54"/>
    </row>
    <row r="39922" spans="3:6">
      <c r="C39922" s="54"/>
      <c r="F39922" s="54"/>
    </row>
    <row r="39923" spans="3:6">
      <c r="C39923" s="54"/>
      <c r="F39923" s="54"/>
    </row>
    <row r="39924" spans="3:6">
      <c r="C39924" s="54"/>
      <c r="F39924" s="54"/>
    </row>
    <row r="39925" spans="3:6">
      <c r="C39925" s="54"/>
      <c r="F39925" s="54"/>
    </row>
    <row r="39926" spans="3:6">
      <c r="C39926" s="54"/>
      <c r="F39926" s="54"/>
    </row>
    <row r="39927" spans="3:6">
      <c r="C39927" s="54"/>
      <c r="F39927" s="54"/>
    </row>
    <row r="39928" spans="3:6">
      <c r="C39928" s="54"/>
      <c r="F39928" s="54"/>
    </row>
    <row r="39929" spans="3:6">
      <c r="C39929" s="54"/>
      <c r="F39929" s="54"/>
    </row>
    <row r="39930" spans="3:6">
      <c r="C39930" s="54"/>
      <c r="F39930" s="54"/>
    </row>
    <row r="39931" spans="3:6">
      <c r="C39931" s="54"/>
      <c r="F39931" s="54"/>
    </row>
    <row r="39932" spans="3:6">
      <c r="C39932" s="54"/>
      <c r="F39932" s="54"/>
    </row>
    <row r="39933" spans="3:6">
      <c r="C39933" s="54"/>
      <c r="F39933" s="54"/>
    </row>
    <row r="39934" spans="3:6">
      <c r="C39934" s="54"/>
      <c r="F39934" s="54"/>
    </row>
    <row r="39935" spans="3:6">
      <c r="C39935" s="54"/>
      <c r="F39935" s="54"/>
    </row>
    <row r="39936" spans="3:6">
      <c r="C39936" s="54"/>
      <c r="F39936" s="54"/>
    </row>
    <row r="39937" spans="3:6">
      <c r="C39937" s="54"/>
      <c r="F39937" s="54"/>
    </row>
    <row r="39938" spans="3:6">
      <c r="C39938" s="54"/>
      <c r="F39938" s="54"/>
    </row>
    <row r="39939" spans="3:6">
      <c r="C39939" s="54"/>
      <c r="F39939" s="54"/>
    </row>
    <row r="39940" spans="3:6">
      <c r="C39940" s="54"/>
      <c r="F39940" s="54"/>
    </row>
    <row r="39941" spans="3:6">
      <c r="C39941" s="54"/>
      <c r="F39941" s="54"/>
    </row>
    <row r="39942" spans="3:6">
      <c r="C39942" s="54"/>
      <c r="F39942" s="54"/>
    </row>
    <row r="39943" spans="3:6">
      <c r="C39943" s="54"/>
      <c r="F39943" s="54"/>
    </row>
    <row r="39944" spans="3:6">
      <c r="C39944" s="54"/>
      <c r="F39944" s="54"/>
    </row>
    <row r="39945" spans="3:6">
      <c r="C39945" s="54"/>
      <c r="F39945" s="54"/>
    </row>
    <row r="39946" spans="3:6">
      <c r="C39946" s="54"/>
      <c r="F39946" s="54"/>
    </row>
    <row r="39947" spans="3:6">
      <c r="C39947" s="54"/>
      <c r="F39947" s="54"/>
    </row>
    <row r="39948" spans="3:6">
      <c r="C39948" s="54"/>
      <c r="F39948" s="54"/>
    </row>
    <row r="39949" spans="3:6">
      <c r="C39949" s="54"/>
      <c r="F39949" s="54"/>
    </row>
    <row r="39950" spans="3:6">
      <c r="C39950" s="54"/>
      <c r="F39950" s="54"/>
    </row>
    <row r="39951" spans="3:6">
      <c r="C39951" s="54"/>
      <c r="F39951" s="54"/>
    </row>
    <row r="39952" spans="3:6">
      <c r="C39952" s="54"/>
      <c r="F39952" s="54"/>
    </row>
    <row r="39953" spans="3:6">
      <c r="C39953" s="54"/>
      <c r="F39953" s="54"/>
    </row>
    <row r="39954" spans="3:6">
      <c r="C39954" s="54"/>
      <c r="F39954" s="54"/>
    </row>
    <row r="39955" spans="3:6">
      <c r="C39955" s="54"/>
      <c r="F39955" s="54"/>
    </row>
    <row r="39956" spans="3:6">
      <c r="C39956" s="54"/>
      <c r="F39956" s="54"/>
    </row>
    <row r="39957" spans="3:6">
      <c r="C39957" s="54"/>
      <c r="F39957" s="54"/>
    </row>
    <row r="39958" spans="3:6">
      <c r="C39958" s="54"/>
      <c r="F39958" s="54"/>
    </row>
    <row r="39959" spans="3:6">
      <c r="C39959" s="54"/>
      <c r="F39959" s="54"/>
    </row>
    <row r="39960" spans="3:6">
      <c r="C39960" s="54"/>
      <c r="F39960" s="54"/>
    </row>
    <row r="39961" spans="3:6">
      <c r="C39961" s="54"/>
      <c r="F39961" s="54"/>
    </row>
    <row r="39962" spans="3:6">
      <c r="C39962" s="54"/>
      <c r="F39962" s="54"/>
    </row>
    <row r="39963" spans="3:6">
      <c r="C39963" s="54"/>
      <c r="F39963" s="54"/>
    </row>
    <row r="39964" spans="3:6">
      <c r="C39964" s="54"/>
      <c r="F39964" s="54"/>
    </row>
    <row r="39965" spans="3:6">
      <c r="C39965" s="54"/>
      <c r="F39965" s="54"/>
    </row>
    <row r="39966" spans="3:6">
      <c r="C39966" s="54"/>
      <c r="F39966" s="54"/>
    </row>
    <row r="39967" spans="3:6">
      <c r="C39967" s="54"/>
      <c r="F39967" s="54"/>
    </row>
    <row r="39968" spans="3:6">
      <c r="C39968" s="54"/>
      <c r="F39968" s="54"/>
    </row>
    <row r="39969" spans="3:6">
      <c r="C39969" s="54"/>
      <c r="F39969" s="54"/>
    </row>
    <row r="39970" spans="3:6">
      <c r="C39970" s="54"/>
      <c r="F39970" s="54"/>
    </row>
    <row r="39971" spans="3:6">
      <c r="C39971" s="54"/>
      <c r="F39971" s="54"/>
    </row>
    <row r="39972" spans="3:6">
      <c r="C39972" s="54"/>
      <c r="F39972" s="54"/>
    </row>
    <row r="39973" spans="3:6">
      <c r="C39973" s="54"/>
      <c r="F39973" s="54"/>
    </row>
    <row r="39974" spans="3:6">
      <c r="C39974" s="54"/>
      <c r="F39974" s="54"/>
    </row>
    <row r="39975" spans="3:6">
      <c r="C39975" s="54"/>
      <c r="F39975" s="54"/>
    </row>
    <row r="39976" spans="3:6">
      <c r="C39976" s="54"/>
      <c r="F39976" s="54"/>
    </row>
    <row r="39977" spans="3:6">
      <c r="C39977" s="54"/>
      <c r="F39977" s="54"/>
    </row>
    <row r="39978" spans="3:6">
      <c r="C39978" s="54"/>
      <c r="F39978" s="54"/>
    </row>
    <row r="39979" spans="3:6">
      <c r="C39979" s="54"/>
      <c r="F39979" s="54"/>
    </row>
    <row r="39980" spans="3:6">
      <c r="C39980" s="54"/>
      <c r="F39980" s="54"/>
    </row>
    <row r="39981" spans="3:6">
      <c r="C39981" s="54"/>
      <c r="F39981" s="54"/>
    </row>
    <row r="39982" spans="3:6">
      <c r="C39982" s="54"/>
      <c r="F39982" s="54"/>
    </row>
    <row r="39983" spans="3:6">
      <c r="C39983" s="54"/>
      <c r="F39983" s="54"/>
    </row>
    <row r="39984" spans="3:6">
      <c r="C39984" s="54"/>
      <c r="F39984" s="54"/>
    </row>
    <row r="39985" spans="3:6">
      <c r="C39985" s="54"/>
      <c r="F39985" s="54"/>
    </row>
    <row r="39986" spans="3:6">
      <c r="C39986" s="54"/>
      <c r="F39986" s="54"/>
    </row>
    <row r="39987" spans="3:6">
      <c r="C39987" s="54"/>
      <c r="F39987" s="54"/>
    </row>
    <row r="39988" spans="3:6">
      <c r="C39988" s="54"/>
      <c r="F39988" s="54"/>
    </row>
    <row r="39989" spans="3:6">
      <c r="C39989" s="54"/>
      <c r="F39989" s="54"/>
    </row>
    <row r="39990" spans="3:6">
      <c r="C39990" s="54"/>
      <c r="F39990" s="54"/>
    </row>
    <row r="39991" spans="3:6">
      <c r="C39991" s="54"/>
      <c r="F39991" s="54"/>
    </row>
    <row r="39992" spans="3:6">
      <c r="C39992" s="54"/>
      <c r="F39992" s="54"/>
    </row>
    <row r="39993" spans="3:6">
      <c r="C39993" s="54"/>
      <c r="F39993" s="54"/>
    </row>
    <row r="39994" spans="3:6">
      <c r="C39994" s="54"/>
      <c r="F39994" s="54"/>
    </row>
    <row r="39995" spans="3:6">
      <c r="C39995" s="54"/>
      <c r="F39995" s="54"/>
    </row>
    <row r="39996" spans="3:6">
      <c r="C39996" s="54"/>
      <c r="F39996" s="54"/>
    </row>
    <row r="39997" spans="3:6">
      <c r="C39997" s="54"/>
      <c r="F39997" s="54"/>
    </row>
    <row r="39998" spans="3:6">
      <c r="C39998" s="54"/>
      <c r="F39998" s="54"/>
    </row>
    <row r="39999" spans="3:6">
      <c r="C39999" s="54"/>
      <c r="F39999" s="54"/>
    </row>
    <row r="40000" spans="3:6">
      <c r="C40000" s="54"/>
      <c r="F40000" s="54"/>
    </row>
    <row r="40001" spans="3:6">
      <c r="C40001" s="54"/>
      <c r="F40001" s="54"/>
    </row>
    <row r="40002" spans="3:6">
      <c r="C40002" s="54"/>
      <c r="F40002" s="54"/>
    </row>
    <row r="40003" spans="3:6">
      <c r="C40003" s="54"/>
      <c r="F40003" s="54"/>
    </row>
    <row r="40004" spans="3:6">
      <c r="C40004" s="54"/>
      <c r="F40004" s="54"/>
    </row>
    <row r="40005" spans="3:6">
      <c r="C40005" s="54"/>
      <c r="F40005" s="54"/>
    </row>
    <row r="40006" spans="3:6">
      <c r="C40006" s="54"/>
      <c r="F40006" s="54"/>
    </row>
    <row r="40007" spans="3:6">
      <c r="C40007" s="54"/>
      <c r="F40007" s="54"/>
    </row>
    <row r="40008" spans="3:6">
      <c r="C40008" s="54"/>
      <c r="F40008" s="54"/>
    </row>
    <row r="40009" spans="3:6">
      <c r="C40009" s="54"/>
      <c r="F40009" s="54"/>
    </row>
    <row r="40010" spans="3:6">
      <c r="C40010" s="54"/>
      <c r="F40010" s="54"/>
    </row>
    <row r="40011" spans="3:6">
      <c r="C40011" s="54"/>
      <c r="F40011" s="54"/>
    </row>
    <row r="40012" spans="3:6">
      <c r="C40012" s="54"/>
      <c r="F40012" s="54"/>
    </row>
    <row r="40013" spans="3:6">
      <c r="C40013" s="54"/>
      <c r="F40013" s="54"/>
    </row>
    <row r="40014" spans="3:6">
      <c r="C40014" s="54"/>
      <c r="F40014" s="54"/>
    </row>
    <row r="40015" spans="3:6">
      <c r="C40015" s="54"/>
      <c r="F40015" s="54"/>
    </row>
    <row r="40016" spans="3:6">
      <c r="C40016" s="54"/>
      <c r="F40016" s="54"/>
    </row>
    <row r="40017" spans="3:6">
      <c r="C40017" s="54"/>
      <c r="F40017" s="54"/>
    </row>
    <row r="40018" spans="3:6">
      <c r="C40018" s="54"/>
      <c r="F40018" s="54"/>
    </row>
    <row r="40019" spans="3:6">
      <c r="C40019" s="54"/>
      <c r="F40019" s="54"/>
    </row>
    <row r="40020" spans="3:6">
      <c r="C40020" s="54"/>
      <c r="F40020" s="54"/>
    </row>
    <row r="40021" spans="3:6">
      <c r="C40021" s="54"/>
      <c r="F40021" s="54"/>
    </row>
    <row r="40022" spans="3:6">
      <c r="C40022" s="54"/>
      <c r="F40022" s="54"/>
    </row>
    <row r="40023" spans="3:6">
      <c r="C40023" s="54"/>
      <c r="F40023" s="54"/>
    </row>
    <row r="40024" spans="3:6">
      <c r="C40024" s="54"/>
      <c r="F40024" s="54"/>
    </row>
    <row r="40025" spans="3:6">
      <c r="C40025" s="54"/>
      <c r="F40025" s="54"/>
    </row>
    <row r="40026" spans="3:6">
      <c r="C40026" s="54"/>
      <c r="F40026" s="54"/>
    </row>
    <row r="40027" spans="3:6">
      <c r="C40027" s="54"/>
      <c r="F40027" s="54"/>
    </row>
    <row r="40028" spans="3:6">
      <c r="C40028" s="54"/>
      <c r="F40028" s="54"/>
    </row>
    <row r="40029" spans="3:6">
      <c r="C40029" s="54"/>
      <c r="F40029" s="54"/>
    </row>
    <row r="40030" spans="3:6">
      <c r="C40030" s="54"/>
      <c r="F40030" s="54"/>
    </row>
    <row r="40031" spans="3:6">
      <c r="C40031" s="54"/>
      <c r="F40031" s="54"/>
    </row>
    <row r="40032" spans="3:6">
      <c r="C40032" s="54"/>
      <c r="F40032" s="54"/>
    </row>
    <row r="40033" spans="3:6">
      <c r="C40033" s="54"/>
      <c r="F40033" s="54"/>
    </row>
    <row r="40034" spans="3:6">
      <c r="C40034" s="54"/>
      <c r="F40034" s="54"/>
    </row>
    <row r="40035" spans="3:6">
      <c r="C40035" s="54"/>
      <c r="F40035" s="54"/>
    </row>
    <row r="40036" spans="3:6">
      <c r="C40036" s="54"/>
      <c r="F40036" s="54"/>
    </row>
    <row r="40037" spans="3:6">
      <c r="C40037" s="54"/>
      <c r="F40037" s="54"/>
    </row>
    <row r="40038" spans="3:6">
      <c r="C40038" s="54"/>
      <c r="F40038" s="54"/>
    </row>
    <row r="40039" spans="3:6">
      <c r="C40039" s="54"/>
      <c r="F40039" s="54"/>
    </row>
    <row r="40040" spans="3:6">
      <c r="C40040" s="54"/>
      <c r="F40040" s="54"/>
    </row>
    <row r="40041" spans="3:6">
      <c r="C40041" s="54"/>
      <c r="F40041" s="54"/>
    </row>
    <row r="40042" spans="3:6">
      <c r="C40042" s="54"/>
      <c r="F40042" s="54"/>
    </row>
    <row r="40043" spans="3:6">
      <c r="C40043" s="54"/>
      <c r="F40043" s="54"/>
    </row>
    <row r="40044" spans="3:6">
      <c r="C40044" s="54"/>
      <c r="F40044" s="54"/>
    </row>
    <row r="40045" spans="3:6">
      <c r="C40045" s="54"/>
      <c r="F40045" s="54"/>
    </row>
    <row r="40046" spans="3:6">
      <c r="C40046" s="54"/>
      <c r="F40046" s="54"/>
    </row>
    <row r="40047" spans="3:6">
      <c r="C40047" s="54"/>
      <c r="F40047" s="54"/>
    </row>
    <row r="40048" spans="3:6">
      <c r="C40048" s="54"/>
      <c r="F40048" s="54"/>
    </row>
    <row r="40049" spans="3:6">
      <c r="C40049" s="54"/>
      <c r="F40049" s="54"/>
    </row>
    <row r="40050" spans="3:6">
      <c r="C40050" s="54"/>
      <c r="F40050" s="54"/>
    </row>
    <row r="40051" spans="3:6">
      <c r="C40051" s="54"/>
      <c r="F40051" s="54"/>
    </row>
    <row r="40052" spans="3:6">
      <c r="C40052" s="54"/>
      <c r="F40052" s="54"/>
    </row>
    <row r="40053" spans="3:6">
      <c r="C40053" s="54"/>
      <c r="F40053" s="54"/>
    </row>
    <row r="40054" spans="3:6">
      <c r="C40054" s="54"/>
      <c r="F40054" s="54"/>
    </row>
    <row r="40055" spans="3:6">
      <c r="C40055" s="54"/>
      <c r="F40055" s="54"/>
    </row>
    <row r="40056" spans="3:6">
      <c r="C40056" s="54"/>
      <c r="F40056" s="54"/>
    </row>
    <row r="40057" spans="3:6">
      <c r="C40057" s="54"/>
      <c r="F40057" s="54"/>
    </row>
    <row r="40058" spans="3:6">
      <c r="C40058" s="54"/>
      <c r="F40058" s="54"/>
    </row>
    <row r="40059" spans="3:6">
      <c r="C40059" s="54"/>
      <c r="F40059" s="54"/>
    </row>
    <row r="40060" spans="3:6">
      <c r="C40060" s="54"/>
      <c r="F40060" s="54"/>
    </row>
    <row r="40061" spans="3:6">
      <c r="C40061" s="54"/>
      <c r="F40061" s="54"/>
    </row>
    <row r="40062" spans="3:6">
      <c r="C40062" s="54"/>
      <c r="F40062" s="54"/>
    </row>
    <row r="40063" spans="3:6">
      <c r="C40063" s="54"/>
      <c r="F40063" s="54"/>
    </row>
    <row r="40064" spans="3:6">
      <c r="C40064" s="54"/>
      <c r="F40064" s="54"/>
    </row>
    <row r="40065" spans="3:6">
      <c r="C40065" s="54"/>
      <c r="F40065" s="54"/>
    </row>
    <row r="40066" spans="3:6">
      <c r="C40066" s="54"/>
      <c r="F40066" s="54"/>
    </row>
    <row r="40067" spans="3:6">
      <c r="C40067" s="54"/>
      <c r="F40067" s="54"/>
    </row>
    <row r="40068" spans="3:6">
      <c r="C40068" s="54"/>
      <c r="F40068" s="54"/>
    </row>
    <row r="40069" spans="3:6">
      <c r="C40069" s="54"/>
      <c r="F40069" s="54"/>
    </row>
    <row r="40070" spans="3:6">
      <c r="C40070" s="54"/>
      <c r="F40070" s="54"/>
    </row>
    <row r="40071" spans="3:6">
      <c r="C40071" s="54"/>
      <c r="F40071" s="54"/>
    </row>
    <row r="40072" spans="3:6">
      <c r="C40072" s="54"/>
      <c r="F40072" s="54"/>
    </row>
    <row r="40073" spans="3:6">
      <c r="C40073" s="54"/>
      <c r="F40073" s="54"/>
    </row>
    <row r="40074" spans="3:6">
      <c r="C40074" s="54"/>
      <c r="F40074" s="54"/>
    </row>
    <row r="40075" spans="3:6">
      <c r="C40075" s="54"/>
      <c r="F40075" s="54"/>
    </row>
    <row r="40076" spans="3:6">
      <c r="C40076" s="54"/>
      <c r="F40076" s="54"/>
    </row>
    <row r="40077" spans="3:6">
      <c r="C40077" s="54"/>
      <c r="F40077" s="54"/>
    </row>
    <row r="40078" spans="3:6">
      <c r="C40078" s="54"/>
      <c r="F40078" s="54"/>
    </row>
    <row r="40079" spans="3:6">
      <c r="C40079" s="54"/>
      <c r="F40079" s="54"/>
    </row>
    <row r="40080" spans="3:6">
      <c r="C40080" s="54"/>
      <c r="F40080" s="54"/>
    </row>
    <row r="40081" spans="3:6">
      <c r="C40081" s="54"/>
      <c r="F40081" s="54"/>
    </row>
    <row r="40082" spans="3:6">
      <c r="C40082" s="54"/>
      <c r="F40082" s="54"/>
    </row>
    <row r="40083" spans="3:6">
      <c r="C40083" s="54"/>
      <c r="F40083" s="54"/>
    </row>
    <row r="40084" spans="3:6">
      <c r="C40084" s="54"/>
      <c r="F40084" s="54"/>
    </row>
    <row r="40085" spans="3:6">
      <c r="C40085" s="54"/>
      <c r="F40085" s="54"/>
    </row>
    <row r="40086" spans="3:6">
      <c r="C40086" s="54"/>
      <c r="F40086" s="54"/>
    </row>
    <row r="40087" spans="3:6">
      <c r="C40087" s="54"/>
      <c r="F40087" s="54"/>
    </row>
    <row r="40088" spans="3:6">
      <c r="C40088" s="54"/>
      <c r="F40088" s="54"/>
    </row>
    <row r="40089" spans="3:6">
      <c r="C40089" s="54"/>
      <c r="F40089" s="54"/>
    </row>
    <row r="40090" spans="3:6">
      <c r="C40090" s="54"/>
      <c r="F40090" s="54"/>
    </row>
    <row r="40091" spans="3:6">
      <c r="C40091" s="54"/>
      <c r="F40091" s="54"/>
    </row>
    <row r="40092" spans="3:6">
      <c r="C40092" s="54"/>
      <c r="F40092" s="54"/>
    </row>
    <row r="40093" spans="3:6">
      <c r="C40093" s="54"/>
      <c r="F40093" s="54"/>
    </row>
    <row r="40094" spans="3:6">
      <c r="C40094" s="54"/>
      <c r="F40094" s="54"/>
    </row>
    <row r="40095" spans="3:6">
      <c r="C40095" s="54"/>
      <c r="F40095" s="54"/>
    </row>
    <row r="40096" spans="3:6">
      <c r="C40096" s="54"/>
      <c r="F40096" s="54"/>
    </row>
    <row r="40097" spans="3:6">
      <c r="C40097" s="54"/>
      <c r="F40097" s="54"/>
    </row>
    <row r="40098" spans="3:6">
      <c r="C40098" s="54"/>
      <c r="F40098" s="54"/>
    </row>
    <row r="40099" spans="3:6">
      <c r="C40099" s="54"/>
      <c r="F40099" s="54"/>
    </row>
    <row r="40100" spans="3:6">
      <c r="C40100" s="54"/>
      <c r="F40100" s="54"/>
    </row>
    <row r="40101" spans="3:6">
      <c r="C40101" s="54"/>
      <c r="F40101" s="54"/>
    </row>
    <row r="40102" spans="3:6">
      <c r="C40102" s="54"/>
      <c r="F40102" s="54"/>
    </row>
    <row r="40103" spans="3:6">
      <c r="C40103" s="54"/>
      <c r="F40103" s="54"/>
    </row>
    <row r="40104" spans="3:6">
      <c r="C40104" s="54"/>
      <c r="F40104" s="54"/>
    </row>
    <row r="40105" spans="3:6">
      <c r="C40105" s="54"/>
      <c r="F40105" s="54"/>
    </row>
    <row r="40106" spans="3:6">
      <c r="C40106" s="54"/>
      <c r="F40106" s="54"/>
    </row>
    <row r="40107" spans="3:6">
      <c r="C40107" s="54"/>
      <c r="F40107" s="54"/>
    </row>
    <row r="40108" spans="3:6">
      <c r="C40108" s="54"/>
      <c r="F40108" s="54"/>
    </row>
    <row r="40109" spans="3:6">
      <c r="C40109" s="54"/>
      <c r="F40109" s="54"/>
    </row>
    <row r="40110" spans="3:6">
      <c r="C40110" s="54"/>
      <c r="F40110" s="54"/>
    </row>
    <row r="40111" spans="3:6">
      <c r="C40111" s="54"/>
      <c r="F40111" s="54"/>
    </row>
    <row r="40112" spans="3:6">
      <c r="C40112" s="54"/>
      <c r="F40112" s="54"/>
    </row>
    <row r="40113" spans="3:6">
      <c r="C40113" s="54"/>
      <c r="F40113" s="54"/>
    </row>
    <row r="40114" spans="3:6">
      <c r="C40114" s="54"/>
      <c r="F40114" s="54"/>
    </row>
    <row r="40115" spans="3:6">
      <c r="C40115" s="54"/>
      <c r="F40115" s="54"/>
    </row>
    <row r="40116" spans="3:6">
      <c r="C40116" s="54"/>
      <c r="F40116" s="54"/>
    </row>
    <row r="40117" spans="3:6">
      <c r="C40117" s="54"/>
      <c r="F40117" s="54"/>
    </row>
    <row r="40118" spans="3:6">
      <c r="C40118" s="54"/>
      <c r="F40118" s="54"/>
    </row>
    <row r="40119" spans="3:6">
      <c r="C40119" s="54"/>
      <c r="F40119" s="54"/>
    </row>
    <row r="40120" spans="3:6">
      <c r="C40120" s="54"/>
      <c r="F40120" s="54"/>
    </row>
    <row r="40121" spans="3:6">
      <c r="C40121" s="54"/>
      <c r="F40121" s="54"/>
    </row>
    <row r="40122" spans="3:6">
      <c r="C40122" s="54"/>
      <c r="F40122" s="54"/>
    </row>
    <row r="40123" spans="3:6">
      <c r="C40123" s="54"/>
      <c r="F40123" s="54"/>
    </row>
    <row r="40124" spans="3:6">
      <c r="C40124" s="54"/>
      <c r="F40124" s="54"/>
    </row>
    <row r="40125" spans="3:6">
      <c r="C40125" s="54"/>
      <c r="F40125" s="54"/>
    </row>
    <row r="40126" spans="3:6">
      <c r="C40126" s="54"/>
      <c r="F40126" s="54"/>
    </row>
    <row r="40127" spans="3:6">
      <c r="C40127" s="54"/>
      <c r="F40127" s="54"/>
    </row>
    <row r="40128" spans="3:6">
      <c r="C40128" s="54"/>
      <c r="F40128" s="54"/>
    </row>
    <row r="40129" spans="3:6">
      <c r="C40129" s="54"/>
      <c r="F40129" s="54"/>
    </row>
    <row r="40130" spans="3:6">
      <c r="C40130" s="54"/>
      <c r="F40130" s="54"/>
    </row>
    <row r="40131" spans="3:6">
      <c r="C40131" s="54"/>
      <c r="F40131" s="54"/>
    </row>
    <row r="40132" spans="3:6">
      <c r="C40132" s="54"/>
      <c r="F40132" s="54"/>
    </row>
    <row r="40133" spans="3:6">
      <c r="C40133" s="54"/>
      <c r="F40133" s="54"/>
    </row>
    <row r="40134" spans="3:6">
      <c r="C40134" s="54"/>
      <c r="F40134" s="54"/>
    </row>
    <row r="40135" spans="3:6">
      <c r="C40135" s="54"/>
      <c r="F40135" s="54"/>
    </row>
    <row r="40136" spans="3:6">
      <c r="C40136" s="54"/>
      <c r="F40136" s="54"/>
    </row>
    <row r="40137" spans="3:6">
      <c r="C40137" s="54"/>
      <c r="F40137" s="54"/>
    </row>
    <row r="40138" spans="3:6">
      <c r="C40138" s="54"/>
      <c r="F40138" s="54"/>
    </row>
    <row r="40139" spans="3:6">
      <c r="C40139" s="54"/>
      <c r="F40139" s="54"/>
    </row>
    <row r="40140" spans="3:6">
      <c r="C40140" s="54"/>
      <c r="F40140" s="54"/>
    </row>
    <row r="40141" spans="3:6">
      <c r="C40141" s="54"/>
      <c r="F40141" s="54"/>
    </row>
    <row r="40142" spans="3:6">
      <c r="C40142" s="54"/>
      <c r="F40142" s="54"/>
    </row>
    <row r="40143" spans="3:6">
      <c r="C40143" s="54"/>
      <c r="F40143" s="54"/>
    </row>
    <row r="40144" spans="3:6">
      <c r="C40144" s="54"/>
      <c r="F40144" s="54"/>
    </row>
    <row r="40145" spans="3:6">
      <c r="C40145" s="54"/>
      <c r="F40145" s="54"/>
    </row>
    <row r="40146" spans="3:6">
      <c r="C40146" s="54"/>
      <c r="F40146" s="54"/>
    </row>
    <row r="40147" spans="3:6">
      <c r="C40147" s="54"/>
      <c r="F40147" s="54"/>
    </row>
    <row r="40148" spans="3:6">
      <c r="C40148" s="54"/>
      <c r="F40148" s="54"/>
    </row>
    <row r="40149" spans="3:6">
      <c r="C40149" s="54"/>
      <c r="F40149" s="54"/>
    </row>
    <row r="40150" spans="3:6">
      <c r="C40150" s="54"/>
      <c r="F40150" s="54"/>
    </row>
    <row r="40151" spans="3:6">
      <c r="C40151" s="54"/>
      <c r="F40151" s="54"/>
    </row>
    <row r="40152" spans="3:6">
      <c r="C40152" s="54"/>
      <c r="F40152" s="54"/>
    </row>
    <row r="40153" spans="3:6">
      <c r="C40153" s="54"/>
      <c r="F40153" s="54"/>
    </row>
    <row r="40154" spans="3:6">
      <c r="C40154" s="54"/>
      <c r="F40154" s="54"/>
    </row>
    <row r="40155" spans="3:6">
      <c r="C40155" s="54"/>
      <c r="F40155" s="54"/>
    </row>
    <row r="40156" spans="3:6">
      <c r="C40156" s="54"/>
      <c r="F40156" s="54"/>
    </row>
    <row r="40157" spans="3:6">
      <c r="C40157" s="54"/>
      <c r="F40157" s="54"/>
    </row>
    <row r="40158" spans="3:6">
      <c r="C40158" s="54"/>
      <c r="F40158" s="54"/>
    </row>
    <row r="40159" spans="3:6">
      <c r="C40159" s="54"/>
      <c r="F40159" s="54"/>
    </row>
    <row r="40160" spans="3:6">
      <c r="C40160" s="54"/>
      <c r="F40160" s="54"/>
    </row>
    <row r="40161" spans="3:6">
      <c r="C40161" s="54"/>
      <c r="F40161" s="54"/>
    </row>
    <row r="40162" spans="3:6">
      <c r="C40162" s="54"/>
      <c r="F40162" s="54"/>
    </row>
    <row r="40163" spans="3:6">
      <c r="C40163" s="54"/>
      <c r="F40163" s="54"/>
    </row>
    <row r="40164" spans="3:6">
      <c r="C40164" s="54"/>
      <c r="F40164" s="54"/>
    </row>
    <row r="40165" spans="3:6">
      <c r="C40165" s="54"/>
      <c r="F40165" s="54"/>
    </row>
    <row r="40166" spans="3:6">
      <c r="C40166" s="54"/>
      <c r="F40166" s="54"/>
    </row>
    <row r="40167" spans="3:6">
      <c r="C40167" s="54"/>
      <c r="F40167" s="54"/>
    </row>
    <row r="40168" spans="3:6">
      <c r="C40168" s="54"/>
      <c r="F40168" s="54"/>
    </row>
    <row r="40169" spans="3:6">
      <c r="C40169" s="54"/>
      <c r="F40169" s="54"/>
    </row>
    <row r="40170" spans="3:6">
      <c r="C40170" s="54"/>
      <c r="F40170" s="54"/>
    </row>
    <row r="40171" spans="3:6">
      <c r="C40171" s="54"/>
      <c r="F40171" s="54"/>
    </row>
    <row r="40172" spans="3:6">
      <c r="C40172" s="54"/>
      <c r="F40172" s="54"/>
    </row>
    <row r="40173" spans="3:6">
      <c r="C40173" s="54"/>
      <c r="F40173" s="54"/>
    </row>
    <row r="40174" spans="3:6">
      <c r="C40174" s="54"/>
      <c r="F40174" s="54"/>
    </row>
    <row r="40175" spans="3:6">
      <c r="C40175" s="54"/>
      <c r="F40175" s="54"/>
    </row>
    <row r="40176" spans="3:6">
      <c r="C40176" s="54"/>
      <c r="F40176" s="54"/>
    </row>
    <row r="40177" spans="3:6">
      <c r="C40177" s="54"/>
      <c r="F40177" s="54"/>
    </row>
    <row r="40178" spans="3:6">
      <c r="C40178" s="54"/>
      <c r="F40178" s="54"/>
    </row>
    <row r="40179" spans="3:6">
      <c r="C40179" s="54"/>
      <c r="F40179" s="54"/>
    </row>
    <row r="40180" spans="3:6">
      <c r="C40180" s="54"/>
      <c r="F40180" s="54"/>
    </row>
    <row r="40181" spans="3:6">
      <c r="C40181" s="54"/>
      <c r="F40181" s="54"/>
    </row>
    <row r="40182" spans="3:6">
      <c r="C40182" s="54"/>
      <c r="F40182" s="54"/>
    </row>
    <row r="40183" spans="3:6">
      <c r="C40183" s="54"/>
      <c r="F40183" s="54"/>
    </row>
    <row r="40184" spans="3:6">
      <c r="C40184" s="54"/>
      <c r="F40184" s="54"/>
    </row>
    <row r="40185" spans="3:6">
      <c r="C40185" s="54"/>
      <c r="F40185" s="54"/>
    </row>
    <row r="40186" spans="3:6">
      <c r="C40186" s="54"/>
      <c r="F40186" s="54"/>
    </row>
    <row r="40187" spans="3:6">
      <c r="C40187" s="54"/>
      <c r="F40187" s="54"/>
    </row>
    <row r="40188" spans="3:6">
      <c r="C40188" s="54"/>
      <c r="F40188" s="54"/>
    </row>
    <row r="40189" spans="3:6">
      <c r="C40189" s="54"/>
      <c r="F40189" s="54"/>
    </row>
    <row r="40190" spans="3:6">
      <c r="C40190" s="54"/>
      <c r="F40190" s="54"/>
    </row>
    <row r="40191" spans="3:6">
      <c r="C40191" s="54"/>
      <c r="F40191" s="54"/>
    </row>
    <row r="40192" spans="3:6">
      <c r="C40192" s="54"/>
      <c r="F40192" s="54"/>
    </row>
    <row r="40193" spans="3:6">
      <c r="C40193" s="54"/>
      <c r="F40193" s="54"/>
    </row>
    <row r="40194" spans="3:6">
      <c r="C40194" s="54"/>
      <c r="F40194" s="54"/>
    </row>
    <row r="40195" spans="3:6">
      <c r="C40195" s="54"/>
      <c r="F40195" s="54"/>
    </row>
    <row r="40196" spans="3:6">
      <c r="C40196" s="54"/>
      <c r="F40196" s="54"/>
    </row>
    <row r="40197" spans="3:6">
      <c r="C40197" s="54"/>
      <c r="F40197" s="54"/>
    </row>
    <row r="40198" spans="3:6">
      <c r="C40198" s="54"/>
      <c r="F40198" s="54"/>
    </row>
    <row r="40199" spans="3:6">
      <c r="C40199" s="54"/>
      <c r="F40199" s="54"/>
    </row>
    <row r="40200" spans="3:6">
      <c r="C40200" s="54"/>
      <c r="F40200" s="54"/>
    </row>
    <row r="40201" spans="3:6">
      <c r="C40201" s="54"/>
      <c r="F40201" s="54"/>
    </row>
    <row r="40202" spans="3:6">
      <c r="C40202" s="54"/>
      <c r="F40202" s="54"/>
    </row>
    <row r="40203" spans="3:6">
      <c r="C40203" s="54"/>
      <c r="F40203" s="54"/>
    </row>
    <row r="40204" spans="3:6">
      <c r="C40204" s="54"/>
      <c r="F40204" s="54"/>
    </row>
    <row r="40205" spans="3:6">
      <c r="C40205" s="54"/>
      <c r="F40205" s="54"/>
    </row>
    <row r="40206" spans="3:6">
      <c r="C40206" s="54"/>
      <c r="F40206" s="54"/>
    </row>
    <row r="40207" spans="3:6">
      <c r="C40207" s="54"/>
      <c r="F40207" s="54"/>
    </row>
    <row r="40208" spans="3:6">
      <c r="C40208" s="54"/>
      <c r="F40208" s="54"/>
    </row>
    <row r="40209" spans="3:6">
      <c r="C40209" s="54"/>
      <c r="F40209" s="54"/>
    </row>
    <row r="40210" spans="3:6">
      <c r="C40210" s="54"/>
      <c r="F40210" s="54"/>
    </row>
    <row r="40211" spans="3:6">
      <c r="C40211" s="54"/>
      <c r="F40211" s="54"/>
    </row>
    <row r="40212" spans="3:6">
      <c r="C40212" s="54"/>
      <c r="F40212" s="54"/>
    </row>
    <row r="40213" spans="3:6">
      <c r="C40213" s="54"/>
      <c r="F40213" s="54"/>
    </row>
    <row r="40214" spans="3:6">
      <c r="C40214" s="54"/>
      <c r="F40214" s="54"/>
    </row>
    <row r="40215" spans="3:6">
      <c r="C40215" s="54"/>
      <c r="F40215" s="54"/>
    </row>
    <row r="40216" spans="3:6">
      <c r="C40216" s="54"/>
      <c r="F40216" s="54"/>
    </row>
    <row r="40217" spans="3:6">
      <c r="C40217" s="54"/>
      <c r="F40217" s="54"/>
    </row>
    <row r="40218" spans="3:6">
      <c r="C40218" s="54"/>
      <c r="F40218" s="54"/>
    </row>
    <row r="40219" spans="3:6">
      <c r="C40219" s="54"/>
      <c r="F40219" s="54"/>
    </row>
    <row r="40220" spans="3:6">
      <c r="C40220" s="54"/>
      <c r="F40220" s="54"/>
    </row>
    <row r="40221" spans="3:6">
      <c r="C40221" s="54"/>
      <c r="F40221" s="54"/>
    </row>
    <row r="40222" spans="3:6">
      <c r="C40222" s="54"/>
      <c r="F40222" s="54"/>
    </row>
    <row r="40223" spans="3:6">
      <c r="C40223" s="54"/>
      <c r="F40223" s="54"/>
    </row>
    <row r="40224" spans="3:6">
      <c r="C40224" s="54"/>
      <c r="F40224" s="54"/>
    </row>
    <row r="40225" spans="3:6">
      <c r="C40225" s="54"/>
      <c r="F40225" s="54"/>
    </row>
    <row r="40226" spans="3:6">
      <c r="C40226" s="54"/>
      <c r="F40226" s="54"/>
    </row>
    <row r="40227" spans="3:6">
      <c r="C40227" s="54"/>
      <c r="F40227" s="54"/>
    </row>
    <row r="40228" spans="3:6">
      <c r="C40228" s="54"/>
      <c r="F40228" s="54"/>
    </row>
    <row r="40229" spans="3:6">
      <c r="C40229" s="54"/>
      <c r="F40229" s="54"/>
    </row>
    <row r="40230" spans="3:6">
      <c r="C40230" s="54"/>
      <c r="F40230" s="54"/>
    </row>
    <row r="40231" spans="3:6">
      <c r="C40231" s="54"/>
      <c r="F40231" s="54"/>
    </row>
    <row r="40232" spans="3:6">
      <c r="C40232" s="54"/>
      <c r="F40232" s="54"/>
    </row>
    <row r="40233" spans="3:6">
      <c r="C40233" s="54"/>
      <c r="F40233" s="54"/>
    </row>
    <row r="40234" spans="3:6">
      <c r="C40234" s="54"/>
      <c r="F40234" s="54"/>
    </row>
    <row r="40235" spans="3:6">
      <c r="C40235" s="54"/>
      <c r="F40235" s="54"/>
    </row>
    <row r="40236" spans="3:6">
      <c r="C40236" s="54"/>
      <c r="F40236" s="54"/>
    </row>
    <row r="40237" spans="3:6">
      <c r="C40237" s="54"/>
      <c r="F40237" s="54"/>
    </row>
    <row r="40238" spans="3:6">
      <c r="C40238" s="54"/>
      <c r="F40238" s="54"/>
    </row>
    <row r="40239" spans="3:6">
      <c r="C40239" s="54"/>
      <c r="F40239" s="54"/>
    </row>
    <row r="40240" spans="3:6">
      <c r="C40240" s="54"/>
      <c r="F40240" s="54"/>
    </row>
    <row r="40241" spans="3:6">
      <c r="C40241" s="54"/>
      <c r="F40241" s="54"/>
    </row>
    <row r="40242" spans="3:6">
      <c r="C40242" s="54"/>
      <c r="F40242" s="54"/>
    </row>
    <row r="40243" spans="3:6">
      <c r="C40243" s="54"/>
      <c r="F40243" s="54"/>
    </row>
    <row r="40244" spans="3:6">
      <c r="C40244" s="54"/>
      <c r="F40244" s="54"/>
    </row>
    <row r="40245" spans="3:6">
      <c r="C40245" s="54"/>
      <c r="F40245" s="54"/>
    </row>
    <row r="40246" spans="3:6">
      <c r="C40246" s="54"/>
      <c r="F40246" s="54"/>
    </row>
    <row r="40247" spans="3:6">
      <c r="C40247" s="54"/>
      <c r="F40247" s="54"/>
    </row>
    <row r="40248" spans="3:6">
      <c r="C40248" s="54"/>
      <c r="F40248" s="54"/>
    </row>
    <row r="40249" spans="3:6">
      <c r="C40249" s="54"/>
      <c r="F40249" s="54"/>
    </row>
    <row r="40250" spans="3:6">
      <c r="C40250" s="54"/>
      <c r="F40250" s="54"/>
    </row>
    <row r="40251" spans="3:6">
      <c r="C40251" s="54"/>
      <c r="F40251" s="54"/>
    </row>
    <row r="40252" spans="3:6">
      <c r="C40252" s="54"/>
      <c r="F40252" s="54"/>
    </row>
    <row r="40253" spans="3:6">
      <c r="C40253" s="54"/>
      <c r="F40253" s="54"/>
    </row>
    <row r="40254" spans="3:6">
      <c r="C40254" s="54"/>
      <c r="F40254" s="54"/>
    </row>
    <row r="40255" spans="3:6">
      <c r="C40255" s="54"/>
      <c r="F40255" s="54"/>
    </row>
    <row r="40256" spans="3:6">
      <c r="C40256" s="54"/>
      <c r="F40256" s="54"/>
    </row>
    <row r="40257" spans="3:6">
      <c r="C40257" s="54"/>
      <c r="F40257" s="54"/>
    </row>
    <row r="40258" spans="3:6">
      <c r="C40258" s="54"/>
      <c r="F40258" s="54"/>
    </row>
    <row r="40259" spans="3:6">
      <c r="C40259" s="54"/>
      <c r="F40259" s="54"/>
    </row>
    <row r="40260" spans="3:6">
      <c r="C40260" s="54"/>
      <c r="F40260" s="54"/>
    </row>
    <row r="40261" spans="3:6">
      <c r="C40261" s="54"/>
      <c r="F40261" s="54"/>
    </row>
    <row r="40262" spans="3:6">
      <c r="C40262" s="54"/>
      <c r="F40262" s="54"/>
    </row>
    <row r="40263" spans="3:6">
      <c r="C40263" s="54"/>
      <c r="F40263" s="54"/>
    </row>
    <row r="40264" spans="3:6">
      <c r="C40264" s="54"/>
      <c r="F40264" s="54"/>
    </row>
    <row r="40265" spans="3:6">
      <c r="C40265" s="54"/>
      <c r="F40265" s="54"/>
    </row>
    <row r="40266" spans="3:6">
      <c r="C40266" s="54"/>
      <c r="F40266" s="54"/>
    </row>
    <row r="40267" spans="3:6">
      <c r="C40267" s="54"/>
      <c r="F40267" s="54"/>
    </row>
    <row r="40268" spans="3:6">
      <c r="C40268" s="54"/>
      <c r="F40268" s="54"/>
    </row>
    <row r="40269" spans="3:6">
      <c r="C40269" s="54"/>
      <c r="F40269" s="54"/>
    </row>
    <row r="40270" spans="3:6">
      <c r="C40270" s="54"/>
      <c r="F40270" s="54"/>
    </row>
    <row r="40271" spans="3:6">
      <c r="C40271" s="54"/>
      <c r="F40271" s="54"/>
    </row>
    <row r="40272" spans="3:6">
      <c r="C40272" s="54"/>
      <c r="F40272" s="54"/>
    </row>
    <row r="40273" spans="3:6">
      <c r="C40273" s="54"/>
      <c r="F40273" s="54"/>
    </row>
    <row r="40274" spans="3:6">
      <c r="C40274" s="54"/>
      <c r="F40274" s="54"/>
    </row>
    <row r="40275" spans="3:6">
      <c r="C40275" s="54"/>
      <c r="F40275" s="54"/>
    </row>
    <row r="40276" spans="3:6">
      <c r="C40276" s="54"/>
      <c r="F40276" s="54"/>
    </row>
    <row r="40277" spans="3:6">
      <c r="C40277" s="54"/>
      <c r="F40277" s="54"/>
    </row>
    <row r="40278" spans="3:6">
      <c r="C40278" s="54"/>
      <c r="F40278" s="54"/>
    </row>
    <row r="40279" spans="3:6">
      <c r="C40279" s="54"/>
      <c r="F40279" s="54"/>
    </row>
    <row r="40280" spans="3:6">
      <c r="C40280" s="54"/>
      <c r="F40280" s="54"/>
    </row>
    <row r="40281" spans="3:6">
      <c r="C40281" s="54"/>
      <c r="F40281" s="54"/>
    </row>
    <row r="40282" spans="3:6">
      <c r="C40282" s="54"/>
      <c r="F40282" s="54"/>
    </row>
    <row r="40283" spans="3:6">
      <c r="C40283" s="54"/>
      <c r="F40283" s="54"/>
    </row>
    <row r="40284" spans="3:6">
      <c r="C40284" s="54"/>
      <c r="F40284" s="54"/>
    </row>
    <row r="40285" spans="3:6">
      <c r="C40285" s="54"/>
      <c r="F40285" s="54"/>
    </row>
    <row r="40286" spans="3:6">
      <c r="C40286" s="54"/>
      <c r="F40286" s="54"/>
    </row>
    <row r="40287" spans="3:6">
      <c r="C40287" s="54"/>
      <c r="F40287" s="54"/>
    </row>
    <row r="40288" spans="3:6">
      <c r="C40288" s="54"/>
      <c r="F40288" s="54"/>
    </row>
    <row r="40289" spans="3:6">
      <c r="C40289" s="54"/>
      <c r="F40289" s="54"/>
    </row>
    <row r="40290" spans="3:6">
      <c r="C40290" s="54"/>
      <c r="F40290" s="54"/>
    </row>
    <row r="40291" spans="3:6">
      <c r="C40291" s="54"/>
      <c r="F40291" s="54"/>
    </row>
    <row r="40292" spans="3:6">
      <c r="C40292" s="54"/>
      <c r="F40292" s="54"/>
    </row>
    <row r="40293" spans="3:6">
      <c r="C40293" s="54"/>
      <c r="F40293" s="54"/>
    </row>
    <row r="40294" spans="3:6">
      <c r="C40294" s="54"/>
      <c r="F40294" s="54"/>
    </row>
    <row r="40295" spans="3:6">
      <c r="C40295" s="54"/>
      <c r="F40295" s="54"/>
    </row>
    <row r="40296" spans="3:6">
      <c r="C40296" s="54"/>
      <c r="F40296" s="54"/>
    </row>
    <row r="40297" spans="3:6">
      <c r="C40297" s="54"/>
      <c r="F40297" s="54"/>
    </row>
    <row r="40298" spans="3:6">
      <c r="C40298" s="54"/>
      <c r="F40298" s="54"/>
    </row>
    <row r="40299" spans="3:6">
      <c r="C40299" s="54"/>
      <c r="F40299" s="54"/>
    </row>
    <row r="40300" spans="3:6">
      <c r="C40300" s="54"/>
      <c r="F40300" s="54"/>
    </row>
    <row r="40301" spans="3:6">
      <c r="C40301" s="54"/>
      <c r="F40301" s="54"/>
    </row>
    <row r="40302" spans="3:6">
      <c r="C40302" s="54"/>
      <c r="F40302" s="54"/>
    </row>
    <row r="40303" spans="3:6">
      <c r="C40303" s="54"/>
      <c r="F40303" s="54"/>
    </row>
    <row r="40304" spans="3:6">
      <c r="C40304" s="54"/>
      <c r="F40304" s="54"/>
    </row>
    <row r="40305" spans="3:6">
      <c r="C40305" s="54"/>
      <c r="F40305" s="54"/>
    </row>
    <row r="40306" spans="3:6">
      <c r="C40306" s="54"/>
      <c r="F40306" s="54"/>
    </row>
    <row r="40307" spans="3:6">
      <c r="C40307" s="54"/>
      <c r="F40307" s="54"/>
    </row>
    <row r="40308" spans="3:6">
      <c r="C40308" s="54"/>
      <c r="F40308" s="54"/>
    </row>
    <row r="40309" spans="3:6">
      <c r="C40309" s="54"/>
      <c r="F40309" s="54"/>
    </row>
    <row r="40310" spans="3:6">
      <c r="C40310" s="54"/>
      <c r="F40310" s="54"/>
    </row>
    <row r="40311" spans="3:6">
      <c r="C40311" s="54"/>
      <c r="F40311" s="54"/>
    </row>
    <row r="40312" spans="3:6">
      <c r="C40312" s="54"/>
      <c r="F40312" s="54"/>
    </row>
    <row r="40313" spans="3:6">
      <c r="C40313" s="54"/>
      <c r="F40313" s="54"/>
    </row>
    <row r="40314" spans="3:6">
      <c r="C40314" s="54"/>
      <c r="F40314" s="54"/>
    </row>
    <row r="40315" spans="3:6">
      <c r="C40315" s="54"/>
      <c r="F40315" s="54"/>
    </row>
    <row r="40316" spans="3:6">
      <c r="C40316" s="54"/>
      <c r="F40316" s="54"/>
    </row>
    <row r="40317" spans="3:6">
      <c r="C40317" s="54"/>
      <c r="F40317" s="54"/>
    </row>
    <row r="40318" spans="3:6">
      <c r="C40318" s="54"/>
      <c r="F40318" s="54"/>
    </row>
    <row r="40319" spans="3:6">
      <c r="C40319" s="54"/>
      <c r="F40319" s="54"/>
    </row>
    <row r="40320" spans="3:6">
      <c r="C40320" s="54"/>
      <c r="F40320" s="54"/>
    </row>
    <row r="40321" spans="3:6">
      <c r="C40321" s="54"/>
      <c r="F40321" s="54"/>
    </row>
    <row r="40322" spans="3:6">
      <c r="C40322" s="54"/>
      <c r="F40322" s="54"/>
    </row>
    <row r="40323" spans="3:6">
      <c r="C40323" s="54"/>
      <c r="F40323" s="54"/>
    </row>
    <row r="40324" spans="3:6">
      <c r="C40324" s="54"/>
      <c r="F40324" s="54"/>
    </row>
    <row r="40325" spans="3:6">
      <c r="C40325" s="54"/>
      <c r="F40325" s="54"/>
    </row>
    <row r="40326" spans="3:6">
      <c r="C40326" s="54"/>
      <c r="F40326" s="54"/>
    </row>
    <row r="40327" spans="3:6">
      <c r="C40327" s="54"/>
      <c r="F40327" s="54"/>
    </row>
    <row r="40328" spans="3:6">
      <c r="C40328" s="54"/>
      <c r="F40328" s="54"/>
    </row>
    <row r="40329" spans="3:6">
      <c r="C40329" s="54"/>
      <c r="F40329" s="54"/>
    </row>
    <row r="40330" spans="3:6">
      <c r="C40330" s="54"/>
      <c r="F40330" s="54"/>
    </row>
    <row r="40331" spans="3:6">
      <c r="C40331" s="54"/>
      <c r="F40331" s="54"/>
    </row>
    <row r="40332" spans="3:6">
      <c r="C40332" s="54"/>
      <c r="F40332" s="54"/>
    </row>
    <row r="40333" spans="3:6">
      <c r="C40333" s="54"/>
      <c r="F40333" s="54"/>
    </row>
    <row r="40334" spans="3:6">
      <c r="C40334" s="54"/>
      <c r="F40334" s="54"/>
    </row>
    <row r="40335" spans="3:6">
      <c r="C40335" s="54"/>
      <c r="F40335" s="54"/>
    </row>
    <row r="40336" spans="3:6">
      <c r="C40336" s="54"/>
      <c r="F40336" s="54"/>
    </row>
    <row r="40337" spans="3:6">
      <c r="C40337" s="54"/>
      <c r="F40337" s="54"/>
    </row>
    <row r="40338" spans="3:6">
      <c r="C40338" s="54"/>
      <c r="F40338" s="54"/>
    </row>
    <row r="40339" spans="3:6">
      <c r="C40339" s="54"/>
      <c r="F40339" s="54"/>
    </row>
    <row r="40340" spans="3:6">
      <c r="C40340" s="54"/>
      <c r="F40340" s="54"/>
    </row>
    <row r="40341" spans="3:6">
      <c r="C40341" s="54"/>
      <c r="F40341" s="54"/>
    </row>
    <row r="40342" spans="3:6">
      <c r="C40342" s="54"/>
      <c r="F40342" s="54"/>
    </row>
    <row r="40343" spans="3:6">
      <c r="C40343" s="54"/>
      <c r="F40343" s="54"/>
    </row>
    <row r="40344" spans="3:6">
      <c r="C40344" s="54"/>
      <c r="F40344" s="54"/>
    </row>
    <row r="40345" spans="3:6">
      <c r="C40345" s="54"/>
      <c r="F40345" s="54"/>
    </row>
    <row r="40346" spans="3:6">
      <c r="C40346" s="54"/>
      <c r="F40346" s="54"/>
    </row>
    <row r="40347" spans="3:6">
      <c r="C40347" s="54"/>
      <c r="F40347" s="54"/>
    </row>
    <row r="40348" spans="3:6">
      <c r="C40348" s="54"/>
      <c r="F40348" s="54"/>
    </row>
    <row r="40349" spans="3:6">
      <c r="C40349" s="54"/>
      <c r="F40349" s="54"/>
    </row>
    <row r="40350" spans="3:6">
      <c r="C40350" s="54"/>
      <c r="F40350" s="54"/>
    </row>
    <row r="40351" spans="3:6">
      <c r="C40351" s="54"/>
      <c r="F40351" s="54"/>
    </row>
    <row r="40352" spans="3:6">
      <c r="C40352" s="54"/>
      <c r="F40352" s="54"/>
    </row>
    <row r="40353" spans="3:6">
      <c r="C40353" s="54"/>
      <c r="F40353" s="54"/>
    </row>
    <row r="40354" spans="3:6">
      <c r="C40354" s="54"/>
      <c r="F40354" s="54"/>
    </row>
    <row r="40355" spans="3:6">
      <c r="C40355" s="54"/>
      <c r="F40355" s="54"/>
    </row>
    <row r="40356" spans="3:6">
      <c r="C40356" s="54"/>
      <c r="F40356" s="54"/>
    </row>
    <row r="40357" spans="3:6">
      <c r="C40357" s="54"/>
      <c r="F40357" s="54"/>
    </row>
    <row r="40358" spans="3:6">
      <c r="C40358" s="54"/>
      <c r="F40358" s="54"/>
    </row>
    <row r="40359" spans="3:6">
      <c r="C40359" s="54"/>
      <c r="F40359" s="54"/>
    </row>
    <row r="40360" spans="3:6">
      <c r="C40360" s="54"/>
      <c r="F40360" s="54"/>
    </row>
    <row r="40361" spans="3:6">
      <c r="C40361" s="54"/>
      <c r="F40361" s="54"/>
    </row>
    <row r="40362" spans="3:6">
      <c r="C40362" s="54"/>
      <c r="F40362" s="54"/>
    </row>
    <row r="40363" spans="3:6">
      <c r="C40363" s="54"/>
      <c r="F40363" s="54"/>
    </row>
    <row r="40364" spans="3:6">
      <c r="C40364" s="54"/>
      <c r="F40364" s="54"/>
    </row>
    <row r="40365" spans="3:6">
      <c r="C40365" s="54"/>
      <c r="F40365" s="54"/>
    </row>
    <row r="40366" spans="3:6">
      <c r="C40366" s="54"/>
      <c r="F40366" s="54"/>
    </row>
    <row r="40367" spans="3:6">
      <c r="C40367" s="54"/>
      <c r="F40367" s="54"/>
    </row>
    <row r="40368" spans="3:6">
      <c r="C40368" s="54"/>
      <c r="F40368" s="54"/>
    </row>
    <row r="40369" spans="3:6">
      <c r="C40369" s="54"/>
      <c r="F40369" s="54"/>
    </row>
    <row r="40370" spans="3:6">
      <c r="C40370" s="54"/>
      <c r="F40370" s="54"/>
    </row>
    <row r="40371" spans="3:6">
      <c r="C40371" s="54"/>
      <c r="F40371" s="54"/>
    </row>
    <row r="40372" spans="3:6">
      <c r="C40372" s="54"/>
      <c r="F40372" s="54"/>
    </row>
    <row r="40373" spans="3:6">
      <c r="C40373" s="54"/>
      <c r="F40373" s="54"/>
    </row>
    <row r="40374" spans="3:6">
      <c r="C40374" s="54"/>
      <c r="F40374" s="54"/>
    </row>
    <row r="40375" spans="3:6">
      <c r="C40375" s="54"/>
      <c r="F40375" s="54"/>
    </row>
    <row r="40376" spans="3:6">
      <c r="C40376" s="54"/>
      <c r="F40376" s="54"/>
    </row>
    <row r="40377" spans="3:6">
      <c r="C40377" s="54"/>
      <c r="F40377" s="54"/>
    </row>
    <row r="40378" spans="3:6">
      <c r="C40378" s="54"/>
      <c r="F40378" s="54"/>
    </row>
    <row r="40379" spans="3:6">
      <c r="C40379" s="54"/>
      <c r="F40379" s="54"/>
    </row>
    <row r="40380" spans="3:6">
      <c r="C40380" s="54"/>
      <c r="F40380" s="54"/>
    </row>
    <row r="40381" spans="3:6">
      <c r="C40381" s="54"/>
      <c r="F40381" s="54"/>
    </row>
    <row r="40382" spans="3:6">
      <c r="C40382" s="54"/>
      <c r="F40382" s="54"/>
    </row>
    <row r="40383" spans="3:6">
      <c r="C40383" s="54"/>
      <c r="F40383" s="54"/>
    </row>
    <row r="40384" spans="3:6">
      <c r="C40384" s="54"/>
      <c r="F40384" s="54"/>
    </row>
    <row r="40385" spans="3:6">
      <c r="C40385" s="54"/>
      <c r="F40385" s="54"/>
    </row>
    <row r="40386" spans="3:6">
      <c r="C40386" s="54"/>
      <c r="F40386" s="54"/>
    </row>
    <row r="40387" spans="3:6">
      <c r="C40387" s="54"/>
      <c r="F40387" s="54"/>
    </row>
    <row r="40388" spans="3:6">
      <c r="C40388" s="54"/>
      <c r="F40388" s="54"/>
    </row>
    <row r="40389" spans="3:6">
      <c r="C40389" s="54"/>
      <c r="F40389" s="54"/>
    </row>
    <row r="40390" spans="3:6">
      <c r="C40390" s="54"/>
      <c r="F40390" s="54"/>
    </row>
    <row r="40391" spans="3:6">
      <c r="C40391" s="54"/>
      <c r="F40391" s="54"/>
    </row>
    <row r="40392" spans="3:6">
      <c r="C40392" s="54"/>
      <c r="F40392" s="54"/>
    </row>
    <row r="40393" spans="3:6">
      <c r="C40393" s="54"/>
      <c r="F40393" s="54"/>
    </row>
    <row r="40394" spans="3:6">
      <c r="C40394" s="54"/>
      <c r="F40394" s="54"/>
    </row>
    <row r="40395" spans="3:6">
      <c r="C40395" s="54"/>
      <c r="F40395" s="54"/>
    </row>
    <row r="40396" spans="3:6">
      <c r="C40396" s="54"/>
      <c r="F40396" s="54"/>
    </row>
    <row r="40397" spans="3:6">
      <c r="C40397" s="54"/>
      <c r="F40397" s="54"/>
    </row>
    <row r="40398" spans="3:6">
      <c r="C40398" s="54"/>
      <c r="F40398" s="54"/>
    </row>
    <row r="40399" spans="3:6">
      <c r="C40399" s="54"/>
      <c r="F40399" s="54"/>
    </row>
    <row r="40400" spans="3:6">
      <c r="C40400" s="54"/>
      <c r="F40400" s="54"/>
    </row>
    <row r="40401" spans="3:6">
      <c r="C40401" s="54"/>
      <c r="F40401" s="54"/>
    </row>
    <row r="40402" spans="3:6">
      <c r="C40402" s="54"/>
      <c r="F40402" s="54"/>
    </row>
    <row r="40403" spans="3:6">
      <c r="C40403" s="54"/>
      <c r="F40403" s="54"/>
    </row>
    <row r="40404" spans="3:6">
      <c r="C40404" s="54"/>
      <c r="F40404" s="54"/>
    </row>
    <row r="40405" spans="3:6">
      <c r="C40405" s="54"/>
      <c r="F40405" s="54"/>
    </row>
    <row r="40406" spans="3:6">
      <c r="C40406" s="54"/>
      <c r="F40406" s="54"/>
    </row>
    <row r="40407" spans="3:6">
      <c r="C40407" s="54"/>
      <c r="F40407" s="54"/>
    </row>
    <row r="40408" spans="3:6">
      <c r="C40408" s="54"/>
      <c r="F40408" s="54"/>
    </row>
    <row r="40409" spans="3:6">
      <c r="C40409" s="54"/>
      <c r="F40409" s="54"/>
    </row>
    <row r="40410" spans="3:6">
      <c r="C40410" s="54"/>
      <c r="F40410" s="54"/>
    </row>
    <row r="40411" spans="3:6">
      <c r="C40411" s="54"/>
      <c r="F40411" s="54"/>
    </row>
    <row r="40412" spans="3:6">
      <c r="C40412" s="54"/>
      <c r="F40412" s="54"/>
    </row>
    <row r="40413" spans="3:6">
      <c r="C40413" s="54"/>
      <c r="F40413" s="54"/>
    </row>
    <row r="40414" spans="3:6">
      <c r="C40414" s="54"/>
      <c r="F40414" s="54"/>
    </row>
    <row r="40415" spans="3:6">
      <c r="C40415" s="54"/>
      <c r="F40415" s="54"/>
    </row>
    <row r="40416" spans="3:6">
      <c r="C40416" s="54"/>
      <c r="F40416" s="54"/>
    </row>
    <row r="40417" spans="3:6">
      <c r="C40417" s="54"/>
      <c r="F40417" s="54"/>
    </row>
    <row r="40418" spans="3:6">
      <c r="C40418" s="54"/>
      <c r="F40418" s="54"/>
    </row>
    <row r="40419" spans="3:6">
      <c r="C40419" s="54"/>
      <c r="F40419" s="54"/>
    </row>
    <row r="40420" spans="3:6">
      <c r="C40420" s="54"/>
      <c r="F40420" s="54"/>
    </row>
    <row r="40421" spans="3:6">
      <c r="C40421" s="54"/>
      <c r="F40421" s="54"/>
    </row>
    <row r="40422" spans="3:6">
      <c r="C40422" s="54"/>
      <c r="F40422" s="54"/>
    </row>
    <row r="40423" spans="3:6">
      <c r="C40423" s="54"/>
      <c r="F40423" s="54"/>
    </row>
    <row r="40424" spans="3:6">
      <c r="C40424" s="54"/>
      <c r="F40424" s="54"/>
    </row>
    <row r="40425" spans="3:6">
      <c r="C40425" s="54"/>
      <c r="F40425" s="54"/>
    </row>
    <row r="40426" spans="3:6">
      <c r="C40426" s="54"/>
      <c r="F40426" s="54"/>
    </row>
    <row r="40427" spans="3:6">
      <c r="C40427" s="54"/>
      <c r="F40427" s="54"/>
    </row>
    <row r="40428" spans="3:6">
      <c r="C40428" s="54"/>
      <c r="F40428" s="54"/>
    </row>
    <row r="40429" spans="3:6">
      <c r="C40429" s="54"/>
      <c r="F40429" s="54"/>
    </row>
    <row r="40430" spans="3:6">
      <c r="C40430" s="54"/>
      <c r="F40430" s="54"/>
    </row>
    <row r="40431" spans="3:6">
      <c r="C40431" s="54"/>
      <c r="F40431" s="54"/>
    </row>
    <row r="40432" spans="3:6">
      <c r="C40432" s="54"/>
      <c r="F40432" s="54"/>
    </row>
    <row r="40433" spans="3:6">
      <c r="C40433" s="54"/>
      <c r="F40433" s="54"/>
    </row>
    <row r="40434" spans="3:6">
      <c r="C40434" s="54"/>
      <c r="F40434" s="54"/>
    </row>
    <row r="40435" spans="3:6">
      <c r="C40435" s="54"/>
      <c r="F40435" s="54"/>
    </row>
    <row r="40436" spans="3:6">
      <c r="C40436" s="54"/>
      <c r="F40436" s="54"/>
    </row>
    <row r="40437" spans="3:6">
      <c r="C40437" s="54"/>
      <c r="F40437" s="54"/>
    </row>
    <row r="40438" spans="3:6">
      <c r="C40438" s="54"/>
      <c r="F40438" s="54"/>
    </row>
    <row r="40439" spans="3:6">
      <c r="C40439" s="54"/>
      <c r="F40439" s="54"/>
    </row>
    <row r="40440" spans="3:6">
      <c r="C40440" s="54"/>
      <c r="F40440" s="54"/>
    </row>
    <row r="40441" spans="3:6">
      <c r="C40441" s="54"/>
      <c r="F40441" s="54"/>
    </row>
    <row r="40442" spans="3:6">
      <c r="C40442" s="54"/>
      <c r="F40442" s="54"/>
    </row>
    <row r="40443" spans="3:6">
      <c r="C40443" s="54"/>
      <c r="F40443" s="54"/>
    </row>
    <row r="40444" spans="3:6">
      <c r="C40444" s="54"/>
      <c r="F40444" s="54"/>
    </row>
    <row r="40445" spans="3:6">
      <c r="C40445" s="54"/>
      <c r="F40445" s="54"/>
    </row>
    <row r="40446" spans="3:6">
      <c r="C40446" s="54"/>
      <c r="F40446" s="54"/>
    </row>
    <row r="40447" spans="3:6">
      <c r="C40447" s="54"/>
      <c r="F40447" s="54"/>
    </row>
    <row r="40448" spans="3:6">
      <c r="C40448" s="54"/>
      <c r="F40448" s="54"/>
    </row>
    <row r="40449" spans="3:6">
      <c r="C40449" s="54"/>
      <c r="F40449" s="54"/>
    </row>
    <row r="40450" spans="3:6">
      <c r="C40450" s="54"/>
      <c r="F40450" s="54"/>
    </row>
    <row r="40451" spans="3:6">
      <c r="C40451" s="54"/>
      <c r="F40451" s="54"/>
    </row>
    <row r="40452" spans="3:6">
      <c r="C40452" s="54"/>
      <c r="F40452" s="54"/>
    </row>
    <row r="40453" spans="3:6">
      <c r="C40453" s="54"/>
      <c r="F40453" s="54"/>
    </row>
    <row r="40454" spans="3:6">
      <c r="C40454" s="54"/>
      <c r="F40454" s="54"/>
    </row>
    <row r="40455" spans="3:6">
      <c r="C40455" s="54"/>
      <c r="F40455" s="54"/>
    </row>
    <row r="40456" spans="3:6">
      <c r="C40456" s="54"/>
      <c r="F40456" s="54"/>
    </row>
    <row r="40457" spans="3:6">
      <c r="C40457" s="54"/>
      <c r="F40457" s="54"/>
    </row>
    <row r="40458" spans="3:6">
      <c r="C40458" s="54"/>
      <c r="F40458" s="54"/>
    </row>
    <row r="40459" spans="3:6">
      <c r="C40459" s="54"/>
      <c r="F40459" s="54"/>
    </row>
    <row r="40460" spans="3:6">
      <c r="C40460" s="54"/>
      <c r="F40460" s="54"/>
    </row>
    <row r="40461" spans="3:6">
      <c r="C40461" s="54"/>
      <c r="F40461" s="54"/>
    </row>
    <row r="40462" spans="3:6">
      <c r="C40462" s="54"/>
      <c r="F40462" s="54"/>
    </row>
    <row r="40463" spans="3:6">
      <c r="C40463" s="54"/>
      <c r="F40463" s="54"/>
    </row>
    <row r="40464" spans="3:6">
      <c r="C40464" s="54"/>
      <c r="F40464" s="54"/>
    </row>
    <row r="40465" spans="3:6">
      <c r="C40465" s="54"/>
      <c r="F40465" s="54"/>
    </row>
    <row r="40466" spans="3:6">
      <c r="C40466" s="54"/>
      <c r="F40466" s="54"/>
    </row>
    <row r="40467" spans="3:6">
      <c r="C40467" s="54"/>
      <c r="F40467" s="54"/>
    </row>
    <row r="40468" spans="3:6">
      <c r="C40468" s="54"/>
      <c r="F40468" s="54"/>
    </row>
    <row r="40469" spans="3:6">
      <c r="C40469" s="54"/>
      <c r="F40469" s="54"/>
    </row>
    <row r="40470" spans="3:6">
      <c r="C40470" s="54"/>
      <c r="F40470" s="54"/>
    </row>
    <row r="40471" spans="3:6">
      <c r="C40471" s="54"/>
      <c r="F40471" s="54"/>
    </row>
    <row r="40472" spans="3:6">
      <c r="C40472" s="54"/>
      <c r="F40472" s="54"/>
    </row>
    <row r="40473" spans="3:6">
      <c r="C40473" s="54"/>
      <c r="F40473" s="54"/>
    </row>
    <row r="40474" spans="3:6">
      <c r="C40474" s="54"/>
      <c r="F40474" s="54"/>
    </row>
    <row r="40475" spans="3:6">
      <c r="C40475" s="54"/>
      <c r="F40475" s="54"/>
    </row>
    <row r="40476" spans="3:6">
      <c r="C40476" s="54"/>
      <c r="F40476" s="54"/>
    </row>
    <row r="40477" spans="3:6">
      <c r="C40477" s="54"/>
      <c r="F40477" s="54"/>
    </row>
    <row r="40478" spans="3:6">
      <c r="C40478" s="54"/>
      <c r="F40478" s="54"/>
    </row>
    <row r="40479" spans="3:6">
      <c r="C40479" s="54"/>
      <c r="F40479" s="54"/>
    </row>
    <row r="40480" spans="3:6">
      <c r="C40480" s="54"/>
      <c r="F40480" s="54"/>
    </row>
    <row r="40481" spans="3:6">
      <c r="C40481" s="54"/>
      <c r="F40481" s="54"/>
    </row>
    <row r="40482" spans="3:6">
      <c r="C40482" s="54"/>
      <c r="F40482" s="54"/>
    </row>
    <row r="40483" spans="3:6">
      <c r="C40483" s="54"/>
      <c r="F40483" s="54"/>
    </row>
    <row r="40484" spans="3:6">
      <c r="C40484" s="54"/>
      <c r="F40484" s="54"/>
    </row>
    <row r="40485" spans="3:6">
      <c r="C40485" s="54"/>
      <c r="F40485" s="54"/>
    </row>
    <row r="40486" spans="3:6">
      <c r="C40486" s="54"/>
      <c r="F40486" s="54"/>
    </row>
    <row r="40487" spans="3:6">
      <c r="C40487" s="54"/>
      <c r="F40487" s="54"/>
    </row>
    <row r="40488" spans="3:6">
      <c r="C40488" s="54"/>
      <c r="F40488" s="54"/>
    </row>
    <row r="40489" spans="3:6">
      <c r="C40489" s="54"/>
      <c r="F40489" s="54"/>
    </row>
    <row r="40490" spans="3:6">
      <c r="C40490" s="54"/>
      <c r="F40490" s="54"/>
    </row>
    <row r="40491" spans="3:6">
      <c r="C40491" s="54"/>
      <c r="F40491" s="54"/>
    </row>
    <row r="40492" spans="3:6">
      <c r="C40492" s="54"/>
      <c r="F40492" s="54"/>
    </row>
    <row r="40493" spans="3:6">
      <c r="C40493" s="54"/>
      <c r="F40493" s="54"/>
    </row>
    <row r="40494" spans="3:6">
      <c r="C40494" s="54"/>
      <c r="F40494" s="54"/>
    </row>
    <row r="40495" spans="3:6">
      <c r="C40495" s="54"/>
      <c r="F40495" s="54"/>
    </row>
    <row r="40496" spans="3:6">
      <c r="C40496" s="54"/>
      <c r="F40496" s="54"/>
    </row>
    <row r="40497" spans="3:6">
      <c r="C40497" s="54"/>
      <c r="F40497" s="54"/>
    </row>
    <row r="40498" spans="3:6">
      <c r="C40498" s="54"/>
      <c r="F40498" s="54"/>
    </row>
    <row r="40499" spans="3:6">
      <c r="C40499" s="54"/>
      <c r="F40499" s="54"/>
    </row>
    <row r="40500" spans="3:6">
      <c r="C40500" s="54"/>
      <c r="F40500" s="54"/>
    </row>
    <row r="40501" spans="3:6">
      <c r="C40501" s="54"/>
      <c r="F40501" s="54"/>
    </row>
    <row r="40502" spans="3:6">
      <c r="C40502" s="54"/>
      <c r="F40502" s="54"/>
    </row>
    <row r="40503" spans="3:6">
      <c r="C40503" s="54"/>
      <c r="F40503" s="54"/>
    </row>
    <row r="40504" spans="3:6">
      <c r="C40504" s="54"/>
      <c r="F40504" s="54"/>
    </row>
    <row r="40505" spans="3:6">
      <c r="C40505" s="54"/>
      <c r="F40505" s="54"/>
    </row>
    <row r="40506" spans="3:6">
      <c r="C40506" s="54"/>
      <c r="F40506" s="54"/>
    </row>
    <row r="40507" spans="3:6">
      <c r="C40507" s="54"/>
      <c r="F40507" s="54"/>
    </row>
    <row r="40508" spans="3:6">
      <c r="C40508" s="54"/>
      <c r="F40508" s="54"/>
    </row>
    <row r="40509" spans="3:6">
      <c r="C40509" s="54"/>
      <c r="F40509" s="54"/>
    </row>
    <row r="40510" spans="3:6">
      <c r="C40510" s="54"/>
      <c r="F40510" s="54"/>
    </row>
    <row r="40511" spans="3:6">
      <c r="C40511" s="54"/>
      <c r="F40511" s="54"/>
    </row>
    <row r="40512" spans="3:6">
      <c r="C40512" s="54"/>
      <c r="F40512" s="54"/>
    </row>
    <row r="40513" spans="3:6">
      <c r="C40513" s="54"/>
      <c r="F40513" s="54"/>
    </row>
    <row r="40514" spans="3:6">
      <c r="C40514" s="54"/>
      <c r="F40514" s="54"/>
    </row>
    <row r="40515" spans="3:6">
      <c r="C40515" s="54"/>
      <c r="F40515" s="54"/>
    </row>
    <row r="40516" spans="3:6">
      <c r="C40516" s="54"/>
      <c r="F40516" s="54"/>
    </row>
    <row r="40517" spans="3:6">
      <c r="C40517" s="54"/>
      <c r="F40517" s="54"/>
    </row>
    <row r="40518" spans="3:6">
      <c r="C40518" s="54"/>
      <c r="F40518" s="54"/>
    </row>
    <row r="40519" spans="3:6">
      <c r="C40519" s="54"/>
      <c r="F40519" s="54"/>
    </row>
    <row r="40520" spans="3:6">
      <c r="C40520" s="54"/>
      <c r="F40520" s="54"/>
    </row>
    <row r="40521" spans="3:6">
      <c r="C40521" s="54"/>
      <c r="F40521" s="54"/>
    </row>
    <row r="40522" spans="3:6">
      <c r="C40522" s="54"/>
      <c r="F40522" s="54"/>
    </row>
    <row r="40523" spans="3:6">
      <c r="C40523" s="54"/>
      <c r="F40523" s="54"/>
    </row>
    <row r="40524" spans="3:6">
      <c r="C40524" s="54"/>
      <c r="F40524" s="54"/>
    </row>
    <row r="40525" spans="3:6">
      <c r="C40525" s="54"/>
      <c r="F40525" s="54"/>
    </row>
    <row r="40526" spans="3:6">
      <c r="C40526" s="54"/>
      <c r="F40526" s="54"/>
    </row>
    <row r="40527" spans="3:6">
      <c r="C40527" s="54"/>
      <c r="F40527" s="54"/>
    </row>
    <row r="40528" spans="3:6">
      <c r="C40528" s="54"/>
      <c r="F40528" s="54"/>
    </row>
    <row r="40529" spans="3:6">
      <c r="C40529" s="54"/>
      <c r="F40529" s="54"/>
    </row>
    <row r="40530" spans="3:6">
      <c r="C40530" s="54"/>
      <c r="F40530" s="54"/>
    </row>
    <row r="40531" spans="3:6">
      <c r="C40531" s="54"/>
      <c r="F40531" s="54"/>
    </row>
    <row r="40532" spans="3:6">
      <c r="C40532" s="54"/>
      <c r="F40532" s="54"/>
    </row>
    <row r="40533" spans="3:6">
      <c r="C40533" s="54"/>
      <c r="F40533" s="54"/>
    </row>
    <row r="40534" spans="3:6">
      <c r="C40534" s="54"/>
      <c r="F40534" s="54"/>
    </row>
    <row r="40535" spans="3:6">
      <c r="C40535" s="54"/>
      <c r="F40535" s="54"/>
    </row>
    <row r="40536" spans="3:6">
      <c r="C40536" s="54"/>
      <c r="F40536" s="54"/>
    </row>
    <row r="40537" spans="3:6">
      <c r="C40537" s="54"/>
      <c r="F40537" s="54"/>
    </row>
    <row r="40538" spans="3:6">
      <c r="C40538" s="54"/>
      <c r="F40538" s="54"/>
    </row>
    <row r="40539" spans="3:6">
      <c r="C40539" s="54"/>
      <c r="F40539" s="54"/>
    </row>
    <row r="40540" spans="3:6">
      <c r="C40540" s="54"/>
      <c r="F40540" s="54"/>
    </row>
    <row r="40541" spans="3:6">
      <c r="C40541" s="54"/>
      <c r="F40541" s="54"/>
    </row>
    <row r="40542" spans="3:6">
      <c r="C40542" s="54"/>
      <c r="F40542" s="54"/>
    </row>
    <row r="40543" spans="3:6">
      <c r="C40543" s="54"/>
      <c r="F40543" s="54"/>
    </row>
    <row r="40544" spans="3:6">
      <c r="C40544" s="54"/>
      <c r="F40544" s="54"/>
    </row>
    <row r="40545" spans="3:6">
      <c r="C40545" s="54"/>
      <c r="F40545" s="54"/>
    </row>
    <row r="40546" spans="3:6">
      <c r="C40546" s="54"/>
      <c r="F40546" s="54"/>
    </row>
    <row r="40547" spans="3:6">
      <c r="C40547" s="54"/>
      <c r="F40547" s="54"/>
    </row>
    <row r="40548" spans="3:6">
      <c r="C40548" s="54"/>
      <c r="F40548" s="54"/>
    </row>
    <row r="40549" spans="3:6">
      <c r="C40549" s="54"/>
      <c r="F40549" s="54"/>
    </row>
    <row r="40550" spans="3:6">
      <c r="C40550" s="54"/>
      <c r="F40550" s="54"/>
    </row>
    <row r="40551" spans="3:6">
      <c r="C40551" s="54"/>
      <c r="F40551" s="54"/>
    </row>
    <row r="40552" spans="3:6">
      <c r="C40552" s="54"/>
      <c r="F40552" s="54"/>
    </row>
    <row r="40553" spans="3:6">
      <c r="C40553" s="54"/>
      <c r="F40553" s="54"/>
    </row>
    <row r="40554" spans="3:6">
      <c r="C40554" s="54"/>
      <c r="F40554" s="54"/>
    </row>
    <row r="40555" spans="3:6">
      <c r="C40555" s="54"/>
      <c r="F40555" s="54"/>
    </row>
    <row r="40556" spans="3:6">
      <c r="C40556" s="54"/>
      <c r="F40556" s="54"/>
    </row>
    <row r="40557" spans="3:6">
      <c r="C40557" s="54"/>
      <c r="F40557" s="54"/>
    </row>
    <row r="40558" spans="3:6">
      <c r="C40558" s="54"/>
      <c r="F40558" s="54"/>
    </row>
    <row r="40559" spans="3:6">
      <c r="C40559" s="54"/>
      <c r="F40559" s="54"/>
    </row>
    <row r="40560" spans="3:6">
      <c r="C40560" s="54"/>
      <c r="F40560" s="54"/>
    </row>
    <row r="40561" spans="3:6">
      <c r="C40561" s="54"/>
      <c r="F40561" s="54"/>
    </row>
    <row r="40562" spans="3:6">
      <c r="C40562" s="54"/>
      <c r="F40562" s="54"/>
    </row>
    <row r="40563" spans="3:6">
      <c r="C40563" s="54"/>
      <c r="F40563" s="54"/>
    </row>
    <row r="40564" spans="3:6">
      <c r="C40564" s="54"/>
      <c r="F40564" s="54"/>
    </row>
    <row r="40565" spans="3:6">
      <c r="C40565" s="54"/>
      <c r="F40565" s="54"/>
    </row>
    <row r="40566" spans="3:6">
      <c r="C40566" s="54"/>
      <c r="F40566" s="54"/>
    </row>
    <row r="40567" spans="3:6">
      <c r="C40567" s="54"/>
      <c r="F40567" s="54"/>
    </row>
    <row r="40568" spans="3:6">
      <c r="C40568" s="54"/>
      <c r="F40568" s="54"/>
    </row>
    <row r="40569" spans="3:6">
      <c r="C40569" s="54"/>
      <c r="F40569" s="54"/>
    </row>
    <row r="40570" spans="3:6">
      <c r="C40570" s="54"/>
      <c r="F40570" s="54"/>
    </row>
    <row r="40571" spans="3:6">
      <c r="C40571" s="54"/>
      <c r="F40571" s="54"/>
    </row>
    <row r="40572" spans="3:6">
      <c r="C40572" s="54"/>
      <c r="F40572" s="54"/>
    </row>
    <row r="40573" spans="3:6">
      <c r="C40573" s="54"/>
      <c r="F40573" s="54"/>
    </row>
    <row r="40574" spans="3:6">
      <c r="C40574" s="54"/>
      <c r="F40574" s="54"/>
    </row>
    <row r="40575" spans="3:6">
      <c r="C40575" s="54"/>
      <c r="F40575" s="54"/>
    </row>
    <row r="40576" spans="3:6">
      <c r="C40576" s="54"/>
      <c r="F40576" s="54"/>
    </row>
    <row r="40577" spans="3:6">
      <c r="C40577" s="54"/>
      <c r="F40577" s="54"/>
    </row>
    <row r="40578" spans="3:6">
      <c r="C40578" s="54"/>
      <c r="F40578" s="54"/>
    </row>
    <row r="40579" spans="3:6">
      <c r="C40579" s="54"/>
      <c r="F40579" s="54"/>
    </row>
    <row r="40580" spans="3:6">
      <c r="C40580" s="54"/>
      <c r="F40580" s="54"/>
    </row>
    <row r="40581" spans="3:6">
      <c r="C40581" s="54"/>
      <c r="F40581" s="54"/>
    </row>
    <row r="40582" spans="3:6">
      <c r="C40582" s="54"/>
      <c r="F40582" s="54"/>
    </row>
    <row r="40583" spans="3:6">
      <c r="C40583" s="54"/>
      <c r="F40583" s="54"/>
    </row>
    <row r="40584" spans="3:6">
      <c r="C40584" s="54"/>
      <c r="F40584" s="54"/>
    </row>
    <row r="40585" spans="3:6">
      <c r="C40585" s="54"/>
      <c r="F40585" s="54"/>
    </row>
    <row r="40586" spans="3:6">
      <c r="C40586" s="54"/>
      <c r="F40586" s="54"/>
    </row>
    <row r="40587" spans="3:6">
      <c r="C40587" s="54"/>
      <c r="F40587" s="54"/>
    </row>
    <row r="40588" spans="3:6">
      <c r="C40588" s="54"/>
      <c r="F40588" s="54"/>
    </row>
    <row r="40589" spans="3:6">
      <c r="C40589" s="54"/>
      <c r="F40589" s="54"/>
    </row>
    <row r="40590" spans="3:6">
      <c r="C40590" s="54"/>
      <c r="F40590" s="54"/>
    </row>
    <row r="40591" spans="3:6">
      <c r="C40591" s="54"/>
      <c r="F40591" s="54"/>
    </row>
    <row r="40592" spans="3:6">
      <c r="C40592" s="54"/>
      <c r="F40592" s="54"/>
    </row>
    <row r="40593" spans="3:6">
      <c r="C40593" s="54"/>
      <c r="F40593" s="54"/>
    </row>
    <row r="40594" spans="3:6">
      <c r="C40594" s="54"/>
      <c r="F40594" s="54"/>
    </row>
    <row r="40595" spans="3:6">
      <c r="C40595" s="54"/>
      <c r="F40595" s="54"/>
    </row>
    <row r="40596" spans="3:6">
      <c r="C40596" s="54"/>
      <c r="F40596" s="54"/>
    </row>
    <row r="40597" spans="3:6">
      <c r="C40597" s="54"/>
      <c r="F40597" s="54"/>
    </row>
    <row r="40598" spans="3:6">
      <c r="C40598" s="54"/>
      <c r="F40598" s="54"/>
    </row>
    <row r="40599" spans="3:6">
      <c r="C40599" s="54"/>
      <c r="F40599" s="54"/>
    </row>
    <row r="40600" spans="3:6">
      <c r="C40600" s="54"/>
      <c r="F40600" s="54"/>
    </row>
    <row r="40601" spans="3:6">
      <c r="C40601" s="54"/>
      <c r="F40601" s="54"/>
    </row>
    <row r="40602" spans="3:6">
      <c r="C40602" s="54"/>
      <c r="F40602" s="54"/>
    </row>
    <row r="40603" spans="3:6">
      <c r="C40603" s="54"/>
      <c r="F40603" s="54"/>
    </row>
    <row r="40604" spans="3:6">
      <c r="C40604" s="54"/>
      <c r="F40604" s="54"/>
    </row>
    <row r="40605" spans="3:6">
      <c r="C40605" s="54"/>
      <c r="F40605" s="54"/>
    </row>
    <row r="40606" spans="3:6">
      <c r="C40606" s="54"/>
      <c r="F40606" s="54"/>
    </row>
    <row r="40607" spans="3:6">
      <c r="C40607" s="54"/>
      <c r="F40607" s="54"/>
    </row>
    <row r="40608" spans="3:6">
      <c r="C40608" s="54"/>
      <c r="F40608" s="54"/>
    </row>
    <row r="40609" spans="3:6">
      <c r="C40609" s="54"/>
      <c r="F40609" s="54"/>
    </row>
    <row r="40610" spans="3:6">
      <c r="C40610" s="54"/>
      <c r="F40610" s="54"/>
    </row>
    <row r="40611" spans="3:6">
      <c r="C40611" s="54"/>
      <c r="F40611" s="54"/>
    </row>
    <row r="40612" spans="3:6">
      <c r="C40612" s="54"/>
      <c r="F40612" s="54"/>
    </row>
    <row r="40613" spans="3:6">
      <c r="C40613" s="54"/>
      <c r="F40613" s="54"/>
    </row>
    <row r="40614" spans="3:6">
      <c r="C40614" s="54"/>
      <c r="F40614" s="54"/>
    </row>
    <row r="40615" spans="3:6">
      <c r="C40615" s="54"/>
      <c r="F40615" s="54"/>
    </row>
    <row r="40616" spans="3:6">
      <c r="C40616" s="54"/>
      <c r="F40616" s="54"/>
    </row>
    <row r="40617" spans="3:6">
      <c r="C40617" s="54"/>
      <c r="F40617" s="54"/>
    </row>
    <row r="40618" spans="3:6">
      <c r="C40618" s="54"/>
      <c r="F40618" s="54"/>
    </row>
    <row r="40619" spans="3:6">
      <c r="C40619" s="54"/>
      <c r="F40619" s="54"/>
    </row>
    <row r="40620" spans="3:6">
      <c r="C40620" s="54"/>
      <c r="F40620" s="54"/>
    </row>
    <row r="40621" spans="3:6">
      <c r="C40621" s="54"/>
      <c r="F40621" s="54"/>
    </row>
    <row r="40622" spans="3:6">
      <c r="C40622" s="54"/>
      <c r="F40622" s="54"/>
    </row>
    <row r="40623" spans="3:6">
      <c r="C40623" s="54"/>
      <c r="F40623" s="54"/>
    </row>
    <row r="40624" spans="3:6">
      <c r="C40624" s="54"/>
      <c r="F40624" s="54"/>
    </row>
    <row r="40625" spans="3:6">
      <c r="C40625" s="54"/>
      <c r="F40625" s="54"/>
    </row>
    <row r="40626" spans="3:6">
      <c r="C40626" s="54"/>
      <c r="F40626" s="54"/>
    </row>
    <row r="40627" spans="3:6">
      <c r="C40627" s="54"/>
      <c r="F40627" s="54"/>
    </row>
    <row r="40628" spans="3:6">
      <c r="C40628" s="54"/>
      <c r="F40628" s="54"/>
    </row>
    <row r="40629" spans="3:6">
      <c r="C40629" s="54"/>
      <c r="F40629" s="54"/>
    </row>
    <row r="40630" spans="3:6">
      <c r="C40630" s="54"/>
      <c r="F40630" s="54"/>
    </row>
    <row r="40631" spans="3:6">
      <c r="C40631" s="54"/>
      <c r="F40631" s="54"/>
    </row>
    <row r="40632" spans="3:6">
      <c r="C40632" s="54"/>
      <c r="F40632" s="54"/>
    </row>
    <row r="40633" spans="3:6">
      <c r="C40633" s="54"/>
      <c r="F40633" s="54"/>
    </row>
    <row r="40634" spans="3:6">
      <c r="C40634" s="54"/>
      <c r="F40634" s="54"/>
    </row>
    <row r="40635" spans="3:6">
      <c r="C40635" s="54"/>
      <c r="F40635" s="54"/>
    </row>
    <row r="40636" spans="3:6">
      <c r="C40636" s="54"/>
      <c r="F40636" s="54"/>
    </row>
    <row r="40637" spans="3:6">
      <c r="C40637" s="54"/>
      <c r="F40637" s="54"/>
    </row>
    <row r="40638" spans="3:6">
      <c r="C40638" s="54"/>
      <c r="F40638" s="54"/>
    </row>
    <row r="40639" spans="3:6">
      <c r="C40639" s="54"/>
      <c r="F40639" s="54"/>
    </row>
    <row r="40640" spans="3:6">
      <c r="C40640" s="54"/>
      <c r="F40640" s="54"/>
    </row>
    <row r="40641" spans="3:6">
      <c r="C40641" s="54"/>
      <c r="F40641" s="54"/>
    </row>
    <row r="40642" spans="3:6">
      <c r="C40642" s="54"/>
      <c r="F40642" s="54"/>
    </row>
    <row r="40643" spans="3:6">
      <c r="C40643" s="54"/>
      <c r="F40643" s="54"/>
    </row>
    <row r="40644" spans="3:6">
      <c r="C40644" s="54"/>
      <c r="F40644" s="54"/>
    </row>
    <row r="40645" spans="3:6">
      <c r="C40645" s="54"/>
      <c r="F40645" s="54"/>
    </row>
    <row r="40646" spans="3:6">
      <c r="C40646" s="54"/>
      <c r="F40646" s="54"/>
    </row>
    <row r="40647" spans="3:6">
      <c r="C40647" s="54"/>
      <c r="F40647" s="54"/>
    </row>
    <row r="40648" spans="3:6">
      <c r="C40648" s="54"/>
      <c r="F40648" s="54"/>
    </row>
    <row r="40649" spans="3:6">
      <c r="C40649" s="54"/>
      <c r="F40649" s="54"/>
    </row>
    <row r="40650" spans="3:6">
      <c r="C40650" s="54"/>
      <c r="F40650" s="54"/>
    </row>
    <row r="40651" spans="3:6">
      <c r="C40651" s="54"/>
      <c r="F40651" s="54"/>
    </row>
    <row r="40652" spans="3:6">
      <c r="C40652" s="54"/>
      <c r="F40652" s="54"/>
    </row>
    <row r="40653" spans="3:6">
      <c r="C40653" s="54"/>
      <c r="F40653" s="54"/>
    </row>
    <row r="40654" spans="3:6">
      <c r="C40654" s="54"/>
      <c r="F40654" s="54"/>
    </row>
    <row r="40655" spans="3:6">
      <c r="C40655" s="54"/>
      <c r="F40655" s="54"/>
    </row>
    <row r="40656" spans="3:6">
      <c r="C40656" s="54"/>
      <c r="F40656" s="54"/>
    </row>
    <row r="40657" spans="3:6">
      <c r="C40657" s="54"/>
      <c r="F40657" s="54"/>
    </row>
    <row r="40658" spans="3:6">
      <c r="C40658" s="54"/>
      <c r="F40658" s="54"/>
    </row>
    <row r="40659" spans="3:6">
      <c r="C40659" s="54"/>
      <c r="F40659" s="54"/>
    </row>
    <row r="40660" spans="3:6">
      <c r="C40660" s="54"/>
      <c r="F40660" s="54"/>
    </row>
    <row r="40661" spans="3:6">
      <c r="C40661" s="54"/>
      <c r="F40661" s="54"/>
    </row>
    <row r="40662" spans="3:6">
      <c r="C40662" s="54"/>
      <c r="F40662" s="54"/>
    </row>
    <row r="40663" spans="3:6">
      <c r="C40663" s="54"/>
      <c r="F40663" s="54"/>
    </row>
    <row r="40664" spans="3:6">
      <c r="C40664" s="54"/>
      <c r="F40664" s="54"/>
    </row>
    <row r="40665" spans="3:6">
      <c r="C40665" s="54"/>
      <c r="F40665" s="54"/>
    </row>
    <row r="40666" spans="3:6">
      <c r="C40666" s="54"/>
      <c r="F40666" s="54"/>
    </row>
    <row r="40667" spans="3:6">
      <c r="C40667" s="54"/>
      <c r="F40667" s="54"/>
    </row>
    <row r="40668" spans="3:6">
      <c r="C40668" s="54"/>
      <c r="F40668" s="54"/>
    </row>
    <row r="40669" spans="3:6">
      <c r="C40669" s="54"/>
      <c r="F40669" s="54"/>
    </row>
    <row r="40670" spans="3:6">
      <c r="C40670" s="54"/>
      <c r="F40670" s="54"/>
    </row>
    <row r="40671" spans="3:6">
      <c r="C40671" s="54"/>
      <c r="F40671" s="54"/>
    </row>
    <row r="40672" spans="3:6">
      <c r="C40672" s="54"/>
      <c r="F40672" s="54"/>
    </row>
    <row r="40673" spans="3:6">
      <c r="C40673" s="54"/>
      <c r="F40673" s="54"/>
    </row>
    <row r="40674" spans="3:6">
      <c r="C40674" s="54"/>
      <c r="F40674" s="54"/>
    </row>
    <row r="40675" spans="3:6">
      <c r="C40675" s="54"/>
      <c r="F40675" s="54"/>
    </row>
    <row r="40676" spans="3:6">
      <c r="C40676" s="54"/>
      <c r="F40676" s="54"/>
    </row>
    <row r="40677" spans="3:6">
      <c r="C40677" s="54"/>
      <c r="F40677" s="54"/>
    </row>
    <row r="40678" spans="3:6">
      <c r="C40678" s="54"/>
      <c r="F40678" s="54"/>
    </row>
    <row r="40679" spans="3:6">
      <c r="C40679" s="54"/>
      <c r="F40679" s="54"/>
    </row>
    <row r="40680" spans="3:6">
      <c r="C40680" s="54"/>
      <c r="F40680" s="54"/>
    </row>
    <row r="40681" spans="3:6">
      <c r="C40681" s="54"/>
      <c r="F40681" s="54"/>
    </row>
    <row r="40682" spans="3:6">
      <c r="C40682" s="54"/>
      <c r="F40682" s="54"/>
    </row>
    <row r="40683" spans="3:6">
      <c r="C40683" s="54"/>
      <c r="F40683" s="54"/>
    </row>
    <row r="40684" spans="3:6">
      <c r="C40684" s="54"/>
      <c r="F40684" s="54"/>
    </row>
    <row r="40685" spans="3:6">
      <c r="C40685" s="54"/>
      <c r="F40685" s="54"/>
    </row>
    <row r="40686" spans="3:6">
      <c r="C40686" s="54"/>
      <c r="F40686" s="54"/>
    </row>
    <row r="40687" spans="3:6">
      <c r="C40687" s="54"/>
      <c r="F40687" s="54"/>
    </row>
    <row r="40688" spans="3:6">
      <c r="C40688" s="54"/>
      <c r="F40688" s="54"/>
    </row>
    <row r="40689" spans="3:6">
      <c r="C40689" s="54"/>
      <c r="F40689" s="54"/>
    </row>
    <row r="40690" spans="3:6">
      <c r="C40690" s="54"/>
      <c r="F40690" s="54"/>
    </row>
    <row r="40691" spans="3:6">
      <c r="C40691" s="54"/>
      <c r="F40691" s="54"/>
    </row>
    <row r="40692" spans="3:6">
      <c r="C40692" s="54"/>
      <c r="F40692" s="54"/>
    </row>
    <row r="40693" spans="3:6">
      <c r="C40693" s="54"/>
      <c r="F40693" s="54"/>
    </row>
    <row r="40694" spans="3:6">
      <c r="C40694" s="54"/>
      <c r="F40694" s="54"/>
    </row>
    <row r="40695" spans="3:6">
      <c r="C40695" s="54"/>
      <c r="F40695" s="54"/>
    </row>
    <row r="40696" spans="3:6">
      <c r="C40696" s="54"/>
      <c r="F40696" s="54"/>
    </row>
    <row r="40697" spans="3:6">
      <c r="C40697" s="54"/>
      <c r="F40697" s="54"/>
    </row>
    <row r="40698" spans="3:6">
      <c r="C40698" s="54"/>
      <c r="F40698" s="54"/>
    </row>
    <row r="40699" spans="3:6">
      <c r="C40699" s="54"/>
      <c r="F40699" s="54"/>
    </row>
    <row r="40700" spans="3:6">
      <c r="C40700" s="54"/>
      <c r="F40700" s="54"/>
    </row>
    <row r="40701" spans="3:6">
      <c r="C40701" s="54"/>
      <c r="F40701" s="54"/>
    </row>
    <row r="40702" spans="3:6">
      <c r="C40702" s="54"/>
      <c r="F40702" s="54"/>
    </row>
    <row r="40703" spans="3:6">
      <c r="C40703" s="54"/>
      <c r="F40703" s="54"/>
    </row>
    <row r="40704" spans="3:6">
      <c r="C40704" s="54"/>
      <c r="F40704" s="54"/>
    </row>
    <row r="40705" spans="3:6">
      <c r="C40705" s="54"/>
      <c r="F40705" s="54"/>
    </row>
    <row r="40706" spans="3:6">
      <c r="C40706" s="54"/>
      <c r="F40706" s="54"/>
    </row>
    <row r="40707" spans="3:6">
      <c r="C40707" s="54"/>
      <c r="F40707" s="54"/>
    </row>
    <row r="40708" spans="3:6">
      <c r="C40708" s="54"/>
      <c r="F40708" s="54"/>
    </row>
    <row r="40709" spans="3:6">
      <c r="C40709" s="54"/>
      <c r="F40709" s="54"/>
    </row>
    <row r="40710" spans="3:6">
      <c r="C40710" s="54"/>
      <c r="F40710" s="54"/>
    </row>
    <row r="40711" spans="3:6">
      <c r="C40711" s="54"/>
      <c r="F40711" s="54"/>
    </row>
    <row r="40712" spans="3:6">
      <c r="C40712" s="54"/>
      <c r="F40712" s="54"/>
    </row>
    <row r="40713" spans="3:6">
      <c r="C40713" s="54"/>
      <c r="F40713" s="54"/>
    </row>
    <row r="40714" spans="3:6">
      <c r="C40714" s="54"/>
      <c r="F40714" s="54"/>
    </row>
    <row r="40715" spans="3:6">
      <c r="C40715" s="54"/>
      <c r="F40715" s="54"/>
    </row>
    <row r="40716" spans="3:6">
      <c r="C40716" s="54"/>
      <c r="F40716" s="54"/>
    </row>
    <row r="40717" spans="3:6">
      <c r="C40717" s="54"/>
      <c r="F40717" s="54"/>
    </row>
    <row r="40718" spans="3:6">
      <c r="C40718" s="54"/>
      <c r="F40718" s="54"/>
    </row>
    <row r="40719" spans="3:6">
      <c r="C40719" s="54"/>
      <c r="F40719" s="54"/>
    </row>
    <row r="40720" spans="3:6">
      <c r="C40720" s="54"/>
      <c r="F40720" s="54"/>
    </row>
    <row r="40721" spans="3:6">
      <c r="C40721" s="54"/>
      <c r="F40721" s="54"/>
    </row>
    <row r="40722" spans="3:6">
      <c r="C40722" s="54"/>
      <c r="F40722" s="54"/>
    </row>
    <row r="40723" spans="3:6">
      <c r="C40723" s="54"/>
      <c r="F40723" s="54"/>
    </row>
    <row r="40724" spans="3:6">
      <c r="C40724" s="54"/>
      <c r="F40724" s="54"/>
    </row>
    <row r="40725" spans="3:6">
      <c r="C40725" s="54"/>
      <c r="F40725" s="54"/>
    </row>
    <row r="40726" spans="3:6">
      <c r="C40726" s="54"/>
      <c r="F40726" s="54"/>
    </row>
    <row r="40727" spans="3:6">
      <c r="C40727" s="54"/>
      <c r="F40727" s="54"/>
    </row>
    <row r="40728" spans="3:6">
      <c r="C40728" s="54"/>
      <c r="F40728" s="54"/>
    </row>
    <row r="40729" spans="3:6">
      <c r="C40729" s="54"/>
      <c r="F40729" s="54"/>
    </row>
    <row r="40730" spans="3:6">
      <c r="C40730" s="54"/>
      <c r="F40730" s="54"/>
    </row>
    <row r="40731" spans="3:6">
      <c r="C40731" s="54"/>
      <c r="F40731" s="54"/>
    </row>
    <row r="40732" spans="3:6">
      <c r="C40732" s="54"/>
      <c r="F40732" s="54"/>
    </row>
    <row r="40733" spans="3:6">
      <c r="C40733" s="54"/>
      <c r="F40733" s="54"/>
    </row>
    <row r="40734" spans="3:6">
      <c r="C40734" s="54"/>
      <c r="F40734" s="54"/>
    </row>
    <row r="40735" spans="3:6">
      <c r="C40735" s="54"/>
      <c r="F40735" s="54"/>
    </row>
    <row r="40736" spans="3:6">
      <c r="C40736" s="54"/>
      <c r="F40736" s="54"/>
    </row>
    <row r="40737" spans="3:6">
      <c r="C40737" s="54"/>
      <c r="F40737" s="54"/>
    </row>
    <row r="40738" spans="3:6">
      <c r="C40738" s="54"/>
      <c r="F40738" s="54"/>
    </row>
    <row r="40739" spans="3:6">
      <c r="C40739" s="54"/>
      <c r="F40739" s="54"/>
    </row>
    <row r="40740" spans="3:6">
      <c r="C40740" s="54"/>
      <c r="F40740" s="54"/>
    </row>
    <row r="40741" spans="3:6">
      <c r="C40741" s="54"/>
      <c r="F40741" s="54"/>
    </row>
    <row r="40742" spans="3:6">
      <c r="C40742" s="54"/>
      <c r="F40742" s="54"/>
    </row>
    <row r="40743" spans="3:6">
      <c r="C40743" s="54"/>
      <c r="F40743" s="54"/>
    </row>
    <row r="40744" spans="3:6">
      <c r="C40744" s="54"/>
      <c r="F40744" s="54"/>
    </row>
    <row r="40745" spans="3:6">
      <c r="C40745" s="54"/>
      <c r="F40745" s="54"/>
    </row>
    <row r="40746" spans="3:6">
      <c r="C40746" s="54"/>
      <c r="F40746" s="54"/>
    </row>
    <row r="40747" spans="3:6">
      <c r="C40747" s="54"/>
      <c r="F40747" s="54"/>
    </row>
    <row r="40748" spans="3:6">
      <c r="C40748" s="54"/>
      <c r="F40748" s="54"/>
    </row>
    <row r="40749" spans="3:6">
      <c r="C40749" s="54"/>
      <c r="F40749" s="54"/>
    </row>
    <row r="40750" spans="3:6">
      <c r="C40750" s="54"/>
      <c r="F40750" s="54"/>
    </row>
    <row r="40751" spans="3:6">
      <c r="C40751" s="54"/>
      <c r="F40751" s="54"/>
    </row>
    <row r="40752" spans="3:6">
      <c r="C40752" s="54"/>
      <c r="F40752" s="54"/>
    </row>
    <row r="40753" spans="3:6">
      <c r="C40753" s="54"/>
      <c r="F40753" s="54"/>
    </row>
    <row r="40754" spans="3:6">
      <c r="C40754" s="54"/>
      <c r="F40754" s="54"/>
    </row>
    <row r="40755" spans="3:6">
      <c r="C40755" s="54"/>
      <c r="F40755" s="54"/>
    </row>
    <row r="40756" spans="3:6">
      <c r="C40756" s="54"/>
      <c r="F40756" s="54"/>
    </row>
    <row r="40757" spans="3:6">
      <c r="C40757" s="54"/>
      <c r="F40757" s="54"/>
    </row>
    <row r="40758" spans="3:6">
      <c r="C40758" s="54"/>
      <c r="F40758" s="54"/>
    </row>
    <row r="40759" spans="3:6">
      <c r="C40759" s="54"/>
      <c r="F40759" s="54"/>
    </row>
    <row r="40760" spans="3:6">
      <c r="C40760" s="54"/>
      <c r="F40760" s="54"/>
    </row>
    <row r="40761" spans="3:6">
      <c r="C40761" s="54"/>
      <c r="F40761" s="54"/>
    </row>
    <row r="40762" spans="3:6">
      <c r="C40762" s="54"/>
      <c r="F40762" s="54"/>
    </row>
    <row r="40763" spans="3:6">
      <c r="C40763" s="54"/>
      <c r="F40763" s="54"/>
    </row>
    <row r="40764" spans="3:6">
      <c r="C40764" s="54"/>
      <c r="F40764" s="54"/>
    </row>
    <row r="40765" spans="3:6">
      <c r="C40765" s="54"/>
      <c r="F40765" s="54"/>
    </row>
    <row r="40766" spans="3:6">
      <c r="C40766" s="54"/>
      <c r="F40766" s="54"/>
    </row>
    <row r="40767" spans="3:6">
      <c r="C40767" s="54"/>
      <c r="F40767" s="54"/>
    </row>
    <row r="40768" spans="3:6">
      <c r="C40768" s="54"/>
      <c r="F40768" s="54"/>
    </row>
    <row r="40769" spans="3:6">
      <c r="C40769" s="54"/>
      <c r="F40769" s="54"/>
    </row>
    <row r="40770" spans="3:6">
      <c r="C40770" s="54"/>
      <c r="F40770" s="54"/>
    </row>
    <row r="40771" spans="3:6">
      <c r="C40771" s="54"/>
      <c r="F40771" s="54"/>
    </row>
    <row r="40772" spans="3:6">
      <c r="C40772" s="54"/>
      <c r="F40772" s="54"/>
    </row>
    <row r="40773" spans="3:6">
      <c r="C40773" s="54"/>
      <c r="F40773" s="54"/>
    </row>
    <row r="40774" spans="3:6">
      <c r="C40774" s="54"/>
      <c r="F40774" s="54"/>
    </row>
    <row r="40775" spans="3:6">
      <c r="C40775" s="54"/>
      <c r="F40775" s="54"/>
    </row>
    <row r="40776" spans="3:6">
      <c r="C40776" s="54"/>
      <c r="F40776" s="54"/>
    </row>
    <row r="40777" spans="3:6">
      <c r="C40777" s="54"/>
      <c r="F40777" s="54"/>
    </row>
    <row r="40778" spans="3:6">
      <c r="C40778" s="54"/>
      <c r="F40778" s="54"/>
    </row>
    <row r="40779" spans="3:6">
      <c r="C40779" s="54"/>
      <c r="F40779" s="54"/>
    </row>
    <row r="40780" spans="3:6">
      <c r="C40780" s="54"/>
      <c r="F40780" s="54"/>
    </row>
    <row r="40781" spans="3:6">
      <c r="C40781" s="54"/>
      <c r="F40781" s="54"/>
    </row>
    <row r="40782" spans="3:6">
      <c r="C40782" s="54"/>
      <c r="F40782" s="54"/>
    </row>
    <row r="40783" spans="3:6">
      <c r="C40783" s="54"/>
      <c r="F40783" s="54"/>
    </row>
    <row r="40784" spans="3:6">
      <c r="C40784" s="54"/>
      <c r="F40784" s="54"/>
    </row>
    <row r="40785" spans="3:6">
      <c r="C40785" s="54"/>
      <c r="F40785" s="54"/>
    </row>
    <row r="40786" spans="3:6">
      <c r="C40786" s="54"/>
      <c r="F40786" s="54"/>
    </row>
    <row r="40787" spans="3:6">
      <c r="C40787" s="54"/>
      <c r="F40787" s="54"/>
    </row>
    <row r="40788" spans="3:6">
      <c r="C40788" s="54"/>
      <c r="F40788" s="54"/>
    </row>
    <row r="40789" spans="3:6">
      <c r="C40789" s="54"/>
      <c r="F40789" s="54"/>
    </row>
    <row r="40790" spans="3:6">
      <c r="C40790" s="54"/>
      <c r="F40790" s="54"/>
    </row>
    <row r="40791" spans="3:6">
      <c r="C40791" s="54"/>
      <c r="F40791" s="54"/>
    </row>
    <row r="40792" spans="3:6">
      <c r="C40792" s="54"/>
      <c r="F40792" s="54"/>
    </row>
    <row r="40793" spans="3:6">
      <c r="C40793" s="54"/>
      <c r="F40793" s="54"/>
    </row>
    <row r="40794" spans="3:6">
      <c r="C40794" s="54"/>
      <c r="F40794" s="54"/>
    </row>
    <row r="40795" spans="3:6">
      <c r="C40795" s="54"/>
      <c r="F40795" s="54"/>
    </row>
    <row r="40796" spans="3:6">
      <c r="C40796" s="54"/>
      <c r="F40796" s="54"/>
    </row>
    <row r="40797" spans="3:6">
      <c r="C40797" s="54"/>
      <c r="F40797" s="54"/>
    </row>
    <row r="40798" spans="3:6">
      <c r="C40798" s="54"/>
      <c r="F40798" s="54"/>
    </row>
    <row r="40799" spans="3:6">
      <c r="C40799" s="54"/>
      <c r="F40799" s="54"/>
    </row>
    <row r="40800" spans="3:6">
      <c r="C40800" s="54"/>
      <c r="F40800" s="54"/>
    </row>
    <row r="40801" spans="3:6">
      <c r="C40801" s="54"/>
      <c r="F40801" s="54"/>
    </row>
    <row r="40802" spans="3:6">
      <c r="C40802" s="54"/>
      <c r="F40802" s="54"/>
    </row>
    <row r="40803" spans="3:6">
      <c r="C40803" s="54"/>
      <c r="F40803" s="54"/>
    </row>
    <row r="40804" spans="3:6">
      <c r="C40804" s="54"/>
      <c r="F40804" s="54"/>
    </row>
    <row r="40805" spans="3:6">
      <c r="C40805" s="54"/>
      <c r="F40805" s="54"/>
    </row>
    <row r="40806" spans="3:6">
      <c r="C40806" s="54"/>
      <c r="F40806" s="54"/>
    </row>
    <row r="40807" spans="3:6">
      <c r="C40807" s="54"/>
      <c r="F40807" s="54"/>
    </row>
    <row r="40808" spans="3:6">
      <c r="C40808" s="54"/>
      <c r="F40808" s="54"/>
    </row>
    <row r="40809" spans="3:6">
      <c r="C40809" s="54"/>
      <c r="F40809" s="54"/>
    </row>
    <row r="40810" spans="3:6">
      <c r="C40810" s="54"/>
      <c r="F40810" s="54"/>
    </row>
    <row r="40811" spans="3:6">
      <c r="C40811" s="54"/>
      <c r="F40811" s="54"/>
    </row>
    <row r="40812" spans="3:6">
      <c r="C40812" s="54"/>
      <c r="F40812" s="54"/>
    </row>
    <row r="40813" spans="3:6">
      <c r="C40813" s="54"/>
      <c r="F40813" s="54"/>
    </row>
    <row r="40814" spans="3:6">
      <c r="C40814" s="54"/>
      <c r="F40814" s="54"/>
    </row>
    <row r="40815" spans="3:6">
      <c r="C40815" s="54"/>
      <c r="F40815" s="54"/>
    </row>
    <row r="40816" spans="3:6">
      <c r="C40816" s="54"/>
      <c r="F40816" s="54"/>
    </row>
    <row r="40817" spans="3:6">
      <c r="C40817" s="54"/>
      <c r="F40817" s="54"/>
    </row>
    <row r="40818" spans="3:6">
      <c r="C40818" s="54"/>
      <c r="F40818" s="54"/>
    </row>
    <row r="40819" spans="3:6">
      <c r="C40819" s="54"/>
      <c r="F40819" s="54"/>
    </row>
    <row r="40820" spans="3:6">
      <c r="C40820" s="54"/>
      <c r="F40820" s="54"/>
    </row>
    <row r="40821" spans="3:6">
      <c r="C40821" s="54"/>
      <c r="F40821" s="54"/>
    </row>
    <row r="40822" spans="3:6">
      <c r="C40822" s="54"/>
      <c r="F40822" s="54"/>
    </row>
    <row r="40823" spans="3:6">
      <c r="C40823" s="54"/>
      <c r="F40823" s="54"/>
    </row>
    <row r="40824" spans="3:6">
      <c r="C40824" s="54"/>
      <c r="F40824" s="54"/>
    </row>
    <row r="40825" spans="3:6">
      <c r="C40825" s="54"/>
      <c r="F40825" s="54"/>
    </row>
    <row r="40826" spans="3:6">
      <c r="C40826" s="54"/>
      <c r="F40826" s="54"/>
    </row>
    <row r="40827" spans="3:6">
      <c r="C40827" s="54"/>
      <c r="F40827" s="54"/>
    </row>
    <row r="40828" spans="3:6">
      <c r="C40828" s="54"/>
      <c r="F40828" s="54"/>
    </row>
    <row r="40829" spans="3:6">
      <c r="C40829" s="54"/>
      <c r="F40829" s="54"/>
    </row>
    <row r="40830" spans="3:6">
      <c r="C40830" s="54"/>
      <c r="F40830" s="54"/>
    </row>
    <row r="40831" spans="3:6">
      <c r="C40831" s="54"/>
      <c r="F40831" s="54"/>
    </row>
    <row r="40832" spans="3:6">
      <c r="C40832" s="54"/>
      <c r="F40832" s="54"/>
    </row>
    <row r="40833" spans="3:6">
      <c r="C40833" s="54"/>
      <c r="F40833" s="54"/>
    </row>
    <row r="40834" spans="3:6">
      <c r="C40834" s="54"/>
      <c r="F40834" s="54"/>
    </row>
    <row r="40835" spans="3:6">
      <c r="C40835" s="54"/>
      <c r="F40835" s="54"/>
    </row>
    <row r="40836" spans="3:6">
      <c r="C40836" s="54"/>
      <c r="F40836" s="54"/>
    </row>
    <row r="40837" spans="3:6">
      <c r="C40837" s="54"/>
      <c r="F40837" s="54"/>
    </row>
    <row r="40838" spans="3:6">
      <c r="C40838" s="54"/>
      <c r="F40838" s="54"/>
    </row>
    <row r="40839" spans="3:6">
      <c r="C40839" s="54"/>
      <c r="F40839" s="54"/>
    </row>
    <row r="40840" spans="3:6">
      <c r="C40840" s="54"/>
      <c r="F40840" s="54"/>
    </row>
    <row r="40841" spans="3:6">
      <c r="C40841" s="54"/>
      <c r="F40841" s="54"/>
    </row>
    <row r="40842" spans="3:6">
      <c r="C40842" s="54"/>
      <c r="F40842" s="54"/>
    </row>
    <row r="40843" spans="3:6">
      <c r="C40843" s="54"/>
      <c r="F40843" s="54"/>
    </row>
    <row r="40844" spans="3:6">
      <c r="C40844" s="54"/>
      <c r="F40844" s="54"/>
    </row>
    <row r="40845" spans="3:6">
      <c r="C40845" s="54"/>
      <c r="F40845" s="54"/>
    </row>
    <row r="40846" spans="3:6">
      <c r="C40846" s="54"/>
      <c r="F40846" s="54"/>
    </row>
    <row r="40847" spans="3:6">
      <c r="C40847" s="54"/>
      <c r="F40847" s="54"/>
    </row>
    <row r="40848" spans="3:6">
      <c r="C40848" s="54"/>
      <c r="F40848" s="54"/>
    </row>
    <row r="40849" spans="3:6">
      <c r="C40849" s="54"/>
      <c r="F40849" s="54"/>
    </row>
    <row r="40850" spans="3:6">
      <c r="C40850" s="54"/>
      <c r="F40850" s="54"/>
    </row>
    <row r="40851" spans="3:6">
      <c r="C40851" s="54"/>
      <c r="F40851" s="54"/>
    </row>
    <row r="40852" spans="3:6">
      <c r="C40852" s="54"/>
      <c r="F40852" s="54"/>
    </row>
    <row r="40853" spans="3:6">
      <c r="C40853" s="54"/>
      <c r="F40853" s="54"/>
    </row>
    <row r="40854" spans="3:6">
      <c r="C40854" s="54"/>
      <c r="F40854" s="54"/>
    </row>
    <row r="40855" spans="3:6">
      <c r="C40855" s="54"/>
      <c r="F40855" s="54"/>
    </row>
    <row r="40856" spans="3:6">
      <c r="C40856" s="54"/>
      <c r="F40856" s="54"/>
    </row>
    <row r="40857" spans="3:6">
      <c r="C40857" s="54"/>
      <c r="F40857" s="54"/>
    </row>
    <row r="40858" spans="3:6">
      <c r="C40858" s="54"/>
      <c r="F40858" s="54"/>
    </row>
    <row r="40859" spans="3:6">
      <c r="C40859" s="54"/>
      <c r="F40859" s="54"/>
    </row>
    <row r="40860" spans="3:6">
      <c r="C40860" s="54"/>
      <c r="F40860" s="54"/>
    </row>
    <row r="40861" spans="3:6">
      <c r="C40861" s="54"/>
      <c r="F40861" s="54"/>
    </row>
    <row r="40862" spans="3:6">
      <c r="C40862" s="54"/>
      <c r="F40862" s="54"/>
    </row>
    <row r="40863" spans="3:6">
      <c r="C40863" s="54"/>
      <c r="F40863" s="54"/>
    </row>
    <row r="40864" spans="3:6">
      <c r="C40864" s="54"/>
      <c r="F40864" s="54"/>
    </row>
    <row r="40865" spans="3:6">
      <c r="C40865" s="54"/>
      <c r="F40865" s="54"/>
    </row>
    <row r="40866" spans="3:6">
      <c r="C40866" s="54"/>
      <c r="F40866" s="54"/>
    </row>
    <row r="40867" spans="3:6">
      <c r="C40867" s="54"/>
      <c r="F40867" s="54"/>
    </row>
    <row r="40868" spans="3:6">
      <c r="C40868" s="54"/>
      <c r="F40868" s="54"/>
    </row>
    <row r="40869" spans="3:6">
      <c r="C40869" s="54"/>
      <c r="F40869" s="54"/>
    </row>
    <row r="40870" spans="3:6">
      <c r="C40870" s="54"/>
      <c r="F40870" s="54"/>
    </row>
    <row r="40871" spans="3:6">
      <c r="C40871" s="54"/>
      <c r="F40871" s="54"/>
    </row>
    <row r="40872" spans="3:6">
      <c r="C40872" s="54"/>
      <c r="F40872" s="54"/>
    </row>
    <row r="40873" spans="3:6">
      <c r="C40873" s="54"/>
      <c r="F40873" s="54"/>
    </row>
    <row r="40874" spans="3:6">
      <c r="C40874" s="54"/>
      <c r="F40874" s="54"/>
    </row>
    <row r="40875" spans="3:6">
      <c r="C40875" s="54"/>
      <c r="F40875" s="54"/>
    </row>
    <row r="40876" spans="3:6">
      <c r="C40876" s="54"/>
      <c r="F40876" s="54"/>
    </row>
    <row r="40877" spans="3:6">
      <c r="C40877" s="54"/>
      <c r="F40877" s="54"/>
    </row>
    <row r="40878" spans="3:6">
      <c r="C40878" s="54"/>
      <c r="F40878" s="54"/>
    </row>
    <row r="40879" spans="3:6">
      <c r="C40879" s="54"/>
      <c r="F40879" s="54"/>
    </row>
    <row r="40880" spans="3:6">
      <c r="C40880" s="54"/>
      <c r="F40880" s="54"/>
    </row>
    <row r="40881" spans="3:6">
      <c r="C40881" s="54"/>
      <c r="F40881" s="54"/>
    </row>
    <row r="40882" spans="3:6">
      <c r="C40882" s="54"/>
      <c r="F40882" s="54"/>
    </row>
    <row r="40883" spans="3:6">
      <c r="C40883" s="54"/>
      <c r="F40883" s="54"/>
    </row>
    <row r="40884" spans="3:6">
      <c r="C40884" s="54"/>
      <c r="F40884" s="54"/>
    </row>
    <row r="40885" spans="3:6">
      <c r="C40885" s="54"/>
      <c r="F40885" s="54"/>
    </row>
    <row r="40886" spans="3:6">
      <c r="C40886" s="54"/>
      <c r="F40886" s="54"/>
    </row>
    <row r="40887" spans="3:6">
      <c r="C40887" s="54"/>
      <c r="F40887" s="54"/>
    </row>
    <row r="40888" spans="3:6">
      <c r="C40888" s="54"/>
      <c r="F40888" s="54"/>
    </row>
    <row r="40889" spans="3:6">
      <c r="C40889" s="54"/>
      <c r="F40889" s="54"/>
    </row>
    <row r="40890" spans="3:6">
      <c r="C40890" s="54"/>
      <c r="F40890" s="54"/>
    </row>
    <row r="40891" spans="3:6">
      <c r="C40891" s="54"/>
      <c r="F40891" s="54"/>
    </row>
    <row r="40892" spans="3:6">
      <c r="C40892" s="54"/>
      <c r="F40892" s="54"/>
    </row>
    <row r="40893" spans="3:6">
      <c r="C40893" s="54"/>
      <c r="F40893" s="54"/>
    </row>
    <row r="40894" spans="3:6">
      <c r="C40894" s="54"/>
      <c r="F40894" s="54"/>
    </row>
    <row r="40895" spans="3:6">
      <c r="C40895" s="54"/>
      <c r="F40895" s="54"/>
    </row>
    <row r="40896" spans="3:6">
      <c r="C40896" s="54"/>
      <c r="F40896" s="54"/>
    </row>
    <row r="40897" spans="3:6">
      <c r="C40897" s="54"/>
      <c r="F40897" s="54"/>
    </row>
    <row r="40898" spans="3:6">
      <c r="C40898" s="54"/>
      <c r="F40898" s="54"/>
    </row>
    <row r="40899" spans="3:6">
      <c r="C40899" s="54"/>
      <c r="F40899" s="54"/>
    </row>
    <row r="40900" spans="3:6">
      <c r="C40900" s="54"/>
      <c r="F40900" s="54"/>
    </row>
    <row r="40901" spans="3:6">
      <c r="C40901" s="54"/>
      <c r="F40901" s="54"/>
    </row>
    <row r="40902" spans="3:6">
      <c r="C40902" s="54"/>
      <c r="F40902" s="54"/>
    </row>
    <row r="40903" spans="3:6">
      <c r="C40903" s="54"/>
      <c r="F40903" s="54"/>
    </row>
    <row r="40904" spans="3:6">
      <c r="C40904" s="54"/>
      <c r="F40904" s="54"/>
    </row>
    <row r="40905" spans="3:6">
      <c r="C40905" s="54"/>
      <c r="F40905" s="54"/>
    </row>
    <row r="40906" spans="3:6">
      <c r="C40906" s="54"/>
      <c r="F40906" s="54"/>
    </row>
    <row r="40907" spans="3:6">
      <c r="C40907" s="54"/>
      <c r="F40907" s="54"/>
    </row>
    <row r="40908" spans="3:6">
      <c r="C40908" s="54"/>
      <c r="F40908" s="54"/>
    </row>
    <row r="40909" spans="3:6">
      <c r="C40909" s="54"/>
      <c r="F40909" s="54"/>
    </row>
    <row r="40910" spans="3:6">
      <c r="C40910" s="54"/>
      <c r="F40910" s="54"/>
    </row>
    <row r="40911" spans="3:6">
      <c r="C40911" s="54"/>
      <c r="F40911" s="54"/>
    </row>
    <row r="40912" spans="3:6">
      <c r="C40912" s="54"/>
      <c r="F40912" s="54"/>
    </row>
    <row r="40913" spans="3:6">
      <c r="C40913" s="54"/>
      <c r="F40913" s="54"/>
    </row>
    <row r="40914" spans="3:6">
      <c r="C40914" s="54"/>
      <c r="F40914" s="54"/>
    </row>
    <row r="40915" spans="3:6">
      <c r="C40915" s="54"/>
      <c r="F40915" s="54"/>
    </row>
    <row r="40916" spans="3:6">
      <c r="C40916" s="54"/>
      <c r="F40916" s="54"/>
    </row>
    <row r="40917" spans="3:6">
      <c r="C40917" s="54"/>
      <c r="F40917" s="54"/>
    </row>
    <row r="40918" spans="3:6">
      <c r="C40918" s="54"/>
      <c r="F40918" s="54"/>
    </row>
    <row r="40919" spans="3:6">
      <c r="C40919" s="54"/>
      <c r="F40919" s="54"/>
    </row>
    <row r="40920" spans="3:6">
      <c r="C40920" s="54"/>
      <c r="F40920" s="54"/>
    </row>
    <row r="40921" spans="3:6">
      <c r="C40921" s="54"/>
      <c r="F40921" s="54"/>
    </row>
    <row r="40922" spans="3:6">
      <c r="C40922" s="54"/>
      <c r="F40922" s="54"/>
    </row>
    <row r="40923" spans="3:6">
      <c r="C40923" s="54"/>
      <c r="F40923" s="54"/>
    </row>
    <row r="40924" spans="3:6">
      <c r="C40924" s="54"/>
      <c r="F40924" s="54"/>
    </row>
    <row r="40925" spans="3:6">
      <c r="C40925" s="54"/>
      <c r="F40925" s="54"/>
    </row>
    <row r="40926" spans="3:6">
      <c r="C40926" s="54"/>
      <c r="F40926" s="54"/>
    </row>
    <row r="40927" spans="3:6">
      <c r="C40927" s="54"/>
      <c r="F40927" s="54"/>
    </row>
    <row r="40928" spans="3:6">
      <c r="C40928" s="54"/>
      <c r="F40928" s="54"/>
    </row>
    <row r="40929" spans="3:6">
      <c r="C40929" s="54"/>
      <c r="F40929" s="54"/>
    </row>
    <row r="40930" spans="3:6">
      <c r="C40930" s="54"/>
      <c r="F40930" s="54"/>
    </row>
    <row r="40931" spans="3:6">
      <c r="C40931" s="54"/>
      <c r="F40931" s="54"/>
    </row>
    <row r="40932" spans="3:6">
      <c r="C40932" s="54"/>
      <c r="F40932" s="54"/>
    </row>
    <row r="40933" spans="3:6">
      <c r="C40933" s="54"/>
      <c r="F40933" s="54"/>
    </row>
    <row r="40934" spans="3:6">
      <c r="C40934" s="54"/>
      <c r="F40934" s="54"/>
    </row>
    <row r="40935" spans="3:6">
      <c r="C40935" s="54"/>
      <c r="F40935" s="54"/>
    </row>
    <row r="40936" spans="3:6">
      <c r="C40936" s="54"/>
      <c r="F40936" s="54"/>
    </row>
    <row r="40937" spans="3:6">
      <c r="C40937" s="54"/>
      <c r="F40937" s="54"/>
    </row>
    <row r="40938" spans="3:6">
      <c r="C40938" s="54"/>
      <c r="F40938" s="54"/>
    </row>
    <row r="40939" spans="3:6">
      <c r="C40939" s="54"/>
      <c r="F40939" s="54"/>
    </row>
    <row r="40940" spans="3:6">
      <c r="C40940" s="54"/>
      <c r="F40940" s="54"/>
    </row>
    <row r="40941" spans="3:6">
      <c r="C40941" s="54"/>
      <c r="F40941" s="54"/>
    </row>
    <row r="40942" spans="3:6">
      <c r="C40942" s="54"/>
      <c r="F40942" s="54"/>
    </row>
    <row r="40943" spans="3:6">
      <c r="C40943" s="54"/>
      <c r="F40943" s="54"/>
    </row>
    <row r="40944" spans="3:6">
      <c r="C40944" s="54"/>
      <c r="F40944" s="54"/>
    </row>
    <row r="40945" spans="3:6">
      <c r="C40945" s="54"/>
      <c r="F40945" s="54"/>
    </row>
    <row r="40946" spans="3:6">
      <c r="C40946" s="54"/>
      <c r="F40946" s="54"/>
    </row>
    <row r="40947" spans="3:6">
      <c r="C40947" s="54"/>
      <c r="F40947" s="54"/>
    </row>
    <row r="40948" spans="3:6">
      <c r="C40948" s="54"/>
      <c r="F40948" s="54"/>
    </row>
    <row r="40949" spans="3:6">
      <c r="C40949" s="54"/>
      <c r="F40949" s="54"/>
    </row>
    <row r="40950" spans="3:6">
      <c r="C40950" s="54"/>
      <c r="F40950" s="54"/>
    </row>
    <row r="40951" spans="3:6">
      <c r="C40951" s="54"/>
      <c r="F40951" s="54"/>
    </row>
    <row r="40952" spans="3:6">
      <c r="C40952" s="54"/>
      <c r="F40952" s="54"/>
    </row>
    <row r="40953" spans="3:6">
      <c r="C40953" s="54"/>
      <c r="F40953" s="54"/>
    </row>
    <row r="40954" spans="3:6">
      <c r="C40954" s="54"/>
      <c r="F40954" s="54"/>
    </row>
    <row r="40955" spans="3:6">
      <c r="C40955" s="54"/>
      <c r="F40955" s="54"/>
    </row>
    <row r="40956" spans="3:6">
      <c r="C40956" s="54"/>
      <c r="F40956" s="54"/>
    </row>
    <row r="40957" spans="3:6">
      <c r="C40957" s="54"/>
      <c r="F40957" s="54"/>
    </row>
    <row r="40958" spans="3:6">
      <c r="C40958" s="54"/>
      <c r="F40958" s="54"/>
    </row>
    <row r="40959" spans="3:6">
      <c r="C40959" s="54"/>
      <c r="F40959" s="54"/>
    </row>
    <row r="40960" spans="3:6">
      <c r="C40960" s="54"/>
      <c r="F40960" s="54"/>
    </row>
    <row r="40961" spans="3:6">
      <c r="C40961" s="54"/>
      <c r="F40961" s="54"/>
    </row>
    <row r="40962" spans="3:6">
      <c r="C40962" s="54"/>
      <c r="F40962" s="54"/>
    </row>
    <row r="40963" spans="3:6">
      <c r="C40963" s="54"/>
      <c r="F40963" s="54"/>
    </row>
    <row r="40964" spans="3:6">
      <c r="C40964" s="54"/>
      <c r="F40964" s="54"/>
    </row>
    <row r="40965" spans="3:6">
      <c r="C40965" s="54"/>
      <c r="F40965" s="54"/>
    </row>
    <row r="40966" spans="3:6">
      <c r="C40966" s="54"/>
      <c r="F40966" s="54"/>
    </row>
    <row r="40967" spans="3:6">
      <c r="C40967" s="54"/>
      <c r="F40967" s="54"/>
    </row>
    <row r="40968" spans="3:6">
      <c r="C40968" s="54"/>
      <c r="F40968" s="54"/>
    </row>
    <row r="40969" spans="3:6">
      <c r="C40969" s="54"/>
      <c r="F40969" s="54"/>
    </row>
    <row r="40970" spans="3:6">
      <c r="C40970" s="54"/>
      <c r="F40970" s="54"/>
    </row>
    <row r="40971" spans="3:6">
      <c r="C40971" s="54"/>
      <c r="F40971" s="54"/>
    </row>
    <row r="40972" spans="3:6">
      <c r="C40972" s="54"/>
      <c r="F40972" s="54"/>
    </row>
    <row r="40973" spans="3:6">
      <c r="C40973" s="54"/>
      <c r="F40973" s="54"/>
    </row>
    <row r="40974" spans="3:6">
      <c r="C40974" s="54"/>
      <c r="F40974" s="54"/>
    </row>
    <row r="40975" spans="3:6">
      <c r="C40975" s="54"/>
      <c r="F40975" s="54"/>
    </row>
    <row r="40976" spans="3:6">
      <c r="C40976" s="54"/>
      <c r="F40976" s="54"/>
    </row>
    <row r="40977" spans="3:6">
      <c r="C40977" s="54"/>
      <c r="F40977" s="54"/>
    </row>
    <row r="40978" spans="3:6">
      <c r="C40978" s="54"/>
      <c r="F40978" s="54"/>
    </row>
    <row r="40979" spans="3:6">
      <c r="C40979" s="54"/>
      <c r="F40979" s="54"/>
    </row>
    <row r="40980" spans="3:6">
      <c r="C40980" s="54"/>
      <c r="F40980" s="54"/>
    </row>
    <row r="40981" spans="3:6">
      <c r="C40981" s="54"/>
      <c r="F40981" s="54"/>
    </row>
    <row r="40982" spans="3:6">
      <c r="C40982" s="54"/>
      <c r="F40982" s="54"/>
    </row>
    <row r="40983" spans="3:6">
      <c r="C40983" s="54"/>
      <c r="F40983" s="54"/>
    </row>
    <row r="40984" spans="3:6">
      <c r="C40984" s="54"/>
      <c r="F40984" s="54"/>
    </row>
    <row r="40985" spans="3:6">
      <c r="C40985" s="54"/>
      <c r="F40985" s="54"/>
    </row>
    <row r="40986" spans="3:6">
      <c r="C40986" s="54"/>
      <c r="F40986" s="54"/>
    </row>
    <row r="40987" spans="3:6">
      <c r="C40987" s="54"/>
      <c r="F40987" s="54"/>
    </row>
    <row r="40988" spans="3:6">
      <c r="C40988" s="54"/>
      <c r="F40988" s="54"/>
    </row>
    <row r="40989" spans="3:6">
      <c r="C40989" s="54"/>
      <c r="F40989" s="54"/>
    </row>
    <row r="40990" spans="3:6">
      <c r="C40990" s="54"/>
      <c r="F40990" s="54"/>
    </row>
    <row r="40991" spans="3:6">
      <c r="C40991" s="54"/>
      <c r="F40991" s="54"/>
    </row>
    <row r="40992" spans="3:6">
      <c r="C40992" s="54"/>
      <c r="F40992" s="54"/>
    </row>
    <row r="40993" spans="3:6">
      <c r="C40993" s="54"/>
      <c r="F40993" s="54"/>
    </row>
    <row r="40994" spans="3:6">
      <c r="C40994" s="54"/>
      <c r="F40994" s="54"/>
    </row>
    <row r="40995" spans="3:6">
      <c r="C40995" s="54"/>
      <c r="F40995" s="54"/>
    </row>
    <row r="40996" spans="3:6">
      <c r="C40996" s="54"/>
      <c r="F40996" s="54"/>
    </row>
    <row r="40997" spans="3:6">
      <c r="C40997" s="54"/>
      <c r="F40997" s="54"/>
    </row>
    <row r="40998" spans="3:6">
      <c r="C40998" s="54"/>
      <c r="F40998" s="54"/>
    </row>
    <row r="40999" spans="3:6">
      <c r="C40999" s="54"/>
      <c r="F40999" s="54"/>
    </row>
    <row r="41000" spans="3:6">
      <c r="C41000" s="54"/>
      <c r="F41000" s="54"/>
    </row>
    <row r="41001" spans="3:6">
      <c r="C41001" s="54"/>
      <c r="F41001" s="54"/>
    </row>
    <row r="41002" spans="3:6">
      <c r="C41002" s="54"/>
      <c r="F41002" s="54"/>
    </row>
    <row r="41003" spans="3:6">
      <c r="C41003" s="54"/>
      <c r="F41003" s="54"/>
    </row>
    <row r="41004" spans="3:6">
      <c r="C41004" s="54"/>
      <c r="F41004" s="54"/>
    </row>
    <row r="41005" spans="3:6">
      <c r="C41005" s="54"/>
      <c r="F41005" s="54"/>
    </row>
    <row r="41006" spans="3:6">
      <c r="C41006" s="54"/>
      <c r="F41006" s="54"/>
    </row>
    <row r="41007" spans="3:6">
      <c r="C41007" s="54"/>
      <c r="F41007" s="54"/>
    </row>
    <row r="41008" spans="3:6">
      <c r="C41008" s="54"/>
      <c r="F41008" s="54"/>
    </row>
    <row r="41009" spans="3:6">
      <c r="C41009" s="54"/>
      <c r="F41009" s="54"/>
    </row>
    <row r="41010" spans="3:6">
      <c r="C41010" s="54"/>
      <c r="F41010" s="54"/>
    </row>
    <row r="41011" spans="3:6">
      <c r="C41011" s="54"/>
      <c r="F41011" s="54"/>
    </row>
    <row r="41012" spans="3:6">
      <c r="C41012" s="54"/>
      <c r="F41012" s="54"/>
    </row>
    <row r="41013" spans="3:6">
      <c r="C41013" s="54"/>
      <c r="F41013" s="54"/>
    </row>
    <row r="41014" spans="3:6">
      <c r="C41014" s="54"/>
      <c r="F41014" s="54"/>
    </row>
    <row r="41015" spans="3:6">
      <c r="C41015" s="54"/>
      <c r="F41015" s="54"/>
    </row>
    <row r="41016" spans="3:6">
      <c r="C41016" s="54"/>
      <c r="F41016" s="54"/>
    </row>
    <row r="41017" spans="3:6">
      <c r="C41017" s="54"/>
      <c r="F41017" s="54"/>
    </row>
    <row r="41018" spans="3:6">
      <c r="C41018" s="54"/>
      <c r="F41018" s="54"/>
    </row>
    <row r="41019" spans="3:6">
      <c r="C41019" s="54"/>
      <c r="F41019" s="54"/>
    </row>
    <row r="41020" spans="3:6">
      <c r="C41020" s="54"/>
      <c r="F41020" s="54"/>
    </row>
    <row r="41021" spans="3:6">
      <c r="C41021" s="54"/>
      <c r="F41021" s="54"/>
    </row>
    <row r="41022" spans="3:6">
      <c r="C41022" s="54"/>
      <c r="F41022" s="54"/>
    </row>
    <row r="41023" spans="3:6">
      <c r="C41023" s="54"/>
      <c r="F41023" s="54"/>
    </row>
    <row r="41024" spans="3:6">
      <c r="C41024" s="54"/>
      <c r="F41024" s="54"/>
    </row>
    <row r="41025" spans="3:6">
      <c r="C41025" s="54"/>
      <c r="F41025" s="54"/>
    </row>
    <row r="41026" spans="3:6">
      <c r="C41026" s="54"/>
      <c r="F41026" s="54"/>
    </row>
    <row r="41027" spans="3:6">
      <c r="C41027" s="54"/>
      <c r="F41027" s="54"/>
    </row>
    <row r="41028" spans="3:6">
      <c r="C41028" s="54"/>
      <c r="F41028" s="54"/>
    </row>
    <row r="41029" spans="3:6">
      <c r="C41029" s="54"/>
      <c r="F41029" s="54"/>
    </row>
    <row r="41030" spans="3:6">
      <c r="C41030" s="54"/>
      <c r="F41030" s="54"/>
    </row>
    <row r="41031" spans="3:6">
      <c r="C41031" s="54"/>
      <c r="F41031" s="54"/>
    </row>
    <row r="41032" spans="3:6">
      <c r="C41032" s="54"/>
      <c r="F41032" s="54"/>
    </row>
    <row r="41033" spans="3:6">
      <c r="C41033" s="54"/>
      <c r="F41033" s="54"/>
    </row>
    <row r="41034" spans="3:6">
      <c r="C41034" s="54"/>
      <c r="F41034" s="54"/>
    </row>
    <row r="41035" spans="3:6">
      <c r="C41035" s="54"/>
      <c r="F41035" s="54"/>
    </row>
    <row r="41036" spans="3:6">
      <c r="C41036" s="54"/>
      <c r="F41036" s="54"/>
    </row>
    <row r="41037" spans="3:6">
      <c r="C41037" s="54"/>
      <c r="F41037" s="54"/>
    </row>
    <row r="41038" spans="3:6">
      <c r="C41038" s="54"/>
      <c r="F41038" s="54"/>
    </row>
    <row r="41039" spans="3:6">
      <c r="C41039" s="54"/>
      <c r="F41039" s="54"/>
    </row>
    <row r="41040" spans="3:6">
      <c r="C41040" s="54"/>
      <c r="F41040" s="54"/>
    </row>
    <row r="41041" spans="3:6">
      <c r="C41041" s="54"/>
      <c r="F41041" s="54"/>
    </row>
    <row r="41042" spans="3:6">
      <c r="C41042" s="54"/>
      <c r="F41042" s="54"/>
    </row>
    <row r="41043" spans="3:6">
      <c r="C41043" s="54"/>
      <c r="F41043" s="54"/>
    </row>
    <row r="41044" spans="3:6">
      <c r="C41044" s="54"/>
      <c r="F41044" s="54"/>
    </row>
    <row r="41045" spans="3:6">
      <c r="C41045" s="54"/>
      <c r="F41045" s="54"/>
    </row>
    <row r="41046" spans="3:6">
      <c r="C41046" s="54"/>
      <c r="F41046" s="54"/>
    </row>
    <row r="41047" spans="3:6">
      <c r="C41047" s="54"/>
      <c r="F41047" s="54"/>
    </row>
    <row r="41048" spans="3:6">
      <c r="C41048" s="54"/>
      <c r="F41048" s="54"/>
    </row>
    <row r="41049" spans="3:6">
      <c r="C41049" s="54"/>
      <c r="F41049" s="54"/>
    </row>
    <row r="41050" spans="3:6">
      <c r="C41050" s="54"/>
      <c r="F41050" s="54"/>
    </row>
    <row r="41051" spans="3:6">
      <c r="C41051" s="54"/>
      <c r="F41051" s="54"/>
    </row>
    <row r="41052" spans="3:6">
      <c r="C41052" s="54"/>
      <c r="F41052" s="54"/>
    </row>
    <row r="41053" spans="3:6">
      <c r="C41053" s="54"/>
      <c r="F41053" s="54"/>
    </row>
    <row r="41054" spans="3:6">
      <c r="C41054" s="54"/>
      <c r="F41054" s="54"/>
    </row>
    <row r="41055" spans="3:6">
      <c r="C41055" s="54"/>
      <c r="F41055" s="54"/>
    </row>
    <row r="41056" spans="3:6">
      <c r="C41056" s="54"/>
      <c r="F41056" s="54"/>
    </row>
    <row r="41057" spans="3:6">
      <c r="C41057" s="54"/>
      <c r="F41057" s="54"/>
    </row>
    <row r="41058" spans="3:6">
      <c r="C41058" s="54"/>
      <c r="F41058" s="54"/>
    </row>
    <row r="41059" spans="3:6">
      <c r="C41059" s="54"/>
      <c r="F41059" s="54"/>
    </row>
    <row r="41060" spans="3:6">
      <c r="C41060" s="54"/>
      <c r="F41060" s="54"/>
    </row>
    <row r="41061" spans="3:6">
      <c r="C41061" s="54"/>
      <c r="F41061" s="54"/>
    </row>
    <row r="41062" spans="3:6">
      <c r="C41062" s="54"/>
      <c r="F41062" s="54"/>
    </row>
    <row r="41063" spans="3:6">
      <c r="C41063" s="54"/>
      <c r="F41063" s="54"/>
    </row>
    <row r="41064" spans="3:6">
      <c r="C41064" s="54"/>
      <c r="F41064" s="54"/>
    </row>
    <row r="41065" spans="3:6">
      <c r="C41065" s="54"/>
      <c r="F41065" s="54"/>
    </row>
    <row r="41066" spans="3:6">
      <c r="C41066" s="54"/>
      <c r="F41066" s="54"/>
    </row>
    <row r="41067" spans="3:6">
      <c r="C41067" s="54"/>
      <c r="F41067" s="54"/>
    </row>
    <row r="41068" spans="3:6">
      <c r="C41068" s="54"/>
      <c r="F41068" s="54"/>
    </row>
    <row r="41069" spans="3:6">
      <c r="C41069" s="54"/>
      <c r="F41069" s="54"/>
    </row>
    <row r="41070" spans="3:6">
      <c r="C41070" s="54"/>
      <c r="F41070" s="54"/>
    </row>
    <row r="41071" spans="3:6">
      <c r="C41071" s="54"/>
      <c r="F41071" s="54"/>
    </row>
    <row r="41072" spans="3:6">
      <c r="C41072" s="54"/>
      <c r="F41072" s="54"/>
    </row>
    <row r="41073" spans="3:6">
      <c r="C41073" s="54"/>
      <c r="F41073" s="54"/>
    </row>
    <row r="41074" spans="3:6">
      <c r="C41074" s="54"/>
      <c r="F41074" s="54"/>
    </row>
    <row r="41075" spans="3:6">
      <c r="C41075" s="54"/>
      <c r="F41075" s="54"/>
    </row>
    <row r="41076" spans="3:6">
      <c r="C41076" s="54"/>
      <c r="F41076" s="54"/>
    </row>
    <row r="41077" spans="3:6">
      <c r="C41077" s="54"/>
      <c r="F41077" s="54"/>
    </row>
    <row r="41078" spans="3:6">
      <c r="C41078" s="54"/>
      <c r="F41078" s="54"/>
    </row>
    <row r="41079" spans="3:6">
      <c r="C41079" s="54"/>
      <c r="F41079" s="54"/>
    </row>
    <row r="41080" spans="3:6">
      <c r="C41080" s="54"/>
      <c r="F41080" s="54"/>
    </row>
    <row r="41081" spans="3:6">
      <c r="C41081" s="54"/>
      <c r="F41081" s="54"/>
    </row>
    <row r="41082" spans="3:6">
      <c r="C41082" s="54"/>
      <c r="F41082" s="54"/>
    </row>
    <row r="41083" spans="3:6">
      <c r="C41083" s="54"/>
      <c r="F41083" s="54"/>
    </row>
    <row r="41084" spans="3:6">
      <c r="C41084" s="54"/>
      <c r="F41084" s="54"/>
    </row>
    <row r="41085" spans="3:6">
      <c r="C41085" s="54"/>
      <c r="F41085" s="54"/>
    </row>
    <row r="41086" spans="3:6">
      <c r="C41086" s="54"/>
      <c r="F41086" s="54"/>
    </row>
    <row r="41087" spans="3:6">
      <c r="C41087" s="54"/>
      <c r="F41087" s="54"/>
    </row>
    <row r="41088" spans="3:6">
      <c r="C41088" s="54"/>
      <c r="F41088" s="54"/>
    </row>
    <row r="41089" spans="3:6">
      <c r="C41089" s="54"/>
      <c r="F41089" s="54"/>
    </row>
    <row r="41090" spans="3:6">
      <c r="C41090" s="54"/>
      <c r="F41090" s="54"/>
    </row>
    <row r="41091" spans="3:6">
      <c r="C41091" s="54"/>
      <c r="F41091" s="54"/>
    </row>
    <row r="41092" spans="3:6">
      <c r="C41092" s="54"/>
      <c r="F41092" s="54"/>
    </row>
    <row r="41093" spans="3:6">
      <c r="C41093" s="54"/>
      <c r="F41093" s="54"/>
    </row>
    <row r="41094" spans="3:6">
      <c r="C41094" s="54"/>
      <c r="F41094" s="54"/>
    </row>
    <row r="41095" spans="3:6">
      <c r="C41095" s="54"/>
      <c r="F41095" s="54"/>
    </row>
    <row r="41096" spans="3:6">
      <c r="C41096" s="54"/>
      <c r="F41096" s="54"/>
    </row>
    <row r="41097" spans="3:6">
      <c r="C41097" s="54"/>
      <c r="F41097" s="54"/>
    </row>
    <row r="41098" spans="3:6">
      <c r="C41098" s="54"/>
      <c r="F41098" s="54"/>
    </row>
    <row r="41099" spans="3:6">
      <c r="C41099" s="54"/>
      <c r="F41099" s="54"/>
    </row>
    <row r="41100" spans="3:6">
      <c r="C41100" s="54"/>
      <c r="F41100" s="54"/>
    </row>
    <row r="41101" spans="3:6">
      <c r="C41101" s="54"/>
      <c r="F41101" s="54"/>
    </row>
    <row r="41102" spans="3:6">
      <c r="C41102" s="54"/>
      <c r="F41102" s="54"/>
    </row>
    <row r="41103" spans="3:6">
      <c r="C41103" s="54"/>
      <c r="F41103" s="54"/>
    </row>
    <row r="41104" spans="3:6">
      <c r="C41104" s="54"/>
      <c r="F41104" s="54"/>
    </row>
    <row r="41105" spans="3:6">
      <c r="C41105" s="54"/>
      <c r="F41105" s="54"/>
    </row>
    <row r="41106" spans="3:6">
      <c r="C41106" s="54"/>
      <c r="F41106" s="54"/>
    </row>
    <row r="41107" spans="3:6">
      <c r="C41107" s="54"/>
      <c r="F41107" s="54"/>
    </row>
    <row r="41108" spans="3:6">
      <c r="C41108" s="54"/>
      <c r="F41108" s="54"/>
    </row>
    <row r="41109" spans="3:6">
      <c r="C41109" s="54"/>
      <c r="F41109" s="54"/>
    </row>
    <row r="41110" spans="3:6">
      <c r="C41110" s="54"/>
      <c r="F41110" s="54"/>
    </row>
    <row r="41111" spans="3:6">
      <c r="C41111" s="54"/>
      <c r="F41111" s="54"/>
    </row>
    <row r="41112" spans="3:6">
      <c r="C41112" s="54"/>
      <c r="F41112" s="54"/>
    </row>
    <row r="41113" spans="3:6">
      <c r="C41113" s="54"/>
      <c r="F41113" s="54"/>
    </row>
    <row r="41114" spans="3:6">
      <c r="C41114" s="54"/>
      <c r="F41114" s="54"/>
    </row>
    <row r="41115" spans="3:6">
      <c r="C41115" s="54"/>
      <c r="F41115" s="54"/>
    </row>
    <row r="41116" spans="3:6">
      <c r="C41116" s="54"/>
      <c r="F41116" s="54"/>
    </row>
    <row r="41117" spans="3:6">
      <c r="C41117" s="54"/>
      <c r="F41117" s="54"/>
    </row>
    <row r="41118" spans="3:6">
      <c r="C41118" s="54"/>
      <c r="F41118" s="54"/>
    </row>
    <row r="41119" spans="3:6">
      <c r="C41119" s="54"/>
      <c r="F41119" s="54"/>
    </row>
    <row r="41120" spans="3:6">
      <c r="C41120" s="54"/>
      <c r="F41120" s="54"/>
    </row>
    <row r="41121" spans="3:6">
      <c r="C41121" s="54"/>
      <c r="F41121" s="54"/>
    </row>
    <row r="41122" spans="3:6">
      <c r="C41122" s="54"/>
      <c r="F41122" s="54"/>
    </row>
    <row r="41123" spans="3:6">
      <c r="C41123" s="54"/>
      <c r="F41123" s="54"/>
    </row>
    <row r="41124" spans="3:6">
      <c r="C41124" s="54"/>
      <c r="F41124" s="54"/>
    </row>
    <row r="41125" spans="3:6">
      <c r="C41125" s="54"/>
      <c r="F41125" s="54"/>
    </row>
    <row r="41126" spans="3:6">
      <c r="C41126" s="54"/>
      <c r="F41126" s="54"/>
    </row>
    <row r="41127" spans="3:6">
      <c r="C41127" s="54"/>
      <c r="F41127" s="54"/>
    </row>
    <row r="41128" spans="3:6">
      <c r="C41128" s="54"/>
      <c r="F41128" s="54"/>
    </row>
    <row r="41129" spans="3:6">
      <c r="C41129" s="54"/>
      <c r="F41129" s="54"/>
    </row>
    <row r="41130" spans="3:6">
      <c r="C41130" s="54"/>
      <c r="F41130" s="54"/>
    </row>
    <row r="41131" spans="3:6">
      <c r="C41131" s="54"/>
      <c r="F41131" s="54"/>
    </row>
    <row r="41132" spans="3:6">
      <c r="C41132" s="54"/>
      <c r="F41132" s="54"/>
    </row>
    <row r="41133" spans="3:6">
      <c r="C41133" s="54"/>
      <c r="F41133" s="54"/>
    </row>
    <row r="41134" spans="3:6">
      <c r="C41134" s="54"/>
      <c r="F41134" s="54"/>
    </row>
    <row r="41135" spans="3:6">
      <c r="C41135" s="54"/>
      <c r="F41135" s="54"/>
    </row>
    <row r="41136" spans="3:6">
      <c r="C41136" s="54"/>
      <c r="F41136" s="54"/>
    </row>
    <row r="41137" spans="3:6">
      <c r="C41137" s="54"/>
      <c r="F41137" s="54"/>
    </row>
    <row r="41138" spans="3:6">
      <c r="C41138" s="54"/>
      <c r="F41138" s="54"/>
    </row>
    <row r="41139" spans="3:6">
      <c r="C41139" s="54"/>
      <c r="F41139" s="54"/>
    </row>
    <row r="41140" spans="3:6">
      <c r="C41140" s="54"/>
      <c r="F41140" s="54"/>
    </row>
    <row r="41141" spans="3:6">
      <c r="C41141" s="54"/>
      <c r="F41141" s="54"/>
    </row>
    <row r="41142" spans="3:6">
      <c r="C41142" s="54"/>
      <c r="F41142" s="54"/>
    </row>
    <row r="41143" spans="3:6">
      <c r="C41143" s="54"/>
      <c r="F41143" s="54"/>
    </row>
    <row r="41144" spans="3:6">
      <c r="C41144" s="54"/>
      <c r="F41144" s="54"/>
    </row>
    <row r="41145" spans="3:6">
      <c r="C41145" s="54"/>
      <c r="F41145" s="54"/>
    </row>
    <row r="41146" spans="3:6">
      <c r="C41146" s="54"/>
      <c r="F41146" s="54"/>
    </row>
    <row r="41147" spans="3:6">
      <c r="C41147" s="54"/>
      <c r="F41147" s="54"/>
    </row>
    <row r="41148" spans="3:6">
      <c r="C41148" s="54"/>
      <c r="F41148" s="54"/>
    </row>
    <row r="41149" spans="3:6">
      <c r="C41149" s="54"/>
      <c r="F41149" s="54"/>
    </row>
    <row r="41150" spans="3:6">
      <c r="C41150" s="54"/>
      <c r="F41150" s="54"/>
    </row>
    <row r="41151" spans="3:6">
      <c r="C41151" s="54"/>
      <c r="F41151" s="54"/>
    </row>
    <row r="41152" spans="3:6">
      <c r="C41152" s="54"/>
      <c r="F41152" s="54"/>
    </row>
    <row r="41153" spans="3:6">
      <c r="C41153" s="54"/>
      <c r="F41153" s="54"/>
    </row>
    <row r="41154" spans="3:6">
      <c r="C41154" s="54"/>
      <c r="F41154" s="54"/>
    </row>
    <row r="41155" spans="3:6">
      <c r="C41155" s="54"/>
      <c r="F41155" s="54"/>
    </row>
    <row r="41156" spans="3:6">
      <c r="C41156" s="54"/>
      <c r="F41156" s="54"/>
    </row>
    <row r="41157" spans="3:6">
      <c r="C41157" s="54"/>
      <c r="F41157" s="54"/>
    </row>
    <row r="41158" spans="3:6">
      <c r="C41158" s="54"/>
      <c r="F41158" s="54"/>
    </row>
    <row r="41159" spans="3:6">
      <c r="C41159" s="54"/>
      <c r="F41159" s="54"/>
    </row>
    <row r="41160" spans="3:6">
      <c r="C41160" s="54"/>
      <c r="F41160" s="54"/>
    </row>
    <row r="41161" spans="3:6">
      <c r="C41161" s="54"/>
      <c r="F41161" s="54"/>
    </row>
    <row r="41162" spans="3:6">
      <c r="C41162" s="54"/>
      <c r="F41162" s="54"/>
    </row>
    <row r="41163" spans="3:6">
      <c r="C41163" s="54"/>
      <c r="F41163" s="54"/>
    </row>
    <row r="41164" spans="3:6">
      <c r="C41164" s="54"/>
      <c r="F41164" s="54"/>
    </row>
    <row r="41165" spans="3:6">
      <c r="C41165" s="54"/>
      <c r="F41165" s="54"/>
    </row>
    <row r="41166" spans="3:6">
      <c r="C41166" s="54"/>
      <c r="F41166" s="54"/>
    </row>
    <row r="41167" spans="3:6">
      <c r="C41167" s="54"/>
      <c r="F41167" s="54"/>
    </row>
    <row r="41168" spans="3:6">
      <c r="C41168" s="54"/>
      <c r="F41168" s="54"/>
    </row>
    <row r="41169" spans="3:6">
      <c r="C41169" s="54"/>
      <c r="F41169" s="54"/>
    </row>
    <row r="41170" spans="3:6">
      <c r="C41170" s="54"/>
      <c r="F41170" s="54"/>
    </row>
    <row r="41171" spans="3:6">
      <c r="C41171" s="54"/>
      <c r="F41171" s="54"/>
    </row>
    <row r="41172" spans="3:6">
      <c r="C41172" s="54"/>
      <c r="F41172" s="54"/>
    </row>
    <row r="41173" spans="3:6">
      <c r="C41173" s="54"/>
      <c r="F41173" s="54"/>
    </row>
    <row r="41174" spans="3:6">
      <c r="C41174" s="54"/>
      <c r="F41174" s="54"/>
    </row>
    <row r="41175" spans="3:6">
      <c r="C41175" s="54"/>
      <c r="F41175" s="54"/>
    </row>
    <row r="41176" spans="3:6">
      <c r="C41176" s="54"/>
      <c r="F41176" s="54"/>
    </row>
    <row r="41177" spans="3:6">
      <c r="C41177" s="54"/>
      <c r="F41177" s="54"/>
    </row>
    <row r="41178" spans="3:6">
      <c r="C41178" s="54"/>
      <c r="F41178" s="54"/>
    </row>
    <row r="41179" spans="3:6">
      <c r="C41179" s="54"/>
      <c r="F41179" s="54"/>
    </row>
    <row r="41180" spans="3:6">
      <c r="C41180" s="54"/>
      <c r="F41180" s="54"/>
    </row>
    <row r="41181" spans="3:6">
      <c r="C41181" s="54"/>
      <c r="F41181" s="54"/>
    </row>
    <row r="41182" spans="3:6">
      <c r="C41182" s="54"/>
      <c r="F41182" s="54"/>
    </row>
    <row r="41183" spans="3:6">
      <c r="C41183" s="54"/>
      <c r="F41183" s="54"/>
    </row>
    <row r="41184" spans="3:6">
      <c r="C41184" s="54"/>
      <c r="F41184" s="54"/>
    </row>
    <row r="41185" spans="3:6">
      <c r="C41185" s="54"/>
      <c r="F41185" s="54"/>
    </row>
    <row r="41186" spans="3:6">
      <c r="C41186" s="54"/>
      <c r="F41186" s="54"/>
    </row>
    <row r="41187" spans="3:6">
      <c r="C41187" s="54"/>
      <c r="F41187" s="54"/>
    </row>
    <row r="41188" spans="3:6">
      <c r="C41188" s="54"/>
      <c r="F41188" s="54"/>
    </row>
    <row r="41189" spans="3:6">
      <c r="C41189" s="54"/>
      <c r="F41189" s="54"/>
    </row>
    <row r="41190" spans="3:6">
      <c r="C41190" s="54"/>
      <c r="F41190" s="54"/>
    </row>
    <row r="41191" spans="3:6">
      <c r="C41191" s="54"/>
      <c r="F41191" s="54"/>
    </row>
    <row r="41192" spans="3:6">
      <c r="C41192" s="54"/>
      <c r="F41192" s="54"/>
    </row>
    <row r="41193" spans="3:6">
      <c r="C41193" s="54"/>
      <c r="F41193" s="54"/>
    </row>
    <row r="41194" spans="3:6">
      <c r="C41194" s="54"/>
      <c r="F41194" s="54"/>
    </row>
    <row r="41195" spans="3:6">
      <c r="C41195" s="54"/>
      <c r="F41195" s="54"/>
    </row>
    <row r="41196" spans="3:6">
      <c r="C41196" s="54"/>
      <c r="F41196" s="54"/>
    </row>
    <row r="41197" spans="3:6">
      <c r="C41197" s="54"/>
      <c r="F41197" s="54"/>
    </row>
    <row r="41198" spans="3:6">
      <c r="C41198" s="54"/>
      <c r="F41198" s="54"/>
    </row>
    <row r="41199" spans="3:6">
      <c r="C41199" s="54"/>
      <c r="F41199" s="54"/>
    </row>
    <row r="41200" spans="3:6">
      <c r="C41200" s="54"/>
      <c r="F41200" s="54"/>
    </row>
    <row r="41201" spans="3:6">
      <c r="C41201" s="54"/>
      <c r="F41201" s="54"/>
    </row>
    <row r="41202" spans="3:6">
      <c r="C41202" s="54"/>
      <c r="F41202" s="54"/>
    </row>
    <row r="41203" spans="3:6">
      <c r="C41203" s="54"/>
      <c r="F41203" s="54"/>
    </row>
    <row r="41204" spans="3:6">
      <c r="C41204" s="54"/>
      <c r="F41204" s="54"/>
    </row>
    <row r="41205" spans="3:6">
      <c r="C41205" s="54"/>
      <c r="F41205" s="54"/>
    </row>
    <row r="41206" spans="3:6">
      <c r="C41206" s="54"/>
      <c r="F41206" s="54"/>
    </row>
    <row r="41207" spans="3:6">
      <c r="C41207" s="54"/>
      <c r="F41207" s="54"/>
    </row>
    <row r="41208" spans="3:6">
      <c r="C41208" s="54"/>
      <c r="F41208" s="54"/>
    </row>
    <row r="41209" spans="3:6">
      <c r="C41209" s="54"/>
      <c r="F41209" s="54"/>
    </row>
    <row r="41210" spans="3:6">
      <c r="C41210" s="54"/>
      <c r="F41210" s="54"/>
    </row>
    <row r="41211" spans="3:6">
      <c r="C41211" s="54"/>
      <c r="F41211" s="54"/>
    </row>
    <row r="41212" spans="3:6">
      <c r="C41212" s="54"/>
      <c r="F41212" s="54"/>
    </row>
    <row r="41213" spans="3:6">
      <c r="C41213" s="54"/>
      <c r="F41213" s="54"/>
    </row>
    <row r="41214" spans="3:6">
      <c r="C41214" s="54"/>
      <c r="F41214" s="54"/>
    </row>
    <row r="41215" spans="3:6">
      <c r="C41215" s="54"/>
      <c r="F41215" s="54"/>
    </row>
    <row r="41216" spans="3:6">
      <c r="C41216" s="54"/>
      <c r="F41216" s="54"/>
    </row>
    <row r="41217" spans="3:6">
      <c r="C41217" s="54"/>
      <c r="F41217" s="54"/>
    </row>
    <row r="41218" spans="3:6">
      <c r="C41218" s="54"/>
      <c r="F41218" s="54"/>
    </row>
    <row r="41219" spans="3:6">
      <c r="C41219" s="54"/>
      <c r="F41219" s="54"/>
    </row>
    <row r="41220" spans="3:6">
      <c r="C41220" s="54"/>
      <c r="F41220" s="54"/>
    </row>
    <row r="41221" spans="3:6">
      <c r="C41221" s="54"/>
      <c r="F41221" s="54"/>
    </row>
    <row r="41222" spans="3:6">
      <c r="C41222" s="54"/>
      <c r="F41222" s="54"/>
    </row>
    <row r="41223" spans="3:6">
      <c r="C41223" s="54"/>
      <c r="F41223" s="54"/>
    </row>
    <row r="41224" spans="3:6">
      <c r="C41224" s="54"/>
      <c r="F41224" s="54"/>
    </row>
    <row r="41225" spans="3:6">
      <c r="C41225" s="54"/>
      <c r="F41225" s="54"/>
    </row>
    <row r="41226" spans="3:6">
      <c r="C41226" s="54"/>
      <c r="F41226" s="54"/>
    </row>
    <row r="41227" spans="3:6">
      <c r="C41227" s="54"/>
      <c r="F41227" s="54"/>
    </row>
    <row r="41228" spans="3:6">
      <c r="C41228" s="54"/>
      <c r="F41228" s="54"/>
    </row>
    <row r="41229" spans="3:6">
      <c r="C41229" s="54"/>
      <c r="F41229" s="54"/>
    </row>
    <row r="41230" spans="3:6">
      <c r="C41230" s="54"/>
      <c r="F41230" s="54"/>
    </row>
    <row r="41231" spans="3:6">
      <c r="C41231" s="54"/>
      <c r="F41231" s="54"/>
    </row>
    <row r="41232" spans="3:6">
      <c r="C41232" s="54"/>
      <c r="F41232" s="54"/>
    </row>
    <row r="41233" spans="3:6">
      <c r="C41233" s="54"/>
      <c r="F41233" s="54"/>
    </row>
    <row r="41234" spans="3:6">
      <c r="C41234" s="54"/>
      <c r="F41234" s="54"/>
    </row>
    <row r="41235" spans="3:6">
      <c r="C41235" s="54"/>
      <c r="F41235" s="54"/>
    </row>
    <row r="41236" spans="3:6">
      <c r="C41236" s="54"/>
      <c r="F41236" s="54"/>
    </row>
    <row r="41237" spans="3:6">
      <c r="C41237" s="54"/>
      <c r="F41237" s="54"/>
    </row>
    <row r="41238" spans="3:6">
      <c r="C41238" s="54"/>
      <c r="F41238" s="54"/>
    </row>
    <row r="41239" spans="3:6">
      <c r="C41239" s="54"/>
      <c r="F41239" s="54"/>
    </row>
    <row r="41240" spans="3:6">
      <c r="C41240" s="54"/>
      <c r="F41240" s="54"/>
    </row>
    <row r="41241" spans="3:6">
      <c r="C41241" s="54"/>
      <c r="F41241" s="54"/>
    </row>
    <row r="41242" spans="3:6">
      <c r="C41242" s="54"/>
      <c r="F41242" s="54"/>
    </row>
    <row r="41243" spans="3:6">
      <c r="C41243" s="54"/>
      <c r="F41243" s="54"/>
    </row>
    <row r="41244" spans="3:6">
      <c r="C41244" s="54"/>
      <c r="F41244" s="54"/>
    </row>
    <row r="41245" spans="3:6">
      <c r="C41245" s="54"/>
      <c r="F41245" s="54"/>
    </row>
    <row r="41246" spans="3:6">
      <c r="C41246" s="54"/>
      <c r="F41246" s="54"/>
    </row>
    <row r="41247" spans="3:6">
      <c r="C41247" s="54"/>
      <c r="F41247" s="54"/>
    </row>
    <row r="41248" spans="3:6">
      <c r="C41248" s="54"/>
      <c r="F41248" s="54"/>
    </row>
    <row r="41249" spans="3:6">
      <c r="C41249" s="54"/>
      <c r="F41249" s="54"/>
    </row>
    <row r="41250" spans="3:6">
      <c r="C41250" s="54"/>
      <c r="F41250" s="54"/>
    </row>
    <row r="41251" spans="3:6">
      <c r="C41251" s="54"/>
      <c r="F41251" s="54"/>
    </row>
    <row r="41252" spans="3:6">
      <c r="C41252" s="54"/>
      <c r="F41252" s="54"/>
    </row>
    <row r="41253" spans="3:6">
      <c r="C41253" s="54"/>
      <c r="F41253" s="54"/>
    </row>
    <row r="41254" spans="3:6">
      <c r="C41254" s="54"/>
      <c r="F41254" s="54"/>
    </row>
    <row r="41255" spans="3:6">
      <c r="C41255" s="54"/>
      <c r="F41255" s="54"/>
    </row>
    <row r="41256" spans="3:6">
      <c r="C41256" s="54"/>
      <c r="F41256" s="54"/>
    </row>
    <row r="41257" spans="3:6">
      <c r="C41257" s="54"/>
      <c r="F41257" s="54"/>
    </row>
    <row r="41258" spans="3:6">
      <c r="C41258" s="54"/>
      <c r="F41258" s="54"/>
    </row>
    <row r="41259" spans="3:6">
      <c r="C41259" s="54"/>
      <c r="F41259" s="54"/>
    </row>
    <row r="41260" spans="3:6">
      <c r="C41260" s="54"/>
      <c r="F41260" s="54"/>
    </row>
    <row r="41261" spans="3:6">
      <c r="C41261" s="54"/>
      <c r="F41261" s="54"/>
    </row>
    <row r="41262" spans="3:6">
      <c r="C41262" s="54"/>
      <c r="F41262" s="54"/>
    </row>
    <row r="41263" spans="3:6">
      <c r="C41263" s="54"/>
      <c r="F41263" s="54"/>
    </row>
    <row r="41264" spans="3:6">
      <c r="C41264" s="54"/>
      <c r="F41264" s="54"/>
    </row>
    <row r="41265" spans="3:6">
      <c r="C41265" s="54"/>
      <c r="F41265" s="54"/>
    </row>
    <row r="41266" spans="3:6">
      <c r="C41266" s="54"/>
      <c r="F41266" s="54"/>
    </row>
    <row r="41267" spans="3:6">
      <c r="C41267" s="54"/>
      <c r="F41267" s="54"/>
    </row>
    <row r="41268" spans="3:6">
      <c r="C41268" s="54"/>
      <c r="F41268" s="54"/>
    </row>
    <row r="41269" spans="3:6">
      <c r="C41269" s="54"/>
      <c r="F41269" s="54"/>
    </row>
    <row r="41270" spans="3:6">
      <c r="C41270" s="54"/>
      <c r="F41270" s="54"/>
    </row>
    <row r="41271" spans="3:6">
      <c r="C41271" s="54"/>
      <c r="F41271" s="54"/>
    </row>
    <row r="41272" spans="3:6">
      <c r="C41272" s="54"/>
      <c r="F41272" s="54"/>
    </row>
    <row r="41273" spans="3:6">
      <c r="C41273" s="54"/>
      <c r="F41273" s="54"/>
    </row>
    <row r="41274" spans="3:6">
      <c r="C41274" s="54"/>
      <c r="F41274" s="54"/>
    </row>
    <row r="41275" spans="3:6">
      <c r="C41275" s="54"/>
      <c r="F41275" s="54"/>
    </row>
    <row r="41276" spans="3:6">
      <c r="C41276" s="54"/>
      <c r="F41276" s="54"/>
    </row>
    <row r="41277" spans="3:6">
      <c r="C41277" s="54"/>
      <c r="F41277" s="54"/>
    </row>
    <row r="41278" spans="3:6">
      <c r="C41278" s="54"/>
      <c r="F41278" s="54"/>
    </row>
    <row r="41279" spans="3:6">
      <c r="C41279" s="54"/>
      <c r="F41279" s="54"/>
    </row>
    <row r="41280" spans="3:6">
      <c r="C41280" s="54"/>
      <c r="F41280" s="54"/>
    </row>
    <row r="41281" spans="3:6">
      <c r="C41281" s="54"/>
      <c r="F41281" s="54"/>
    </row>
    <row r="41282" spans="3:6">
      <c r="C41282" s="54"/>
      <c r="F41282" s="54"/>
    </row>
    <row r="41283" spans="3:6">
      <c r="C41283" s="54"/>
      <c r="F41283" s="54"/>
    </row>
    <row r="41284" spans="3:6">
      <c r="C41284" s="54"/>
      <c r="F41284" s="54"/>
    </row>
    <row r="41285" spans="3:6">
      <c r="C41285" s="54"/>
      <c r="F41285" s="54"/>
    </row>
    <row r="41286" spans="3:6">
      <c r="C41286" s="54"/>
      <c r="F41286" s="54"/>
    </row>
    <row r="41287" spans="3:6">
      <c r="C41287" s="54"/>
      <c r="F41287" s="54"/>
    </row>
    <row r="41288" spans="3:6">
      <c r="C41288" s="54"/>
      <c r="F41288" s="54"/>
    </row>
    <row r="41289" spans="3:6">
      <c r="C41289" s="54"/>
      <c r="F41289" s="54"/>
    </row>
    <row r="41290" spans="3:6">
      <c r="C41290" s="54"/>
      <c r="F41290" s="54"/>
    </row>
    <row r="41291" spans="3:6">
      <c r="C41291" s="54"/>
      <c r="F41291" s="54"/>
    </row>
    <row r="41292" spans="3:6">
      <c r="C41292" s="54"/>
      <c r="F41292" s="54"/>
    </row>
    <row r="41293" spans="3:6">
      <c r="C41293" s="54"/>
      <c r="F41293" s="54"/>
    </row>
    <row r="41294" spans="3:6">
      <c r="C41294" s="54"/>
      <c r="F41294" s="54"/>
    </row>
    <row r="41295" spans="3:6">
      <c r="C41295" s="54"/>
      <c r="F41295" s="54"/>
    </row>
    <row r="41296" spans="3:6">
      <c r="C41296" s="54"/>
      <c r="F41296" s="54"/>
    </row>
    <row r="41297" spans="3:6">
      <c r="C41297" s="54"/>
      <c r="F41297" s="54"/>
    </row>
    <row r="41298" spans="3:6">
      <c r="C41298" s="54"/>
      <c r="F41298" s="54"/>
    </row>
    <row r="41299" spans="3:6">
      <c r="C41299" s="54"/>
      <c r="F41299" s="54"/>
    </row>
    <row r="41300" spans="3:6">
      <c r="C41300" s="54"/>
      <c r="F41300" s="54"/>
    </row>
    <row r="41301" spans="3:6">
      <c r="C41301" s="54"/>
      <c r="F41301" s="54"/>
    </row>
    <row r="41302" spans="3:6">
      <c r="C41302" s="54"/>
      <c r="F41302" s="54"/>
    </row>
    <row r="41303" spans="3:6">
      <c r="C41303" s="54"/>
      <c r="F41303" s="54"/>
    </row>
    <row r="41304" spans="3:6">
      <c r="C41304" s="54"/>
      <c r="F41304" s="54"/>
    </row>
    <row r="41305" spans="3:6">
      <c r="C41305" s="54"/>
      <c r="F41305" s="54"/>
    </row>
    <row r="41306" spans="3:6">
      <c r="C41306" s="54"/>
      <c r="F41306" s="54"/>
    </row>
    <row r="41307" spans="3:6">
      <c r="C41307" s="54"/>
      <c r="F41307" s="54"/>
    </row>
    <row r="41308" spans="3:6">
      <c r="C41308" s="54"/>
      <c r="F41308" s="54"/>
    </row>
    <row r="41309" spans="3:6">
      <c r="C41309" s="54"/>
      <c r="F41309" s="54"/>
    </row>
    <row r="41310" spans="3:6">
      <c r="C41310" s="54"/>
      <c r="F41310" s="54"/>
    </row>
    <row r="41311" spans="3:6">
      <c r="C41311" s="54"/>
      <c r="F41311" s="54"/>
    </row>
    <row r="41312" spans="3:6">
      <c r="C41312" s="54"/>
      <c r="F41312" s="54"/>
    </row>
    <row r="41313" spans="3:6">
      <c r="C41313" s="54"/>
      <c r="F41313" s="54"/>
    </row>
    <row r="41314" spans="3:6">
      <c r="C41314" s="54"/>
      <c r="F41314" s="54"/>
    </row>
    <row r="41315" spans="3:6">
      <c r="C41315" s="54"/>
      <c r="F41315" s="54"/>
    </row>
    <row r="41316" spans="3:6">
      <c r="C41316" s="54"/>
      <c r="F41316" s="54"/>
    </row>
    <row r="41317" spans="3:6">
      <c r="C41317" s="54"/>
      <c r="F41317" s="54"/>
    </row>
    <row r="41318" spans="3:6">
      <c r="C41318" s="54"/>
      <c r="F41318" s="54"/>
    </row>
    <row r="41319" spans="3:6">
      <c r="C41319" s="54"/>
      <c r="F41319" s="54"/>
    </row>
    <row r="41320" spans="3:6">
      <c r="C41320" s="54"/>
      <c r="F41320" s="54"/>
    </row>
    <row r="41321" spans="3:6">
      <c r="C41321" s="54"/>
      <c r="F41321" s="54"/>
    </row>
    <row r="41322" spans="3:6">
      <c r="C41322" s="54"/>
      <c r="F41322" s="54"/>
    </row>
    <row r="41323" spans="3:6">
      <c r="C41323" s="54"/>
      <c r="F41323" s="54"/>
    </row>
    <row r="41324" spans="3:6">
      <c r="C41324" s="54"/>
      <c r="F41324" s="54"/>
    </row>
    <row r="41325" spans="3:6">
      <c r="C41325" s="54"/>
      <c r="F41325" s="54"/>
    </row>
    <row r="41326" spans="3:6">
      <c r="C41326" s="54"/>
      <c r="F41326" s="54"/>
    </row>
    <row r="41327" spans="3:6">
      <c r="C41327" s="54"/>
      <c r="F41327" s="54"/>
    </row>
    <row r="41328" spans="3:6">
      <c r="C41328" s="54"/>
      <c r="F41328" s="54"/>
    </row>
    <row r="41329" spans="3:6">
      <c r="C41329" s="54"/>
      <c r="F41329" s="54"/>
    </row>
    <row r="41330" spans="3:6">
      <c r="C41330" s="54"/>
      <c r="F41330" s="54"/>
    </row>
    <row r="41331" spans="3:6">
      <c r="C41331" s="54"/>
      <c r="F41331" s="54"/>
    </row>
    <row r="41332" spans="3:6">
      <c r="C41332" s="54"/>
      <c r="F41332" s="54"/>
    </row>
    <row r="41333" spans="3:6">
      <c r="C41333" s="54"/>
      <c r="F41333" s="54"/>
    </row>
    <row r="41334" spans="3:6">
      <c r="C41334" s="54"/>
      <c r="F41334" s="54"/>
    </row>
    <row r="41335" spans="3:6">
      <c r="C41335" s="54"/>
      <c r="F41335" s="54"/>
    </row>
    <row r="41336" spans="3:6">
      <c r="C41336" s="54"/>
      <c r="F41336" s="54"/>
    </row>
    <row r="41337" spans="3:6">
      <c r="C41337" s="54"/>
      <c r="F41337" s="54"/>
    </row>
    <row r="41338" spans="3:6">
      <c r="C41338" s="54"/>
      <c r="F41338" s="54"/>
    </row>
    <row r="41339" spans="3:6">
      <c r="C41339" s="54"/>
      <c r="F41339" s="54"/>
    </row>
    <row r="41340" spans="3:6">
      <c r="C41340" s="54"/>
      <c r="F41340" s="54"/>
    </row>
    <row r="41341" spans="3:6">
      <c r="C41341" s="54"/>
      <c r="F41341" s="54"/>
    </row>
    <row r="41342" spans="3:6">
      <c r="C41342" s="54"/>
      <c r="F41342" s="54"/>
    </row>
    <row r="41343" spans="3:6">
      <c r="C41343" s="54"/>
      <c r="F41343" s="54"/>
    </row>
    <row r="41344" spans="3:6">
      <c r="C41344" s="54"/>
      <c r="F41344" s="54"/>
    </row>
    <row r="41345" spans="3:6">
      <c r="C41345" s="54"/>
      <c r="F41345" s="54"/>
    </row>
    <row r="41346" spans="3:6">
      <c r="C41346" s="54"/>
      <c r="F41346" s="54"/>
    </row>
    <row r="41347" spans="3:6">
      <c r="C41347" s="54"/>
      <c r="F41347" s="54"/>
    </row>
    <row r="41348" spans="3:6">
      <c r="C41348" s="54"/>
      <c r="F41348" s="54"/>
    </row>
    <row r="41349" spans="3:6">
      <c r="C41349" s="54"/>
      <c r="F41349" s="54"/>
    </row>
    <row r="41350" spans="3:6">
      <c r="C41350" s="54"/>
      <c r="F41350" s="54"/>
    </row>
    <row r="41351" spans="3:6">
      <c r="C41351" s="54"/>
      <c r="F41351" s="54"/>
    </row>
    <row r="41352" spans="3:6">
      <c r="C41352" s="54"/>
      <c r="F41352" s="54"/>
    </row>
    <row r="41353" spans="3:6">
      <c r="C41353" s="54"/>
      <c r="F41353" s="54"/>
    </row>
    <row r="41354" spans="3:6">
      <c r="C41354" s="54"/>
      <c r="F41354" s="54"/>
    </row>
    <row r="41355" spans="3:6">
      <c r="C41355" s="54"/>
      <c r="F41355" s="54"/>
    </row>
    <row r="41356" spans="3:6">
      <c r="C41356" s="54"/>
      <c r="F41356" s="54"/>
    </row>
    <row r="41357" spans="3:6">
      <c r="C41357" s="54"/>
      <c r="F41357" s="54"/>
    </row>
    <row r="41358" spans="3:6">
      <c r="C41358" s="54"/>
      <c r="F41358" s="54"/>
    </row>
    <row r="41359" spans="3:6">
      <c r="C41359" s="54"/>
      <c r="F41359" s="54"/>
    </row>
    <row r="41360" spans="3:6">
      <c r="C41360" s="54"/>
      <c r="F41360" s="54"/>
    </row>
    <row r="41361" spans="3:6">
      <c r="C41361" s="54"/>
      <c r="F41361" s="54"/>
    </row>
    <row r="41362" spans="3:6">
      <c r="C41362" s="54"/>
      <c r="F41362" s="54"/>
    </row>
    <row r="41363" spans="3:6">
      <c r="C41363" s="54"/>
      <c r="F41363" s="54"/>
    </row>
    <row r="41364" spans="3:6">
      <c r="C41364" s="54"/>
      <c r="F41364" s="54"/>
    </row>
    <row r="41365" spans="3:6">
      <c r="C41365" s="54"/>
      <c r="F41365" s="54"/>
    </row>
    <row r="41366" spans="3:6">
      <c r="C41366" s="54"/>
      <c r="F41366" s="54"/>
    </row>
    <row r="41367" spans="3:6">
      <c r="C41367" s="54"/>
      <c r="F41367" s="54"/>
    </row>
    <row r="41368" spans="3:6">
      <c r="C41368" s="54"/>
      <c r="F41368" s="54"/>
    </row>
    <row r="41369" spans="3:6">
      <c r="C41369" s="54"/>
      <c r="F41369" s="54"/>
    </row>
    <row r="41370" spans="3:6">
      <c r="C41370" s="54"/>
      <c r="F41370" s="54"/>
    </row>
    <row r="41371" spans="3:6">
      <c r="C41371" s="54"/>
      <c r="F41371" s="54"/>
    </row>
    <row r="41372" spans="3:6">
      <c r="C41372" s="54"/>
      <c r="F41372" s="54"/>
    </row>
    <row r="41373" spans="3:6">
      <c r="C41373" s="54"/>
      <c r="F41373" s="54"/>
    </row>
    <row r="41374" spans="3:6">
      <c r="C41374" s="54"/>
      <c r="F41374" s="54"/>
    </row>
    <row r="41375" spans="3:6">
      <c r="C41375" s="54"/>
      <c r="F41375" s="54"/>
    </row>
    <row r="41376" spans="3:6">
      <c r="C41376" s="54"/>
      <c r="F41376" s="54"/>
    </row>
    <row r="41377" spans="3:6">
      <c r="C41377" s="54"/>
      <c r="F41377" s="54"/>
    </row>
    <row r="41378" spans="3:6">
      <c r="C41378" s="54"/>
      <c r="F41378" s="54"/>
    </row>
    <row r="41379" spans="3:6">
      <c r="C41379" s="54"/>
      <c r="F41379" s="54"/>
    </row>
    <row r="41380" spans="3:6">
      <c r="C41380" s="54"/>
      <c r="F41380" s="54"/>
    </row>
    <row r="41381" spans="3:6">
      <c r="C41381" s="54"/>
      <c r="F41381" s="54"/>
    </row>
    <row r="41382" spans="3:6">
      <c r="C41382" s="54"/>
      <c r="F41382" s="54"/>
    </row>
    <row r="41383" spans="3:6">
      <c r="C41383" s="54"/>
      <c r="F41383" s="54"/>
    </row>
    <row r="41384" spans="3:6">
      <c r="C41384" s="54"/>
      <c r="F41384" s="54"/>
    </row>
    <row r="41385" spans="3:6">
      <c r="C41385" s="54"/>
      <c r="F41385" s="54"/>
    </row>
    <row r="41386" spans="3:6">
      <c r="C41386" s="54"/>
      <c r="F41386" s="54"/>
    </row>
    <row r="41387" spans="3:6">
      <c r="C41387" s="54"/>
      <c r="F41387" s="54"/>
    </row>
    <row r="41388" spans="3:6">
      <c r="C41388" s="54"/>
      <c r="F41388" s="54"/>
    </row>
    <row r="41389" spans="3:6">
      <c r="C41389" s="54"/>
      <c r="F41389" s="54"/>
    </row>
    <row r="41390" spans="3:6">
      <c r="C41390" s="54"/>
      <c r="F41390" s="54"/>
    </row>
    <row r="41391" spans="3:6">
      <c r="C41391" s="54"/>
      <c r="F41391" s="54"/>
    </row>
    <row r="41392" spans="3:6">
      <c r="C41392" s="54"/>
      <c r="F41392" s="54"/>
    </row>
    <row r="41393" spans="3:6">
      <c r="C41393" s="54"/>
      <c r="F41393" s="54"/>
    </row>
    <row r="41394" spans="3:6">
      <c r="C41394" s="54"/>
      <c r="F41394" s="54"/>
    </row>
    <row r="41395" spans="3:6">
      <c r="C41395" s="54"/>
      <c r="F41395" s="54"/>
    </row>
    <row r="41396" spans="3:6">
      <c r="C41396" s="54"/>
      <c r="F41396" s="54"/>
    </row>
    <row r="41397" spans="3:6">
      <c r="C41397" s="54"/>
      <c r="F41397" s="54"/>
    </row>
    <row r="41398" spans="3:6">
      <c r="C41398" s="54"/>
      <c r="F41398" s="54"/>
    </row>
    <row r="41399" spans="3:6">
      <c r="C41399" s="54"/>
      <c r="F41399" s="54"/>
    </row>
    <row r="41400" spans="3:6">
      <c r="C41400" s="54"/>
      <c r="F41400" s="54"/>
    </row>
    <row r="41401" spans="3:6">
      <c r="C41401" s="54"/>
      <c r="F41401" s="54"/>
    </row>
    <row r="41402" spans="3:6">
      <c r="C41402" s="54"/>
      <c r="F41402" s="54"/>
    </row>
    <row r="41403" spans="3:6">
      <c r="C41403" s="54"/>
      <c r="F41403" s="54"/>
    </row>
    <row r="41404" spans="3:6">
      <c r="C41404" s="54"/>
      <c r="F41404" s="54"/>
    </row>
    <row r="41405" spans="3:6">
      <c r="C41405" s="54"/>
      <c r="F41405" s="54"/>
    </row>
    <row r="41406" spans="3:6">
      <c r="C41406" s="54"/>
      <c r="F41406" s="54"/>
    </row>
    <row r="41407" spans="3:6">
      <c r="C41407" s="54"/>
      <c r="F41407" s="54"/>
    </row>
    <row r="41408" spans="3:6">
      <c r="C41408" s="54"/>
      <c r="F41408" s="54"/>
    </row>
    <row r="41409" spans="3:6">
      <c r="C41409" s="54"/>
      <c r="F41409" s="54"/>
    </row>
    <row r="41410" spans="3:6">
      <c r="C41410" s="54"/>
      <c r="F41410" s="54"/>
    </row>
    <row r="41411" spans="3:6">
      <c r="C41411" s="54"/>
      <c r="F41411" s="54"/>
    </row>
    <row r="41412" spans="3:6">
      <c r="C41412" s="54"/>
      <c r="F41412" s="54"/>
    </row>
    <row r="41413" spans="3:6">
      <c r="C41413" s="54"/>
      <c r="F41413" s="54"/>
    </row>
    <row r="41414" spans="3:6">
      <c r="C41414" s="54"/>
      <c r="F41414" s="54"/>
    </row>
    <row r="41415" spans="3:6">
      <c r="C41415" s="54"/>
      <c r="F41415" s="54"/>
    </row>
    <row r="41416" spans="3:6">
      <c r="C41416" s="54"/>
      <c r="F41416" s="54"/>
    </row>
    <row r="41417" spans="3:6">
      <c r="C41417" s="54"/>
      <c r="F41417" s="54"/>
    </row>
    <row r="41418" spans="3:6">
      <c r="C41418" s="54"/>
      <c r="F41418" s="54"/>
    </row>
    <row r="41419" spans="3:6">
      <c r="C41419" s="54"/>
      <c r="F41419" s="54"/>
    </row>
    <row r="41420" spans="3:6">
      <c r="C41420" s="54"/>
      <c r="F41420" s="54"/>
    </row>
    <row r="41421" spans="3:6">
      <c r="C41421" s="54"/>
      <c r="F41421" s="54"/>
    </row>
    <row r="41422" spans="3:6">
      <c r="C41422" s="54"/>
      <c r="F41422" s="54"/>
    </row>
    <row r="41423" spans="3:6">
      <c r="C41423" s="54"/>
      <c r="F41423" s="54"/>
    </row>
    <row r="41424" spans="3:6">
      <c r="C41424" s="54"/>
      <c r="F41424" s="54"/>
    </row>
    <row r="41425" spans="3:6">
      <c r="C41425" s="54"/>
      <c r="F41425" s="54"/>
    </row>
    <row r="41426" spans="3:6">
      <c r="C41426" s="54"/>
      <c r="F41426" s="54"/>
    </row>
    <row r="41427" spans="3:6">
      <c r="C41427" s="54"/>
      <c r="F41427" s="54"/>
    </row>
    <row r="41428" spans="3:6">
      <c r="C41428" s="54"/>
      <c r="F41428" s="54"/>
    </row>
    <row r="41429" spans="3:6">
      <c r="C41429" s="54"/>
      <c r="F41429" s="54"/>
    </row>
    <row r="41430" spans="3:6">
      <c r="C41430" s="54"/>
      <c r="F41430" s="54"/>
    </row>
    <row r="41431" spans="3:6">
      <c r="C41431" s="54"/>
      <c r="F41431" s="54"/>
    </row>
    <row r="41432" spans="3:6">
      <c r="C41432" s="54"/>
      <c r="F41432" s="54"/>
    </row>
    <row r="41433" spans="3:6">
      <c r="C41433" s="54"/>
      <c r="F41433" s="54"/>
    </row>
    <row r="41434" spans="3:6">
      <c r="C41434" s="54"/>
      <c r="F41434" s="54"/>
    </row>
    <row r="41435" spans="3:6">
      <c r="C41435" s="54"/>
      <c r="F41435" s="54"/>
    </row>
    <row r="41436" spans="3:6">
      <c r="C41436" s="54"/>
      <c r="F41436" s="54"/>
    </row>
    <row r="41437" spans="3:6">
      <c r="C41437" s="54"/>
      <c r="F41437" s="54"/>
    </row>
    <row r="41438" spans="3:6">
      <c r="C41438" s="54"/>
      <c r="F41438" s="54"/>
    </row>
    <row r="41439" spans="3:6">
      <c r="C41439" s="54"/>
      <c r="F41439" s="54"/>
    </row>
    <row r="41440" spans="3:6">
      <c r="C41440" s="54"/>
      <c r="F41440" s="54"/>
    </row>
    <row r="41441" spans="3:6">
      <c r="C41441" s="54"/>
      <c r="F41441" s="54"/>
    </row>
    <row r="41442" spans="3:6">
      <c r="C41442" s="54"/>
      <c r="F41442" s="54"/>
    </row>
    <row r="41443" spans="3:6">
      <c r="C41443" s="54"/>
      <c r="F41443" s="54"/>
    </row>
    <row r="41444" spans="3:6">
      <c r="C41444" s="54"/>
      <c r="F41444" s="54"/>
    </row>
    <row r="41445" spans="3:6">
      <c r="C41445" s="54"/>
      <c r="F41445" s="54"/>
    </row>
    <row r="41446" spans="3:6">
      <c r="C41446" s="54"/>
      <c r="F41446" s="54"/>
    </row>
    <row r="41447" spans="3:6">
      <c r="C41447" s="54"/>
      <c r="F41447" s="54"/>
    </row>
    <row r="41448" spans="3:6">
      <c r="C41448" s="54"/>
      <c r="F41448" s="54"/>
    </row>
    <row r="41449" spans="3:6">
      <c r="C41449" s="54"/>
      <c r="F41449" s="54"/>
    </row>
    <row r="41450" spans="3:6">
      <c r="C41450" s="54"/>
      <c r="F41450" s="54"/>
    </row>
    <row r="41451" spans="3:6">
      <c r="C41451" s="54"/>
      <c r="F41451" s="54"/>
    </row>
    <row r="41452" spans="3:6">
      <c r="C41452" s="54"/>
      <c r="F41452" s="54"/>
    </row>
    <row r="41453" spans="3:6">
      <c r="C41453" s="54"/>
      <c r="F41453" s="54"/>
    </row>
    <row r="41454" spans="3:6">
      <c r="C41454" s="54"/>
      <c r="F41454" s="54"/>
    </row>
    <row r="41455" spans="3:6">
      <c r="C41455" s="54"/>
      <c r="F41455" s="54"/>
    </row>
    <row r="41456" spans="3:6">
      <c r="C41456" s="54"/>
      <c r="F41456" s="54"/>
    </row>
    <row r="41457" spans="3:6">
      <c r="C41457" s="54"/>
      <c r="F41457" s="54"/>
    </row>
    <row r="41458" spans="3:6">
      <c r="C41458" s="54"/>
      <c r="F41458" s="54"/>
    </row>
    <row r="41459" spans="3:6">
      <c r="C41459" s="54"/>
      <c r="F41459" s="54"/>
    </row>
    <row r="41460" spans="3:6">
      <c r="C41460" s="54"/>
      <c r="F41460" s="54"/>
    </row>
    <row r="41461" spans="3:6">
      <c r="C41461" s="54"/>
      <c r="F41461" s="54"/>
    </row>
    <row r="41462" spans="3:6">
      <c r="C41462" s="54"/>
      <c r="F41462" s="54"/>
    </row>
    <row r="41463" spans="3:6">
      <c r="C41463" s="54"/>
      <c r="F41463" s="54"/>
    </row>
    <row r="41464" spans="3:6">
      <c r="C41464" s="54"/>
      <c r="F41464" s="54"/>
    </row>
    <row r="41465" spans="3:6">
      <c r="C41465" s="54"/>
      <c r="F41465" s="54"/>
    </row>
    <row r="41466" spans="3:6">
      <c r="C41466" s="54"/>
      <c r="F41466" s="54"/>
    </row>
    <row r="41467" spans="3:6">
      <c r="C41467" s="54"/>
      <c r="F41467" s="54"/>
    </row>
    <row r="41468" spans="3:6">
      <c r="C41468" s="54"/>
      <c r="F41468" s="54"/>
    </row>
    <row r="41469" spans="3:6">
      <c r="C41469" s="54"/>
      <c r="F41469" s="54"/>
    </row>
    <row r="41470" spans="3:6">
      <c r="C41470" s="54"/>
      <c r="F41470" s="54"/>
    </row>
    <row r="41471" spans="3:6">
      <c r="C41471" s="54"/>
      <c r="F41471" s="54"/>
    </row>
    <row r="41472" spans="3:6">
      <c r="C41472" s="54"/>
      <c r="F41472" s="54"/>
    </row>
    <row r="41473" spans="3:6">
      <c r="C41473" s="54"/>
      <c r="F41473" s="54"/>
    </row>
    <row r="41474" spans="3:6">
      <c r="C41474" s="54"/>
      <c r="F41474" s="54"/>
    </row>
    <row r="41475" spans="3:6">
      <c r="C41475" s="54"/>
      <c r="F41475" s="54"/>
    </row>
    <row r="41476" spans="3:6">
      <c r="C41476" s="54"/>
      <c r="F41476" s="54"/>
    </row>
    <row r="41477" spans="3:6">
      <c r="C41477" s="54"/>
      <c r="F41477" s="54"/>
    </row>
    <row r="41478" spans="3:6">
      <c r="C41478" s="54"/>
      <c r="F41478" s="54"/>
    </row>
    <row r="41479" spans="3:6">
      <c r="C41479" s="54"/>
      <c r="F41479" s="54"/>
    </row>
    <row r="41480" spans="3:6">
      <c r="C41480" s="54"/>
      <c r="F41480" s="54"/>
    </row>
    <row r="41481" spans="3:6">
      <c r="C41481" s="54"/>
      <c r="F41481" s="54"/>
    </row>
    <row r="41482" spans="3:6">
      <c r="C41482" s="54"/>
      <c r="F41482" s="54"/>
    </row>
    <row r="41483" spans="3:6">
      <c r="C41483" s="54"/>
      <c r="F41483" s="54"/>
    </row>
    <row r="41484" spans="3:6">
      <c r="C41484" s="54"/>
      <c r="F41484" s="54"/>
    </row>
    <row r="41485" spans="3:6">
      <c r="C41485" s="54"/>
      <c r="F41485" s="54"/>
    </row>
    <row r="41486" spans="3:6">
      <c r="C41486" s="54"/>
      <c r="F41486" s="54"/>
    </row>
    <row r="41487" spans="3:6">
      <c r="C41487" s="54"/>
      <c r="F41487" s="54"/>
    </row>
    <row r="41488" spans="3:6">
      <c r="C41488" s="54"/>
      <c r="F41488" s="54"/>
    </row>
    <row r="41489" spans="3:6">
      <c r="C41489" s="54"/>
      <c r="F41489" s="54"/>
    </row>
    <row r="41490" spans="3:6">
      <c r="C41490" s="54"/>
      <c r="F41490" s="54"/>
    </row>
    <row r="41491" spans="3:6">
      <c r="C41491" s="54"/>
      <c r="F41491" s="54"/>
    </row>
    <row r="41492" spans="3:6">
      <c r="C41492" s="54"/>
      <c r="F41492" s="54"/>
    </row>
    <row r="41493" spans="3:6">
      <c r="C41493" s="54"/>
      <c r="F41493" s="54"/>
    </row>
    <row r="41494" spans="3:6">
      <c r="C41494" s="54"/>
      <c r="F41494" s="54"/>
    </row>
    <row r="41495" spans="3:6">
      <c r="C41495" s="54"/>
      <c r="F41495" s="54"/>
    </row>
    <row r="41496" spans="3:6">
      <c r="C41496" s="54"/>
      <c r="F41496" s="54"/>
    </row>
    <row r="41497" spans="3:6">
      <c r="C41497" s="54"/>
      <c r="F41497" s="54"/>
    </row>
    <row r="41498" spans="3:6">
      <c r="C41498" s="54"/>
      <c r="F41498" s="54"/>
    </row>
    <row r="41499" spans="3:6">
      <c r="C41499" s="54"/>
      <c r="F41499" s="54"/>
    </row>
    <row r="41500" spans="3:6">
      <c r="C41500" s="54"/>
      <c r="F41500" s="54"/>
    </row>
    <row r="41501" spans="3:6">
      <c r="C41501" s="54"/>
      <c r="F41501" s="54"/>
    </row>
    <row r="41502" spans="3:6">
      <c r="C41502" s="54"/>
      <c r="F41502" s="54"/>
    </row>
    <row r="41503" spans="3:6">
      <c r="C41503" s="54"/>
      <c r="F41503" s="54"/>
    </row>
    <row r="41504" spans="3:6">
      <c r="C41504" s="54"/>
      <c r="F41504" s="54"/>
    </row>
    <row r="41505" spans="3:6">
      <c r="C41505" s="54"/>
      <c r="F41505" s="54"/>
    </row>
    <row r="41506" spans="3:6">
      <c r="C41506" s="54"/>
      <c r="F41506" s="54"/>
    </row>
    <row r="41507" spans="3:6">
      <c r="C41507" s="54"/>
      <c r="F41507" s="54"/>
    </row>
    <row r="41508" spans="3:6">
      <c r="C41508" s="54"/>
      <c r="F41508" s="54"/>
    </row>
    <row r="41509" spans="3:6">
      <c r="C41509" s="54"/>
      <c r="F41509" s="54"/>
    </row>
    <row r="41510" spans="3:6">
      <c r="C41510" s="54"/>
      <c r="F41510" s="54"/>
    </row>
    <row r="41511" spans="3:6">
      <c r="C41511" s="54"/>
      <c r="F41511" s="54"/>
    </row>
    <row r="41512" spans="3:6">
      <c r="C41512" s="54"/>
      <c r="F41512" s="54"/>
    </row>
    <row r="41513" spans="3:6">
      <c r="C41513" s="54"/>
      <c r="F41513" s="54"/>
    </row>
    <row r="41514" spans="3:6">
      <c r="C41514" s="54"/>
      <c r="F41514" s="54"/>
    </row>
    <row r="41515" spans="3:6">
      <c r="C41515" s="54"/>
      <c r="F41515" s="54"/>
    </row>
    <row r="41516" spans="3:6">
      <c r="C41516" s="54"/>
      <c r="F41516" s="54"/>
    </row>
    <row r="41517" spans="3:6">
      <c r="C41517" s="54"/>
      <c r="F41517" s="54"/>
    </row>
    <row r="41518" spans="3:6">
      <c r="C41518" s="54"/>
      <c r="F41518" s="54"/>
    </row>
    <row r="41519" spans="3:6">
      <c r="C41519" s="54"/>
      <c r="F41519" s="54"/>
    </row>
    <row r="41520" spans="3:6">
      <c r="C41520" s="54"/>
      <c r="F41520" s="54"/>
    </row>
    <row r="41521" spans="3:6">
      <c r="C41521" s="54"/>
      <c r="F41521" s="54"/>
    </row>
    <row r="41522" spans="3:6">
      <c r="C41522" s="54"/>
      <c r="F41522" s="54"/>
    </row>
    <row r="41523" spans="3:6">
      <c r="C41523" s="54"/>
      <c r="F41523" s="54"/>
    </row>
    <row r="41524" spans="3:6">
      <c r="C41524" s="54"/>
      <c r="F41524" s="54"/>
    </row>
    <row r="41525" spans="3:6">
      <c r="C41525" s="54"/>
      <c r="F41525" s="54"/>
    </row>
    <row r="41526" spans="3:6">
      <c r="C41526" s="54"/>
      <c r="F41526" s="54"/>
    </row>
    <row r="41527" spans="3:6">
      <c r="C41527" s="54"/>
      <c r="F41527" s="54"/>
    </row>
    <row r="41528" spans="3:6">
      <c r="C41528" s="54"/>
      <c r="F41528" s="54"/>
    </row>
    <row r="41529" spans="3:6">
      <c r="C41529" s="54"/>
      <c r="F41529" s="54"/>
    </row>
    <row r="41530" spans="3:6">
      <c r="C41530" s="54"/>
      <c r="F41530" s="54"/>
    </row>
    <row r="41531" spans="3:6">
      <c r="C41531" s="54"/>
      <c r="F41531" s="54"/>
    </row>
    <row r="41532" spans="3:6">
      <c r="C41532" s="54"/>
      <c r="F41532" s="54"/>
    </row>
    <row r="41533" spans="3:6">
      <c r="C41533" s="54"/>
      <c r="F41533" s="54"/>
    </row>
    <row r="41534" spans="3:6">
      <c r="C41534" s="54"/>
      <c r="F41534" s="54"/>
    </row>
    <row r="41535" spans="3:6">
      <c r="C41535" s="54"/>
      <c r="F41535" s="54"/>
    </row>
    <row r="41536" spans="3:6">
      <c r="C41536" s="54"/>
      <c r="F41536" s="54"/>
    </row>
    <row r="41537" spans="3:6">
      <c r="C41537" s="54"/>
      <c r="F41537" s="54"/>
    </row>
    <row r="41538" spans="3:6">
      <c r="C41538" s="54"/>
      <c r="F41538" s="54"/>
    </row>
    <row r="41539" spans="3:6">
      <c r="C41539" s="54"/>
      <c r="F41539" s="54"/>
    </row>
    <row r="41540" spans="3:6">
      <c r="C41540" s="54"/>
      <c r="F41540" s="54"/>
    </row>
    <row r="41541" spans="3:6">
      <c r="C41541" s="54"/>
      <c r="F41541" s="54"/>
    </row>
    <row r="41542" spans="3:6">
      <c r="C41542" s="54"/>
      <c r="F41542" s="54"/>
    </row>
    <row r="41543" spans="3:6">
      <c r="C41543" s="54"/>
      <c r="F41543" s="54"/>
    </row>
    <row r="41544" spans="3:6">
      <c r="C41544" s="54"/>
      <c r="F41544" s="54"/>
    </row>
    <row r="41545" spans="3:6">
      <c r="C41545" s="54"/>
      <c r="F41545" s="54"/>
    </row>
    <row r="41546" spans="3:6">
      <c r="C41546" s="54"/>
      <c r="F41546" s="54"/>
    </row>
    <row r="41547" spans="3:6">
      <c r="C41547" s="54"/>
      <c r="F41547" s="54"/>
    </row>
    <row r="41548" spans="3:6">
      <c r="C41548" s="54"/>
      <c r="F41548" s="54"/>
    </row>
    <row r="41549" spans="3:6">
      <c r="C41549" s="54"/>
      <c r="F41549" s="54"/>
    </row>
    <row r="41550" spans="3:6">
      <c r="C41550" s="54"/>
      <c r="F41550" s="54"/>
    </row>
    <row r="41551" spans="3:6">
      <c r="C41551" s="54"/>
      <c r="F41551" s="54"/>
    </row>
    <row r="41552" spans="3:6">
      <c r="C41552" s="54"/>
      <c r="F41552" s="54"/>
    </row>
    <row r="41553" spans="3:6">
      <c r="C41553" s="54"/>
      <c r="F41553" s="54"/>
    </row>
    <row r="41554" spans="3:6">
      <c r="C41554" s="54"/>
      <c r="F41554" s="54"/>
    </row>
    <row r="41555" spans="3:6">
      <c r="C41555" s="54"/>
      <c r="F41555" s="54"/>
    </row>
    <row r="41556" spans="3:6">
      <c r="C41556" s="54"/>
      <c r="F41556" s="54"/>
    </row>
    <row r="41557" spans="3:6">
      <c r="C41557" s="54"/>
      <c r="F41557" s="54"/>
    </row>
    <row r="41558" spans="3:6">
      <c r="C41558" s="54"/>
      <c r="F41558" s="54"/>
    </row>
    <row r="41559" spans="3:6">
      <c r="C41559" s="54"/>
      <c r="F41559" s="54"/>
    </row>
    <row r="41560" spans="3:6">
      <c r="C41560" s="54"/>
      <c r="F41560" s="54"/>
    </row>
    <row r="41561" spans="3:6">
      <c r="C41561" s="54"/>
      <c r="F41561" s="54"/>
    </row>
    <row r="41562" spans="3:6">
      <c r="C41562" s="54"/>
      <c r="F41562" s="54"/>
    </row>
    <row r="41563" spans="3:6">
      <c r="C41563" s="54"/>
      <c r="F41563" s="54"/>
    </row>
    <row r="41564" spans="3:6">
      <c r="C41564" s="54"/>
      <c r="F41564" s="54"/>
    </row>
    <row r="41565" spans="3:6">
      <c r="C41565" s="54"/>
      <c r="F41565" s="54"/>
    </row>
    <row r="41566" spans="3:6">
      <c r="C41566" s="54"/>
      <c r="F41566" s="54"/>
    </row>
    <row r="41567" spans="3:6">
      <c r="C41567" s="54"/>
      <c r="F41567" s="54"/>
    </row>
    <row r="41568" spans="3:6">
      <c r="C41568" s="54"/>
      <c r="F41568" s="54"/>
    </row>
    <row r="41569" spans="3:6">
      <c r="C41569" s="54"/>
      <c r="F41569" s="54"/>
    </row>
    <row r="41570" spans="3:6">
      <c r="C41570" s="54"/>
      <c r="F41570" s="54"/>
    </row>
    <row r="41571" spans="3:6">
      <c r="C41571" s="54"/>
      <c r="F41571" s="54"/>
    </row>
    <row r="41572" spans="3:6">
      <c r="C41572" s="54"/>
      <c r="F41572" s="54"/>
    </row>
    <row r="41573" spans="3:6">
      <c r="C41573" s="54"/>
      <c r="F41573" s="54"/>
    </row>
    <row r="41574" spans="3:6">
      <c r="C41574" s="54"/>
      <c r="F41574" s="54"/>
    </row>
    <row r="41575" spans="3:6">
      <c r="C41575" s="54"/>
      <c r="F41575" s="54"/>
    </row>
    <row r="41576" spans="3:6">
      <c r="C41576" s="54"/>
      <c r="F41576" s="54"/>
    </row>
    <row r="41577" spans="3:6">
      <c r="C41577" s="54"/>
      <c r="F41577" s="54"/>
    </row>
    <row r="41578" spans="3:6">
      <c r="C41578" s="54"/>
      <c r="F41578" s="54"/>
    </row>
    <row r="41579" spans="3:6">
      <c r="C41579" s="54"/>
      <c r="F41579" s="54"/>
    </row>
    <row r="41580" spans="3:6">
      <c r="C41580" s="54"/>
      <c r="F41580" s="54"/>
    </row>
    <row r="41581" spans="3:6">
      <c r="C41581" s="54"/>
      <c r="F41581" s="54"/>
    </row>
    <row r="41582" spans="3:6">
      <c r="C41582" s="54"/>
      <c r="F41582" s="54"/>
    </row>
    <row r="41583" spans="3:6">
      <c r="C41583" s="54"/>
      <c r="F41583" s="54"/>
    </row>
    <row r="41584" spans="3:6">
      <c r="C41584" s="54"/>
      <c r="F41584" s="54"/>
    </row>
    <row r="41585" spans="3:6">
      <c r="C41585" s="54"/>
      <c r="F41585" s="54"/>
    </row>
    <row r="41586" spans="3:6">
      <c r="C41586" s="54"/>
      <c r="F41586" s="54"/>
    </row>
    <row r="41587" spans="3:6">
      <c r="C41587" s="54"/>
      <c r="F41587" s="54"/>
    </row>
    <row r="41588" spans="3:6">
      <c r="C41588" s="54"/>
      <c r="F41588" s="54"/>
    </row>
    <row r="41589" spans="3:6">
      <c r="C41589" s="54"/>
      <c r="F41589" s="54"/>
    </row>
    <row r="41590" spans="3:6">
      <c r="C41590" s="54"/>
      <c r="F41590" s="54"/>
    </row>
    <row r="41591" spans="3:6">
      <c r="C41591" s="54"/>
      <c r="F41591" s="54"/>
    </row>
    <row r="41592" spans="3:6">
      <c r="C41592" s="54"/>
      <c r="F41592" s="54"/>
    </row>
    <row r="41593" spans="3:6">
      <c r="C41593" s="54"/>
      <c r="F41593" s="54"/>
    </row>
    <row r="41594" spans="3:6">
      <c r="C41594" s="54"/>
      <c r="F41594" s="54"/>
    </row>
    <row r="41595" spans="3:6">
      <c r="C41595" s="54"/>
      <c r="F41595" s="54"/>
    </row>
    <row r="41596" spans="3:6">
      <c r="C41596" s="54"/>
      <c r="F41596" s="54"/>
    </row>
    <row r="41597" spans="3:6">
      <c r="C41597" s="54"/>
      <c r="F41597" s="54"/>
    </row>
    <row r="41598" spans="3:6">
      <c r="C41598" s="54"/>
      <c r="F41598" s="54"/>
    </row>
    <row r="41599" spans="3:6">
      <c r="C41599" s="54"/>
      <c r="F41599" s="54"/>
    </row>
    <row r="41600" spans="3:6">
      <c r="C41600" s="54"/>
      <c r="F41600" s="54"/>
    </row>
    <row r="41601" spans="3:6">
      <c r="C41601" s="54"/>
      <c r="F41601" s="54"/>
    </row>
    <row r="41602" spans="3:6">
      <c r="C41602" s="54"/>
      <c r="F41602" s="54"/>
    </row>
    <row r="41603" spans="3:6">
      <c r="C41603" s="54"/>
      <c r="F41603" s="54"/>
    </row>
    <row r="41604" spans="3:6">
      <c r="C41604" s="54"/>
      <c r="F41604" s="54"/>
    </row>
    <row r="41605" spans="3:6">
      <c r="C41605" s="54"/>
      <c r="F41605" s="54"/>
    </row>
    <row r="41606" spans="3:6">
      <c r="C41606" s="54"/>
      <c r="F41606" s="54"/>
    </row>
    <row r="41607" spans="3:6">
      <c r="C41607" s="54"/>
      <c r="F41607" s="54"/>
    </row>
    <row r="41608" spans="3:6">
      <c r="C41608" s="54"/>
      <c r="F41608" s="54"/>
    </row>
    <row r="41609" spans="3:6">
      <c r="C41609" s="54"/>
      <c r="F41609" s="54"/>
    </row>
    <row r="41610" spans="3:6">
      <c r="C41610" s="54"/>
      <c r="F41610" s="54"/>
    </row>
    <row r="41611" spans="3:6">
      <c r="C41611" s="54"/>
      <c r="F41611" s="54"/>
    </row>
    <row r="41612" spans="3:6">
      <c r="C41612" s="54"/>
      <c r="F41612" s="54"/>
    </row>
    <row r="41613" spans="3:6">
      <c r="C41613" s="54"/>
      <c r="F41613" s="54"/>
    </row>
    <row r="41614" spans="3:6">
      <c r="C41614" s="54"/>
      <c r="F41614" s="54"/>
    </row>
    <row r="41615" spans="3:6">
      <c r="C41615" s="54"/>
      <c r="F41615" s="54"/>
    </row>
    <row r="41616" spans="3:6">
      <c r="C41616" s="54"/>
      <c r="F41616" s="54"/>
    </row>
    <row r="41617" spans="3:6">
      <c r="C41617" s="54"/>
      <c r="F41617" s="54"/>
    </row>
    <row r="41618" spans="3:6">
      <c r="C41618" s="54"/>
      <c r="F41618" s="54"/>
    </row>
    <row r="41619" spans="3:6">
      <c r="C41619" s="54"/>
      <c r="F41619" s="54"/>
    </row>
    <row r="41620" spans="3:6">
      <c r="C41620" s="54"/>
      <c r="F41620" s="54"/>
    </row>
    <row r="41621" spans="3:6">
      <c r="C41621" s="54"/>
      <c r="F41621" s="54"/>
    </row>
    <row r="41622" spans="3:6">
      <c r="C41622" s="54"/>
      <c r="F41622" s="54"/>
    </row>
    <row r="41623" spans="3:6">
      <c r="C41623" s="54"/>
      <c r="F41623" s="54"/>
    </row>
    <row r="41624" spans="3:6">
      <c r="C41624" s="54"/>
      <c r="F41624" s="54"/>
    </row>
    <row r="41625" spans="3:6">
      <c r="C41625" s="54"/>
      <c r="F41625" s="54"/>
    </row>
    <row r="41626" spans="3:6">
      <c r="C41626" s="54"/>
      <c r="F41626" s="54"/>
    </row>
    <row r="41627" spans="3:6">
      <c r="C41627" s="54"/>
      <c r="F41627" s="54"/>
    </row>
    <row r="41628" spans="3:6">
      <c r="C41628" s="54"/>
      <c r="F41628" s="54"/>
    </row>
    <row r="41629" spans="3:6">
      <c r="C41629" s="54"/>
      <c r="F41629" s="54"/>
    </row>
    <row r="41630" spans="3:6">
      <c r="C41630" s="54"/>
      <c r="F41630" s="54"/>
    </row>
    <row r="41631" spans="3:6">
      <c r="C41631" s="54"/>
      <c r="F41631" s="54"/>
    </row>
    <row r="41632" spans="3:6">
      <c r="C41632" s="54"/>
      <c r="F41632" s="54"/>
    </row>
    <row r="41633" spans="3:6">
      <c r="C41633" s="54"/>
      <c r="F41633" s="54"/>
    </row>
    <row r="41634" spans="3:6">
      <c r="C41634" s="54"/>
      <c r="F41634" s="54"/>
    </row>
    <row r="41635" spans="3:6">
      <c r="C41635" s="54"/>
      <c r="F41635" s="54"/>
    </row>
    <row r="41636" spans="3:6">
      <c r="C41636" s="54"/>
      <c r="F41636" s="54"/>
    </row>
    <row r="41637" spans="3:6">
      <c r="C41637" s="54"/>
      <c r="F41637" s="54"/>
    </row>
    <row r="41638" spans="3:6">
      <c r="C41638" s="54"/>
      <c r="F41638" s="54"/>
    </row>
    <row r="41639" spans="3:6">
      <c r="C41639" s="54"/>
      <c r="F41639" s="54"/>
    </row>
    <row r="41640" spans="3:6">
      <c r="C41640" s="54"/>
      <c r="F41640" s="54"/>
    </row>
    <row r="41641" spans="3:6">
      <c r="C41641" s="54"/>
      <c r="F41641" s="54"/>
    </row>
    <row r="41642" spans="3:6">
      <c r="C41642" s="54"/>
      <c r="F41642" s="54"/>
    </row>
    <row r="41643" spans="3:6">
      <c r="C41643" s="54"/>
      <c r="F41643" s="54"/>
    </row>
    <row r="41644" spans="3:6">
      <c r="C41644" s="54"/>
      <c r="F41644" s="54"/>
    </row>
    <row r="41645" spans="3:6">
      <c r="C41645" s="54"/>
      <c r="F41645" s="54"/>
    </row>
    <row r="41646" spans="3:6">
      <c r="C41646" s="54"/>
      <c r="F41646" s="54"/>
    </row>
    <row r="41647" spans="3:6">
      <c r="C41647" s="54"/>
      <c r="F41647" s="54"/>
    </row>
    <row r="41648" spans="3:6">
      <c r="C41648" s="54"/>
      <c r="F41648" s="54"/>
    </row>
    <row r="41649" spans="3:6">
      <c r="C41649" s="54"/>
      <c r="F41649" s="54"/>
    </row>
    <row r="41650" spans="3:6">
      <c r="C41650" s="54"/>
      <c r="F41650" s="54"/>
    </row>
    <row r="41651" spans="3:6">
      <c r="C41651" s="54"/>
      <c r="F41651" s="54"/>
    </row>
    <row r="41652" spans="3:6">
      <c r="C41652" s="54"/>
      <c r="F41652" s="54"/>
    </row>
    <row r="41653" spans="3:6">
      <c r="C41653" s="54"/>
      <c r="F41653" s="54"/>
    </row>
    <row r="41654" spans="3:6">
      <c r="C41654" s="54"/>
      <c r="F41654" s="54"/>
    </row>
    <row r="41655" spans="3:6">
      <c r="C41655" s="54"/>
      <c r="F41655" s="54"/>
    </row>
    <row r="41656" spans="3:6">
      <c r="C41656" s="54"/>
      <c r="F41656" s="54"/>
    </row>
    <row r="41657" spans="3:6">
      <c r="C41657" s="54"/>
      <c r="F41657" s="54"/>
    </row>
    <row r="41658" spans="3:6">
      <c r="C41658" s="54"/>
      <c r="F41658" s="54"/>
    </row>
    <row r="41659" spans="3:6">
      <c r="C41659" s="54"/>
      <c r="F41659" s="54"/>
    </row>
    <row r="41660" spans="3:6">
      <c r="C41660" s="54"/>
      <c r="F41660" s="54"/>
    </row>
    <row r="41661" spans="3:6">
      <c r="C41661" s="54"/>
      <c r="F41661" s="54"/>
    </row>
    <row r="41662" spans="3:6">
      <c r="C41662" s="54"/>
      <c r="F41662" s="54"/>
    </row>
    <row r="41663" spans="3:6">
      <c r="C41663" s="54"/>
      <c r="F41663" s="54"/>
    </row>
    <row r="41664" spans="3:6">
      <c r="C41664" s="54"/>
      <c r="F41664" s="54"/>
    </row>
    <row r="41665" spans="3:6">
      <c r="C41665" s="54"/>
      <c r="F41665" s="54"/>
    </row>
    <row r="41666" spans="3:6">
      <c r="C41666" s="54"/>
      <c r="F41666" s="54"/>
    </row>
    <row r="41667" spans="3:6">
      <c r="C41667" s="54"/>
      <c r="F41667" s="54"/>
    </row>
    <row r="41668" spans="3:6">
      <c r="C41668" s="54"/>
      <c r="F41668" s="54"/>
    </row>
    <row r="41669" spans="3:6">
      <c r="C41669" s="54"/>
      <c r="F41669" s="54"/>
    </row>
    <row r="41670" spans="3:6">
      <c r="C41670" s="54"/>
      <c r="F41670" s="54"/>
    </row>
    <row r="41671" spans="3:6">
      <c r="C41671" s="54"/>
      <c r="F41671" s="54"/>
    </row>
    <row r="41672" spans="3:6">
      <c r="C41672" s="54"/>
      <c r="F41672" s="54"/>
    </row>
    <row r="41673" spans="3:6">
      <c r="C41673" s="54"/>
      <c r="F41673" s="54"/>
    </row>
    <row r="41674" spans="3:6">
      <c r="C41674" s="54"/>
      <c r="F41674" s="54"/>
    </row>
    <row r="41675" spans="3:6">
      <c r="C41675" s="54"/>
      <c r="F41675" s="54"/>
    </row>
    <row r="41676" spans="3:6">
      <c r="C41676" s="54"/>
      <c r="F41676" s="54"/>
    </row>
    <row r="41677" spans="3:6">
      <c r="C41677" s="54"/>
      <c r="F41677" s="54"/>
    </row>
    <row r="41678" spans="3:6">
      <c r="C41678" s="54"/>
      <c r="F41678" s="54"/>
    </row>
    <row r="41679" spans="3:6">
      <c r="C41679" s="54"/>
      <c r="F41679" s="54"/>
    </row>
    <row r="41680" spans="3:6">
      <c r="C41680" s="54"/>
      <c r="F41680" s="54"/>
    </row>
    <row r="41681" spans="3:6">
      <c r="C41681" s="54"/>
      <c r="F41681" s="54"/>
    </row>
    <row r="41682" spans="3:6">
      <c r="C41682" s="54"/>
      <c r="F41682" s="54"/>
    </row>
    <row r="41683" spans="3:6">
      <c r="C41683" s="54"/>
      <c r="F41683" s="54"/>
    </row>
    <row r="41684" spans="3:6">
      <c r="C41684" s="54"/>
      <c r="F41684" s="54"/>
    </row>
    <row r="41685" spans="3:6">
      <c r="C41685" s="54"/>
      <c r="F41685" s="54"/>
    </row>
    <row r="41686" spans="3:6">
      <c r="C41686" s="54"/>
      <c r="F41686" s="54"/>
    </row>
    <row r="41687" spans="3:6">
      <c r="C41687" s="54"/>
      <c r="F41687" s="54"/>
    </row>
    <row r="41688" spans="3:6">
      <c r="C41688" s="54"/>
      <c r="F41688" s="54"/>
    </row>
    <row r="41689" spans="3:6">
      <c r="C41689" s="54"/>
      <c r="F41689" s="54"/>
    </row>
    <row r="41690" spans="3:6">
      <c r="C41690" s="54"/>
      <c r="F41690" s="54"/>
    </row>
    <row r="41691" spans="3:6">
      <c r="C41691" s="54"/>
      <c r="F41691" s="54"/>
    </row>
    <row r="41692" spans="3:6">
      <c r="C41692" s="54"/>
      <c r="F41692" s="54"/>
    </row>
    <row r="41693" spans="3:6">
      <c r="C41693" s="54"/>
      <c r="F41693" s="54"/>
    </row>
    <row r="41694" spans="3:6">
      <c r="C41694" s="54"/>
      <c r="F41694" s="54"/>
    </row>
    <row r="41695" spans="3:6">
      <c r="C41695" s="54"/>
      <c r="F41695" s="54"/>
    </row>
    <row r="41696" spans="3:6">
      <c r="C41696" s="54"/>
      <c r="F41696" s="54"/>
    </row>
    <row r="41697" spans="3:6">
      <c r="C41697" s="54"/>
      <c r="F41697" s="54"/>
    </row>
    <row r="41698" spans="3:6">
      <c r="C41698" s="54"/>
      <c r="F41698" s="54"/>
    </row>
    <row r="41699" spans="3:6">
      <c r="C41699" s="54"/>
      <c r="F41699" s="54"/>
    </row>
    <row r="41700" spans="3:6">
      <c r="C41700" s="54"/>
      <c r="F41700" s="54"/>
    </row>
    <row r="41701" spans="3:6">
      <c r="C41701" s="54"/>
      <c r="F41701" s="54"/>
    </row>
    <row r="41702" spans="3:6">
      <c r="C41702" s="54"/>
      <c r="F41702" s="54"/>
    </row>
    <row r="41703" spans="3:6">
      <c r="C41703" s="54"/>
      <c r="F41703" s="54"/>
    </row>
    <row r="41704" spans="3:6">
      <c r="C41704" s="54"/>
      <c r="F41704" s="54"/>
    </row>
    <row r="41705" spans="3:6">
      <c r="C41705" s="54"/>
      <c r="F41705" s="54"/>
    </row>
    <row r="41706" spans="3:6">
      <c r="C41706" s="54"/>
      <c r="F41706" s="54"/>
    </row>
    <row r="41707" spans="3:6">
      <c r="C41707" s="54"/>
      <c r="F41707" s="54"/>
    </row>
    <row r="41708" spans="3:6">
      <c r="C41708" s="54"/>
      <c r="F41708" s="54"/>
    </row>
    <row r="41709" spans="3:6">
      <c r="C41709" s="54"/>
      <c r="F41709" s="54"/>
    </row>
    <row r="41710" spans="3:6">
      <c r="C41710" s="54"/>
      <c r="F41710" s="54"/>
    </row>
    <row r="41711" spans="3:6">
      <c r="C41711" s="54"/>
      <c r="F41711" s="54"/>
    </row>
    <row r="41712" spans="3:6">
      <c r="C41712" s="54"/>
      <c r="F41712" s="54"/>
    </row>
    <row r="41713" spans="3:6">
      <c r="C41713" s="54"/>
      <c r="F41713" s="54"/>
    </row>
    <row r="41714" spans="3:6">
      <c r="C41714" s="54"/>
      <c r="F41714" s="54"/>
    </row>
    <row r="41715" spans="3:6">
      <c r="C41715" s="54"/>
      <c r="F41715" s="54"/>
    </row>
    <row r="41716" spans="3:6">
      <c r="C41716" s="54"/>
      <c r="F41716" s="54"/>
    </row>
    <row r="41717" spans="3:6">
      <c r="C41717" s="54"/>
      <c r="F41717" s="54"/>
    </row>
    <row r="41718" spans="3:6">
      <c r="C41718" s="54"/>
      <c r="F41718" s="54"/>
    </row>
    <row r="41719" spans="3:6">
      <c r="C41719" s="54"/>
      <c r="F41719" s="54"/>
    </row>
    <row r="41720" spans="3:6">
      <c r="C41720" s="54"/>
      <c r="F41720" s="54"/>
    </row>
    <row r="41721" spans="3:6">
      <c r="C41721" s="54"/>
      <c r="F41721" s="54"/>
    </row>
    <row r="41722" spans="3:6">
      <c r="C41722" s="54"/>
      <c r="F41722" s="54"/>
    </row>
    <row r="41723" spans="3:6">
      <c r="C41723" s="54"/>
      <c r="F41723" s="54"/>
    </row>
    <row r="41724" spans="3:6">
      <c r="C41724" s="54"/>
      <c r="F41724" s="54"/>
    </row>
    <row r="41725" spans="3:6">
      <c r="C41725" s="54"/>
      <c r="F41725" s="54"/>
    </row>
    <row r="41726" spans="3:6">
      <c r="C41726" s="54"/>
      <c r="F41726" s="54"/>
    </row>
    <row r="41727" spans="3:6">
      <c r="C41727" s="54"/>
      <c r="F41727" s="54"/>
    </row>
    <row r="41728" spans="3:6">
      <c r="C41728" s="54"/>
      <c r="F41728" s="54"/>
    </row>
    <row r="41729" spans="3:6">
      <c r="C41729" s="54"/>
      <c r="F41729" s="54"/>
    </row>
    <row r="41730" spans="3:6">
      <c r="C41730" s="54"/>
      <c r="F41730" s="54"/>
    </row>
    <row r="41731" spans="3:6">
      <c r="C41731" s="54"/>
      <c r="F41731" s="54"/>
    </row>
    <row r="41732" spans="3:6">
      <c r="C41732" s="54"/>
      <c r="F41732" s="54"/>
    </row>
    <row r="41733" spans="3:6">
      <c r="C41733" s="54"/>
      <c r="F41733" s="54"/>
    </row>
    <row r="41734" spans="3:6">
      <c r="C41734" s="54"/>
      <c r="F41734" s="54"/>
    </row>
    <row r="41735" spans="3:6">
      <c r="C41735" s="54"/>
      <c r="F41735" s="54"/>
    </row>
    <row r="41736" spans="3:6">
      <c r="C41736" s="54"/>
      <c r="F41736" s="54"/>
    </row>
    <row r="41737" spans="3:6">
      <c r="C41737" s="54"/>
      <c r="F41737" s="54"/>
    </row>
    <row r="41738" spans="3:6">
      <c r="C41738" s="54"/>
      <c r="F41738" s="54"/>
    </row>
    <row r="41739" spans="3:6">
      <c r="C41739" s="54"/>
      <c r="F41739" s="54"/>
    </row>
    <row r="41740" spans="3:6">
      <c r="C41740" s="54"/>
      <c r="F41740" s="54"/>
    </row>
    <row r="41741" spans="3:6">
      <c r="C41741" s="54"/>
      <c r="F41741" s="54"/>
    </row>
    <row r="41742" spans="3:6">
      <c r="C41742" s="54"/>
      <c r="F41742" s="54"/>
    </row>
    <row r="41743" spans="3:6">
      <c r="C41743" s="54"/>
      <c r="F41743" s="54"/>
    </row>
    <row r="41744" spans="3:6">
      <c r="C41744" s="54"/>
      <c r="F41744" s="54"/>
    </row>
    <row r="41745" spans="3:6">
      <c r="C41745" s="54"/>
      <c r="F41745" s="54"/>
    </row>
    <row r="41746" spans="3:6">
      <c r="C41746" s="54"/>
      <c r="F41746" s="54"/>
    </row>
    <row r="41747" spans="3:6">
      <c r="C41747" s="54"/>
      <c r="F41747" s="54"/>
    </row>
    <row r="41748" spans="3:6">
      <c r="C41748" s="54"/>
      <c r="F41748" s="54"/>
    </row>
    <row r="41749" spans="3:6">
      <c r="C41749" s="54"/>
      <c r="F41749" s="54"/>
    </row>
    <row r="41750" spans="3:6">
      <c r="C41750" s="54"/>
      <c r="F41750" s="54"/>
    </row>
    <row r="41751" spans="3:6">
      <c r="C41751" s="54"/>
      <c r="F41751" s="54"/>
    </row>
    <row r="41752" spans="3:6">
      <c r="C41752" s="54"/>
      <c r="F41752" s="54"/>
    </row>
    <row r="41753" spans="3:6">
      <c r="C41753" s="54"/>
      <c r="F41753" s="54"/>
    </row>
    <row r="41754" spans="3:6">
      <c r="C41754" s="54"/>
      <c r="F41754" s="54"/>
    </row>
    <row r="41755" spans="3:6">
      <c r="C41755" s="54"/>
      <c r="F41755" s="54"/>
    </row>
    <row r="41756" spans="3:6">
      <c r="C41756" s="54"/>
      <c r="F41756" s="54"/>
    </row>
    <row r="41757" spans="3:6">
      <c r="C41757" s="54"/>
      <c r="F41757" s="54"/>
    </row>
    <row r="41758" spans="3:6">
      <c r="C41758" s="54"/>
      <c r="F41758" s="54"/>
    </row>
    <row r="41759" spans="3:6">
      <c r="C41759" s="54"/>
      <c r="F41759" s="54"/>
    </row>
    <row r="41760" spans="3:6">
      <c r="C41760" s="54"/>
      <c r="F41760" s="54"/>
    </row>
    <row r="41761" spans="3:6">
      <c r="C41761" s="54"/>
      <c r="F41761" s="54"/>
    </row>
    <row r="41762" spans="3:6">
      <c r="C41762" s="54"/>
      <c r="F41762" s="54"/>
    </row>
    <row r="41763" spans="3:6">
      <c r="C41763" s="54"/>
      <c r="F41763" s="54"/>
    </row>
    <row r="41764" spans="3:6">
      <c r="C41764" s="54"/>
      <c r="F41764" s="54"/>
    </row>
    <row r="41765" spans="3:6">
      <c r="C41765" s="54"/>
      <c r="F41765" s="54"/>
    </row>
    <row r="41766" spans="3:6">
      <c r="C41766" s="54"/>
      <c r="F41766" s="54"/>
    </row>
    <row r="41767" spans="3:6">
      <c r="C41767" s="54"/>
      <c r="F41767" s="54"/>
    </row>
    <row r="41768" spans="3:6">
      <c r="C41768" s="54"/>
      <c r="F41768" s="54"/>
    </row>
    <row r="41769" spans="3:6">
      <c r="C41769" s="54"/>
      <c r="F41769" s="54"/>
    </row>
    <row r="41770" spans="3:6">
      <c r="C41770" s="54"/>
      <c r="F41770" s="54"/>
    </row>
    <row r="41771" spans="3:6">
      <c r="C41771" s="54"/>
      <c r="F41771" s="54"/>
    </row>
    <row r="41772" spans="3:6">
      <c r="C41772" s="54"/>
      <c r="F41772" s="54"/>
    </row>
    <row r="41773" spans="3:6">
      <c r="C41773" s="54"/>
      <c r="F41773" s="54"/>
    </row>
    <row r="41774" spans="3:6">
      <c r="C41774" s="54"/>
      <c r="F41774" s="54"/>
    </row>
    <row r="41775" spans="3:6">
      <c r="C41775" s="54"/>
      <c r="F41775" s="54"/>
    </row>
    <row r="41776" spans="3:6">
      <c r="C41776" s="54"/>
      <c r="F41776" s="54"/>
    </row>
    <row r="41777" spans="3:6">
      <c r="C41777" s="54"/>
      <c r="F41777" s="54"/>
    </row>
    <row r="41778" spans="3:6">
      <c r="C41778" s="54"/>
      <c r="F41778" s="54"/>
    </row>
    <row r="41779" spans="3:6">
      <c r="C41779" s="54"/>
      <c r="F41779" s="54"/>
    </row>
    <row r="41780" spans="3:6">
      <c r="C41780" s="54"/>
      <c r="F41780" s="54"/>
    </row>
    <row r="41781" spans="3:6">
      <c r="C41781" s="54"/>
      <c r="F41781" s="54"/>
    </row>
    <row r="41782" spans="3:6">
      <c r="C41782" s="54"/>
      <c r="F41782" s="54"/>
    </row>
    <row r="41783" spans="3:6">
      <c r="C41783" s="54"/>
      <c r="F41783" s="54"/>
    </row>
    <row r="41784" spans="3:6">
      <c r="C41784" s="54"/>
      <c r="F41784" s="54"/>
    </row>
    <row r="41785" spans="3:6">
      <c r="C41785" s="54"/>
      <c r="F41785" s="54"/>
    </row>
    <row r="41786" spans="3:6">
      <c r="C41786" s="54"/>
      <c r="F41786" s="54"/>
    </row>
    <row r="41787" spans="3:6">
      <c r="C41787" s="54"/>
      <c r="F41787" s="54"/>
    </row>
    <row r="41788" spans="3:6">
      <c r="C41788" s="54"/>
      <c r="F41788" s="54"/>
    </row>
    <row r="41789" spans="3:6">
      <c r="C41789" s="54"/>
      <c r="F41789" s="54"/>
    </row>
    <row r="41790" spans="3:6">
      <c r="C41790" s="54"/>
      <c r="F41790" s="54"/>
    </row>
    <row r="41791" spans="3:6">
      <c r="C41791" s="54"/>
      <c r="F41791" s="54"/>
    </row>
    <row r="41792" spans="3:6">
      <c r="C41792" s="54"/>
      <c r="F41792" s="54"/>
    </row>
    <row r="41793" spans="3:6">
      <c r="C41793" s="54"/>
      <c r="F41793" s="54"/>
    </row>
    <row r="41794" spans="3:6">
      <c r="C41794" s="54"/>
      <c r="F41794" s="54"/>
    </row>
    <row r="41795" spans="3:6">
      <c r="C41795" s="54"/>
      <c r="F41795" s="54"/>
    </row>
    <row r="41796" spans="3:6">
      <c r="C41796" s="54"/>
      <c r="F41796" s="54"/>
    </row>
    <row r="41797" spans="3:6">
      <c r="C41797" s="54"/>
      <c r="F41797" s="54"/>
    </row>
    <row r="41798" spans="3:6">
      <c r="C41798" s="54"/>
      <c r="F41798" s="54"/>
    </row>
    <row r="41799" spans="3:6">
      <c r="C41799" s="54"/>
      <c r="F41799" s="54"/>
    </row>
    <row r="41800" spans="3:6">
      <c r="C41800" s="54"/>
      <c r="F41800" s="54"/>
    </row>
    <row r="41801" spans="3:6">
      <c r="C41801" s="54"/>
      <c r="F41801" s="54"/>
    </row>
    <row r="41802" spans="3:6">
      <c r="C41802" s="54"/>
      <c r="F41802" s="54"/>
    </row>
    <row r="41803" spans="3:6">
      <c r="C41803" s="54"/>
      <c r="F41803" s="54"/>
    </row>
    <row r="41804" spans="3:6">
      <c r="C41804" s="54"/>
      <c r="F41804" s="54"/>
    </row>
    <row r="41805" spans="3:6">
      <c r="C41805" s="54"/>
      <c r="F41805" s="54"/>
    </row>
    <row r="41806" spans="3:6">
      <c r="C41806" s="54"/>
      <c r="F41806" s="54"/>
    </row>
    <row r="41807" spans="3:6">
      <c r="C41807" s="54"/>
      <c r="F41807" s="54"/>
    </row>
    <row r="41808" spans="3:6">
      <c r="C41808" s="54"/>
      <c r="F41808" s="54"/>
    </row>
    <row r="41809" spans="3:6">
      <c r="C41809" s="54"/>
      <c r="F41809" s="54"/>
    </row>
    <row r="41810" spans="3:6">
      <c r="C41810" s="54"/>
      <c r="F41810" s="54"/>
    </row>
    <row r="41811" spans="3:6">
      <c r="C41811" s="54"/>
      <c r="F41811" s="54"/>
    </row>
    <row r="41812" spans="3:6">
      <c r="C41812" s="54"/>
      <c r="F41812" s="54"/>
    </row>
    <row r="41813" spans="3:6">
      <c r="C41813" s="54"/>
      <c r="F41813" s="54"/>
    </row>
    <row r="41814" spans="3:6">
      <c r="C41814" s="54"/>
      <c r="F41814" s="54"/>
    </row>
    <row r="41815" spans="3:6">
      <c r="C41815" s="54"/>
      <c r="F41815" s="54"/>
    </row>
    <row r="41816" spans="3:6">
      <c r="C41816" s="54"/>
      <c r="F41816" s="54"/>
    </row>
    <row r="41817" spans="3:6">
      <c r="C41817" s="54"/>
      <c r="F41817" s="54"/>
    </row>
    <row r="41818" spans="3:6">
      <c r="C41818" s="54"/>
      <c r="F41818" s="54"/>
    </row>
    <row r="41819" spans="3:6">
      <c r="C41819" s="54"/>
      <c r="F41819" s="54"/>
    </row>
    <row r="41820" spans="3:6">
      <c r="C41820" s="54"/>
      <c r="F41820" s="54"/>
    </row>
    <row r="41821" spans="3:6">
      <c r="C41821" s="54"/>
      <c r="F41821" s="54"/>
    </row>
    <row r="41822" spans="3:6">
      <c r="C41822" s="54"/>
      <c r="F41822" s="54"/>
    </row>
    <row r="41823" spans="3:6">
      <c r="C41823" s="54"/>
      <c r="F41823" s="54"/>
    </row>
    <row r="41824" spans="3:6">
      <c r="C41824" s="54"/>
      <c r="F41824" s="54"/>
    </row>
    <row r="41825" spans="3:6">
      <c r="C41825" s="54"/>
      <c r="F41825" s="54"/>
    </row>
    <row r="41826" spans="3:6">
      <c r="C41826" s="54"/>
      <c r="F41826" s="54"/>
    </row>
    <row r="41827" spans="3:6">
      <c r="C41827" s="54"/>
      <c r="F41827" s="54"/>
    </row>
    <row r="41828" spans="3:6">
      <c r="C41828" s="54"/>
      <c r="F41828" s="54"/>
    </row>
    <row r="41829" spans="3:6">
      <c r="C41829" s="54"/>
      <c r="F41829" s="54"/>
    </row>
    <row r="41830" spans="3:6">
      <c r="C41830" s="54"/>
      <c r="F41830" s="54"/>
    </row>
    <row r="41831" spans="3:6">
      <c r="C41831" s="54"/>
      <c r="F41831" s="54"/>
    </row>
    <row r="41832" spans="3:6">
      <c r="C41832" s="54"/>
      <c r="F41832" s="54"/>
    </row>
    <row r="41833" spans="3:6">
      <c r="C41833" s="54"/>
      <c r="F41833" s="54"/>
    </row>
    <row r="41834" spans="3:6">
      <c r="C41834" s="54"/>
      <c r="F41834" s="54"/>
    </row>
    <row r="41835" spans="3:6">
      <c r="C41835" s="54"/>
      <c r="F41835" s="54"/>
    </row>
    <row r="41836" spans="3:6">
      <c r="C41836" s="54"/>
      <c r="F41836" s="54"/>
    </row>
    <row r="41837" spans="3:6">
      <c r="C41837" s="54"/>
      <c r="F41837" s="54"/>
    </row>
    <row r="41838" spans="3:6">
      <c r="C41838" s="54"/>
      <c r="F41838" s="54"/>
    </row>
    <row r="41839" spans="3:6">
      <c r="C41839" s="54"/>
      <c r="F41839" s="54"/>
    </row>
    <row r="41840" spans="3:6">
      <c r="C41840" s="54"/>
      <c r="F41840" s="54"/>
    </row>
    <row r="41841" spans="3:6">
      <c r="C41841" s="54"/>
      <c r="F41841" s="54"/>
    </row>
    <row r="41842" spans="3:6">
      <c r="C41842" s="54"/>
      <c r="F41842" s="54"/>
    </row>
    <row r="41843" spans="3:6">
      <c r="C41843" s="54"/>
      <c r="F41843" s="54"/>
    </row>
    <row r="41844" spans="3:6">
      <c r="C41844" s="54"/>
      <c r="F41844" s="54"/>
    </row>
    <row r="41845" spans="3:6">
      <c r="C41845" s="54"/>
      <c r="F41845" s="54"/>
    </row>
    <row r="41846" spans="3:6">
      <c r="C41846" s="54"/>
      <c r="F41846" s="54"/>
    </row>
    <row r="41847" spans="3:6">
      <c r="C41847" s="54"/>
      <c r="F41847" s="54"/>
    </row>
    <row r="41848" spans="3:6">
      <c r="C41848" s="54"/>
      <c r="F41848" s="54"/>
    </row>
    <row r="41849" spans="3:6">
      <c r="C41849" s="54"/>
      <c r="F41849" s="54"/>
    </row>
    <row r="41850" spans="3:6">
      <c r="C41850" s="54"/>
      <c r="F41850" s="54"/>
    </row>
    <row r="41851" spans="3:6">
      <c r="C41851" s="54"/>
      <c r="F41851" s="54"/>
    </row>
    <row r="41852" spans="3:6">
      <c r="C41852" s="54"/>
      <c r="F41852" s="54"/>
    </row>
    <row r="41853" spans="3:6">
      <c r="C41853" s="54"/>
      <c r="F41853" s="54"/>
    </row>
    <row r="41854" spans="3:6">
      <c r="C41854" s="54"/>
      <c r="F41854" s="54"/>
    </row>
    <row r="41855" spans="3:6">
      <c r="C41855" s="54"/>
      <c r="F41855" s="54"/>
    </row>
    <row r="41856" spans="3:6">
      <c r="C41856" s="54"/>
      <c r="F41856" s="54"/>
    </row>
    <row r="41857" spans="3:6">
      <c r="C41857" s="54"/>
      <c r="F41857" s="54"/>
    </row>
    <row r="41858" spans="3:6">
      <c r="C41858" s="54"/>
      <c r="F41858" s="54"/>
    </row>
    <row r="41859" spans="3:6">
      <c r="C41859" s="54"/>
      <c r="F41859" s="54"/>
    </row>
    <row r="41860" spans="3:6">
      <c r="C41860" s="54"/>
      <c r="F41860" s="54"/>
    </row>
    <row r="41861" spans="3:6">
      <c r="C41861" s="54"/>
      <c r="F41861" s="54"/>
    </row>
    <row r="41862" spans="3:6">
      <c r="C41862" s="54"/>
      <c r="F41862" s="54"/>
    </row>
    <row r="41863" spans="3:6">
      <c r="C41863" s="54"/>
      <c r="F41863" s="54"/>
    </row>
    <row r="41864" spans="3:6">
      <c r="C41864" s="54"/>
      <c r="F41864" s="54"/>
    </row>
    <row r="41865" spans="3:6">
      <c r="C41865" s="54"/>
      <c r="F41865" s="54"/>
    </row>
    <row r="41866" spans="3:6">
      <c r="C41866" s="54"/>
      <c r="F41866" s="54"/>
    </row>
    <row r="41867" spans="3:6">
      <c r="C41867" s="54"/>
      <c r="F41867" s="54"/>
    </row>
    <row r="41868" spans="3:6">
      <c r="C41868" s="54"/>
      <c r="F41868" s="54"/>
    </row>
    <row r="41869" spans="3:6">
      <c r="C41869" s="54"/>
      <c r="F41869" s="54"/>
    </row>
    <row r="41870" spans="3:6">
      <c r="C41870" s="54"/>
      <c r="F41870" s="54"/>
    </row>
    <row r="41871" spans="3:6">
      <c r="C41871" s="54"/>
      <c r="F41871" s="54"/>
    </row>
    <row r="41872" spans="3:6">
      <c r="C41872" s="54"/>
      <c r="F41872" s="54"/>
    </row>
    <row r="41873" spans="3:6">
      <c r="C41873" s="54"/>
      <c r="F41873" s="54"/>
    </row>
    <row r="41874" spans="3:6">
      <c r="C41874" s="54"/>
      <c r="F41874" s="54"/>
    </row>
    <row r="41875" spans="3:6">
      <c r="C41875" s="54"/>
      <c r="F41875" s="54"/>
    </row>
    <row r="41876" spans="3:6">
      <c r="C41876" s="54"/>
      <c r="F41876" s="54"/>
    </row>
    <row r="41877" spans="3:6">
      <c r="C41877" s="54"/>
      <c r="F41877" s="54"/>
    </row>
    <row r="41878" spans="3:6">
      <c r="C41878" s="54"/>
      <c r="F41878" s="54"/>
    </row>
    <row r="41879" spans="3:6">
      <c r="C41879" s="54"/>
      <c r="F41879" s="54"/>
    </row>
    <row r="41880" spans="3:6">
      <c r="C41880" s="54"/>
      <c r="F41880" s="54"/>
    </row>
    <row r="41881" spans="3:6">
      <c r="C41881" s="54"/>
      <c r="F41881" s="54"/>
    </row>
    <row r="41882" spans="3:6">
      <c r="C41882" s="54"/>
      <c r="F41882" s="54"/>
    </row>
    <row r="41883" spans="3:6">
      <c r="C41883" s="54"/>
      <c r="F41883" s="54"/>
    </row>
    <row r="41884" spans="3:6">
      <c r="C41884" s="54"/>
      <c r="F41884" s="54"/>
    </row>
    <row r="41885" spans="3:6">
      <c r="C41885" s="54"/>
      <c r="F41885" s="54"/>
    </row>
    <row r="41886" spans="3:6">
      <c r="C41886" s="54"/>
      <c r="F41886" s="54"/>
    </row>
    <row r="41887" spans="3:6">
      <c r="C41887" s="54"/>
      <c r="F41887" s="54"/>
    </row>
    <row r="41888" spans="3:6">
      <c r="C41888" s="54"/>
      <c r="F41888" s="54"/>
    </row>
    <row r="41889" spans="3:6">
      <c r="C41889" s="54"/>
      <c r="F41889" s="54"/>
    </row>
    <row r="41890" spans="3:6">
      <c r="C41890" s="54"/>
      <c r="F41890" s="54"/>
    </row>
    <row r="41891" spans="3:6">
      <c r="C41891" s="54"/>
      <c r="F41891" s="54"/>
    </row>
    <row r="41892" spans="3:6">
      <c r="C41892" s="54"/>
      <c r="F41892" s="54"/>
    </row>
    <row r="41893" spans="3:6">
      <c r="C41893" s="54"/>
      <c r="F41893" s="54"/>
    </row>
    <row r="41894" spans="3:6">
      <c r="C41894" s="54"/>
      <c r="F41894" s="54"/>
    </row>
    <row r="41895" spans="3:6">
      <c r="C41895" s="54"/>
      <c r="F41895" s="54"/>
    </row>
    <row r="41896" spans="3:6">
      <c r="C41896" s="54"/>
      <c r="F41896" s="54"/>
    </row>
    <row r="41897" spans="3:6">
      <c r="C41897" s="54"/>
      <c r="F41897" s="54"/>
    </row>
    <row r="41898" spans="3:6">
      <c r="C41898" s="54"/>
      <c r="F41898" s="54"/>
    </row>
    <row r="41899" spans="3:6">
      <c r="C41899" s="54"/>
      <c r="F41899" s="54"/>
    </row>
    <row r="41900" spans="3:6">
      <c r="C41900" s="54"/>
      <c r="F41900" s="54"/>
    </row>
    <row r="41901" spans="3:6">
      <c r="C41901" s="54"/>
      <c r="F41901" s="54"/>
    </row>
    <row r="41902" spans="3:6">
      <c r="C41902" s="54"/>
      <c r="F41902" s="54"/>
    </row>
    <row r="41903" spans="3:6">
      <c r="C41903" s="54"/>
      <c r="F41903" s="54"/>
    </row>
    <row r="41904" spans="3:6">
      <c r="C41904" s="54"/>
      <c r="F41904" s="54"/>
    </row>
    <row r="41905" spans="3:6">
      <c r="C41905" s="54"/>
      <c r="F41905" s="54"/>
    </row>
    <row r="41906" spans="3:6">
      <c r="C41906" s="54"/>
      <c r="F41906" s="54"/>
    </row>
    <row r="41907" spans="3:6">
      <c r="C41907" s="54"/>
      <c r="F41907" s="54"/>
    </row>
    <row r="41908" spans="3:6">
      <c r="C41908" s="54"/>
      <c r="F41908" s="54"/>
    </row>
    <row r="41909" spans="3:6">
      <c r="C41909" s="54"/>
      <c r="F41909" s="54"/>
    </row>
    <row r="41910" spans="3:6">
      <c r="C41910" s="54"/>
      <c r="F41910" s="54"/>
    </row>
    <row r="41911" spans="3:6">
      <c r="C41911" s="54"/>
      <c r="F41911" s="54"/>
    </row>
    <row r="41912" spans="3:6">
      <c r="C41912" s="54"/>
      <c r="F41912" s="54"/>
    </row>
    <row r="41913" spans="3:6">
      <c r="C41913" s="54"/>
      <c r="F41913" s="54"/>
    </row>
    <row r="41914" spans="3:6">
      <c r="C41914" s="54"/>
      <c r="F41914" s="54"/>
    </row>
    <row r="41915" spans="3:6">
      <c r="C41915" s="54"/>
      <c r="F41915" s="54"/>
    </row>
    <row r="41916" spans="3:6">
      <c r="C41916" s="54"/>
      <c r="F41916" s="54"/>
    </row>
    <row r="41917" spans="3:6">
      <c r="C41917" s="54"/>
      <c r="F41917" s="54"/>
    </row>
    <row r="41918" spans="3:6">
      <c r="C41918" s="54"/>
      <c r="F41918" s="54"/>
    </row>
    <row r="41919" spans="3:6">
      <c r="C41919" s="54"/>
      <c r="F41919" s="54"/>
    </row>
    <row r="41920" spans="3:6">
      <c r="C41920" s="54"/>
      <c r="F41920" s="54"/>
    </row>
    <row r="41921" spans="3:6">
      <c r="C41921" s="54"/>
      <c r="F41921" s="54"/>
    </row>
    <row r="41922" spans="3:6">
      <c r="C41922" s="54"/>
      <c r="F41922" s="54"/>
    </row>
    <row r="41923" spans="3:6">
      <c r="C41923" s="54"/>
      <c r="F41923" s="54"/>
    </row>
    <row r="41924" spans="3:6">
      <c r="C41924" s="54"/>
      <c r="F41924" s="54"/>
    </row>
    <row r="41925" spans="3:6">
      <c r="C41925" s="54"/>
      <c r="F41925" s="54"/>
    </row>
    <row r="41926" spans="3:6">
      <c r="C41926" s="54"/>
      <c r="F41926" s="54"/>
    </row>
    <row r="41927" spans="3:6">
      <c r="C41927" s="54"/>
      <c r="F41927" s="54"/>
    </row>
    <row r="41928" spans="3:6">
      <c r="C41928" s="54"/>
      <c r="F41928" s="54"/>
    </row>
    <row r="41929" spans="3:6">
      <c r="C41929" s="54"/>
      <c r="F41929" s="54"/>
    </row>
    <row r="41930" spans="3:6">
      <c r="C41930" s="54"/>
      <c r="F41930" s="54"/>
    </row>
    <row r="41931" spans="3:6">
      <c r="C41931" s="54"/>
      <c r="F41931" s="54"/>
    </row>
    <row r="41932" spans="3:6">
      <c r="C41932" s="54"/>
      <c r="F41932" s="54"/>
    </row>
    <row r="41933" spans="3:6">
      <c r="C41933" s="54"/>
      <c r="F41933" s="54"/>
    </row>
    <row r="41934" spans="3:6">
      <c r="C41934" s="54"/>
      <c r="F41934" s="54"/>
    </row>
    <row r="41935" spans="3:6">
      <c r="C41935" s="54"/>
      <c r="F41935" s="54"/>
    </row>
    <row r="41936" spans="3:6">
      <c r="C41936" s="54"/>
      <c r="F41936" s="54"/>
    </row>
    <row r="41937" spans="3:6">
      <c r="C41937" s="54"/>
      <c r="F41937" s="54"/>
    </row>
    <row r="41938" spans="3:6">
      <c r="C41938" s="54"/>
      <c r="F41938" s="54"/>
    </row>
    <row r="41939" spans="3:6">
      <c r="C41939" s="54"/>
      <c r="F41939" s="54"/>
    </row>
    <row r="41940" spans="3:6">
      <c r="C41940" s="54"/>
      <c r="F41940" s="54"/>
    </row>
    <row r="41941" spans="3:6">
      <c r="C41941" s="54"/>
      <c r="F41941" s="54"/>
    </row>
    <row r="41942" spans="3:6">
      <c r="C41942" s="54"/>
      <c r="F41942" s="54"/>
    </row>
    <row r="41943" spans="3:6">
      <c r="C41943" s="54"/>
      <c r="F41943" s="54"/>
    </row>
    <row r="41944" spans="3:6">
      <c r="C41944" s="54"/>
      <c r="F41944" s="54"/>
    </row>
    <row r="41945" spans="3:6">
      <c r="C41945" s="54"/>
      <c r="F41945" s="54"/>
    </row>
    <row r="41946" spans="3:6">
      <c r="C41946" s="54"/>
      <c r="F41946" s="54"/>
    </row>
    <row r="41947" spans="3:6">
      <c r="C41947" s="54"/>
      <c r="F41947" s="54"/>
    </row>
    <row r="41948" spans="3:6">
      <c r="C41948" s="54"/>
      <c r="F41948" s="54"/>
    </row>
    <row r="41949" spans="3:6">
      <c r="C41949" s="54"/>
      <c r="F41949" s="54"/>
    </row>
    <row r="41950" spans="3:6">
      <c r="C41950" s="54"/>
      <c r="F41950" s="54"/>
    </row>
    <row r="41951" spans="3:6">
      <c r="C41951" s="54"/>
      <c r="F41951" s="54"/>
    </row>
    <row r="41952" spans="3:6">
      <c r="C41952" s="54"/>
      <c r="F41952" s="54"/>
    </row>
    <row r="41953" spans="3:6">
      <c r="C41953" s="54"/>
      <c r="F41953" s="54"/>
    </row>
    <row r="41954" spans="3:6">
      <c r="C41954" s="54"/>
      <c r="F41954" s="54"/>
    </row>
    <row r="41955" spans="3:6">
      <c r="C41955" s="54"/>
      <c r="F41955" s="54"/>
    </row>
    <row r="41956" spans="3:6">
      <c r="C41956" s="54"/>
      <c r="F41956" s="54"/>
    </row>
    <row r="41957" spans="3:6">
      <c r="C41957" s="54"/>
      <c r="F41957" s="54"/>
    </row>
    <row r="41958" spans="3:6">
      <c r="C41958" s="54"/>
      <c r="F41958" s="54"/>
    </row>
    <row r="41959" spans="3:6">
      <c r="C41959" s="54"/>
      <c r="F41959" s="54"/>
    </row>
    <row r="41960" spans="3:6">
      <c r="C41960" s="54"/>
      <c r="F41960" s="54"/>
    </row>
    <row r="41961" spans="3:6">
      <c r="C41961" s="54"/>
      <c r="F41961" s="54"/>
    </row>
    <row r="41962" spans="3:6">
      <c r="C41962" s="54"/>
      <c r="F41962" s="54"/>
    </row>
    <row r="41963" spans="3:6">
      <c r="C41963" s="54"/>
      <c r="F41963" s="54"/>
    </row>
    <row r="41964" spans="3:6">
      <c r="C41964" s="54"/>
      <c r="F41964" s="54"/>
    </row>
    <row r="41965" spans="3:6">
      <c r="C41965" s="54"/>
      <c r="F41965" s="54"/>
    </row>
    <row r="41966" spans="3:6">
      <c r="C41966" s="54"/>
      <c r="F41966" s="54"/>
    </row>
    <row r="41967" spans="3:6">
      <c r="C41967" s="54"/>
      <c r="F41967" s="54"/>
    </row>
    <row r="41968" spans="3:6">
      <c r="C41968" s="54"/>
      <c r="F41968" s="54"/>
    </row>
    <row r="41969" spans="3:6">
      <c r="C41969" s="54"/>
      <c r="F41969" s="54"/>
    </row>
    <row r="41970" spans="3:6">
      <c r="C41970" s="54"/>
      <c r="F41970" s="54"/>
    </row>
    <row r="41971" spans="3:6">
      <c r="C41971" s="54"/>
      <c r="F41971" s="54"/>
    </row>
    <row r="41972" spans="3:6">
      <c r="C41972" s="54"/>
      <c r="F41972" s="54"/>
    </row>
    <row r="41973" spans="3:6">
      <c r="C41973" s="54"/>
      <c r="F41973" s="54"/>
    </row>
    <row r="41974" spans="3:6">
      <c r="C41974" s="54"/>
      <c r="F41974" s="54"/>
    </row>
    <row r="41975" spans="3:6">
      <c r="C41975" s="54"/>
      <c r="F41975" s="54"/>
    </row>
    <row r="41976" spans="3:6">
      <c r="C41976" s="54"/>
      <c r="F41976" s="54"/>
    </row>
    <row r="41977" spans="3:6">
      <c r="C41977" s="54"/>
      <c r="F41977" s="54"/>
    </row>
    <row r="41978" spans="3:6">
      <c r="C41978" s="54"/>
      <c r="F41978" s="54"/>
    </row>
    <row r="41979" spans="3:6">
      <c r="C41979" s="54"/>
      <c r="F41979" s="54"/>
    </row>
    <row r="41980" spans="3:6">
      <c r="C41980" s="54"/>
      <c r="F41980" s="54"/>
    </row>
    <row r="41981" spans="3:6">
      <c r="C41981" s="54"/>
      <c r="F41981" s="54"/>
    </row>
    <row r="41982" spans="3:6">
      <c r="C41982" s="54"/>
      <c r="F41982" s="54"/>
    </row>
    <row r="41983" spans="3:6">
      <c r="C41983" s="54"/>
      <c r="F41983" s="54"/>
    </row>
    <row r="41984" spans="3:6">
      <c r="C41984" s="54"/>
      <c r="F41984" s="54"/>
    </row>
    <row r="41985" spans="3:6">
      <c r="C41985" s="54"/>
      <c r="F41985" s="54"/>
    </row>
    <row r="41986" spans="3:6">
      <c r="C41986" s="54"/>
      <c r="F41986" s="54"/>
    </row>
    <row r="41987" spans="3:6">
      <c r="C41987" s="54"/>
      <c r="F41987" s="54"/>
    </row>
    <row r="41988" spans="3:6">
      <c r="C41988" s="54"/>
      <c r="F41988" s="54"/>
    </row>
    <row r="41989" spans="3:6">
      <c r="C41989" s="54"/>
      <c r="F41989" s="54"/>
    </row>
    <row r="41990" spans="3:6">
      <c r="C41990" s="54"/>
      <c r="F41990" s="54"/>
    </row>
    <row r="41991" spans="3:6">
      <c r="C41991" s="54"/>
      <c r="F41991" s="54"/>
    </row>
    <row r="41992" spans="3:6">
      <c r="C41992" s="54"/>
      <c r="F41992" s="54"/>
    </row>
    <row r="41993" spans="3:6">
      <c r="C41993" s="54"/>
      <c r="F41993" s="54"/>
    </row>
    <row r="41994" spans="3:6">
      <c r="C41994" s="54"/>
      <c r="F41994" s="54"/>
    </row>
    <row r="41995" spans="3:6">
      <c r="C41995" s="54"/>
      <c r="F41995" s="54"/>
    </row>
    <row r="41996" spans="3:6">
      <c r="C41996" s="54"/>
      <c r="F41996" s="54"/>
    </row>
    <row r="41997" spans="3:6">
      <c r="C41997" s="54"/>
      <c r="F41997" s="54"/>
    </row>
    <row r="41998" spans="3:6">
      <c r="C41998" s="54"/>
      <c r="F41998" s="54"/>
    </row>
    <row r="41999" spans="3:6">
      <c r="C41999" s="54"/>
      <c r="F41999" s="54"/>
    </row>
    <row r="42000" spans="3:6">
      <c r="C42000" s="54"/>
      <c r="F42000" s="54"/>
    </row>
    <row r="42001" spans="3:6">
      <c r="C42001" s="54"/>
      <c r="F42001" s="54"/>
    </row>
    <row r="42002" spans="3:6">
      <c r="C42002" s="54"/>
      <c r="F42002" s="54"/>
    </row>
    <row r="42003" spans="3:6">
      <c r="C42003" s="54"/>
      <c r="F42003" s="54"/>
    </row>
    <row r="42004" spans="3:6">
      <c r="C42004" s="54"/>
      <c r="F42004" s="54"/>
    </row>
    <row r="42005" spans="3:6">
      <c r="C42005" s="54"/>
      <c r="F42005" s="54"/>
    </row>
    <row r="42006" spans="3:6">
      <c r="C42006" s="54"/>
      <c r="F42006" s="54"/>
    </row>
    <row r="42007" spans="3:6">
      <c r="C42007" s="54"/>
      <c r="F42007" s="54"/>
    </row>
    <row r="42008" spans="3:6">
      <c r="C42008" s="54"/>
      <c r="F42008" s="54"/>
    </row>
    <row r="42009" spans="3:6">
      <c r="C42009" s="54"/>
      <c r="F42009" s="54"/>
    </row>
    <row r="42010" spans="3:6">
      <c r="C42010" s="54"/>
      <c r="F42010" s="54"/>
    </row>
    <row r="42011" spans="3:6">
      <c r="C42011" s="54"/>
      <c r="F42011" s="54"/>
    </row>
    <row r="42012" spans="3:6">
      <c r="C42012" s="54"/>
      <c r="F42012" s="54"/>
    </row>
    <row r="42013" spans="3:6">
      <c r="C42013" s="54"/>
      <c r="F42013" s="54"/>
    </row>
    <row r="42014" spans="3:6">
      <c r="C42014" s="54"/>
      <c r="F42014" s="54"/>
    </row>
    <row r="42015" spans="3:6">
      <c r="C42015" s="54"/>
      <c r="F42015" s="54"/>
    </row>
    <row r="42016" spans="3:6">
      <c r="C42016" s="54"/>
      <c r="F42016" s="54"/>
    </row>
    <row r="42017" spans="3:6">
      <c r="C42017" s="54"/>
      <c r="F42017" s="54"/>
    </row>
    <row r="42018" spans="3:6">
      <c r="C42018" s="54"/>
      <c r="F42018" s="54"/>
    </row>
    <row r="42019" spans="3:6">
      <c r="C42019" s="54"/>
      <c r="F42019" s="54"/>
    </row>
    <row r="42020" spans="3:6">
      <c r="C42020" s="54"/>
      <c r="F42020" s="54"/>
    </row>
    <row r="42021" spans="3:6">
      <c r="C42021" s="54"/>
      <c r="F42021" s="54"/>
    </row>
    <row r="42022" spans="3:6">
      <c r="C42022" s="54"/>
      <c r="F42022" s="54"/>
    </row>
    <row r="42023" spans="3:6">
      <c r="C42023" s="54"/>
      <c r="F42023" s="54"/>
    </row>
    <row r="42024" spans="3:6">
      <c r="C42024" s="54"/>
      <c r="F42024" s="54"/>
    </row>
    <row r="42025" spans="3:6">
      <c r="C42025" s="54"/>
      <c r="F42025" s="54"/>
    </row>
    <row r="42026" spans="3:6">
      <c r="C42026" s="54"/>
      <c r="F42026" s="54"/>
    </row>
    <row r="42027" spans="3:6">
      <c r="C42027" s="54"/>
      <c r="F42027" s="54"/>
    </row>
    <row r="42028" spans="3:6">
      <c r="C42028" s="54"/>
      <c r="F42028" s="54"/>
    </row>
    <row r="42029" spans="3:6">
      <c r="C42029" s="54"/>
      <c r="F42029" s="54"/>
    </row>
    <row r="42030" spans="3:6">
      <c r="C42030" s="54"/>
      <c r="F42030" s="54"/>
    </row>
    <row r="42031" spans="3:6">
      <c r="C42031" s="54"/>
      <c r="F42031" s="54"/>
    </row>
    <row r="42032" spans="3:6">
      <c r="C42032" s="54"/>
      <c r="F42032" s="54"/>
    </row>
    <row r="42033" spans="3:6">
      <c r="C42033" s="54"/>
      <c r="F42033" s="54"/>
    </row>
    <row r="42034" spans="3:6">
      <c r="C42034" s="54"/>
      <c r="F42034" s="54"/>
    </row>
    <row r="42035" spans="3:6">
      <c r="C42035" s="54"/>
      <c r="F42035" s="54"/>
    </row>
    <row r="42036" spans="3:6">
      <c r="C42036" s="54"/>
      <c r="F42036" s="54"/>
    </row>
    <row r="42037" spans="3:6">
      <c r="C42037" s="54"/>
      <c r="F42037" s="54"/>
    </row>
    <row r="42038" spans="3:6">
      <c r="C42038" s="54"/>
      <c r="F42038" s="54"/>
    </row>
    <row r="42039" spans="3:6">
      <c r="C42039" s="54"/>
      <c r="F42039" s="54"/>
    </row>
    <row r="42040" spans="3:6">
      <c r="C42040" s="54"/>
      <c r="F42040" s="54"/>
    </row>
    <row r="42041" spans="3:6">
      <c r="C42041" s="54"/>
      <c r="F42041" s="54"/>
    </row>
    <row r="42042" spans="3:6">
      <c r="C42042" s="54"/>
      <c r="F42042" s="54"/>
    </row>
    <row r="42043" spans="3:6">
      <c r="C42043" s="54"/>
      <c r="F42043" s="54"/>
    </row>
    <row r="42044" spans="3:6">
      <c r="C42044" s="54"/>
      <c r="F42044" s="54"/>
    </row>
    <row r="42045" spans="3:6">
      <c r="C42045" s="54"/>
      <c r="F42045" s="54"/>
    </row>
    <row r="42046" spans="3:6">
      <c r="C42046" s="54"/>
      <c r="F42046" s="54"/>
    </row>
    <row r="42047" spans="3:6">
      <c r="C42047" s="54"/>
      <c r="F42047" s="54"/>
    </row>
    <row r="42048" spans="3:6">
      <c r="C42048" s="54"/>
      <c r="F42048" s="54"/>
    </row>
    <row r="42049" spans="3:6">
      <c r="C42049" s="54"/>
      <c r="F42049" s="54"/>
    </row>
    <row r="42050" spans="3:6">
      <c r="C42050" s="54"/>
      <c r="F42050" s="54"/>
    </row>
    <row r="42051" spans="3:6">
      <c r="C42051" s="54"/>
      <c r="F42051" s="54"/>
    </row>
    <row r="42052" spans="3:6">
      <c r="C42052" s="54"/>
      <c r="F42052" s="54"/>
    </row>
    <row r="42053" spans="3:6">
      <c r="C42053" s="54"/>
      <c r="F42053" s="54"/>
    </row>
    <row r="42054" spans="3:6">
      <c r="C42054" s="54"/>
      <c r="F42054" s="54"/>
    </row>
    <row r="42055" spans="3:6">
      <c r="C42055" s="54"/>
      <c r="F42055" s="54"/>
    </row>
    <row r="42056" spans="3:6">
      <c r="C42056" s="54"/>
      <c r="F42056" s="54"/>
    </row>
    <row r="42057" spans="3:6">
      <c r="C42057" s="54"/>
      <c r="F42057" s="54"/>
    </row>
    <row r="42058" spans="3:6">
      <c r="C42058" s="54"/>
      <c r="F42058" s="54"/>
    </row>
    <row r="42059" spans="3:6">
      <c r="C42059" s="54"/>
      <c r="F42059" s="54"/>
    </row>
    <row r="42060" spans="3:6">
      <c r="C42060" s="54"/>
      <c r="F42060" s="54"/>
    </row>
    <row r="42061" spans="3:6">
      <c r="C42061" s="54"/>
      <c r="F42061" s="54"/>
    </row>
    <row r="42062" spans="3:6">
      <c r="C42062" s="54"/>
      <c r="F42062" s="54"/>
    </row>
    <row r="42063" spans="3:6">
      <c r="C42063" s="54"/>
      <c r="F42063" s="54"/>
    </row>
    <row r="42064" spans="3:6">
      <c r="C42064" s="54"/>
      <c r="F42064" s="54"/>
    </row>
    <row r="42065" spans="3:6">
      <c r="C42065" s="54"/>
      <c r="F42065" s="54"/>
    </row>
    <row r="42066" spans="3:6">
      <c r="C42066" s="54"/>
      <c r="F42066" s="54"/>
    </row>
    <row r="42067" spans="3:6">
      <c r="C42067" s="54"/>
      <c r="F42067" s="54"/>
    </row>
    <row r="42068" spans="3:6">
      <c r="C42068" s="54"/>
      <c r="F42068" s="54"/>
    </row>
    <row r="42069" spans="3:6">
      <c r="C42069" s="54"/>
      <c r="F42069" s="54"/>
    </row>
    <row r="42070" spans="3:6">
      <c r="C42070" s="54"/>
      <c r="F42070" s="54"/>
    </row>
    <row r="42071" spans="3:6">
      <c r="C42071" s="54"/>
      <c r="F42071" s="54"/>
    </row>
    <row r="42072" spans="3:6">
      <c r="C42072" s="54"/>
      <c r="F42072" s="54"/>
    </row>
    <row r="42073" spans="3:6">
      <c r="C42073" s="54"/>
      <c r="F42073" s="54"/>
    </row>
    <row r="42074" spans="3:6">
      <c r="C42074" s="54"/>
      <c r="F42074" s="54"/>
    </row>
    <row r="42075" spans="3:6">
      <c r="C42075" s="54"/>
      <c r="F42075" s="54"/>
    </row>
    <row r="42076" spans="3:6">
      <c r="C42076" s="54"/>
      <c r="F42076" s="54"/>
    </row>
    <row r="42077" spans="3:6">
      <c r="C42077" s="54"/>
      <c r="F42077" s="54"/>
    </row>
    <row r="42078" spans="3:6">
      <c r="C42078" s="54"/>
      <c r="F42078" s="54"/>
    </row>
    <row r="42079" spans="3:6">
      <c r="C42079" s="54"/>
      <c r="F42079" s="54"/>
    </row>
    <row r="42080" spans="3:6">
      <c r="C42080" s="54"/>
      <c r="F42080" s="54"/>
    </row>
    <row r="42081" spans="3:6">
      <c r="C42081" s="54"/>
      <c r="F42081" s="54"/>
    </row>
    <row r="42082" spans="3:6">
      <c r="C42082" s="54"/>
      <c r="F42082" s="54"/>
    </row>
    <row r="42083" spans="3:6">
      <c r="C42083" s="54"/>
      <c r="F42083" s="54"/>
    </row>
    <row r="42084" spans="3:6">
      <c r="C42084" s="54"/>
      <c r="F42084" s="54"/>
    </row>
    <row r="42085" spans="3:6">
      <c r="C42085" s="54"/>
      <c r="F42085" s="54"/>
    </row>
    <row r="42086" spans="3:6">
      <c r="C42086" s="54"/>
      <c r="F42086" s="54"/>
    </row>
    <row r="42087" spans="3:6">
      <c r="C42087" s="54"/>
      <c r="F42087" s="54"/>
    </row>
    <row r="42088" spans="3:6">
      <c r="C42088" s="54"/>
      <c r="F42088" s="54"/>
    </row>
    <row r="42089" spans="3:6">
      <c r="C42089" s="54"/>
      <c r="F42089" s="54"/>
    </row>
    <row r="42090" spans="3:6">
      <c r="C42090" s="54"/>
      <c r="F42090" s="54"/>
    </row>
    <row r="42091" spans="3:6">
      <c r="C42091" s="54"/>
      <c r="F42091" s="54"/>
    </row>
    <row r="42092" spans="3:6">
      <c r="C42092" s="54"/>
      <c r="F42092" s="54"/>
    </row>
    <row r="42093" spans="3:6">
      <c r="C42093" s="54"/>
      <c r="F42093" s="54"/>
    </row>
    <row r="42094" spans="3:6">
      <c r="C42094" s="54"/>
      <c r="F42094" s="54"/>
    </row>
    <row r="42095" spans="3:6">
      <c r="C42095" s="54"/>
      <c r="F42095" s="54"/>
    </row>
    <row r="42096" spans="3:6">
      <c r="C42096" s="54"/>
      <c r="F42096" s="54"/>
    </row>
    <row r="42097" spans="3:6">
      <c r="C42097" s="54"/>
      <c r="F42097" s="54"/>
    </row>
    <row r="42098" spans="3:6">
      <c r="C42098" s="54"/>
      <c r="F42098" s="54"/>
    </row>
    <row r="42099" spans="3:6">
      <c r="C42099" s="54"/>
      <c r="F42099" s="54"/>
    </row>
    <row r="42100" spans="3:6">
      <c r="C42100" s="54"/>
      <c r="F42100" s="54"/>
    </row>
    <row r="42101" spans="3:6">
      <c r="C42101" s="54"/>
      <c r="F42101" s="54"/>
    </row>
    <row r="42102" spans="3:6">
      <c r="C42102" s="54"/>
      <c r="F42102" s="54"/>
    </row>
    <row r="42103" spans="3:6">
      <c r="C42103" s="54"/>
      <c r="F42103" s="54"/>
    </row>
    <row r="42104" spans="3:6">
      <c r="C42104" s="54"/>
      <c r="F42104" s="54"/>
    </row>
    <row r="42105" spans="3:6">
      <c r="C42105" s="54"/>
      <c r="F42105" s="54"/>
    </row>
    <row r="42106" spans="3:6">
      <c r="C42106" s="54"/>
      <c r="F42106" s="54"/>
    </row>
    <row r="42107" spans="3:6">
      <c r="C42107" s="54"/>
      <c r="F42107" s="54"/>
    </row>
    <row r="42108" spans="3:6">
      <c r="C42108" s="54"/>
      <c r="F42108" s="54"/>
    </row>
    <row r="42109" spans="3:6">
      <c r="C42109" s="54"/>
      <c r="F42109" s="54"/>
    </row>
    <row r="42110" spans="3:6">
      <c r="C42110" s="54"/>
      <c r="F42110" s="54"/>
    </row>
    <row r="42111" spans="3:6">
      <c r="C42111" s="54"/>
      <c r="F42111" s="54"/>
    </row>
    <row r="42112" spans="3:6">
      <c r="C42112" s="54"/>
      <c r="F42112" s="54"/>
    </row>
    <row r="42113" spans="3:6">
      <c r="C42113" s="54"/>
      <c r="F42113" s="54"/>
    </row>
    <row r="42114" spans="3:6">
      <c r="C42114" s="54"/>
      <c r="F42114" s="54"/>
    </row>
    <row r="42115" spans="3:6">
      <c r="C42115" s="54"/>
      <c r="F42115" s="54"/>
    </row>
    <row r="42116" spans="3:6">
      <c r="C42116" s="54"/>
      <c r="F42116" s="54"/>
    </row>
    <row r="42117" spans="3:6">
      <c r="C42117" s="54"/>
      <c r="F42117" s="54"/>
    </row>
    <row r="42118" spans="3:6">
      <c r="C42118" s="54"/>
      <c r="F42118" s="54"/>
    </row>
    <row r="42119" spans="3:6">
      <c r="C42119" s="54"/>
      <c r="F42119" s="54"/>
    </row>
    <row r="42120" spans="3:6">
      <c r="C42120" s="54"/>
      <c r="F42120" s="54"/>
    </row>
    <row r="42121" spans="3:6">
      <c r="C42121" s="54"/>
      <c r="F42121" s="54"/>
    </row>
    <row r="42122" spans="3:6">
      <c r="C42122" s="54"/>
      <c r="F42122" s="54"/>
    </row>
    <row r="42123" spans="3:6">
      <c r="C42123" s="54"/>
      <c r="F42123" s="54"/>
    </row>
    <row r="42124" spans="3:6">
      <c r="C42124" s="54"/>
      <c r="F42124" s="54"/>
    </row>
    <row r="42125" spans="3:6">
      <c r="C42125" s="54"/>
      <c r="F42125" s="54"/>
    </row>
    <row r="42126" spans="3:6">
      <c r="C42126" s="54"/>
      <c r="F42126" s="54"/>
    </row>
    <row r="42127" spans="3:6">
      <c r="C42127" s="54"/>
      <c r="F42127" s="54"/>
    </row>
    <row r="42128" spans="3:6">
      <c r="C42128" s="54"/>
      <c r="F42128" s="54"/>
    </row>
    <row r="42129" spans="3:6">
      <c r="C42129" s="54"/>
      <c r="F42129" s="54"/>
    </row>
    <row r="42130" spans="3:6">
      <c r="C42130" s="54"/>
      <c r="F42130" s="54"/>
    </row>
    <row r="42131" spans="3:6">
      <c r="C42131" s="54"/>
      <c r="F42131" s="54"/>
    </row>
    <row r="42132" spans="3:6">
      <c r="C42132" s="54"/>
      <c r="F42132" s="54"/>
    </row>
    <row r="42133" spans="3:6">
      <c r="C42133" s="54"/>
      <c r="F42133" s="54"/>
    </row>
    <row r="42134" spans="3:6">
      <c r="C42134" s="54"/>
      <c r="F42134" s="54"/>
    </row>
    <row r="42135" spans="3:6">
      <c r="C42135" s="54"/>
      <c r="F42135" s="54"/>
    </row>
    <row r="42136" spans="3:6">
      <c r="C42136" s="54"/>
      <c r="F42136" s="54"/>
    </row>
    <row r="42137" spans="3:6">
      <c r="C42137" s="54"/>
      <c r="F42137" s="54"/>
    </row>
    <row r="42138" spans="3:6">
      <c r="C42138" s="54"/>
      <c r="F42138" s="54"/>
    </row>
    <row r="42139" spans="3:6">
      <c r="C42139" s="54"/>
      <c r="F42139" s="54"/>
    </row>
    <row r="42140" spans="3:6">
      <c r="C42140" s="54"/>
      <c r="F42140" s="54"/>
    </row>
    <row r="42141" spans="3:6">
      <c r="C42141" s="54"/>
      <c r="F42141" s="54"/>
    </row>
    <row r="42142" spans="3:6">
      <c r="C42142" s="54"/>
      <c r="F42142" s="54"/>
    </row>
    <row r="42143" spans="3:6">
      <c r="C42143" s="54"/>
      <c r="F42143" s="54"/>
    </row>
    <row r="42144" spans="3:6">
      <c r="C42144" s="54"/>
      <c r="F42144" s="54"/>
    </row>
    <row r="42145" spans="3:6">
      <c r="C42145" s="54"/>
      <c r="F42145" s="54"/>
    </row>
    <row r="42146" spans="3:6">
      <c r="C42146" s="54"/>
      <c r="F42146" s="54"/>
    </row>
    <row r="42147" spans="3:6">
      <c r="C42147" s="54"/>
      <c r="F42147" s="54"/>
    </row>
    <row r="42148" spans="3:6">
      <c r="C42148" s="54"/>
      <c r="F42148" s="54"/>
    </row>
    <row r="42149" spans="3:6">
      <c r="C42149" s="54"/>
      <c r="F42149" s="54"/>
    </row>
    <row r="42150" spans="3:6">
      <c r="C42150" s="54"/>
      <c r="F42150" s="54"/>
    </row>
    <row r="42151" spans="3:6">
      <c r="C42151" s="54"/>
      <c r="F42151" s="54"/>
    </row>
    <row r="42152" spans="3:6">
      <c r="C42152" s="54"/>
      <c r="F42152" s="54"/>
    </row>
    <row r="42153" spans="3:6">
      <c r="C42153" s="54"/>
      <c r="F42153" s="54"/>
    </row>
    <row r="42154" spans="3:6">
      <c r="C42154" s="54"/>
      <c r="F42154" s="54"/>
    </row>
    <row r="42155" spans="3:6">
      <c r="C42155" s="54"/>
      <c r="F42155" s="54"/>
    </row>
    <row r="42156" spans="3:6">
      <c r="C42156" s="54"/>
      <c r="F42156" s="54"/>
    </row>
    <row r="42157" spans="3:6">
      <c r="C42157" s="54"/>
      <c r="F42157" s="54"/>
    </row>
    <row r="42158" spans="3:6">
      <c r="C42158" s="54"/>
      <c r="F42158" s="54"/>
    </row>
    <row r="42159" spans="3:6">
      <c r="C42159" s="54"/>
      <c r="F42159" s="54"/>
    </row>
    <row r="42160" spans="3:6">
      <c r="C42160" s="54"/>
      <c r="F42160" s="54"/>
    </row>
    <row r="42161" spans="3:6">
      <c r="C42161" s="54"/>
      <c r="F42161" s="54"/>
    </row>
    <row r="42162" spans="3:6">
      <c r="C42162" s="54"/>
      <c r="F42162" s="54"/>
    </row>
    <row r="42163" spans="3:6">
      <c r="C42163" s="54"/>
      <c r="F42163" s="54"/>
    </row>
    <row r="42164" spans="3:6">
      <c r="C42164" s="54"/>
      <c r="F42164" s="54"/>
    </row>
    <row r="42165" spans="3:6">
      <c r="C42165" s="54"/>
      <c r="F42165" s="54"/>
    </row>
    <row r="42166" spans="3:6">
      <c r="C42166" s="54"/>
      <c r="F42166" s="54"/>
    </row>
    <row r="42167" spans="3:6">
      <c r="C42167" s="54"/>
      <c r="F42167" s="54"/>
    </row>
    <row r="42168" spans="3:6">
      <c r="C42168" s="54"/>
      <c r="F42168" s="54"/>
    </row>
    <row r="42169" spans="3:6">
      <c r="C42169" s="54"/>
      <c r="F42169" s="54"/>
    </row>
    <row r="42170" spans="3:6">
      <c r="C42170" s="54"/>
      <c r="F42170" s="54"/>
    </row>
    <row r="42171" spans="3:6">
      <c r="C42171" s="54"/>
      <c r="F42171" s="54"/>
    </row>
    <row r="42172" spans="3:6">
      <c r="C42172" s="54"/>
      <c r="F42172" s="54"/>
    </row>
    <row r="42173" spans="3:6">
      <c r="C42173" s="54"/>
      <c r="F42173" s="54"/>
    </row>
    <row r="42174" spans="3:6">
      <c r="C42174" s="54"/>
      <c r="F42174" s="54"/>
    </row>
    <row r="42175" spans="3:6">
      <c r="C42175" s="54"/>
      <c r="F42175" s="54"/>
    </row>
    <row r="42176" spans="3:6">
      <c r="C42176" s="54"/>
      <c r="F42176" s="54"/>
    </row>
    <row r="42177" spans="3:6">
      <c r="C42177" s="54"/>
      <c r="F42177" s="54"/>
    </row>
    <row r="42178" spans="3:6">
      <c r="C42178" s="54"/>
      <c r="F42178" s="54"/>
    </row>
    <row r="42179" spans="3:6">
      <c r="C42179" s="54"/>
      <c r="F42179" s="54"/>
    </row>
    <row r="42180" spans="3:6">
      <c r="C42180" s="54"/>
      <c r="F42180" s="54"/>
    </row>
    <row r="42181" spans="3:6">
      <c r="C42181" s="54"/>
      <c r="F42181" s="54"/>
    </row>
    <row r="42182" spans="3:6">
      <c r="C42182" s="54"/>
      <c r="F42182" s="54"/>
    </row>
    <row r="42183" spans="3:6">
      <c r="C42183" s="54"/>
      <c r="F42183" s="54"/>
    </row>
    <row r="42184" spans="3:6">
      <c r="C42184" s="54"/>
      <c r="F42184" s="54"/>
    </row>
    <row r="42185" spans="3:6">
      <c r="C42185" s="54"/>
      <c r="F42185" s="54"/>
    </row>
    <row r="42186" spans="3:6">
      <c r="C42186" s="54"/>
      <c r="F42186" s="54"/>
    </row>
    <row r="42187" spans="3:6">
      <c r="C42187" s="54"/>
      <c r="F42187" s="54"/>
    </row>
    <row r="42188" spans="3:6">
      <c r="C42188" s="54"/>
      <c r="F42188" s="54"/>
    </row>
    <row r="42189" spans="3:6">
      <c r="C42189" s="54"/>
      <c r="F42189" s="54"/>
    </row>
    <row r="42190" spans="3:6">
      <c r="C42190" s="54"/>
      <c r="F42190" s="54"/>
    </row>
    <row r="42191" spans="3:6">
      <c r="C42191" s="54"/>
      <c r="F42191" s="54"/>
    </row>
    <row r="42192" spans="3:6">
      <c r="C42192" s="54"/>
      <c r="F42192" s="54"/>
    </row>
    <row r="42193" spans="3:6">
      <c r="C42193" s="54"/>
      <c r="F42193" s="54"/>
    </row>
    <row r="42194" spans="3:6">
      <c r="C42194" s="54"/>
      <c r="F42194" s="54"/>
    </row>
    <row r="42195" spans="3:6">
      <c r="C42195" s="54"/>
      <c r="F42195" s="54"/>
    </row>
    <row r="42196" spans="3:6">
      <c r="C42196" s="54"/>
      <c r="F42196" s="54"/>
    </row>
    <row r="42197" spans="3:6">
      <c r="C42197" s="54"/>
      <c r="F42197" s="54"/>
    </row>
    <row r="42198" spans="3:6">
      <c r="C42198" s="54"/>
      <c r="F42198" s="54"/>
    </row>
    <row r="42199" spans="3:6">
      <c r="C42199" s="54"/>
      <c r="F42199" s="54"/>
    </row>
    <row r="42200" spans="3:6">
      <c r="C42200" s="54"/>
      <c r="F42200" s="54"/>
    </row>
    <row r="42201" spans="3:6">
      <c r="C42201" s="54"/>
      <c r="F42201" s="54"/>
    </row>
    <row r="42202" spans="3:6">
      <c r="C42202" s="54"/>
      <c r="F42202" s="54"/>
    </row>
    <row r="42203" spans="3:6">
      <c r="C42203" s="54"/>
      <c r="F42203" s="54"/>
    </row>
    <row r="42204" spans="3:6">
      <c r="C42204" s="54"/>
      <c r="F42204" s="54"/>
    </row>
    <row r="42205" spans="3:6">
      <c r="C42205" s="54"/>
      <c r="F42205" s="54"/>
    </row>
    <row r="42206" spans="3:6">
      <c r="C42206" s="54"/>
      <c r="F42206" s="54"/>
    </row>
    <row r="42207" spans="3:6">
      <c r="C42207" s="54"/>
      <c r="F42207" s="54"/>
    </row>
    <row r="42208" spans="3:6">
      <c r="C42208" s="54"/>
      <c r="F42208" s="54"/>
    </row>
    <row r="42209" spans="3:6">
      <c r="C42209" s="54"/>
      <c r="F42209" s="54"/>
    </row>
    <row r="42210" spans="3:6">
      <c r="C42210" s="54"/>
      <c r="F42210" s="54"/>
    </row>
    <row r="42211" spans="3:6">
      <c r="C42211" s="54"/>
      <c r="F42211" s="54"/>
    </row>
    <row r="42212" spans="3:6">
      <c r="C42212" s="54"/>
      <c r="F42212" s="54"/>
    </row>
    <row r="42213" spans="3:6">
      <c r="C42213" s="54"/>
      <c r="F42213" s="54"/>
    </row>
    <row r="42214" spans="3:6">
      <c r="C42214" s="54"/>
      <c r="F42214" s="54"/>
    </row>
    <row r="42215" spans="3:6">
      <c r="C42215" s="54"/>
      <c r="F42215" s="54"/>
    </row>
    <row r="42216" spans="3:6">
      <c r="C42216" s="54"/>
      <c r="F42216" s="54"/>
    </row>
    <row r="42217" spans="3:6">
      <c r="C42217" s="54"/>
      <c r="F42217" s="54"/>
    </row>
    <row r="42218" spans="3:6">
      <c r="C42218" s="54"/>
      <c r="F42218" s="54"/>
    </row>
    <row r="42219" spans="3:6">
      <c r="C42219" s="54"/>
      <c r="F42219" s="54"/>
    </row>
    <row r="42220" spans="3:6">
      <c r="C42220" s="54"/>
      <c r="F42220" s="54"/>
    </row>
    <row r="42221" spans="3:6">
      <c r="C42221" s="54"/>
      <c r="F42221" s="54"/>
    </row>
    <row r="42222" spans="3:6">
      <c r="C42222" s="54"/>
      <c r="F42222" s="54"/>
    </row>
    <row r="42223" spans="3:6">
      <c r="C42223" s="54"/>
      <c r="F42223" s="54"/>
    </row>
    <row r="42224" spans="3:6">
      <c r="C42224" s="54"/>
      <c r="F42224" s="54"/>
    </row>
    <row r="42225" spans="3:6">
      <c r="C42225" s="54"/>
      <c r="F42225" s="54"/>
    </row>
    <row r="42226" spans="3:6">
      <c r="C42226" s="54"/>
      <c r="F42226" s="54"/>
    </row>
    <row r="42227" spans="3:6">
      <c r="C42227" s="54"/>
      <c r="F42227" s="54"/>
    </row>
    <row r="42228" spans="3:6">
      <c r="C42228" s="54"/>
      <c r="F42228" s="54"/>
    </row>
    <row r="42229" spans="3:6">
      <c r="C42229" s="54"/>
      <c r="F42229" s="54"/>
    </row>
    <row r="42230" spans="3:6">
      <c r="C42230" s="54"/>
      <c r="F42230" s="54"/>
    </row>
    <row r="42231" spans="3:6">
      <c r="C42231" s="54"/>
      <c r="F42231" s="54"/>
    </row>
    <row r="42232" spans="3:6">
      <c r="C42232" s="54"/>
      <c r="F42232" s="54"/>
    </row>
    <row r="42233" spans="3:6">
      <c r="C42233" s="54"/>
      <c r="F42233" s="54"/>
    </row>
    <row r="42234" spans="3:6">
      <c r="C42234" s="54"/>
      <c r="F42234" s="54"/>
    </row>
    <row r="42235" spans="3:6">
      <c r="C42235" s="54"/>
      <c r="F42235" s="54"/>
    </row>
    <row r="42236" spans="3:6">
      <c r="C42236" s="54"/>
      <c r="F42236" s="54"/>
    </row>
    <row r="42237" spans="3:6">
      <c r="C42237" s="54"/>
      <c r="F42237" s="54"/>
    </row>
    <row r="42238" spans="3:6">
      <c r="C42238" s="54"/>
      <c r="F42238" s="54"/>
    </row>
    <row r="42239" spans="3:6">
      <c r="C42239" s="54"/>
      <c r="F42239" s="54"/>
    </row>
    <row r="42240" spans="3:6">
      <c r="C42240" s="54"/>
      <c r="F42240" s="54"/>
    </row>
    <row r="42241" spans="3:6">
      <c r="C42241" s="54"/>
      <c r="F42241" s="54"/>
    </row>
    <row r="42242" spans="3:6">
      <c r="C42242" s="54"/>
      <c r="F42242" s="54"/>
    </row>
    <row r="42243" spans="3:6">
      <c r="C42243" s="54"/>
      <c r="F42243" s="54"/>
    </row>
    <row r="42244" spans="3:6">
      <c r="C42244" s="54"/>
      <c r="F42244" s="54"/>
    </row>
    <row r="42245" spans="3:6">
      <c r="C42245" s="54"/>
      <c r="F42245" s="54"/>
    </row>
    <row r="42246" spans="3:6">
      <c r="C42246" s="54"/>
      <c r="F42246" s="54"/>
    </row>
    <row r="42247" spans="3:6">
      <c r="C42247" s="54"/>
      <c r="F42247" s="54"/>
    </row>
    <row r="42248" spans="3:6">
      <c r="C42248" s="54"/>
      <c r="F42248" s="54"/>
    </row>
    <row r="42249" spans="3:6">
      <c r="C42249" s="54"/>
      <c r="F42249" s="54"/>
    </row>
    <row r="42250" spans="3:6">
      <c r="C42250" s="54"/>
      <c r="F42250" s="54"/>
    </row>
    <row r="42251" spans="3:6">
      <c r="C42251" s="54"/>
      <c r="F42251" s="54"/>
    </row>
    <row r="42252" spans="3:6">
      <c r="C42252" s="54"/>
      <c r="F42252" s="54"/>
    </row>
    <row r="42253" spans="3:6">
      <c r="C42253" s="54"/>
      <c r="F42253" s="54"/>
    </row>
    <row r="42254" spans="3:6">
      <c r="C42254" s="54"/>
      <c r="F42254" s="54"/>
    </row>
    <row r="42255" spans="3:6">
      <c r="C42255" s="54"/>
      <c r="F42255" s="54"/>
    </row>
    <row r="42256" spans="3:6">
      <c r="C42256" s="54"/>
      <c r="F42256" s="54"/>
    </row>
    <row r="42257" spans="3:6">
      <c r="C42257" s="54"/>
      <c r="F42257" s="54"/>
    </row>
    <row r="42258" spans="3:6">
      <c r="C42258" s="54"/>
      <c r="F42258" s="54"/>
    </row>
    <row r="42259" spans="3:6">
      <c r="C42259" s="54"/>
      <c r="F42259" s="54"/>
    </row>
    <row r="42260" spans="3:6">
      <c r="C42260" s="54"/>
      <c r="F42260" s="54"/>
    </row>
    <row r="42261" spans="3:6">
      <c r="C42261" s="54"/>
      <c r="F42261" s="54"/>
    </row>
    <row r="42262" spans="3:6">
      <c r="C42262" s="54"/>
      <c r="F42262" s="54"/>
    </row>
    <row r="42263" spans="3:6">
      <c r="C42263" s="54"/>
      <c r="F42263" s="54"/>
    </row>
    <row r="42264" spans="3:6">
      <c r="C42264" s="54"/>
      <c r="F42264" s="54"/>
    </row>
    <row r="42265" spans="3:6">
      <c r="C42265" s="54"/>
      <c r="F42265" s="54"/>
    </row>
    <row r="42266" spans="3:6">
      <c r="C42266" s="54"/>
      <c r="F42266" s="54"/>
    </row>
    <row r="42267" spans="3:6">
      <c r="C42267" s="54"/>
      <c r="F42267" s="54"/>
    </row>
    <row r="42268" spans="3:6">
      <c r="C42268" s="54"/>
      <c r="F42268" s="54"/>
    </row>
    <row r="42269" spans="3:6">
      <c r="C42269" s="54"/>
      <c r="F42269" s="54"/>
    </row>
    <row r="42270" spans="3:6">
      <c r="C42270" s="54"/>
      <c r="F42270" s="54"/>
    </row>
    <row r="42271" spans="3:6">
      <c r="C42271" s="54"/>
      <c r="F42271" s="54"/>
    </row>
    <row r="42272" spans="3:6">
      <c r="C42272" s="54"/>
      <c r="F42272" s="54"/>
    </row>
    <row r="42273" spans="3:6">
      <c r="C42273" s="54"/>
      <c r="F42273" s="54"/>
    </row>
    <row r="42274" spans="3:6">
      <c r="C42274" s="54"/>
      <c r="F42274" s="54"/>
    </row>
    <row r="42275" spans="3:6">
      <c r="C42275" s="54"/>
      <c r="F42275" s="54"/>
    </row>
    <row r="42276" spans="3:6">
      <c r="C42276" s="54"/>
      <c r="F42276" s="54"/>
    </row>
    <row r="42277" spans="3:6">
      <c r="C42277" s="54"/>
      <c r="F42277" s="54"/>
    </row>
    <row r="42278" spans="3:6">
      <c r="C42278" s="54"/>
      <c r="F42278" s="54"/>
    </row>
    <row r="42279" spans="3:6">
      <c r="C42279" s="54"/>
      <c r="F42279" s="54"/>
    </row>
    <row r="42280" spans="3:6">
      <c r="C42280" s="54"/>
      <c r="F42280" s="54"/>
    </row>
    <row r="42281" spans="3:6">
      <c r="C42281" s="54"/>
      <c r="F42281" s="54"/>
    </row>
    <row r="42282" spans="3:6">
      <c r="C42282" s="54"/>
      <c r="F42282" s="54"/>
    </row>
    <row r="42283" spans="3:6">
      <c r="C42283" s="54"/>
      <c r="F42283" s="54"/>
    </row>
    <row r="42284" spans="3:6">
      <c r="C42284" s="54"/>
      <c r="F42284" s="54"/>
    </row>
    <row r="42285" spans="3:6">
      <c r="C42285" s="54"/>
      <c r="F42285" s="54"/>
    </row>
    <row r="42286" spans="3:6">
      <c r="C42286" s="54"/>
      <c r="F42286" s="54"/>
    </row>
    <row r="42287" spans="3:6">
      <c r="C42287" s="54"/>
      <c r="F42287" s="54"/>
    </row>
    <row r="42288" spans="3:6">
      <c r="C42288" s="54"/>
      <c r="F42288" s="54"/>
    </row>
    <row r="42289" spans="3:6">
      <c r="C42289" s="54"/>
      <c r="F42289" s="54"/>
    </row>
    <row r="42290" spans="3:6">
      <c r="C42290" s="54"/>
      <c r="F42290" s="54"/>
    </row>
    <row r="42291" spans="3:6">
      <c r="C42291" s="54"/>
      <c r="F42291" s="54"/>
    </row>
    <row r="42292" spans="3:6">
      <c r="C42292" s="54"/>
      <c r="F42292" s="54"/>
    </row>
    <row r="42293" spans="3:6">
      <c r="C42293" s="54"/>
      <c r="F42293" s="54"/>
    </row>
    <row r="42294" spans="3:6">
      <c r="C42294" s="54"/>
      <c r="F42294" s="54"/>
    </row>
    <row r="42295" spans="3:6">
      <c r="C42295" s="54"/>
      <c r="F42295" s="54"/>
    </row>
    <row r="42296" spans="3:6">
      <c r="C42296" s="54"/>
      <c r="F42296" s="54"/>
    </row>
    <row r="42297" spans="3:6">
      <c r="C42297" s="54"/>
      <c r="F42297" s="54"/>
    </row>
    <row r="42298" spans="3:6">
      <c r="C42298" s="54"/>
      <c r="F42298" s="54"/>
    </row>
    <row r="42299" spans="3:6">
      <c r="C42299" s="54"/>
      <c r="F42299" s="54"/>
    </row>
    <row r="42300" spans="3:6">
      <c r="C42300" s="54"/>
      <c r="F42300" s="54"/>
    </row>
    <row r="42301" spans="3:6">
      <c r="C42301" s="54"/>
      <c r="F42301" s="54"/>
    </row>
    <row r="42302" spans="3:6">
      <c r="C42302" s="54"/>
      <c r="F42302" s="54"/>
    </row>
    <row r="42303" spans="3:6">
      <c r="C42303" s="54"/>
      <c r="F42303" s="54"/>
    </row>
    <row r="42304" spans="3:6">
      <c r="C42304" s="54"/>
      <c r="F42304" s="54"/>
    </row>
    <row r="42305" spans="3:6">
      <c r="C42305" s="54"/>
      <c r="F42305" s="54"/>
    </row>
    <row r="42306" spans="3:6">
      <c r="C42306" s="54"/>
      <c r="F42306" s="54"/>
    </row>
    <row r="42307" spans="3:6">
      <c r="C42307" s="54"/>
      <c r="F42307" s="54"/>
    </row>
    <row r="42308" spans="3:6">
      <c r="C42308" s="54"/>
      <c r="F42308" s="54"/>
    </row>
    <row r="42309" spans="3:6">
      <c r="C42309" s="54"/>
      <c r="F42309" s="54"/>
    </row>
    <row r="42310" spans="3:6">
      <c r="C42310" s="54"/>
      <c r="F42310" s="54"/>
    </row>
    <row r="42311" spans="3:6">
      <c r="C42311" s="54"/>
      <c r="F42311" s="54"/>
    </row>
    <row r="42312" spans="3:6">
      <c r="C42312" s="54"/>
      <c r="F42312" s="54"/>
    </row>
    <row r="42313" spans="3:6">
      <c r="C42313" s="54"/>
      <c r="F42313" s="54"/>
    </row>
    <row r="42314" spans="3:6">
      <c r="C42314" s="54"/>
      <c r="F42314" s="54"/>
    </row>
    <row r="42315" spans="3:6">
      <c r="C42315" s="54"/>
      <c r="F42315" s="54"/>
    </row>
    <row r="42316" spans="3:6">
      <c r="C42316" s="54"/>
      <c r="F42316" s="54"/>
    </row>
    <row r="42317" spans="3:6">
      <c r="C42317" s="54"/>
      <c r="F42317" s="54"/>
    </row>
    <row r="42318" spans="3:6">
      <c r="C42318" s="54"/>
      <c r="F42318" s="54"/>
    </row>
    <row r="42319" spans="3:6">
      <c r="C42319" s="54"/>
      <c r="F42319" s="54"/>
    </row>
    <row r="42320" spans="3:6">
      <c r="C42320" s="54"/>
      <c r="F42320" s="54"/>
    </row>
    <row r="42321" spans="3:6">
      <c r="C42321" s="54"/>
      <c r="F42321" s="54"/>
    </row>
    <row r="42322" spans="3:6">
      <c r="C42322" s="54"/>
      <c r="F42322" s="54"/>
    </row>
    <row r="42323" spans="3:6">
      <c r="C42323" s="54"/>
      <c r="F42323" s="54"/>
    </row>
    <row r="42324" spans="3:6">
      <c r="C42324" s="54"/>
      <c r="F42324" s="54"/>
    </row>
    <row r="42325" spans="3:6">
      <c r="C42325" s="54"/>
      <c r="F42325" s="54"/>
    </row>
    <row r="42326" spans="3:6">
      <c r="C42326" s="54"/>
      <c r="F42326" s="54"/>
    </row>
    <row r="42327" spans="3:6">
      <c r="C42327" s="54"/>
      <c r="F42327" s="54"/>
    </row>
    <row r="42328" spans="3:6">
      <c r="C42328" s="54"/>
      <c r="F42328" s="54"/>
    </row>
    <row r="42329" spans="3:6">
      <c r="C42329" s="54"/>
      <c r="F42329" s="54"/>
    </row>
    <row r="42330" spans="3:6">
      <c r="C42330" s="54"/>
      <c r="F42330" s="54"/>
    </row>
    <row r="42331" spans="3:6">
      <c r="C42331" s="54"/>
      <c r="F42331" s="54"/>
    </row>
    <row r="42332" spans="3:6">
      <c r="C42332" s="54"/>
      <c r="F42332" s="54"/>
    </row>
    <row r="42333" spans="3:6">
      <c r="C42333" s="54"/>
      <c r="F42333" s="54"/>
    </row>
    <row r="42334" spans="3:6">
      <c r="C42334" s="54"/>
      <c r="F42334" s="54"/>
    </row>
    <row r="42335" spans="3:6">
      <c r="C42335" s="54"/>
      <c r="F42335" s="54"/>
    </row>
    <row r="42336" spans="3:6">
      <c r="C42336" s="54"/>
      <c r="F42336" s="54"/>
    </row>
    <row r="42337" spans="3:6">
      <c r="C42337" s="54"/>
      <c r="F42337" s="54"/>
    </row>
    <row r="42338" spans="3:6">
      <c r="C42338" s="54"/>
      <c r="F42338" s="54"/>
    </row>
    <row r="42339" spans="3:6">
      <c r="C42339" s="54"/>
      <c r="F42339" s="54"/>
    </row>
    <row r="42340" spans="3:6">
      <c r="C42340" s="54"/>
      <c r="F42340" s="54"/>
    </row>
    <row r="42341" spans="3:6">
      <c r="C42341" s="54"/>
      <c r="F42341" s="54"/>
    </row>
    <row r="42342" spans="3:6">
      <c r="C42342" s="54"/>
      <c r="F42342" s="54"/>
    </row>
    <row r="42343" spans="3:6">
      <c r="C42343" s="54"/>
      <c r="F42343" s="54"/>
    </row>
    <row r="42344" spans="3:6">
      <c r="C42344" s="54"/>
      <c r="F42344" s="54"/>
    </row>
    <row r="42345" spans="3:6">
      <c r="C42345" s="54"/>
      <c r="F42345" s="54"/>
    </row>
    <row r="42346" spans="3:6">
      <c r="C42346" s="54"/>
      <c r="F42346" s="54"/>
    </row>
    <row r="42347" spans="3:6">
      <c r="C42347" s="54"/>
      <c r="F42347" s="54"/>
    </row>
    <row r="42348" spans="3:6">
      <c r="C42348" s="54"/>
      <c r="F42348" s="54"/>
    </row>
    <row r="42349" spans="3:6">
      <c r="C42349" s="54"/>
      <c r="F42349" s="54"/>
    </row>
    <row r="42350" spans="3:6">
      <c r="C42350" s="54"/>
      <c r="F42350" s="54"/>
    </row>
    <row r="42351" spans="3:6">
      <c r="C42351" s="54"/>
      <c r="F42351" s="54"/>
    </row>
    <row r="42352" spans="3:6">
      <c r="C42352" s="54"/>
      <c r="F42352" s="54"/>
    </row>
    <row r="42353" spans="3:6">
      <c r="C42353" s="54"/>
      <c r="F42353" s="54"/>
    </row>
    <row r="42354" spans="3:6">
      <c r="C42354" s="54"/>
      <c r="F42354" s="54"/>
    </row>
    <row r="42355" spans="3:6">
      <c r="C42355" s="54"/>
      <c r="F42355" s="54"/>
    </row>
    <row r="42356" spans="3:6">
      <c r="C42356" s="54"/>
      <c r="F42356" s="54"/>
    </row>
    <row r="42357" spans="3:6">
      <c r="C42357" s="54"/>
      <c r="F42357" s="54"/>
    </row>
    <row r="42358" spans="3:6">
      <c r="C42358" s="54"/>
      <c r="F42358" s="54"/>
    </row>
    <row r="42359" spans="3:6">
      <c r="C42359" s="54"/>
      <c r="F42359" s="54"/>
    </row>
    <row r="42360" spans="3:6">
      <c r="C42360" s="54"/>
      <c r="F42360" s="54"/>
    </row>
    <row r="42361" spans="3:6">
      <c r="C42361" s="54"/>
      <c r="F42361" s="54"/>
    </row>
    <row r="42362" spans="3:6">
      <c r="C42362" s="54"/>
      <c r="F42362" s="54"/>
    </row>
    <row r="42363" spans="3:6">
      <c r="C42363" s="54"/>
      <c r="F42363" s="54"/>
    </row>
    <row r="42364" spans="3:6">
      <c r="C42364" s="54"/>
      <c r="F42364" s="54"/>
    </row>
    <row r="42365" spans="3:6">
      <c r="C42365" s="54"/>
      <c r="F42365" s="54"/>
    </row>
    <row r="42366" spans="3:6">
      <c r="C42366" s="54"/>
      <c r="F42366" s="54"/>
    </row>
    <row r="42367" spans="3:6">
      <c r="C42367" s="54"/>
      <c r="F42367" s="54"/>
    </row>
    <row r="42368" spans="3:6">
      <c r="C42368" s="54"/>
      <c r="F42368" s="54"/>
    </row>
    <row r="42369" spans="3:6">
      <c r="C42369" s="54"/>
      <c r="F42369" s="54"/>
    </row>
    <row r="42370" spans="3:6">
      <c r="C42370" s="54"/>
      <c r="F42370" s="54"/>
    </row>
    <row r="42371" spans="3:6">
      <c r="C42371" s="54"/>
      <c r="F42371" s="54"/>
    </row>
    <row r="42372" spans="3:6">
      <c r="C42372" s="54"/>
      <c r="F42372" s="54"/>
    </row>
    <row r="42373" spans="3:6">
      <c r="C42373" s="54"/>
      <c r="F42373" s="54"/>
    </row>
    <row r="42374" spans="3:6">
      <c r="C42374" s="54"/>
      <c r="F42374" s="54"/>
    </row>
    <row r="42375" spans="3:6">
      <c r="C42375" s="54"/>
      <c r="F42375" s="54"/>
    </row>
    <row r="42376" spans="3:6">
      <c r="C42376" s="54"/>
      <c r="F42376" s="54"/>
    </row>
    <row r="42377" spans="3:6">
      <c r="C42377" s="54"/>
      <c r="F42377" s="54"/>
    </row>
    <row r="42378" spans="3:6">
      <c r="C42378" s="54"/>
      <c r="F42378" s="54"/>
    </row>
    <row r="42379" spans="3:6">
      <c r="C42379" s="54"/>
      <c r="F42379" s="54"/>
    </row>
    <row r="42380" spans="3:6">
      <c r="C42380" s="54"/>
      <c r="F42380" s="54"/>
    </row>
    <row r="42381" spans="3:6">
      <c r="C42381" s="54"/>
      <c r="F42381" s="54"/>
    </row>
    <row r="42382" spans="3:6">
      <c r="C42382" s="54"/>
      <c r="F42382" s="54"/>
    </row>
    <row r="42383" spans="3:6">
      <c r="C42383" s="54"/>
      <c r="F42383" s="54"/>
    </row>
    <row r="42384" spans="3:6">
      <c r="C42384" s="54"/>
      <c r="F42384" s="54"/>
    </row>
    <row r="42385" spans="3:6">
      <c r="C42385" s="54"/>
      <c r="F42385" s="54"/>
    </row>
    <row r="42386" spans="3:6">
      <c r="C42386" s="54"/>
      <c r="F42386" s="54"/>
    </row>
    <row r="42387" spans="3:6">
      <c r="C42387" s="54"/>
      <c r="F42387" s="54"/>
    </row>
    <row r="42388" spans="3:6">
      <c r="C42388" s="54"/>
      <c r="F42388" s="54"/>
    </row>
    <row r="42389" spans="3:6">
      <c r="C42389" s="54"/>
      <c r="F42389" s="54"/>
    </row>
    <row r="42390" spans="3:6">
      <c r="C42390" s="54"/>
      <c r="F42390" s="54"/>
    </row>
    <row r="42391" spans="3:6">
      <c r="C42391" s="54"/>
      <c r="F42391" s="54"/>
    </row>
    <row r="42392" spans="3:6">
      <c r="C42392" s="54"/>
      <c r="F42392" s="54"/>
    </row>
    <row r="42393" spans="3:6">
      <c r="C42393" s="54"/>
      <c r="F42393" s="54"/>
    </row>
    <row r="42394" spans="3:6">
      <c r="C42394" s="54"/>
      <c r="F42394" s="54"/>
    </row>
    <row r="42395" spans="3:6">
      <c r="C42395" s="54"/>
      <c r="F42395" s="54"/>
    </row>
    <row r="42396" spans="3:6">
      <c r="C42396" s="54"/>
      <c r="F42396" s="54"/>
    </row>
    <row r="42397" spans="3:6">
      <c r="C42397" s="54"/>
      <c r="F42397" s="54"/>
    </row>
    <row r="42398" spans="3:6">
      <c r="C42398" s="54"/>
      <c r="F42398" s="54"/>
    </row>
    <row r="42399" spans="3:6">
      <c r="C42399" s="54"/>
      <c r="F42399" s="54"/>
    </row>
    <row r="42400" spans="3:6">
      <c r="C42400" s="54"/>
      <c r="F42400" s="54"/>
    </row>
    <row r="42401" spans="3:6">
      <c r="C42401" s="54"/>
      <c r="F42401" s="54"/>
    </row>
    <row r="42402" spans="3:6">
      <c r="C42402" s="54"/>
      <c r="F42402" s="54"/>
    </row>
    <row r="42403" spans="3:6">
      <c r="C42403" s="54"/>
      <c r="F42403" s="54"/>
    </row>
    <row r="42404" spans="3:6">
      <c r="C42404" s="54"/>
      <c r="F42404" s="54"/>
    </row>
    <row r="42405" spans="3:6">
      <c r="C42405" s="54"/>
      <c r="F42405" s="54"/>
    </row>
    <row r="42406" spans="3:6">
      <c r="C42406" s="54"/>
      <c r="F42406" s="54"/>
    </row>
    <row r="42407" spans="3:6">
      <c r="C42407" s="54"/>
      <c r="F42407" s="54"/>
    </row>
    <row r="42408" spans="3:6">
      <c r="C42408" s="54"/>
      <c r="F42408" s="54"/>
    </row>
    <row r="42409" spans="3:6">
      <c r="C42409" s="54"/>
      <c r="F42409" s="54"/>
    </row>
    <row r="42410" spans="3:6">
      <c r="C42410" s="54"/>
      <c r="F42410" s="54"/>
    </row>
    <row r="42411" spans="3:6">
      <c r="C42411" s="54"/>
      <c r="F42411" s="54"/>
    </row>
    <row r="42412" spans="3:6">
      <c r="C42412" s="54"/>
      <c r="F42412" s="54"/>
    </row>
    <row r="42413" spans="3:6">
      <c r="C42413" s="54"/>
      <c r="F42413" s="54"/>
    </row>
    <row r="42414" spans="3:6">
      <c r="C42414" s="54"/>
      <c r="F42414" s="54"/>
    </row>
    <row r="42415" spans="3:6">
      <c r="C42415" s="54"/>
      <c r="F42415" s="54"/>
    </row>
    <row r="42416" spans="3:6">
      <c r="C42416" s="54"/>
      <c r="F42416" s="54"/>
    </row>
    <row r="42417" spans="3:6">
      <c r="C42417" s="54"/>
      <c r="F42417" s="54"/>
    </row>
    <row r="42418" spans="3:6">
      <c r="C42418" s="54"/>
      <c r="F42418" s="54"/>
    </row>
    <row r="42419" spans="3:6">
      <c r="C42419" s="54"/>
      <c r="F42419" s="54"/>
    </row>
    <row r="42420" spans="3:6">
      <c r="C42420" s="54"/>
      <c r="F42420" s="54"/>
    </row>
    <row r="42421" spans="3:6">
      <c r="C42421" s="54"/>
      <c r="F42421" s="54"/>
    </row>
    <row r="42422" spans="3:6">
      <c r="C42422" s="54"/>
      <c r="F42422" s="54"/>
    </row>
    <row r="42423" spans="3:6">
      <c r="C42423" s="54"/>
      <c r="F42423" s="54"/>
    </row>
    <row r="42424" spans="3:6">
      <c r="C42424" s="54"/>
      <c r="F42424" s="54"/>
    </row>
    <row r="42425" spans="3:6">
      <c r="C42425" s="54"/>
      <c r="F42425" s="54"/>
    </row>
    <row r="42426" spans="3:6">
      <c r="C42426" s="54"/>
      <c r="F42426" s="54"/>
    </row>
    <row r="42427" spans="3:6">
      <c r="C42427" s="54"/>
      <c r="F42427" s="54"/>
    </row>
    <row r="42428" spans="3:6">
      <c r="C42428" s="54"/>
      <c r="F42428" s="54"/>
    </row>
    <row r="42429" spans="3:6">
      <c r="C42429" s="54"/>
      <c r="F42429" s="54"/>
    </row>
    <row r="42430" spans="3:6">
      <c r="C42430" s="54"/>
      <c r="F42430" s="54"/>
    </row>
    <row r="42431" spans="3:6">
      <c r="C42431" s="54"/>
      <c r="F42431" s="54"/>
    </row>
    <row r="42432" spans="3:6">
      <c r="C42432" s="54"/>
      <c r="F42432" s="54"/>
    </row>
    <row r="42433" spans="3:6">
      <c r="C42433" s="54"/>
      <c r="F42433" s="54"/>
    </row>
    <row r="42434" spans="3:6">
      <c r="C42434" s="54"/>
      <c r="F42434" s="54"/>
    </row>
    <row r="42435" spans="3:6">
      <c r="C42435" s="54"/>
      <c r="F42435" s="54"/>
    </row>
    <row r="42436" spans="3:6">
      <c r="C42436" s="54"/>
      <c r="F42436" s="54"/>
    </row>
    <row r="42437" spans="3:6">
      <c r="C42437" s="54"/>
      <c r="F42437" s="54"/>
    </row>
    <row r="42438" spans="3:6">
      <c r="C42438" s="54"/>
      <c r="F42438" s="54"/>
    </row>
    <row r="42439" spans="3:6">
      <c r="C42439" s="54"/>
      <c r="F42439" s="54"/>
    </row>
    <row r="42440" spans="3:6">
      <c r="C42440" s="54"/>
      <c r="F42440" s="54"/>
    </row>
    <row r="42441" spans="3:6">
      <c r="C42441" s="54"/>
      <c r="F42441" s="54"/>
    </row>
    <row r="42442" spans="3:6">
      <c r="C42442" s="54"/>
      <c r="F42442" s="54"/>
    </row>
    <row r="42443" spans="3:6">
      <c r="C42443" s="54"/>
      <c r="F42443" s="54"/>
    </row>
    <row r="42444" spans="3:6">
      <c r="C42444" s="54"/>
      <c r="F42444" s="54"/>
    </row>
    <row r="42445" spans="3:6">
      <c r="C42445" s="54"/>
      <c r="F42445" s="54"/>
    </row>
    <row r="42446" spans="3:6">
      <c r="C42446" s="54"/>
      <c r="F42446" s="54"/>
    </row>
    <row r="42447" spans="3:6">
      <c r="C42447" s="54"/>
      <c r="F42447" s="54"/>
    </row>
    <row r="42448" spans="3:6">
      <c r="C42448" s="54"/>
      <c r="F42448" s="54"/>
    </row>
    <row r="42449" spans="3:6">
      <c r="C42449" s="54"/>
      <c r="F42449" s="54"/>
    </row>
    <row r="42450" spans="3:6">
      <c r="C42450" s="54"/>
      <c r="F42450" s="54"/>
    </row>
    <row r="42451" spans="3:6">
      <c r="C42451" s="54"/>
      <c r="F42451" s="54"/>
    </row>
    <row r="42452" spans="3:6">
      <c r="C42452" s="54"/>
      <c r="F42452" s="54"/>
    </row>
    <row r="42453" spans="3:6">
      <c r="C42453" s="54"/>
      <c r="F42453" s="54"/>
    </row>
    <row r="42454" spans="3:6">
      <c r="C42454" s="54"/>
      <c r="F42454" s="54"/>
    </row>
    <row r="42455" spans="3:6">
      <c r="C42455" s="54"/>
      <c r="F42455" s="54"/>
    </row>
    <row r="42456" spans="3:6">
      <c r="C42456" s="54"/>
      <c r="F42456" s="54"/>
    </row>
    <row r="42457" spans="3:6">
      <c r="C42457" s="54"/>
      <c r="F42457" s="54"/>
    </row>
    <row r="42458" spans="3:6">
      <c r="C42458" s="54"/>
      <c r="F42458" s="54"/>
    </row>
    <row r="42459" spans="3:6">
      <c r="C42459" s="54"/>
      <c r="F42459" s="54"/>
    </row>
    <row r="42460" spans="3:6">
      <c r="C42460" s="54"/>
      <c r="F42460" s="54"/>
    </row>
    <row r="42461" spans="3:6">
      <c r="C42461" s="54"/>
      <c r="F42461" s="54"/>
    </row>
    <row r="42462" spans="3:6">
      <c r="C42462" s="54"/>
      <c r="F42462" s="54"/>
    </row>
    <row r="42463" spans="3:6">
      <c r="C42463" s="54"/>
      <c r="F42463" s="54"/>
    </row>
    <row r="42464" spans="3:6">
      <c r="C42464" s="54"/>
      <c r="F42464" s="54"/>
    </row>
    <row r="42465" spans="3:6">
      <c r="C42465" s="54"/>
      <c r="F42465" s="54"/>
    </row>
    <row r="42466" spans="3:6">
      <c r="C42466" s="54"/>
      <c r="F42466" s="54"/>
    </row>
    <row r="42467" spans="3:6">
      <c r="C42467" s="54"/>
      <c r="F42467" s="54"/>
    </row>
    <row r="42468" spans="3:6">
      <c r="C42468" s="54"/>
      <c r="F42468" s="54"/>
    </row>
    <row r="42469" spans="3:6">
      <c r="C42469" s="54"/>
      <c r="F42469" s="54"/>
    </row>
    <row r="42470" spans="3:6">
      <c r="C42470" s="54"/>
      <c r="F42470" s="54"/>
    </row>
    <row r="42471" spans="3:6">
      <c r="C42471" s="54"/>
      <c r="F42471" s="54"/>
    </row>
    <row r="42472" spans="3:6">
      <c r="C42472" s="54"/>
      <c r="F42472" s="54"/>
    </row>
    <row r="42473" spans="3:6">
      <c r="C42473" s="54"/>
      <c r="F42473" s="54"/>
    </row>
    <row r="42474" spans="3:6">
      <c r="C42474" s="54"/>
      <c r="F42474" s="54"/>
    </row>
    <row r="42475" spans="3:6">
      <c r="C42475" s="54"/>
      <c r="F42475" s="54"/>
    </row>
    <row r="42476" spans="3:6">
      <c r="C42476" s="54"/>
      <c r="F42476" s="54"/>
    </row>
    <row r="42477" spans="3:6">
      <c r="C42477" s="54"/>
      <c r="F42477" s="54"/>
    </row>
    <row r="42478" spans="3:6">
      <c r="C42478" s="54"/>
      <c r="F42478" s="54"/>
    </row>
    <row r="42479" spans="3:6">
      <c r="C42479" s="54"/>
      <c r="F42479" s="54"/>
    </row>
    <row r="42480" spans="3:6">
      <c r="C42480" s="54"/>
      <c r="F42480" s="54"/>
    </row>
    <row r="42481" spans="3:6">
      <c r="C42481" s="54"/>
      <c r="F42481" s="54"/>
    </row>
    <row r="42482" spans="3:6">
      <c r="C42482" s="54"/>
      <c r="F42482" s="54"/>
    </row>
    <row r="42483" spans="3:6">
      <c r="C42483" s="54"/>
      <c r="F42483" s="54"/>
    </row>
    <row r="42484" spans="3:6">
      <c r="C42484" s="54"/>
      <c r="F42484" s="54"/>
    </row>
    <row r="42485" spans="3:6">
      <c r="C42485" s="54"/>
      <c r="F42485" s="54"/>
    </row>
    <row r="42486" spans="3:6">
      <c r="C42486" s="54"/>
      <c r="F42486" s="54"/>
    </row>
    <row r="42487" spans="3:6">
      <c r="C42487" s="54"/>
      <c r="F42487" s="54"/>
    </row>
    <row r="42488" spans="3:6">
      <c r="C42488" s="54"/>
      <c r="F42488" s="54"/>
    </row>
    <row r="42489" spans="3:6">
      <c r="C42489" s="54"/>
      <c r="F42489" s="54"/>
    </row>
    <row r="42490" spans="3:6">
      <c r="C42490" s="54"/>
      <c r="F42490" s="54"/>
    </row>
    <row r="42491" spans="3:6">
      <c r="C42491" s="54"/>
      <c r="F42491" s="54"/>
    </row>
    <row r="42492" spans="3:6">
      <c r="C42492" s="54"/>
      <c r="F42492" s="54"/>
    </row>
    <row r="42493" spans="3:6">
      <c r="C42493" s="54"/>
      <c r="F42493" s="54"/>
    </row>
    <row r="42494" spans="3:6">
      <c r="C42494" s="54"/>
      <c r="F42494" s="54"/>
    </row>
    <row r="42495" spans="3:6">
      <c r="C42495" s="54"/>
      <c r="F42495" s="54"/>
    </row>
    <row r="42496" spans="3:6">
      <c r="C42496" s="54"/>
      <c r="F42496" s="54"/>
    </row>
    <row r="42497" spans="3:6">
      <c r="C42497" s="54"/>
      <c r="F42497" s="54"/>
    </row>
    <row r="42498" spans="3:6">
      <c r="C42498" s="54"/>
      <c r="F42498" s="54"/>
    </row>
    <row r="42499" spans="3:6">
      <c r="C42499" s="54"/>
      <c r="F42499" s="54"/>
    </row>
    <row r="42500" spans="3:6">
      <c r="C42500" s="54"/>
      <c r="F42500" s="54"/>
    </row>
    <row r="42501" spans="3:6">
      <c r="C42501" s="54"/>
      <c r="F42501" s="54"/>
    </row>
    <row r="42502" spans="3:6">
      <c r="C42502" s="54"/>
      <c r="F42502" s="54"/>
    </row>
    <row r="42503" spans="3:6">
      <c r="C42503" s="54"/>
      <c r="F42503" s="54"/>
    </row>
    <row r="42504" spans="3:6">
      <c r="C42504" s="54"/>
      <c r="F42504" s="54"/>
    </row>
    <row r="42505" spans="3:6">
      <c r="C42505" s="54"/>
      <c r="F42505" s="54"/>
    </row>
    <row r="42506" spans="3:6">
      <c r="C42506" s="54"/>
      <c r="F42506" s="54"/>
    </row>
    <row r="42507" spans="3:6">
      <c r="C42507" s="54"/>
      <c r="F42507" s="54"/>
    </row>
    <row r="42508" spans="3:6">
      <c r="C42508" s="54"/>
      <c r="F42508" s="54"/>
    </row>
    <row r="42509" spans="3:6">
      <c r="C42509" s="54"/>
      <c r="F42509" s="54"/>
    </row>
    <row r="42510" spans="3:6">
      <c r="C42510" s="54"/>
      <c r="F42510" s="54"/>
    </row>
    <row r="42511" spans="3:6">
      <c r="C42511" s="54"/>
      <c r="F42511" s="54"/>
    </row>
    <row r="42512" spans="3:6">
      <c r="C42512" s="54"/>
      <c r="F42512" s="54"/>
    </row>
    <row r="42513" spans="3:6">
      <c r="C42513" s="54"/>
      <c r="F42513" s="54"/>
    </row>
    <row r="42514" spans="3:6">
      <c r="C42514" s="54"/>
      <c r="F42514" s="54"/>
    </row>
    <row r="42515" spans="3:6">
      <c r="C42515" s="54"/>
      <c r="F42515" s="54"/>
    </row>
    <row r="42516" spans="3:6">
      <c r="C42516" s="54"/>
      <c r="F42516" s="54"/>
    </row>
    <row r="42517" spans="3:6">
      <c r="C42517" s="54"/>
      <c r="F42517" s="54"/>
    </row>
    <row r="42518" spans="3:6">
      <c r="C42518" s="54"/>
      <c r="F42518" s="54"/>
    </row>
    <row r="42519" spans="3:6">
      <c r="C42519" s="54"/>
      <c r="F42519" s="54"/>
    </row>
    <row r="42520" spans="3:6">
      <c r="C42520" s="54"/>
      <c r="F42520" s="54"/>
    </row>
    <row r="42521" spans="3:6">
      <c r="C42521" s="54"/>
      <c r="F42521" s="54"/>
    </row>
    <row r="42522" spans="3:6">
      <c r="C42522" s="54"/>
      <c r="F42522" s="54"/>
    </row>
    <row r="42523" spans="3:6">
      <c r="C42523" s="54"/>
      <c r="F42523" s="54"/>
    </row>
    <row r="42524" spans="3:6">
      <c r="C42524" s="54"/>
      <c r="F42524" s="54"/>
    </row>
    <row r="42525" spans="3:6">
      <c r="C42525" s="54"/>
      <c r="F42525" s="54"/>
    </row>
    <row r="42526" spans="3:6">
      <c r="C42526" s="54"/>
      <c r="F42526" s="54"/>
    </row>
    <row r="42527" spans="3:6">
      <c r="C42527" s="54"/>
      <c r="F42527" s="54"/>
    </row>
    <row r="42528" spans="3:6">
      <c r="C42528" s="54"/>
      <c r="F42528" s="54"/>
    </row>
    <row r="42529" spans="3:6">
      <c r="C42529" s="54"/>
      <c r="F42529" s="54"/>
    </row>
    <row r="42530" spans="3:6">
      <c r="C42530" s="54"/>
      <c r="F42530" s="54"/>
    </row>
    <row r="42531" spans="3:6">
      <c r="C42531" s="54"/>
      <c r="F42531" s="54"/>
    </row>
    <row r="42532" spans="3:6">
      <c r="C42532" s="54"/>
      <c r="F42532" s="54"/>
    </row>
    <row r="42533" spans="3:6">
      <c r="C42533" s="54"/>
      <c r="F42533" s="54"/>
    </row>
    <row r="42534" spans="3:6">
      <c r="C42534" s="54"/>
      <c r="F42534" s="54"/>
    </row>
    <row r="42535" spans="3:6">
      <c r="C42535" s="54"/>
      <c r="F42535" s="54"/>
    </row>
    <row r="42536" spans="3:6">
      <c r="C42536" s="54"/>
      <c r="F42536" s="54"/>
    </row>
    <row r="42537" spans="3:6">
      <c r="C42537" s="54"/>
      <c r="F42537" s="54"/>
    </row>
    <row r="42538" spans="3:6">
      <c r="C42538" s="54"/>
      <c r="F42538" s="54"/>
    </row>
    <row r="42539" spans="3:6">
      <c r="C42539" s="54"/>
      <c r="F42539" s="54"/>
    </row>
    <row r="42540" spans="3:6">
      <c r="C42540" s="54"/>
      <c r="F42540" s="54"/>
    </row>
    <row r="42541" spans="3:6">
      <c r="C42541" s="54"/>
      <c r="F42541" s="54"/>
    </row>
    <row r="42542" spans="3:6">
      <c r="C42542" s="54"/>
      <c r="F42542" s="54"/>
    </row>
    <row r="42543" spans="3:6">
      <c r="C42543" s="54"/>
      <c r="F42543" s="54"/>
    </row>
    <row r="42544" spans="3:6">
      <c r="C42544" s="54"/>
      <c r="F42544" s="54"/>
    </row>
    <row r="42545" spans="3:6">
      <c r="C42545" s="54"/>
      <c r="F42545" s="54"/>
    </row>
    <row r="42546" spans="3:6">
      <c r="C42546" s="54"/>
      <c r="F42546" s="54"/>
    </row>
    <row r="42547" spans="3:6">
      <c r="C42547" s="54"/>
      <c r="F42547" s="54"/>
    </row>
    <row r="42548" spans="3:6">
      <c r="C42548" s="54"/>
      <c r="F42548" s="54"/>
    </row>
    <row r="42549" spans="3:6">
      <c r="C42549" s="54"/>
      <c r="F42549" s="54"/>
    </row>
    <row r="42550" spans="3:6">
      <c r="C42550" s="54"/>
      <c r="F42550" s="54"/>
    </row>
    <row r="42551" spans="3:6">
      <c r="C42551" s="54"/>
      <c r="F42551" s="54"/>
    </row>
    <row r="42552" spans="3:6">
      <c r="C42552" s="54"/>
      <c r="F42552" s="54"/>
    </row>
    <row r="42553" spans="3:6">
      <c r="C42553" s="54"/>
      <c r="F42553" s="54"/>
    </row>
    <row r="42554" spans="3:6">
      <c r="C42554" s="54"/>
      <c r="F42554" s="54"/>
    </row>
    <row r="42555" spans="3:6">
      <c r="C42555" s="54"/>
      <c r="F42555" s="54"/>
    </row>
    <row r="42556" spans="3:6">
      <c r="C42556" s="54"/>
      <c r="F42556" s="54"/>
    </row>
    <row r="42557" spans="3:6">
      <c r="C42557" s="54"/>
      <c r="F42557" s="54"/>
    </row>
    <row r="42558" spans="3:6">
      <c r="C42558" s="54"/>
      <c r="F42558" s="54"/>
    </row>
    <row r="42559" spans="3:6">
      <c r="C42559" s="54"/>
      <c r="F42559" s="54"/>
    </row>
    <row r="42560" spans="3:6">
      <c r="C42560" s="54"/>
      <c r="F42560" s="54"/>
    </row>
    <row r="42561" spans="3:6">
      <c r="C42561" s="54"/>
      <c r="F42561" s="54"/>
    </row>
    <row r="42562" spans="3:6">
      <c r="C42562" s="54"/>
      <c r="F42562" s="54"/>
    </row>
    <row r="42563" spans="3:6">
      <c r="C42563" s="54"/>
      <c r="F42563" s="54"/>
    </row>
    <row r="42564" spans="3:6">
      <c r="C42564" s="54"/>
      <c r="F42564" s="54"/>
    </row>
    <row r="42565" spans="3:6">
      <c r="C42565" s="54"/>
      <c r="F42565" s="54"/>
    </row>
    <row r="42566" spans="3:6">
      <c r="C42566" s="54"/>
      <c r="F42566" s="54"/>
    </row>
    <row r="42567" spans="3:6">
      <c r="C42567" s="54"/>
      <c r="F42567" s="54"/>
    </row>
    <row r="42568" spans="3:6">
      <c r="C42568" s="54"/>
      <c r="F42568" s="54"/>
    </row>
    <row r="42569" spans="3:6">
      <c r="C42569" s="54"/>
      <c r="F42569" s="54"/>
    </row>
    <row r="42570" spans="3:6">
      <c r="C42570" s="54"/>
      <c r="F42570" s="54"/>
    </row>
    <row r="42571" spans="3:6">
      <c r="C42571" s="54"/>
      <c r="F42571" s="54"/>
    </row>
    <row r="42572" spans="3:6">
      <c r="C42572" s="54"/>
      <c r="F42572" s="54"/>
    </row>
    <row r="42573" spans="3:6">
      <c r="C42573" s="54"/>
      <c r="F42573" s="54"/>
    </row>
    <row r="42574" spans="3:6">
      <c r="C42574" s="54"/>
      <c r="F42574" s="54"/>
    </row>
    <row r="42575" spans="3:6">
      <c r="C42575" s="54"/>
      <c r="F42575" s="54"/>
    </row>
    <row r="42576" spans="3:6">
      <c r="C42576" s="54"/>
      <c r="F42576" s="54"/>
    </row>
    <row r="42577" spans="3:6">
      <c r="C42577" s="54"/>
      <c r="F42577" s="54"/>
    </row>
    <row r="42578" spans="3:6">
      <c r="C42578" s="54"/>
      <c r="F42578" s="54"/>
    </row>
    <row r="42579" spans="3:6">
      <c r="C42579" s="54"/>
      <c r="F42579" s="54"/>
    </row>
    <row r="42580" spans="3:6">
      <c r="C42580" s="54"/>
      <c r="F42580" s="54"/>
    </row>
    <row r="42581" spans="3:6">
      <c r="C42581" s="54"/>
      <c r="F42581" s="54"/>
    </row>
    <row r="42582" spans="3:6">
      <c r="C42582" s="54"/>
      <c r="F42582" s="54"/>
    </row>
    <row r="42583" spans="3:6">
      <c r="C42583" s="54"/>
      <c r="F42583" s="54"/>
    </row>
    <row r="42584" spans="3:6">
      <c r="C42584" s="54"/>
      <c r="F42584" s="54"/>
    </row>
    <row r="42585" spans="3:6">
      <c r="C42585" s="54"/>
      <c r="F42585" s="54"/>
    </row>
    <row r="42586" spans="3:6">
      <c r="C42586" s="54"/>
      <c r="F42586" s="54"/>
    </row>
    <row r="42587" spans="3:6">
      <c r="C42587" s="54"/>
      <c r="F42587" s="54"/>
    </row>
    <row r="42588" spans="3:6">
      <c r="C42588" s="54"/>
      <c r="F42588" s="54"/>
    </row>
    <row r="42589" spans="3:6">
      <c r="C42589" s="54"/>
      <c r="F42589" s="54"/>
    </row>
    <row r="42590" spans="3:6">
      <c r="C42590" s="54"/>
      <c r="F42590" s="54"/>
    </row>
    <row r="42591" spans="3:6">
      <c r="C42591" s="54"/>
      <c r="F42591" s="54"/>
    </row>
    <row r="42592" spans="3:6">
      <c r="C42592" s="54"/>
      <c r="F42592" s="54"/>
    </row>
    <row r="42593" spans="3:6">
      <c r="C42593" s="54"/>
      <c r="F42593" s="54"/>
    </row>
    <row r="42594" spans="3:6">
      <c r="C42594" s="54"/>
      <c r="F42594" s="54"/>
    </row>
    <row r="42595" spans="3:6">
      <c r="C42595" s="54"/>
      <c r="F42595" s="54"/>
    </row>
    <row r="42596" spans="3:6">
      <c r="C42596" s="54"/>
      <c r="F42596" s="54"/>
    </row>
    <row r="42597" spans="3:6">
      <c r="C42597" s="54"/>
      <c r="F42597" s="54"/>
    </row>
    <row r="42598" spans="3:6">
      <c r="C42598" s="54"/>
      <c r="F42598" s="54"/>
    </row>
    <row r="42599" spans="3:6">
      <c r="C42599" s="54"/>
      <c r="F42599" s="54"/>
    </row>
    <row r="42600" spans="3:6">
      <c r="C42600" s="54"/>
      <c r="F42600" s="54"/>
    </row>
    <row r="42601" spans="3:6">
      <c r="C42601" s="54"/>
      <c r="F42601" s="54"/>
    </row>
    <row r="42602" spans="3:6">
      <c r="C42602" s="54"/>
      <c r="F42602" s="54"/>
    </row>
    <row r="42603" spans="3:6">
      <c r="C42603" s="54"/>
      <c r="F42603" s="54"/>
    </row>
    <row r="42604" spans="3:6">
      <c r="C42604" s="54"/>
      <c r="F42604" s="54"/>
    </row>
    <row r="42605" spans="3:6">
      <c r="C42605" s="54"/>
      <c r="F42605" s="54"/>
    </row>
    <row r="42606" spans="3:6">
      <c r="C42606" s="54"/>
      <c r="F42606" s="54"/>
    </row>
    <row r="42607" spans="3:6">
      <c r="C42607" s="54"/>
      <c r="F42607" s="54"/>
    </row>
    <row r="42608" spans="3:6">
      <c r="C42608" s="54"/>
      <c r="F42608" s="54"/>
    </row>
    <row r="42609" spans="3:6">
      <c r="C42609" s="54"/>
      <c r="F42609" s="54"/>
    </row>
    <row r="42610" spans="3:6">
      <c r="C42610" s="54"/>
      <c r="F42610" s="54"/>
    </row>
    <row r="42611" spans="3:6">
      <c r="C42611" s="54"/>
      <c r="F42611" s="54"/>
    </row>
    <row r="42612" spans="3:6">
      <c r="C42612" s="54"/>
      <c r="F42612" s="54"/>
    </row>
    <row r="42613" spans="3:6">
      <c r="C42613" s="54"/>
      <c r="F42613" s="54"/>
    </row>
    <row r="42614" spans="3:6">
      <c r="C42614" s="54"/>
      <c r="F42614" s="54"/>
    </row>
    <row r="42615" spans="3:6">
      <c r="C42615" s="54"/>
      <c r="F42615" s="54"/>
    </row>
    <row r="42616" spans="3:6">
      <c r="C42616" s="54"/>
      <c r="F42616" s="54"/>
    </row>
    <row r="42617" spans="3:6">
      <c r="C42617" s="54"/>
      <c r="F42617" s="54"/>
    </row>
    <row r="42618" spans="3:6">
      <c r="C42618" s="54"/>
      <c r="F42618" s="54"/>
    </row>
    <row r="42619" spans="3:6">
      <c r="C42619" s="54"/>
      <c r="F42619" s="54"/>
    </row>
    <row r="42620" spans="3:6">
      <c r="C42620" s="54"/>
      <c r="F42620" s="54"/>
    </row>
    <row r="42621" spans="3:6">
      <c r="C42621" s="54"/>
      <c r="F42621" s="54"/>
    </row>
    <row r="42622" spans="3:6">
      <c r="C42622" s="54"/>
      <c r="F42622" s="54"/>
    </row>
    <row r="42623" spans="3:6">
      <c r="C42623" s="54"/>
      <c r="F42623" s="54"/>
    </row>
    <row r="42624" spans="3:6">
      <c r="C42624" s="54"/>
      <c r="F42624" s="54"/>
    </row>
    <row r="42625" spans="3:6">
      <c r="C42625" s="54"/>
      <c r="F42625" s="54"/>
    </row>
    <row r="42626" spans="3:6">
      <c r="C42626" s="54"/>
      <c r="F42626" s="54"/>
    </row>
    <row r="42627" spans="3:6">
      <c r="C42627" s="54"/>
      <c r="F42627" s="54"/>
    </row>
    <row r="42628" spans="3:6">
      <c r="C42628" s="54"/>
      <c r="F42628" s="54"/>
    </row>
    <row r="42629" spans="3:6">
      <c r="C42629" s="54"/>
      <c r="F42629" s="54"/>
    </row>
    <row r="42630" spans="3:6">
      <c r="C42630" s="54"/>
      <c r="F42630" s="54"/>
    </row>
    <row r="42631" spans="3:6">
      <c r="C42631" s="54"/>
      <c r="F42631" s="54"/>
    </row>
    <row r="42632" spans="3:6">
      <c r="C42632" s="54"/>
      <c r="F42632" s="54"/>
    </row>
    <row r="42633" spans="3:6">
      <c r="C42633" s="54"/>
      <c r="F42633" s="54"/>
    </row>
    <row r="42634" spans="3:6">
      <c r="C42634" s="54"/>
      <c r="F42634" s="54"/>
    </row>
    <row r="42635" spans="3:6">
      <c r="C42635" s="54"/>
      <c r="F42635" s="54"/>
    </row>
    <row r="42636" spans="3:6">
      <c r="C42636" s="54"/>
      <c r="F42636" s="54"/>
    </row>
    <row r="42637" spans="3:6">
      <c r="C42637" s="54"/>
      <c r="F42637" s="54"/>
    </row>
    <row r="42638" spans="3:6">
      <c r="C42638" s="54"/>
      <c r="F42638" s="54"/>
    </row>
    <row r="42639" spans="3:6">
      <c r="C42639" s="54"/>
      <c r="F42639" s="54"/>
    </row>
    <row r="42640" spans="3:6">
      <c r="C42640" s="54"/>
      <c r="F42640" s="54"/>
    </row>
    <row r="42641" spans="3:6">
      <c r="C42641" s="54"/>
      <c r="F42641" s="54"/>
    </row>
    <row r="42642" spans="3:6">
      <c r="C42642" s="54"/>
      <c r="F42642" s="54"/>
    </row>
    <row r="42643" spans="3:6">
      <c r="C42643" s="54"/>
      <c r="F42643" s="54"/>
    </row>
    <row r="42644" spans="3:6">
      <c r="C42644" s="54"/>
      <c r="F42644" s="54"/>
    </row>
    <row r="42645" spans="3:6">
      <c r="C42645" s="54"/>
      <c r="F42645" s="54"/>
    </row>
    <row r="42646" spans="3:6">
      <c r="C42646" s="54"/>
      <c r="F42646" s="54"/>
    </row>
    <row r="42647" spans="3:6">
      <c r="C42647" s="54"/>
      <c r="F42647" s="54"/>
    </row>
    <row r="42648" spans="3:6">
      <c r="C42648" s="54"/>
      <c r="F42648" s="54"/>
    </row>
    <row r="42649" spans="3:6">
      <c r="C42649" s="54"/>
      <c r="F42649" s="54"/>
    </row>
    <row r="42650" spans="3:6">
      <c r="C42650" s="54"/>
      <c r="F42650" s="54"/>
    </row>
    <row r="42651" spans="3:6">
      <c r="C42651" s="54"/>
      <c r="F42651" s="54"/>
    </row>
    <row r="42652" spans="3:6">
      <c r="C42652" s="54"/>
      <c r="F42652" s="54"/>
    </row>
    <row r="42653" spans="3:6">
      <c r="C42653" s="54"/>
      <c r="F42653" s="54"/>
    </row>
    <row r="42654" spans="3:6">
      <c r="C42654" s="54"/>
      <c r="F42654" s="54"/>
    </row>
    <row r="42655" spans="3:6">
      <c r="C42655" s="54"/>
      <c r="F42655" s="54"/>
    </row>
    <row r="42656" spans="3:6">
      <c r="C42656" s="54"/>
      <c r="F42656" s="54"/>
    </row>
    <row r="42657" spans="3:6">
      <c r="C42657" s="54"/>
      <c r="F42657" s="54"/>
    </row>
    <row r="42658" spans="3:6">
      <c r="C42658" s="54"/>
      <c r="F42658" s="54"/>
    </row>
    <row r="42659" spans="3:6">
      <c r="C42659" s="54"/>
      <c r="F42659" s="54"/>
    </row>
    <row r="42660" spans="3:6">
      <c r="C42660" s="54"/>
      <c r="F42660" s="54"/>
    </row>
    <row r="42661" spans="3:6">
      <c r="C42661" s="54"/>
      <c r="F42661" s="54"/>
    </row>
    <row r="42662" spans="3:6">
      <c r="C42662" s="54"/>
      <c r="F42662" s="54"/>
    </row>
    <row r="42663" spans="3:6">
      <c r="C42663" s="54"/>
      <c r="F42663" s="54"/>
    </row>
    <row r="42664" spans="3:6">
      <c r="C42664" s="54"/>
      <c r="F42664" s="54"/>
    </row>
    <row r="42665" spans="3:6">
      <c r="C42665" s="54"/>
      <c r="F42665" s="54"/>
    </row>
    <row r="42666" spans="3:6">
      <c r="C42666" s="54"/>
      <c r="F42666" s="54"/>
    </row>
    <row r="42667" spans="3:6">
      <c r="C42667" s="54"/>
      <c r="F42667" s="54"/>
    </row>
    <row r="42668" spans="3:6">
      <c r="C42668" s="54"/>
      <c r="F42668" s="54"/>
    </row>
    <row r="42669" spans="3:6">
      <c r="C42669" s="54"/>
      <c r="F42669" s="54"/>
    </row>
    <row r="42670" spans="3:6">
      <c r="C42670" s="54"/>
      <c r="F42670" s="54"/>
    </row>
    <row r="42671" spans="3:6">
      <c r="C42671" s="54"/>
      <c r="F42671" s="54"/>
    </row>
    <row r="42672" spans="3:6">
      <c r="C42672" s="54"/>
      <c r="F42672" s="54"/>
    </row>
    <row r="42673" spans="3:6">
      <c r="C42673" s="54"/>
      <c r="F42673" s="54"/>
    </row>
    <row r="42674" spans="3:6">
      <c r="C42674" s="54"/>
      <c r="F42674" s="54"/>
    </row>
    <row r="42675" spans="3:6">
      <c r="C42675" s="54"/>
      <c r="F42675" s="54"/>
    </row>
    <row r="42676" spans="3:6">
      <c r="C42676" s="54"/>
      <c r="F42676" s="54"/>
    </row>
    <row r="42677" spans="3:6">
      <c r="C42677" s="54"/>
      <c r="F42677" s="54"/>
    </row>
    <row r="42678" spans="3:6">
      <c r="C42678" s="54"/>
      <c r="F42678" s="54"/>
    </row>
    <row r="42679" spans="3:6">
      <c r="C42679" s="54"/>
      <c r="F42679" s="54"/>
    </row>
    <row r="42680" spans="3:6">
      <c r="C42680" s="54"/>
      <c r="F42680" s="54"/>
    </row>
    <row r="42681" spans="3:6">
      <c r="C42681" s="54"/>
      <c r="F42681" s="54"/>
    </row>
    <row r="42682" spans="3:6">
      <c r="C42682" s="54"/>
      <c r="F42682" s="54"/>
    </row>
    <row r="42683" spans="3:6">
      <c r="C42683" s="54"/>
      <c r="F42683" s="54"/>
    </row>
    <row r="42684" spans="3:6">
      <c r="C42684" s="54"/>
      <c r="F42684" s="54"/>
    </row>
    <row r="42685" spans="3:6">
      <c r="C42685" s="54"/>
      <c r="F42685" s="54"/>
    </row>
    <row r="42686" spans="3:6">
      <c r="C42686" s="54"/>
      <c r="F42686" s="54"/>
    </row>
    <row r="42687" spans="3:6">
      <c r="C42687" s="54"/>
      <c r="F42687" s="54"/>
    </row>
    <row r="42688" spans="3:6">
      <c r="C42688" s="54"/>
      <c r="F42688" s="54"/>
    </row>
    <row r="42689" spans="3:6">
      <c r="C42689" s="54"/>
      <c r="F42689" s="54"/>
    </row>
    <row r="42690" spans="3:6">
      <c r="C42690" s="54"/>
      <c r="F42690" s="54"/>
    </row>
    <row r="42691" spans="3:6">
      <c r="C42691" s="54"/>
      <c r="F42691" s="54"/>
    </row>
    <row r="42692" spans="3:6">
      <c r="C42692" s="54"/>
      <c r="F42692" s="54"/>
    </row>
    <row r="42693" spans="3:6">
      <c r="C42693" s="54"/>
      <c r="F42693" s="54"/>
    </row>
    <row r="42694" spans="3:6">
      <c r="C42694" s="54"/>
      <c r="F42694" s="54"/>
    </row>
    <row r="42695" spans="3:6">
      <c r="C42695" s="54"/>
      <c r="F42695" s="54"/>
    </row>
    <row r="42696" spans="3:6">
      <c r="C42696" s="54"/>
      <c r="F42696" s="54"/>
    </row>
    <row r="42697" spans="3:6">
      <c r="C42697" s="54"/>
      <c r="F42697" s="54"/>
    </row>
    <row r="42698" spans="3:6">
      <c r="C42698" s="54"/>
      <c r="F42698" s="54"/>
    </row>
    <row r="42699" spans="3:6">
      <c r="C42699" s="54"/>
      <c r="F42699" s="54"/>
    </row>
    <row r="42700" spans="3:6">
      <c r="C42700" s="54"/>
      <c r="F42700" s="54"/>
    </row>
    <row r="42701" spans="3:6">
      <c r="C42701" s="54"/>
      <c r="F42701" s="54"/>
    </row>
    <row r="42702" spans="3:6">
      <c r="C42702" s="54"/>
      <c r="F42702" s="54"/>
    </row>
    <row r="42703" spans="3:6">
      <c r="C42703" s="54"/>
      <c r="F42703" s="54"/>
    </row>
    <row r="42704" spans="3:6">
      <c r="C42704" s="54"/>
      <c r="F42704" s="54"/>
    </row>
    <row r="42705" spans="3:6">
      <c r="C42705" s="54"/>
      <c r="F42705" s="54"/>
    </row>
    <row r="42706" spans="3:6">
      <c r="C42706" s="54"/>
      <c r="F42706" s="54"/>
    </row>
    <row r="42707" spans="3:6">
      <c r="C42707" s="54"/>
      <c r="F42707" s="54"/>
    </row>
    <row r="42708" spans="3:6">
      <c r="C42708" s="54"/>
      <c r="F42708" s="54"/>
    </row>
    <row r="42709" spans="3:6">
      <c r="C42709" s="54"/>
      <c r="F42709" s="54"/>
    </row>
    <row r="42710" spans="3:6">
      <c r="C42710" s="54"/>
      <c r="F42710" s="54"/>
    </row>
    <row r="42711" spans="3:6">
      <c r="C42711" s="54"/>
      <c r="F42711" s="54"/>
    </row>
    <row r="42712" spans="3:6">
      <c r="C42712" s="54"/>
      <c r="F42712" s="54"/>
    </row>
    <row r="42713" spans="3:6">
      <c r="C42713" s="54"/>
      <c r="F42713" s="54"/>
    </row>
    <row r="42714" spans="3:6">
      <c r="C42714" s="54"/>
      <c r="F42714" s="54"/>
    </row>
    <row r="42715" spans="3:6">
      <c r="C42715" s="54"/>
      <c r="F42715" s="54"/>
    </row>
    <row r="42716" spans="3:6">
      <c r="C42716" s="54"/>
      <c r="F42716" s="54"/>
    </row>
    <row r="42717" spans="3:6">
      <c r="C42717" s="54"/>
      <c r="F42717" s="54"/>
    </row>
    <row r="42718" spans="3:6">
      <c r="C42718" s="54"/>
      <c r="F42718" s="54"/>
    </row>
    <row r="42719" spans="3:6">
      <c r="C42719" s="54"/>
      <c r="F42719" s="54"/>
    </row>
    <row r="42720" spans="3:6">
      <c r="C42720" s="54"/>
      <c r="F42720" s="54"/>
    </row>
    <row r="42721" spans="3:6">
      <c r="C42721" s="54"/>
      <c r="F42721" s="54"/>
    </row>
    <row r="42722" spans="3:6">
      <c r="C42722" s="54"/>
      <c r="F42722" s="54"/>
    </row>
    <row r="42723" spans="3:6">
      <c r="C42723" s="54"/>
      <c r="F42723" s="54"/>
    </row>
    <row r="42724" spans="3:6">
      <c r="C42724" s="54"/>
      <c r="F42724" s="54"/>
    </row>
    <row r="42725" spans="3:6">
      <c r="C42725" s="54"/>
      <c r="F42725" s="54"/>
    </row>
    <row r="42726" spans="3:6">
      <c r="C42726" s="54"/>
      <c r="F42726" s="54"/>
    </row>
    <row r="42727" spans="3:6">
      <c r="C42727" s="54"/>
      <c r="F42727" s="54"/>
    </row>
    <row r="42728" spans="3:6">
      <c r="C42728" s="54"/>
      <c r="F42728" s="54"/>
    </row>
    <row r="42729" spans="3:6">
      <c r="C42729" s="54"/>
      <c r="F42729" s="54"/>
    </row>
    <row r="42730" spans="3:6">
      <c r="C42730" s="54"/>
      <c r="F42730" s="54"/>
    </row>
    <row r="42731" spans="3:6">
      <c r="C42731" s="54"/>
      <c r="F42731" s="54"/>
    </row>
    <row r="42732" spans="3:6">
      <c r="C42732" s="54"/>
      <c r="F42732" s="54"/>
    </row>
    <row r="42733" spans="3:6">
      <c r="C42733" s="54"/>
      <c r="F42733" s="54"/>
    </row>
    <row r="42734" spans="3:6">
      <c r="C42734" s="54"/>
      <c r="F42734" s="54"/>
    </row>
    <row r="42735" spans="3:6">
      <c r="C42735" s="54"/>
      <c r="F42735" s="54"/>
    </row>
    <row r="42736" spans="3:6">
      <c r="C42736" s="54"/>
      <c r="F42736" s="54"/>
    </row>
    <row r="42737" spans="3:6">
      <c r="C42737" s="54"/>
      <c r="F42737" s="54"/>
    </row>
    <row r="42738" spans="3:6">
      <c r="C42738" s="54"/>
      <c r="F42738" s="54"/>
    </row>
    <row r="42739" spans="3:6">
      <c r="C42739" s="54"/>
      <c r="F42739" s="54"/>
    </row>
    <row r="42740" spans="3:6">
      <c r="C42740" s="54"/>
      <c r="F42740" s="54"/>
    </row>
    <row r="42741" spans="3:6">
      <c r="C42741" s="54"/>
      <c r="F42741" s="54"/>
    </row>
    <row r="42742" spans="3:6">
      <c r="C42742" s="54"/>
      <c r="F42742" s="54"/>
    </row>
    <row r="42743" spans="3:6">
      <c r="C42743" s="54"/>
      <c r="F42743" s="54"/>
    </row>
    <row r="42744" spans="3:6">
      <c r="C42744" s="54"/>
      <c r="F42744" s="54"/>
    </row>
    <row r="42745" spans="3:6">
      <c r="C42745" s="54"/>
      <c r="F42745" s="54"/>
    </row>
    <row r="42746" spans="3:6">
      <c r="C42746" s="54"/>
      <c r="F42746" s="54"/>
    </row>
    <row r="42747" spans="3:6">
      <c r="C42747" s="54"/>
      <c r="F42747" s="54"/>
    </row>
    <row r="42748" spans="3:6">
      <c r="C42748" s="54"/>
      <c r="F42748" s="54"/>
    </row>
    <row r="42749" spans="3:6">
      <c r="C42749" s="54"/>
      <c r="F42749" s="54"/>
    </row>
    <row r="42750" spans="3:6">
      <c r="C42750" s="54"/>
      <c r="F42750" s="54"/>
    </row>
    <row r="42751" spans="3:6">
      <c r="C42751" s="54"/>
      <c r="F42751" s="54"/>
    </row>
    <row r="42752" spans="3:6">
      <c r="C42752" s="54"/>
      <c r="F42752" s="54"/>
    </row>
    <row r="42753" spans="3:6">
      <c r="C42753" s="54"/>
      <c r="F42753" s="54"/>
    </row>
    <row r="42754" spans="3:6">
      <c r="C42754" s="54"/>
      <c r="F42754" s="54"/>
    </row>
    <row r="42755" spans="3:6">
      <c r="C42755" s="54"/>
      <c r="F42755" s="54"/>
    </row>
    <row r="42756" spans="3:6">
      <c r="C42756" s="54"/>
      <c r="F42756" s="54"/>
    </row>
    <row r="42757" spans="3:6">
      <c r="C42757" s="54"/>
      <c r="F42757" s="54"/>
    </row>
    <row r="42758" spans="3:6">
      <c r="C42758" s="54"/>
      <c r="F42758" s="54"/>
    </row>
    <row r="42759" spans="3:6">
      <c r="C42759" s="54"/>
      <c r="F42759" s="54"/>
    </row>
    <row r="42760" spans="3:6">
      <c r="C42760" s="54"/>
      <c r="F42760" s="54"/>
    </row>
    <row r="42761" spans="3:6">
      <c r="C42761" s="54"/>
      <c r="F42761" s="54"/>
    </row>
    <row r="42762" spans="3:6">
      <c r="C42762" s="54"/>
      <c r="F42762" s="54"/>
    </row>
    <row r="42763" spans="3:6">
      <c r="C42763" s="54"/>
      <c r="F42763" s="54"/>
    </row>
    <row r="42764" spans="3:6">
      <c r="C42764" s="54"/>
      <c r="F42764" s="54"/>
    </row>
    <row r="42765" spans="3:6">
      <c r="C42765" s="54"/>
      <c r="F42765" s="54"/>
    </row>
    <row r="42766" spans="3:6">
      <c r="C42766" s="54"/>
      <c r="F42766" s="54"/>
    </row>
    <row r="42767" spans="3:6">
      <c r="C42767" s="54"/>
      <c r="F42767" s="54"/>
    </row>
    <row r="42768" spans="3:6">
      <c r="C42768" s="54"/>
      <c r="F42768" s="54"/>
    </row>
    <row r="42769" spans="3:6">
      <c r="C42769" s="54"/>
      <c r="F42769" s="54"/>
    </row>
    <row r="42770" spans="3:6">
      <c r="C42770" s="54"/>
      <c r="F42770" s="54"/>
    </row>
    <row r="42771" spans="3:6">
      <c r="C42771" s="54"/>
      <c r="F42771" s="54"/>
    </row>
    <row r="42772" spans="3:6">
      <c r="C42772" s="54"/>
      <c r="F42772" s="54"/>
    </row>
    <row r="42773" spans="3:6">
      <c r="C42773" s="54"/>
      <c r="F42773" s="54"/>
    </row>
    <row r="42774" spans="3:6">
      <c r="C42774" s="54"/>
      <c r="F42774" s="54"/>
    </row>
    <row r="42775" spans="3:6">
      <c r="C42775" s="54"/>
      <c r="F42775" s="54"/>
    </row>
    <row r="42776" spans="3:6">
      <c r="C42776" s="54"/>
      <c r="F42776" s="54"/>
    </row>
    <row r="42777" spans="3:6">
      <c r="C42777" s="54"/>
      <c r="F42777" s="54"/>
    </row>
    <row r="42778" spans="3:6">
      <c r="C42778" s="54"/>
      <c r="F42778" s="54"/>
    </row>
    <row r="42779" spans="3:6">
      <c r="C42779" s="54"/>
      <c r="F42779" s="54"/>
    </row>
    <row r="42780" spans="3:6">
      <c r="C42780" s="54"/>
      <c r="F42780" s="54"/>
    </row>
    <row r="42781" spans="3:6">
      <c r="C42781" s="54"/>
      <c r="F42781" s="54"/>
    </row>
    <row r="42782" spans="3:6">
      <c r="C42782" s="54"/>
      <c r="F42782" s="54"/>
    </row>
    <row r="42783" spans="3:6">
      <c r="C42783" s="54"/>
      <c r="F42783" s="54"/>
    </row>
    <row r="42784" spans="3:6">
      <c r="C42784" s="54"/>
      <c r="F42784" s="54"/>
    </row>
    <row r="42785" spans="3:6">
      <c r="C42785" s="54"/>
      <c r="F42785" s="54"/>
    </row>
    <row r="42786" spans="3:6">
      <c r="C42786" s="54"/>
      <c r="F42786" s="54"/>
    </row>
    <row r="42787" spans="3:6">
      <c r="C42787" s="54"/>
      <c r="F42787" s="54"/>
    </row>
    <row r="42788" spans="3:6">
      <c r="C42788" s="54"/>
      <c r="F42788" s="54"/>
    </row>
    <row r="42789" spans="3:6">
      <c r="C42789" s="54"/>
      <c r="F42789" s="54"/>
    </row>
    <row r="42790" spans="3:6">
      <c r="C42790" s="54"/>
      <c r="F42790" s="54"/>
    </row>
    <row r="42791" spans="3:6">
      <c r="C42791" s="54"/>
      <c r="F42791" s="54"/>
    </row>
    <row r="42792" spans="3:6">
      <c r="C42792" s="54"/>
      <c r="F42792" s="54"/>
    </row>
    <row r="42793" spans="3:6">
      <c r="C42793" s="54"/>
      <c r="F42793" s="54"/>
    </row>
    <row r="42794" spans="3:6">
      <c r="C42794" s="54"/>
      <c r="F42794" s="54"/>
    </row>
    <row r="42795" spans="3:6">
      <c r="C42795" s="54"/>
      <c r="F42795" s="54"/>
    </row>
    <row r="42796" spans="3:6">
      <c r="C42796" s="54"/>
      <c r="F42796" s="54"/>
    </row>
    <row r="42797" spans="3:6">
      <c r="C42797" s="54"/>
      <c r="F42797" s="54"/>
    </row>
    <row r="42798" spans="3:6">
      <c r="C42798" s="54"/>
      <c r="F42798" s="54"/>
    </row>
    <row r="42799" spans="3:6">
      <c r="C42799" s="54"/>
      <c r="F42799" s="54"/>
    </row>
    <row r="42800" spans="3:6">
      <c r="C42800" s="54"/>
      <c r="F42800" s="54"/>
    </row>
    <row r="42801" spans="3:6">
      <c r="C42801" s="54"/>
      <c r="F42801" s="54"/>
    </row>
    <row r="42802" spans="3:6">
      <c r="C42802" s="54"/>
      <c r="F42802" s="54"/>
    </row>
    <row r="42803" spans="3:6">
      <c r="C42803" s="54"/>
      <c r="F42803" s="54"/>
    </row>
    <row r="42804" spans="3:6">
      <c r="C42804" s="54"/>
      <c r="F42804" s="54"/>
    </row>
    <row r="42805" spans="3:6">
      <c r="C42805" s="54"/>
      <c r="F42805" s="54"/>
    </row>
    <row r="42806" spans="3:6">
      <c r="C42806" s="54"/>
      <c r="F42806" s="54"/>
    </row>
    <row r="42807" spans="3:6">
      <c r="C42807" s="54"/>
      <c r="F42807" s="54"/>
    </row>
    <row r="42808" spans="3:6">
      <c r="C42808" s="54"/>
      <c r="F42808" s="54"/>
    </row>
    <row r="42809" spans="3:6">
      <c r="C42809" s="54"/>
      <c r="F42809" s="54"/>
    </row>
    <row r="42810" spans="3:6">
      <c r="C42810" s="54"/>
      <c r="F42810" s="54"/>
    </row>
    <row r="42811" spans="3:6">
      <c r="C42811" s="54"/>
      <c r="F42811" s="54"/>
    </row>
    <row r="42812" spans="3:6">
      <c r="C42812" s="54"/>
      <c r="F42812" s="54"/>
    </row>
    <row r="42813" spans="3:6">
      <c r="C42813" s="54"/>
      <c r="F42813" s="54"/>
    </row>
    <row r="42814" spans="3:6">
      <c r="C42814" s="54"/>
      <c r="F42814" s="54"/>
    </row>
    <row r="42815" spans="3:6">
      <c r="C42815" s="54"/>
      <c r="F42815" s="54"/>
    </row>
    <row r="42816" spans="3:6">
      <c r="C42816" s="54"/>
      <c r="F42816" s="54"/>
    </row>
    <row r="42817" spans="3:6">
      <c r="C42817" s="54"/>
      <c r="F42817" s="54"/>
    </row>
    <row r="42818" spans="3:6">
      <c r="C42818" s="54"/>
      <c r="F42818" s="54"/>
    </row>
    <row r="42819" spans="3:6">
      <c r="C42819" s="54"/>
      <c r="F42819" s="54"/>
    </row>
    <row r="42820" spans="3:6">
      <c r="C42820" s="54"/>
      <c r="F42820" s="54"/>
    </row>
    <row r="42821" spans="3:6">
      <c r="C42821" s="54"/>
      <c r="F42821" s="54"/>
    </row>
    <row r="42822" spans="3:6">
      <c r="C42822" s="54"/>
      <c r="F42822" s="54"/>
    </row>
    <row r="42823" spans="3:6">
      <c r="C42823" s="54"/>
      <c r="F42823" s="54"/>
    </row>
    <row r="42824" spans="3:6">
      <c r="C42824" s="54"/>
      <c r="F42824" s="54"/>
    </row>
    <row r="42825" spans="3:6">
      <c r="C42825" s="54"/>
      <c r="F42825" s="54"/>
    </row>
    <row r="42826" spans="3:6">
      <c r="C42826" s="54"/>
      <c r="F42826" s="54"/>
    </row>
    <row r="42827" spans="3:6">
      <c r="C42827" s="54"/>
      <c r="F42827" s="54"/>
    </row>
    <row r="42828" spans="3:6">
      <c r="C42828" s="54"/>
      <c r="F42828" s="54"/>
    </row>
    <row r="42829" spans="3:6">
      <c r="C42829" s="54"/>
      <c r="F42829" s="54"/>
    </row>
    <row r="42830" spans="3:6">
      <c r="C42830" s="54"/>
      <c r="F42830" s="54"/>
    </row>
    <row r="42831" spans="3:6">
      <c r="C42831" s="54"/>
      <c r="F42831" s="54"/>
    </row>
    <row r="42832" spans="3:6">
      <c r="C42832" s="54"/>
      <c r="F42832" s="54"/>
    </row>
    <row r="42833" spans="3:6">
      <c r="C42833" s="54"/>
      <c r="F42833" s="54"/>
    </row>
    <row r="42834" spans="3:6">
      <c r="C42834" s="54"/>
      <c r="F42834" s="54"/>
    </row>
    <row r="42835" spans="3:6">
      <c r="C42835" s="54"/>
      <c r="F42835" s="54"/>
    </row>
    <row r="42836" spans="3:6">
      <c r="C42836" s="54"/>
      <c r="F42836" s="54"/>
    </row>
    <row r="42837" spans="3:6">
      <c r="C42837" s="54"/>
      <c r="F42837" s="54"/>
    </row>
    <row r="42838" spans="3:6">
      <c r="C42838" s="54"/>
      <c r="F42838" s="54"/>
    </row>
    <row r="42839" spans="3:6">
      <c r="C42839" s="54"/>
      <c r="F42839" s="54"/>
    </row>
    <row r="42840" spans="3:6">
      <c r="C42840" s="54"/>
      <c r="F42840" s="54"/>
    </row>
    <row r="42841" spans="3:6">
      <c r="C42841" s="54"/>
      <c r="F42841" s="54"/>
    </row>
    <row r="42842" spans="3:6">
      <c r="C42842" s="54"/>
      <c r="F42842" s="54"/>
    </row>
    <row r="42843" spans="3:6">
      <c r="C42843" s="54"/>
      <c r="F42843" s="54"/>
    </row>
    <row r="42844" spans="3:6">
      <c r="C42844" s="54"/>
      <c r="F42844" s="54"/>
    </row>
    <row r="42845" spans="3:6">
      <c r="C42845" s="54"/>
      <c r="F42845" s="54"/>
    </row>
    <row r="42846" spans="3:6">
      <c r="C42846" s="54"/>
      <c r="F42846" s="54"/>
    </row>
    <row r="42847" spans="3:6">
      <c r="C42847" s="54"/>
      <c r="F42847" s="54"/>
    </row>
    <row r="42848" spans="3:6">
      <c r="C42848" s="54"/>
      <c r="F42848" s="54"/>
    </row>
    <row r="42849" spans="3:6">
      <c r="C42849" s="54"/>
      <c r="F42849" s="54"/>
    </row>
    <row r="42850" spans="3:6">
      <c r="C42850" s="54"/>
      <c r="F42850" s="54"/>
    </row>
    <row r="42851" spans="3:6">
      <c r="C42851" s="54"/>
      <c r="F42851" s="54"/>
    </row>
    <row r="42852" spans="3:6">
      <c r="C42852" s="54"/>
      <c r="F42852" s="54"/>
    </row>
    <row r="42853" spans="3:6">
      <c r="C42853" s="54"/>
      <c r="F42853" s="54"/>
    </row>
    <row r="42854" spans="3:6">
      <c r="C42854" s="54"/>
      <c r="F42854" s="54"/>
    </row>
    <row r="42855" spans="3:6">
      <c r="C42855" s="54"/>
      <c r="F42855" s="54"/>
    </row>
    <row r="42856" spans="3:6">
      <c r="C42856" s="54"/>
      <c r="F42856" s="54"/>
    </row>
    <row r="42857" spans="3:6">
      <c r="C42857" s="54"/>
      <c r="F42857" s="54"/>
    </row>
    <row r="42858" spans="3:6">
      <c r="C42858" s="54"/>
      <c r="F42858" s="54"/>
    </row>
    <row r="42859" spans="3:6">
      <c r="C42859" s="54"/>
      <c r="F42859" s="54"/>
    </row>
    <row r="42860" spans="3:6">
      <c r="C42860" s="54"/>
      <c r="F42860" s="54"/>
    </row>
    <row r="42861" spans="3:6">
      <c r="C42861" s="54"/>
      <c r="F42861" s="54"/>
    </row>
    <row r="42862" spans="3:6">
      <c r="C42862" s="54"/>
      <c r="F42862" s="54"/>
    </row>
    <row r="42863" spans="3:6">
      <c r="C42863" s="54"/>
      <c r="F42863" s="54"/>
    </row>
    <row r="42864" spans="3:6">
      <c r="C42864" s="54"/>
      <c r="F42864" s="54"/>
    </row>
    <row r="42865" spans="3:6">
      <c r="C42865" s="54"/>
      <c r="F42865" s="54"/>
    </row>
    <row r="42866" spans="3:6">
      <c r="C42866" s="54"/>
      <c r="F42866" s="54"/>
    </row>
    <row r="42867" spans="3:6">
      <c r="C42867" s="54"/>
      <c r="F42867" s="54"/>
    </row>
    <row r="42868" spans="3:6">
      <c r="C42868" s="54"/>
      <c r="F42868" s="54"/>
    </row>
    <row r="42869" spans="3:6">
      <c r="C42869" s="54"/>
      <c r="F42869" s="54"/>
    </row>
    <row r="42870" spans="3:6">
      <c r="C42870" s="54"/>
      <c r="F42870" s="54"/>
    </row>
    <row r="42871" spans="3:6">
      <c r="C42871" s="54"/>
      <c r="F42871" s="54"/>
    </row>
    <row r="42872" spans="3:6">
      <c r="C42872" s="54"/>
      <c r="F42872" s="54"/>
    </row>
    <row r="42873" spans="3:6">
      <c r="C42873" s="54"/>
      <c r="F42873" s="54"/>
    </row>
    <row r="42874" spans="3:6">
      <c r="C42874" s="54"/>
      <c r="F42874" s="54"/>
    </row>
    <row r="42875" spans="3:6">
      <c r="C42875" s="54"/>
      <c r="F42875" s="54"/>
    </row>
    <row r="42876" spans="3:6">
      <c r="C42876" s="54"/>
      <c r="F42876" s="54"/>
    </row>
    <row r="42877" spans="3:6">
      <c r="C42877" s="54"/>
      <c r="F42877" s="54"/>
    </row>
    <row r="42878" spans="3:6">
      <c r="C42878" s="54"/>
      <c r="F42878" s="54"/>
    </row>
    <row r="42879" spans="3:6">
      <c r="C42879" s="54"/>
      <c r="F42879" s="54"/>
    </row>
    <row r="42880" spans="3:6">
      <c r="C42880" s="54"/>
      <c r="F42880" s="54"/>
    </row>
    <row r="42881" spans="3:6">
      <c r="C42881" s="54"/>
      <c r="F42881" s="54"/>
    </row>
    <row r="42882" spans="3:6">
      <c r="C42882" s="54"/>
      <c r="F42882" s="54"/>
    </row>
    <row r="42883" spans="3:6">
      <c r="C42883" s="54"/>
      <c r="F42883" s="54"/>
    </row>
    <row r="42884" spans="3:6">
      <c r="C42884" s="54"/>
      <c r="F42884" s="54"/>
    </row>
    <row r="42885" spans="3:6">
      <c r="C42885" s="54"/>
      <c r="F42885" s="54"/>
    </row>
    <row r="42886" spans="3:6">
      <c r="C42886" s="54"/>
      <c r="F42886" s="54"/>
    </row>
    <row r="42887" spans="3:6">
      <c r="C42887" s="54"/>
      <c r="F42887" s="54"/>
    </row>
    <row r="42888" spans="3:6">
      <c r="C42888" s="54"/>
      <c r="F42888" s="54"/>
    </row>
    <row r="42889" spans="3:6">
      <c r="C42889" s="54"/>
      <c r="F42889" s="54"/>
    </row>
    <row r="42890" spans="3:6">
      <c r="C42890" s="54"/>
      <c r="F42890" s="54"/>
    </row>
    <row r="42891" spans="3:6">
      <c r="C42891" s="54"/>
      <c r="F42891" s="54"/>
    </row>
    <row r="42892" spans="3:6">
      <c r="C42892" s="54"/>
      <c r="F42892" s="54"/>
    </row>
    <row r="42893" spans="3:6">
      <c r="C42893" s="54"/>
      <c r="F42893" s="54"/>
    </row>
    <row r="42894" spans="3:6">
      <c r="C42894" s="54"/>
      <c r="F42894" s="54"/>
    </row>
    <row r="42895" spans="3:6">
      <c r="C42895" s="54"/>
      <c r="F42895" s="54"/>
    </row>
    <row r="42896" spans="3:6">
      <c r="C42896" s="54"/>
      <c r="F42896" s="54"/>
    </row>
    <row r="42897" spans="3:6">
      <c r="C42897" s="54"/>
      <c r="F42897" s="54"/>
    </row>
    <row r="42898" spans="3:6">
      <c r="C42898" s="54"/>
      <c r="F42898" s="54"/>
    </row>
    <row r="42899" spans="3:6">
      <c r="C42899" s="54"/>
      <c r="F42899" s="54"/>
    </row>
    <row r="42900" spans="3:6">
      <c r="C42900" s="54"/>
      <c r="F42900" s="54"/>
    </row>
    <row r="42901" spans="3:6">
      <c r="C42901" s="54"/>
      <c r="F42901" s="54"/>
    </row>
    <row r="42902" spans="3:6">
      <c r="C42902" s="54"/>
      <c r="F42902" s="54"/>
    </row>
    <row r="42903" spans="3:6">
      <c r="C42903" s="54"/>
      <c r="F42903" s="54"/>
    </row>
    <row r="42904" spans="3:6">
      <c r="C42904" s="54"/>
      <c r="F42904" s="54"/>
    </row>
    <row r="42905" spans="3:6">
      <c r="C42905" s="54"/>
      <c r="F42905" s="54"/>
    </row>
    <row r="42906" spans="3:6">
      <c r="C42906" s="54"/>
      <c r="F42906" s="54"/>
    </row>
    <row r="42907" spans="3:6">
      <c r="C42907" s="54"/>
      <c r="F42907" s="54"/>
    </row>
    <row r="42908" spans="3:6">
      <c r="C42908" s="54"/>
      <c r="F42908" s="54"/>
    </row>
    <row r="42909" spans="3:6">
      <c r="C42909" s="54"/>
      <c r="F42909" s="54"/>
    </row>
    <row r="42910" spans="3:6">
      <c r="C42910" s="54"/>
      <c r="F42910" s="54"/>
    </row>
    <row r="42911" spans="3:6">
      <c r="C42911" s="54"/>
      <c r="F42911" s="54"/>
    </row>
    <row r="42912" spans="3:6">
      <c r="C42912" s="54"/>
      <c r="F42912" s="54"/>
    </row>
    <row r="42913" spans="3:6">
      <c r="C42913" s="54"/>
      <c r="F42913" s="54"/>
    </row>
    <row r="42914" spans="3:6">
      <c r="C42914" s="54"/>
      <c r="F42914" s="54"/>
    </row>
    <row r="42915" spans="3:6">
      <c r="C42915" s="54"/>
      <c r="F42915" s="54"/>
    </row>
    <row r="42916" spans="3:6">
      <c r="C42916" s="54"/>
      <c r="F42916" s="54"/>
    </row>
    <row r="42917" spans="3:6">
      <c r="C42917" s="54"/>
      <c r="F42917" s="54"/>
    </row>
    <row r="42918" spans="3:6">
      <c r="C42918" s="54"/>
      <c r="F42918" s="54"/>
    </row>
    <row r="42919" spans="3:6">
      <c r="C42919" s="54"/>
      <c r="F42919" s="54"/>
    </row>
    <row r="42920" spans="3:6">
      <c r="C42920" s="54"/>
      <c r="F42920" s="54"/>
    </row>
    <row r="42921" spans="3:6">
      <c r="C42921" s="54"/>
      <c r="F42921" s="54"/>
    </row>
    <row r="42922" spans="3:6">
      <c r="C42922" s="54"/>
      <c r="F42922" s="54"/>
    </row>
    <row r="42923" spans="3:6">
      <c r="C42923" s="54"/>
      <c r="F42923" s="54"/>
    </row>
    <row r="42924" spans="3:6">
      <c r="C42924" s="54"/>
      <c r="F42924" s="54"/>
    </row>
    <row r="42925" spans="3:6">
      <c r="C42925" s="54"/>
      <c r="F42925" s="54"/>
    </row>
    <row r="42926" spans="3:6">
      <c r="C42926" s="54"/>
      <c r="F42926" s="54"/>
    </row>
    <row r="42927" spans="3:6">
      <c r="C42927" s="54"/>
      <c r="F42927" s="54"/>
    </row>
    <row r="42928" spans="3:6">
      <c r="C42928" s="54"/>
      <c r="F42928" s="54"/>
    </row>
    <row r="42929" spans="3:6">
      <c r="C42929" s="54"/>
      <c r="F42929" s="54"/>
    </row>
    <row r="42930" spans="3:6">
      <c r="C42930" s="54"/>
      <c r="F42930" s="54"/>
    </row>
    <row r="42931" spans="3:6">
      <c r="C42931" s="54"/>
      <c r="F42931" s="54"/>
    </row>
    <row r="42932" spans="3:6">
      <c r="C42932" s="54"/>
      <c r="F42932" s="54"/>
    </row>
    <row r="42933" spans="3:6">
      <c r="C42933" s="54"/>
      <c r="F42933" s="54"/>
    </row>
    <row r="42934" spans="3:6">
      <c r="C42934" s="54"/>
      <c r="F42934" s="54"/>
    </row>
    <row r="42935" spans="3:6">
      <c r="C42935" s="54"/>
      <c r="F42935" s="54"/>
    </row>
    <row r="42936" spans="3:6">
      <c r="C42936" s="54"/>
      <c r="F42936" s="54"/>
    </row>
    <row r="42937" spans="3:6">
      <c r="C42937" s="54"/>
      <c r="F42937" s="54"/>
    </row>
    <row r="42938" spans="3:6">
      <c r="C42938" s="54"/>
      <c r="F42938" s="54"/>
    </row>
    <row r="42939" spans="3:6">
      <c r="C42939" s="54"/>
      <c r="F42939" s="54"/>
    </row>
    <row r="42940" spans="3:6">
      <c r="C42940" s="54"/>
      <c r="F42940" s="54"/>
    </row>
    <row r="42941" spans="3:6">
      <c r="C42941" s="54"/>
      <c r="F42941" s="54"/>
    </row>
    <row r="42942" spans="3:6">
      <c r="C42942" s="54"/>
      <c r="F42942" s="54"/>
    </row>
    <row r="42943" spans="3:6">
      <c r="C42943" s="54"/>
      <c r="F42943" s="54"/>
    </row>
    <row r="42944" spans="3:6">
      <c r="C42944" s="54"/>
      <c r="F42944" s="54"/>
    </row>
    <row r="42945" spans="3:6">
      <c r="C42945" s="54"/>
      <c r="F42945" s="54"/>
    </row>
    <row r="42946" spans="3:6">
      <c r="C42946" s="54"/>
      <c r="F42946" s="54"/>
    </row>
    <row r="42947" spans="3:6">
      <c r="C42947" s="54"/>
      <c r="F42947" s="54"/>
    </row>
    <row r="42948" spans="3:6">
      <c r="C42948" s="54"/>
      <c r="F42948" s="54"/>
    </row>
    <row r="42949" spans="3:6">
      <c r="C42949" s="54"/>
      <c r="F42949" s="54"/>
    </row>
    <row r="42950" spans="3:6">
      <c r="C42950" s="54"/>
      <c r="F42950" s="54"/>
    </row>
    <row r="42951" spans="3:6">
      <c r="C42951" s="54"/>
      <c r="F42951" s="54"/>
    </row>
    <row r="42952" spans="3:6">
      <c r="C42952" s="54"/>
      <c r="F42952" s="54"/>
    </row>
    <row r="42953" spans="3:6">
      <c r="C42953" s="54"/>
      <c r="F42953" s="54"/>
    </row>
    <row r="42954" spans="3:6">
      <c r="C42954" s="54"/>
      <c r="F42954" s="54"/>
    </row>
    <row r="42955" spans="3:6">
      <c r="C42955" s="54"/>
      <c r="F42955" s="54"/>
    </row>
    <row r="42956" spans="3:6">
      <c r="C42956" s="54"/>
      <c r="F42956" s="54"/>
    </row>
    <row r="42957" spans="3:6">
      <c r="C42957" s="54"/>
      <c r="F42957" s="54"/>
    </row>
    <row r="42958" spans="3:6">
      <c r="C42958" s="54"/>
      <c r="F42958" s="54"/>
    </row>
    <row r="42959" spans="3:6">
      <c r="C42959" s="54"/>
      <c r="F42959" s="54"/>
    </row>
    <row r="42960" spans="3:6">
      <c r="C42960" s="54"/>
      <c r="F42960" s="54"/>
    </row>
    <row r="42961" spans="3:6">
      <c r="C42961" s="54"/>
      <c r="F42961" s="54"/>
    </row>
    <row r="42962" spans="3:6">
      <c r="C42962" s="54"/>
      <c r="F42962" s="54"/>
    </row>
    <row r="42963" spans="3:6">
      <c r="C42963" s="54"/>
      <c r="F42963" s="54"/>
    </row>
    <row r="42964" spans="3:6">
      <c r="C42964" s="54"/>
      <c r="F42964" s="54"/>
    </row>
    <row r="42965" spans="3:6">
      <c r="C42965" s="54"/>
      <c r="F42965" s="54"/>
    </row>
    <row r="42966" spans="3:6">
      <c r="C42966" s="54"/>
      <c r="F42966" s="54"/>
    </row>
    <row r="42967" spans="3:6">
      <c r="C42967" s="54"/>
      <c r="F42967" s="54"/>
    </row>
    <row r="42968" spans="3:6">
      <c r="C42968" s="54"/>
      <c r="F42968" s="54"/>
    </row>
    <row r="42969" spans="3:6">
      <c r="C42969" s="54"/>
      <c r="F42969" s="54"/>
    </row>
    <row r="42970" spans="3:6">
      <c r="C42970" s="54"/>
      <c r="F42970" s="54"/>
    </row>
    <row r="42971" spans="3:6">
      <c r="C42971" s="54"/>
      <c r="F42971" s="54"/>
    </row>
    <row r="42972" spans="3:6">
      <c r="C42972" s="54"/>
      <c r="F42972" s="54"/>
    </row>
    <row r="42973" spans="3:6">
      <c r="C42973" s="54"/>
      <c r="F42973" s="54"/>
    </row>
    <row r="42974" spans="3:6">
      <c r="C42974" s="54"/>
      <c r="F42974" s="54"/>
    </row>
    <row r="42975" spans="3:6">
      <c r="C42975" s="54"/>
      <c r="F42975" s="54"/>
    </row>
    <row r="42976" spans="3:6">
      <c r="C42976" s="54"/>
      <c r="F42976" s="54"/>
    </row>
    <row r="42977" spans="3:6">
      <c r="C42977" s="54"/>
      <c r="F42977" s="54"/>
    </row>
    <row r="42978" spans="3:6">
      <c r="C42978" s="54"/>
      <c r="F42978" s="54"/>
    </row>
    <row r="42979" spans="3:6">
      <c r="C42979" s="54"/>
      <c r="F42979" s="54"/>
    </row>
    <row r="42980" spans="3:6">
      <c r="C42980" s="54"/>
      <c r="F42980" s="54"/>
    </row>
    <row r="42981" spans="3:6">
      <c r="C42981" s="54"/>
      <c r="F42981" s="54"/>
    </row>
    <row r="42982" spans="3:6">
      <c r="C42982" s="54"/>
      <c r="F42982" s="54"/>
    </row>
    <row r="42983" spans="3:6">
      <c r="C42983" s="54"/>
      <c r="F42983" s="54"/>
    </row>
    <row r="42984" spans="3:6">
      <c r="C42984" s="54"/>
      <c r="F42984" s="54"/>
    </row>
    <row r="42985" spans="3:6">
      <c r="C42985" s="54"/>
      <c r="F42985" s="54"/>
    </row>
    <row r="42986" spans="3:6">
      <c r="C42986" s="54"/>
      <c r="F42986" s="54"/>
    </row>
    <row r="42987" spans="3:6">
      <c r="C42987" s="54"/>
      <c r="F42987" s="54"/>
    </row>
    <row r="42988" spans="3:6">
      <c r="C42988" s="54"/>
      <c r="F42988" s="54"/>
    </row>
    <row r="42989" spans="3:6">
      <c r="C42989" s="54"/>
      <c r="F42989" s="54"/>
    </row>
    <row r="42990" spans="3:6">
      <c r="C42990" s="54"/>
      <c r="F42990" s="54"/>
    </row>
    <row r="42991" spans="3:6">
      <c r="C42991" s="54"/>
      <c r="F42991" s="54"/>
    </row>
    <row r="42992" spans="3:6">
      <c r="C42992" s="54"/>
      <c r="F42992" s="54"/>
    </row>
    <row r="42993" spans="3:6">
      <c r="C42993" s="54"/>
      <c r="F42993" s="54"/>
    </row>
    <row r="42994" spans="3:6">
      <c r="C42994" s="54"/>
      <c r="F42994" s="54"/>
    </row>
    <row r="42995" spans="3:6">
      <c r="C42995" s="54"/>
      <c r="F42995" s="54"/>
    </row>
    <row r="42996" spans="3:6">
      <c r="C42996" s="54"/>
      <c r="F42996" s="54"/>
    </row>
    <row r="42997" spans="3:6">
      <c r="C42997" s="54"/>
      <c r="F42997" s="54"/>
    </row>
    <row r="42998" spans="3:6">
      <c r="C42998" s="54"/>
      <c r="F42998" s="54"/>
    </row>
    <row r="42999" spans="3:6">
      <c r="C42999" s="54"/>
      <c r="F42999" s="54"/>
    </row>
    <row r="43000" spans="3:6">
      <c r="C43000" s="54"/>
      <c r="F43000" s="54"/>
    </row>
    <row r="43001" spans="3:6">
      <c r="C43001" s="54"/>
      <c r="F43001" s="54"/>
    </row>
    <row r="43002" spans="3:6">
      <c r="C43002" s="54"/>
      <c r="F43002" s="54"/>
    </row>
    <row r="43003" spans="3:6">
      <c r="C43003" s="54"/>
      <c r="F43003" s="54"/>
    </row>
    <row r="43004" spans="3:6">
      <c r="C43004" s="54"/>
      <c r="F43004" s="54"/>
    </row>
    <row r="43005" spans="3:6">
      <c r="C43005" s="54"/>
      <c r="F43005" s="54"/>
    </row>
    <row r="43006" spans="3:6">
      <c r="C43006" s="54"/>
      <c r="F43006" s="54"/>
    </row>
    <row r="43007" spans="3:6">
      <c r="C43007" s="54"/>
      <c r="F43007" s="54"/>
    </row>
    <row r="43008" spans="3:6">
      <c r="C43008" s="54"/>
      <c r="F43008" s="54"/>
    </row>
    <row r="43009" spans="3:6">
      <c r="C43009" s="54"/>
      <c r="F43009" s="54"/>
    </row>
    <row r="43010" spans="3:6">
      <c r="C43010" s="54"/>
      <c r="F43010" s="54"/>
    </row>
    <row r="43011" spans="3:6">
      <c r="C43011" s="54"/>
      <c r="F43011" s="54"/>
    </row>
    <row r="43012" spans="3:6">
      <c r="C43012" s="54"/>
      <c r="F43012" s="54"/>
    </row>
    <row r="43013" spans="3:6">
      <c r="C43013" s="54"/>
      <c r="F43013" s="54"/>
    </row>
    <row r="43014" spans="3:6">
      <c r="C43014" s="54"/>
      <c r="F43014" s="54"/>
    </row>
    <row r="43015" spans="3:6">
      <c r="C43015" s="54"/>
      <c r="F43015" s="54"/>
    </row>
    <row r="43016" spans="3:6">
      <c r="C43016" s="54"/>
      <c r="F43016" s="54"/>
    </row>
    <row r="43017" spans="3:6">
      <c r="C43017" s="54"/>
      <c r="F43017" s="54"/>
    </row>
    <row r="43018" spans="3:6">
      <c r="C43018" s="54"/>
      <c r="F43018" s="54"/>
    </row>
    <row r="43019" spans="3:6">
      <c r="C43019" s="54"/>
      <c r="F43019" s="54"/>
    </row>
    <row r="43020" spans="3:6">
      <c r="C43020" s="54"/>
      <c r="F43020" s="54"/>
    </row>
    <row r="43021" spans="3:6">
      <c r="C43021" s="54"/>
      <c r="F43021" s="54"/>
    </row>
    <row r="43022" spans="3:6">
      <c r="C43022" s="54"/>
      <c r="F43022" s="54"/>
    </row>
    <row r="43023" spans="3:6">
      <c r="C43023" s="54"/>
      <c r="F43023" s="54"/>
    </row>
    <row r="43024" spans="3:6">
      <c r="C43024" s="54"/>
      <c r="F43024" s="54"/>
    </row>
    <row r="43025" spans="3:6">
      <c r="C43025" s="54"/>
      <c r="F43025" s="54"/>
    </row>
    <row r="43026" spans="3:6">
      <c r="C43026" s="54"/>
      <c r="F43026" s="54"/>
    </row>
    <row r="43027" spans="3:6">
      <c r="C43027" s="54"/>
      <c r="F43027" s="54"/>
    </row>
    <row r="43028" spans="3:6">
      <c r="C43028" s="54"/>
      <c r="F43028" s="54"/>
    </row>
    <row r="43029" spans="3:6">
      <c r="C43029" s="54"/>
      <c r="F43029" s="54"/>
    </row>
    <row r="43030" spans="3:6">
      <c r="C43030" s="54"/>
      <c r="F43030" s="54"/>
    </row>
    <row r="43031" spans="3:6">
      <c r="C43031" s="54"/>
      <c r="F43031" s="54"/>
    </row>
    <row r="43032" spans="3:6">
      <c r="C43032" s="54"/>
      <c r="F43032" s="54"/>
    </row>
    <row r="43033" spans="3:6">
      <c r="C43033" s="54"/>
      <c r="F43033" s="54"/>
    </row>
    <row r="43034" spans="3:6">
      <c r="C43034" s="54"/>
      <c r="F43034" s="54"/>
    </row>
    <row r="43035" spans="3:6">
      <c r="C43035" s="54"/>
      <c r="F43035" s="54"/>
    </row>
    <row r="43036" spans="3:6">
      <c r="C43036" s="54"/>
      <c r="F43036" s="54"/>
    </row>
    <row r="43037" spans="3:6">
      <c r="C43037" s="54"/>
      <c r="F43037" s="54"/>
    </row>
    <row r="43038" spans="3:6">
      <c r="C43038" s="54"/>
      <c r="F43038" s="54"/>
    </row>
    <row r="43039" spans="3:6">
      <c r="C43039" s="54"/>
      <c r="F43039" s="54"/>
    </row>
    <row r="43040" spans="3:6">
      <c r="C43040" s="54"/>
      <c r="F43040" s="54"/>
    </row>
    <row r="43041" spans="3:6">
      <c r="C43041" s="54"/>
      <c r="F43041" s="54"/>
    </row>
    <row r="43042" spans="3:6">
      <c r="C43042" s="54"/>
      <c r="F43042" s="54"/>
    </row>
    <row r="43043" spans="3:6">
      <c r="C43043" s="54"/>
      <c r="F43043" s="54"/>
    </row>
    <row r="43044" spans="3:6">
      <c r="C43044" s="54"/>
      <c r="F43044" s="54"/>
    </row>
    <row r="43045" spans="3:6">
      <c r="C43045" s="54"/>
      <c r="F43045" s="54"/>
    </row>
    <row r="43046" spans="3:6">
      <c r="C43046" s="54"/>
      <c r="F43046" s="54"/>
    </row>
    <row r="43047" spans="3:6">
      <c r="C43047" s="54"/>
      <c r="F43047" s="54"/>
    </row>
    <row r="43048" spans="3:6">
      <c r="C43048" s="54"/>
      <c r="F43048" s="54"/>
    </row>
    <row r="43049" spans="3:6">
      <c r="C43049" s="54"/>
      <c r="F43049" s="54"/>
    </row>
    <row r="43050" spans="3:6">
      <c r="C43050" s="54"/>
      <c r="F43050" s="54"/>
    </row>
    <row r="43051" spans="3:6">
      <c r="C43051" s="54"/>
      <c r="F43051" s="54"/>
    </row>
    <row r="43052" spans="3:6">
      <c r="C43052" s="54"/>
      <c r="F43052" s="54"/>
    </row>
    <row r="43053" spans="3:6">
      <c r="C43053" s="54"/>
      <c r="F43053" s="54"/>
    </row>
    <row r="43054" spans="3:6">
      <c r="C43054" s="54"/>
      <c r="F43054" s="54"/>
    </row>
    <row r="43055" spans="3:6">
      <c r="C43055" s="54"/>
      <c r="F43055" s="54"/>
    </row>
    <row r="43056" spans="3:6">
      <c r="C43056" s="54"/>
      <c r="F43056" s="54"/>
    </row>
    <row r="43057" spans="3:6">
      <c r="C43057" s="54"/>
      <c r="F43057" s="54"/>
    </row>
    <row r="43058" spans="3:6">
      <c r="C43058" s="54"/>
      <c r="F43058" s="54"/>
    </row>
    <row r="43059" spans="3:6">
      <c r="C43059" s="54"/>
      <c r="F43059" s="54"/>
    </row>
    <row r="43060" spans="3:6">
      <c r="C43060" s="54"/>
      <c r="F43060" s="54"/>
    </row>
    <row r="43061" spans="3:6">
      <c r="C43061" s="54"/>
      <c r="F43061" s="54"/>
    </row>
    <row r="43062" spans="3:6">
      <c r="C43062" s="54"/>
      <c r="F43062" s="54"/>
    </row>
    <row r="43063" spans="3:6">
      <c r="C43063" s="54"/>
      <c r="F43063" s="54"/>
    </row>
    <row r="43064" spans="3:6">
      <c r="C43064" s="54"/>
      <c r="F43064" s="54"/>
    </row>
    <row r="43065" spans="3:6">
      <c r="C43065" s="54"/>
      <c r="F43065" s="54"/>
    </row>
    <row r="43066" spans="3:6">
      <c r="C43066" s="54"/>
      <c r="F43066" s="54"/>
    </row>
    <row r="43067" spans="3:6">
      <c r="C43067" s="54"/>
      <c r="F43067" s="54"/>
    </row>
    <row r="43068" spans="3:6">
      <c r="C43068" s="54"/>
      <c r="F43068" s="54"/>
    </row>
    <row r="43069" spans="3:6">
      <c r="C43069" s="54"/>
      <c r="F43069" s="54"/>
    </row>
    <row r="43070" spans="3:6">
      <c r="C43070" s="54"/>
      <c r="F43070" s="54"/>
    </row>
    <row r="43071" spans="3:6">
      <c r="C43071" s="54"/>
      <c r="F43071" s="54"/>
    </row>
    <row r="43072" spans="3:6">
      <c r="C43072" s="54"/>
      <c r="F43072" s="54"/>
    </row>
    <row r="43073" spans="3:6">
      <c r="C43073" s="54"/>
      <c r="F43073" s="54"/>
    </row>
    <row r="43074" spans="3:6">
      <c r="C43074" s="54"/>
      <c r="F43074" s="54"/>
    </row>
    <row r="43075" spans="3:6">
      <c r="C43075" s="54"/>
      <c r="F43075" s="54"/>
    </row>
    <row r="43076" spans="3:6">
      <c r="C43076" s="54"/>
      <c r="F43076" s="54"/>
    </row>
    <row r="43077" spans="3:6">
      <c r="C43077" s="54"/>
      <c r="F43077" s="54"/>
    </row>
    <row r="43078" spans="3:6">
      <c r="C43078" s="54"/>
      <c r="F43078" s="54"/>
    </row>
    <row r="43079" spans="3:6">
      <c r="C43079" s="54"/>
      <c r="F43079" s="54"/>
    </row>
    <row r="43080" spans="3:6">
      <c r="C43080" s="54"/>
      <c r="F43080" s="54"/>
    </row>
    <row r="43081" spans="3:6">
      <c r="C43081" s="54"/>
      <c r="F43081" s="54"/>
    </row>
    <row r="43082" spans="3:6">
      <c r="C43082" s="54"/>
      <c r="F43082" s="54"/>
    </row>
    <row r="43083" spans="3:6">
      <c r="C43083" s="54"/>
      <c r="F43083" s="54"/>
    </row>
    <row r="43084" spans="3:6">
      <c r="C43084" s="54"/>
      <c r="F43084" s="54"/>
    </row>
    <row r="43085" spans="3:6">
      <c r="C43085" s="54"/>
      <c r="F43085" s="54"/>
    </row>
    <row r="43086" spans="3:6">
      <c r="C43086" s="54"/>
      <c r="F43086" s="54"/>
    </row>
    <row r="43087" spans="3:6">
      <c r="C43087" s="54"/>
      <c r="F43087" s="54"/>
    </row>
    <row r="43088" spans="3:6">
      <c r="C43088" s="54"/>
      <c r="F43088" s="54"/>
    </row>
    <row r="43089" spans="3:6">
      <c r="C43089" s="54"/>
      <c r="F43089" s="54"/>
    </row>
    <row r="43090" spans="3:6">
      <c r="C43090" s="54"/>
      <c r="F43090" s="54"/>
    </row>
    <row r="43091" spans="3:6">
      <c r="C43091" s="54"/>
      <c r="F43091" s="54"/>
    </row>
    <row r="43092" spans="3:6">
      <c r="C43092" s="54"/>
      <c r="F43092" s="54"/>
    </row>
    <row r="43093" spans="3:6">
      <c r="C43093" s="54"/>
      <c r="F43093" s="54"/>
    </row>
    <row r="43094" spans="3:6">
      <c r="C43094" s="54"/>
      <c r="F43094" s="54"/>
    </row>
    <row r="43095" spans="3:6">
      <c r="C43095" s="54"/>
      <c r="F43095" s="54"/>
    </row>
    <row r="43096" spans="3:6">
      <c r="C43096" s="54"/>
      <c r="F43096" s="54"/>
    </row>
    <row r="43097" spans="3:6">
      <c r="C43097" s="54"/>
      <c r="F43097" s="54"/>
    </row>
    <row r="43098" spans="3:6">
      <c r="C43098" s="54"/>
      <c r="F43098" s="54"/>
    </row>
    <row r="43099" spans="3:6">
      <c r="C43099" s="54"/>
      <c r="F43099" s="54"/>
    </row>
    <row r="43100" spans="3:6">
      <c r="C43100" s="54"/>
      <c r="F43100" s="54"/>
    </row>
    <row r="43101" spans="3:6">
      <c r="C43101" s="54"/>
      <c r="F43101" s="54"/>
    </row>
    <row r="43102" spans="3:6">
      <c r="C43102" s="54"/>
      <c r="F43102" s="54"/>
    </row>
    <row r="43103" spans="3:6">
      <c r="C43103" s="54"/>
      <c r="F43103" s="54"/>
    </row>
    <row r="43104" spans="3:6">
      <c r="C43104" s="54"/>
      <c r="F43104" s="54"/>
    </row>
    <row r="43105" spans="3:6">
      <c r="C43105" s="54"/>
      <c r="F43105" s="54"/>
    </row>
    <row r="43106" spans="3:6">
      <c r="C43106" s="54"/>
      <c r="F43106" s="54"/>
    </row>
    <row r="43107" spans="3:6">
      <c r="C43107" s="54"/>
      <c r="F43107" s="54"/>
    </row>
    <row r="43108" spans="3:6">
      <c r="C43108" s="54"/>
      <c r="F43108" s="54"/>
    </row>
    <row r="43109" spans="3:6">
      <c r="C43109" s="54"/>
      <c r="F43109" s="54"/>
    </row>
    <row r="43110" spans="3:6">
      <c r="C43110" s="54"/>
      <c r="F43110" s="54"/>
    </row>
    <row r="43111" spans="3:6">
      <c r="C43111" s="54"/>
      <c r="F43111" s="54"/>
    </row>
    <row r="43112" spans="3:6">
      <c r="C43112" s="54"/>
      <c r="F43112" s="54"/>
    </row>
    <row r="43113" spans="3:6">
      <c r="C43113" s="54"/>
      <c r="F43113" s="54"/>
    </row>
    <row r="43114" spans="3:6">
      <c r="C43114" s="54"/>
      <c r="F43114" s="54"/>
    </row>
    <row r="43115" spans="3:6">
      <c r="C43115" s="54"/>
      <c r="F43115" s="54"/>
    </row>
    <row r="43116" spans="3:6">
      <c r="C43116" s="54"/>
      <c r="F43116" s="54"/>
    </row>
    <row r="43117" spans="3:6">
      <c r="C43117" s="54"/>
      <c r="F43117" s="54"/>
    </row>
    <row r="43118" spans="3:6">
      <c r="C43118" s="54"/>
      <c r="F43118" s="54"/>
    </row>
    <row r="43119" spans="3:6">
      <c r="C43119" s="54"/>
      <c r="F43119" s="54"/>
    </row>
    <row r="43120" spans="3:6">
      <c r="C43120" s="54"/>
      <c r="F43120" s="54"/>
    </row>
    <row r="43121" spans="3:6">
      <c r="C43121" s="54"/>
      <c r="F43121" s="54"/>
    </row>
    <row r="43122" spans="3:6">
      <c r="C43122" s="54"/>
      <c r="F43122" s="54"/>
    </row>
    <row r="43123" spans="3:6">
      <c r="C43123" s="54"/>
      <c r="F43123" s="54"/>
    </row>
    <row r="43124" spans="3:6">
      <c r="C43124" s="54"/>
      <c r="F43124" s="54"/>
    </row>
    <row r="43125" spans="3:6">
      <c r="C43125" s="54"/>
      <c r="F43125" s="54"/>
    </row>
    <row r="43126" spans="3:6">
      <c r="C43126" s="54"/>
      <c r="F43126" s="54"/>
    </row>
    <row r="43127" spans="3:6">
      <c r="C43127" s="54"/>
      <c r="F43127" s="54"/>
    </row>
    <row r="43128" spans="3:6">
      <c r="C43128" s="54"/>
      <c r="F43128" s="54"/>
    </row>
    <row r="43129" spans="3:6">
      <c r="C43129" s="54"/>
      <c r="F43129" s="54"/>
    </row>
    <row r="43130" spans="3:6">
      <c r="C43130" s="54"/>
      <c r="F43130" s="54"/>
    </row>
    <row r="43131" spans="3:6">
      <c r="C43131" s="54"/>
      <c r="F43131" s="54"/>
    </row>
    <row r="43132" spans="3:6">
      <c r="C43132" s="54"/>
      <c r="F43132" s="54"/>
    </row>
    <row r="43133" spans="3:6">
      <c r="C43133" s="54"/>
      <c r="F43133" s="54"/>
    </row>
    <row r="43134" spans="3:6">
      <c r="C43134" s="54"/>
      <c r="F43134" s="54"/>
    </row>
    <row r="43135" spans="3:6">
      <c r="C43135" s="54"/>
      <c r="F43135" s="54"/>
    </row>
    <row r="43136" spans="3:6">
      <c r="C43136" s="54"/>
      <c r="F43136" s="54"/>
    </row>
    <row r="43137" spans="3:6">
      <c r="C43137" s="54"/>
      <c r="F43137" s="54"/>
    </row>
    <row r="43138" spans="3:6">
      <c r="C43138" s="54"/>
      <c r="F43138" s="54"/>
    </row>
    <row r="43139" spans="3:6">
      <c r="C43139" s="54"/>
      <c r="F43139" s="54"/>
    </row>
    <row r="43140" spans="3:6">
      <c r="C43140" s="54"/>
      <c r="F43140" s="54"/>
    </row>
    <row r="43141" spans="3:6">
      <c r="C43141" s="54"/>
      <c r="F43141" s="54"/>
    </row>
    <row r="43142" spans="3:6">
      <c r="C43142" s="54"/>
      <c r="F43142" s="54"/>
    </row>
    <row r="43143" spans="3:6">
      <c r="C43143" s="54"/>
      <c r="F43143" s="54"/>
    </row>
    <row r="43144" spans="3:6">
      <c r="C43144" s="54"/>
      <c r="F43144" s="54"/>
    </row>
    <row r="43145" spans="3:6">
      <c r="C43145" s="54"/>
      <c r="F43145" s="54"/>
    </row>
    <row r="43146" spans="3:6">
      <c r="C43146" s="54"/>
      <c r="F43146" s="54"/>
    </row>
    <row r="43147" spans="3:6">
      <c r="C43147" s="54"/>
      <c r="F43147" s="54"/>
    </row>
    <row r="43148" spans="3:6">
      <c r="C43148" s="54"/>
      <c r="F43148" s="54"/>
    </row>
    <row r="43149" spans="3:6">
      <c r="C43149" s="54"/>
      <c r="F43149" s="54"/>
    </row>
    <row r="43150" spans="3:6">
      <c r="C43150" s="54"/>
      <c r="F43150" s="54"/>
    </row>
    <row r="43151" spans="3:6">
      <c r="C43151" s="54"/>
      <c r="F43151" s="54"/>
    </row>
    <row r="43152" spans="3:6">
      <c r="C43152" s="54"/>
      <c r="F43152" s="54"/>
    </row>
    <row r="43153" spans="3:6">
      <c r="C43153" s="54"/>
      <c r="F43153" s="54"/>
    </row>
    <row r="43154" spans="3:6">
      <c r="C43154" s="54"/>
      <c r="F43154" s="54"/>
    </row>
    <row r="43155" spans="3:6">
      <c r="C43155" s="54"/>
      <c r="F43155" s="54"/>
    </row>
    <row r="43156" spans="3:6">
      <c r="C43156" s="54"/>
      <c r="F43156" s="54"/>
    </row>
    <row r="43157" spans="3:6">
      <c r="C43157" s="54"/>
      <c r="F43157" s="54"/>
    </row>
    <row r="43158" spans="3:6">
      <c r="C43158" s="54"/>
      <c r="F43158" s="54"/>
    </row>
    <row r="43159" spans="3:6">
      <c r="C43159" s="54"/>
      <c r="F43159" s="54"/>
    </row>
    <row r="43160" spans="3:6">
      <c r="C43160" s="54"/>
      <c r="F43160" s="54"/>
    </row>
    <row r="43161" spans="3:6">
      <c r="C43161" s="54"/>
      <c r="F43161" s="54"/>
    </row>
    <row r="43162" spans="3:6">
      <c r="C43162" s="54"/>
      <c r="F43162" s="54"/>
    </row>
    <row r="43163" spans="3:6">
      <c r="C43163" s="54"/>
      <c r="F43163" s="54"/>
    </row>
    <row r="43164" spans="3:6">
      <c r="C43164" s="54"/>
      <c r="F43164" s="54"/>
    </row>
    <row r="43165" spans="3:6">
      <c r="C43165" s="54"/>
      <c r="F43165" s="54"/>
    </row>
    <row r="43166" spans="3:6">
      <c r="C43166" s="54"/>
      <c r="F43166" s="54"/>
    </row>
    <row r="43167" spans="3:6">
      <c r="C43167" s="54"/>
      <c r="F43167" s="54"/>
    </row>
    <row r="43168" spans="3:6">
      <c r="C43168" s="54"/>
      <c r="F43168" s="54"/>
    </row>
    <row r="43169" spans="3:6">
      <c r="C43169" s="54"/>
      <c r="F43169" s="54"/>
    </row>
    <row r="43170" spans="3:6">
      <c r="C43170" s="54"/>
      <c r="F43170" s="54"/>
    </row>
    <row r="43171" spans="3:6">
      <c r="C43171" s="54"/>
      <c r="F43171" s="54"/>
    </row>
    <row r="43172" spans="3:6">
      <c r="C43172" s="54"/>
      <c r="F43172" s="54"/>
    </row>
    <row r="43173" spans="3:6">
      <c r="C43173" s="54"/>
      <c r="F43173" s="54"/>
    </row>
    <row r="43174" spans="3:6">
      <c r="C43174" s="54"/>
      <c r="F43174" s="54"/>
    </row>
    <row r="43175" spans="3:6">
      <c r="C43175" s="54"/>
      <c r="F43175" s="54"/>
    </row>
    <row r="43176" spans="3:6">
      <c r="C43176" s="54"/>
      <c r="F43176" s="54"/>
    </row>
    <row r="43177" spans="3:6">
      <c r="C43177" s="54"/>
      <c r="F43177" s="54"/>
    </row>
    <row r="43178" spans="3:6">
      <c r="C43178" s="54"/>
      <c r="F43178" s="54"/>
    </row>
    <row r="43179" spans="3:6">
      <c r="C43179" s="54"/>
      <c r="F43179" s="54"/>
    </row>
    <row r="43180" spans="3:6">
      <c r="C43180" s="54"/>
      <c r="F43180" s="54"/>
    </row>
    <row r="43181" spans="3:6">
      <c r="C43181" s="54"/>
      <c r="F43181" s="54"/>
    </row>
    <row r="43182" spans="3:6">
      <c r="C43182" s="54"/>
      <c r="F43182" s="54"/>
    </row>
    <row r="43183" spans="3:6">
      <c r="C43183" s="54"/>
      <c r="F43183" s="54"/>
    </row>
    <row r="43184" spans="3:6">
      <c r="C43184" s="54"/>
      <c r="F43184" s="54"/>
    </row>
    <row r="43185" spans="3:6">
      <c r="C43185" s="54"/>
      <c r="F43185" s="54"/>
    </row>
    <row r="43186" spans="3:6">
      <c r="C43186" s="54"/>
      <c r="F43186" s="54"/>
    </row>
    <row r="43187" spans="3:6">
      <c r="C43187" s="54"/>
      <c r="F43187" s="54"/>
    </row>
    <row r="43188" spans="3:6">
      <c r="C43188" s="54"/>
      <c r="F43188" s="54"/>
    </row>
    <row r="43189" spans="3:6">
      <c r="C43189" s="54"/>
      <c r="F43189" s="54"/>
    </row>
    <row r="43190" spans="3:6">
      <c r="C43190" s="54"/>
      <c r="F43190" s="54"/>
    </row>
    <row r="43191" spans="3:6">
      <c r="C43191" s="54"/>
      <c r="F43191" s="54"/>
    </row>
    <row r="43192" spans="3:6">
      <c r="C43192" s="54"/>
      <c r="F43192" s="54"/>
    </row>
    <row r="43193" spans="3:6">
      <c r="C43193" s="54"/>
      <c r="F43193" s="54"/>
    </row>
    <row r="43194" spans="3:6">
      <c r="C43194" s="54"/>
      <c r="F43194" s="54"/>
    </row>
    <row r="43195" spans="3:6">
      <c r="C43195" s="54"/>
      <c r="F43195" s="54"/>
    </row>
    <row r="43196" spans="3:6">
      <c r="C43196" s="54"/>
      <c r="F43196" s="54"/>
    </row>
    <row r="43197" spans="3:6">
      <c r="C43197" s="54"/>
      <c r="F43197" s="54"/>
    </row>
    <row r="43198" spans="3:6">
      <c r="C43198" s="54"/>
      <c r="F43198" s="54"/>
    </row>
    <row r="43199" spans="3:6">
      <c r="C43199" s="54"/>
      <c r="F43199" s="54"/>
    </row>
    <row r="43200" spans="3:6">
      <c r="C43200" s="54"/>
      <c r="F43200" s="54"/>
    </row>
    <row r="43201" spans="3:6">
      <c r="C43201" s="54"/>
      <c r="F43201" s="54"/>
    </row>
    <row r="43202" spans="3:6">
      <c r="C43202" s="54"/>
      <c r="F43202" s="54"/>
    </row>
    <row r="43203" spans="3:6">
      <c r="C43203" s="54"/>
      <c r="F43203" s="54"/>
    </row>
    <row r="43204" spans="3:6">
      <c r="C43204" s="54"/>
      <c r="F43204" s="54"/>
    </row>
    <row r="43205" spans="3:6">
      <c r="C43205" s="54"/>
      <c r="F43205" s="54"/>
    </row>
    <row r="43206" spans="3:6">
      <c r="C43206" s="54"/>
      <c r="F43206" s="54"/>
    </row>
    <row r="43207" spans="3:6">
      <c r="C43207" s="54"/>
      <c r="F43207" s="54"/>
    </row>
    <row r="43208" spans="3:6">
      <c r="C43208" s="54"/>
      <c r="F43208" s="54"/>
    </row>
    <row r="43209" spans="3:6">
      <c r="C43209" s="54"/>
      <c r="F43209" s="54"/>
    </row>
    <row r="43210" spans="3:6">
      <c r="C43210" s="54"/>
      <c r="F43210" s="54"/>
    </row>
    <row r="43211" spans="3:6">
      <c r="C43211" s="54"/>
      <c r="F43211" s="54"/>
    </row>
    <row r="43212" spans="3:6">
      <c r="C43212" s="54"/>
      <c r="F43212" s="54"/>
    </row>
    <row r="43213" spans="3:6">
      <c r="C43213" s="54"/>
      <c r="F43213" s="54"/>
    </row>
    <row r="43214" spans="3:6">
      <c r="C43214" s="54"/>
      <c r="F43214" s="54"/>
    </row>
    <row r="43215" spans="3:6">
      <c r="C43215" s="54"/>
      <c r="F43215" s="54"/>
    </row>
    <row r="43216" spans="3:6">
      <c r="C43216" s="54"/>
      <c r="F43216" s="54"/>
    </row>
    <row r="43217" spans="3:6">
      <c r="C43217" s="54"/>
      <c r="F43217" s="54"/>
    </row>
    <row r="43218" spans="3:6">
      <c r="C43218" s="54"/>
      <c r="F43218" s="54"/>
    </row>
    <row r="43219" spans="3:6">
      <c r="C43219" s="54"/>
      <c r="F43219" s="54"/>
    </row>
    <row r="43220" spans="3:6">
      <c r="C43220" s="54"/>
      <c r="F43220" s="54"/>
    </row>
    <row r="43221" spans="3:6">
      <c r="C43221" s="54"/>
      <c r="F43221" s="54"/>
    </row>
    <row r="43222" spans="3:6">
      <c r="C43222" s="54"/>
      <c r="F43222" s="54"/>
    </row>
    <row r="43223" spans="3:6">
      <c r="C43223" s="54"/>
      <c r="F43223" s="54"/>
    </row>
    <row r="43224" spans="3:6">
      <c r="C43224" s="54"/>
      <c r="F43224" s="54"/>
    </row>
    <row r="43225" spans="3:6">
      <c r="C43225" s="54"/>
      <c r="F43225" s="54"/>
    </row>
    <row r="43226" spans="3:6">
      <c r="C43226" s="54"/>
      <c r="F43226" s="54"/>
    </row>
    <row r="43227" spans="3:6">
      <c r="C43227" s="54"/>
      <c r="F43227" s="54"/>
    </row>
    <row r="43228" spans="3:6">
      <c r="C43228" s="54"/>
      <c r="F43228" s="54"/>
    </row>
    <row r="43229" spans="3:6">
      <c r="C43229" s="54"/>
      <c r="F43229" s="54"/>
    </row>
    <row r="43230" spans="3:6">
      <c r="C43230" s="54"/>
      <c r="F43230" s="54"/>
    </row>
    <row r="43231" spans="3:6">
      <c r="C43231" s="54"/>
      <c r="F43231" s="54"/>
    </row>
    <row r="43232" spans="3:6">
      <c r="C43232" s="54"/>
      <c r="F43232" s="54"/>
    </row>
    <row r="43233" spans="3:6">
      <c r="C43233" s="54"/>
      <c r="F43233" s="54"/>
    </row>
    <row r="43234" spans="3:6">
      <c r="C43234" s="54"/>
      <c r="F43234" s="54"/>
    </row>
    <row r="43235" spans="3:6">
      <c r="C43235" s="54"/>
      <c r="F43235" s="54"/>
    </row>
    <row r="43236" spans="3:6">
      <c r="C43236" s="54"/>
      <c r="F43236" s="54"/>
    </row>
    <row r="43237" spans="3:6">
      <c r="C43237" s="54"/>
      <c r="F43237" s="54"/>
    </row>
    <row r="43238" spans="3:6">
      <c r="C43238" s="54"/>
      <c r="F43238" s="54"/>
    </row>
    <row r="43239" spans="3:6">
      <c r="C43239" s="54"/>
      <c r="F43239" s="54"/>
    </row>
    <row r="43240" spans="3:6">
      <c r="C43240" s="54"/>
      <c r="F43240" s="54"/>
    </row>
    <row r="43241" spans="3:6">
      <c r="C43241" s="54"/>
      <c r="F43241" s="54"/>
    </row>
    <row r="43242" spans="3:6">
      <c r="C43242" s="54"/>
      <c r="F43242" s="54"/>
    </row>
    <row r="43243" spans="3:6">
      <c r="C43243" s="54"/>
      <c r="F43243" s="54"/>
    </row>
    <row r="43244" spans="3:6">
      <c r="C43244" s="54"/>
      <c r="F43244" s="54"/>
    </row>
    <row r="43245" spans="3:6">
      <c r="C43245" s="54"/>
      <c r="F43245" s="54"/>
    </row>
    <row r="43246" spans="3:6">
      <c r="C43246" s="54"/>
      <c r="F43246" s="54"/>
    </row>
    <row r="43247" spans="3:6">
      <c r="C43247" s="54"/>
      <c r="F43247" s="54"/>
    </row>
    <row r="43248" spans="3:6">
      <c r="C43248" s="54"/>
      <c r="F43248" s="54"/>
    </row>
    <row r="43249" spans="3:6">
      <c r="C43249" s="54"/>
      <c r="F43249" s="54"/>
    </row>
    <row r="43250" spans="3:6">
      <c r="C43250" s="54"/>
      <c r="F43250" s="54"/>
    </row>
    <row r="43251" spans="3:6">
      <c r="C43251" s="54"/>
      <c r="F43251" s="54"/>
    </row>
    <row r="43252" spans="3:6">
      <c r="C43252" s="54"/>
      <c r="F43252" s="54"/>
    </row>
    <row r="43253" spans="3:6">
      <c r="C43253" s="54"/>
      <c r="F43253" s="54"/>
    </row>
    <row r="43254" spans="3:6">
      <c r="C43254" s="54"/>
      <c r="F43254" s="54"/>
    </row>
    <row r="43255" spans="3:6">
      <c r="C43255" s="54"/>
      <c r="F43255" s="54"/>
    </row>
    <row r="43256" spans="3:6">
      <c r="C43256" s="54"/>
      <c r="F43256" s="54"/>
    </row>
    <row r="43257" spans="3:6">
      <c r="C43257" s="54"/>
      <c r="F43257" s="54"/>
    </row>
    <row r="43258" spans="3:6">
      <c r="C43258" s="54"/>
      <c r="F43258" s="54"/>
    </row>
    <row r="43259" spans="3:6">
      <c r="C43259" s="54"/>
      <c r="F43259" s="54"/>
    </row>
    <row r="43260" spans="3:6">
      <c r="C43260" s="54"/>
      <c r="F43260" s="54"/>
    </row>
    <row r="43261" spans="3:6">
      <c r="C43261" s="54"/>
      <c r="F43261" s="54"/>
    </row>
    <row r="43262" spans="3:6">
      <c r="C43262" s="54"/>
      <c r="F43262" s="54"/>
    </row>
    <row r="43263" spans="3:6">
      <c r="C43263" s="54"/>
      <c r="F43263" s="54"/>
    </row>
    <row r="43264" spans="3:6">
      <c r="C43264" s="54"/>
      <c r="F43264" s="54"/>
    </row>
    <row r="43265" spans="3:6">
      <c r="C43265" s="54"/>
      <c r="F43265" s="54"/>
    </row>
    <row r="43266" spans="3:6">
      <c r="C43266" s="54"/>
      <c r="F43266" s="54"/>
    </row>
    <row r="43267" spans="3:6">
      <c r="C43267" s="54"/>
      <c r="F43267" s="54"/>
    </row>
    <row r="43268" spans="3:6">
      <c r="C43268" s="54"/>
      <c r="F43268" s="54"/>
    </row>
    <row r="43269" spans="3:6">
      <c r="C43269" s="54"/>
      <c r="F43269" s="54"/>
    </row>
    <row r="43270" spans="3:6">
      <c r="C43270" s="54"/>
      <c r="F43270" s="54"/>
    </row>
    <row r="43271" spans="3:6">
      <c r="C43271" s="54"/>
      <c r="F43271" s="54"/>
    </row>
    <row r="43272" spans="3:6">
      <c r="C43272" s="54"/>
      <c r="F43272" s="54"/>
    </row>
    <row r="43273" spans="3:6">
      <c r="C43273" s="54"/>
      <c r="F43273" s="54"/>
    </row>
    <row r="43274" spans="3:6">
      <c r="C43274" s="54"/>
      <c r="F43274" s="54"/>
    </row>
    <row r="43275" spans="3:6">
      <c r="C43275" s="54"/>
      <c r="F43275" s="54"/>
    </row>
    <row r="43276" spans="3:6">
      <c r="C43276" s="54"/>
      <c r="F43276" s="54"/>
    </row>
    <row r="43277" spans="3:6">
      <c r="C43277" s="54"/>
      <c r="F43277" s="54"/>
    </row>
    <row r="43278" spans="3:6">
      <c r="C43278" s="54"/>
      <c r="F43278" s="54"/>
    </row>
    <row r="43279" spans="3:6">
      <c r="C43279" s="54"/>
      <c r="F43279" s="54"/>
    </row>
    <row r="43280" spans="3:6">
      <c r="C43280" s="54"/>
      <c r="F43280" s="54"/>
    </row>
    <row r="43281" spans="3:6">
      <c r="C43281" s="54"/>
      <c r="F43281" s="54"/>
    </row>
    <row r="43282" spans="3:6">
      <c r="C43282" s="54"/>
      <c r="F43282" s="54"/>
    </row>
    <row r="43283" spans="3:6">
      <c r="C43283" s="54"/>
      <c r="F43283" s="54"/>
    </row>
    <row r="43284" spans="3:6">
      <c r="C43284" s="54"/>
      <c r="F43284" s="54"/>
    </row>
    <row r="43285" spans="3:6">
      <c r="C43285" s="54"/>
      <c r="F43285" s="54"/>
    </row>
    <row r="43286" spans="3:6">
      <c r="C43286" s="54"/>
      <c r="F43286" s="54"/>
    </row>
    <row r="43287" spans="3:6">
      <c r="C43287" s="54"/>
      <c r="F43287" s="54"/>
    </row>
    <row r="43288" spans="3:6">
      <c r="C43288" s="54"/>
      <c r="F43288" s="54"/>
    </row>
    <row r="43289" spans="3:6">
      <c r="C43289" s="54"/>
      <c r="F43289" s="54"/>
    </row>
    <row r="43290" spans="3:6">
      <c r="C43290" s="54"/>
      <c r="F43290" s="54"/>
    </row>
    <row r="43291" spans="3:6">
      <c r="C43291" s="54"/>
      <c r="F43291" s="54"/>
    </row>
    <row r="43292" spans="3:6">
      <c r="C43292" s="54"/>
      <c r="F43292" s="54"/>
    </row>
    <row r="43293" spans="3:6">
      <c r="C43293" s="54"/>
      <c r="F43293" s="54"/>
    </row>
    <row r="43294" spans="3:6">
      <c r="C43294" s="54"/>
      <c r="F43294" s="54"/>
    </row>
    <row r="43295" spans="3:6">
      <c r="C43295" s="54"/>
      <c r="F43295" s="54"/>
    </row>
    <row r="43296" spans="3:6">
      <c r="C43296" s="54"/>
      <c r="F43296" s="54"/>
    </row>
    <row r="43297" spans="3:6">
      <c r="C43297" s="54"/>
      <c r="F43297" s="54"/>
    </row>
    <row r="43298" spans="3:6">
      <c r="C43298" s="54"/>
      <c r="F43298" s="54"/>
    </row>
    <row r="43299" spans="3:6">
      <c r="C43299" s="54"/>
      <c r="F43299" s="54"/>
    </row>
    <row r="43300" spans="3:6">
      <c r="C43300" s="54"/>
      <c r="F43300" s="54"/>
    </row>
    <row r="43301" spans="3:6">
      <c r="C43301" s="54"/>
      <c r="F43301" s="54"/>
    </row>
    <row r="43302" spans="3:6">
      <c r="C43302" s="54"/>
      <c r="F43302" s="54"/>
    </row>
    <row r="43303" spans="3:6">
      <c r="C43303" s="54"/>
      <c r="F43303" s="54"/>
    </row>
    <row r="43304" spans="3:6">
      <c r="C43304" s="54"/>
      <c r="F43304" s="54"/>
    </row>
    <row r="43305" spans="3:6">
      <c r="C43305" s="54"/>
      <c r="F43305" s="54"/>
    </row>
    <row r="43306" spans="3:6">
      <c r="C43306" s="54"/>
      <c r="F43306" s="54"/>
    </row>
    <row r="43307" spans="3:6">
      <c r="C43307" s="54"/>
      <c r="F43307" s="54"/>
    </row>
    <row r="43308" spans="3:6">
      <c r="C43308" s="54"/>
      <c r="F43308" s="54"/>
    </row>
    <row r="43309" spans="3:6">
      <c r="C43309" s="54"/>
      <c r="F43309" s="54"/>
    </row>
    <row r="43310" spans="3:6">
      <c r="C43310" s="54"/>
      <c r="F43310" s="54"/>
    </row>
    <row r="43311" spans="3:6">
      <c r="C43311" s="54"/>
      <c r="F43311" s="54"/>
    </row>
    <row r="43312" spans="3:6">
      <c r="C43312" s="54"/>
      <c r="F43312" s="54"/>
    </row>
    <row r="43313" spans="3:6">
      <c r="C43313" s="54"/>
      <c r="F43313" s="54"/>
    </row>
    <row r="43314" spans="3:6">
      <c r="C43314" s="54"/>
      <c r="F43314" s="54"/>
    </row>
    <row r="43315" spans="3:6">
      <c r="C43315" s="54"/>
      <c r="F43315" s="54"/>
    </row>
    <row r="43316" spans="3:6">
      <c r="C43316" s="54"/>
      <c r="F43316" s="54"/>
    </row>
    <row r="43317" spans="3:6">
      <c r="C43317" s="54"/>
      <c r="F43317" s="54"/>
    </row>
    <row r="43318" spans="3:6">
      <c r="C43318" s="54"/>
      <c r="F43318" s="54"/>
    </row>
    <row r="43319" spans="3:6">
      <c r="C43319" s="54"/>
      <c r="F43319" s="54"/>
    </row>
    <row r="43320" spans="3:6">
      <c r="C43320" s="54"/>
      <c r="F43320" s="54"/>
    </row>
    <row r="43321" spans="3:6">
      <c r="C43321" s="54"/>
      <c r="F43321" s="54"/>
    </row>
    <row r="43322" spans="3:6">
      <c r="C43322" s="54"/>
      <c r="F43322" s="54"/>
    </row>
    <row r="43323" spans="3:6">
      <c r="C43323" s="54"/>
      <c r="F43323" s="54"/>
    </row>
    <row r="43324" spans="3:6">
      <c r="C43324" s="54"/>
      <c r="F43324" s="54"/>
    </row>
    <row r="43325" spans="3:6">
      <c r="C43325" s="54"/>
      <c r="F43325" s="54"/>
    </row>
    <row r="43326" spans="3:6">
      <c r="C43326" s="54"/>
      <c r="F43326" s="54"/>
    </row>
    <row r="43327" spans="3:6">
      <c r="C43327" s="54"/>
      <c r="F43327" s="54"/>
    </row>
    <row r="43328" spans="3:6">
      <c r="C43328" s="54"/>
      <c r="F43328" s="54"/>
    </row>
    <row r="43329" spans="3:6">
      <c r="C43329" s="54"/>
      <c r="F43329" s="54"/>
    </row>
    <row r="43330" spans="3:6">
      <c r="C43330" s="54"/>
      <c r="F43330" s="54"/>
    </row>
    <row r="43331" spans="3:6">
      <c r="C43331" s="54"/>
      <c r="F43331" s="54"/>
    </row>
    <row r="43332" spans="3:6">
      <c r="C43332" s="54"/>
      <c r="F43332" s="54"/>
    </row>
    <row r="43333" spans="3:6">
      <c r="C43333" s="54"/>
      <c r="F43333" s="54"/>
    </row>
    <row r="43334" spans="3:6">
      <c r="C43334" s="54"/>
      <c r="F43334" s="54"/>
    </row>
    <row r="43335" spans="3:6">
      <c r="C43335" s="54"/>
      <c r="F43335" s="54"/>
    </row>
    <row r="43336" spans="3:6">
      <c r="C43336" s="54"/>
      <c r="F43336" s="54"/>
    </row>
    <row r="43337" spans="3:6">
      <c r="C43337" s="54"/>
      <c r="F43337" s="54"/>
    </row>
    <row r="43338" spans="3:6">
      <c r="C43338" s="54"/>
      <c r="F43338" s="54"/>
    </row>
    <row r="43339" spans="3:6">
      <c r="C43339" s="54"/>
      <c r="F43339" s="54"/>
    </row>
    <row r="43340" spans="3:6">
      <c r="C43340" s="54"/>
      <c r="F43340" s="54"/>
    </row>
    <row r="43341" spans="3:6">
      <c r="C43341" s="54"/>
      <c r="F43341" s="54"/>
    </row>
    <row r="43342" spans="3:6">
      <c r="C43342" s="54"/>
      <c r="F43342" s="54"/>
    </row>
    <row r="43343" spans="3:6">
      <c r="C43343" s="54"/>
      <c r="F43343" s="54"/>
    </row>
    <row r="43344" spans="3:6">
      <c r="C43344" s="54"/>
      <c r="F43344" s="54"/>
    </row>
    <row r="43345" spans="3:6">
      <c r="C43345" s="54"/>
      <c r="F43345" s="54"/>
    </row>
    <row r="43346" spans="3:6">
      <c r="C43346" s="54"/>
      <c r="F43346" s="54"/>
    </row>
    <row r="43347" spans="3:6">
      <c r="C43347" s="54"/>
      <c r="F43347" s="54"/>
    </row>
    <row r="43348" spans="3:6">
      <c r="C43348" s="54"/>
      <c r="F43348" s="54"/>
    </row>
    <row r="43349" spans="3:6">
      <c r="C43349" s="54"/>
      <c r="F43349" s="54"/>
    </row>
    <row r="43350" spans="3:6">
      <c r="C43350" s="54"/>
      <c r="F43350" s="54"/>
    </row>
    <row r="43351" spans="3:6">
      <c r="C43351" s="54"/>
      <c r="F43351" s="54"/>
    </row>
    <row r="43352" spans="3:6">
      <c r="C43352" s="54"/>
      <c r="F43352" s="54"/>
    </row>
    <row r="43353" spans="3:6">
      <c r="C43353" s="54"/>
      <c r="F43353" s="54"/>
    </row>
    <row r="43354" spans="3:6">
      <c r="C43354" s="54"/>
      <c r="F43354" s="54"/>
    </row>
    <row r="43355" spans="3:6">
      <c r="C43355" s="54"/>
      <c r="F43355" s="54"/>
    </row>
    <row r="43356" spans="3:6">
      <c r="C43356" s="54"/>
      <c r="F43356" s="54"/>
    </row>
    <row r="43357" spans="3:6">
      <c r="C43357" s="54"/>
      <c r="F43357" s="54"/>
    </row>
    <row r="43358" spans="3:6">
      <c r="C43358" s="54"/>
      <c r="F43358" s="54"/>
    </row>
    <row r="43359" spans="3:6">
      <c r="C43359" s="54"/>
      <c r="F43359" s="54"/>
    </row>
    <row r="43360" spans="3:6">
      <c r="C43360" s="54"/>
      <c r="F43360" s="54"/>
    </row>
    <row r="43361" spans="3:6">
      <c r="C43361" s="54"/>
      <c r="F43361" s="54"/>
    </row>
    <row r="43362" spans="3:6">
      <c r="C43362" s="54"/>
      <c r="F43362" s="54"/>
    </row>
    <row r="43363" spans="3:6">
      <c r="C43363" s="54"/>
      <c r="F43363" s="54"/>
    </row>
    <row r="43364" spans="3:6">
      <c r="C43364" s="54"/>
      <c r="F43364" s="54"/>
    </row>
    <row r="43365" spans="3:6">
      <c r="C43365" s="54"/>
      <c r="F43365" s="54"/>
    </row>
    <row r="43366" spans="3:6">
      <c r="C43366" s="54"/>
      <c r="F43366" s="54"/>
    </row>
    <row r="43367" spans="3:6">
      <c r="C43367" s="54"/>
      <c r="F43367" s="54"/>
    </row>
    <row r="43368" spans="3:6">
      <c r="C43368" s="54"/>
      <c r="F43368" s="54"/>
    </row>
    <row r="43369" spans="3:6">
      <c r="C43369" s="54"/>
      <c r="F43369" s="54"/>
    </row>
    <row r="43370" spans="3:6">
      <c r="C43370" s="54"/>
      <c r="F43370" s="54"/>
    </row>
    <row r="43371" spans="3:6">
      <c r="C43371" s="54"/>
      <c r="F43371" s="54"/>
    </row>
    <row r="43372" spans="3:6">
      <c r="C43372" s="54"/>
      <c r="F43372" s="54"/>
    </row>
    <row r="43373" spans="3:6">
      <c r="C43373" s="54"/>
      <c r="F43373" s="54"/>
    </row>
    <row r="43374" spans="3:6">
      <c r="C43374" s="54"/>
      <c r="F43374" s="54"/>
    </row>
    <row r="43375" spans="3:6">
      <c r="C43375" s="54"/>
      <c r="F43375" s="54"/>
    </row>
    <row r="43376" spans="3:6">
      <c r="C43376" s="54"/>
      <c r="F43376" s="54"/>
    </row>
    <row r="43377" spans="3:6">
      <c r="C43377" s="54"/>
      <c r="F43377" s="54"/>
    </row>
    <row r="43378" spans="3:6">
      <c r="C43378" s="54"/>
      <c r="F43378" s="54"/>
    </row>
    <row r="43379" spans="3:6">
      <c r="C43379" s="54"/>
      <c r="F43379" s="54"/>
    </row>
    <row r="43380" spans="3:6">
      <c r="C43380" s="54"/>
      <c r="F43380" s="54"/>
    </row>
    <row r="43381" spans="3:6">
      <c r="C43381" s="54"/>
      <c r="F43381" s="54"/>
    </row>
    <row r="43382" spans="3:6">
      <c r="C43382" s="54"/>
      <c r="F43382" s="54"/>
    </row>
    <row r="43383" spans="3:6">
      <c r="C43383" s="54"/>
      <c r="F43383" s="54"/>
    </row>
    <row r="43384" spans="3:6">
      <c r="C43384" s="54"/>
      <c r="F43384" s="54"/>
    </row>
    <row r="43385" spans="3:6">
      <c r="C43385" s="54"/>
      <c r="F43385" s="54"/>
    </row>
    <row r="43386" spans="3:6">
      <c r="C43386" s="54"/>
      <c r="F43386" s="54"/>
    </row>
    <row r="43387" spans="3:6">
      <c r="C43387" s="54"/>
      <c r="F43387" s="54"/>
    </row>
    <row r="43388" spans="3:6">
      <c r="C43388" s="54"/>
      <c r="F43388" s="54"/>
    </row>
    <row r="43389" spans="3:6">
      <c r="C43389" s="54"/>
      <c r="F43389" s="54"/>
    </row>
    <row r="43390" spans="3:6">
      <c r="C43390" s="54"/>
      <c r="F43390" s="54"/>
    </row>
    <row r="43391" spans="3:6">
      <c r="C43391" s="54"/>
      <c r="F43391" s="54"/>
    </row>
    <row r="43392" spans="3:6">
      <c r="C43392" s="54"/>
      <c r="F43392" s="54"/>
    </row>
    <row r="43393" spans="3:6">
      <c r="C43393" s="54"/>
      <c r="F43393" s="54"/>
    </row>
    <row r="43394" spans="3:6">
      <c r="C43394" s="54"/>
      <c r="F43394" s="54"/>
    </row>
    <row r="43395" spans="3:6">
      <c r="C43395" s="54"/>
      <c r="F43395" s="54"/>
    </row>
    <row r="43396" spans="3:6">
      <c r="C43396" s="54"/>
      <c r="F43396" s="54"/>
    </row>
    <row r="43397" spans="3:6">
      <c r="C43397" s="54"/>
      <c r="F43397" s="54"/>
    </row>
    <row r="43398" spans="3:6">
      <c r="C43398" s="54"/>
      <c r="F43398" s="54"/>
    </row>
    <row r="43399" spans="3:6">
      <c r="C43399" s="54"/>
      <c r="F43399" s="54"/>
    </row>
    <row r="43400" spans="3:6">
      <c r="C43400" s="54"/>
      <c r="F43400" s="54"/>
    </row>
    <row r="43401" spans="3:6">
      <c r="C43401" s="54"/>
      <c r="F43401" s="54"/>
    </row>
    <row r="43402" spans="3:6">
      <c r="C43402" s="54"/>
      <c r="F43402" s="54"/>
    </row>
    <row r="43403" spans="3:6">
      <c r="C43403" s="54"/>
      <c r="F43403" s="54"/>
    </row>
    <row r="43404" spans="3:6">
      <c r="C43404" s="54"/>
      <c r="F43404" s="54"/>
    </row>
    <row r="43405" spans="3:6">
      <c r="C43405" s="54"/>
      <c r="F43405" s="54"/>
    </row>
    <row r="43406" spans="3:6">
      <c r="C43406" s="54"/>
      <c r="F43406" s="54"/>
    </row>
    <row r="43407" spans="3:6">
      <c r="C43407" s="54"/>
      <c r="F43407" s="54"/>
    </row>
    <row r="43408" spans="3:6">
      <c r="C43408" s="54"/>
      <c r="F43408" s="54"/>
    </row>
    <row r="43409" spans="3:6">
      <c r="C43409" s="54"/>
      <c r="F43409" s="54"/>
    </row>
    <row r="43410" spans="3:6">
      <c r="C43410" s="54"/>
      <c r="F43410" s="54"/>
    </row>
    <row r="43411" spans="3:6">
      <c r="C43411" s="54"/>
      <c r="F43411" s="54"/>
    </row>
    <row r="43412" spans="3:6">
      <c r="C43412" s="54"/>
      <c r="F43412" s="54"/>
    </row>
    <row r="43413" spans="3:6">
      <c r="C43413" s="54"/>
      <c r="F43413" s="54"/>
    </row>
    <row r="43414" spans="3:6">
      <c r="C43414" s="54"/>
      <c r="F43414" s="54"/>
    </row>
    <row r="43415" spans="3:6">
      <c r="C43415" s="54"/>
      <c r="F43415" s="54"/>
    </row>
    <row r="43416" spans="3:6">
      <c r="C43416" s="54"/>
      <c r="F43416" s="54"/>
    </row>
    <row r="43417" spans="3:6">
      <c r="C43417" s="54"/>
      <c r="F43417" s="54"/>
    </row>
    <row r="43418" spans="3:6">
      <c r="C43418" s="54"/>
      <c r="F43418" s="54"/>
    </row>
    <row r="43419" spans="3:6">
      <c r="C43419" s="54"/>
      <c r="F43419" s="54"/>
    </row>
    <row r="43420" spans="3:6">
      <c r="C43420" s="54"/>
      <c r="F43420" s="54"/>
    </row>
    <row r="43421" spans="3:6">
      <c r="C43421" s="54"/>
      <c r="F43421" s="54"/>
    </row>
    <row r="43422" spans="3:6">
      <c r="C43422" s="54"/>
      <c r="F43422" s="54"/>
    </row>
    <row r="43423" spans="3:6">
      <c r="C43423" s="54"/>
      <c r="F43423" s="54"/>
    </row>
    <row r="43424" spans="3:6">
      <c r="C43424" s="54"/>
      <c r="F43424" s="54"/>
    </row>
    <row r="43425" spans="3:6">
      <c r="C43425" s="54"/>
      <c r="F43425" s="54"/>
    </row>
    <row r="43426" spans="3:6">
      <c r="C43426" s="54"/>
      <c r="F43426" s="54"/>
    </row>
    <row r="43427" spans="3:6">
      <c r="C43427" s="54"/>
      <c r="F43427" s="54"/>
    </row>
    <row r="43428" spans="3:6">
      <c r="C43428" s="54"/>
      <c r="F43428" s="54"/>
    </row>
    <row r="43429" spans="3:6">
      <c r="C43429" s="54"/>
      <c r="F43429" s="54"/>
    </row>
    <row r="43430" spans="3:6">
      <c r="C43430" s="54"/>
      <c r="F43430" s="54"/>
    </row>
    <row r="43431" spans="3:6">
      <c r="C43431" s="54"/>
      <c r="F43431" s="54"/>
    </row>
    <row r="43432" spans="3:6">
      <c r="C43432" s="54"/>
      <c r="F43432" s="54"/>
    </row>
    <row r="43433" spans="3:6">
      <c r="C43433" s="54"/>
      <c r="F43433" s="54"/>
    </row>
    <row r="43434" spans="3:6">
      <c r="C43434" s="54"/>
      <c r="F43434" s="54"/>
    </row>
    <row r="43435" spans="3:6">
      <c r="C43435" s="54"/>
      <c r="F43435" s="54"/>
    </row>
    <row r="43436" spans="3:6">
      <c r="C43436" s="54"/>
      <c r="F43436" s="54"/>
    </row>
    <row r="43437" spans="3:6">
      <c r="C43437" s="54"/>
      <c r="F43437" s="54"/>
    </row>
    <row r="43438" spans="3:6">
      <c r="C43438" s="54"/>
      <c r="F43438" s="54"/>
    </row>
    <row r="43439" spans="3:6">
      <c r="C43439" s="54"/>
      <c r="F43439" s="54"/>
    </row>
    <row r="43440" spans="3:6">
      <c r="C43440" s="54"/>
      <c r="F43440" s="54"/>
    </row>
    <row r="43441" spans="3:6">
      <c r="C43441" s="54"/>
      <c r="F43441" s="54"/>
    </row>
    <row r="43442" spans="3:6">
      <c r="C43442" s="54"/>
      <c r="F43442" s="54"/>
    </row>
    <row r="43443" spans="3:6">
      <c r="C43443" s="54"/>
      <c r="F43443" s="54"/>
    </row>
    <row r="43444" spans="3:6">
      <c r="C43444" s="54"/>
      <c r="F43444" s="54"/>
    </row>
    <row r="43445" spans="3:6">
      <c r="C43445" s="54"/>
      <c r="F43445" s="54"/>
    </row>
    <row r="43446" spans="3:6">
      <c r="C43446" s="54"/>
      <c r="F43446" s="54"/>
    </row>
    <row r="43447" spans="3:6">
      <c r="C43447" s="54"/>
      <c r="F43447" s="54"/>
    </row>
    <row r="43448" spans="3:6">
      <c r="C43448" s="54"/>
      <c r="F43448" s="54"/>
    </row>
    <row r="43449" spans="3:6">
      <c r="C43449" s="54"/>
      <c r="F43449" s="54"/>
    </row>
    <row r="43450" spans="3:6">
      <c r="C43450" s="54"/>
      <c r="F43450" s="54"/>
    </row>
    <row r="43451" spans="3:6">
      <c r="C43451" s="54"/>
      <c r="F43451" s="54"/>
    </row>
    <row r="43452" spans="3:6">
      <c r="C43452" s="54"/>
      <c r="F43452" s="54"/>
    </row>
    <row r="43453" spans="3:6">
      <c r="C43453" s="54"/>
      <c r="F43453" s="54"/>
    </row>
    <row r="43454" spans="3:6">
      <c r="C43454" s="54"/>
      <c r="F43454" s="54"/>
    </row>
    <row r="43455" spans="3:6">
      <c r="C43455" s="54"/>
      <c r="F43455" s="54"/>
    </row>
    <row r="43456" spans="3:6">
      <c r="C43456" s="54"/>
      <c r="F43456" s="54"/>
    </row>
    <row r="43457" spans="3:6">
      <c r="C43457" s="54"/>
      <c r="F43457" s="54"/>
    </row>
    <row r="43458" spans="3:6">
      <c r="C43458" s="54"/>
      <c r="F43458" s="54"/>
    </row>
    <row r="43459" spans="3:6">
      <c r="C43459" s="54"/>
      <c r="F43459" s="54"/>
    </row>
    <row r="43460" spans="3:6">
      <c r="C43460" s="54"/>
      <c r="F43460" s="54"/>
    </row>
    <row r="43461" spans="3:6">
      <c r="C43461" s="54"/>
      <c r="F43461" s="54"/>
    </row>
    <row r="43462" spans="3:6">
      <c r="C43462" s="54"/>
      <c r="F43462" s="54"/>
    </row>
    <row r="43463" spans="3:6">
      <c r="C43463" s="54"/>
      <c r="F43463" s="54"/>
    </row>
    <row r="43464" spans="3:6">
      <c r="C43464" s="54"/>
      <c r="F43464" s="54"/>
    </row>
    <row r="43465" spans="3:6">
      <c r="C43465" s="54"/>
      <c r="F43465" s="54"/>
    </row>
    <row r="43466" spans="3:6">
      <c r="C43466" s="54"/>
      <c r="F43466" s="54"/>
    </row>
    <row r="43467" spans="3:6">
      <c r="C43467" s="54"/>
      <c r="F43467" s="54"/>
    </row>
    <row r="43468" spans="3:6">
      <c r="C43468" s="54"/>
      <c r="F43468" s="54"/>
    </row>
    <row r="43469" spans="3:6">
      <c r="C43469" s="54"/>
      <c r="F43469" s="54"/>
    </row>
    <row r="43470" spans="3:6">
      <c r="C43470" s="54"/>
      <c r="F43470" s="54"/>
    </row>
    <row r="43471" spans="3:6">
      <c r="C43471" s="54"/>
      <c r="F43471" s="54"/>
    </row>
    <row r="43472" spans="3:6">
      <c r="C43472" s="54"/>
      <c r="F43472" s="54"/>
    </row>
    <row r="43473" spans="3:6">
      <c r="C43473" s="54"/>
      <c r="F43473" s="54"/>
    </row>
    <row r="43474" spans="3:6">
      <c r="C43474" s="54"/>
      <c r="F43474" s="54"/>
    </row>
    <row r="43475" spans="3:6">
      <c r="C43475" s="54"/>
      <c r="F43475" s="54"/>
    </row>
    <row r="43476" spans="3:6">
      <c r="C43476" s="54"/>
      <c r="F43476" s="54"/>
    </row>
    <row r="43477" spans="3:6">
      <c r="C43477" s="54"/>
      <c r="F43477" s="54"/>
    </row>
    <row r="43478" spans="3:6">
      <c r="C43478" s="54"/>
      <c r="F43478" s="54"/>
    </row>
    <row r="43479" spans="3:6">
      <c r="C43479" s="54"/>
      <c r="F43479" s="54"/>
    </row>
    <row r="43480" spans="3:6">
      <c r="C43480" s="54"/>
      <c r="F43480" s="54"/>
    </row>
    <row r="43481" spans="3:6">
      <c r="C43481" s="54"/>
      <c r="F43481" s="54"/>
    </row>
    <row r="43482" spans="3:6">
      <c r="C43482" s="54"/>
      <c r="F43482" s="54"/>
    </row>
    <row r="43483" spans="3:6">
      <c r="C43483" s="54"/>
      <c r="F43483" s="54"/>
    </row>
    <row r="43484" spans="3:6">
      <c r="C43484" s="54"/>
      <c r="F43484" s="54"/>
    </row>
    <row r="43485" spans="3:6">
      <c r="C43485" s="54"/>
      <c r="F43485" s="54"/>
    </row>
    <row r="43486" spans="3:6">
      <c r="C43486" s="54"/>
      <c r="F43486" s="54"/>
    </row>
    <row r="43487" spans="3:6">
      <c r="C43487" s="54"/>
      <c r="F43487" s="54"/>
    </row>
    <row r="43488" spans="3:6">
      <c r="C43488" s="54"/>
      <c r="F43488" s="54"/>
    </row>
    <row r="43489" spans="3:6">
      <c r="C43489" s="54"/>
      <c r="F43489" s="54"/>
    </row>
    <row r="43490" spans="3:6">
      <c r="C43490" s="54"/>
      <c r="F43490" s="54"/>
    </row>
    <row r="43491" spans="3:6">
      <c r="C43491" s="54"/>
      <c r="F43491" s="54"/>
    </row>
    <row r="43492" spans="3:6">
      <c r="C43492" s="54"/>
      <c r="F43492" s="54"/>
    </row>
    <row r="43493" spans="3:6">
      <c r="C43493" s="54"/>
      <c r="F43493" s="54"/>
    </row>
    <row r="43494" spans="3:6">
      <c r="C43494" s="54"/>
      <c r="F43494" s="54"/>
    </row>
    <row r="43495" spans="3:6">
      <c r="C43495" s="54"/>
      <c r="F43495" s="54"/>
    </row>
    <row r="43496" spans="3:6">
      <c r="C43496" s="54"/>
      <c r="F43496" s="54"/>
    </row>
    <row r="43497" spans="3:6">
      <c r="C43497" s="54"/>
      <c r="F43497" s="54"/>
    </row>
    <row r="43498" spans="3:6">
      <c r="C43498" s="54"/>
      <c r="F43498" s="54"/>
    </row>
    <row r="43499" spans="3:6">
      <c r="C43499" s="54"/>
      <c r="F43499" s="54"/>
    </row>
    <row r="43500" spans="3:6">
      <c r="C43500" s="54"/>
      <c r="F43500" s="54"/>
    </row>
    <row r="43501" spans="3:6">
      <c r="C43501" s="54"/>
      <c r="F43501" s="54"/>
    </row>
    <row r="43502" spans="3:6">
      <c r="C43502" s="54"/>
      <c r="F43502" s="54"/>
    </row>
    <row r="43503" spans="3:6">
      <c r="C43503" s="54"/>
      <c r="F43503" s="54"/>
    </row>
    <row r="43504" spans="3:6">
      <c r="C43504" s="54"/>
      <c r="F43504" s="54"/>
    </row>
    <row r="43505" spans="3:6">
      <c r="C43505" s="54"/>
      <c r="F43505" s="54"/>
    </row>
    <row r="43506" spans="3:6">
      <c r="C43506" s="54"/>
      <c r="F43506" s="54"/>
    </row>
    <row r="43507" spans="3:6">
      <c r="C43507" s="54"/>
      <c r="F43507" s="54"/>
    </row>
    <row r="43508" spans="3:6">
      <c r="C43508" s="54"/>
      <c r="F43508" s="54"/>
    </row>
    <row r="43509" spans="3:6">
      <c r="C43509" s="54"/>
      <c r="F43509" s="54"/>
    </row>
    <row r="43510" spans="3:6">
      <c r="C43510" s="54"/>
      <c r="F43510" s="54"/>
    </row>
    <row r="43511" spans="3:6">
      <c r="C43511" s="54"/>
      <c r="F43511" s="54"/>
    </row>
    <row r="43512" spans="3:6">
      <c r="C43512" s="54"/>
      <c r="F43512" s="54"/>
    </row>
    <row r="43513" spans="3:6">
      <c r="C43513" s="54"/>
      <c r="F43513" s="54"/>
    </row>
    <row r="43514" spans="3:6">
      <c r="C43514" s="54"/>
      <c r="F43514" s="54"/>
    </row>
    <row r="43515" spans="3:6">
      <c r="C43515" s="54"/>
      <c r="F43515" s="54"/>
    </row>
    <row r="43516" spans="3:6">
      <c r="C43516" s="54"/>
      <c r="F43516" s="54"/>
    </row>
    <row r="43517" spans="3:6">
      <c r="C43517" s="54"/>
      <c r="F43517" s="54"/>
    </row>
    <row r="43518" spans="3:6">
      <c r="C43518" s="54"/>
      <c r="F43518" s="54"/>
    </row>
    <row r="43519" spans="3:6">
      <c r="C43519" s="54"/>
      <c r="F43519" s="54"/>
    </row>
    <row r="43520" spans="3:6">
      <c r="C43520" s="54"/>
      <c r="F43520" s="54"/>
    </row>
    <row r="43521" spans="3:6">
      <c r="C43521" s="54"/>
      <c r="F43521" s="54"/>
    </row>
    <row r="43522" spans="3:6">
      <c r="C43522" s="54"/>
      <c r="F43522" s="54"/>
    </row>
    <row r="43523" spans="3:6">
      <c r="C43523" s="54"/>
      <c r="F43523" s="54"/>
    </row>
    <row r="43524" spans="3:6">
      <c r="C43524" s="54"/>
      <c r="F43524" s="54"/>
    </row>
    <row r="43525" spans="3:6">
      <c r="C43525" s="54"/>
      <c r="F43525" s="54"/>
    </row>
    <row r="43526" spans="3:6">
      <c r="C43526" s="54"/>
      <c r="F43526" s="54"/>
    </row>
    <row r="43527" spans="3:6">
      <c r="C43527" s="54"/>
      <c r="F43527" s="54"/>
    </row>
    <row r="43528" spans="3:6">
      <c r="C43528" s="54"/>
      <c r="F43528" s="54"/>
    </row>
    <row r="43529" spans="3:6">
      <c r="C43529" s="54"/>
      <c r="F43529" s="54"/>
    </row>
    <row r="43530" spans="3:6">
      <c r="C43530" s="54"/>
      <c r="F43530" s="54"/>
    </row>
    <row r="43531" spans="3:6">
      <c r="C43531" s="54"/>
      <c r="F43531" s="54"/>
    </row>
    <row r="43532" spans="3:6">
      <c r="C43532" s="54"/>
      <c r="F43532" s="54"/>
    </row>
    <row r="43533" spans="3:6">
      <c r="C43533" s="54"/>
      <c r="F43533" s="54"/>
    </row>
    <row r="43534" spans="3:6">
      <c r="C43534" s="54"/>
      <c r="F43534" s="54"/>
    </row>
    <row r="43535" spans="3:6">
      <c r="C43535" s="54"/>
      <c r="F43535" s="54"/>
    </row>
    <row r="43536" spans="3:6">
      <c r="C43536" s="54"/>
      <c r="F43536" s="54"/>
    </row>
    <row r="43537" spans="3:6">
      <c r="C43537" s="54"/>
      <c r="F43537" s="54"/>
    </row>
    <row r="43538" spans="3:6">
      <c r="C43538" s="54"/>
      <c r="F43538" s="54"/>
    </row>
    <row r="43539" spans="3:6">
      <c r="C43539" s="54"/>
      <c r="F43539" s="54"/>
    </row>
    <row r="43540" spans="3:6">
      <c r="C43540" s="54"/>
      <c r="F43540" s="54"/>
    </row>
    <row r="43541" spans="3:6">
      <c r="C43541" s="54"/>
      <c r="F43541" s="54"/>
    </row>
    <row r="43542" spans="3:6">
      <c r="C43542" s="54"/>
      <c r="F43542" s="54"/>
    </row>
    <row r="43543" spans="3:6">
      <c r="C43543" s="54"/>
      <c r="F43543" s="54"/>
    </row>
    <row r="43544" spans="3:6">
      <c r="C43544" s="54"/>
      <c r="F43544" s="54"/>
    </row>
    <row r="43545" spans="3:6">
      <c r="C43545" s="54"/>
      <c r="F43545" s="54"/>
    </row>
    <row r="43546" spans="3:6">
      <c r="C43546" s="54"/>
      <c r="F43546" s="54"/>
    </row>
    <row r="43547" spans="3:6">
      <c r="C43547" s="54"/>
      <c r="F43547" s="54"/>
    </row>
    <row r="43548" spans="3:6">
      <c r="C43548" s="54"/>
      <c r="F43548" s="54"/>
    </row>
    <row r="43549" spans="3:6">
      <c r="C43549" s="54"/>
      <c r="F43549" s="54"/>
    </row>
    <row r="43550" spans="3:6">
      <c r="C43550" s="54"/>
      <c r="F43550" s="54"/>
    </row>
    <row r="43551" spans="3:6">
      <c r="C43551" s="54"/>
      <c r="F43551" s="54"/>
    </row>
    <row r="43552" spans="3:6">
      <c r="C43552" s="54"/>
      <c r="F43552" s="54"/>
    </row>
    <row r="43553" spans="3:6">
      <c r="C43553" s="54"/>
      <c r="F43553" s="54"/>
    </row>
    <row r="43554" spans="3:6">
      <c r="C43554" s="54"/>
      <c r="F43554" s="54"/>
    </row>
    <row r="43555" spans="3:6">
      <c r="C43555" s="54"/>
      <c r="F43555" s="54"/>
    </row>
    <row r="43556" spans="3:6">
      <c r="C43556" s="54"/>
      <c r="F43556" s="54"/>
    </row>
    <row r="43557" spans="3:6">
      <c r="C43557" s="54"/>
      <c r="F43557" s="54"/>
    </row>
    <row r="43558" spans="3:6">
      <c r="C43558" s="54"/>
      <c r="F43558" s="54"/>
    </row>
    <row r="43559" spans="3:6">
      <c r="C43559" s="54"/>
      <c r="F43559" s="54"/>
    </row>
    <row r="43560" spans="3:6">
      <c r="C43560" s="54"/>
      <c r="F43560" s="54"/>
    </row>
    <row r="43561" spans="3:6">
      <c r="C43561" s="54"/>
      <c r="F43561" s="54"/>
    </row>
    <row r="43562" spans="3:6">
      <c r="C43562" s="54"/>
      <c r="F43562" s="54"/>
    </row>
    <row r="43563" spans="3:6">
      <c r="C43563" s="54"/>
      <c r="F43563" s="54"/>
    </row>
    <row r="43564" spans="3:6">
      <c r="C43564" s="54"/>
      <c r="F43564" s="54"/>
    </row>
    <row r="43565" spans="3:6">
      <c r="C43565" s="54"/>
      <c r="F43565" s="54"/>
    </row>
    <row r="43566" spans="3:6">
      <c r="C43566" s="54"/>
      <c r="F43566" s="54"/>
    </row>
    <row r="43567" spans="3:6">
      <c r="C43567" s="54"/>
      <c r="F43567" s="54"/>
    </row>
    <row r="43568" spans="3:6">
      <c r="C43568" s="54"/>
      <c r="F43568" s="54"/>
    </row>
    <row r="43569" spans="3:6">
      <c r="C43569" s="54"/>
      <c r="F43569" s="54"/>
    </row>
    <row r="43570" spans="3:6">
      <c r="C43570" s="54"/>
      <c r="F43570" s="54"/>
    </row>
    <row r="43571" spans="3:6">
      <c r="C43571" s="54"/>
      <c r="F43571" s="54"/>
    </row>
    <row r="43572" spans="3:6">
      <c r="C43572" s="54"/>
      <c r="F43572" s="54"/>
    </row>
    <row r="43573" spans="3:6">
      <c r="C43573" s="54"/>
      <c r="F43573" s="54"/>
    </row>
    <row r="43574" spans="3:6">
      <c r="C43574" s="54"/>
      <c r="F43574" s="54"/>
    </row>
    <row r="43575" spans="3:6">
      <c r="C43575" s="54"/>
      <c r="F43575" s="54"/>
    </row>
    <row r="43576" spans="3:6">
      <c r="C43576" s="54"/>
      <c r="F43576" s="54"/>
    </row>
    <row r="43577" spans="3:6">
      <c r="C43577" s="54"/>
      <c r="F43577" s="54"/>
    </row>
    <row r="43578" spans="3:6">
      <c r="C43578" s="54"/>
      <c r="F43578" s="54"/>
    </row>
    <row r="43579" spans="3:6">
      <c r="C43579" s="54"/>
      <c r="F43579" s="54"/>
    </row>
    <row r="43580" spans="3:6">
      <c r="C43580" s="54"/>
      <c r="F43580" s="54"/>
    </row>
    <row r="43581" spans="3:6">
      <c r="C43581" s="54"/>
      <c r="F43581" s="54"/>
    </row>
    <row r="43582" spans="3:6">
      <c r="C43582" s="54"/>
      <c r="F43582" s="54"/>
    </row>
    <row r="43583" spans="3:6">
      <c r="C43583" s="54"/>
      <c r="F43583" s="54"/>
    </row>
    <row r="43584" spans="3:6">
      <c r="C43584" s="54"/>
      <c r="F43584" s="54"/>
    </row>
    <row r="43585" spans="3:6">
      <c r="C43585" s="54"/>
      <c r="F43585" s="54"/>
    </row>
    <row r="43586" spans="3:6">
      <c r="C43586" s="54"/>
      <c r="F43586" s="54"/>
    </row>
    <row r="43587" spans="3:6">
      <c r="C43587" s="54"/>
      <c r="F43587" s="54"/>
    </row>
    <row r="43588" spans="3:6">
      <c r="C43588" s="54"/>
      <c r="F43588" s="54"/>
    </row>
    <row r="43589" spans="3:6">
      <c r="C43589" s="54"/>
      <c r="F43589" s="54"/>
    </row>
    <row r="43590" spans="3:6">
      <c r="C43590" s="54"/>
      <c r="F43590" s="54"/>
    </row>
    <row r="43591" spans="3:6">
      <c r="C43591" s="54"/>
      <c r="F43591" s="54"/>
    </row>
    <row r="43592" spans="3:6">
      <c r="C43592" s="54"/>
      <c r="F43592" s="54"/>
    </row>
    <row r="43593" spans="3:6">
      <c r="C43593" s="54"/>
      <c r="F43593" s="54"/>
    </row>
    <row r="43594" spans="3:6">
      <c r="C43594" s="54"/>
      <c r="F43594" s="54"/>
    </row>
    <row r="43595" spans="3:6">
      <c r="C43595" s="54"/>
      <c r="F43595" s="54"/>
    </row>
    <row r="43596" spans="3:6">
      <c r="C43596" s="54"/>
      <c r="F43596" s="54"/>
    </row>
    <row r="43597" spans="3:6">
      <c r="C43597" s="54"/>
      <c r="F43597" s="54"/>
    </row>
    <row r="43598" spans="3:6">
      <c r="C43598" s="54"/>
      <c r="F43598" s="54"/>
    </row>
    <row r="43599" spans="3:6">
      <c r="C43599" s="54"/>
      <c r="F43599" s="54"/>
    </row>
    <row r="43600" spans="3:6">
      <c r="C43600" s="54"/>
      <c r="F43600" s="54"/>
    </row>
    <row r="43601" spans="3:6">
      <c r="C43601" s="54"/>
      <c r="F43601" s="54"/>
    </row>
    <row r="43602" spans="3:6">
      <c r="C43602" s="54"/>
      <c r="F43602" s="54"/>
    </row>
    <row r="43603" spans="3:6">
      <c r="C43603" s="54"/>
      <c r="F43603" s="54"/>
    </row>
    <row r="43604" spans="3:6">
      <c r="C43604" s="54"/>
      <c r="F43604" s="54"/>
    </row>
    <row r="43605" spans="3:6">
      <c r="C43605" s="54"/>
      <c r="F43605" s="54"/>
    </row>
    <row r="43606" spans="3:6">
      <c r="C43606" s="54"/>
      <c r="F43606" s="54"/>
    </row>
    <row r="43607" spans="3:6">
      <c r="C43607" s="54"/>
      <c r="F43607" s="54"/>
    </row>
    <row r="43608" spans="3:6">
      <c r="C43608" s="54"/>
      <c r="F43608" s="54"/>
    </row>
    <row r="43609" spans="3:6">
      <c r="C43609" s="54"/>
      <c r="F43609" s="54"/>
    </row>
    <row r="43610" spans="3:6">
      <c r="C43610" s="54"/>
      <c r="F43610" s="54"/>
    </row>
    <row r="43611" spans="3:6">
      <c r="C43611" s="54"/>
      <c r="F43611" s="54"/>
    </row>
    <row r="43612" spans="3:6">
      <c r="C43612" s="54"/>
      <c r="F43612" s="54"/>
    </row>
    <row r="43613" spans="3:6">
      <c r="C43613" s="54"/>
      <c r="F43613" s="54"/>
    </row>
    <row r="43614" spans="3:6">
      <c r="C43614" s="54"/>
      <c r="F43614" s="54"/>
    </row>
    <row r="43615" spans="3:6">
      <c r="C43615" s="54"/>
      <c r="F43615" s="54"/>
    </row>
    <row r="43616" spans="3:6">
      <c r="C43616" s="54"/>
      <c r="F43616" s="54"/>
    </row>
    <row r="43617" spans="3:6">
      <c r="C43617" s="54"/>
      <c r="F43617" s="54"/>
    </row>
    <row r="43618" spans="3:6">
      <c r="C43618" s="54"/>
      <c r="F43618" s="54"/>
    </row>
    <row r="43619" spans="3:6">
      <c r="C43619" s="54"/>
      <c r="F43619" s="54"/>
    </row>
    <row r="43620" spans="3:6">
      <c r="C43620" s="54"/>
      <c r="F43620" s="54"/>
    </row>
    <row r="43621" spans="3:6">
      <c r="C43621" s="54"/>
      <c r="F43621" s="54"/>
    </row>
    <row r="43622" spans="3:6">
      <c r="C43622" s="54"/>
      <c r="F43622" s="54"/>
    </row>
    <row r="43623" spans="3:6">
      <c r="C43623" s="54"/>
      <c r="F43623" s="54"/>
    </row>
    <row r="43624" spans="3:6">
      <c r="C43624" s="54"/>
      <c r="F43624" s="54"/>
    </row>
    <row r="43625" spans="3:6">
      <c r="C43625" s="54"/>
      <c r="F43625" s="54"/>
    </row>
    <row r="43626" spans="3:6">
      <c r="C43626" s="54"/>
      <c r="F43626" s="54"/>
    </row>
    <row r="43627" spans="3:6">
      <c r="C43627" s="54"/>
      <c r="F43627" s="54"/>
    </row>
    <row r="43628" spans="3:6">
      <c r="C43628" s="54"/>
      <c r="F43628" s="54"/>
    </row>
    <row r="43629" spans="3:6">
      <c r="C43629" s="54"/>
      <c r="F43629" s="54"/>
    </row>
    <row r="43630" spans="3:6">
      <c r="C43630" s="54"/>
      <c r="F43630" s="54"/>
    </row>
    <row r="43631" spans="3:6">
      <c r="C43631" s="54"/>
      <c r="F43631" s="54"/>
    </row>
    <row r="43632" spans="3:6">
      <c r="C43632" s="54"/>
      <c r="F43632" s="54"/>
    </row>
    <row r="43633" spans="3:6">
      <c r="C43633" s="54"/>
      <c r="F43633" s="54"/>
    </row>
    <row r="43634" spans="3:6">
      <c r="C43634" s="54"/>
      <c r="F43634" s="54"/>
    </row>
    <row r="43635" spans="3:6">
      <c r="C43635" s="54"/>
      <c r="F43635" s="54"/>
    </row>
    <row r="43636" spans="3:6">
      <c r="C43636" s="54"/>
      <c r="F43636" s="54"/>
    </row>
    <row r="43637" spans="3:6">
      <c r="C43637" s="54"/>
      <c r="F43637" s="54"/>
    </row>
    <row r="43638" spans="3:6">
      <c r="C43638" s="54"/>
      <c r="F43638" s="54"/>
    </row>
    <row r="43639" spans="3:6">
      <c r="C43639" s="54"/>
      <c r="F43639" s="54"/>
    </row>
    <row r="43640" spans="3:6">
      <c r="C43640" s="54"/>
      <c r="F43640" s="54"/>
    </row>
    <row r="43641" spans="3:6">
      <c r="C43641" s="54"/>
      <c r="F43641" s="54"/>
    </row>
    <row r="43642" spans="3:6">
      <c r="C43642" s="54"/>
      <c r="F43642" s="54"/>
    </row>
    <row r="43643" spans="3:6">
      <c r="C43643" s="54"/>
      <c r="F43643" s="54"/>
    </row>
    <row r="43644" spans="3:6">
      <c r="C43644" s="54"/>
      <c r="F43644" s="54"/>
    </row>
    <row r="43645" spans="3:6">
      <c r="C43645" s="54"/>
      <c r="F43645" s="54"/>
    </row>
    <row r="43646" spans="3:6">
      <c r="C43646" s="54"/>
      <c r="F43646" s="54"/>
    </row>
    <row r="43647" spans="3:6">
      <c r="C43647" s="54"/>
      <c r="F43647" s="54"/>
    </row>
    <row r="43648" spans="3:6">
      <c r="C43648" s="54"/>
      <c r="F43648" s="54"/>
    </row>
    <row r="43649" spans="3:6">
      <c r="C43649" s="54"/>
      <c r="F43649" s="54"/>
    </row>
    <row r="43650" spans="3:6">
      <c r="C43650" s="54"/>
      <c r="F43650" s="54"/>
    </row>
    <row r="43651" spans="3:6">
      <c r="C43651" s="54"/>
      <c r="F43651" s="54"/>
    </row>
    <row r="43652" spans="3:6">
      <c r="C43652" s="54"/>
      <c r="F43652" s="54"/>
    </row>
    <row r="43653" spans="3:6">
      <c r="C43653" s="54"/>
      <c r="F43653" s="54"/>
    </row>
    <row r="43654" spans="3:6">
      <c r="C43654" s="54"/>
      <c r="F43654" s="54"/>
    </row>
    <row r="43655" spans="3:6">
      <c r="C43655" s="54"/>
      <c r="F43655" s="54"/>
    </row>
    <row r="43656" spans="3:6">
      <c r="C43656" s="54"/>
      <c r="F43656" s="54"/>
    </row>
    <row r="43657" spans="3:6">
      <c r="C43657" s="54"/>
      <c r="F43657" s="54"/>
    </row>
    <row r="43658" spans="3:6">
      <c r="C43658" s="54"/>
      <c r="F43658" s="54"/>
    </row>
    <row r="43659" spans="3:6">
      <c r="C43659" s="54"/>
      <c r="F43659" s="54"/>
    </row>
    <row r="43660" spans="3:6">
      <c r="C43660" s="54"/>
      <c r="F43660" s="54"/>
    </row>
    <row r="43661" spans="3:6">
      <c r="C43661" s="54"/>
      <c r="F43661" s="54"/>
    </row>
    <row r="43662" spans="3:6">
      <c r="C43662" s="54"/>
      <c r="F43662" s="54"/>
    </row>
    <row r="43663" spans="3:6">
      <c r="C43663" s="54"/>
      <c r="F43663" s="54"/>
    </row>
    <row r="43664" spans="3:6">
      <c r="C43664" s="54"/>
      <c r="F43664" s="54"/>
    </row>
    <row r="43665" spans="3:6">
      <c r="C43665" s="54"/>
      <c r="F43665" s="54"/>
    </row>
    <row r="43666" spans="3:6">
      <c r="C43666" s="54"/>
      <c r="F43666" s="54"/>
    </row>
    <row r="43667" spans="3:6">
      <c r="C43667" s="54"/>
      <c r="F43667" s="54"/>
    </row>
    <row r="43668" spans="3:6">
      <c r="C43668" s="54"/>
      <c r="F43668" s="54"/>
    </row>
    <row r="43669" spans="3:6">
      <c r="C43669" s="54"/>
      <c r="F43669" s="54"/>
    </row>
    <row r="43670" spans="3:6">
      <c r="C43670" s="54"/>
      <c r="F43670" s="54"/>
    </row>
    <row r="43671" spans="3:6">
      <c r="C43671" s="54"/>
      <c r="F43671" s="54"/>
    </row>
    <row r="43672" spans="3:6">
      <c r="C43672" s="54"/>
      <c r="F43672" s="54"/>
    </row>
    <row r="43673" spans="3:6">
      <c r="C43673" s="54"/>
      <c r="F43673" s="54"/>
    </row>
    <row r="43674" spans="3:6">
      <c r="C43674" s="54"/>
      <c r="F43674" s="54"/>
    </row>
    <row r="43675" spans="3:6">
      <c r="C43675" s="54"/>
      <c r="F43675" s="54"/>
    </row>
    <row r="43676" spans="3:6">
      <c r="C43676" s="54"/>
      <c r="F43676" s="54"/>
    </row>
    <row r="43677" spans="3:6">
      <c r="C43677" s="54"/>
      <c r="F43677" s="54"/>
    </row>
    <row r="43678" spans="3:6">
      <c r="C43678" s="54"/>
      <c r="F43678" s="54"/>
    </row>
    <row r="43679" spans="3:6">
      <c r="C43679" s="54"/>
      <c r="F43679" s="54"/>
    </row>
    <row r="43680" spans="3:6">
      <c r="C43680" s="54"/>
      <c r="F43680" s="54"/>
    </row>
    <row r="43681" spans="3:6">
      <c r="C43681" s="54"/>
      <c r="F43681" s="54"/>
    </row>
    <row r="43682" spans="3:6">
      <c r="C43682" s="54"/>
      <c r="F43682" s="54"/>
    </row>
    <row r="43683" spans="3:6">
      <c r="C43683" s="54"/>
      <c r="F43683" s="54"/>
    </row>
    <row r="43684" spans="3:6">
      <c r="C43684" s="54"/>
      <c r="F43684" s="54"/>
    </row>
    <row r="43685" spans="3:6">
      <c r="C43685" s="54"/>
      <c r="F43685" s="54"/>
    </row>
    <row r="43686" spans="3:6">
      <c r="C43686" s="54"/>
      <c r="F43686" s="54"/>
    </row>
    <row r="43687" spans="3:6">
      <c r="C43687" s="54"/>
      <c r="F43687" s="54"/>
    </row>
    <row r="43688" spans="3:6">
      <c r="C43688" s="54"/>
      <c r="F43688" s="54"/>
    </row>
    <row r="43689" spans="3:6">
      <c r="C43689" s="54"/>
      <c r="F43689" s="54"/>
    </row>
    <row r="43690" spans="3:6">
      <c r="C43690" s="54"/>
      <c r="F43690" s="54"/>
    </row>
    <row r="43691" spans="3:6">
      <c r="C43691" s="54"/>
      <c r="F43691" s="54"/>
    </row>
    <row r="43692" spans="3:6">
      <c r="C43692" s="54"/>
      <c r="F43692" s="54"/>
    </row>
    <row r="43693" spans="3:6">
      <c r="C43693" s="54"/>
      <c r="F43693" s="54"/>
    </row>
    <row r="43694" spans="3:6">
      <c r="C43694" s="54"/>
      <c r="F43694" s="54"/>
    </row>
    <row r="43695" spans="3:6">
      <c r="C43695" s="54"/>
      <c r="F43695" s="54"/>
    </row>
    <row r="43696" spans="3:6">
      <c r="C43696" s="54"/>
      <c r="F43696" s="54"/>
    </row>
    <row r="43697" spans="3:6">
      <c r="C43697" s="54"/>
      <c r="F43697" s="54"/>
    </row>
    <row r="43698" spans="3:6">
      <c r="C43698" s="54"/>
      <c r="F43698" s="54"/>
    </row>
    <row r="43699" spans="3:6">
      <c r="C43699" s="54"/>
      <c r="F43699" s="54"/>
    </row>
    <row r="43700" spans="3:6">
      <c r="C43700" s="54"/>
      <c r="F43700" s="54"/>
    </row>
    <row r="43701" spans="3:6">
      <c r="C43701" s="54"/>
      <c r="F43701" s="54"/>
    </row>
    <row r="43702" spans="3:6">
      <c r="C43702" s="54"/>
      <c r="F43702" s="54"/>
    </row>
    <row r="43703" spans="3:6">
      <c r="C43703" s="54"/>
      <c r="F43703" s="54"/>
    </row>
    <row r="43704" spans="3:6">
      <c r="C43704" s="54"/>
      <c r="F43704" s="54"/>
    </row>
    <row r="43705" spans="3:6">
      <c r="C43705" s="54"/>
      <c r="F43705" s="54"/>
    </row>
    <row r="43706" spans="3:6">
      <c r="C43706" s="54"/>
      <c r="F43706" s="54"/>
    </row>
    <row r="43707" spans="3:6">
      <c r="C43707" s="54"/>
      <c r="F43707" s="54"/>
    </row>
    <row r="43708" spans="3:6">
      <c r="C43708" s="54"/>
      <c r="F43708" s="54"/>
    </row>
    <row r="43709" spans="3:6">
      <c r="C43709" s="54"/>
      <c r="F43709" s="54"/>
    </row>
    <row r="43710" spans="3:6">
      <c r="C43710" s="54"/>
      <c r="F43710" s="54"/>
    </row>
    <row r="43711" spans="3:6">
      <c r="C43711" s="54"/>
      <c r="F43711" s="54"/>
    </row>
    <row r="43712" spans="3:6">
      <c r="C43712" s="54"/>
      <c r="F43712" s="54"/>
    </row>
    <row r="43713" spans="3:6">
      <c r="C43713" s="54"/>
      <c r="F43713" s="54"/>
    </row>
    <row r="43714" spans="3:6">
      <c r="C43714" s="54"/>
      <c r="F43714" s="54"/>
    </row>
    <row r="43715" spans="3:6">
      <c r="C43715" s="54"/>
      <c r="F43715" s="54"/>
    </row>
    <row r="43716" spans="3:6">
      <c r="C43716" s="54"/>
      <c r="F43716" s="54"/>
    </row>
    <row r="43717" spans="3:6">
      <c r="C43717" s="54"/>
      <c r="F43717" s="54"/>
    </row>
    <row r="43718" spans="3:6">
      <c r="C43718" s="54"/>
      <c r="F43718" s="54"/>
    </row>
    <row r="43719" spans="3:6">
      <c r="C43719" s="54"/>
      <c r="F43719" s="54"/>
    </row>
    <row r="43720" spans="3:6">
      <c r="C43720" s="54"/>
      <c r="F43720" s="54"/>
    </row>
    <row r="43721" spans="3:6">
      <c r="C43721" s="54"/>
      <c r="F43721" s="54"/>
    </row>
    <row r="43722" spans="3:6">
      <c r="C43722" s="54"/>
      <c r="F43722" s="54"/>
    </row>
    <row r="43723" spans="3:6">
      <c r="C43723" s="54"/>
      <c r="F43723" s="54"/>
    </row>
    <row r="43724" spans="3:6">
      <c r="C43724" s="54"/>
      <c r="F43724" s="54"/>
    </row>
    <row r="43725" spans="3:6">
      <c r="C43725" s="54"/>
      <c r="F43725" s="54"/>
    </row>
    <row r="43726" spans="3:6">
      <c r="C43726" s="54"/>
      <c r="F43726" s="54"/>
    </row>
    <row r="43727" spans="3:6">
      <c r="C43727" s="54"/>
      <c r="F43727" s="54"/>
    </row>
    <row r="43728" spans="3:6">
      <c r="C43728" s="54"/>
      <c r="F43728" s="54"/>
    </row>
    <row r="43729" spans="3:6">
      <c r="C43729" s="54"/>
      <c r="F43729" s="54"/>
    </row>
    <row r="43730" spans="3:6">
      <c r="C43730" s="54"/>
      <c r="F43730" s="54"/>
    </row>
    <row r="43731" spans="3:6">
      <c r="C43731" s="54"/>
      <c r="F43731" s="54"/>
    </row>
    <row r="43732" spans="3:6">
      <c r="C43732" s="54"/>
      <c r="F43732" s="54"/>
    </row>
    <row r="43733" spans="3:6">
      <c r="C43733" s="54"/>
      <c r="F43733" s="54"/>
    </row>
    <row r="43734" spans="3:6">
      <c r="C43734" s="54"/>
      <c r="F43734" s="54"/>
    </row>
    <row r="43735" spans="3:6">
      <c r="C43735" s="54"/>
      <c r="F43735" s="54"/>
    </row>
    <row r="43736" spans="3:6">
      <c r="C43736" s="54"/>
      <c r="F43736" s="54"/>
    </row>
    <row r="43737" spans="3:6">
      <c r="C43737" s="54"/>
      <c r="F43737" s="54"/>
    </row>
    <row r="43738" spans="3:6">
      <c r="C43738" s="54"/>
      <c r="F43738" s="54"/>
    </row>
    <row r="43739" spans="3:6">
      <c r="C43739" s="54"/>
      <c r="F43739" s="54"/>
    </row>
    <row r="43740" spans="3:6">
      <c r="C43740" s="54"/>
      <c r="F43740" s="54"/>
    </row>
    <row r="43741" spans="3:6">
      <c r="C43741" s="54"/>
      <c r="F43741" s="54"/>
    </row>
    <row r="43742" spans="3:6">
      <c r="C43742" s="54"/>
      <c r="F43742" s="54"/>
    </row>
    <row r="43743" spans="3:6">
      <c r="C43743" s="54"/>
      <c r="F43743" s="54"/>
    </row>
    <row r="43744" spans="3:6">
      <c r="C43744" s="54"/>
      <c r="F43744" s="54"/>
    </row>
    <row r="43745" spans="3:6">
      <c r="C43745" s="54"/>
      <c r="F43745" s="54"/>
    </row>
    <row r="43746" spans="3:6">
      <c r="C43746" s="54"/>
      <c r="F43746" s="54"/>
    </row>
    <row r="43747" spans="3:6">
      <c r="C43747" s="54"/>
      <c r="F43747" s="54"/>
    </row>
    <row r="43748" spans="3:6">
      <c r="C43748" s="54"/>
      <c r="F43748" s="54"/>
    </row>
    <row r="43749" spans="3:6">
      <c r="C43749" s="54"/>
      <c r="F43749" s="54"/>
    </row>
    <row r="43750" spans="3:6">
      <c r="C43750" s="54"/>
      <c r="F43750" s="54"/>
    </row>
    <row r="43751" spans="3:6">
      <c r="C43751" s="54"/>
      <c r="F43751" s="54"/>
    </row>
    <row r="43752" spans="3:6">
      <c r="C43752" s="54"/>
      <c r="F43752" s="54"/>
    </row>
    <row r="43753" spans="3:6">
      <c r="C43753" s="54"/>
      <c r="F43753" s="54"/>
    </row>
    <row r="43754" spans="3:6">
      <c r="C43754" s="54"/>
      <c r="F43754" s="54"/>
    </row>
    <row r="43755" spans="3:6">
      <c r="C43755" s="54"/>
      <c r="F43755" s="54"/>
    </row>
    <row r="43756" spans="3:6">
      <c r="C43756" s="54"/>
      <c r="F43756" s="54"/>
    </row>
    <row r="43757" spans="3:6">
      <c r="C43757" s="54"/>
      <c r="F43757" s="54"/>
    </row>
    <row r="43758" spans="3:6">
      <c r="C43758" s="54"/>
      <c r="F43758" s="54"/>
    </row>
    <row r="43759" spans="3:6">
      <c r="C43759" s="54"/>
      <c r="F43759" s="54"/>
    </row>
    <row r="43760" spans="3:6">
      <c r="C43760" s="54"/>
      <c r="F43760" s="54"/>
    </row>
    <row r="43761" spans="3:6">
      <c r="C43761" s="54"/>
      <c r="F43761" s="54"/>
    </row>
    <row r="43762" spans="3:6">
      <c r="C43762" s="54"/>
      <c r="F43762" s="54"/>
    </row>
    <row r="43763" spans="3:6">
      <c r="C43763" s="54"/>
      <c r="F43763" s="54"/>
    </row>
    <row r="43764" spans="3:6">
      <c r="C43764" s="54"/>
      <c r="F43764" s="54"/>
    </row>
    <row r="43765" spans="3:6">
      <c r="C43765" s="54"/>
      <c r="F43765" s="54"/>
    </row>
    <row r="43766" spans="3:6">
      <c r="C43766" s="54"/>
      <c r="F43766" s="54"/>
    </row>
    <row r="43767" spans="3:6">
      <c r="C43767" s="54"/>
      <c r="F43767" s="54"/>
    </row>
    <row r="43768" spans="3:6">
      <c r="C43768" s="54"/>
      <c r="F43768" s="54"/>
    </row>
    <row r="43769" spans="3:6">
      <c r="C43769" s="54"/>
      <c r="F43769" s="54"/>
    </row>
    <row r="43770" spans="3:6">
      <c r="C43770" s="54"/>
      <c r="F43770" s="54"/>
    </row>
    <row r="43771" spans="3:6">
      <c r="C43771" s="54"/>
      <c r="F43771" s="54"/>
    </row>
    <row r="43772" spans="3:6">
      <c r="C43772" s="54"/>
      <c r="F43772" s="54"/>
    </row>
    <row r="43773" spans="3:6">
      <c r="C43773" s="54"/>
      <c r="F43773" s="54"/>
    </row>
    <row r="43774" spans="3:6">
      <c r="C43774" s="54"/>
      <c r="F43774" s="54"/>
    </row>
    <row r="43775" spans="3:6">
      <c r="C43775" s="54"/>
      <c r="F43775" s="54"/>
    </row>
    <row r="43776" spans="3:6">
      <c r="C43776" s="54"/>
      <c r="F43776" s="54"/>
    </row>
    <row r="43777" spans="3:6">
      <c r="C43777" s="54"/>
      <c r="F43777" s="54"/>
    </row>
    <row r="43778" spans="3:6">
      <c r="C43778" s="54"/>
      <c r="F43778" s="54"/>
    </row>
    <row r="43779" spans="3:6">
      <c r="C43779" s="54"/>
      <c r="F43779" s="54"/>
    </row>
    <row r="43780" spans="3:6">
      <c r="C43780" s="54"/>
      <c r="F43780" s="54"/>
    </row>
    <row r="43781" spans="3:6">
      <c r="C43781" s="54"/>
      <c r="F43781" s="54"/>
    </row>
    <row r="43782" spans="3:6">
      <c r="C43782" s="54"/>
      <c r="F43782" s="54"/>
    </row>
    <row r="43783" spans="3:6">
      <c r="C43783" s="54"/>
      <c r="F43783" s="54"/>
    </row>
    <row r="43784" spans="3:6">
      <c r="C43784" s="54"/>
      <c r="F43784" s="54"/>
    </row>
    <row r="43785" spans="3:6">
      <c r="C43785" s="54"/>
      <c r="F43785" s="54"/>
    </row>
    <row r="43786" spans="3:6">
      <c r="C43786" s="54"/>
      <c r="F43786" s="54"/>
    </row>
    <row r="43787" spans="3:6">
      <c r="C43787" s="54"/>
      <c r="F43787" s="54"/>
    </row>
    <row r="43788" spans="3:6">
      <c r="C43788" s="54"/>
      <c r="F43788" s="54"/>
    </row>
    <row r="43789" spans="3:6">
      <c r="C43789" s="54"/>
      <c r="F43789" s="54"/>
    </row>
    <row r="43790" spans="3:6">
      <c r="C43790" s="54"/>
      <c r="F43790" s="54"/>
    </row>
    <row r="43791" spans="3:6">
      <c r="C43791" s="54"/>
      <c r="F43791" s="54"/>
    </row>
    <row r="43792" spans="3:6">
      <c r="C43792" s="54"/>
      <c r="F43792" s="54"/>
    </row>
    <row r="43793" spans="3:6">
      <c r="C43793" s="54"/>
      <c r="F43793" s="54"/>
    </row>
    <row r="43794" spans="3:6">
      <c r="C43794" s="54"/>
      <c r="F43794" s="54"/>
    </row>
    <row r="43795" spans="3:6">
      <c r="C43795" s="54"/>
      <c r="F43795" s="54"/>
    </row>
    <row r="43796" spans="3:6">
      <c r="C43796" s="54"/>
      <c r="F43796" s="54"/>
    </row>
    <row r="43797" spans="3:6">
      <c r="C43797" s="54"/>
      <c r="F43797" s="54"/>
    </row>
    <row r="43798" spans="3:6">
      <c r="C43798" s="54"/>
      <c r="F43798" s="54"/>
    </row>
    <row r="43799" spans="3:6">
      <c r="C43799" s="54"/>
      <c r="F43799" s="54"/>
    </row>
    <row r="43800" spans="3:6">
      <c r="C43800" s="54"/>
      <c r="F43800" s="54"/>
    </row>
    <row r="43801" spans="3:6">
      <c r="C43801" s="54"/>
      <c r="F43801" s="54"/>
    </row>
    <row r="43802" spans="3:6">
      <c r="C43802" s="54"/>
      <c r="F43802" s="54"/>
    </row>
    <row r="43803" spans="3:6">
      <c r="C43803" s="54"/>
      <c r="F43803" s="54"/>
    </row>
    <row r="43804" spans="3:6">
      <c r="C43804" s="54"/>
      <c r="F43804" s="54"/>
    </row>
    <row r="43805" spans="3:6">
      <c r="C43805" s="54"/>
      <c r="F43805" s="54"/>
    </row>
    <row r="43806" spans="3:6">
      <c r="C43806" s="54"/>
      <c r="F43806" s="54"/>
    </row>
    <row r="43807" spans="3:6">
      <c r="C43807" s="54"/>
      <c r="F43807" s="54"/>
    </row>
    <row r="43808" spans="3:6">
      <c r="C43808" s="54"/>
      <c r="F43808" s="54"/>
    </row>
    <row r="43809" spans="3:6">
      <c r="C43809" s="54"/>
      <c r="F43809" s="54"/>
    </row>
    <row r="43810" spans="3:6">
      <c r="C43810" s="54"/>
      <c r="F43810" s="54"/>
    </row>
    <row r="43811" spans="3:6">
      <c r="C43811" s="54"/>
      <c r="F43811" s="54"/>
    </row>
    <row r="43812" spans="3:6">
      <c r="C43812" s="54"/>
      <c r="F43812" s="54"/>
    </row>
    <row r="43813" spans="3:6">
      <c r="C43813" s="54"/>
      <c r="F43813" s="54"/>
    </row>
    <row r="43814" spans="3:6">
      <c r="C43814" s="54"/>
      <c r="F43814" s="54"/>
    </row>
    <row r="43815" spans="3:6">
      <c r="C43815" s="54"/>
      <c r="F43815" s="54"/>
    </row>
    <row r="43816" spans="3:6">
      <c r="C43816" s="54"/>
      <c r="F43816" s="54"/>
    </row>
    <row r="43817" spans="3:6">
      <c r="C43817" s="54"/>
      <c r="F43817" s="54"/>
    </row>
    <row r="43818" spans="3:6">
      <c r="C43818" s="54"/>
      <c r="F43818" s="54"/>
    </row>
    <row r="43819" spans="3:6">
      <c r="C43819" s="54"/>
      <c r="F43819" s="54"/>
    </row>
    <row r="43820" spans="3:6">
      <c r="C43820" s="54"/>
      <c r="F43820" s="54"/>
    </row>
    <row r="43821" spans="3:6">
      <c r="C43821" s="54"/>
      <c r="F43821" s="54"/>
    </row>
    <row r="43822" spans="3:6">
      <c r="C43822" s="54"/>
      <c r="F43822" s="54"/>
    </row>
    <row r="43823" spans="3:6">
      <c r="C43823" s="54"/>
      <c r="F43823" s="54"/>
    </row>
    <row r="43824" spans="3:6">
      <c r="C43824" s="54"/>
      <c r="F43824" s="54"/>
    </row>
    <row r="43825" spans="3:6">
      <c r="C43825" s="54"/>
      <c r="F43825" s="54"/>
    </row>
    <row r="43826" spans="3:6">
      <c r="C43826" s="54"/>
      <c r="F43826" s="54"/>
    </row>
    <row r="43827" spans="3:6">
      <c r="C43827" s="54"/>
      <c r="F43827" s="54"/>
    </row>
    <row r="43828" spans="3:6">
      <c r="C43828" s="54"/>
      <c r="F43828" s="54"/>
    </row>
    <row r="43829" spans="3:6">
      <c r="C43829" s="54"/>
      <c r="F43829" s="54"/>
    </row>
    <row r="43830" spans="3:6">
      <c r="C43830" s="54"/>
      <c r="F43830" s="54"/>
    </row>
    <row r="43831" spans="3:6">
      <c r="C43831" s="54"/>
      <c r="F43831" s="54"/>
    </row>
    <row r="43832" spans="3:6">
      <c r="C43832" s="54"/>
      <c r="F43832" s="54"/>
    </row>
    <row r="43833" spans="3:6">
      <c r="C43833" s="54"/>
      <c r="F43833" s="54"/>
    </row>
    <row r="43834" spans="3:6">
      <c r="C43834" s="54"/>
      <c r="F43834" s="54"/>
    </row>
    <row r="43835" spans="3:6">
      <c r="C43835" s="54"/>
      <c r="F43835" s="54"/>
    </row>
    <row r="43836" spans="3:6">
      <c r="C43836" s="54"/>
      <c r="F43836" s="54"/>
    </row>
    <row r="43837" spans="3:6">
      <c r="C43837" s="54"/>
      <c r="F43837" s="54"/>
    </row>
    <row r="43838" spans="3:6">
      <c r="C43838" s="54"/>
      <c r="F43838" s="54"/>
    </row>
    <row r="43839" spans="3:6">
      <c r="C43839" s="54"/>
      <c r="F43839" s="54"/>
    </row>
    <row r="43840" spans="3:6">
      <c r="C43840" s="54"/>
      <c r="F43840" s="54"/>
    </row>
    <row r="43841" spans="3:6">
      <c r="C43841" s="54"/>
      <c r="F43841" s="54"/>
    </row>
    <row r="43842" spans="3:6">
      <c r="C43842" s="54"/>
      <c r="F43842" s="54"/>
    </row>
    <row r="43843" spans="3:6">
      <c r="C43843" s="54"/>
      <c r="F43843" s="54"/>
    </row>
    <row r="43844" spans="3:6">
      <c r="C43844" s="54"/>
      <c r="F43844" s="54"/>
    </row>
    <row r="43845" spans="3:6">
      <c r="C43845" s="54"/>
      <c r="F43845" s="54"/>
    </row>
    <row r="43846" spans="3:6">
      <c r="C43846" s="54"/>
      <c r="F43846" s="54"/>
    </row>
    <row r="43847" spans="3:6">
      <c r="C43847" s="54"/>
      <c r="F43847" s="54"/>
    </row>
    <row r="43848" spans="3:6">
      <c r="C43848" s="54"/>
      <c r="F43848" s="54"/>
    </row>
    <row r="43849" spans="3:6">
      <c r="C43849" s="54"/>
      <c r="F43849" s="54"/>
    </row>
    <row r="43850" spans="3:6">
      <c r="C43850" s="54"/>
      <c r="F43850" s="54"/>
    </row>
    <row r="43851" spans="3:6">
      <c r="C43851" s="54"/>
      <c r="F43851" s="54"/>
    </row>
    <row r="43852" spans="3:6">
      <c r="C43852" s="54"/>
      <c r="F43852" s="54"/>
    </row>
    <row r="43853" spans="3:6">
      <c r="C43853" s="54"/>
      <c r="F43853" s="54"/>
    </row>
    <row r="43854" spans="3:6">
      <c r="C43854" s="54"/>
      <c r="F43854" s="54"/>
    </row>
    <row r="43855" spans="3:6">
      <c r="C43855" s="54"/>
      <c r="F43855" s="54"/>
    </row>
    <row r="43856" spans="3:6">
      <c r="C43856" s="54"/>
      <c r="F43856" s="54"/>
    </row>
    <row r="43857" spans="3:6">
      <c r="C43857" s="54"/>
      <c r="F43857" s="54"/>
    </row>
    <row r="43858" spans="3:6">
      <c r="C43858" s="54"/>
      <c r="F43858" s="54"/>
    </row>
    <row r="43859" spans="3:6">
      <c r="C43859" s="54"/>
      <c r="F43859" s="54"/>
    </row>
    <row r="43860" spans="3:6">
      <c r="C43860" s="54"/>
      <c r="F43860" s="54"/>
    </row>
    <row r="43861" spans="3:6">
      <c r="C43861" s="54"/>
      <c r="F43861" s="54"/>
    </row>
    <row r="43862" spans="3:6">
      <c r="C43862" s="54"/>
      <c r="F43862" s="54"/>
    </row>
    <row r="43863" spans="3:6">
      <c r="C43863" s="54"/>
      <c r="F43863" s="54"/>
    </row>
    <row r="43864" spans="3:6">
      <c r="C43864" s="54"/>
      <c r="F43864" s="54"/>
    </row>
    <row r="43865" spans="3:6">
      <c r="C43865" s="54"/>
      <c r="F43865" s="54"/>
    </row>
    <row r="43866" spans="3:6">
      <c r="C43866" s="54"/>
      <c r="F43866" s="54"/>
    </row>
    <row r="43867" spans="3:6">
      <c r="C43867" s="54"/>
      <c r="F43867" s="54"/>
    </row>
    <row r="43868" spans="3:6">
      <c r="C43868" s="54"/>
      <c r="F43868" s="54"/>
    </row>
    <row r="43869" spans="3:6">
      <c r="C43869" s="54"/>
      <c r="F43869" s="54"/>
    </row>
    <row r="43870" spans="3:6">
      <c r="C43870" s="54"/>
      <c r="F43870" s="54"/>
    </row>
    <row r="43871" spans="3:6">
      <c r="C43871" s="54"/>
      <c r="F43871" s="54"/>
    </row>
    <row r="43872" spans="3:6">
      <c r="C43872" s="54"/>
      <c r="F43872" s="54"/>
    </row>
    <row r="43873" spans="3:6">
      <c r="C43873" s="54"/>
      <c r="F43873" s="54"/>
    </row>
    <row r="43874" spans="3:6">
      <c r="C43874" s="54"/>
      <c r="F43874" s="54"/>
    </row>
    <row r="43875" spans="3:6">
      <c r="C43875" s="54"/>
      <c r="F43875" s="54"/>
    </row>
    <row r="43876" spans="3:6">
      <c r="C43876" s="54"/>
      <c r="F43876" s="54"/>
    </row>
    <row r="43877" spans="3:6">
      <c r="C43877" s="54"/>
      <c r="F43877" s="54"/>
    </row>
    <row r="43878" spans="3:6">
      <c r="C43878" s="54"/>
      <c r="F43878" s="54"/>
    </row>
    <row r="43879" spans="3:6">
      <c r="C43879" s="54"/>
      <c r="F43879" s="54"/>
    </row>
    <row r="43880" spans="3:6">
      <c r="C43880" s="54"/>
      <c r="F43880" s="54"/>
    </row>
    <row r="43881" spans="3:6">
      <c r="C43881" s="54"/>
      <c r="F43881" s="54"/>
    </row>
    <row r="43882" spans="3:6">
      <c r="C43882" s="54"/>
      <c r="F43882" s="54"/>
    </row>
    <row r="43883" spans="3:6">
      <c r="C43883" s="54"/>
      <c r="F43883" s="54"/>
    </row>
    <row r="43884" spans="3:6">
      <c r="C43884" s="54"/>
      <c r="F43884" s="54"/>
    </row>
    <row r="43885" spans="3:6">
      <c r="C43885" s="54"/>
      <c r="F43885" s="54"/>
    </row>
    <row r="43886" spans="3:6">
      <c r="C43886" s="54"/>
      <c r="F43886" s="54"/>
    </row>
    <row r="43887" spans="3:6">
      <c r="C43887" s="54"/>
      <c r="F43887" s="54"/>
    </row>
    <row r="43888" spans="3:6">
      <c r="C43888" s="54"/>
      <c r="F43888" s="54"/>
    </row>
    <row r="43889" spans="3:6">
      <c r="C43889" s="54"/>
      <c r="F43889" s="54"/>
    </row>
    <row r="43890" spans="3:6">
      <c r="C43890" s="54"/>
      <c r="F43890" s="54"/>
    </row>
    <row r="43891" spans="3:6">
      <c r="C43891" s="54"/>
      <c r="F43891" s="54"/>
    </row>
    <row r="43892" spans="3:6">
      <c r="C43892" s="54"/>
      <c r="F43892" s="54"/>
    </row>
    <row r="43893" spans="3:6">
      <c r="C43893" s="54"/>
      <c r="F43893" s="54"/>
    </row>
    <row r="43894" spans="3:6">
      <c r="C43894" s="54"/>
      <c r="F43894" s="54"/>
    </row>
    <row r="43895" spans="3:6">
      <c r="C43895" s="54"/>
      <c r="F43895" s="54"/>
    </row>
    <row r="43896" spans="3:6">
      <c r="C43896" s="54"/>
      <c r="F43896" s="54"/>
    </row>
    <row r="43897" spans="3:6">
      <c r="C43897" s="54"/>
      <c r="F43897" s="54"/>
    </row>
    <row r="43898" spans="3:6">
      <c r="C43898" s="54"/>
      <c r="F43898" s="54"/>
    </row>
    <row r="43899" spans="3:6">
      <c r="C43899" s="54"/>
      <c r="F43899" s="54"/>
    </row>
    <row r="43900" spans="3:6">
      <c r="C43900" s="54"/>
      <c r="F43900" s="54"/>
    </row>
    <row r="43901" spans="3:6">
      <c r="C43901" s="54"/>
      <c r="F43901" s="54"/>
    </row>
    <row r="43902" spans="3:6">
      <c r="C43902" s="54"/>
      <c r="F43902" s="54"/>
    </row>
    <row r="43903" spans="3:6">
      <c r="C43903" s="54"/>
      <c r="F43903" s="54"/>
    </row>
    <row r="43904" spans="3:6">
      <c r="C43904" s="54"/>
      <c r="F43904" s="54"/>
    </row>
    <row r="43905" spans="3:6">
      <c r="C43905" s="54"/>
      <c r="F43905" s="54"/>
    </row>
    <row r="43906" spans="3:6">
      <c r="C43906" s="54"/>
      <c r="F43906" s="54"/>
    </row>
    <row r="43907" spans="3:6">
      <c r="C43907" s="54"/>
      <c r="F43907" s="54"/>
    </row>
    <row r="43908" spans="3:6">
      <c r="C43908" s="54"/>
      <c r="F43908" s="54"/>
    </row>
    <row r="43909" spans="3:6">
      <c r="C43909" s="54"/>
      <c r="F43909" s="54"/>
    </row>
    <row r="43910" spans="3:6">
      <c r="C43910" s="54"/>
      <c r="F43910" s="54"/>
    </row>
    <row r="43911" spans="3:6">
      <c r="C43911" s="54"/>
      <c r="F43911" s="54"/>
    </row>
    <row r="43912" spans="3:6">
      <c r="C43912" s="54"/>
      <c r="F43912" s="54"/>
    </row>
    <row r="43913" spans="3:6">
      <c r="C43913" s="54"/>
      <c r="F43913" s="54"/>
    </row>
    <row r="43914" spans="3:6">
      <c r="C43914" s="54"/>
      <c r="F43914" s="54"/>
    </row>
    <row r="43915" spans="3:6">
      <c r="C43915" s="54"/>
      <c r="F43915" s="54"/>
    </row>
    <row r="43916" spans="3:6">
      <c r="C43916" s="54"/>
      <c r="F43916" s="54"/>
    </row>
    <row r="43917" spans="3:6">
      <c r="C43917" s="54"/>
      <c r="F43917" s="54"/>
    </row>
    <row r="43918" spans="3:6">
      <c r="C43918" s="54"/>
      <c r="F43918" s="54"/>
    </row>
    <row r="43919" spans="3:6">
      <c r="C43919" s="54"/>
      <c r="F43919" s="54"/>
    </row>
    <row r="43920" spans="3:6">
      <c r="C43920" s="54"/>
      <c r="F43920" s="54"/>
    </row>
    <row r="43921" spans="3:6">
      <c r="C43921" s="54"/>
      <c r="F43921" s="54"/>
    </row>
    <row r="43922" spans="3:6">
      <c r="C43922" s="54"/>
      <c r="F43922" s="54"/>
    </row>
    <row r="43923" spans="3:6">
      <c r="C43923" s="54"/>
      <c r="F43923" s="54"/>
    </row>
    <row r="43924" spans="3:6">
      <c r="C43924" s="54"/>
      <c r="F43924" s="54"/>
    </row>
    <row r="43925" spans="3:6">
      <c r="C43925" s="54"/>
      <c r="F43925" s="54"/>
    </row>
    <row r="43926" spans="3:6">
      <c r="C43926" s="54"/>
      <c r="F43926" s="54"/>
    </row>
    <row r="43927" spans="3:6">
      <c r="C43927" s="54"/>
      <c r="F43927" s="54"/>
    </row>
    <row r="43928" spans="3:6">
      <c r="C43928" s="54"/>
      <c r="F43928" s="54"/>
    </row>
    <row r="43929" spans="3:6">
      <c r="C43929" s="54"/>
      <c r="F43929" s="54"/>
    </row>
    <row r="43930" spans="3:6">
      <c r="C43930" s="54"/>
      <c r="F43930" s="54"/>
    </row>
    <row r="43931" spans="3:6">
      <c r="C43931" s="54"/>
      <c r="F43931" s="54"/>
    </row>
    <row r="43932" spans="3:6">
      <c r="C43932" s="54"/>
      <c r="F43932" s="54"/>
    </row>
    <row r="43933" spans="3:6">
      <c r="C43933" s="54"/>
      <c r="F43933" s="54"/>
    </row>
    <row r="43934" spans="3:6">
      <c r="C43934" s="54"/>
      <c r="F43934" s="54"/>
    </row>
    <row r="43935" spans="3:6">
      <c r="C43935" s="54"/>
      <c r="F43935" s="54"/>
    </row>
    <row r="43936" spans="3:6">
      <c r="C43936" s="54"/>
      <c r="F43936" s="54"/>
    </row>
    <row r="43937" spans="3:6">
      <c r="C43937" s="54"/>
      <c r="F43937" s="54"/>
    </row>
    <row r="43938" spans="3:6">
      <c r="C43938" s="54"/>
      <c r="F43938" s="54"/>
    </row>
    <row r="43939" spans="3:6">
      <c r="C43939" s="54"/>
      <c r="F43939" s="54"/>
    </row>
    <row r="43940" spans="3:6">
      <c r="C43940" s="54"/>
      <c r="F43940" s="54"/>
    </row>
    <row r="43941" spans="3:6">
      <c r="C43941" s="54"/>
      <c r="F43941" s="54"/>
    </row>
    <row r="43942" spans="3:6">
      <c r="C43942" s="54"/>
      <c r="F43942" s="54"/>
    </row>
    <row r="43943" spans="3:6">
      <c r="C43943" s="54"/>
      <c r="F43943" s="54"/>
    </row>
    <row r="43944" spans="3:6">
      <c r="C43944" s="54"/>
      <c r="F43944" s="54"/>
    </row>
    <row r="43945" spans="3:6">
      <c r="C43945" s="54"/>
      <c r="F43945" s="54"/>
    </row>
    <row r="43946" spans="3:6">
      <c r="C43946" s="54"/>
      <c r="F43946" s="54"/>
    </row>
    <row r="43947" spans="3:6">
      <c r="C43947" s="54"/>
      <c r="F43947" s="54"/>
    </row>
    <row r="43948" spans="3:6">
      <c r="C43948" s="54"/>
      <c r="F43948" s="54"/>
    </row>
    <row r="43949" spans="3:6">
      <c r="C43949" s="54"/>
      <c r="F43949" s="54"/>
    </row>
    <row r="43950" spans="3:6">
      <c r="C43950" s="54"/>
      <c r="F43950" s="54"/>
    </row>
    <row r="43951" spans="3:6">
      <c r="C43951" s="54"/>
      <c r="F43951" s="54"/>
    </row>
    <row r="43952" spans="3:6">
      <c r="C43952" s="54"/>
      <c r="F43952" s="54"/>
    </row>
    <row r="43953" spans="3:6">
      <c r="C43953" s="54"/>
      <c r="F43953" s="54"/>
    </row>
    <row r="43954" spans="3:6">
      <c r="C43954" s="54"/>
      <c r="F43954" s="54"/>
    </row>
    <row r="43955" spans="3:6">
      <c r="C43955" s="54"/>
      <c r="F43955" s="54"/>
    </row>
    <row r="43956" spans="3:6">
      <c r="C43956" s="54"/>
      <c r="F43956" s="54"/>
    </row>
    <row r="43957" spans="3:6">
      <c r="C43957" s="54"/>
      <c r="F43957" s="54"/>
    </row>
    <row r="43958" spans="3:6">
      <c r="C43958" s="54"/>
      <c r="F43958" s="54"/>
    </row>
    <row r="43959" spans="3:6">
      <c r="C43959" s="54"/>
      <c r="F43959" s="54"/>
    </row>
    <row r="43960" spans="3:6">
      <c r="C43960" s="54"/>
      <c r="F43960" s="54"/>
    </row>
    <row r="43961" spans="3:6">
      <c r="C43961" s="54"/>
      <c r="F43961" s="54"/>
    </row>
    <row r="43962" spans="3:6">
      <c r="C43962" s="54"/>
      <c r="F43962" s="54"/>
    </row>
    <row r="43963" spans="3:6">
      <c r="C43963" s="54"/>
      <c r="F43963" s="54"/>
    </row>
    <row r="43964" spans="3:6">
      <c r="C43964" s="54"/>
      <c r="F43964" s="54"/>
    </row>
    <row r="43965" spans="3:6">
      <c r="C43965" s="54"/>
      <c r="F43965" s="54"/>
    </row>
    <row r="43966" spans="3:6">
      <c r="C43966" s="54"/>
      <c r="F43966" s="54"/>
    </row>
    <row r="43967" spans="3:6">
      <c r="C43967" s="54"/>
      <c r="F43967" s="54"/>
    </row>
    <row r="43968" spans="3:6">
      <c r="C43968" s="54"/>
      <c r="F43968" s="54"/>
    </row>
    <row r="43969" spans="3:6">
      <c r="C43969" s="54"/>
      <c r="F43969" s="54"/>
    </row>
    <row r="43970" spans="3:6">
      <c r="C43970" s="54"/>
      <c r="F43970" s="54"/>
    </row>
    <row r="43971" spans="3:6">
      <c r="C43971" s="54"/>
      <c r="F43971" s="54"/>
    </row>
    <row r="43972" spans="3:6">
      <c r="C43972" s="54"/>
      <c r="F43972" s="54"/>
    </row>
    <row r="43973" spans="3:6">
      <c r="C43973" s="54"/>
      <c r="F43973" s="54"/>
    </row>
    <row r="43974" spans="3:6">
      <c r="C43974" s="54"/>
      <c r="F43974" s="54"/>
    </row>
    <row r="43975" spans="3:6">
      <c r="C43975" s="54"/>
      <c r="F43975" s="54"/>
    </row>
    <row r="43976" spans="3:6">
      <c r="C43976" s="54"/>
      <c r="F43976" s="54"/>
    </row>
    <row r="43977" spans="3:6">
      <c r="C43977" s="54"/>
      <c r="F43977" s="54"/>
    </row>
    <row r="43978" spans="3:6">
      <c r="C43978" s="54"/>
      <c r="F43978" s="54"/>
    </row>
    <row r="43979" spans="3:6">
      <c r="C43979" s="54"/>
      <c r="F43979" s="54"/>
    </row>
    <row r="43980" spans="3:6">
      <c r="C43980" s="54"/>
      <c r="F43980" s="54"/>
    </row>
    <row r="43981" spans="3:6">
      <c r="C43981" s="54"/>
      <c r="F43981" s="54"/>
    </row>
    <row r="43982" spans="3:6">
      <c r="C43982" s="54"/>
      <c r="F43982" s="54"/>
    </row>
    <row r="43983" spans="3:6">
      <c r="C43983" s="54"/>
      <c r="F43983" s="54"/>
    </row>
    <row r="43984" spans="3:6">
      <c r="C43984" s="54"/>
      <c r="F43984" s="54"/>
    </row>
    <row r="43985" spans="3:6">
      <c r="C43985" s="54"/>
      <c r="F43985" s="54"/>
    </row>
    <row r="43986" spans="3:6">
      <c r="C43986" s="54"/>
      <c r="F43986" s="54"/>
    </row>
    <row r="43987" spans="3:6">
      <c r="C43987" s="54"/>
      <c r="F43987" s="54"/>
    </row>
    <row r="43988" spans="3:6">
      <c r="C43988" s="54"/>
      <c r="F43988" s="54"/>
    </row>
    <row r="43989" spans="3:6">
      <c r="C43989" s="54"/>
      <c r="F43989" s="54"/>
    </row>
    <row r="43990" spans="3:6">
      <c r="C43990" s="54"/>
      <c r="F43990" s="54"/>
    </row>
    <row r="43991" spans="3:6">
      <c r="C43991" s="54"/>
      <c r="F43991" s="54"/>
    </row>
    <row r="43992" spans="3:6">
      <c r="C43992" s="54"/>
      <c r="F43992" s="54"/>
    </row>
    <row r="43993" spans="3:6">
      <c r="C43993" s="54"/>
      <c r="F43993" s="54"/>
    </row>
    <row r="43994" spans="3:6">
      <c r="C43994" s="54"/>
      <c r="F43994" s="54"/>
    </row>
    <row r="43995" spans="3:6">
      <c r="C43995" s="54"/>
      <c r="F43995" s="54"/>
    </row>
    <row r="43996" spans="3:6">
      <c r="C43996" s="54"/>
      <c r="F43996" s="54"/>
    </row>
    <row r="43997" spans="3:6">
      <c r="C43997" s="54"/>
      <c r="F43997" s="54"/>
    </row>
    <row r="43998" spans="3:6">
      <c r="C43998" s="54"/>
      <c r="F43998" s="54"/>
    </row>
    <row r="43999" spans="3:6">
      <c r="C43999" s="54"/>
      <c r="F43999" s="54"/>
    </row>
    <row r="44000" spans="3:6">
      <c r="C44000" s="54"/>
      <c r="F44000" s="54"/>
    </row>
    <row r="44001" spans="3:6">
      <c r="C44001" s="54"/>
      <c r="F44001" s="54"/>
    </row>
    <row r="44002" spans="3:6">
      <c r="C44002" s="54"/>
      <c r="F44002" s="54"/>
    </row>
    <row r="44003" spans="3:6">
      <c r="C44003" s="54"/>
      <c r="F44003" s="54"/>
    </row>
    <row r="44004" spans="3:6">
      <c r="C44004" s="54"/>
      <c r="F44004" s="54"/>
    </row>
    <row r="44005" spans="3:6">
      <c r="C44005" s="54"/>
      <c r="F44005" s="54"/>
    </row>
    <row r="44006" spans="3:6">
      <c r="C44006" s="54"/>
      <c r="F44006" s="54"/>
    </row>
    <row r="44007" spans="3:6">
      <c r="C44007" s="54"/>
      <c r="F44007" s="54"/>
    </row>
    <row r="44008" spans="3:6">
      <c r="C44008" s="54"/>
      <c r="F44008" s="54"/>
    </row>
    <row r="44009" spans="3:6">
      <c r="C44009" s="54"/>
      <c r="F44009" s="54"/>
    </row>
    <row r="44010" spans="3:6">
      <c r="C44010" s="54"/>
      <c r="F44010" s="54"/>
    </row>
    <row r="44011" spans="3:6">
      <c r="C44011" s="54"/>
      <c r="F44011" s="54"/>
    </row>
    <row r="44012" spans="3:6">
      <c r="C44012" s="54"/>
      <c r="F44012" s="54"/>
    </row>
    <row r="44013" spans="3:6">
      <c r="C44013" s="54"/>
      <c r="F44013" s="54"/>
    </row>
    <row r="44014" spans="3:6">
      <c r="C44014" s="54"/>
      <c r="F44014" s="54"/>
    </row>
    <row r="44015" spans="3:6">
      <c r="C44015" s="54"/>
      <c r="F44015" s="54"/>
    </row>
    <row r="44016" spans="3:6">
      <c r="C44016" s="54"/>
      <c r="F44016" s="54"/>
    </row>
    <row r="44017" spans="3:6">
      <c r="C44017" s="54"/>
      <c r="F44017" s="54"/>
    </row>
    <row r="44018" spans="3:6">
      <c r="C44018" s="54"/>
      <c r="F44018" s="54"/>
    </row>
    <row r="44019" spans="3:6">
      <c r="C44019" s="54"/>
      <c r="F44019" s="54"/>
    </row>
    <row r="44020" spans="3:6">
      <c r="C44020" s="54"/>
      <c r="F44020" s="54"/>
    </row>
    <row r="44021" spans="3:6">
      <c r="C44021" s="54"/>
      <c r="F44021" s="54"/>
    </row>
    <row r="44022" spans="3:6">
      <c r="C44022" s="54"/>
      <c r="F44022" s="54"/>
    </row>
    <row r="44023" spans="3:6">
      <c r="C44023" s="54"/>
      <c r="F44023" s="54"/>
    </row>
    <row r="44024" spans="3:6">
      <c r="C44024" s="54"/>
      <c r="F44024" s="54"/>
    </row>
    <row r="44025" spans="3:6">
      <c r="C44025" s="54"/>
      <c r="F44025" s="54"/>
    </row>
    <row r="44026" spans="3:6">
      <c r="C44026" s="54"/>
      <c r="F44026" s="54"/>
    </row>
    <row r="44027" spans="3:6">
      <c r="C44027" s="54"/>
      <c r="F44027" s="54"/>
    </row>
    <row r="44028" spans="3:6">
      <c r="C44028" s="54"/>
      <c r="F44028" s="54"/>
    </row>
    <row r="44029" spans="3:6">
      <c r="C44029" s="54"/>
      <c r="F44029" s="54"/>
    </row>
    <row r="44030" spans="3:6">
      <c r="C44030" s="54"/>
      <c r="F44030" s="54"/>
    </row>
    <row r="44031" spans="3:6">
      <c r="C44031" s="54"/>
      <c r="F44031" s="54"/>
    </row>
    <row r="44032" spans="3:6">
      <c r="C44032" s="54"/>
      <c r="F44032" s="54"/>
    </row>
    <row r="44033" spans="3:6">
      <c r="C44033" s="54"/>
      <c r="F44033" s="54"/>
    </row>
    <row r="44034" spans="3:6">
      <c r="C44034" s="54"/>
      <c r="F44034" s="54"/>
    </row>
    <row r="44035" spans="3:6">
      <c r="C44035" s="54"/>
      <c r="F44035" s="54"/>
    </row>
    <row r="44036" spans="3:6">
      <c r="C44036" s="54"/>
      <c r="F44036" s="54"/>
    </row>
    <row r="44037" spans="3:6">
      <c r="C44037" s="54"/>
      <c r="F44037" s="54"/>
    </row>
    <row r="44038" spans="3:6">
      <c r="C44038" s="54"/>
      <c r="F44038" s="54"/>
    </row>
    <row r="44039" spans="3:6">
      <c r="C44039" s="54"/>
      <c r="F44039" s="54"/>
    </row>
    <row r="44040" spans="3:6">
      <c r="C44040" s="54"/>
      <c r="F44040" s="54"/>
    </row>
    <row r="44041" spans="3:6">
      <c r="C44041" s="54"/>
      <c r="F44041" s="54"/>
    </row>
    <row r="44042" spans="3:6">
      <c r="C44042" s="54"/>
      <c r="F44042" s="54"/>
    </row>
    <row r="44043" spans="3:6">
      <c r="C44043" s="54"/>
      <c r="F44043" s="54"/>
    </row>
    <row r="44044" spans="3:6">
      <c r="C44044" s="54"/>
      <c r="F44044" s="54"/>
    </row>
    <row r="44045" spans="3:6">
      <c r="C44045" s="54"/>
      <c r="F44045" s="54"/>
    </row>
    <row r="44046" spans="3:6">
      <c r="C44046" s="54"/>
      <c r="F44046" s="54"/>
    </row>
    <row r="44047" spans="3:6">
      <c r="C44047" s="54"/>
      <c r="F44047" s="54"/>
    </row>
    <row r="44048" spans="3:6">
      <c r="C44048" s="54"/>
      <c r="F44048" s="54"/>
    </row>
    <row r="44049" spans="3:6">
      <c r="C44049" s="54"/>
      <c r="F44049" s="54"/>
    </row>
    <row r="44050" spans="3:6">
      <c r="C44050" s="54"/>
      <c r="F44050" s="54"/>
    </row>
    <row r="44051" spans="3:6">
      <c r="C44051" s="54"/>
      <c r="F44051" s="54"/>
    </row>
    <row r="44052" spans="3:6">
      <c r="C44052" s="54"/>
      <c r="F44052" s="54"/>
    </row>
    <row r="44053" spans="3:6">
      <c r="C44053" s="54"/>
      <c r="F44053" s="54"/>
    </row>
    <row r="44054" spans="3:6">
      <c r="C44054" s="54"/>
      <c r="F44054" s="54"/>
    </row>
    <row r="44055" spans="3:6">
      <c r="C44055" s="54"/>
      <c r="F44055" s="54"/>
    </row>
    <row r="44056" spans="3:6">
      <c r="C44056" s="54"/>
      <c r="F44056" s="54"/>
    </row>
    <row r="44057" spans="3:6">
      <c r="C44057" s="54"/>
      <c r="F44057" s="54"/>
    </row>
    <row r="44058" spans="3:6">
      <c r="C44058" s="54"/>
      <c r="F44058" s="54"/>
    </row>
    <row r="44059" spans="3:6">
      <c r="C44059" s="54"/>
      <c r="F44059" s="54"/>
    </row>
    <row r="44060" spans="3:6">
      <c r="C44060" s="54"/>
      <c r="F44060" s="54"/>
    </row>
    <row r="44061" spans="3:6">
      <c r="C44061" s="54"/>
      <c r="F44061" s="54"/>
    </row>
    <row r="44062" spans="3:6">
      <c r="C44062" s="54"/>
      <c r="F44062" s="54"/>
    </row>
    <row r="44063" spans="3:6">
      <c r="C44063" s="54"/>
      <c r="F44063" s="54"/>
    </row>
    <row r="44064" spans="3:6">
      <c r="C44064" s="54"/>
      <c r="F44064" s="54"/>
    </row>
    <row r="44065" spans="3:6">
      <c r="C44065" s="54"/>
      <c r="F44065" s="54"/>
    </row>
    <row r="44066" spans="3:6">
      <c r="C44066" s="54"/>
      <c r="F44066" s="54"/>
    </row>
    <row r="44067" spans="3:6">
      <c r="C44067" s="54"/>
      <c r="F44067" s="54"/>
    </row>
    <row r="44068" spans="3:6">
      <c r="C44068" s="54"/>
      <c r="F44068" s="54"/>
    </row>
    <row r="44069" spans="3:6">
      <c r="C44069" s="54"/>
      <c r="F44069" s="54"/>
    </row>
    <row r="44070" spans="3:6">
      <c r="C44070" s="54"/>
      <c r="F44070" s="54"/>
    </row>
    <row r="44071" spans="3:6">
      <c r="C44071" s="54"/>
      <c r="F44071" s="54"/>
    </row>
    <row r="44072" spans="3:6">
      <c r="C44072" s="54"/>
      <c r="F44072" s="54"/>
    </row>
    <row r="44073" spans="3:6">
      <c r="C44073" s="54"/>
      <c r="F44073" s="54"/>
    </row>
    <row r="44074" spans="3:6">
      <c r="C44074" s="54"/>
      <c r="F44074" s="54"/>
    </row>
    <row r="44075" spans="3:6">
      <c r="C44075" s="54"/>
      <c r="F44075" s="54"/>
    </row>
    <row r="44076" spans="3:6">
      <c r="C44076" s="54"/>
      <c r="F44076" s="54"/>
    </row>
    <row r="44077" spans="3:6">
      <c r="C44077" s="54"/>
      <c r="F44077" s="54"/>
    </row>
    <row r="44078" spans="3:6">
      <c r="C44078" s="54"/>
      <c r="F44078" s="54"/>
    </row>
    <row r="44079" spans="3:6">
      <c r="C44079" s="54"/>
      <c r="F44079" s="54"/>
    </row>
    <row r="44080" spans="3:6">
      <c r="C44080" s="54"/>
      <c r="F44080" s="54"/>
    </row>
    <row r="44081" spans="3:6">
      <c r="C44081" s="54"/>
      <c r="F44081" s="54"/>
    </row>
    <row r="44082" spans="3:6">
      <c r="C44082" s="54"/>
      <c r="F44082" s="54"/>
    </row>
    <row r="44083" spans="3:6">
      <c r="C44083" s="54"/>
      <c r="F44083" s="54"/>
    </row>
    <row r="44084" spans="3:6">
      <c r="C44084" s="54"/>
      <c r="F44084" s="54"/>
    </row>
    <row r="44085" spans="3:6">
      <c r="C44085" s="54"/>
      <c r="F44085" s="54"/>
    </row>
    <row r="44086" spans="3:6">
      <c r="C44086" s="54"/>
      <c r="F44086" s="54"/>
    </row>
    <row r="44087" spans="3:6">
      <c r="C44087" s="54"/>
      <c r="F44087" s="54"/>
    </row>
    <row r="44088" spans="3:6">
      <c r="C44088" s="54"/>
      <c r="F44088" s="54"/>
    </row>
    <row r="44089" spans="3:6">
      <c r="C44089" s="54"/>
      <c r="F44089" s="54"/>
    </row>
    <row r="44090" spans="3:6">
      <c r="C44090" s="54"/>
      <c r="F44090" s="54"/>
    </row>
    <row r="44091" spans="3:6">
      <c r="C44091" s="54"/>
      <c r="F44091" s="54"/>
    </row>
    <row r="44092" spans="3:6">
      <c r="C44092" s="54"/>
      <c r="F44092" s="54"/>
    </row>
    <row r="44093" spans="3:6">
      <c r="C44093" s="54"/>
      <c r="F44093" s="54"/>
    </row>
    <row r="44094" spans="3:6">
      <c r="C44094" s="54"/>
      <c r="F44094" s="54"/>
    </row>
    <row r="44095" spans="3:6">
      <c r="C44095" s="54"/>
      <c r="F44095" s="54"/>
    </row>
    <row r="44096" spans="3:6">
      <c r="C44096" s="54"/>
      <c r="F44096" s="54"/>
    </row>
    <row r="44097" spans="3:6">
      <c r="C44097" s="54"/>
      <c r="F44097" s="54"/>
    </row>
    <row r="44098" spans="3:6">
      <c r="C44098" s="54"/>
      <c r="F44098" s="54"/>
    </row>
    <row r="44099" spans="3:6">
      <c r="C44099" s="54"/>
      <c r="F44099" s="54"/>
    </row>
    <row r="44100" spans="3:6">
      <c r="C44100" s="54"/>
      <c r="F44100" s="54"/>
    </row>
    <row r="44101" spans="3:6">
      <c r="C44101" s="54"/>
      <c r="F44101" s="54"/>
    </row>
    <row r="44102" spans="3:6">
      <c r="C44102" s="54"/>
      <c r="F44102" s="54"/>
    </row>
    <row r="44103" spans="3:6">
      <c r="C44103" s="54"/>
      <c r="F44103" s="54"/>
    </row>
    <row r="44104" spans="3:6">
      <c r="C44104" s="54"/>
      <c r="F44104" s="54"/>
    </row>
    <row r="44105" spans="3:6">
      <c r="C44105" s="54"/>
      <c r="F44105" s="54"/>
    </row>
    <row r="44106" spans="3:6">
      <c r="C44106" s="54"/>
      <c r="F44106" s="54"/>
    </row>
    <row r="44107" spans="3:6">
      <c r="C44107" s="54"/>
      <c r="F44107" s="54"/>
    </row>
    <row r="44108" spans="3:6">
      <c r="C44108" s="54"/>
      <c r="F44108" s="54"/>
    </row>
    <row r="44109" spans="3:6">
      <c r="C44109" s="54"/>
      <c r="F44109" s="54"/>
    </row>
    <row r="44110" spans="3:6">
      <c r="C44110" s="54"/>
      <c r="F44110" s="54"/>
    </row>
    <row r="44111" spans="3:6">
      <c r="C44111" s="54"/>
      <c r="F44111" s="54"/>
    </row>
    <row r="44112" spans="3:6">
      <c r="C44112" s="54"/>
      <c r="F44112" s="54"/>
    </row>
    <row r="44113" spans="3:6">
      <c r="C44113" s="54"/>
      <c r="F44113" s="54"/>
    </row>
    <row r="44114" spans="3:6">
      <c r="C44114" s="54"/>
      <c r="F44114" s="54"/>
    </row>
    <row r="44115" spans="3:6">
      <c r="C44115" s="54"/>
      <c r="F44115" s="54"/>
    </row>
    <row r="44116" spans="3:6">
      <c r="C44116" s="54"/>
      <c r="F44116" s="54"/>
    </row>
    <row r="44117" spans="3:6">
      <c r="C44117" s="54"/>
      <c r="F44117" s="54"/>
    </row>
    <row r="44118" spans="3:6">
      <c r="C44118" s="54"/>
      <c r="F44118" s="54"/>
    </row>
    <row r="44119" spans="3:6">
      <c r="C44119" s="54"/>
      <c r="F44119" s="54"/>
    </row>
    <row r="44120" spans="3:6">
      <c r="C44120" s="54"/>
      <c r="F44120" s="54"/>
    </row>
    <row r="44121" spans="3:6">
      <c r="C44121" s="54"/>
      <c r="F44121" s="54"/>
    </row>
    <row r="44122" spans="3:6">
      <c r="C44122" s="54"/>
      <c r="F44122" s="54"/>
    </row>
    <row r="44123" spans="3:6">
      <c r="C44123" s="54"/>
      <c r="F44123" s="54"/>
    </row>
    <row r="44124" spans="3:6">
      <c r="C44124" s="54"/>
      <c r="F44124" s="54"/>
    </row>
    <row r="44125" spans="3:6">
      <c r="C44125" s="54"/>
      <c r="F44125" s="54"/>
    </row>
    <row r="44126" spans="3:6">
      <c r="C44126" s="54"/>
      <c r="F44126" s="54"/>
    </row>
    <row r="44127" spans="3:6">
      <c r="C44127" s="54"/>
      <c r="F44127" s="54"/>
    </row>
    <row r="44128" spans="3:6">
      <c r="C44128" s="54"/>
      <c r="F44128" s="54"/>
    </row>
    <row r="44129" spans="3:6">
      <c r="C44129" s="54"/>
      <c r="F44129" s="54"/>
    </row>
    <row r="44130" spans="3:6">
      <c r="C44130" s="54"/>
      <c r="F44130" s="54"/>
    </row>
    <row r="44131" spans="3:6">
      <c r="C44131" s="54"/>
      <c r="F44131" s="54"/>
    </row>
    <row r="44132" spans="3:6">
      <c r="C44132" s="54"/>
      <c r="F44132" s="54"/>
    </row>
    <row r="44133" spans="3:6">
      <c r="C44133" s="54"/>
      <c r="F44133" s="54"/>
    </row>
    <row r="44134" spans="3:6">
      <c r="C44134" s="54"/>
      <c r="F44134" s="54"/>
    </row>
    <row r="44135" spans="3:6">
      <c r="C44135" s="54"/>
      <c r="F44135" s="54"/>
    </row>
    <row r="44136" spans="3:6">
      <c r="C44136" s="54"/>
      <c r="F44136" s="54"/>
    </row>
    <row r="44137" spans="3:6">
      <c r="C44137" s="54"/>
      <c r="F44137" s="54"/>
    </row>
    <row r="44138" spans="3:6">
      <c r="C44138" s="54"/>
      <c r="F44138" s="54"/>
    </row>
    <row r="44139" spans="3:6">
      <c r="C44139" s="54"/>
      <c r="F44139" s="54"/>
    </row>
    <row r="44140" spans="3:6">
      <c r="C44140" s="54"/>
      <c r="F44140" s="54"/>
    </row>
    <row r="44141" spans="3:6">
      <c r="C44141" s="54"/>
      <c r="F44141" s="54"/>
    </row>
    <row r="44142" spans="3:6">
      <c r="C44142" s="54"/>
      <c r="F44142" s="54"/>
    </row>
    <row r="44143" spans="3:6">
      <c r="C44143" s="54"/>
      <c r="F44143" s="54"/>
    </row>
    <row r="44144" spans="3:6">
      <c r="C44144" s="54"/>
      <c r="F44144" s="54"/>
    </row>
    <row r="44145" spans="3:6">
      <c r="C44145" s="54"/>
      <c r="F44145" s="54"/>
    </row>
    <row r="44146" spans="3:6">
      <c r="C44146" s="54"/>
      <c r="F44146" s="54"/>
    </row>
    <row r="44147" spans="3:6">
      <c r="C44147" s="54"/>
      <c r="F44147" s="54"/>
    </row>
    <row r="44148" spans="3:6">
      <c r="C44148" s="54"/>
      <c r="F44148" s="54"/>
    </row>
    <row r="44149" spans="3:6">
      <c r="C44149" s="54"/>
      <c r="F44149" s="54"/>
    </row>
    <row r="44150" spans="3:6">
      <c r="C44150" s="54"/>
      <c r="F44150" s="54"/>
    </row>
    <row r="44151" spans="3:6">
      <c r="C44151" s="54"/>
      <c r="F44151" s="54"/>
    </row>
    <row r="44152" spans="3:6">
      <c r="C44152" s="54"/>
      <c r="F44152" s="54"/>
    </row>
    <row r="44153" spans="3:6">
      <c r="C44153" s="54"/>
      <c r="F44153" s="54"/>
    </row>
    <row r="44154" spans="3:6">
      <c r="C44154" s="54"/>
      <c r="F44154" s="54"/>
    </row>
    <row r="44155" spans="3:6">
      <c r="C44155" s="54"/>
      <c r="F44155" s="54"/>
    </row>
    <row r="44156" spans="3:6">
      <c r="C44156" s="54"/>
      <c r="F44156" s="54"/>
    </row>
    <row r="44157" spans="3:6">
      <c r="C44157" s="54"/>
      <c r="F44157" s="54"/>
    </row>
    <row r="44158" spans="3:6">
      <c r="C44158" s="54"/>
      <c r="F44158" s="54"/>
    </row>
    <row r="44159" spans="3:6">
      <c r="C44159" s="54"/>
      <c r="F44159" s="54"/>
    </row>
    <row r="44160" spans="3:6">
      <c r="C44160" s="54"/>
      <c r="F44160" s="54"/>
    </row>
    <row r="44161" spans="3:6">
      <c r="C44161" s="54"/>
      <c r="F44161" s="54"/>
    </row>
    <row r="44162" spans="3:6">
      <c r="C44162" s="54"/>
      <c r="F44162" s="54"/>
    </row>
    <row r="44163" spans="3:6">
      <c r="C44163" s="54"/>
      <c r="F44163" s="54"/>
    </row>
    <row r="44164" spans="3:6">
      <c r="C44164" s="54"/>
      <c r="F44164" s="54"/>
    </row>
    <row r="44165" spans="3:6">
      <c r="C44165" s="54"/>
      <c r="F44165" s="54"/>
    </row>
    <row r="44166" spans="3:6">
      <c r="C44166" s="54"/>
      <c r="F44166" s="54"/>
    </row>
    <row r="44167" spans="3:6">
      <c r="C44167" s="54"/>
      <c r="F44167" s="54"/>
    </row>
    <row r="44168" spans="3:6">
      <c r="C44168" s="54"/>
      <c r="F44168" s="54"/>
    </row>
    <row r="44169" spans="3:6">
      <c r="C44169" s="54"/>
      <c r="F44169" s="54"/>
    </row>
    <row r="44170" spans="3:6">
      <c r="C44170" s="54"/>
      <c r="F44170" s="54"/>
    </row>
    <row r="44171" spans="3:6">
      <c r="C44171" s="54"/>
      <c r="F44171" s="54"/>
    </row>
    <row r="44172" spans="3:6">
      <c r="C44172" s="54"/>
      <c r="F44172" s="54"/>
    </row>
    <row r="44173" spans="3:6">
      <c r="C44173" s="54"/>
      <c r="F44173" s="54"/>
    </row>
    <row r="44174" spans="3:6">
      <c r="C44174" s="54"/>
      <c r="F44174" s="54"/>
    </row>
    <row r="44175" spans="3:6">
      <c r="C44175" s="54"/>
      <c r="F44175" s="54"/>
    </row>
    <row r="44176" spans="3:6">
      <c r="C44176" s="54"/>
      <c r="F44176" s="54"/>
    </row>
    <row r="44177" spans="3:6">
      <c r="C44177" s="54"/>
      <c r="F44177" s="54"/>
    </row>
    <row r="44178" spans="3:6">
      <c r="C44178" s="54"/>
      <c r="F44178" s="54"/>
    </row>
    <row r="44179" spans="3:6">
      <c r="C44179" s="54"/>
      <c r="F44179" s="54"/>
    </row>
    <row r="44180" spans="3:6">
      <c r="C44180" s="54"/>
      <c r="F44180" s="54"/>
    </row>
    <row r="44181" spans="3:6">
      <c r="C44181" s="54"/>
      <c r="F44181" s="54"/>
    </row>
    <row r="44182" spans="3:6">
      <c r="C44182" s="54"/>
      <c r="F44182" s="54"/>
    </row>
    <row r="44183" spans="3:6">
      <c r="C44183" s="54"/>
      <c r="F44183" s="54"/>
    </row>
    <row r="44184" spans="3:6">
      <c r="C44184" s="54"/>
      <c r="F44184" s="54"/>
    </row>
    <row r="44185" spans="3:6">
      <c r="C44185" s="54"/>
      <c r="F44185" s="54"/>
    </row>
    <row r="44186" spans="3:6">
      <c r="C44186" s="54"/>
      <c r="F44186" s="54"/>
    </row>
    <row r="44187" spans="3:6">
      <c r="C44187" s="54"/>
      <c r="F44187" s="54"/>
    </row>
    <row r="44188" spans="3:6">
      <c r="C44188" s="54"/>
      <c r="F44188" s="54"/>
    </row>
    <row r="44189" spans="3:6">
      <c r="C44189" s="54"/>
      <c r="F44189" s="54"/>
    </row>
    <row r="44190" spans="3:6">
      <c r="C44190" s="54"/>
      <c r="F44190" s="54"/>
    </row>
    <row r="44191" spans="3:6">
      <c r="C44191" s="54"/>
      <c r="F44191" s="54"/>
    </row>
    <row r="44192" spans="3:6">
      <c r="C44192" s="54"/>
      <c r="F44192" s="54"/>
    </row>
    <row r="44193" spans="3:6">
      <c r="C44193" s="54"/>
      <c r="F44193" s="54"/>
    </row>
    <row r="44194" spans="3:6">
      <c r="C44194" s="54"/>
      <c r="F44194" s="54"/>
    </row>
    <row r="44195" spans="3:6">
      <c r="C44195" s="54"/>
      <c r="F44195" s="54"/>
    </row>
    <row r="44196" spans="3:6">
      <c r="C44196" s="54"/>
      <c r="F44196" s="54"/>
    </row>
    <row r="44197" spans="3:6">
      <c r="C44197" s="54"/>
      <c r="F44197" s="54"/>
    </row>
    <row r="44198" spans="3:6">
      <c r="C44198" s="54"/>
      <c r="F44198" s="54"/>
    </row>
    <row r="44199" spans="3:6">
      <c r="C44199" s="54"/>
      <c r="F44199" s="54"/>
    </row>
    <row r="44200" spans="3:6">
      <c r="C44200" s="54"/>
      <c r="F44200" s="54"/>
    </row>
    <row r="44201" spans="3:6">
      <c r="C44201" s="54"/>
      <c r="F44201" s="54"/>
    </row>
    <row r="44202" spans="3:6">
      <c r="C44202" s="54"/>
      <c r="F44202" s="54"/>
    </row>
    <row r="44203" spans="3:6">
      <c r="C44203" s="54"/>
      <c r="F44203" s="54"/>
    </row>
    <row r="44204" spans="3:6">
      <c r="C44204" s="54"/>
      <c r="F44204" s="54"/>
    </row>
    <row r="44205" spans="3:6">
      <c r="C44205" s="54"/>
      <c r="F44205" s="54"/>
    </row>
    <row r="44206" spans="3:6">
      <c r="C44206" s="54"/>
      <c r="F44206" s="54"/>
    </row>
    <row r="44207" spans="3:6">
      <c r="C44207" s="54"/>
      <c r="F44207" s="54"/>
    </row>
    <row r="44208" spans="3:6">
      <c r="C44208" s="54"/>
      <c r="F44208" s="54"/>
    </row>
    <row r="44209" spans="3:6">
      <c r="C44209" s="54"/>
      <c r="F44209" s="54"/>
    </row>
    <row r="44210" spans="3:6">
      <c r="C44210" s="54"/>
      <c r="F44210" s="54"/>
    </row>
    <row r="44211" spans="3:6">
      <c r="C44211" s="54"/>
      <c r="F44211" s="54"/>
    </row>
    <row r="44212" spans="3:6">
      <c r="C44212" s="54"/>
      <c r="F44212" s="54"/>
    </row>
    <row r="44213" spans="3:6">
      <c r="C44213" s="54"/>
      <c r="F44213" s="54"/>
    </row>
    <row r="44214" spans="3:6">
      <c r="C44214" s="54"/>
      <c r="F44214" s="54"/>
    </row>
    <row r="44215" spans="3:6">
      <c r="C44215" s="54"/>
      <c r="F44215" s="54"/>
    </row>
    <row r="44216" spans="3:6">
      <c r="C44216" s="54"/>
      <c r="F44216" s="54"/>
    </row>
    <row r="44217" spans="3:6">
      <c r="C44217" s="54"/>
      <c r="F44217" s="54"/>
    </row>
    <row r="44218" spans="3:6">
      <c r="C44218" s="54"/>
      <c r="F44218" s="54"/>
    </row>
    <row r="44219" spans="3:6">
      <c r="C44219" s="54"/>
      <c r="F44219" s="54"/>
    </row>
    <row r="44220" spans="3:6">
      <c r="C44220" s="54"/>
      <c r="F44220" s="54"/>
    </row>
    <row r="44221" spans="3:6">
      <c r="C44221" s="54"/>
      <c r="F44221" s="54"/>
    </row>
    <row r="44222" spans="3:6">
      <c r="C44222" s="54"/>
      <c r="F44222" s="54"/>
    </row>
    <row r="44223" spans="3:6">
      <c r="C44223" s="54"/>
      <c r="F44223" s="54"/>
    </row>
    <row r="44224" spans="3:6">
      <c r="C44224" s="54"/>
      <c r="F44224" s="54"/>
    </row>
    <row r="44225" spans="3:6">
      <c r="C44225" s="54"/>
      <c r="F44225" s="54"/>
    </row>
    <row r="44226" spans="3:6">
      <c r="C44226" s="54"/>
      <c r="F44226" s="54"/>
    </row>
    <row r="44227" spans="3:6">
      <c r="C44227" s="54"/>
      <c r="F44227" s="54"/>
    </row>
    <row r="44228" spans="3:6">
      <c r="C44228" s="54"/>
      <c r="F44228" s="54"/>
    </row>
    <row r="44229" spans="3:6">
      <c r="C44229" s="54"/>
      <c r="F44229" s="54"/>
    </row>
    <row r="44230" spans="3:6">
      <c r="C44230" s="54"/>
      <c r="F44230" s="54"/>
    </row>
    <row r="44231" spans="3:6">
      <c r="C44231" s="54"/>
      <c r="F44231" s="54"/>
    </row>
    <row r="44232" spans="3:6">
      <c r="C44232" s="54"/>
      <c r="F44232" s="54"/>
    </row>
    <row r="44233" spans="3:6">
      <c r="C44233" s="54"/>
      <c r="F44233" s="54"/>
    </row>
    <row r="44234" spans="3:6">
      <c r="C44234" s="54"/>
      <c r="F44234" s="54"/>
    </row>
    <row r="44235" spans="3:6">
      <c r="C44235" s="54"/>
      <c r="F44235" s="54"/>
    </row>
    <row r="44236" spans="3:6">
      <c r="C44236" s="54"/>
      <c r="F44236" s="54"/>
    </row>
    <row r="44237" spans="3:6">
      <c r="C44237" s="54"/>
      <c r="F44237" s="54"/>
    </row>
    <row r="44238" spans="3:6">
      <c r="C44238" s="54"/>
      <c r="F44238" s="54"/>
    </row>
    <row r="44239" spans="3:6">
      <c r="C44239" s="54"/>
      <c r="F44239" s="54"/>
    </row>
    <row r="44240" spans="3:6">
      <c r="C44240" s="54"/>
      <c r="F44240" s="54"/>
    </row>
    <row r="44241" spans="3:6">
      <c r="C44241" s="54"/>
      <c r="F44241" s="54"/>
    </row>
    <row r="44242" spans="3:6">
      <c r="C44242" s="54"/>
      <c r="F44242" s="54"/>
    </row>
    <row r="44243" spans="3:6">
      <c r="C44243" s="54"/>
      <c r="F44243" s="54"/>
    </row>
    <row r="44244" spans="3:6">
      <c r="C44244" s="54"/>
      <c r="F44244" s="54"/>
    </row>
    <row r="44245" spans="3:6">
      <c r="C44245" s="54"/>
      <c r="F44245" s="54"/>
    </row>
    <row r="44246" spans="3:6">
      <c r="C44246" s="54"/>
      <c r="F44246" s="54"/>
    </row>
    <row r="44247" spans="3:6">
      <c r="C44247" s="54"/>
      <c r="F44247" s="54"/>
    </row>
    <row r="44248" spans="3:6">
      <c r="C44248" s="54"/>
      <c r="F44248" s="54"/>
    </row>
    <row r="44249" spans="3:6">
      <c r="C44249" s="54"/>
      <c r="F44249" s="54"/>
    </row>
    <row r="44250" spans="3:6">
      <c r="C44250" s="54"/>
      <c r="F44250" s="54"/>
    </row>
    <row r="44251" spans="3:6">
      <c r="C44251" s="54"/>
      <c r="F44251" s="54"/>
    </row>
    <row r="44252" spans="3:6">
      <c r="C44252" s="54"/>
      <c r="F44252" s="54"/>
    </row>
    <row r="44253" spans="3:6">
      <c r="C44253" s="54"/>
      <c r="F44253" s="54"/>
    </row>
    <row r="44254" spans="3:6">
      <c r="C44254" s="54"/>
      <c r="F44254" s="54"/>
    </row>
    <row r="44255" spans="3:6">
      <c r="C44255" s="54"/>
      <c r="F44255" s="54"/>
    </row>
    <row r="44256" spans="3:6">
      <c r="C44256" s="54"/>
      <c r="F44256" s="54"/>
    </row>
    <row r="44257" spans="3:6">
      <c r="C44257" s="54"/>
      <c r="F44257" s="54"/>
    </row>
    <row r="44258" spans="3:6">
      <c r="C44258" s="54"/>
      <c r="F44258" s="54"/>
    </row>
    <row r="44259" spans="3:6">
      <c r="C44259" s="54"/>
      <c r="F44259" s="54"/>
    </row>
    <row r="44260" spans="3:6">
      <c r="C44260" s="54"/>
      <c r="F44260" s="54"/>
    </row>
    <row r="44261" spans="3:6">
      <c r="C44261" s="54"/>
      <c r="F44261" s="54"/>
    </row>
    <row r="44262" spans="3:6">
      <c r="C44262" s="54"/>
      <c r="F44262" s="54"/>
    </row>
    <row r="44263" spans="3:6">
      <c r="C44263" s="54"/>
      <c r="F44263" s="54"/>
    </row>
    <row r="44264" spans="3:6">
      <c r="C44264" s="54"/>
      <c r="F44264" s="54"/>
    </row>
    <row r="44265" spans="3:6">
      <c r="C44265" s="54"/>
      <c r="F44265" s="54"/>
    </row>
    <row r="44266" spans="3:6">
      <c r="C44266" s="54"/>
      <c r="F44266" s="54"/>
    </row>
    <row r="44267" spans="3:6">
      <c r="C44267" s="54"/>
      <c r="F44267" s="54"/>
    </row>
    <row r="44268" spans="3:6">
      <c r="C44268" s="54"/>
      <c r="F44268" s="54"/>
    </row>
    <row r="44269" spans="3:6">
      <c r="C44269" s="54"/>
      <c r="F44269" s="54"/>
    </row>
    <row r="44270" spans="3:6">
      <c r="C44270" s="54"/>
      <c r="F44270" s="54"/>
    </row>
    <row r="44271" spans="3:6">
      <c r="C44271" s="54"/>
      <c r="F44271" s="54"/>
    </row>
    <row r="44272" spans="3:6">
      <c r="C44272" s="54"/>
      <c r="F44272" s="54"/>
    </row>
    <row r="44273" spans="3:6">
      <c r="C44273" s="54"/>
      <c r="F44273" s="54"/>
    </row>
    <row r="44274" spans="3:6">
      <c r="C44274" s="54"/>
      <c r="F44274" s="54"/>
    </row>
    <row r="44275" spans="3:6">
      <c r="C44275" s="54"/>
      <c r="F44275" s="54"/>
    </row>
    <row r="44276" spans="3:6">
      <c r="C44276" s="54"/>
      <c r="F44276" s="54"/>
    </row>
    <row r="44277" spans="3:6">
      <c r="C44277" s="54"/>
      <c r="F44277" s="54"/>
    </row>
    <row r="44278" spans="3:6">
      <c r="C44278" s="54"/>
      <c r="F44278" s="54"/>
    </row>
    <row r="44279" spans="3:6">
      <c r="C44279" s="54"/>
      <c r="F44279" s="54"/>
    </row>
    <row r="44280" spans="3:6">
      <c r="C44280" s="54"/>
      <c r="F44280" s="54"/>
    </row>
    <row r="44281" spans="3:6">
      <c r="C44281" s="54"/>
      <c r="F44281" s="54"/>
    </row>
    <row r="44282" spans="3:6">
      <c r="C44282" s="54"/>
      <c r="F44282" s="54"/>
    </row>
    <row r="44283" spans="3:6">
      <c r="C44283" s="54"/>
      <c r="F44283" s="54"/>
    </row>
    <row r="44284" spans="3:6">
      <c r="C44284" s="54"/>
      <c r="F44284" s="54"/>
    </row>
    <row r="44285" spans="3:6">
      <c r="C44285" s="54"/>
      <c r="F44285" s="54"/>
    </row>
    <row r="44286" spans="3:6">
      <c r="C44286" s="54"/>
      <c r="F44286" s="54"/>
    </row>
    <row r="44287" spans="3:6">
      <c r="C44287" s="54"/>
      <c r="F44287" s="54"/>
    </row>
    <row r="44288" spans="3:6">
      <c r="C44288" s="54"/>
      <c r="F44288" s="54"/>
    </row>
    <row r="44289" spans="3:6">
      <c r="C44289" s="54"/>
      <c r="F44289" s="54"/>
    </row>
    <row r="44290" spans="3:6">
      <c r="C44290" s="54"/>
      <c r="F44290" s="54"/>
    </row>
    <row r="44291" spans="3:6">
      <c r="C44291" s="54"/>
      <c r="F44291" s="54"/>
    </row>
    <row r="44292" spans="3:6">
      <c r="C44292" s="54"/>
      <c r="F44292" s="54"/>
    </row>
    <row r="44293" spans="3:6">
      <c r="C44293" s="54"/>
      <c r="F44293" s="54"/>
    </row>
    <row r="44294" spans="3:6">
      <c r="C44294" s="54"/>
      <c r="F44294" s="54"/>
    </row>
    <row r="44295" spans="3:6">
      <c r="C44295" s="54"/>
      <c r="F44295" s="54"/>
    </row>
    <row r="44296" spans="3:6">
      <c r="C44296" s="54"/>
      <c r="F44296" s="54"/>
    </row>
    <row r="44297" spans="3:6">
      <c r="C44297" s="54"/>
      <c r="F44297" s="54"/>
    </row>
    <row r="44298" spans="3:6">
      <c r="C44298" s="54"/>
      <c r="F44298" s="54"/>
    </row>
    <row r="44299" spans="3:6">
      <c r="C44299" s="54"/>
      <c r="F44299" s="54"/>
    </row>
    <row r="44300" spans="3:6">
      <c r="C44300" s="54"/>
      <c r="F44300" s="54"/>
    </row>
    <row r="44301" spans="3:6">
      <c r="C44301" s="54"/>
      <c r="F44301" s="54"/>
    </row>
    <row r="44302" spans="3:6">
      <c r="C44302" s="54"/>
      <c r="F44302" s="54"/>
    </row>
    <row r="44303" spans="3:6">
      <c r="C44303" s="54"/>
      <c r="F44303" s="54"/>
    </row>
    <row r="44304" spans="3:6">
      <c r="C44304" s="54"/>
      <c r="F44304" s="54"/>
    </row>
    <row r="44305" spans="3:6">
      <c r="C44305" s="54"/>
      <c r="F44305" s="54"/>
    </row>
    <row r="44306" spans="3:6">
      <c r="C44306" s="54"/>
      <c r="F44306" s="54"/>
    </row>
    <row r="44307" spans="3:6">
      <c r="C44307" s="54"/>
      <c r="F44307" s="54"/>
    </row>
    <row r="44308" spans="3:6">
      <c r="C44308" s="54"/>
      <c r="F44308" s="54"/>
    </row>
    <row r="44309" spans="3:6">
      <c r="C44309" s="54"/>
      <c r="F44309" s="54"/>
    </row>
    <row r="44310" spans="3:6">
      <c r="C44310" s="54"/>
      <c r="F44310" s="54"/>
    </row>
    <row r="44311" spans="3:6">
      <c r="C44311" s="54"/>
      <c r="F44311" s="54"/>
    </row>
    <row r="44312" spans="3:6">
      <c r="C44312" s="54"/>
      <c r="F44312" s="54"/>
    </row>
    <row r="44313" spans="3:6">
      <c r="C44313" s="54"/>
      <c r="F44313" s="54"/>
    </row>
    <row r="44314" spans="3:6">
      <c r="C44314" s="54"/>
      <c r="F44314" s="54"/>
    </row>
    <row r="44315" spans="3:6">
      <c r="C44315" s="54"/>
      <c r="F44315" s="54"/>
    </row>
    <row r="44316" spans="3:6">
      <c r="C44316" s="54"/>
      <c r="F44316" s="54"/>
    </row>
    <row r="44317" spans="3:6">
      <c r="C44317" s="54"/>
      <c r="F44317" s="54"/>
    </row>
    <row r="44318" spans="3:6">
      <c r="C44318" s="54"/>
      <c r="F44318" s="54"/>
    </row>
    <row r="44319" spans="3:6">
      <c r="C44319" s="54"/>
      <c r="F44319" s="54"/>
    </row>
    <row r="44320" spans="3:6">
      <c r="C44320" s="54"/>
      <c r="F44320" s="54"/>
    </row>
    <row r="44321" spans="3:6">
      <c r="C44321" s="54"/>
      <c r="F44321" s="54"/>
    </row>
    <row r="44322" spans="3:6">
      <c r="C44322" s="54"/>
      <c r="F44322" s="54"/>
    </row>
    <row r="44323" spans="3:6">
      <c r="C44323" s="54"/>
      <c r="F44323" s="54"/>
    </row>
    <row r="44324" spans="3:6">
      <c r="C44324" s="54"/>
      <c r="F44324" s="54"/>
    </row>
    <row r="44325" spans="3:6">
      <c r="C44325" s="54"/>
      <c r="F44325" s="54"/>
    </row>
    <row r="44326" spans="3:6">
      <c r="C44326" s="54"/>
      <c r="F44326" s="54"/>
    </row>
    <row r="44327" spans="3:6">
      <c r="C44327" s="54"/>
      <c r="F44327" s="54"/>
    </row>
    <row r="44328" spans="3:6">
      <c r="C44328" s="54"/>
      <c r="F44328" s="54"/>
    </row>
    <row r="44329" spans="3:6">
      <c r="C44329" s="54"/>
      <c r="F44329" s="54"/>
    </row>
    <row r="44330" spans="3:6">
      <c r="C44330" s="54"/>
      <c r="F44330" s="54"/>
    </row>
    <row r="44331" spans="3:6">
      <c r="C44331" s="54"/>
      <c r="F44331" s="54"/>
    </row>
    <row r="44332" spans="3:6">
      <c r="C44332" s="54"/>
      <c r="F44332" s="54"/>
    </row>
    <row r="44333" spans="3:6">
      <c r="C44333" s="54"/>
      <c r="F44333" s="54"/>
    </row>
    <row r="44334" spans="3:6">
      <c r="C44334" s="54"/>
      <c r="F44334" s="54"/>
    </row>
    <row r="44335" spans="3:6">
      <c r="C44335" s="54"/>
      <c r="F44335" s="54"/>
    </row>
    <row r="44336" spans="3:6">
      <c r="C44336" s="54"/>
      <c r="F44336" s="54"/>
    </row>
    <row r="44337" spans="3:6">
      <c r="C44337" s="54"/>
      <c r="F44337" s="54"/>
    </row>
    <row r="44338" spans="3:6">
      <c r="C44338" s="54"/>
      <c r="F44338" s="54"/>
    </row>
    <row r="44339" spans="3:6">
      <c r="C44339" s="54"/>
      <c r="F44339" s="54"/>
    </row>
    <row r="44340" spans="3:6">
      <c r="C44340" s="54"/>
      <c r="F44340" s="54"/>
    </row>
    <row r="44341" spans="3:6">
      <c r="C44341" s="54"/>
      <c r="F44341" s="54"/>
    </row>
    <row r="44342" spans="3:6">
      <c r="C44342" s="54"/>
      <c r="F44342" s="54"/>
    </row>
    <row r="44343" spans="3:6">
      <c r="C44343" s="54"/>
      <c r="F44343" s="54"/>
    </row>
    <row r="44344" spans="3:6">
      <c r="C44344" s="54"/>
      <c r="F44344" s="54"/>
    </row>
    <row r="44345" spans="3:6">
      <c r="C44345" s="54"/>
      <c r="F44345" s="54"/>
    </row>
    <row r="44346" spans="3:6">
      <c r="C44346" s="54"/>
      <c r="F44346" s="54"/>
    </row>
    <row r="44347" spans="3:6">
      <c r="C44347" s="54"/>
      <c r="F44347" s="54"/>
    </row>
    <row r="44348" spans="3:6">
      <c r="C44348" s="54"/>
      <c r="F44348" s="54"/>
    </row>
    <row r="44349" spans="3:6">
      <c r="C44349" s="54"/>
      <c r="F44349" s="54"/>
    </row>
    <row r="44350" spans="3:6">
      <c r="C44350" s="54"/>
      <c r="F44350" s="54"/>
    </row>
    <row r="44351" spans="3:6">
      <c r="C44351" s="54"/>
      <c r="F44351" s="54"/>
    </row>
    <row r="44352" spans="3:6">
      <c r="C44352" s="54"/>
      <c r="F44352" s="54"/>
    </row>
    <row r="44353" spans="3:6">
      <c r="C44353" s="54"/>
      <c r="F44353" s="54"/>
    </row>
    <row r="44354" spans="3:6">
      <c r="C44354" s="54"/>
      <c r="F44354" s="54"/>
    </row>
    <row r="44355" spans="3:6">
      <c r="C44355" s="54"/>
      <c r="F44355" s="54"/>
    </row>
    <row r="44356" spans="3:6">
      <c r="C44356" s="54"/>
      <c r="F44356" s="54"/>
    </row>
    <row r="44357" spans="3:6">
      <c r="C44357" s="54"/>
      <c r="F44357" s="54"/>
    </row>
    <row r="44358" spans="3:6">
      <c r="C44358" s="54"/>
      <c r="F44358" s="54"/>
    </row>
    <row r="44359" spans="3:6">
      <c r="C44359" s="54"/>
      <c r="F44359" s="54"/>
    </row>
    <row r="44360" spans="3:6">
      <c r="C44360" s="54"/>
      <c r="F44360" s="54"/>
    </row>
    <row r="44361" spans="3:6">
      <c r="C44361" s="54"/>
      <c r="F44361" s="54"/>
    </row>
    <row r="44362" spans="3:6">
      <c r="C44362" s="54"/>
      <c r="F44362" s="54"/>
    </row>
    <row r="44363" spans="3:6">
      <c r="C44363" s="54"/>
      <c r="F44363" s="54"/>
    </row>
    <row r="44364" spans="3:6">
      <c r="C44364" s="54"/>
      <c r="F44364" s="54"/>
    </row>
    <row r="44365" spans="3:6">
      <c r="C44365" s="54"/>
      <c r="F44365" s="54"/>
    </row>
    <row r="44366" spans="3:6">
      <c r="C44366" s="54"/>
      <c r="F44366" s="54"/>
    </row>
    <row r="44367" spans="3:6">
      <c r="C44367" s="54"/>
      <c r="F44367" s="54"/>
    </row>
    <row r="44368" spans="3:6">
      <c r="C44368" s="54"/>
      <c r="F44368" s="54"/>
    </row>
    <row r="44369" spans="3:6">
      <c r="C44369" s="54"/>
      <c r="F44369" s="54"/>
    </row>
    <row r="44370" spans="3:6">
      <c r="C44370" s="54"/>
      <c r="F44370" s="54"/>
    </row>
    <row r="44371" spans="3:6">
      <c r="C44371" s="54"/>
      <c r="F44371" s="54"/>
    </row>
    <row r="44372" spans="3:6">
      <c r="C44372" s="54"/>
      <c r="F44372" s="54"/>
    </row>
    <row r="44373" spans="3:6">
      <c r="C44373" s="54"/>
      <c r="F44373" s="54"/>
    </row>
    <row r="44374" spans="3:6">
      <c r="C44374" s="54"/>
      <c r="F44374" s="54"/>
    </row>
    <row r="44375" spans="3:6">
      <c r="C44375" s="54"/>
      <c r="F44375" s="54"/>
    </row>
    <row r="44376" spans="3:6">
      <c r="C44376" s="54"/>
      <c r="F44376" s="54"/>
    </row>
    <row r="44377" spans="3:6">
      <c r="C44377" s="54"/>
      <c r="F44377" s="54"/>
    </row>
    <row r="44378" spans="3:6">
      <c r="C44378" s="54"/>
      <c r="F44378" s="54"/>
    </row>
    <row r="44379" spans="3:6">
      <c r="C44379" s="54"/>
      <c r="F44379" s="54"/>
    </row>
    <row r="44380" spans="3:6">
      <c r="C44380" s="54"/>
      <c r="F44380" s="54"/>
    </row>
    <row r="44381" spans="3:6">
      <c r="C44381" s="54"/>
      <c r="F44381" s="54"/>
    </row>
    <row r="44382" spans="3:6">
      <c r="C44382" s="54"/>
      <c r="F44382" s="54"/>
    </row>
    <row r="44383" spans="3:6">
      <c r="C44383" s="54"/>
      <c r="F44383" s="54"/>
    </row>
    <row r="44384" spans="3:6">
      <c r="C44384" s="54"/>
      <c r="F44384" s="54"/>
    </row>
    <row r="44385" spans="3:6">
      <c r="C44385" s="54"/>
      <c r="F44385" s="54"/>
    </row>
    <row r="44386" spans="3:6">
      <c r="C44386" s="54"/>
      <c r="F44386" s="54"/>
    </row>
    <row r="44387" spans="3:6">
      <c r="C44387" s="54"/>
      <c r="F44387" s="54"/>
    </row>
    <row r="44388" spans="3:6">
      <c r="C44388" s="54"/>
      <c r="F44388" s="54"/>
    </row>
    <row r="44389" spans="3:6">
      <c r="C44389" s="54"/>
      <c r="F44389" s="54"/>
    </row>
    <row r="44390" spans="3:6">
      <c r="C44390" s="54"/>
      <c r="F44390" s="54"/>
    </row>
    <row r="44391" spans="3:6">
      <c r="C44391" s="54"/>
      <c r="F44391" s="54"/>
    </row>
    <row r="44392" spans="3:6">
      <c r="C44392" s="54"/>
      <c r="F44392" s="54"/>
    </row>
    <row r="44393" spans="3:6">
      <c r="C44393" s="54"/>
      <c r="F44393" s="54"/>
    </row>
    <row r="44394" spans="3:6">
      <c r="C44394" s="54"/>
      <c r="F44394" s="54"/>
    </row>
    <row r="44395" spans="3:6">
      <c r="C44395" s="54"/>
      <c r="F44395" s="54"/>
    </row>
    <row r="44396" spans="3:6">
      <c r="C44396" s="54"/>
      <c r="F44396" s="54"/>
    </row>
    <row r="44397" spans="3:6">
      <c r="C44397" s="54"/>
      <c r="F44397" s="54"/>
    </row>
    <row r="44398" spans="3:6">
      <c r="C44398" s="54"/>
      <c r="F44398" s="54"/>
    </row>
    <row r="44399" spans="3:6">
      <c r="C44399" s="54"/>
      <c r="F44399" s="54"/>
    </row>
    <row r="44400" spans="3:6">
      <c r="C44400" s="54"/>
      <c r="F44400" s="54"/>
    </row>
    <row r="44401" spans="3:6">
      <c r="C44401" s="54"/>
      <c r="F44401" s="54"/>
    </row>
    <row r="44402" spans="3:6">
      <c r="C44402" s="54"/>
      <c r="F44402" s="54"/>
    </row>
    <row r="44403" spans="3:6">
      <c r="C44403" s="54"/>
      <c r="F44403" s="54"/>
    </row>
    <row r="44404" spans="3:6">
      <c r="C44404" s="54"/>
      <c r="F44404" s="54"/>
    </row>
    <row r="44405" spans="3:6">
      <c r="C44405" s="54"/>
      <c r="F44405" s="54"/>
    </row>
    <row r="44406" spans="3:6">
      <c r="C44406" s="54"/>
      <c r="F44406" s="54"/>
    </row>
    <row r="44407" spans="3:6">
      <c r="C44407" s="54"/>
      <c r="F44407" s="54"/>
    </row>
    <row r="44408" spans="3:6">
      <c r="C44408" s="54"/>
      <c r="F44408" s="54"/>
    </row>
    <row r="44409" spans="3:6">
      <c r="C44409" s="54"/>
      <c r="F44409" s="54"/>
    </row>
    <row r="44410" spans="3:6">
      <c r="C44410" s="54"/>
      <c r="F44410" s="54"/>
    </row>
    <row r="44411" spans="3:6">
      <c r="C44411" s="54"/>
      <c r="F44411" s="54"/>
    </row>
    <row r="44412" spans="3:6">
      <c r="C44412" s="54"/>
      <c r="F44412" s="54"/>
    </row>
    <row r="44413" spans="3:6">
      <c r="C44413" s="54"/>
      <c r="F44413" s="54"/>
    </row>
    <row r="44414" spans="3:6">
      <c r="C44414" s="54"/>
      <c r="F44414" s="54"/>
    </row>
    <row r="44415" spans="3:6">
      <c r="C44415" s="54"/>
      <c r="F44415" s="54"/>
    </row>
    <row r="44416" spans="3:6">
      <c r="C44416" s="54"/>
      <c r="F44416" s="54"/>
    </row>
    <row r="44417" spans="3:6">
      <c r="C44417" s="54"/>
      <c r="F44417" s="54"/>
    </row>
    <row r="44418" spans="3:6">
      <c r="C44418" s="54"/>
      <c r="F44418" s="54"/>
    </row>
    <row r="44419" spans="3:6">
      <c r="C44419" s="54"/>
      <c r="F44419" s="54"/>
    </row>
    <row r="44420" spans="3:6">
      <c r="C44420" s="54"/>
      <c r="F44420" s="54"/>
    </row>
    <row r="44421" spans="3:6">
      <c r="C44421" s="54"/>
      <c r="F44421" s="54"/>
    </row>
    <row r="44422" spans="3:6">
      <c r="C44422" s="54"/>
      <c r="F44422" s="54"/>
    </row>
    <row r="44423" spans="3:6">
      <c r="C44423" s="54"/>
      <c r="F44423" s="54"/>
    </row>
    <row r="44424" spans="3:6">
      <c r="C44424" s="54"/>
      <c r="F44424" s="54"/>
    </row>
    <row r="44425" spans="3:6">
      <c r="C44425" s="54"/>
      <c r="F44425" s="54"/>
    </row>
    <row r="44426" spans="3:6">
      <c r="C44426" s="54"/>
      <c r="F44426" s="54"/>
    </row>
    <row r="44427" spans="3:6">
      <c r="C44427" s="54"/>
      <c r="F44427" s="54"/>
    </row>
    <row r="44428" spans="3:6">
      <c r="C44428" s="54"/>
      <c r="F44428" s="54"/>
    </row>
    <row r="44429" spans="3:6">
      <c r="C44429" s="54"/>
      <c r="F44429" s="54"/>
    </row>
    <row r="44430" spans="3:6">
      <c r="C44430" s="54"/>
      <c r="F44430" s="54"/>
    </row>
    <row r="44431" spans="3:6">
      <c r="C44431" s="54"/>
      <c r="F44431" s="54"/>
    </row>
    <row r="44432" spans="3:6">
      <c r="C44432" s="54"/>
      <c r="F44432" s="54"/>
    </row>
    <row r="44433" spans="3:6">
      <c r="C44433" s="54"/>
      <c r="F44433" s="54"/>
    </row>
    <row r="44434" spans="3:6">
      <c r="C44434" s="54"/>
      <c r="F44434" s="54"/>
    </row>
    <row r="44435" spans="3:6">
      <c r="C44435" s="54"/>
      <c r="F44435" s="54"/>
    </row>
    <row r="44436" spans="3:6">
      <c r="C44436" s="54"/>
      <c r="F44436" s="54"/>
    </row>
    <row r="44437" spans="3:6">
      <c r="C44437" s="54"/>
      <c r="F44437" s="54"/>
    </row>
    <row r="44438" spans="3:6">
      <c r="C44438" s="54"/>
      <c r="F44438" s="54"/>
    </row>
    <row r="44439" spans="3:6">
      <c r="C44439" s="54"/>
      <c r="F44439" s="54"/>
    </row>
    <row r="44440" spans="3:6">
      <c r="C44440" s="54"/>
      <c r="F44440" s="54"/>
    </row>
    <row r="44441" spans="3:6">
      <c r="C44441" s="54"/>
      <c r="F44441" s="54"/>
    </row>
    <row r="44442" spans="3:6">
      <c r="C44442" s="54"/>
      <c r="F44442" s="54"/>
    </row>
    <row r="44443" spans="3:6">
      <c r="C44443" s="54"/>
      <c r="F44443" s="54"/>
    </row>
    <row r="44444" spans="3:6">
      <c r="C44444" s="54"/>
      <c r="F44444" s="54"/>
    </row>
    <row r="44445" spans="3:6">
      <c r="C44445" s="54"/>
      <c r="F44445" s="54"/>
    </row>
    <row r="44446" spans="3:6">
      <c r="C44446" s="54"/>
      <c r="F44446" s="54"/>
    </row>
    <row r="44447" spans="3:6">
      <c r="C44447" s="54"/>
      <c r="F44447" s="54"/>
    </row>
    <row r="44448" spans="3:6">
      <c r="C44448" s="54"/>
      <c r="F44448" s="54"/>
    </row>
    <row r="44449" spans="3:6">
      <c r="C44449" s="54"/>
      <c r="F44449" s="54"/>
    </row>
    <row r="44450" spans="3:6">
      <c r="C44450" s="54"/>
      <c r="F44450" s="54"/>
    </row>
    <row r="44451" spans="3:6">
      <c r="C44451" s="54"/>
      <c r="F44451" s="54"/>
    </row>
    <row r="44452" spans="3:6">
      <c r="C44452" s="54"/>
      <c r="F44452" s="54"/>
    </row>
    <row r="44453" spans="3:6">
      <c r="C44453" s="54"/>
      <c r="F44453" s="54"/>
    </row>
    <row r="44454" spans="3:6">
      <c r="C44454" s="54"/>
      <c r="F44454" s="54"/>
    </row>
    <row r="44455" spans="3:6">
      <c r="C44455" s="54"/>
      <c r="F44455" s="54"/>
    </row>
    <row r="44456" spans="3:6">
      <c r="C44456" s="54"/>
      <c r="F44456" s="54"/>
    </row>
    <row r="44457" spans="3:6">
      <c r="C44457" s="54"/>
      <c r="F44457" s="54"/>
    </row>
    <row r="44458" spans="3:6">
      <c r="C44458" s="54"/>
      <c r="F44458" s="54"/>
    </row>
    <row r="44459" spans="3:6">
      <c r="C44459" s="54"/>
      <c r="F44459" s="54"/>
    </row>
    <row r="44460" spans="3:6">
      <c r="C44460" s="54"/>
      <c r="F44460" s="54"/>
    </row>
    <row r="44461" spans="3:6">
      <c r="C44461" s="54"/>
      <c r="F44461" s="54"/>
    </row>
    <row r="44462" spans="3:6">
      <c r="C44462" s="54"/>
      <c r="F44462" s="54"/>
    </row>
    <row r="44463" spans="3:6">
      <c r="C44463" s="54"/>
      <c r="F44463" s="54"/>
    </row>
    <row r="44464" spans="3:6">
      <c r="C44464" s="54"/>
      <c r="F44464" s="54"/>
    </row>
    <row r="44465" spans="3:6">
      <c r="C44465" s="54"/>
      <c r="F44465" s="54"/>
    </row>
    <row r="44466" spans="3:6">
      <c r="C44466" s="54"/>
      <c r="F44466" s="54"/>
    </row>
    <row r="44467" spans="3:6">
      <c r="C44467" s="54"/>
      <c r="F44467" s="54"/>
    </row>
    <row r="44468" spans="3:6">
      <c r="C44468" s="54"/>
      <c r="F44468" s="54"/>
    </row>
    <row r="44469" spans="3:6">
      <c r="C44469" s="54"/>
      <c r="F44469" s="54"/>
    </row>
    <row r="44470" spans="3:6">
      <c r="C44470" s="54"/>
      <c r="F44470" s="54"/>
    </row>
    <row r="44471" spans="3:6">
      <c r="C44471" s="54"/>
      <c r="F44471" s="54"/>
    </row>
    <row r="44472" spans="3:6">
      <c r="C44472" s="54"/>
      <c r="F44472" s="54"/>
    </row>
    <row r="44473" spans="3:6">
      <c r="C44473" s="54"/>
      <c r="F44473" s="54"/>
    </row>
    <row r="44474" spans="3:6">
      <c r="C44474" s="54"/>
      <c r="F44474" s="54"/>
    </row>
    <row r="44475" spans="3:6">
      <c r="C44475" s="54"/>
      <c r="F44475" s="54"/>
    </row>
    <row r="44476" spans="3:6">
      <c r="C44476" s="54"/>
      <c r="F44476" s="54"/>
    </row>
    <row r="44477" spans="3:6">
      <c r="C44477" s="54"/>
      <c r="F44477" s="54"/>
    </row>
    <row r="44478" spans="3:6">
      <c r="C44478" s="54"/>
      <c r="F44478" s="54"/>
    </row>
    <row r="44479" spans="3:6">
      <c r="C44479" s="54"/>
      <c r="F44479" s="54"/>
    </row>
    <row r="44480" spans="3:6">
      <c r="C44480" s="54"/>
      <c r="F44480" s="54"/>
    </row>
    <row r="44481" spans="3:6">
      <c r="C44481" s="54"/>
      <c r="F44481" s="54"/>
    </row>
    <row r="44482" spans="3:6">
      <c r="C44482" s="54"/>
      <c r="F44482" s="54"/>
    </row>
    <row r="44483" spans="3:6">
      <c r="C44483" s="54"/>
      <c r="F44483" s="54"/>
    </row>
    <row r="44484" spans="3:6">
      <c r="C44484" s="54"/>
      <c r="F44484" s="54"/>
    </row>
    <row r="44485" spans="3:6">
      <c r="C44485" s="54"/>
      <c r="F44485" s="54"/>
    </row>
    <row r="44486" spans="3:6">
      <c r="C44486" s="54"/>
      <c r="F44486" s="54"/>
    </row>
    <row r="44487" spans="3:6">
      <c r="C44487" s="54"/>
      <c r="F44487" s="54"/>
    </row>
    <row r="44488" spans="3:6">
      <c r="C44488" s="54"/>
      <c r="F44488" s="54"/>
    </row>
    <row r="44489" spans="3:6">
      <c r="C44489" s="54"/>
      <c r="F44489" s="54"/>
    </row>
    <row r="44490" spans="3:6">
      <c r="C44490" s="54"/>
      <c r="F44490" s="54"/>
    </row>
    <row r="44491" spans="3:6">
      <c r="C44491" s="54"/>
      <c r="F44491" s="54"/>
    </row>
    <row r="44492" spans="3:6">
      <c r="C44492" s="54"/>
      <c r="F44492" s="54"/>
    </row>
    <row r="44493" spans="3:6">
      <c r="C44493" s="54"/>
      <c r="F44493" s="54"/>
    </row>
    <row r="44494" spans="3:6">
      <c r="C44494" s="54"/>
      <c r="F44494" s="54"/>
    </row>
    <row r="44495" spans="3:6">
      <c r="C44495" s="54"/>
      <c r="F44495" s="54"/>
    </row>
    <row r="44496" spans="3:6">
      <c r="C44496" s="54"/>
      <c r="F44496" s="54"/>
    </row>
    <row r="44497" spans="3:6">
      <c r="C44497" s="54"/>
      <c r="F44497" s="54"/>
    </row>
    <row r="44498" spans="3:6">
      <c r="C44498" s="54"/>
      <c r="F44498" s="54"/>
    </row>
    <row r="44499" spans="3:6">
      <c r="C44499" s="54"/>
      <c r="F44499" s="54"/>
    </row>
    <row r="44500" spans="3:6">
      <c r="C44500" s="54"/>
      <c r="F44500" s="54"/>
    </row>
    <row r="44501" spans="3:6">
      <c r="C44501" s="54"/>
      <c r="F44501" s="54"/>
    </row>
    <row r="44502" spans="3:6">
      <c r="C44502" s="54"/>
      <c r="F44502" s="54"/>
    </row>
    <row r="44503" spans="3:6">
      <c r="C44503" s="54"/>
      <c r="F44503" s="54"/>
    </row>
    <row r="44504" spans="3:6">
      <c r="C44504" s="54"/>
      <c r="F44504" s="54"/>
    </row>
    <row r="44505" spans="3:6">
      <c r="C44505" s="54"/>
      <c r="F44505" s="54"/>
    </row>
    <row r="44506" spans="3:6">
      <c r="C44506" s="54"/>
      <c r="F44506" s="54"/>
    </row>
    <row r="44507" spans="3:6">
      <c r="C44507" s="54"/>
      <c r="F44507" s="54"/>
    </row>
    <row r="44508" spans="3:6">
      <c r="C44508" s="54"/>
      <c r="F44508" s="54"/>
    </row>
    <row r="44509" spans="3:6">
      <c r="C44509" s="54"/>
      <c r="F44509" s="54"/>
    </row>
    <row r="44510" spans="3:6">
      <c r="C44510" s="54"/>
      <c r="F44510" s="54"/>
    </row>
    <row r="44511" spans="3:6">
      <c r="C44511" s="54"/>
      <c r="F44511" s="54"/>
    </row>
    <row r="44512" spans="3:6">
      <c r="C44512" s="54"/>
      <c r="F44512" s="54"/>
    </row>
    <row r="44513" spans="3:6">
      <c r="C44513" s="54"/>
      <c r="F44513" s="54"/>
    </row>
    <row r="44514" spans="3:6">
      <c r="C44514" s="54"/>
      <c r="F44514" s="54"/>
    </row>
    <row r="44515" spans="3:6">
      <c r="C44515" s="54"/>
      <c r="F44515" s="54"/>
    </row>
    <row r="44516" spans="3:6">
      <c r="C44516" s="54"/>
      <c r="F44516" s="54"/>
    </row>
    <row r="44517" spans="3:6">
      <c r="C44517" s="54"/>
      <c r="F44517" s="54"/>
    </row>
    <row r="44518" spans="3:6">
      <c r="C44518" s="54"/>
      <c r="F44518" s="54"/>
    </row>
    <row r="44519" spans="3:6">
      <c r="C44519" s="54"/>
      <c r="F44519" s="54"/>
    </row>
    <row r="44520" spans="3:6">
      <c r="C44520" s="54"/>
      <c r="F44520" s="54"/>
    </row>
    <row r="44521" spans="3:6">
      <c r="C44521" s="54"/>
      <c r="F44521" s="54"/>
    </row>
    <row r="44522" spans="3:6">
      <c r="C44522" s="54"/>
      <c r="F44522" s="54"/>
    </row>
    <row r="44523" spans="3:6">
      <c r="C44523" s="54"/>
      <c r="F44523" s="54"/>
    </row>
    <row r="44524" spans="3:6">
      <c r="C44524" s="54"/>
      <c r="F44524" s="54"/>
    </row>
    <row r="44525" spans="3:6">
      <c r="C44525" s="54"/>
      <c r="F44525" s="54"/>
    </row>
    <row r="44526" spans="3:6">
      <c r="C44526" s="54"/>
      <c r="F44526" s="54"/>
    </row>
    <row r="44527" spans="3:6">
      <c r="C44527" s="54"/>
      <c r="F44527" s="54"/>
    </row>
    <row r="44528" spans="3:6">
      <c r="C44528" s="54"/>
      <c r="F44528" s="54"/>
    </row>
    <row r="44529" spans="3:6">
      <c r="C44529" s="54"/>
      <c r="F44529" s="54"/>
    </row>
    <row r="44530" spans="3:6">
      <c r="C44530" s="54"/>
      <c r="F44530" s="54"/>
    </row>
    <row r="44531" spans="3:6">
      <c r="C44531" s="54"/>
      <c r="F44531" s="54"/>
    </row>
    <row r="44532" spans="3:6">
      <c r="C44532" s="54"/>
      <c r="F44532" s="54"/>
    </row>
    <row r="44533" spans="3:6">
      <c r="C44533" s="54"/>
      <c r="F44533" s="54"/>
    </row>
    <row r="44534" spans="3:6">
      <c r="C44534" s="54"/>
      <c r="F44534" s="54"/>
    </row>
    <row r="44535" spans="3:6">
      <c r="C44535" s="54"/>
      <c r="F44535" s="54"/>
    </row>
    <row r="44536" spans="3:6">
      <c r="C44536" s="54"/>
      <c r="F44536" s="54"/>
    </row>
    <row r="44537" spans="3:6">
      <c r="C44537" s="54"/>
      <c r="F44537" s="54"/>
    </row>
    <row r="44538" spans="3:6">
      <c r="C44538" s="54"/>
      <c r="F44538" s="54"/>
    </row>
    <row r="44539" spans="3:6">
      <c r="C44539" s="54"/>
      <c r="F44539" s="54"/>
    </row>
    <row r="44540" spans="3:6">
      <c r="C44540" s="54"/>
      <c r="F44540" s="54"/>
    </row>
    <row r="44541" spans="3:6">
      <c r="C44541" s="54"/>
      <c r="F44541" s="54"/>
    </row>
    <row r="44542" spans="3:6">
      <c r="C44542" s="54"/>
      <c r="F44542" s="54"/>
    </row>
    <row r="44543" spans="3:6">
      <c r="C44543" s="54"/>
      <c r="F44543" s="54"/>
    </row>
    <row r="44544" spans="3:6">
      <c r="C44544" s="54"/>
      <c r="F44544" s="54"/>
    </row>
    <row r="44545" spans="3:6">
      <c r="C44545" s="54"/>
      <c r="F44545" s="54"/>
    </row>
    <row r="44546" spans="3:6">
      <c r="C44546" s="54"/>
      <c r="F44546" s="54"/>
    </row>
    <row r="44547" spans="3:6">
      <c r="C44547" s="54"/>
      <c r="F44547" s="54"/>
    </row>
    <row r="44548" spans="3:6">
      <c r="C44548" s="54"/>
      <c r="F44548" s="54"/>
    </row>
    <row r="44549" spans="3:6">
      <c r="C44549" s="54"/>
      <c r="F44549" s="54"/>
    </row>
    <row r="44550" spans="3:6">
      <c r="C44550" s="54"/>
      <c r="F44550" s="54"/>
    </row>
    <row r="44551" spans="3:6">
      <c r="C44551" s="54"/>
      <c r="F44551" s="54"/>
    </row>
    <row r="44552" spans="3:6">
      <c r="C44552" s="54"/>
      <c r="F44552" s="54"/>
    </row>
    <row r="44553" spans="3:6">
      <c r="C44553" s="54"/>
      <c r="F44553" s="54"/>
    </row>
    <row r="44554" spans="3:6">
      <c r="C44554" s="54"/>
      <c r="F44554" s="54"/>
    </row>
    <row r="44555" spans="3:6">
      <c r="C44555" s="54"/>
      <c r="F44555" s="54"/>
    </row>
    <row r="44556" spans="3:6">
      <c r="C44556" s="54"/>
      <c r="F44556" s="54"/>
    </row>
    <row r="44557" spans="3:6">
      <c r="C44557" s="54"/>
      <c r="F44557" s="54"/>
    </row>
    <row r="44558" spans="3:6">
      <c r="C44558" s="54"/>
      <c r="F44558" s="54"/>
    </row>
    <row r="44559" spans="3:6">
      <c r="C44559" s="54"/>
      <c r="F44559" s="54"/>
    </row>
    <row r="44560" spans="3:6">
      <c r="C44560" s="54"/>
      <c r="F44560" s="54"/>
    </row>
    <row r="44561" spans="3:6">
      <c r="C44561" s="54"/>
      <c r="F44561" s="54"/>
    </row>
    <row r="44562" spans="3:6">
      <c r="C44562" s="54"/>
      <c r="F44562" s="54"/>
    </row>
    <row r="44563" spans="3:6">
      <c r="C44563" s="54"/>
      <c r="F44563" s="54"/>
    </row>
    <row r="44564" spans="3:6">
      <c r="C44564" s="54"/>
      <c r="F44564" s="54"/>
    </row>
    <row r="44565" spans="3:6">
      <c r="C44565" s="54"/>
      <c r="F44565" s="54"/>
    </row>
    <row r="44566" spans="3:6">
      <c r="C44566" s="54"/>
      <c r="F44566" s="54"/>
    </row>
    <row r="44567" spans="3:6">
      <c r="C44567" s="54"/>
      <c r="F44567" s="54"/>
    </row>
    <row r="44568" spans="3:6">
      <c r="C44568" s="54"/>
      <c r="F44568" s="54"/>
    </row>
    <row r="44569" spans="3:6">
      <c r="C44569" s="54"/>
      <c r="F44569" s="54"/>
    </row>
    <row r="44570" spans="3:6">
      <c r="C44570" s="54"/>
      <c r="F44570" s="54"/>
    </row>
    <row r="44571" spans="3:6">
      <c r="C44571" s="54"/>
      <c r="F44571" s="54"/>
    </row>
    <row r="44572" spans="3:6">
      <c r="C44572" s="54"/>
      <c r="F44572" s="54"/>
    </row>
    <row r="44573" spans="3:6">
      <c r="C44573" s="54"/>
      <c r="F44573" s="54"/>
    </row>
    <row r="44574" spans="3:6">
      <c r="C44574" s="54"/>
      <c r="F44574" s="54"/>
    </row>
    <row r="44575" spans="3:6">
      <c r="C44575" s="54"/>
      <c r="F44575" s="54"/>
    </row>
    <row r="44576" spans="3:6">
      <c r="C44576" s="54"/>
      <c r="F44576" s="54"/>
    </row>
    <row r="44577" spans="3:6">
      <c r="C44577" s="54"/>
      <c r="F44577" s="54"/>
    </row>
    <row r="44578" spans="3:6">
      <c r="C44578" s="54"/>
      <c r="F44578" s="54"/>
    </row>
    <row r="44579" spans="3:6">
      <c r="C44579" s="54"/>
      <c r="F44579" s="54"/>
    </row>
    <row r="44580" spans="3:6">
      <c r="C44580" s="54"/>
      <c r="F44580" s="54"/>
    </row>
    <row r="44581" spans="3:6">
      <c r="C44581" s="54"/>
      <c r="F44581" s="54"/>
    </row>
    <row r="44582" spans="3:6">
      <c r="C44582" s="54"/>
      <c r="F44582" s="54"/>
    </row>
    <row r="44583" spans="3:6">
      <c r="C44583" s="54"/>
      <c r="F44583" s="54"/>
    </row>
    <row r="44584" spans="3:6">
      <c r="C44584" s="54"/>
      <c r="F44584" s="54"/>
    </row>
    <row r="44585" spans="3:6">
      <c r="C44585" s="54"/>
      <c r="F44585" s="54"/>
    </row>
    <row r="44586" spans="3:6">
      <c r="C44586" s="54"/>
      <c r="F44586" s="54"/>
    </row>
    <row r="44587" spans="3:6">
      <c r="C44587" s="54"/>
      <c r="F44587" s="54"/>
    </row>
    <row r="44588" spans="3:6">
      <c r="C44588" s="54"/>
      <c r="F44588" s="54"/>
    </row>
    <row r="44589" spans="3:6">
      <c r="C44589" s="54"/>
      <c r="F44589" s="54"/>
    </row>
    <row r="44590" spans="3:6">
      <c r="C44590" s="54"/>
      <c r="F44590" s="54"/>
    </row>
    <row r="44591" spans="3:6">
      <c r="C44591" s="54"/>
      <c r="F44591" s="54"/>
    </row>
    <row r="44592" spans="3:6">
      <c r="C44592" s="54"/>
      <c r="F44592" s="54"/>
    </row>
    <row r="44593" spans="3:6">
      <c r="C44593" s="54"/>
      <c r="F44593" s="54"/>
    </row>
    <row r="44594" spans="3:6">
      <c r="C44594" s="54"/>
      <c r="F44594" s="54"/>
    </row>
    <row r="44595" spans="3:6">
      <c r="C44595" s="54"/>
      <c r="F44595" s="54"/>
    </row>
    <row r="44596" spans="3:6">
      <c r="C44596" s="54"/>
      <c r="F44596" s="54"/>
    </row>
    <row r="44597" spans="3:6">
      <c r="C44597" s="54"/>
      <c r="F44597" s="54"/>
    </row>
    <row r="44598" spans="3:6">
      <c r="C44598" s="54"/>
      <c r="F44598" s="54"/>
    </row>
    <row r="44599" spans="3:6">
      <c r="C44599" s="54"/>
      <c r="F44599" s="54"/>
    </row>
    <row r="44600" spans="3:6">
      <c r="C44600" s="54"/>
      <c r="F44600" s="54"/>
    </row>
    <row r="44601" spans="3:6">
      <c r="C44601" s="54"/>
      <c r="F44601" s="54"/>
    </row>
    <row r="44602" spans="3:6">
      <c r="C44602" s="54"/>
      <c r="F44602" s="54"/>
    </row>
    <row r="44603" spans="3:6">
      <c r="C44603" s="54"/>
      <c r="F44603" s="54"/>
    </row>
    <row r="44604" spans="3:6">
      <c r="C44604" s="54"/>
      <c r="F44604" s="54"/>
    </row>
    <row r="44605" spans="3:6">
      <c r="C44605" s="54"/>
      <c r="F44605" s="54"/>
    </row>
    <row r="44606" spans="3:6">
      <c r="C44606" s="54"/>
      <c r="F44606" s="54"/>
    </row>
    <row r="44607" spans="3:6">
      <c r="C44607" s="54"/>
      <c r="F44607" s="54"/>
    </row>
    <row r="44608" spans="3:6">
      <c r="C44608" s="54"/>
      <c r="F44608" s="54"/>
    </row>
    <row r="44609" spans="3:6">
      <c r="C44609" s="54"/>
      <c r="F44609" s="54"/>
    </row>
    <row r="44610" spans="3:6">
      <c r="C44610" s="54"/>
      <c r="F44610" s="54"/>
    </row>
    <row r="44611" spans="3:6">
      <c r="C44611" s="54"/>
      <c r="F44611" s="54"/>
    </row>
    <row r="44612" spans="3:6">
      <c r="C44612" s="54"/>
      <c r="F44612" s="54"/>
    </row>
    <row r="44613" spans="3:6">
      <c r="C44613" s="54"/>
      <c r="F44613" s="54"/>
    </row>
    <row r="44614" spans="3:6">
      <c r="C44614" s="54"/>
      <c r="F44614" s="54"/>
    </row>
    <row r="44615" spans="3:6">
      <c r="C44615" s="54"/>
      <c r="F44615" s="54"/>
    </row>
    <row r="44616" spans="3:6">
      <c r="C44616" s="54"/>
      <c r="F44616" s="54"/>
    </row>
    <row r="44617" spans="3:6">
      <c r="C44617" s="54"/>
      <c r="F44617" s="54"/>
    </row>
    <row r="44618" spans="3:6">
      <c r="C44618" s="54"/>
      <c r="F44618" s="54"/>
    </row>
    <row r="44619" spans="3:6">
      <c r="C44619" s="54"/>
      <c r="F44619" s="54"/>
    </row>
    <row r="44620" spans="3:6">
      <c r="C44620" s="54"/>
      <c r="F44620" s="54"/>
    </row>
    <row r="44621" spans="3:6">
      <c r="C44621" s="54"/>
      <c r="F44621" s="54"/>
    </row>
    <row r="44622" spans="3:6">
      <c r="C44622" s="54"/>
      <c r="F44622" s="54"/>
    </row>
    <row r="44623" spans="3:6">
      <c r="C44623" s="54"/>
      <c r="F44623" s="54"/>
    </row>
    <row r="44624" spans="3:6">
      <c r="C44624" s="54"/>
      <c r="F44624" s="54"/>
    </row>
    <row r="44625" spans="3:6">
      <c r="C44625" s="54"/>
      <c r="F44625" s="54"/>
    </row>
    <row r="44626" spans="3:6">
      <c r="C44626" s="54"/>
      <c r="F44626" s="54"/>
    </row>
    <row r="44627" spans="3:6">
      <c r="C44627" s="54"/>
      <c r="F44627" s="54"/>
    </row>
    <row r="44628" spans="3:6">
      <c r="C44628" s="54"/>
      <c r="F44628" s="54"/>
    </row>
    <row r="44629" spans="3:6">
      <c r="C44629" s="54"/>
      <c r="F44629" s="54"/>
    </row>
    <row r="44630" spans="3:6">
      <c r="C44630" s="54"/>
      <c r="F44630" s="54"/>
    </row>
    <row r="44631" spans="3:6">
      <c r="C44631" s="54"/>
      <c r="F44631" s="54"/>
    </row>
    <row r="44632" spans="3:6">
      <c r="C44632" s="54"/>
      <c r="F44632" s="54"/>
    </row>
    <row r="44633" spans="3:6">
      <c r="C44633" s="54"/>
      <c r="F44633" s="54"/>
    </row>
    <row r="44634" spans="3:6">
      <c r="C44634" s="54"/>
      <c r="F44634" s="54"/>
    </row>
    <row r="44635" spans="3:6">
      <c r="C44635" s="54"/>
      <c r="F44635" s="54"/>
    </row>
    <row r="44636" spans="3:6">
      <c r="C44636" s="54"/>
      <c r="F44636" s="54"/>
    </row>
    <row r="44637" spans="3:6">
      <c r="C44637" s="54"/>
      <c r="F44637" s="54"/>
    </row>
    <row r="44638" spans="3:6">
      <c r="C44638" s="54"/>
      <c r="F44638" s="54"/>
    </row>
    <row r="44639" spans="3:6">
      <c r="C44639" s="54"/>
      <c r="F44639" s="54"/>
    </row>
    <row r="44640" spans="3:6">
      <c r="C44640" s="54"/>
      <c r="F44640" s="54"/>
    </row>
    <row r="44641" spans="3:6">
      <c r="C44641" s="54"/>
      <c r="F44641" s="54"/>
    </row>
    <row r="44642" spans="3:6">
      <c r="C44642" s="54"/>
      <c r="F44642" s="54"/>
    </row>
    <row r="44643" spans="3:6">
      <c r="C44643" s="54"/>
      <c r="F44643" s="54"/>
    </row>
    <row r="44644" spans="3:6">
      <c r="C44644" s="54"/>
      <c r="F44644" s="54"/>
    </row>
    <row r="44645" spans="3:6">
      <c r="C44645" s="54"/>
      <c r="F44645" s="54"/>
    </row>
    <row r="44646" spans="3:6">
      <c r="C44646" s="54"/>
      <c r="F44646" s="54"/>
    </row>
    <row r="44647" spans="3:6">
      <c r="C44647" s="54"/>
      <c r="F44647" s="54"/>
    </row>
    <row r="44648" spans="3:6">
      <c r="C44648" s="54"/>
      <c r="F44648" s="54"/>
    </row>
    <row r="44649" spans="3:6">
      <c r="C44649" s="54"/>
      <c r="F44649" s="54"/>
    </row>
    <row r="44650" spans="3:6">
      <c r="C44650" s="54"/>
      <c r="F44650" s="54"/>
    </row>
    <row r="44651" spans="3:6">
      <c r="C44651" s="54"/>
      <c r="F44651" s="54"/>
    </row>
    <row r="44652" spans="3:6">
      <c r="C44652" s="54"/>
      <c r="F44652" s="54"/>
    </row>
    <row r="44653" spans="3:6">
      <c r="C44653" s="54"/>
      <c r="F44653" s="54"/>
    </row>
    <row r="44654" spans="3:6">
      <c r="C44654" s="54"/>
      <c r="F44654" s="54"/>
    </row>
    <row r="44655" spans="3:6">
      <c r="C44655" s="54"/>
      <c r="F44655" s="54"/>
    </row>
    <row r="44656" spans="3:6">
      <c r="C44656" s="54"/>
      <c r="F44656" s="54"/>
    </row>
    <row r="44657" spans="3:6">
      <c r="C44657" s="54"/>
      <c r="F44657" s="54"/>
    </row>
    <row r="44658" spans="3:6">
      <c r="C44658" s="54"/>
      <c r="F44658" s="54"/>
    </row>
    <row r="44659" spans="3:6">
      <c r="C44659" s="54"/>
      <c r="F44659" s="54"/>
    </row>
    <row r="44660" spans="3:6">
      <c r="C44660" s="54"/>
      <c r="F44660" s="54"/>
    </row>
    <row r="44661" spans="3:6">
      <c r="C44661" s="54"/>
      <c r="F44661" s="54"/>
    </row>
    <row r="44662" spans="3:6">
      <c r="C44662" s="54"/>
      <c r="F44662" s="54"/>
    </row>
    <row r="44663" spans="3:6">
      <c r="C44663" s="54"/>
      <c r="F44663" s="54"/>
    </row>
    <row r="44664" spans="3:6">
      <c r="C44664" s="54"/>
      <c r="F44664" s="54"/>
    </row>
    <row r="44665" spans="3:6">
      <c r="C44665" s="54"/>
      <c r="F44665" s="54"/>
    </row>
    <row r="44666" spans="3:6">
      <c r="C44666" s="54"/>
      <c r="F44666" s="54"/>
    </row>
    <row r="44667" spans="3:6">
      <c r="C44667" s="54"/>
      <c r="F44667" s="54"/>
    </row>
    <row r="44668" spans="3:6">
      <c r="C44668" s="54"/>
      <c r="F44668" s="54"/>
    </row>
    <row r="44669" spans="3:6">
      <c r="C44669" s="54"/>
      <c r="F44669" s="54"/>
    </row>
    <row r="44670" spans="3:6">
      <c r="C44670" s="54"/>
      <c r="F44670" s="54"/>
    </row>
    <row r="44671" spans="3:6">
      <c r="C44671" s="54"/>
      <c r="F44671" s="54"/>
    </row>
    <row r="44672" spans="3:6">
      <c r="C44672" s="54"/>
      <c r="F44672" s="54"/>
    </row>
    <row r="44673" spans="3:6">
      <c r="C44673" s="54"/>
      <c r="F44673" s="54"/>
    </row>
    <row r="44674" spans="3:6">
      <c r="C44674" s="54"/>
      <c r="F44674" s="54"/>
    </row>
    <row r="44675" spans="3:6">
      <c r="C44675" s="54"/>
      <c r="F44675" s="54"/>
    </row>
    <row r="44676" spans="3:6">
      <c r="C44676" s="54"/>
      <c r="F44676" s="54"/>
    </row>
    <row r="44677" spans="3:6">
      <c r="C44677" s="54"/>
      <c r="F44677" s="54"/>
    </row>
    <row r="44678" spans="3:6">
      <c r="C44678" s="54"/>
      <c r="F44678" s="54"/>
    </row>
    <row r="44679" spans="3:6">
      <c r="C44679" s="54"/>
      <c r="F44679" s="54"/>
    </row>
    <row r="44680" spans="3:6">
      <c r="C44680" s="54"/>
      <c r="F44680" s="54"/>
    </row>
    <row r="44681" spans="3:6">
      <c r="C44681" s="54"/>
      <c r="F44681" s="54"/>
    </row>
    <row r="44682" spans="3:6">
      <c r="C44682" s="54"/>
      <c r="F44682" s="54"/>
    </row>
    <row r="44683" spans="3:6">
      <c r="C44683" s="54"/>
      <c r="F44683" s="54"/>
    </row>
    <row r="44684" spans="3:6">
      <c r="C44684" s="54"/>
      <c r="F44684" s="54"/>
    </row>
    <row r="44685" spans="3:6">
      <c r="C44685" s="54"/>
      <c r="F44685" s="54"/>
    </row>
    <row r="44686" spans="3:6">
      <c r="C44686" s="54"/>
      <c r="F44686" s="54"/>
    </row>
    <row r="44687" spans="3:6">
      <c r="C44687" s="54"/>
      <c r="F44687" s="54"/>
    </row>
    <row r="44688" spans="3:6">
      <c r="C44688" s="54"/>
      <c r="F44688" s="54"/>
    </row>
    <row r="44689" spans="3:6">
      <c r="C44689" s="54"/>
      <c r="F44689" s="54"/>
    </row>
    <row r="44690" spans="3:6">
      <c r="C44690" s="54"/>
      <c r="F44690" s="54"/>
    </row>
    <row r="44691" spans="3:6">
      <c r="C44691" s="54"/>
      <c r="F44691" s="54"/>
    </row>
    <row r="44692" spans="3:6">
      <c r="C44692" s="54"/>
      <c r="F44692" s="54"/>
    </row>
    <row r="44693" spans="3:6">
      <c r="C44693" s="54"/>
      <c r="F44693" s="54"/>
    </row>
    <row r="44694" spans="3:6">
      <c r="C44694" s="54"/>
      <c r="F44694" s="54"/>
    </row>
    <row r="44695" spans="3:6">
      <c r="C44695" s="54"/>
      <c r="F44695" s="54"/>
    </row>
    <row r="44696" spans="3:6">
      <c r="C44696" s="54"/>
      <c r="F44696" s="54"/>
    </row>
    <row r="44697" spans="3:6">
      <c r="C44697" s="54"/>
      <c r="F44697" s="54"/>
    </row>
    <row r="44698" spans="3:6">
      <c r="C44698" s="54"/>
      <c r="F44698" s="54"/>
    </row>
    <row r="44699" spans="3:6">
      <c r="C44699" s="54"/>
      <c r="F44699" s="54"/>
    </row>
    <row r="44700" spans="3:6">
      <c r="C44700" s="54"/>
      <c r="F44700" s="54"/>
    </row>
    <row r="44701" spans="3:6">
      <c r="C44701" s="54"/>
      <c r="F44701" s="54"/>
    </row>
    <row r="44702" spans="3:6">
      <c r="C44702" s="54"/>
      <c r="F44702" s="54"/>
    </row>
    <row r="44703" spans="3:6">
      <c r="C44703" s="54"/>
      <c r="F44703" s="54"/>
    </row>
    <row r="44704" spans="3:6">
      <c r="C44704" s="54"/>
      <c r="F44704" s="54"/>
    </row>
    <row r="44705" spans="3:6">
      <c r="C44705" s="54"/>
      <c r="F44705" s="54"/>
    </row>
    <row r="44706" spans="3:6">
      <c r="C44706" s="54"/>
      <c r="F44706" s="54"/>
    </row>
    <row r="44707" spans="3:6">
      <c r="C44707" s="54"/>
      <c r="F44707" s="54"/>
    </row>
    <row r="44708" spans="3:6">
      <c r="C44708" s="54"/>
      <c r="F44708" s="54"/>
    </row>
    <row r="44709" spans="3:6">
      <c r="C44709" s="54"/>
      <c r="F44709" s="54"/>
    </row>
    <row r="44710" spans="3:6">
      <c r="C44710" s="54"/>
      <c r="F44710" s="54"/>
    </row>
    <row r="44711" spans="3:6">
      <c r="C44711" s="54"/>
      <c r="F44711" s="54"/>
    </row>
    <row r="44712" spans="3:6">
      <c r="C44712" s="54"/>
      <c r="F44712" s="54"/>
    </row>
    <row r="44713" spans="3:6">
      <c r="C44713" s="54"/>
      <c r="F44713" s="54"/>
    </row>
    <row r="44714" spans="3:6">
      <c r="C44714" s="54"/>
      <c r="F44714" s="54"/>
    </row>
    <row r="44715" spans="3:6">
      <c r="C44715" s="54"/>
      <c r="F44715" s="54"/>
    </row>
    <row r="44716" spans="3:6">
      <c r="C44716" s="54"/>
      <c r="F44716" s="54"/>
    </row>
    <row r="44717" spans="3:6">
      <c r="C44717" s="54"/>
      <c r="F44717" s="54"/>
    </row>
    <row r="44718" spans="3:6">
      <c r="C44718" s="54"/>
      <c r="F44718" s="54"/>
    </row>
    <row r="44719" spans="3:6">
      <c r="C44719" s="54"/>
      <c r="F44719" s="54"/>
    </row>
    <row r="44720" spans="3:6">
      <c r="C44720" s="54"/>
      <c r="F44720" s="54"/>
    </row>
    <row r="44721" spans="3:6">
      <c r="C44721" s="54"/>
      <c r="F44721" s="54"/>
    </row>
    <row r="44722" spans="3:6">
      <c r="C44722" s="54"/>
      <c r="F44722" s="54"/>
    </row>
    <row r="44723" spans="3:6">
      <c r="C44723" s="54"/>
      <c r="F44723" s="54"/>
    </row>
    <row r="44724" spans="3:6">
      <c r="C44724" s="54"/>
      <c r="F44724" s="54"/>
    </row>
    <row r="44725" spans="3:6">
      <c r="C44725" s="54"/>
      <c r="F44725" s="54"/>
    </row>
    <row r="44726" spans="3:6">
      <c r="C44726" s="54"/>
      <c r="F44726" s="54"/>
    </row>
    <row r="44727" spans="3:6">
      <c r="C44727" s="54"/>
      <c r="F44727" s="54"/>
    </row>
    <row r="44728" spans="3:6">
      <c r="C44728" s="54"/>
      <c r="F44728" s="54"/>
    </row>
    <row r="44729" spans="3:6">
      <c r="C44729" s="54"/>
      <c r="F44729" s="54"/>
    </row>
    <row r="44730" spans="3:6">
      <c r="C44730" s="54"/>
      <c r="F44730" s="54"/>
    </row>
    <row r="44731" spans="3:6">
      <c r="C44731" s="54"/>
      <c r="F44731" s="54"/>
    </row>
    <row r="44732" spans="3:6">
      <c r="C44732" s="54"/>
      <c r="F44732" s="54"/>
    </row>
    <row r="44733" spans="3:6">
      <c r="C44733" s="54"/>
      <c r="F44733" s="54"/>
    </row>
    <row r="44734" spans="3:6">
      <c r="C44734" s="54"/>
      <c r="F44734" s="54"/>
    </row>
    <row r="44735" spans="3:6">
      <c r="C44735" s="54"/>
      <c r="F44735" s="54"/>
    </row>
    <row r="44736" spans="3:6">
      <c r="C44736" s="54"/>
      <c r="F44736" s="54"/>
    </row>
    <row r="44737" spans="3:6">
      <c r="C44737" s="54"/>
      <c r="F44737" s="54"/>
    </row>
    <row r="44738" spans="3:6">
      <c r="C44738" s="54"/>
      <c r="F44738" s="54"/>
    </row>
    <row r="44739" spans="3:6">
      <c r="C44739" s="54"/>
      <c r="F44739" s="54"/>
    </row>
    <row r="44740" spans="3:6">
      <c r="C44740" s="54"/>
      <c r="F44740" s="54"/>
    </row>
    <row r="44741" spans="3:6">
      <c r="C44741" s="54"/>
      <c r="F44741" s="54"/>
    </row>
    <row r="44742" spans="3:6">
      <c r="C44742" s="54"/>
      <c r="F44742" s="54"/>
    </row>
    <row r="44743" spans="3:6">
      <c r="C44743" s="54"/>
      <c r="F44743" s="54"/>
    </row>
    <row r="44744" spans="3:6">
      <c r="C44744" s="54"/>
      <c r="F44744" s="54"/>
    </row>
    <row r="44745" spans="3:6">
      <c r="C44745" s="54"/>
      <c r="F44745" s="54"/>
    </row>
    <row r="44746" spans="3:6">
      <c r="C44746" s="54"/>
      <c r="F44746" s="54"/>
    </row>
    <row r="44747" spans="3:6">
      <c r="C44747" s="54"/>
      <c r="F44747" s="54"/>
    </row>
    <row r="44748" spans="3:6">
      <c r="C44748" s="54"/>
      <c r="F44748" s="54"/>
    </row>
    <row r="44749" spans="3:6">
      <c r="C44749" s="54"/>
      <c r="F44749" s="54"/>
    </row>
    <row r="44750" spans="3:6">
      <c r="C44750" s="54"/>
      <c r="F44750" s="54"/>
    </row>
    <row r="44751" spans="3:6">
      <c r="C44751" s="54"/>
      <c r="F44751" s="54"/>
    </row>
    <row r="44752" spans="3:6">
      <c r="C44752" s="54"/>
      <c r="F44752" s="54"/>
    </row>
    <row r="44753" spans="3:6">
      <c r="C44753" s="54"/>
      <c r="F44753" s="54"/>
    </row>
    <row r="44754" spans="3:6">
      <c r="C44754" s="54"/>
      <c r="F44754" s="54"/>
    </row>
    <row r="44755" spans="3:6">
      <c r="C44755" s="54"/>
      <c r="F44755" s="54"/>
    </row>
    <row r="44756" spans="3:6">
      <c r="C44756" s="54"/>
      <c r="F44756" s="54"/>
    </row>
    <row r="44757" spans="3:6">
      <c r="C44757" s="54"/>
      <c r="F44757" s="54"/>
    </row>
    <row r="44758" spans="3:6">
      <c r="C44758" s="54"/>
      <c r="F44758" s="54"/>
    </row>
    <row r="44759" spans="3:6">
      <c r="C44759" s="54"/>
      <c r="F44759" s="54"/>
    </row>
    <row r="44760" spans="3:6">
      <c r="C44760" s="54"/>
      <c r="F44760" s="54"/>
    </row>
    <row r="44761" spans="3:6">
      <c r="C44761" s="54"/>
      <c r="F44761" s="54"/>
    </row>
    <row r="44762" spans="3:6">
      <c r="C44762" s="54"/>
      <c r="F44762" s="54"/>
    </row>
    <row r="44763" spans="3:6">
      <c r="C44763" s="54"/>
      <c r="F44763" s="54"/>
    </row>
    <row r="44764" spans="3:6">
      <c r="C44764" s="54"/>
      <c r="F44764" s="54"/>
    </row>
    <row r="44765" spans="3:6">
      <c r="C44765" s="54"/>
      <c r="F44765" s="54"/>
    </row>
    <row r="44766" spans="3:6">
      <c r="C44766" s="54"/>
      <c r="F44766" s="54"/>
    </row>
    <row r="44767" spans="3:6">
      <c r="C44767" s="54"/>
      <c r="F44767" s="54"/>
    </row>
    <row r="44768" spans="3:6">
      <c r="C44768" s="54"/>
      <c r="F44768" s="54"/>
    </row>
    <row r="44769" spans="3:6">
      <c r="C44769" s="54"/>
      <c r="F44769" s="54"/>
    </row>
    <row r="44770" spans="3:6">
      <c r="C44770" s="54"/>
      <c r="F44770" s="54"/>
    </row>
    <row r="44771" spans="3:6">
      <c r="C44771" s="54"/>
      <c r="F44771" s="54"/>
    </row>
    <row r="44772" spans="3:6">
      <c r="C44772" s="54"/>
      <c r="F44772" s="54"/>
    </row>
    <row r="44773" spans="3:6">
      <c r="C44773" s="54"/>
      <c r="F44773" s="54"/>
    </row>
    <row r="44774" spans="3:6">
      <c r="C44774" s="54"/>
      <c r="F44774" s="54"/>
    </row>
    <row r="44775" spans="3:6">
      <c r="C44775" s="54"/>
      <c r="F44775" s="54"/>
    </row>
    <row r="44776" spans="3:6">
      <c r="C44776" s="54"/>
      <c r="F44776" s="54"/>
    </row>
    <row r="44777" spans="3:6">
      <c r="C44777" s="54"/>
      <c r="F44777" s="54"/>
    </row>
    <row r="44778" spans="3:6">
      <c r="C44778" s="54"/>
      <c r="F44778" s="54"/>
    </row>
    <row r="44779" spans="3:6">
      <c r="C44779" s="54"/>
      <c r="F44779" s="54"/>
    </row>
    <row r="44780" spans="3:6">
      <c r="C44780" s="54"/>
      <c r="F44780" s="54"/>
    </row>
    <row r="44781" spans="3:6">
      <c r="C44781" s="54"/>
      <c r="F44781" s="54"/>
    </row>
    <row r="44782" spans="3:6">
      <c r="C44782" s="54"/>
      <c r="F44782" s="54"/>
    </row>
    <row r="44783" spans="3:6">
      <c r="C44783" s="54"/>
      <c r="F44783" s="54"/>
    </row>
    <row r="44784" spans="3:6">
      <c r="C44784" s="54"/>
      <c r="F44784" s="54"/>
    </row>
    <row r="44785" spans="3:6">
      <c r="C44785" s="54"/>
      <c r="F44785" s="54"/>
    </row>
    <row r="44786" spans="3:6">
      <c r="C44786" s="54"/>
      <c r="F44786" s="54"/>
    </row>
    <row r="44787" spans="3:6">
      <c r="C44787" s="54"/>
      <c r="F44787" s="54"/>
    </row>
    <row r="44788" spans="3:6">
      <c r="C44788" s="54"/>
      <c r="F44788" s="54"/>
    </row>
    <row r="44789" spans="3:6">
      <c r="C44789" s="54"/>
      <c r="F44789" s="54"/>
    </row>
    <row r="44790" spans="3:6">
      <c r="C44790" s="54"/>
      <c r="F44790" s="54"/>
    </row>
    <row r="44791" spans="3:6">
      <c r="C44791" s="54"/>
      <c r="F44791" s="54"/>
    </row>
    <row r="44792" spans="3:6">
      <c r="C44792" s="54"/>
      <c r="F44792" s="54"/>
    </row>
    <row r="44793" spans="3:6">
      <c r="C44793" s="54"/>
      <c r="F44793" s="54"/>
    </row>
    <row r="44794" spans="3:6">
      <c r="C44794" s="54"/>
      <c r="F44794" s="54"/>
    </row>
    <row r="44795" spans="3:6">
      <c r="C44795" s="54"/>
      <c r="F44795" s="54"/>
    </row>
    <row r="44796" spans="3:6">
      <c r="C44796" s="54"/>
      <c r="F44796" s="54"/>
    </row>
    <row r="44797" spans="3:6">
      <c r="C44797" s="54"/>
      <c r="F44797" s="54"/>
    </row>
    <row r="44798" spans="3:6">
      <c r="C44798" s="54"/>
      <c r="F44798" s="54"/>
    </row>
    <row r="44799" spans="3:6">
      <c r="C44799" s="54"/>
      <c r="F44799" s="54"/>
    </row>
    <row r="44800" spans="3:6">
      <c r="C44800" s="54"/>
      <c r="F44800" s="54"/>
    </row>
    <row r="44801" spans="3:6">
      <c r="C44801" s="54"/>
      <c r="F44801" s="54"/>
    </row>
    <row r="44802" spans="3:6">
      <c r="C44802" s="54"/>
      <c r="F44802" s="54"/>
    </row>
    <row r="44803" spans="3:6">
      <c r="C44803" s="54"/>
      <c r="F44803" s="54"/>
    </row>
    <row r="44804" spans="3:6">
      <c r="C44804" s="54"/>
      <c r="F44804" s="54"/>
    </row>
    <row r="44805" spans="3:6">
      <c r="C44805" s="54"/>
      <c r="F44805" s="54"/>
    </row>
    <row r="44806" spans="3:6">
      <c r="C44806" s="54"/>
      <c r="F44806" s="54"/>
    </row>
    <row r="44807" spans="3:6">
      <c r="C44807" s="54"/>
      <c r="F44807" s="54"/>
    </row>
    <row r="44808" spans="3:6">
      <c r="C44808" s="54"/>
      <c r="F44808" s="54"/>
    </row>
    <row r="44809" spans="3:6">
      <c r="C44809" s="54"/>
      <c r="F44809" s="54"/>
    </row>
    <row r="44810" spans="3:6">
      <c r="C44810" s="54"/>
      <c r="F44810" s="54"/>
    </row>
    <row r="44811" spans="3:6">
      <c r="C44811" s="54"/>
      <c r="F44811" s="54"/>
    </row>
    <row r="44812" spans="3:6">
      <c r="C44812" s="54"/>
      <c r="F44812" s="54"/>
    </row>
    <row r="44813" spans="3:6">
      <c r="C44813" s="54"/>
      <c r="F44813" s="54"/>
    </row>
    <row r="44814" spans="3:6">
      <c r="C44814" s="54"/>
      <c r="F44814" s="54"/>
    </row>
    <row r="44815" spans="3:6">
      <c r="C44815" s="54"/>
      <c r="F44815" s="54"/>
    </row>
    <row r="44816" spans="3:6">
      <c r="C44816" s="54"/>
      <c r="F44816" s="54"/>
    </row>
    <row r="44817" spans="3:6">
      <c r="C44817" s="54"/>
      <c r="F44817" s="54"/>
    </row>
    <row r="44818" spans="3:6">
      <c r="C44818" s="54"/>
      <c r="F44818" s="54"/>
    </row>
    <row r="44819" spans="3:6">
      <c r="C44819" s="54"/>
      <c r="F44819" s="54"/>
    </row>
    <row r="44820" spans="3:6">
      <c r="C44820" s="54"/>
      <c r="F44820" s="54"/>
    </row>
    <row r="44821" spans="3:6">
      <c r="C44821" s="54"/>
      <c r="F44821" s="54"/>
    </row>
    <row r="44822" spans="3:6">
      <c r="C44822" s="54"/>
      <c r="F44822" s="54"/>
    </row>
    <row r="44823" spans="3:6">
      <c r="C44823" s="54"/>
      <c r="F44823" s="54"/>
    </row>
    <row r="44824" spans="3:6">
      <c r="C44824" s="54"/>
      <c r="F44824" s="54"/>
    </row>
    <row r="44825" spans="3:6">
      <c r="C44825" s="54"/>
      <c r="F44825" s="54"/>
    </row>
    <row r="44826" spans="3:6">
      <c r="C44826" s="54"/>
      <c r="F44826" s="54"/>
    </row>
    <row r="44827" spans="3:6">
      <c r="C44827" s="54"/>
      <c r="F44827" s="54"/>
    </row>
    <row r="44828" spans="3:6">
      <c r="C44828" s="54"/>
      <c r="F44828" s="54"/>
    </row>
    <row r="44829" spans="3:6">
      <c r="C44829" s="54"/>
      <c r="F44829" s="54"/>
    </row>
    <row r="44830" spans="3:6">
      <c r="C44830" s="54"/>
      <c r="F44830" s="54"/>
    </row>
    <row r="44831" spans="3:6">
      <c r="C44831" s="54"/>
      <c r="F44831" s="54"/>
    </row>
    <row r="44832" spans="3:6">
      <c r="C44832" s="54"/>
      <c r="F44832" s="54"/>
    </row>
    <row r="44833" spans="3:6">
      <c r="C44833" s="54"/>
      <c r="F44833" s="54"/>
    </row>
    <row r="44834" spans="3:6">
      <c r="C44834" s="54"/>
      <c r="F44834" s="54"/>
    </row>
    <row r="44835" spans="3:6">
      <c r="C44835" s="54"/>
      <c r="F44835" s="54"/>
    </row>
    <row r="44836" spans="3:6">
      <c r="C44836" s="54"/>
      <c r="F44836" s="54"/>
    </row>
    <row r="44837" spans="3:6">
      <c r="C44837" s="54"/>
      <c r="F44837" s="54"/>
    </row>
    <row r="44838" spans="3:6">
      <c r="C44838" s="54"/>
      <c r="F44838" s="54"/>
    </row>
    <row r="44839" spans="3:6">
      <c r="C44839" s="54"/>
      <c r="F44839" s="54"/>
    </row>
    <row r="44840" spans="3:6">
      <c r="C44840" s="54"/>
      <c r="F44840" s="54"/>
    </row>
    <row r="44841" spans="3:6">
      <c r="C44841" s="54"/>
      <c r="F44841" s="54"/>
    </row>
    <row r="44842" spans="3:6">
      <c r="C44842" s="54"/>
      <c r="F44842" s="54"/>
    </row>
    <row r="44843" spans="3:6">
      <c r="C44843" s="54"/>
      <c r="F44843" s="54"/>
    </row>
    <row r="44844" spans="3:6">
      <c r="C44844" s="54"/>
      <c r="F44844" s="54"/>
    </row>
    <row r="44845" spans="3:6">
      <c r="C44845" s="54"/>
      <c r="F44845" s="54"/>
    </row>
    <row r="44846" spans="3:6">
      <c r="C44846" s="54"/>
      <c r="F44846" s="54"/>
    </row>
    <row r="44847" spans="3:6">
      <c r="C44847" s="54"/>
      <c r="F44847" s="54"/>
    </row>
    <row r="44848" spans="3:6">
      <c r="C44848" s="54"/>
      <c r="F44848" s="54"/>
    </row>
    <row r="44849" spans="3:6">
      <c r="C44849" s="54"/>
      <c r="F44849" s="54"/>
    </row>
    <row r="44850" spans="3:6">
      <c r="C44850" s="54"/>
      <c r="F44850" s="54"/>
    </row>
    <row r="44851" spans="3:6">
      <c r="C44851" s="54"/>
      <c r="F44851" s="54"/>
    </row>
    <row r="44852" spans="3:6">
      <c r="C44852" s="54"/>
      <c r="F44852" s="54"/>
    </row>
    <row r="44853" spans="3:6">
      <c r="C44853" s="54"/>
      <c r="F44853" s="54"/>
    </row>
    <row r="44854" spans="3:6">
      <c r="C44854" s="54"/>
      <c r="F44854" s="54"/>
    </row>
    <row r="44855" spans="3:6">
      <c r="C44855" s="54"/>
      <c r="F44855" s="54"/>
    </row>
    <row r="44856" spans="3:6">
      <c r="C44856" s="54"/>
      <c r="F44856" s="54"/>
    </row>
    <row r="44857" spans="3:6">
      <c r="C44857" s="54"/>
      <c r="F44857" s="54"/>
    </row>
    <row r="44858" spans="3:6">
      <c r="C44858" s="54"/>
      <c r="F44858" s="54"/>
    </row>
    <row r="44859" spans="3:6">
      <c r="C44859" s="54"/>
      <c r="F44859" s="54"/>
    </row>
    <row r="44860" spans="3:6">
      <c r="C44860" s="54"/>
      <c r="F44860" s="54"/>
    </row>
    <row r="44861" spans="3:6">
      <c r="C44861" s="54"/>
      <c r="F44861" s="54"/>
    </row>
    <row r="44862" spans="3:6">
      <c r="C44862" s="54"/>
      <c r="F44862" s="54"/>
    </row>
    <row r="44863" spans="3:6">
      <c r="C44863" s="54"/>
      <c r="F44863" s="54"/>
    </row>
    <row r="44864" spans="3:6">
      <c r="C44864" s="54"/>
      <c r="F44864" s="54"/>
    </row>
    <row r="44865" spans="3:6">
      <c r="C44865" s="54"/>
      <c r="F44865" s="54"/>
    </row>
    <row r="44866" spans="3:6">
      <c r="C44866" s="54"/>
      <c r="F44866" s="54"/>
    </row>
    <row r="44867" spans="3:6">
      <c r="C44867" s="54"/>
      <c r="F44867" s="54"/>
    </row>
    <row r="44868" spans="3:6">
      <c r="C44868" s="54"/>
      <c r="F44868" s="54"/>
    </row>
    <row r="44869" spans="3:6">
      <c r="C44869" s="54"/>
      <c r="F44869" s="54"/>
    </row>
    <row r="44870" spans="3:6">
      <c r="C44870" s="54"/>
      <c r="F44870" s="54"/>
    </row>
    <row r="44871" spans="3:6">
      <c r="C44871" s="54"/>
      <c r="F44871" s="54"/>
    </row>
    <row r="44872" spans="3:6">
      <c r="C44872" s="54"/>
      <c r="F44872" s="54"/>
    </row>
    <row r="44873" spans="3:6">
      <c r="C44873" s="54"/>
      <c r="F44873" s="54"/>
    </row>
    <row r="44874" spans="3:6">
      <c r="C44874" s="54"/>
      <c r="F44874" s="54"/>
    </row>
    <row r="44875" spans="3:6">
      <c r="C44875" s="54"/>
      <c r="F44875" s="54"/>
    </row>
    <row r="44876" spans="3:6">
      <c r="C44876" s="54"/>
      <c r="F44876" s="54"/>
    </row>
    <row r="44877" spans="3:6">
      <c r="C44877" s="54"/>
      <c r="F44877" s="54"/>
    </row>
    <row r="44878" spans="3:6">
      <c r="C44878" s="54"/>
      <c r="F44878" s="54"/>
    </row>
    <row r="44879" spans="3:6">
      <c r="C44879" s="54"/>
      <c r="F44879" s="54"/>
    </row>
    <row r="44880" spans="3:6">
      <c r="C44880" s="54"/>
      <c r="F44880" s="54"/>
    </row>
    <row r="44881" spans="3:6">
      <c r="C44881" s="54"/>
      <c r="F44881" s="54"/>
    </row>
    <row r="44882" spans="3:6">
      <c r="C44882" s="54"/>
      <c r="F44882" s="54"/>
    </row>
    <row r="44883" spans="3:6">
      <c r="C44883" s="54"/>
      <c r="F44883" s="54"/>
    </row>
    <row r="44884" spans="3:6">
      <c r="C44884" s="54"/>
      <c r="F44884" s="54"/>
    </row>
    <row r="44885" spans="3:6">
      <c r="C44885" s="54"/>
      <c r="F44885" s="54"/>
    </row>
    <row r="44886" spans="3:6">
      <c r="C44886" s="54"/>
      <c r="F44886" s="54"/>
    </row>
    <row r="44887" spans="3:6">
      <c r="C44887" s="54"/>
      <c r="F44887" s="54"/>
    </row>
    <row r="44888" spans="3:6">
      <c r="C44888" s="54"/>
      <c r="F44888" s="54"/>
    </row>
    <row r="44889" spans="3:6">
      <c r="C44889" s="54"/>
      <c r="F44889" s="54"/>
    </row>
    <row r="44890" spans="3:6">
      <c r="C44890" s="54"/>
      <c r="F44890" s="54"/>
    </row>
    <row r="44891" spans="3:6">
      <c r="C44891" s="54"/>
      <c r="F44891" s="54"/>
    </row>
    <row r="44892" spans="3:6">
      <c r="C44892" s="54"/>
      <c r="F44892" s="54"/>
    </row>
    <row r="44893" spans="3:6">
      <c r="C44893" s="54"/>
      <c r="F44893" s="54"/>
    </row>
    <row r="44894" spans="3:6">
      <c r="C44894" s="54"/>
      <c r="F44894" s="54"/>
    </row>
    <row r="44895" spans="3:6">
      <c r="C44895" s="54"/>
      <c r="F44895" s="54"/>
    </row>
    <row r="44896" spans="3:6">
      <c r="C44896" s="54"/>
      <c r="F44896" s="54"/>
    </row>
    <row r="44897" spans="3:6">
      <c r="C44897" s="54"/>
      <c r="F44897" s="54"/>
    </row>
    <row r="44898" spans="3:6">
      <c r="C44898" s="54"/>
      <c r="F44898" s="54"/>
    </row>
    <row r="44899" spans="3:6">
      <c r="C44899" s="54"/>
      <c r="F44899" s="54"/>
    </row>
    <row r="44900" spans="3:6">
      <c r="C44900" s="54"/>
      <c r="F44900" s="54"/>
    </row>
    <row r="44901" spans="3:6">
      <c r="C44901" s="54"/>
      <c r="F44901" s="54"/>
    </row>
    <row r="44902" spans="3:6">
      <c r="C44902" s="54"/>
      <c r="F44902" s="54"/>
    </row>
    <row r="44903" spans="3:6">
      <c r="C44903" s="54"/>
      <c r="F44903" s="54"/>
    </row>
    <row r="44904" spans="3:6">
      <c r="C44904" s="54"/>
      <c r="F44904" s="54"/>
    </row>
    <row r="44905" spans="3:6">
      <c r="C44905" s="54"/>
      <c r="F44905" s="54"/>
    </row>
    <row r="44906" spans="3:6">
      <c r="C44906" s="54"/>
      <c r="F44906" s="54"/>
    </row>
    <row r="44907" spans="3:6">
      <c r="C44907" s="54"/>
      <c r="F44907" s="54"/>
    </row>
    <row r="44908" spans="3:6">
      <c r="C44908" s="54"/>
      <c r="F44908" s="54"/>
    </row>
    <row r="44909" spans="3:6">
      <c r="C44909" s="54"/>
      <c r="F44909" s="54"/>
    </row>
    <row r="44910" spans="3:6">
      <c r="C44910" s="54"/>
      <c r="F44910" s="54"/>
    </row>
    <row r="44911" spans="3:6">
      <c r="C44911" s="54"/>
      <c r="F44911" s="54"/>
    </row>
    <row r="44912" spans="3:6">
      <c r="C44912" s="54"/>
      <c r="F44912" s="54"/>
    </row>
    <row r="44913" spans="3:6">
      <c r="C44913" s="54"/>
      <c r="F44913" s="54"/>
    </row>
    <row r="44914" spans="3:6">
      <c r="C44914" s="54"/>
      <c r="F44914" s="54"/>
    </row>
    <row r="44915" spans="3:6">
      <c r="C44915" s="54"/>
      <c r="F44915" s="54"/>
    </row>
    <row r="44916" spans="3:6">
      <c r="C44916" s="54"/>
      <c r="F44916" s="54"/>
    </row>
    <row r="44917" spans="3:6">
      <c r="C44917" s="54"/>
      <c r="F44917" s="54"/>
    </row>
    <row r="44918" spans="3:6">
      <c r="C44918" s="54"/>
      <c r="F44918" s="54"/>
    </row>
    <row r="44919" spans="3:6">
      <c r="C44919" s="54"/>
      <c r="F44919" s="54"/>
    </row>
    <row r="44920" spans="3:6">
      <c r="C44920" s="54"/>
      <c r="F44920" s="54"/>
    </row>
    <row r="44921" spans="3:6">
      <c r="C44921" s="54"/>
      <c r="F44921" s="54"/>
    </row>
    <row r="44922" spans="3:6">
      <c r="C44922" s="54"/>
      <c r="F44922" s="54"/>
    </row>
    <row r="44923" spans="3:6">
      <c r="C44923" s="54"/>
      <c r="F44923" s="54"/>
    </row>
    <row r="44924" spans="3:6">
      <c r="C44924" s="54"/>
      <c r="F44924" s="54"/>
    </row>
    <row r="44925" spans="3:6">
      <c r="C44925" s="54"/>
      <c r="F44925" s="54"/>
    </row>
    <row r="44926" spans="3:6">
      <c r="C44926" s="54"/>
      <c r="F44926" s="54"/>
    </row>
    <row r="44927" spans="3:6">
      <c r="C44927" s="54"/>
      <c r="F44927" s="54"/>
    </row>
    <row r="44928" spans="3:6">
      <c r="C44928" s="54"/>
      <c r="F44928" s="54"/>
    </row>
    <row r="44929" spans="3:6">
      <c r="C44929" s="54"/>
      <c r="F44929" s="54"/>
    </row>
    <row r="44930" spans="3:6">
      <c r="C44930" s="54"/>
      <c r="F44930" s="54"/>
    </row>
    <row r="44931" spans="3:6">
      <c r="C44931" s="54"/>
      <c r="F44931" s="54"/>
    </row>
    <row r="44932" spans="3:6">
      <c r="C44932" s="54"/>
      <c r="F44932" s="54"/>
    </row>
    <row r="44933" spans="3:6">
      <c r="C44933" s="54"/>
      <c r="F44933" s="54"/>
    </row>
    <row r="44934" spans="3:6">
      <c r="C44934" s="54"/>
      <c r="F44934" s="54"/>
    </row>
    <row r="44935" spans="3:6">
      <c r="C44935" s="54"/>
      <c r="F44935" s="54"/>
    </row>
    <row r="44936" spans="3:6">
      <c r="C44936" s="54"/>
      <c r="F44936" s="54"/>
    </row>
    <row r="44937" spans="3:6">
      <c r="C44937" s="54"/>
      <c r="F44937" s="54"/>
    </row>
    <row r="44938" spans="3:6">
      <c r="C44938" s="54"/>
      <c r="F44938" s="54"/>
    </row>
    <row r="44939" spans="3:6">
      <c r="C44939" s="54"/>
      <c r="F44939" s="54"/>
    </row>
    <row r="44940" spans="3:6">
      <c r="C44940" s="54"/>
      <c r="F44940" s="54"/>
    </row>
    <row r="44941" spans="3:6">
      <c r="C44941" s="54"/>
      <c r="F44941" s="54"/>
    </row>
    <row r="44942" spans="3:6">
      <c r="C44942" s="54"/>
      <c r="F44942" s="54"/>
    </row>
    <row r="44943" spans="3:6">
      <c r="C44943" s="54"/>
      <c r="F44943" s="54"/>
    </row>
    <row r="44944" spans="3:6">
      <c r="C44944" s="54"/>
      <c r="F44944" s="54"/>
    </row>
    <row r="44945" spans="3:6">
      <c r="C44945" s="54"/>
      <c r="F44945" s="54"/>
    </row>
    <row r="44946" spans="3:6">
      <c r="C44946" s="54"/>
      <c r="F44946" s="54"/>
    </row>
    <row r="44947" spans="3:6">
      <c r="C44947" s="54"/>
      <c r="F44947" s="54"/>
    </row>
    <row r="44948" spans="3:6">
      <c r="C44948" s="54"/>
      <c r="F44948" s="54"/>
    </row>
    <row r="44949" spans="3:6">
      <c r="C44949" s="54"/>
      <c r="F44949" s="54"/>
    </row>
    <row r="44950" spans="3:6">
      <c r="C44950" s="54"/>
      <c r="F44950" s="54"/>
    </row>
    <row r="44951" spans="3:6">
      <c r="C44951" s="54"/>
      <c r="F44951" s="54"/>
    </row>
    <row r="44952" spans="3:6">
      <c r="C44952" s="54"/>
      <c r="F44952" s="54"/>
    </row>
    <row r="44953" spans="3:6">
      <c r="C44953" s="54"/>
      <c r="F44953" s="54"/>
    </row>
    <row r="44954" spans="3:6">
      <c r="C44954" s="54"/>
      <c r="F44954" s="54"/>
    </row>
    <row r="44955" spans="3:6">
      <c r="C44955" s="54"/>
      <c r="F44955" s="54"/>
    </row>
    <row r="44956" spans="3:6">
      <c r="C44956" s="54"/>
      <c r="F44956" s="54"/>
    </row>
    <row r="44957" spans="3:6">
      <c r="C44957" s="54"/>
      <c r="F44957" s="54"/>
    </row>
    <row r="44958" spans="3:6">
      <c r="C44958" s="54"/>
      <c r="F44958" s="54"/>
    </row>
    <row r="44959" spans="3:6">
      <c r="C44959" s="54"/>
      <c r="F44959" s="54"/>
    </row>
    <row r="44960" spans="3:6">
      <c r="C44960" s="54"/>
      <c r="F44960" s="54"/>
    </row>
    <row r="44961" spans="3:6">
      <c r="C44961" s="54"/>
      <c r="F44961" s="54"/>
    </row>
    <row r="44962" spans="3:6">
      <c r="C44962" s="54"/>
      <c r="F44962" s="54"/>
    </row>
    <row r="44963" spans="3:6">
      <c r="C44963" s="54"/>
      <c r="F44963" s="54"/>
    </row>
    <row r="44964" spans="3:6">
      <c r="C44964" s="54"/>
      <c r="F44964" s="54"/>
    </row>
    <row r="44965" spans="3:6">
      <c r="C44965" s="54"/>
      <c r="F44965" s="54"/>
    </row>
    <row r="44966" spans="3:6">
      <c r="C44966" s="54"/>
      <c r="F44966" s="54"/>
    </row>
    <row r="44967" spans="3:6">
      <c r="C44967" s="54"/>
      <c r="F44967" s="54"/>
    </row>
    <row r="44968" spans="3:6">
      <c r="C44968" s="54"/>
      <c r="F44968" s="54"/>
    </row>
    <row r="44969" spans="3:6">
      <c r="C44969" s="54"/>
      <c r="F44969" s="54"/>
    </row>
    <row r="44970" spans="3:6">
      <c r="C44970" s="54"/>
      <c r="F44970" s="54"/>
    </row>
    <row r="44971" spans="3:6">
      <c r="C44971" s="54"/>
      <c r="F44971" s="54"/>
    </row>
    <row r="44972" spans="3:6">
      <c r="C44972" s="54"/>
      <c r="F44972" s="54"/>
    </row>
    <row r="44973" spans="3:6">
      <c r="C44973" s="54"/>
      <c r="F44973" s="54"/>
    </row>
    <row r="44974" spans="3:6">
      <c r="C44974" s="54"/>
      <c r="F44974" s="54"/>
    </row>
    <row r="44975" spans="3:6">
      <c r="C44975" s="54"/>
      <c r="F44975" s="54"/>
    </row>
    <row r="44976" spans="3:6">
      <c r="C44976" s="54"/>
      <c r="F44976" s="54"/>
    </row>
    <row r="44977" spans="3:6">
      <c r="C44977" s="54"/>
      <c r="F44977" s="54"/>
    </row>
    <row r="44978" spans="3:6">
      <c r="C44978" s="54"/>
      <c r="F44978" s="54"/>
    </row>
    <row r="44979" spans="3:6">
      <c r="C44979" s="54"/>
      <c r="F44979" s="54"/>
    </row>
    <row r="44980" spans="3:6">
      <c r="C44980" s="54"/>
      <c r="F44980" s="54"/>
    </row>
    <row r="44981" spans="3:6">
      <c r="C44981" s="54"/>
      <c r="F44981" s="54"/>
    </row>
    <row r="44982" spans="3:6">
      <c r="C44982" s="54"/>
      <c r="F44982" s="54"/>
    </row>
    <row r="44983" spans="3:6">
      <c r="C44983" s="54"/>
      <c r="F44983" s="54"/>
    </row>
    <row r="44984" spans="3:6">
      <c r="C44984" s="54"/>
      <c r="F44984" s="54"/>
    </row>
    <row r="44985" spans="3:6">
      <c r="C44985" s="54"/>
      <c r="F44985" s="54"/>
    </row>
    <row r="44986" spans="3:6">
      <c r="C44986" s="54"/>
      <c r="F44986" s="54"/>
    </row>
    <row r="44987" spans="3:6">
      <c r="C44987" s="54"/>
      <c r="F44987" s="54"/>
    </row>
    <row r="44988" spans="3:6">
      <c r="C44988" s="54"/>
      <c r="F44988" s="54"/>
    </row>
    <row r="44989" spans="3:6">
      <c r="C44989" s="54"/>
      <c r="F44989" s="54"/>
    </row>
    <row r="44990" spans="3:6">
      <c r="C44990" s="54"/>
      <c r="F44990" s="54"/>
    </row>
    <row r="44991" spans="3:6">
      <c r="C44991" s="54"/>
      <c r="F44991" s="54"/>
    </row>
    <row r="44992" spans="3:6">
      <c r="C44992" s="54"/>
      <c r="F44992" s="54"/>
    </row>
    <row r="44993" spans="3:6">
      <c r="C44993" s="54"/>
      <c r="F44993" s="54"/>
    </row>
    <row r="44994" spans="3:6">
      <c r="C44994" s="54"/>
      <c r="F44994" s="54"/>
    </row>
    <row r="44995" spans="3:6">
      <c r="C44995" s="54"/>
      <c r="F44995" s="54"/>
    </row>
    <row r="44996" spans="3:6">
      <c r="C44996" s="54"/>
      <c r="F44996" s="54"/>
    </row>
    <row r="44997" spans="3:6">
      <c r="C44997" s="54"/>
      <c r="F44997" s="54"/>
    </row>
    <row r="44998" spans="3:6">
      <c r="C44998" s="54"/>
      <c r="F44998" s="54"/>
    </row>
    <row r="44999" spans="3:6">
      <c r="C44999" s="54"/>
      <c r="F44999" s="54"/>
    </row>
    <row r="45000" spans="3:6">
      <c r="C45000" s="54"/>
      <c r="F45000" s="54"/>
    </row>
    <row r="45001" spans="3:6">
      <c r="C45001" s="54"/>
      <c r="F45001" s="54"/>
    </row>
    <row r="45002" spans="3:6">
      <c r="C45002" s="54"/>
      <c r="F45002" s="54"/>
    </row>
    <row r="45003" spans="3:6">
      <c r="C45003" s="54"/>
      <c r="F45003" s="54"/>
    </row>
    <row r="45004" spans="3:6">
      <c r="C45004" s="54"/>
      <c r="F45004" s="54"/>
    </row>
    <row r="45005" spans="3:6">
      <c r="C45005" s="54"/>
      <c r="F45005" s="54"/>
    </row>
    <row r="45006" spans="3:6">
      <c r="C45006" s="54"/>
      <c r="F45006" s="54"/>
    </row>
    <row r="45007" spans="3:6">
      <c r="C45007" s="54"/>
      <c r="F45007" s="54"/>
    </row>
    <row r="45008" spans="3:6">
      <c r="C45008" s="54"/>
      <c r="F45008" s="54"/>
    </row>
    <row r="45009" spans="3:6">
      <c r="C45009" s="54"/>
      <c r="F45009" s="54"/>
    </row>
    <row r="45010" spans="3:6">
      <c r="C45010" s="54"/>
      <c r="F45010" s="54"/>
    </row>
    <row r="45011" spans="3:6">
      <c r="C45011" s="54"/>
      <c r="F45011" s="54"/>
    </row>
    <row r="45012" spans="3:6">
      <c r="C45012" s="54"/>
      <c r="F45012" s="54"/>
    </row>
    <row r="45013" spans="3:6">
      <c r="C45013" s="54"/>
      <c r="F45013" s="54"/>
    </row>
    <row r="45014" spans="3:6">
      <c r="C45014" s="54"/>
      <c r="F45014" s="54"/>
    </row>
    <row r="45015" spans="3:6">
      <c r="C45015" s="54"/>
      <c r="F45015" s="54"/>
    </row>
    <row r="45016" spans="3:6">
      <c r="C45016" s="54"/>
      <c r="F45016" s="54"/>
    </row>
    <row r="45017" spans="3:6">
      <c r="C45017" s="54"/>
      <c r="F45017" s="54"/>
    </row>
    <row r="45018" spans="3:6">
      <c r="C45018" s="54"/>
      <c r="F45018" s="54"/>
    </row>
    <row r="45019" spans="3:6">
      <c r="C45019" s="54"/>
      <c r="F45019" s="54"/>
    </row>
    <row r="45020" spans="3:6">
      <c r="C45020" s="54"/>
      <c r="F45020" s="54"/>
    </row>
    <row r="45021" spans="3:6">
      <c r="C45021" s="54"/>
      <c r="F45021" s="54"/>
    </row>
    <row r="45022" spans="3:6">
      <c r="C45022" s="54"/>
      <c r="F45022" s="54"/>
    </row>
    <row r="45023" spans="3:6">
      <c r="C45023" s="54"/>
      <c r="F45023" s="54"/>
    </row>
    <row r="45024" spans="3:6">
      <c r="C45024" s="54"/>
      <c r="F45024" s="54"/>
    </row>
    <row r="45025" spans="3:6">
      <c r="C45025" s="54"/>
      <c r="F45025" s="54"/>
    </row>
    <row r="45026" spans="3:6">
      <c r="C45026" s="54"/>
      <c r="F45026" s="54"/>
    </row>
    <row r="45027" spans="3:6">
      <c r="C45027" s="54"/>
      <c r="F45027" s="54"/>
    </row>
    <row r="45028" spans="3:6">
      <c r="C45028" s="54"/>
      <c r="F45028" s="54"/>
    </row>
    <row r="45029" spans="3:6">
      <c r="C45029" s="54"/>
      <c r="F45029" s="54"/>
    </row>
    <row r="45030" spans="3:6">
      <c r="C45030" s="54"/>
      <c r="F45030" s="54"/>
    </row>
    <row r="45031" spans="3:6">
      <c r="C45031" s="54"/>
      <c r="F45031" s="54"/>
    </row>
    <row r="45032" spans="3:6">
      <c r="C45032" s="54"/>
      <c r="F45032" s="54"/>
    </row>
    <row r="45033" spans="3:6">
      <c r="C45033" s="54"/>
      <c r="F45033" s="54"/>
    </row>
    <row r="45034" spans="3:6">
      <c r="C45034" s="54"/>
      <c r="F45034" s="54"/>
    </row>
    <row r="45035" spans="3:6">
      <c r="C45035" s="54"/>
      <c r="F45035" s="54"/>
    </row>
    <row r="45036" spans="3:6">
      <c r="C45036" s="54"/>
      <c r="F45036" s="54"/>
    </row>
    <row r="45037" spans="3:6">
      <c r="C45037" s="54"/>
      <c r="F45037" s="54"/>
    </row>
    <row r="45038" spans="3:6">
      <c r="C45038" s="54"/>
      <c r="F45038" s="54"/>
    </row>
    <row r="45039" spans="3:6">
      <c r="C45039" s="54"/>
      <c r="F45039" s="54"/>
    </row>
    <row r="45040" spans="3:6">
      <c r="C45040" s="54"/>
      <c r="F45040" s="54"/>
    </row>
    <row r="45041" spans="3:6">
      <c r="C45041" s="54"/>
      <c r="F45041" s="54"/>
    </row>
    <row r="45042" spans="3:6">
      <c r="C45042" s="54"/>
      <c r="F45042" s="54"/>
    </row>
    <row r="45043" spans="3:6">
      <c r="C45043" s="54"/>
      <c r="F45043" s="54"/>
    </row>
    <row r="45044" spans="3:6">
      <c r="C45044" s="54"/>
      <c r="F45044" s="54"/>
    </row>
    <row r="45045" spans="3:6">
      <c r="C45045" s="54"/>
      <c r="F45045" s="54"/>
    </row>
    <row r="45046" spans="3:6">
      <c r="C45046" s="54"/>
      <c r="F45046" s="54"/>
    </row>
    <row r="45047" spans="3:6">
      <c r="C45047" s="54"/>
      <c r="F45047" s="54"/>
    </row>
    <row r="45048" spans="3:6">
      <c r="C45048" s="54"/>
      <c r="F45048" s="54"/>
    </row>
    <row r="45049" spans="3:6">
      <c r="C45049" s="54"/>
      <c r="F45049" s="54"/>
    </row>
    <row r="45050" spans="3:6">
      <c r="C45050" s="54"/>
      <c r="F45050" s="54"/>
    </row>
    <row r="45051" spans="3:6">
      <c r="C45051" s="54"/>
      <c r="F45051" s="54"/>
    </row>
    <row r="45052" spans="3:6">
      <c r="C45052" s="54"/>
      <c r="F45052" s="54"/>
    </row>
    <row r="45053" spans="3:6">
      <c r="C45053" s="54"/>
      <c r="F45053" s="54"/>
    </row>
    <row r="45054" spans="3:6">
      <c r="C45054" s="54"/>
      <c r="F45054" s="54"/>
    </row>
    <row r="45055" spans="3:6">
      <c r="C45055" s="54"/>
      <c r="F45055" s="54"/>
    </row>
    <row r="45056" spans="3:6">
      <c r="C45056" s="54"/>
      <c r="F45056" s="54"/>
    </row>
    <row r="45057" spans="3:6">
      <c r="C45057" s="54"/>
      <c r="F45057" s="54"/>
    </row>
    <row r="45058" spans="3:6">
      <c r="C45058" s="54"/>
      <c r="F45058" s="54"/>
    </row>
    <row r="45059" spans="3:6">
      <c r="C45059" s="54"/>
      <c r="F45059" s="54"/>
    </row>
    <row r="45060" spans="3:6">
      <c r="C45060" s="54"/>
      <c r="F45060" s="54"/>
    </row>
    <row r="45061" spans="3:6">
      <c r="C45061" s="54"/>
      <c r="F45061" s="54"/>
    </row>
    <row r="45062" spans="3:6">
      <c r="C45062" s="54"/>
      <c r="F45062" s="54"/>
    </row>
    <row r="45063" spans="3:6">
      <c r="C45063" s="54"/>
      <c r="F45063" s="54"/>
    </row>
    <row r="45064" spans="3:6">
      <c r="C45064" s="54"/>
      <c r="F45064" s="54"/>
    </row>
    <row r="45065" spans="3:6">
      <c r="C45065" s="54"/>
      <c r="F45065" s="54"/>
    </row>
    <row r="45066" spans="3:6">
      <c r="C45066" s="54"/>
      <c r="F45066" s="54"/>
    </row>
    <row r="45067" spans="3:6">
      <c r="C45067" s="54"/>
      <c r="F45067" s="54"/>
    </row>
    <row r="45068" spans="3:6">
      <c r="C45068" s="54"/>
      <c r="F45068" s="54"/>
    </row>
    <row r="45069" spans="3:6">
      <c r="C45069" s="54"/>
      <c r="F45069" s="54"/>
    </row>
    <row r="45070" spans="3:6">
      <c r="C45070" s="54"/>
      <c r="F45070" s="54"/>
    </row>
    <row r="45071" spans="3:6">
      <c r="C45071" s="54"/>
      <c r="F45071" s="54"/>
    </row>
    <row r="45072" spans="3:6">
      <c r="C45072" s="54"/>
      <c r="F45072" s="54"/>
    </row>
    <row r="45073" spans="3:6">
      <c r="C45073" s="54"/>
      <c r="F45073" s="54"/>
    </row>
    <row r="45074" spans="3:6">
      <c r="C45074" s="54"/>
      <c r="F45074" s="54"/>
    </row>
    <row r="45075" spans="3:6">
      <c r="C45075" s="54"/>
      <c r="F45075" s="54"/>
    </row>
    <row r="45076" spans="3:6">
      <c r="C45076" s="54"/>
      <c r="F45076" s="54"/>
    </row>
    <row r="45077" spans="3:6">
      <c r="C45077" s="54"/>
      <c r="F45077" s="54"/>
    </row>
    <row r="45078" spans="3:6">
      <c r="C45078" s="54"/>
      <c r="F45078" s="54"/>
    </row>
    <row r="45079" spans="3:6">
      <c r="C45079" s="54"/>
      <c r="F45079" s="54"/>
    </row>
    <row r="45080" spans="3:6">
      <c r="C45080" s="54"/>
      <c r="F45080" s="54"/>
    </row>
    <row r="45081" spans="3:6">
      <c r="C45081" s="54"/>
      <c r="F45081" s="54"/>
    </row>
    <row r="45082" spans="3:6">
      <c r="C45082" s="54"/>
      <c r="F45082" s="54"/>
    </row>
    <row r="45083" spans="3:6">
      <c r="C45083" s="54"/>
      <c r="F45083" s="54"/>
    </row>
    <row r="45084" spans="3:6">
      <c r="C45084" s="54"/>
      <c r="F45084" s="54"/>
    </row>
    <row r="45085" spans="3:6">
      <c r="C45085" s="54"/>
      <c r="F45085" s="54"/>
    </row>
    <row r="45086" spans="3:6">
      <c r="C45086" s="54"/>
      <c r="F45086" s="54"/>
    </row>
    <row r="45087" spans="3:6">
      <c r="C45087" s="54"/>
      <c r="F45087" s="54"/>
    </row>
    <row r="45088" spans="3:6">
      <c r="C45088" s="54"/>
      <c r="F45088" s="54"/>
    </row>
    <row r="45089" spans="3:6">
      <c r="C45089" s="54"/>
      <c r="F45089" s="54"/>
    </row>
    <row r="45090" spans="3:6">
      <c r="C45090" s="54"/>
      <c r="F45090" s="54"/>
    </row>
    <row r="45091" spans="3:6">
      <c r="C45091" s="54"/>
      <c r="F45091" s="54"/>
    </row>
    <row r="45092" spans="3:6">
      <c r="C45092" s="54"/>
      <c r="F45092" s="54"/>
    </row>
    <row r="45093" spans="3:6">
      <c r="C45093" s="54"/>
      <c r="F45093" s="54"/>
    </row>
    <row r="45094" spans="3:6">
      <c r="C45094" s="54"/>
      <c r="F45094" s="54"/>
    </row>
    <row r="45095" spans="3:6">
      <c r="C45095" s="54"/>
      <c r="F45095" s="54"/>
    </row>
    <row r="45096" spans="3:6">
      <c r="C45096" s="54"/>
      <c r="F45096" s="54"/>
    </row>
    <row r="45097" spans="3:6">
      <c r="C45097" s="54"/>
      <c r="F45097" s="54"/>
    </row>
    <row r="45098" spans="3:6">
      <c r="C45098" s="54"/>
      <c r="F45098" s="54"/>
    </row>
    <row r="45099" spans="3:6">
      <c r="C45099" s="54"/>
      <c r="F45099" s="54"/>
    </row>
    <row r="45100" spans="3:6">
      <c r="C45100" s="54"/>
      <c r="F45100" s="54"/>
    </row>
    <row r="45101" spans="3:6">
      <c r="C45101" s="54"/>
      <c r="F45101" s="54"/>
    </row>
    <row r="45102" spans="3:6">
      <c r="C45102" s="54"/>
      <c r="F45102" s="54"/>
    </row>
    <row r="45103" spans="3:6">
      <c r="C45103" s="54"/>
      <c r="F45103" s="54"/>
    </row>
    <row r="45104" spans="3:6">
      <c r="C45104" s="54"/>
      <c r="F45104" s="54"/>
    </row>
    <row r="45105" spans="3:6">
      <c r="C45105" s="54"/>
      <c r="F45105" s="54"/>
    </row>
    <row r="45106" spans="3:6">
      <c r="C45106" s="54"/>
      <c r="F45106" s="54"/>
    </row>
    <row r="45107" spans="3:6">
      <c r="C45107" s="54"/>
      <c r="F45107" s="54"/>
    </row>
    <row r="45108" spans="3:6">
      <c r="C45108" s="54"/>
      <c r="F45108" s="54"/>
    </row>
    <row r="45109" spans="3:6">
      <c r="C45109" s="54"/>
      <c r="F45109" s="54"/>
    </row>
    <row r="45110" spans="3:6">
      <c r="C45110" s="54"/>
      <c r="F45110" s="54"/>
    </row>
    <row r="45111" spans="3:6">
      <c r="C45111" s="54"/>
      <c r="F45111" s="54"/>
    </row>
    <row r="45112" spans="3:6">
      <c r="C45112" s="54"/>
      <c r="F45112" s="54"/>
    </row>
    <row r="45113" spans="3:6">
      <c r="C45113" s="54"/>
      <c r="F45113" s="54"/>
    </row>
    <row r="45114" spans="3:6">
      <c r="C45114" s="54"/>
      <c r="F45114" s="54"/>
    </row>
    <row r="45115" spans="3:6">
      <c r="C45115" s="54"/>
      <c r="F45115" s="54"/>
    </row>
    <row r="45116" spans="3:6">
      <c r="C45116" s="54"/>
      <c r="F45116" s="54"/>
    </row>
    <row r="45117" spans="3:6">
      <c r="C45117" s="54"/>
      <c r="F45117" s="54"/>
    </row>
    <row r="45118" spans="3:6">
      <c r="C45118" s="54"/>
      <c r="F45118" s="54"/>
    </row>
    <row r="45119" spans="3:6">
      <c r="C45119" s="54"/>
      <c r="F45119" s="54"/>
    </row>
    <row r="45120" spans="3:6">
      <c r="C45120" s="54"/>
      <c r="F45120" s="54"/>
    </row>
    <row r="45121" spans="3:6">
      <c r="C45121" s="54"/>
      <c r="F45121" s="54"/>
    </row>
    <row r="45122" spans="3:6">
      <c r="C45122" s="54"/>
      <c r="F45122" s="54"/>
    </row>
    <row r="45123" spans="3:6">
      <c r="C45123" s="54"/>
      <c r="F45123" s="54"/>
    </row>
    <row r="45124" spans="3:6">
      <c r="C45124" s="54"/>
      <c r="F45124" s="54"/>
    </row>
    <row r="45125" spans="3:6">
      <c r="C45125" s="54"/>
      <c r="F45125" s="54"/>
    </row>
    <row r="45126" spans="3:6">
      <c r="C45126" s="54"/>
      <c r="F45126" s="54"/>
    </row>
    <row r="45127" spans="3:6">
      <c r="C45127" s="54"/>
      <c r="F45127" s="54"/>
    </row>
    <row r="45128" spans="3:6">
      <c r="C45128" s="54"/>
      <c r="F45128" s="54"/>
    </row>
    <row r="45129" spans="3:6">
      <c r="C45129" s="54"/>
      <c r="F45129" s="54"/>
    </row>
    <row r="45130" spans="3:6">
      <c r="C45130" s="54"/>
      <c r="F45130" s="54"/>
    </row>
    <row r="45131" spans="3:6">
      <c r="C45131" s="54"/>
      <c r="F45131" s="54"/>
    </row>
    <row r="45132" spans="3:6">
      <c r="C45132" s="54"/>
      <c r="F45132" s="54"/>
    </row>
    <row r="45133" spans="3:6">
      <c r="C45133" s="54"/>
      <c r="F45133" s="54"/>
    </row>
    <row r="45134" spans="3:6">
      <c r="C45134" s="54"/>
      <c r="F45134" s="54"/>
    </row>
    <row r="45135" spans="3:6">
      <c r="C45135" s="54"/>
      <c r="F45135" s="54"/>
    </row>
    <row r="45136" spans="3:6">
      <c r="C45136" s="54"/>
      <c r="F45136" s="54"/>
    </row>
    <row r="45137" spans="3:6">
      <c r="C45137" s="54"/>
      <c r="F45137" s="54"/>
    </row>
    <row r="45138" spans="3:6">
      <c r="C45138" s="54"/>
      <c r="F45138" s="54"/>
    </row>
    <row r="45139" spans="3:6">
      <c r="C45139" s="54"/>
      <c r="F45139" s="54"/>
    </row>
    <row r="45140" spans="3:6">
      <c r="C45140" s="54"/>
      <c r="F45140" s="54"/>
    </row>
    <row r="45141" spans="3:6">
      <c r="C45141" s="54"/>
      <c r="F45141" s="54"/>
    </row>
    <row r="45142" spans="3:6">
      <c r="C45142" s="54"/>
      <c r="F45142" s="54"/>
    </row>
    <row r="45143" spans="3:6">
      <c r="C45143" s="54"/>
      <c r="F45143" s="54"/>
    </row>
    <row r="45144" spans="3:6">
      <c r="C45144" s="54"/>
      <c r="F45144" s="54"/>
    </row>
    <row r="45145" spans="3:6">
      <c r="C45145" s="54"/>
      <c r="F45145" s="54"/>
    </row>
    <row r="45146" spans="3:6">
      <c r="C45146" s="54"/>
      <c r="F45146" s="54"/>
    </row>
    <row r="45147" spans="3:6">
      <c r="C45147" s="54"/>
      <c r="F45147" s="54"/>
    </row>
    <row r="45148" spans="3:6">
      <c r="C45148" s="54"/>
      <c r="F45148" s="54"/>
    </row>
    <row r="45149" spans="3:6">
      <c r="C45149" s="54"/>
      <c r="F45149" s="54"/>
    </row>
    <row r="45150" spans="3:6">
      <c r="C45150" s="54"/>
      <c r="F45150" s="54"/>
    </row>
    <row r="45151" spans="3:6">
      <c r="C45151" s="54"/>
      <c r="F45151" s="54"/>
    </row>
    <row r="45152" spans="3:6">
      <c r="C45152" s="54"/>
      <c r="F45152" s="54"/>
    </row>
    <row r="45153" spans="3:6">
      <c r="C45153" s="54"/>
      <c r="F45153" s="54"/>
    </row>
    <row r="45154" spans="3:6">
      <c r="C45154" s="54"/>
      <c r="F45154" s="54"/>
    </row>
    <row r="45155" spans="3:6">
      <c r="C45155" s="54"/>
      <c r="F45155" s="54"/>
    </row>
    <row r="45156" spans="3:6">
      <c r="C45156" s="54"/>
      <c r="F45156" s="54"/>
    </row>
    <row r="45157" spans="3:6">
      <c r="C45157" s="54"/>
      <c r="F45157" s="54"/>
    </row>
    <row r="45158" spans="3:6">
      <c r="C45158" s="54"/>
      <c r="F45158" s="54"/>
    </row>
    <row r="45159" spans="3:6">
      <c r="C45159" s="54"/>
      <c r="F45159" s="54"/>
    </row>
    <row r="45160" spans="3:6">
      <c r="C45160" s="54"/>
      <c r="F45160" s="54"/>
    </row>
    <row r="45161" spans="3:6">
      <c r="C45161" s="54"/>
      <c r="F45161" s="54"/>
    </row>
    <row r="45162" spans="3:6">
      <c r="C45162" s="54"/>
      <c r="F45162" s="54"/>
    </row>
    <row r="45163" spans="3:6">
      <c r="C45163" s="54"/>
      <c r="F45163" s="54"/>
    </row>
    <row r="45164" spans="3:6">
      <c r="C45164" s="54"/>
      <c r="F45164" s="54"/>
    </row>
    <row r="45165" spans="3:6">
      <c r="C45165" s="54"/>
      <c r="F45165" s="54"/>
    </row>
    <row r="45166" spans="3:6">
      <c r="C45166" s="54"/>
      <c r="F45166" s="54"/>
    </row>
    <row r="45167" spans="3:6">
      <c r="C45167" s="54"/>
      <c r="F45167" s="54"/>
    </row>
    <row r="45168" spans="3:6">
      <c r="C45168" s="54"/>
      <c r="F45168" s="54"/>
    </row>
    <row r="45169" spans="3:6">
      <c r="C45169" s="54"/>
      <c r="F45169" s="54"/>
    </row>
    <row r="45170" spans="3:6">
      <c r="C45170" s="54"/>
      <c r="F45170" s="54"/>
    </row>
    <row r="45171" spans="3:6">
      <c r="C45171" s="54"/>
      <c r="F45171" s="54"/>
    </row>
    <row r="45172" spans="3:6">
      <c r="C45172" s="54"/>
      <c r="F45172" s="54"/>
    </row>
    <row r="45173" spans="3:6">
      <c r="C45173" s="54"/>
      <c r="F45173" s="54"/>
    </row>
    <row r="45174" spans="3:6">
      <c r="C45174" s="54"/>
      <c r="F45174" s="54"/>
    </row>
    <row r="45175" spans="3:6">
      <c r="C45175" s="54"/>
      <c r="F45175" s="54"/>
    </row>
    <row r="45176" spans="3:6">
      <c r="C45176" s="54"/>
      <c r="F45176" s="54"/>
    </row>
    <row r="45177" spans="3:6">
      <c r="C45177" s="54"/>
      <c r="F45177" s="54"/>
    </row>
    <row r="45178" spans="3:6">
      <c r="C45178" s="54"/>
      <c r="F45178" s="54"/>
    </row>
    <row r="45179" spans="3:6">
      <c r="C45179" s="54"/>
      <c r="F45179" s="54"/>
    </row>
    <row r="45180" spans="3:6">
      <c r="C45180" s="54"/>
      <c r="F45180" s="54"/>
    </row>
    <row r="45181" spans="3:6">
      <c r="C45181" s="54"/>
      <c r="F45181" s="54"/>
    </row>
    <row r="45182" spans="3:6">
      <c r="C45182" s="54"/>
      <c r="F45182" s="54"/>
    </row>
    <row r="45183" spans="3:6">
      <c r="C45183" s="54"/>
      <c r="F45183" s="54"/>
    </row>
    <row r="45184" spans="3:6">
      <c r="C45184" s="54"/>
      <c r="F45184" s="54"/>
    </row>
    <row r="45185" spans="3:6">
      <c r="C45185" s="54"/>
      <c r="F45185" s="54"/>
    </row>
    <row r="45186" spans="3:6">
      <c r="C45186" s="54"/>
      <c r="F45186" s="54"/>
    </row>
    <row r="45187" spans="3:6">
      <c r="C45187" s="54"/>
      <c r="F45187" s="54"/>
    </row>
    <row r="45188" spans="3:6">
      <c r="C45188" s="54"/>
      <c r="F45188" s="54"/>
    </row>
    <row r="45189" spans="3:6">
      <c r="C45189" s="54"/>
      <c r="F45189" s="54"/>
    </row>
    <row r="45190" spans="3:6">
      <c r="C45190" s="54"/>
      <c r="F45190" s="54"/>
    </row>
    <row r="45191" spans="3:6">
      <c r="C45191" s="54"/>
      <c r="F45191" s="54"/>
    </row>
    <row r="45192" spans="3:6">
      <c r="C45192" s="54"/>
      <c r="F45192" s="54"/>
    </row>
    <row r="45193" spans="3:6">
      <c r="C45193" s="54"/>
      <c r="F45193" s="54"/>
    </row>
    <row r="45194" spans="3:6">
      <c r="C45194" s="54"/>
      <c r="F45194" s="54"/>
    </row>
    <row r="45195" spans="3:6">
      <c r="C45195" s="54"/>
      <c r="F45195" s="54"/>
    </row>
    <row r="45196" spans="3:6">
      <c r="C45196" s="54"/>
      <c r="F45196" s="54"/>
    </row>
    <row r="45197" spans="3:6">
      <c r="C45197" s="54"/>
      <c r="F45197" s="54"/>
    </row>
    <row r="45198" spans="3:6">
      <c r="C45198" s="54"/>
      <c r="F45198" s="54"/>
    </row>
    <row r="45199" spans="3:6">
      <c r="C45199" s="54"/>
      <c r="F45199" s="54"/>
    </row>
    <row r="45200" spans="3:6">
      <c r="C45200" s="54"/>
      <c r="F45200" s="54"/>
    </row>
    <row r="45201" spans="3:6">
      <c r="C45201" s="54"/>
      <c r="F45201" s="54"/>
    </row>
    <row r="45202" spans="3:6">
      <c r="C45202" s="54"/>
      <c r="F45202" s="54"/>
    </row>
    <row r="45203" spans="3:6">
      <c r="C45203" s="54"/>
      <c r="F45203" s="54"/>
    </row>
    <row r="45204" spans="3:6">
      <c r="C45204" s="54"/>
      <c r="F45204" s="54"/>
    </row>
    <row r="45205" spans="3:6">
      <c r="C45205" s="54"/>
      <c r="F45205" s="54"/>
    </row>
    <row r="45206" spans="3:6">
      <c r="C45206" s="54"/>
      <c r="F45206" s="54"/>
    </row>
    <row r="45207" spans="3:6">
      <c r="C45207" s="54"/>
      <c r="F45207" s="54"/>
    </row>
    <row r="45208" spans="3:6">
      <c r="C45208" s="54"/>
      <c r="F45208" s="54"/>
    </row>
    <row r="45209" spans="3:6">
      <c r="C45209" s="54"/>
      <c r="F45209" s="54"/>
    </row>
    <row r="45210" spans="3:6">
      <c r="C45210" s="54"/>
      <c r="F45210" s="54"/>
    </row>
    <row r="45211" spans="3:6">
      <c r="C45211" s="54"/>
      <c r="F45211" s="54"/>
    </row>
    <row r="45212" spans="3:6">
      <c r="C45212" s="54"/>
      <c r="F45212" s="54"/>
    </row>
    <row r="45213" spans="3:6">
      <c r="C45213" s="54"/>
      <c r="F45213" s="54"/>
    </row>
    <row r="45214" spans="3:6">
      <c r="C45214" s="54"/>
      <c r="F45214" s="54"/>
    </row>
    <row r="45215" spans="3:6">
      <c r="C45215" s="54"/>
      <c r="F45215" s="54"/>
    </row>
    <row r="45216" spans="3:6">
      <c r="C45216" s="54"/>
      <c r="F45216" s="54"/>
    </row>
    <row r="45217" spans="3:6">
      <c r="C45217" s="54"/>
      <c r="F45217" s="54"/>
    </row>
    <row r="45218" spans="3:6">
      <c r="C45218" s="54"/>
      <c r="F45218" s="54"/>
    </row>
    <row r="45219" spans="3:6">
      <c r="C45219" s="54"/>
      <c r="F45219" s="54"/>
    </row>
    <row r="45220" spans="3:6">
      <c r="C45220" s="54"/>
      <c r="F45220" s="54"/>
    </row>
    <row r="45221" spans="3:6">
      <c r="C45221" s="54"/>
      <c r="F45221" s="54"/>
    </row>
    <row r="45222" spans="3:6">
      <c r="C45222" s="54"/>
      <c r="F45222" s="54"/>
    </row>
    <row r="45223" spans="3:6">
      <c r="C45223" s="54"/>
      <c r="F45223" s="54"/>
    </row>
    <row r="45224" spans="3:6">
      <c r="C45224" s="54"/>
      <c r="F45224" s="54"/>
    </row>
    <row r="45225" spans="3:6">
      <c r="C45225" s="54"/>
      <c r="F45225" s="54"/>
    </row>
    <row r="45226" spans="3:6">
      <c r="C45226" s="54"/>
      <c r="F45226" s="54"/>
    </row>
    <row r="45227" spans="3:6">
      <c r="C45227" s="54"/>
      <c r="F45227" s="54"/>
    </row>
    <row r="45228" spans="3:6">
      <c r="C45228" s="54"/>
      <c r="F45228" s="54"/>
    </row>
    <row r="45229" spans="3:6">
      <c r="C45229" s="54"/>
      <c r="F45229" s="54"/>
    </row>
    <row r="45230" spans="3:6">
      <c r="C45230" s="54"/>
      <c r="F45230" s="54"/>
    </row>
    <row r="45231" spans="3:6">
      <c r="C45231" s="54"/>
      <c r="F45231" s="54"/>
    </row>
    <row r="45232" spans="3:6">
      <c r="C45232" s="54"/>
      <c r="F45232" s="54"/>
    </row>
    <row r="45233" spans="3:6">
      <c r="C45233" s="54"/>
      <c r="F45233" s="54"/>
    </row>
    <row r="45234" spans="3:6">
      <c r="C45234" s="54"/>
      <c r="F45234" s="54"/>
    </row>
    <row r="45235" spans="3:6">
      <c r="C45235" s="54"/>
      <c r="F45235" s="54"/>
    </row>
    <row r="45236" spans="3:6">
      <c r="C45236" s="54"/>
      <c r="F45236" s="54"/>
    </row>
    <row r="45237" spans="3:6">
      <c r="C45237" s="54"/>
      <c r="F45237" s="54"/>
    </row>
    <row r="45238" spans="3:6">
      <c r="C45238" s="54"/>
      <c r="F45238" s="54"/>
    </row>
    <row r="45239" spans="3:6">
      <c r="C45239" s="54"/>
      <c r="F45239" s="54"/>
    </row>
    <row r="45240" spans="3:6">
      <c r="C45240" s="54"/>
      <c r="F45240" s="54"/>
    </row>
    <row r="45241" spans="3:6">
      <c r="C45241" s="54"/>
      <c r="F45241" s="54"/>
    </row>
    <row r="45242" spans="3:6">
      <c r="C45242" s="54"/>
      <c r="F45242" s="54"/>
    </row>
    <row r="45243" spans="3:6">
      <c r="C45243" s="54"/>
      <c r="F45243" s="54"/>
    </row>
    <row r="45244" spans="3:6">
      <c r="C45244" s="54"/>
      <c r="F45244" s="54"/>
    </row>
    <row r="45245" spans="3:6">
      <c r="C45245" s="54"/>
      <c r="F45245" s="54"/>
    </row>
    <row r="45246" spans="3:6">
      <c r="C45246" s="54"/>
      <c r="F45246" s="54"/>
    </row>
    <row r="45247" spans="3:6">
      <c r="C45247" s="54"/>
      <c r="F45247" s="54"/>
    </row>
    <row r="45248" spans="3:6">
      <c r="C45248" s="54"/>
      <c r="F45248" s="54"/>
    </row>
    <row r="45249" spans="3:6">
      <c r="C45249" s="54"/>
      <c r="F45249" s="54"/>
    </row>
    <row r="45250" spans="3:6">
      <c r="C45250" s="54"/>
      <c r="F45250" s="54"/>
    </row>
    <row r="45251" spans="3:6">
      <c r="C45251" s="54"/>
      <c r="F45251" s="54"/>
    </row>
    <row r="45252" spans="3:6">
      <c r="C45252" s="54"/>
      <c r="F45252" s="54"/>
    </row>
    <row r="45253" spans="3:6">
      <c r="C45253" s="54"/>
      <c r="F45253" s="54"/>
    </row>
    <row r="45254" spans="3:6">
      <c r="C45254" s="54"/>
      <c r="F45254" s="54"/>
    </row>
    <row r="45255" spans="3:6">
      <c r="C45255" s="54"/>
      <c r="F45255" s="54"/>
    </row>
    <row r="45256" spans="3:6">
      <c r="C45256" s="54"/>
      <c r="F45256" s="54"/>
    </row>
    <row r="45257" spans="3:6">
      <c r="C45257" s="54"/>
      <c r="F45257" s="54"/>
    </row>
    <row r="45258" spans="3:6">
      <c r="C45258" s="54"/>
      <c r="F45258" s="54"/>
    </row>
    <row r="45259" spans="3:6">
      <c r="C45259" s="54"/>
      <c r="F45259" s="54"/>
    </row>
    <row r="45260" spans="3:6">
      <c r="C45260" s="54"/>
      <c r="F45260" s="54"/>
    </row>
    <row r="45261" spans="3:6">
      <c r="C45261" s="54"/>
      <c r="F45261" s="54"/>
    </row>
    <row r="45262" spans="3:6">
      <c r="C45262" s="54"/>
      <c r="F45262" s="54"/>
    </row>
    <row r="45263" spans="3:6">
      <c r="C45263" s="54"/>
      <c r="F45263" s="54"/>
    </row>
    <row r="45264" spans="3:6">
      <c r="C45264" s="54"/>
      <c r="F45264" s="54"/>
    </row>
    <row r="45265" spans="3:6">
      <c r="C45265" s="54"/>
      <c r="F45265" s="54"/>
    </row>
    <row r="45266" spans="3:6">
      <c r="C45266" s="54"/>
      <c r="F45266" s="54"/>
    </row>
    <row r="45267" spans="3:6">
      <c r="C45267" s="54"/>
      <c r="F45267" s="54"/>
    </row>
    <row r="45268" spans="3:6">
      <c r="C45268" s="54"/>
      <c r="F45268" s="54"/>
    </row>
    <row r="45269" spans="3:6">
      <c r="C45269" s="54"/>
      <c r="F45269" s="54"/>
    </row>
    <row r="45270" spans="3:6">
      <c r="C45270" s="54"/>
      <c r="F45270" s="54"/>
    </row>
    <row r="45271" spans="3:6">
      <c r="C45271" s="54"/>
      <c r="F45271" s="54"/>
    </row>
    <row r="45272" spans="3:6">
      <c r="C45272" s="54"/>
      <c r="F45272" s="54"/>
    </row>
    <row r="45273" spans="3:6">
      <c r="C45273" s="54"/>
      <c r="F45273" s="54"/>
    </row>
    <row r="45274" spans="3:6">
      <c r="C45274" s="54"/>
      <c r="F45274" s="54"/>
    </row>
    <row r="45275" spans="3:6">
      <c r="C45275" s="54"/>
      <c r="F45275" s="54"/>
    </row>
    <row r="45276" spans="3:6">
      <c r="C45276" s="54"/>
      <c r="F45276" s="54"/>
    </row>
    <row r="45277" spans="3:6">
      <c r="C45277" s="54"/>
      <c r="F45277" s="54"/>
    </row>
    <row r="45278" spans="3:6">
      <c r="C45278" s="54"/>
      <c r="F45278" s="54"/>
    </row>
    <row r="45279" spans="3:6">
      <c r="C45279" s="54"/>
      <c r="F45279" s="54"/>
    </row>
    <row r="45280" spans="3:6">
      <c r="C45280" s="54"/>
      <c r="F45280" s="54"/>
    </row>
    <row r="45281" spans="3:6">
      <c r="C45281" s="54"/>
      <c r="F45281" s="54"/>
    </row>
    <row r="45282" spans="3:6">
      <c r="C45282" s="54"/>
      <c r="F45282" s="54"/>
    </row>
    <row r="45283" spans="3:6">
      <c r="C45283" s="54"/>
      <c r="F45283" s="54"/>
    </row>
    <row r="45284" spans="3:6">
      <c r="C45284" s="54"/>
      <c r="F45284" s="54"/>
    </row>
    <row r="45285" spans="3:6">
      <c r="C45285" s="54"/>
      <c r="F45285" s="54"/>
    </row>
    <row r="45286" spans="3:6">
      <c r="C45286" s="54"/>
      <c r="F45286" s="54"/>
    </row>
    <row r="45287" spans="3:6">
      <c r="C45287" s="54"/>
      <c r="F45287" s="54"/>
    </row>
    <row r="45288" spans="3:6">
      <c r="C45288" s="54"/>
      <c r="F45288" s="54"/>
    </row>
    <row r="45289" spans="3:6">
      <c r="C45289" s="54"/>
      <c r="F45289" s="54"/>
    </row>
    <row r="45290" spans="3:6">
      <c r="C45290" s="54"/>
      <c r="F45290" s="54"/>
    </row>
    <row r="45291" spans="3:6">
      <c r="C45291" s="54"/>
      <c r="F45291" s="54"/>
    </row>
    <row r="45292" spans="3:6">
      <c r="C45292" s="54"/>
      <c r="F45292" s="54"/>
    </row>
    <row r="45293" spans="3:6">
      <c r="C45293" s="54"/>
      <c r="F45293" s="54"/>
    </row>
    <row r="45294" spans="3:6">
      <c r="C45294" s="54"/>
      <c r="F45294" s="54"/>
    </row>
    <row r="45295" spans="3:6">
      <c r="C45295" s="54"/>
      <c r="F45295" s="54"/>
    </row>
    <row r="45296" spans="3:6">
      <c r="C45296" s="54"/>
      <c r="F45296" s="54"/>
    </row>
    <row r="45297" spans="3:6">
      <c r="C45297" s="54"/>
      <c r="F45297" s="54"/>
    </row>
    <row r="45298" spans="3:6">
      <c r="C45298" s="54"/>
      <c r="F45298" s="54"/>
    </row>
    <row r="45299" spans="3:6">
      <c r="C45299" s="54"/>
      <c r="F45299" s="54"/>
    </row>
    <row r="45300" spans="3:6">
      <c r="C45300" s="54"/>
      <c r="F45300" s="54"/>
    </row>
    <row r="45301" spans="3:6">
      <c r="C45301" s="54"/>
      <c r="F45301" s="54"/>
    </row>
    <row r="45302" spans="3:6">
      <c r="C45302" s="54"/>
      <c r="F45302" s="54"/>
    </row>
    <row r="45303" spans="3:6">
      <c r="C45303" s="54"/>
      <c r="F45303" s="54"/>
    </row>
    <row r="45304" spans="3:6">
      <c r="C45304" s="54"/>
      <c r="F45304" s="54"/>
    </row>
    <row r="45305" spans="3:6">
      <c r="C45305" s="54"/>
      <c r="F45305" s="54"/>
    </row>
    <row r="45306" spans="3:6">
      <c r="C45306" s="54"/>
      <c r="F45306" s="54"/>
    </row>
    <row r="45307" spans="3:6">
      <c r="C45307" s="54"/>
      <c r="F45307" s="54"/>
    </row>
    <row r="45308" spans="3:6">
      <c r="C45308" s="54"/>
      <c r="F45308" s="54"/>
    </row>
    <row r="45309" spans="3:6">
      <c r="C45309" s="54"/>
      <c r="F45309" s="54"/>
    </row>
    <row r="45310" spans="3:6">
      <c r="C45310" s="54"/>
      <c r="F45310" s="54"/>
    </row>
    <row r="45311" spans="3:6">
      <c r="C45311" s="54"/>
      <c r="F45311" s="54"/>
    </row>
    <row r="45312" spans="3:6">
      <c r="C45312" s="54"/>
      <c r="F45312" s="54"/>
    </row>
    <row r="45313" spans="3:6">
      <c r="C45313" s="54"/>
      <c r="F45313" s="54"/>
    </row>
    <row r="45314" spans="3:6">
      <c r="C45314" s="54"/>
      <c r="F45314" s="54"/>
    </row>
    <row r="45315" spans="3:6">
      <c r="C45315" s="54"/>
      <c r="F45315" s="54"/>
    </row>
    <row r="45316" spans="3:6">
      <c r="C45316" s="54"/>
      <c r="F45316" s="54"/>
    </row>
    <row r="45317" spans="3:6">
      <c r="C45317" s="54"/>
      <c r="F45317" s="54"/>
    </row>
    <row r="45318" spans="3:6">
      <c r="C45318" s="54"/>
      <c r="F45318" s="54"/>
    </row>
    <row r="45319" spans="3:6">
      <c r="C45319" s="54"/>
      <c r="F45319" s="54"/>
    </row>
    <row r="45320" spans="3:6">
      <c r="C45320" s="54"/>
      <c r="F45320" s="54"/>
    </row>
    <row r="45321" spans="3:6">
      <c r="C45321" s="54"/>
      <c r="F45321" s="54"/>
    </row>
    <row r="45322" spans="3:6">
      <c r="C45322" s="54"/>
      <c r="F45322" s="54"/>
    </row>
    <row r="45323" spans="3:6">
      <c r="C45323" s="54"/>
      <c r="F45323" s="54"/>
    </row>
    <row r="45324" spans="3:6">
      <c r="C45324" s="54"/>
      <c r="F45324" s="54"/>
    </row>
    <row r="45325" spans="3:6">
      <c r="C45325" s="54"/>
      <c r="F45325" s="54"/>
    </row>
    <row r="45326" spans="3:6">
      <c r="C45326" s="54"/>
      <c r="F45326" s="54"/>
    </row>
    <row r="45327" spans="3:6">
      <c r="C45327" s="54"/>
      <c r="F45327" s="54"/>
    </row>
    <row r="45328" spans="3:6">
      <c r="C45328" s="54"/>
      <c r="F45328" s="54"/>
    </row>
    <row r="45329" spans="3:6">
      <c r="C45329" s="54"/>
      <c r="F45329" s="54"/>
    </row>
    <row r="45330" spans="3:6">
      <c r="C45330" s="54"/>
      <c r="F45330" s="54"/>
    </row>
    <row r="45331" spans="3:6">
      <c r="C45331" s="54"/>
      <c r="F45331" s="54"/>
    </row>
    <row r="45332" spans="3:6">
      <c r="C45332" s="54"/>
      <c r="F45332" s="54"/>
    </row>
    <row r="45333" spans="3:6">
      <c r="C45333" s="54"/>
      <c r="F45333" s="54"/>
    </row>
    <row r="45334" spans="3:6">
      <c r="C45334" s="54"/>
      <c r="F45334" s="54"/>
    </row>
    <row r="45335" spans="3:6">
      <c r="C45335" s="54"/>
      <c r="F45335" s="54"/>
    </row>
    <row r="45336" spans="3:6">
      <c r="C45336" s="54"/>
      <c r="F45336" s="54"/>
    </row>
    <row r="45337" spans="3:6">
      <c r="C45337" s="54"/>
      <c r="F45337" s="54"/>
    </row>
    <row r="45338" spans="3:6">
      <c r="C45338" s="54"/>
      <c r="F45338" s="54"/>
    </row>
    <row r="45339" spans="3:6">
      <c r="C45339" s="54"/>
      <c r="F45339" s="54"/>
    </row>
    <row r="45340" spans="3:6">
      <c r="C45340" s="54"/>
      <c r="F45340" s="54"/>
    </row>
    <row r="45341" spans="3:6">
      <c r="C45341" s="54"/>
      <c r="F45341" s="54"/>
    </row>
    <row r="45342" spans="3:6">
      <c r="C45342" s="54"/>
      <c r="F45342" s="54"/>
    </row>
    <row r="45343" spans="3:6">
      <c r="C45343" s="54"/>
      <c r="F45343" s="54"/>
    </row>
    <row r="45344" spans="3:6">
      <c r="C45344" s="54"/>
      <c r="F45344" s="54"/>
    </row>
    <row r="45345" spans="3:6">
      <c r="C45345" s="54"/>
      <c r="F45345" s="54"/>
    </row>
    <row r="45346" spans="3:6">
      <c r="C45346" s="54"/>
      <c r="F45346" s="54"/>
    </row>
    <row r="45347" spans="3:6">
      <c r="C45347" s="54"/>
      <c r="F45347" s="54"/>
    </row>
    <row r="45348" spans="3:6">
      <c r="C45348" s="54"/>
      <c r="F45348" s="54"/>
    </row>
    <row r="45349" spans="3:6">
      <c r="C45349" s="54"/>
      <c r="F45349" s="54"/>
    </row>
    <row r="45350" spans="3:6">
      <c r="C45350" s="54"/>
      <c r="F45350" s="54"/>
    </row>
    <row r="45351" spans="3:6">
      <c r="C45351" s="54"/>
      <c r="F45351" s="54"/>
    </row>
    <row r="45352" spans="3:6">
      <c r="C45352" s="54"/>
      <c r="F45352" s="54"/>
    </row>
    <row r="45353" spans="3:6">
      <c r="C45353" s="54"/>
      <c r="F45353" s="54"/>
    </row>
    <row r="45354" spans="3:6">
      <c r="C45354" s="54"/>
      <c r="F45354" s="54"/>
    </row>
    <row r="45355" spans="3:6">
      <c r="C45355" s="54"/>
      <c r="F45355" s="54"/>
    </row>
    <row r="45356" spans="3:6">
      <c r="C45356" s="54"/>
      <c r="F45356" s="54"/>
    </row>
    <row r="45357" spans="3:6">
      <c r="C45357" s="54"/>
      <c r="F45357" s="54"/>
    </row>
    <row r="45358" spans="3:6">
      <c r="C45358" s="54"/>
      <c r="F45358" s="54"/>
    </row>
    <row r="45359" spans="3:6">
      <c r="C45359" s="54"/>
      <c r="F45359" s="54"/>
    </row>
    <row r="45360" spans="3:6">
      <c r="C45360" s="54"/>
      <c r="F45360" s="54"/>
    </row>
    <row r="45361" spans="3:6">
      <c r="C45361" s="54"/>
      <c r="F45361" s="54"/>
    </row>
    <row r="45362" spans="3:6">
      <c r="C45362" s="54"/>
      <c r="F45362" s="54"/>
    </row>
    <row r="45363" spans="3:6">
      <c r="C45363" s="54"/>
      <c r="F45363" s="54"/>
    </row>
    <row r="45364" spans="3:6">
      <c r="C45364" s="54"/>
      <c r="F45364" s="54"/>
    </row>
    <row r="45365" spans="3:6">
      <c r="C45365" s="54"/>
      <c r="F45365" s="54"/>
    </row>
    <row r="45366" spans="3:6">
      <c r="C45366" s="54"/>
      <c r="F45366" s="54"/>
    </row>
    <row r="45367" spans="3:6">
      <c r="C45367" s="54"/>
      <c r="F45367" s="54"/>
    </row>
    <row r="45368" spans="3:6">
      <c r="C45368" s="54"/>
      <c r="F45368" s="54"/>
    </row>
    <row r="45369" spans="3:6">
      <c r="C45369" s="54"/>
      <c r="F45369" s="54"/>
    </row>
    <row r="45370" spans="3:6">
      <c r="C45370" s="54"/>
      <c r="F45370" s="54"/>
    </row>
    <row r="45371" spans="3:6">
      <c r="C45371" s="54"/>
      <c r="F45371" s="54"/>
    </row>
    <row r="45372" spans="3:6">
      <c r="C45372" s="54"/>
      <c r="F45372" s="54"/>
    </row>
    <row r="45373" spans="3:6">
      <c r="C45373" s="54"/>
      <c r="F45373" s="54"/>
    </row>
    <row r="45374" spans="3:6">
      <c r="C45374" s="54"/>
      <c r="F45374" s="54"/>
    </row>
    <row r="45375" spans="3:6">
      <c r="C45375" s="54"/>
      <c r="F45375" s="54"/>
    </row>
    <row r="45376" spans="3:6">
      <c r="C45376" s="54"/>
      <c r="F45376" s="54"/>
    </row>
    <row r="45377" spans="3:6">
      <c r="C45377" s="54"/>
      <c r="F45377" s="54"/>
    </row>
    <row r="45378" spans="3:6">
      <c r="C45378" s="54"/>
      <c r="F45378" s="54"/>
    </row>
    <row r="45379" spans="3:6">
      <c r="C45379" s="54"/>
      <c r="F45379" s="54"/>
    </row>
    <row r="45380" spans="3:6">
      <c r="C45380" s="54"/>
      <c r="F45380" s="54"/>
    </row>
    <row r="45381" spans="3:6">
      <c r="C45381" s="54"/>
      <c r="F45381" s="54"/>
    </row>
    <row r="45382" spans="3:6">
      <c r="C45382" s="54"/>
      <c r="F45382" s="54"/>
    </row>
    <row r="45383" spans="3:6">
      <c r="C45383" s="54"/>
      <c r="F45383" s="54"/>
    </row>
    <row r="45384" spans="3:6">
      <c r="C45384" s="54"/>
      <c r="F45384" s="54"/>
    </row>
    <row r="45385" spans="3:6">
      <c r="C45385" s="54"/>
      <c r="F45385" s="54"/>
    </row>
    <row r="45386" spans="3:6">
      <c r="C45386" s="54"/>
      <c r="F45386" s="54"/>
    </row>
    <row r="45387" spans="3:6">
      <c r="C45387" s="54"/>
      <c r="F45387" s="54"/>
    </row>
    <row r="45388" spans="3:6">
      <c r="C45388" s="54"/>
      <c r="F45388" s="54"/>
    </row>
    <row r="45389" spans="3:6">
      <c r="C45389" s="54"/>
      <c r="F45389" s="54"/>
    </row>
    <row r="45390" spans="3:6">
      <c r="C45390" s="54"/>
      <c r="F45390" s="54"/>
    </row>
    <row r="45391" spans="3:6">
      <c r="C45391" s="54"/>
      <c r="F45391" s="54"/>
    </row>
    <row r="45392" spans="3:6">
      <c r="C45392" s="54"/>
      <c r="F45392" s="54"/>
    </row>
    <row r="45393" spans="3:6">
      <c r="C45393" s="54"/>
      <c r="F45393" s="54"/>
    </row>
    <row r="45394" spans="3:6">
      <c r="C45394" s="54"/>
      <c r="F45394" s="54"/>
    </row>
    <row r="45395" spans="3:6">
      <c r="C45395" s="54"/>
      <c r="F45395" s="54"/>
    </row>
    <row r="45396" spans="3:6">
      <c r="C45396" s="54"/>
      <c r="F45396" s="54"/>
    </row>
    <row r="45397" spans="3:6">
      <c r="C45397" s="54"/>
      <c r="F45397" s="54"/>
    </row>
    <row r="45398" spans="3:6">
      <c r="C45398" s="54"/>
      <c r="F45398" s="54"/>
    </row>
    <row r="45399" spans="3:6">
      <c r="C45399" s="54"/>
      <c r="F45399" s="54"/>
    </row>
    <row r="45400" spans="3:6">
      <c r="C45400" s="54"/>
      <c r="F45400" s="54"/>
    </row>
    <row r="45401" spans="3:6">
      <c r="C45401" s="54"/>
      <c r="F45401" s="54"/>
    </row>
    <row r="45402" spans="3:6">
      <c r="C45402" s="54"/>
      <c r="F45402" s="54"/>
    </row>
    <row r="45403" spans="3:6">
      <c r="C45403" s="54"/>
      <c r="F45403" s="54"/>
    </row>
    <row r="45404" spans="3:6">
      <c r="C45404" s="54"/>
      <c r="F45404" s="54"/>
    </row>
    <row r="45405" spans="3:6">
      <c r="C45405" s="54"/>
      <c r="F45405" s="54"/>
    </row>
    <row r="45406" spans="3:6">
      <c r="C45406" s="54"/>
      <c r="F45406" s="54"/>
    </row>
    <row r="45407" spans="3:6">
      <c r="C45407" s="54"/>
      <c r="F45407" s="54"/>
    </row>
    <row r="45408" spans="3:6">
      <c r="C45408" s="54"/>
      <c r="F45408" s="54"/>
    </row>
    <row r="45409" spans="3:6">
      <c r="C45409" s="54"/>
      <c r="F45409" s="54"/>
    </row>
    <row r="45410" spans="3:6">
      <c r="C45410" s="54"/>
      <c r="F45410" s="54"/>
    </row>
    <row r="45411" spans="3:6">
      <c r="C45411" s="54"/>
      <c r="F45411" s="54"/>
    </row>
    <row r="45412" spans="3:6">
      <c r="C45412" s="54"/>
      <c r="F45412" s="54"/>
    </row>
    <row r="45413" spans="3:6">
      <c r="C45413" s="54"/>
      <c r="F45413" s="54"/>
    </row>
    <row r="45414" spans="3:6">
      <c r="C45414" s="54"/>
      <c r="F45414" s="54"/>
    </row>
    <row r="45415" spans="3:6">
      <c r="C45415" s="54"/>
      <c r="F45415" s="54"/>
    </row>
    <row r="45416" spans="3:6">
      <c r="C45416" s="54"/>
      <c r="F45416" s="54"/>
    </row>
    <row r="45417" spans="3:6">
      <c r="C45417" s="54"/>
      <c r="F45417" s="54"/>
    </row>
    <row r="45418" spans="3:6">
      <c r="C45418" s="54"/>
      <c r="F45418" s="54"/>
    </row>
    <row r="45419" spans="3:6">
      <c r="C45419" s="54"/>
      <c r="F45419" s="54"/>
    </row>
    <row r="45420" spans="3:6">
      <c r="C45420" s="54"/>
      <c r="F45420" s="54"/>
    </row>
    <row r="45421" spans="3:6">
      <c r="C45421" s="54"/>
      <c r="F45421" s="54"/>
    </row>
    <row r="45422" spans="3:6">
      <c r="C45422" s="54"/>
      <c r="F45422" s="54"/>
    </row>
    <row r="45423" spans="3:6">
      <c r="C45423" s="54"/>
      <c r="F45423" s="54"/>
    </row>
    <row r="45424" spans="3:6">
      <c r="C45424" s="54"/>
      <c r="F45424" s="54"/>
    </row>
    <row r="45425" spans="3:6">
      <c r="C45425" s="54"/>
      <c r="F45425" s="54"/>
    </row>
    <row r="45426" spans="3:6">
      <c r="C45426" s="54"/>
      <c r="F45426" s="54"/>
    </row>
    <row r="45427" spans="3:6">
      <c r="C45427" s="54"/>
      <c r="F45427" s="54"/>
    </row>
    <row r="45428" spans="3:6">
      <c r="C45428" s="54"/>
      <c r="F45428" s="54"/>
    </row>
    <row r="45429" spans="3:6">
      <c r="C45429" s="54"/>
      <c r="F45429" s="54"/>
    </row>
    <row r="45430" spans="3:6">
      <c r="C45430" s="54"/>
      <c r="F45430" s="54"/>
    </row>
    <row r="45431" spans="3:6">
      <c r="C45431" s="54"/>
      <c r="F45431" s="54"/>
    </row>
    <row r="45432" spans="3:6">
      <c r="C45432" s="54"/>
      <c r="F45432" s="54"/>
    </row>
    <row r="45433" spans="3:6">
      <c r="C45433" s="54"/>
      <c r="F45433" s="54"/>
    </row>
    <row r="45434" spans="3:6">
      <c r="C45434" s="54"/>
      <c r="F45434" s="54"/>
    </row>
    <row r="45435" spans="3:6">
      <c r="C45435" s="54"/>
      <c r="F45435" s="54"/>
    </row>
    <row r="45436" spans="3:6">
      <c r="C45436" s="54"/>
      <c r="F45436" s="54"/>
    </row>
    <row r="45437" spans="3:6">
      <c r="C45437" s="54"/>
      <c r="F45437" s="54"/>
    </row>
    <row r="45438" spans="3:6">
      <c r="C45438" s="54"/>
      <c r="F45438" s="54"/>
    </row>
    <row r="45439" spans="3:6">
      <c r="C45439" s="54"/>
      <c r="F45439" s="54"/>
    </row>
    <row r="45440" spans="3:6">
      <c r="C45440" s="54"/>
      <c r="F45440" s="54"/>
    </row>
    <row r="45441" spans="3:6">
      <c r="C45441" s="54"/>
      <c r="F45441" s="54"/>
    </row>
    <row r="45442" spans="3:6">
      <c r="C45442" s="54"/>
      <c r="F45442" s="54"/>
    </row>
    <row r="45443" spans="3:6">
      <c r="C45443" s="54"/>
      <c r="F45443" s="54"/>
    </row>
    <row r="45444" spans="3:6">
      <c r="C45444" s="54"/>
      <c r="F45444" s="54"/>
    </row>
    <row r="45445" spans="3:6">
      <c r="C45445" s="54"/>
      <c r="F45445" s="54"/>
    </row>
    <row r="45446" spans="3:6">
      <c r="C45446" s="54"/>
      <c r="F45446" s="54"/>
    </row>
    <row r="45447" spans="3:6">
      <c r="C45447" s="54"/>
      <c r="F45447" s="54"/>
    </row>
    <row r="45448" spans="3:6">
      <c r="C45448" s="54"/>
      <c r="F45448" s="54"/>
    </row>
    <row r="45449" spans="3:6">
      <c r="C45449" s="54"/>
      <c r="F45449" s="54"/>
    </row>
    <row r="45450" spans="3:6">
      <c r="C45450" s="54"/>
      <c r="F45450" s="54"/>
    </row>
    <row r="45451" spans="3:6">
      <c r="C45451" s="54"/>
      <c r="F45451" s="54"/>
    </row>
    <row r="45452" spans="3:6">
      <c r="C45452" s="54"/>
      <c r="F45452" s="54"/>
    </row>
    <row r="45453" spans="3:6">
      <c r="C45453" s="54"/>
      <c r="F45453" s="54"/>
    </row>
    <row r="45454" spans="3:6">
      <c r="C45454" s="54"/>
      <c r="F45454" s="54"/>
    </row>
    <row r="45455" spans="3:6">
      <c r="C45455" s="54"/>
      <c r="F45455" s="54"/>
    </row>
    <row r="45456" spans="3:6">
      <c r="C45456" s="54"/>
      <c r="F45456" s="54"/>
    </row>
    <row r="45457" spans="3:6">
      <c r="C45457" s="54"/>
      <c r="F45457" s="54"/>
    </row>
    <row r="45458" spans="3:6">
      <c r="C45458" s="54"/>
      <c r="F45458" s="54"/>
    </row>
    <row r="45459" spans="3:6">
      <c r="C45459" s="54"/>
      <c r="F45459" s="54"/>
    </row>
    <row r="45460" spans="3:6">
      <c r="C45460" s="54"/>
      <c r="F45460" s="54"/>
    </row>
    <row r="45461" spans="3:6">
      <c r="C45461" s="54"/>
      <c r="F45461" s="54"/>
    </row>
    <row r="45462" spans="3:6">
      <c r="C45462" s="54"/>
      <c r="F45462" s="54"/>
    </row>
    <row r="45463" spans="3:6">
      <c r="C45463" s="54"/>
      <c r="F45463" s="54"/>
    </row>
    <row r="45464" spans="3:6">
      <c r="C45464" s="54"/>
      <c r="F45464" s="54"/>
    </row>
    <row r="45465" spans="3:6">
      <c r="C45465" s="54"/>
      <c r="F45465" s="54"/>
    </row>
    <row r="45466" spans="3:6">
      <c r="C45466" s="54"/>
      <c r="F45466" s="54"/>
    </row>
    <row r="45467" spans="3:6">
      <c r="C45467" s="54"/>
      <c r="F45467" s="54"/>
    </row>
    <row r="45468" spans="3:6">
      <c r="C45468" s="54"/>
      <c r="F45468" s="54"/>
    </row>
    <row r="45469" spans="3:6">
      <c r="C45469" s="54"/>
      <c r="F45469" s="54"/>
    </row>
    <row r="45470" spans="3:6">
      <c r="C45470" s="54"/>
      <c r="F45470" s="54"/>
    </row>
    <row r="45471" spans="3:6">
      <c r="C45471" s="54"/>
      <c r="F45471" s="54"/>
    </row>
    <row r="45472" spans="3:6">
      <c r="C45472" s="54"/>
      <c r="F45472" s="54"/>
    </row>
    <row r="45473" spans="3:6">
      <c r="C45473" s="54"/>
      <c r="F45473" s="54"/>
    </row>
    <row r="45474" spans="3:6">
      <c r="C45474" s="54"/>
      <c r="F45474" s="54"/>
    </row>
    <row r="45475" spans="3:6">
      <c r="C45475" s="54"/>
      <c r="F45475" s="54"/>
    </row>
    <row r="45476" spans="3:6">
      <c r="C45476" s="54"/>
      <c r="F45476" s="54"/>
    </row>
    <row r="45477" spans="3:6">
      <c r="C45477" s="54"/>
      <c r="F45477" s="54"/>
    </row>
    <row r="45478" spans="3:6">
      <c r="C45478" s="54"/>
      <c r="F45478" s="54"/>
    </row>
    <row r="45479" spans="3:6">
      <c r="C45479" s="54"/>
      <c r="F45479" s="54"/>
    </row>
    <row r="45480" spans="3:6">
      <c r="C45480" s="54"/>
      <c r="F45480" s="54"/>
    </row>
    <row r="45481" spans="3:6">
      <c r="C45481" s="54"/>
      <c r="F45481" s="54"/>
    </row>
    <row r="45482" spans="3:6">
      <c r="C45482" s="54"/>
      <c r="F45482" s="54"/>
    </row>
    <row r="45483" spans="3:6">
      <c r="C45483" s="54"/>
      <c r="F45483" s="54"/>
    </row>
    <row r="45484" spans="3:6">
      <c r="C45484" s="54"/>
      <c r="F45484" s="54"/>
    </row>
    <row r="45485" spans="3:6">
      <c r="C45485" s="54"/>
      <c r="F45485" s="54"/>
    </row>
    <row r="45486" spans="3:6">
      <c r="C45486" s="54"/>
      <c r="F45486" s="54"/>
    </row>
    <row r="45487" spans="3:6">
      <c r="C45487" s="54"/>
      <c r="F45487" s="54"/>
    </row>
    <row r="45488" spans="3:6">
      <c r="C45488" s="54"/>
      <c r="F45488" s="54"/>
    </row>
    <row r="45489" spans="3:6">
      <c r="C45489" s="54"/>
      <c r="F45489" s="54"/>
    </row>
    <row r="45490" spans="3:6">
      <c r="C45490" s="54"/>
      <c r="F45490" s="54"/>
    </row>
    <row r="45491" spans="3:6">
      <c r="C45491" s="54"/>
      <c r="F45491" s="54"/>
    </row>
    <row r="45492" spans="3:6">
      <c r="C45492" s="54"/>
      <c r="F45492" s="54"/>
    </row>
    <row r="45493" spans="3:6">
      <c r="C45493" s="54"/>
      <c r="F45493" s="54"/>
    </row>
    <row r="45494" spans="3:6">
      <c r="C45494" s="54"/>
      <c r="F45494" s="54"/>
    </row>
    <row r="45495" spans="3:6">
      <c r="C45495" s="54"/>
      <c r="F45495" s="54"/>
    </row>
    <row r="45496" spans="3:6">
      <c r="C45496" s="54"/>
      <c r="F45496" s="54"/>
    </row>
    <row r="45497" spans="3:6">
      <c r="C45497" s="54"/>
      <c r="F45497" s="54"/>
    </row>
    <row r="45498" spans="3:6">
      <c r="C45498" s="54"/>
      <c r="F45498" s="54"/>
    </row>
    <row r="45499" spans="3:6">
      <c r="C45499" s="54"/>
      <c r="F45499" s="54"/>
    </row>
    <row r="45500" spans="3:6">
      <c r="C45500" s="54"/>
      <c r="F45500" s="54"/>
    </row>
    <row r="45501" spans="3:6">
      <c r="C45501" s="54"/>
      <c r="F45501" s="54"/>
    </row>
    <row r="45502" spans="3:6">
      <c r="C45502" s="54"/>
      <c r="F45502" s="54"/>
    </row>
    <row r="45503" spans="3:6">
      <c r="C45503" s="54"/>
      <c r="F45503" s="54"/>
    </row>
    <row r="45504" spans="3:6">
      <c r="C45504" s="54"/>
      <c r="F45504" s="54"/>
    </row>
    <row r="45505" spans="3:6">
      <c r="C45505" s="54"/>
      <c r="F45505" s="54"/>
    </row>
    <row r="45506" spans="3:6">
      <c r="C45506" s="54"/>
      <c r="F45506" s="54"/>
    </row>
    <row r="45507" spans="3:6">
      <c r="C45507" s="54"/>
      <c r="F45507" s="54"/>
    </row>
    <row r="45508" spans="3:6">
      <c r="C45508" s="54"/>
      <c r="F45508" s="54"/>
    </row>
    <row r="45509" spans="3:6">
      <c r="C45509" s="54"/>
      <c r="F45509" s="54"/>
    </row>
    <row r="45510" spans="3:6">
      <c r="C45510" s="54"/>
      <c r="F45510" s="54"/>
    </row>
    <row r="45511" spans="3:6">
      <c r="C45511" s="54"/>
      <c r="F45511" s="54"/>
    </row>
    <row r="45512" spans="3:6">
      <c r="C45512" s="54"/>
      <c r="F45512" s="54"/>
    </row>
    <row r="45513" spans="3:6">
      <c r="C45513" s="54"/>
      <c r="F45513" s="54"/>
    </row>
    <row r="45514" spans="3:6">
      <c r="C45514" s="54"/>
      <c r="F45514" s="54"/>
    </row>
    <row r="45515" spans="3:6">
      <c r="C45515" s="54"/>
      <c r="F45515" s="54"/>
    </row>
    <row r="45516" spans="3:6">
      <c r="C45516" s="54"/>
      <c r="F45516" s="54"/>
    </row>
    <row r="45517" spans="3:6">
      <c r="C45517" s="54"/>
      <c r="F45517" s="54"/>
    </row>
    <row r="45518" spans="3:6">
      <c r="C45518" s="54"/>
      <c r="F45518" s="54"/>
    </row>
    <row r="45519" spans="3:6">
      <c r="C45519" s="54"/>
      <c r="F45519" s="54"/>
    </row>
    <row r="45520" spans="3:6">
      <c r="C45520" s="54"/>
      <c r="F45520" s="54"/>
    </row>
    <row r="45521" spans="3:6">
      <c r="C45521" s="54"/>
      <c r="F45521" s="54"/>
    </row>
    <row r="45522" spans="3:6">
      <c r="C45522" s="54"/>
      <c r="F45522" s="54"/>
    </row>
    <row r="45523" spans="3:6">
      <c r="C45523" s="54"/>
      <c r="F45523" s="54"/>
    </row>
    <row r="45524" spans="3:6">
      <c r="C45524" s="54"/>
      <c r="F45524" s="54"/>
    </row>
    <row r="45525" spans="3:6">
      <c r="C45525" s="54"/>
      <c r="F45525" s="54"/>
    </row>
    <row r="45526" spans="3:6">
      <c r="C45526" s="54"/>
      <c r="F45526" s="54"/>
    </row>
    <row r="45527" spans="3:6">
      <c r="C45527" s="54"/>
      <c r="F45527" s="54"/>
    </row>
    <row r="45528" spans="3:6">
      <c r="C45528" s="54"/>
      <c r="F45528" s="54"/>
    </row>
    <row r="45529" spans="3:6">
      <c r="C45529" s="54"/>
      <c r="F45529" s="54"/>
    </row>
    <row r="45530" spans="3:6">
      <c r="C45530" s="54"/>
      <c r="F45530" s="54"/>
    </row>
    <row r="45531" spans="3:6">
      <c r="C45531" s="54"/>
      <c r="F45531" s="54"/>
    </row>
    <row r="45532" spans="3:6">
      <c r="C45532" s="54"/>
      <c r="F45532" s="54"/>
    </row>
    <row r="45533" spans="3:6">
      <c r="C45533" s="54"/>
      <c r="F45533" s="54"/>
    </row>
    <row r="45534" spans="3:6">
      <c r="C45534" s="54"/>
      <c r="F45534" s="54"/>
    </row>
    <row r="45535" spans="3:6">
      <c r="C45535" s="54"/>
      <c r="F45535" s="54"/>
    </row>
    <row r="45536" spans="3:6">
      <c r="C45536" s="54"/>
      <c r="F45536" s="54"/>
    </row>
    <row r="45537" spans="3:6">
      <c r="C45537" s="54"/>
      <c r="F45537" s="54"/>
    </row>
    <row r="45538" spans="3:6">
      <c r="C45538" s="54"/>
      <c r="F45538" s="54"/>
    </row>
    <row r="45539" spans="3:6">
      <c r="C45539" s="54"/>
      <c r="F45539" s="54"/>
    </row>
    <row r="45540" spans="3:6">
      <c r="C45540" s="54"/>
      <c r="F45540" s="54"/>
    </row>
    <row r="45541" spans="3:6">
      <c r="C45541" s="54"/>
      <c r="F45541" s="54"/>
    </row>
    <row r="45542" spans="3:6">
      <c r="C45542" s="54"/>
      <c r="F45542" s="54"/>
    </row>
    <row r="45543" spans="3:6">
      <c r="C45543" s="54"/>
      <c r="F45543" s="54"/>
    </row>
    <row r="45544" spans="3:6">
      <c r="C45544" s="54"/>
      <c r="F45544" s="54"/>
    </row>
    <row r="45545" spans="3:6">
      <c r="C45545" s="54"/>
      <c r="F45545" s="54"/>
    </row>
    <row r="45546" spans="3:6">
      <c r="C45546" s="54"/>
      <c r="F45546" s="54"/>
    </row>
    <row r="45547" spans="3:6">
      <c r="C45547" s="54"/>
      <c r="F45547" s="54"/>
    </row>
    <row r="45548" spans="3:6">
      <c r="C45548" s="54"/>
      <c r="F45548" s="54"/>
    </row>
    <row r="45549" spans="3:6">
      <c r="C45549" s="54"/>
      <c r="F45549" s="54"/>
    </row>
    <row r="45550" spans="3:6">
      <c r="C45550" s="54"/>
      <c r="F45550" s="54"/>
    </row>
    <row r="45551" spans="3:6">
      <c r="C45551" s="54"/>
      <c r="F45551" s="54"/>
    </row>
    <row r="45552" spans="3:6">
      <c r="C45552" s="54"/>
      <c r="F45552" s="54"/>
    </row>
    <row r="45553" spans="3:6">
      <c r="C45553" s="54"/>
      <c r="F45553" s="54"/>
    </row>
    <row r="45554" spans="3:6">
      <c r="C45554" s="54"/>
      <c r="F45554" s="54"/>
    </row>
    <row r="45555" spans="3:6">
      <c r="C45555" s="54"/>
      <c r="F45555" s="54"/>
    </row>
    <row r="45556" spans="3:6">
      <c r="C45556" s="54"/>
      <c r="F45556" s="54"/>
    </row>
    <row r="45557" spans="3:6">
      <c r="C45557" s="54"/>
      <c r="F45557" s="54"/>
    </row>
    <row r="45558" spans="3:6">
      <c r="C45558" s="54"/>
      <c r="F45558" s="54"/>
    </row>
    <row r="45559" spans="3:6">
      <c r="C45559" s="54"/>
      <c r="F45559" s="54"/>
    </row>
    <row r="45560" spans="3:6">
      <c r="C45560" s="54"/>
      <c r="F45560" s="54"/>
    </row>
    <row r="45561" spans="3:6">
      <c r="C45561" s="54"/>
      <c r="F45561" s="54"/>
    </row>
    <row r="45562" spans="3:6">
      <c r="C45562" s="54"/>
      <c r="F45562" s="54"/>
    </row>
    <row r="45563" spans="3:6">
      <c r="C45563" s="54"/>
      <c r="F45563" s="54"/>
    </row>
    <row r="45564" spans="3:6">
      <c r="C45564" s="54"/>
      <c r="F45564" s="54"/>
    </row>
    <row r="45565" spans="3:6">
      <c r="C45565" s="54"/>
      <c r="F45565" s="54"/>
    </row>
    <row r="45566" spans="3:6">
      <c r="C45566" s="54"/>
      <c r="F45566" s="54"/>
    </row>
    <row r="45567" spans="3:6">
      <c r="C45567" s="54"/>
      <c r="F45567" s="54"/>
    </row>
    <row r="45568" spans="3:6">
      <c r="C45568" s="54"/>
      <c r="F45568" s="54"/>
    </row>
    <row r="45569" spans="3:6">
      <c r="C45569" s="54"/>
      <c r="F45569" s="54"/>
    </row>
    <row r="45570" spans="3:6">
      <c r="C45570" s="54"/>
      <c r="F45570" s="54"/>
    </row>
    <row r="45571" spans="3:6">
      <c r="C45571" s="54"/>
      <c r="F45571" s="54"/>
    </row>
    <row r="45572" spans="3:6">
      <c r="C45572" s="54"/>
      <c r="F45572" s="54"/>
    </row>
    <row r="45573" spans="3:6">
      <c r="C45573" s="54"/>
      <c r="F45573" s="54"/>
    </row>
    <row r="45574" spans="3:6">
      <c r="C45574" s="54"/>
      <c r="F45574" s="54"/>
    </row>
    <row r="45575" spans="3:6">
      <c r="C45575" s="54"/>
      <c r="F45575" s="54"/>
    </row>
    <row r="45576" spans="3:6">
      <c r="C45576" s="54"/>
      <c r="F45576" s="54"/>
    </row>
    <row r="45577" spans="3:6">
      <c r="C45577" s="54"/>
      <c r="F45577" s="54"/>
    </row>
    <row r="45578" spans="3:6">
      <c r="C45578" s="54"/>
      <c r="F45578" s="54"/>
    </row>
    <row r="45579" spans="3:6">
      <c r="C45579" s="54"/>
      <c r="F45579" s="54"/>
    </row>
    <row r="45580" spans="3:6">
      <c r="C45580" s="54"/>
      <c r="F45580" s="54"/>
    </row>
    <row r="45581" spans="3:6">
      <c r="C45581" s="54"/>
      <c r="F45581" s="54"/>
    </row>
    <row r="45582" spans="3:6">
      <c r="C45582" s="54"/>
      <c r="F45582" s="54"/>
    </row>
    <row r="45583" spans="3:6">
      <c r="C45583" s="54"/>
      <c r="F45583" s="54"/>
    </row>
    <row r="45584" spans="3:6">
      <c r="C45584" s="54"/>
      <c r="F45584" s="54"/>
    </row>
    <row r="45585" spans="3:6">
      <c r="C45585" s="54"/>
      <c r="F45585" s="54"/>
    </row>
    <row r="45586" spans="3:6">
      <c r="C45586" s="54"/>
      <c r="F45586" s="54"/>
    </row>
    <row r="45587" spans="3:6">
      <c r="C45587" s="54"/>
      <c r="F45587" s="54"/>
    </row>
    <row r="45588" spans="3:6">
      <c r="C45588" s="54"/>
      <c r="F45588" s="54"/>
    </row>
    <row r="45589" spans="3:6">
      <c r="C45589" s="54"/>
      <c r="F45589" s="54"/>
    </row>
    <row r="45590" spans="3:6">
      <c r="C45590" s="54"/>
      <c r="F45590" s="54"/>
    </row>
    <row r="45591" spans="3:6">
      <c r="C45591" s="54"/>
      <c r="F45591" s="54"/>
    </row>
    <row r="45592" spans="3:6">
      <c r="C45592" s="54"/>
      <c r="F45592" s="54"/>
    </row>
    <row r="45593" spans="3:6">
      <c r="C45593" s="54"/>
      <c r="F45593" s="54"/>
    </row>
    <row r="45594" spans="3:6">
      <c r="C45594" s="54"/>
      <c r="F45594" s="54"/>
    </row>
    <row r="45595" spans="3:6">
      <c r="C45595" s="54"/>
      <c r="F45595" s="54"/>
    </row>
    <row r="45596" spans="3:6">
      <c r="C45596" s="54"/>
      <c r="F45596" s="54"/>
    </row>
    <row r="45597" spans="3:6">
      <c r="C45597" s="54"/>
      <c r="F45597" s="54"/>
    </row>
    <row r="45598" spans="3:6">
      <c r="C45598" s="54"/>
      <c r="F45598" s="54"/>
    </row>
    <row r="45599" spans="3:6">
      <c r="C45599" s="54"/>
      <c r="F45599" s="54"/>
    </row>
    <row r="45600" spans="3:6">
      <c r="C45600" s="54"/>
      <c r="F45600" s="54"/>
    </row>
    <row r="45601" spans="3:6">
      <c r="C45601" s="54"/>
      <c r="F45601" s="54"/>
    </row>
    <row r="45602" spans="3:6">
      <c r="C45602" s="54"/>
      <c r="F45602" s="54"/>
    </row>
    <row r="45603" spans="3:6">
      <c r="C45603" s="54"/>
      <c r="F45603" s="54"/>
    </row>
    <row r="45604" spans="3:6">
      <c r="C45604" s="54"/>
      <c r="F45604" s="54"/>
    </row>
    <row r="45605" spans="3:6">
      <c r="C45605" s="54"/>
      <c r="F45605" s="54"/>
    </row>
    <row r="45606" spans="3:6">
      <c r="C45606" s="54"/>
      <c r="F45606" s="54"/>
    </row>
    <row r="45607" spans="3:6">
      <c r="C45607" s="54"/>
      <c r="F45607" s="54"/>
    </row>
    <row r="45608" spans="3:6">
      <c r="C45608" s="54"/>
      <c r="F45608" s="54"/>
    </row>
    <row r="45609" spans="3:6">
      <c r="C45609" s="54"/>
      <c r="F45609" s="54"/>
    </row>
    <row r="45610" spans="3:6">
      <c r="C45610" s="54"/>
      <c r="F45610" s="54"/>
    </row>
    <row r="45611" spans="3:6">
      <c r="C45611" s="54"/>
      <c r="F45611" s="54"/>
    </row>
    <row r="45612" spans="3:6">
      <c r="C45612" s="54"/>
      <c r="F45612" s="54"/>
    </row>
    <row r="45613" spans="3:6">
      <c r="C45613" s="54"/>
      <c r="F45613" s="54"/>
    </row>
    <row r="45614" spans="3:6">
      <c r="C45614" s="54"/>
      <c r="F45614" s="54"/>
    </row>
    <row r="45615" spans="3:6">
      <c r="C45615" s="54"/>
      <c r="F45615" s="54"/>
    </row>
    <row r="45616" spans="3:6">
      <c r="C45616" s="54"/>
      <c r="F45616" s="54"/>
    </row>
    <row r="45617" spans="3:6">
      <c r="C45617" s="54"/>
      <c r="F45617" s="54"/>
    </row>
    <row r="45618" spans="3:6">
      <c r="C45618" s="54"/>
      <c r="F45618" s="54"/>
    </row>
    <row r="45619" spans="3:6">
      <c r="C45619" s="54"/>
      <c r="F45619" s="54"/>
    </row>
    <row r="45620" spans="3:6">
      <c r="C45620" s="54"/>
      <c r="F45620" s="54"/>
    </row>
    <row r="45621" spans="3:6">
      <c r="C45621" s="54"/>
      <c r="F45621" s="54"/>
    </row>
    <row r="45622" spans="3:6">
      <c r="C45622" s="54"/>
      <c r="F45622" s="54"/>
    </row>
    <row r="45623" spans="3:6">
      <c r="C45623" s="54"/>
      <c r="F45623" s="54"/>
    </row>
    <row r="45624" spans="3:6">
      <c r="C45624" s="54"/>
      <c r="F45624" s="54"/>
    </row>
    <row r="45625" spans="3:6">
      <c r="C45625" s="54"/>
      <c r="F45625" s="54"/>
    </row>
    <row r="45626" spans="3:6">
      <c r="C45626" s="54"/>
      <c r="F45626" s="54"/>
    </row>
    <row r="45627" spans="3:6">
      <c r="C45627" s="54"/>
      <c r="F45627" s="54"/>
    </row>
    <row r="45628" spans="3:6">
      <c r="C45628" s="54"/>
      <c r="F45628" s="54"/>
    </row>
    <row r="45629" spans="3:6">
      <c r="C45629" s="54"/>
      <c r="F45629" s="54"/>
    </row>
    <row r="45630" spans="3:6">
      <c r="C45630" s="54"/>
      <c r="F45630" s="54"/>
    </row>
    <row r="45631" spans="3:6">
      <c r="C45631" s="54"/>
      <c r="F45631" s="54"/>
    </row>
    <row r="45632" spans="3:6">
      <c r="C45632" s="54"/>
      <c r="F45632" s="54"/>
    </row>
    <row r="45633" spans="3:6">
      <c r="C45633" s="54"/>
      <c r="F45633" s="54"/>
    </row>
    <row r="45634" spans="3:6">
      <c r="C45634" s="54"/>
      <c r="F45634" s="54"/>
    </row>
    <row r="45635" spans="3:6">
      <c r="C45635" s="54"/>
      <c r="F45635" s="54"/>
    </row>
    <row r="45636" spans="3:6">
      <c r="C45636" s="54"/>
      <c r="F45636" s="54"/>
    </row>
    <row r="45637" spans="3:6">
      <c r="C45637" s="54"/>
      <c r="F45637" s="54"/>
    </row>
    <row r="45638" spans="3:6">
      <c r="C45638" s="54"/>
      <c r="F45638" s="54"/>
    </row>
    <row r="45639" spans="3:6">
      <c r="C45639" s="54"/>
      <c r="F45639" s="54"/>
    </row>
    <row r="45640" spans="3:6">
      <c r="C45640" s="54"/>
      <c r="F45640" s="54"/>
    </row>
    <row r="45641" spans="3:6">
      <c r="C45641" s="54"/>
      <c r="F45641" s="54"/>
    </row>
    <row r="45642" spans="3:6">
      <c r="C45642" s="54"/>
      <c r="F45642" s="54"/>
    </row>
    <row r="45643" spans="3:6">
      <c r="C45643" s="54"/>
      <c r="F45643" s="54"/>
    </row>
    <row r="45644" spans="3:6">
      <c r="C45644" s="54"/>
      <c r="F45644" s="54"/>
    </row>
    <row r="45645" spans="3:6">
      <c r="C45645" s="54"/>
      <c r="F45645" s="54"/>
    </row>
    <row r="45646" spans="3:6">
      <c r="C45646" s="54"/>
      <c r="F45646" s="54"/>
    </row>
    <row r="45647" spans="3:6">
      <c r="C45647" s="54"/>
      <c r="F45647" s="54"/>
    </row>
    <row r="45648" spans="3:6">
      <c r="C45648" s="54"/>
      <c r="F45648" s="54"/>
    </row>
    <row r="45649" spans="3:6">
      <c r="C45649" s="54"/>
      <c r="F45649" s="54"/>
    </row>
    <row r="45650" spans="3:6">
      <c r="C45650" s="54"/>
      <c r="F45650" s="54"/>
    </row>
    <row r="45651" spans="3:6">
      <c r="C45651" s="54"/>
      <c r="F45651" s="54"/>
    </row>
    <row r="45652" spans="3:6">
      <c r="C45652" s="54"/>
      <c r="F45652" s="54"/>
    </row>
    <row r="45653" spans="3:6">
      <c r="C45653" s="54"/>
      <c r="F45653" s="54"/>
    </row>
    <row r="45654" spans="3:6">
      <c r="C45654" s="54"/>
      <c r="F45654" s="54"/>
    </row>
    <row r="45655" spans="3:6">
      <c r="C45655" s="54"/>
      <c r="F45655" s="54"/>
    </row>
    <row r="45656" spans="3:6">
      <c r="C45656" s="54"/>
      <c r="F45656" s="54"/>
    </row>
    <row r="45657" spans="3:6">
      <c r="C45657" s="54"/>
      <c r="F45657" s="54"/>
    </row>
    <row r="45658" spans="3:6">
      <c r="C45658" s="54"/>
      <c r="F45658" s="54"/>
    </row>
    <row r="45659" spans="3:6">
      <c r="C45659" s="54"/>
      <c r="F45659" s="54"/>
    </row>
    <row r="45660" spans="3:6">
      <c r="C45660" s="54"/>
      <c r="F45660" s="54"/>
    </row>
    <row r="45661" spans="3:6">
      <c r="C45661" s="54"/>
      <c r="F45661" s="54"/>
    </row>
    <row r="45662" spans="3:6">
      <c r="C45662" s="54"/>
      <c r="F45662" s="54"/>
    </row>
    <row r="45663" spans="3:6">
      <c r="C45663" s="54"/>
      <c r="F45663" s="54"/>
    </row>
    <row r="45664" spans="3:6">
      <c r="C45664" s="54"/>
      <c r="F45664" s="54"/>
    </row>
    <row r="45665" spans="3:6">
      <c r="C45665" s="54"/>
      <c r="F45665" s="54"/>
    </row>
    <row r="45666" spans="3:6">
      <c r="C45666" s="54"/>
      <c r="F45666" s="54"/>
    </row>
    <row r="45667" spans="3:6">
      <c r="C45667" s="54"/>
      <c r="F45667" s="54"/>
    </row>
    <row r="45668" spans="3:6">
      <c r="C45668" s="54"/>
      <c r="F45668" s="54"/>
    </row>
    <row r="45669" spans="3:6">
      <c r="C45669" s="54"/>
      <c r="F45669" s="54"/>
    </row>
    <row r="45670" spans="3:6">
      <c r="C45670" s="54"/>
      <c r="F45670" s="54"/>
    </row>
    <row r="45671" spans="3:6">
      <c r="C45671" s="54"/>
      <c r="F45671" s="54"/>
    </row>
    <row r="45672" spans="3:6">
      <c r="C45672" s="54"/>
      <c r="F45672" s="54"/>
    </row>
    <row r="45673" spans="3:6">
      <c r="C45673" s="54"/>
      <c r="F45673" s="54"/>
    </row>
    <row r="45674" spans="3:6">
      <c r="C45674" s="54"/>
      <c r="F45674" s="54"/>
    </row>
    <row r="45675" spans="3:6">
      <c r="C45675" s="54"/>
      <c r="F45675" s="54"/>
    </row>
    <row r="45676" spans="3:6">
      <c r="C45676" s="54"/>
      <c r="F45676" s="54"/>
    </row>
    <row r="45677" spans="3:6">
      <c r="C45677" s="54"/>
      <c r="F45677" s="54"/>
    </row>
    <row r="45678" spans="3:6">
      <c r="C45678" s="54"/>
      <c r="F45678" s="54"/>
    </row>
    <row r="45679" spans="3:6">
      <c r="C45679" s="54"/>
      <c r="F45679" s="54"/>
    </row>
    <row r="45680" spans="3:6">
      <c r="C45680" s="54"/>
      <c r="F45680" s="54"/>
    </row>
    <row r="45681" spans="3:6">
      <c r="C45681" s="54"/>
      <c r="F45681" s="54"/>
    </row>
    <row r="45682" spans="3:6">
      <c r="C45682" s="54"/>
      <c r="F45682" s="54"/>
    </row>
    <row r="45683" spans="3:6">
      <c r="C45683" s="54"/>
      <c r="F45683" s="54"/>
    </row>
    <row r="45684" spans="3:6">
      <c r="C45684" s="54"/>
      <c r="F45684" s="54"/>
    </row>
    <row r="45685" spans="3:6">
      <c r="C45685" s="54"/>
      <c r="F45685" s="54"/>
    </row>
    <row r="45686" spans="3:6">
      <c r="C45686" s="54"/>
      <c r="F45686" s="54"/>
    </row>
    <row r="45687" spans="3:6">
      <c r="C45687" s="54"/>
      <c r="F45687" s="54"/>
    </row>
    <row r="45688" spans="3:6">
      <c r="C45688" s="54"/>
      <c r="F45688" s="54"/>
    </row>
    <row r="45689" spans="3:6">
      <c r="C45689" s="54"/>
      <c r="F45689" s="54"/>
    </row>
    <row r="45690" spans="3:6">
      <c r="C45690" s="54"/>
      <c r="F45690" s="54"/>
    </row>
    <row r="45691" spans="3:6">
      <c r="C45691" s="54"/>
      <c r="F45691" s="54"/>
    </row>
    <row r="45692" spans="3:6">
      <c r="C45692" s="54"/>
      <c r="F45692" s="54"/>
    </row>
    <row r="45693" spans="3:6">
      <c r="C45693" s="54"/>
      <c r="F45693" s="54"/>
    </row>
    <row r="45694" spans="3:6">
      <c r="C45694" s="54"/>
      <c r="F45694" s="54"/>
    </row>
    <row r="45695" spans="3:6">
      <c r="C45695" s="54"/>
      <c r="F45695" s="54"/>
    </row>
    <row r="45696" spans="3:6">
      <c r="C45696" s="54"/>
      <c r="F45696" s="54"/>
    </row>
    <row r="45697" spans="3:6">
      <c r="C45697" s="54"/>
      <c r="F45697" s="54"/>
    </row>
    <row r="45698" spans="3:6">
      <c r="C45698" s="54"/>
      <c r="F45698" s="54"/>
    </row>
    <row r="45699" spans="3:6">
      <c r="C45699" s="54"/>
      <c r="F45699" s="54"/>
    </row>
    <row r="45700" spans="3:6">
      <c r="C45700" s="54"/>
      <c r="F45700" s="54"/>
    </row>
    <row r="45701" spans="3:6">
      <c r="C45701" s="54"/>
      <c r="F45701" s="54"/>
    </row>
    <row r="45702" spans="3:6">
      <c r="C45702" s="54"/>
      <c r="F45702" s="54"/>
    </row>
    <row r="45703" spans="3:6">
      <c r="C45703" s="54"/>
      <c r="F45703" s="54"/>
    </row>
    <row r="45704" spans="3:6">
      <c r="C45704" s="54"/>
      <c r="F45704" s="54"/>
    </row>
    <row r="45705" spans="3:6">
      <c r="C45705" s="54"/>
      <c r="F45705" s="54"/>
    </row>
    <row r="45706" spans="3:6">
      <c r="C45706" s="54"/>
      <c r="F45706" s="54"/>
    </row>
    <row r="45707" spans="3:6">
      <c r="C45707" s="54"/>
      <c r="F45707" s="54"/>
    </row>
    <row r="45708" spans="3:6">
      <c r="C45708" s="54"/>
      <c r="F45708" s="54"/>
    </row>
    <row r="45709" spans="3:6">
      <c r="C45709" s="54"/>
      <c r="F45709" s="54"/>
    </row>
    <row r="45710" spans="3:6">
      <c r="C45710" s="54"/>
      <c r="F45710" s="54"/>
    </row>
    <row r="45711" spans="3:6">
      <c r="C45711" s="54"/>
      <c r="F45711" s="54"/>
    </row>
    <row r="45712" spans="3:6">
      <c r="C45712" s="54"/>
      <c r="F45712" s="54"/>
    </row>
    <row r="45713" spans="3:6">
      <c r="C45713" s="54"/>
      <c r="F45713" s="54"/>
    </row>
    <row r="45714" spans="3:6">
      <c r="C45714" s="54"/>
      <c r="F45714" s="54"/>
    </row>
    <row r="45715" spans="3:6">
      <c r="C45715" s="54"/>
      <c r="F45715" s="54"/>
    </row>
    <row r="45716" spans="3:6">
      <c r="C45716" s="54"/>
      <c r="F45716" s="54"/>
    </row>
    <row r="45717" spans="3:6">
      <c r="C45717" s="54"/>
      <c r="F45717" s="54"/>
    </row>
    <row r="45718" spans="3:6">
      <c r="C45718" s="54"/>
      <c r="F45718" s="54"/>
    </row>
    <row r="45719" spans="3:6">
      <c r="C45719" s="54"/>
      <c r="F45719" s="54"/>
    </row>
    <row r="45720" spans="3:6">
      <c r="C45720" s="54"/>
      <c r="F45720" s="54"/>
    </row>
    <row r="45721" spans="3:6">
      <c r="C45721" s="54"/>
      <c r="F45721" s="54"/>
    </row>
    <row r="45722" spans="3:6">
      <c r="C45722" s="54"/>
      <c r="F45722" s="54"/>
    </row>
    <row r="45723" spans="3:6">
      <c r="C45723" s="54"/>
      <c r="F45723" s="54"/>
    </row>
    <row r="45724" spans="3:6">
      <c r="C45724" s="54"/>
      <c r="F45724" s="54"/>
    </row>
    <row r="45725" spans="3:6">
      <c r="C45725" s="54"/>
      <c r="F45725" s="54"/>
    </row>
    <row r="45726" spans="3:6">
      <c r="C45726" s="54"/>
      <c r="F45726" s="54"/>
    </row>
    <row r="45727" spans="3:6">
      <c r="C45727" s="54"/>
      <c r="F45727" s="54"/>
    </row>
    <row r="45728" spans="3:6">
      <c r="C45728" s="54"/>
      <c r="F45728" s="54"/>
    </row>
    <row r="45729" spans="3:6">
      <c r="C45729" s="54"/>
      <c r="F45729" s="54"/>
    </row>
    <row r="45730" spans="3:6">
      <c r="C45730" s="54"/>
      <c r="F45730" s="54"/>
    </row>
    <row r="45731" spans="3:6">
      <c r="C45731" s="54"/>
      <c r="F45731" s="54"/>
    </row>
    <row r="45732" spans="3:6">
      <c r="C45732" s="54"/>
      <c r="F45732" s="54"/>
    </row>
    <row r="45733" spans="3:6">
      <c r="C45733" s="54"/>
      <c r="F45733" s="54"/>
    </row>
    <row r="45734" spans="3:6">
      <c r="C45734" s="54"/>
      <c r="F45734" s="54"/>
    </row>
    <row r="45735" spans="3:6">
      <c r="C45735" s="54"/>
      <c r="F45735" s="54"/>
    </row>
    <row r="45736" spans="3:6">
      <c r="C45736" s="54"/>
      <c r="F45736" s="54"/>
    </row>
    <row r="45737" spans="3:6">
      <c r="C45737" s="54"/>
      <c r="F45737" s="54"/>
    </row>
    <row r="45738" spans="3:6">
      <c r="C45738" s="54"/>
      <c r="F45738" s="54"/>
    </row>
    <row r="45739" spans="3:6">
      <c r="C45739" s="54"/>
      <c r="F45739" s="54"/>
    </row>
    <row r="45740" spans="3:6">
      <c r="C45740" s="54"/>
      <c r="F45740" s="54"/>
    </row>
    <row r="45741" spans="3:6">
      <c r="C45741" s="54"/>
      <c r="F45741" s="54"/>
    </row>
    <row r="45742" spans="3:6">
      <c r="C45742" s="54"/>
      <c r="F45742" s="54"/>
    </row>
    <row r="45743" spans="3:6">
      <c r="C45743" s="54"/>
      <c r="F45743" s="54"/>
    </row>
    <row r="45744" spans="3:6">
      <c r="C45744" s="54"/>
      <c r="F45744" s="54"/>
    </row>
    <row r="45745" spans="3:6">
      <c r="C45745" s="54"/>
      <c r="F45745" s="54"/>
    </row>
    <row r="45746" spans="3:6">
      <c r="C45746" s="54"/>
      <c r="F45746" s="54"/>
    </row>
    <row r="45747" spans="3:6">
      <c r="C45747" s="54"/>
      <c r="F45747" s="54"/>
    </row>
    <row r="45748" spans="3:6">
      <c r="C45748" s="54"/>
      <c r="F45748" s="54"/>
    </row>
    <row r="45749" spans="3:6">
      <c r="C45749" s="54"/>
      <c r="F45749" s="54"/>
    </row>
    <row r="45750" spans="3:6">
      <c r="C45750" s="54"/>
      <c r="F45750" s="54"/>
    </row>
    <row r="45751" spans="3:6">
      <c r="C45751" s="54"/>
      <c r="F45751" s="54"/>
    </row>
    <row r="45752" spans="3:6">
      <c r="C45752" s="54"/>
      <c r="F45752" s="54"/>
    </row>
    <row r="45753" spans="3:6">
      <c r="C45753" s="54"/>
      <c r="F45753" s="54"/>
    </row>
    <row r="45754" spans="3:6">
      <c r="C45754" s="54"/>
      <c r="F45754" s="54"/>
    </row>
    <row r="45755" spans="3:6">
      <c r="C45755" s="54"/>
      <c r="F45755" s="54"/>
    </row>
    <row r="45756" spans="3:6">
      <c r="C45756" s="54"/>
      <c r="F45756" s="54"/>
    </row>
    <row r="45757" spans="3:6">
      <c r="C45757" s="54"/>
      <c r="F45757" s="54"/>
    </row>
    <row r="45758" spans="3:6">
      <c r="C45758" s="54"/>
      <c r="F45758" s="54"/>
    </row>
    <row r="45759" spans="3:6">
      <c r="C45759" s="54"/>
      <c r="F45759" s="54"/>
    </row>
    <row r="45760" spans="3:6">
      <c r="C45760" s="54"/>
      <c r="F45760" s="54"/>
    </row>
    <row r="45761" spans="3:6">
      <c r="C45761" s="54"/>
      <c r="F45761" s="54"/>
    </row>
    <row r="45762" spans="3:6">
      <c r="C45762" s="54"/>
      <c r="F45762" s="54"/>
    </row>
    <row r="45763" spans="3:6">
      <c r="C45763" s="54"/>
      <c r="F45763" s="54"/>
    </row>
    <row r="45764" spans="3:6">
      <c r="C45764" s="54"/>
      <c r="F45764" s="54"/>
    </row>
    <row r="45765" spans="3:6">
      <c r="C45765" s="54"/>
      <c r="F45765" s="54"/>
    </row>
    <row r="45766" spans="3:6">
      <c r="C45766" s="54"/>
      <c r="F45766" s="54"/>
    </row>
    <row r="45767" spans="3:6">
      <c r="C45767" s="54"/>
      <c r="F45767" s="54"/>
    </row>
    <row r="45768" spans="3:6">
      <c r="C45768" s="54"/>
      <c r="F45768" s="54"/>
    </row>
    <row r="45769" spans="3:6">
      <c r="C45769" s="54"/>
      <c r="F45769" s="54"/>
    </row>
    <row r="45770" spans="3:6">
      <c r="C45770" s="54"/>
      <c r="F45770" s="54"/>
    </row>
    <row r="45771" spans="3:6">
      <c r="C45771" s="54"/>
      <c r="F45771" s="54"/>
    </row>
    <row r="45772" spans="3:6">
      <c r="C45772" s="54"/>
      <c r="F45772" s="54"/>
    </row>
    <row r="45773" spans="3:6">
      <c r="C45773" s="54"/>
      <c r="F45773" s="54"/>
    </row>
    <row r="45774" spans="3:6">
      <c r="C45774" s="54"/>
      <c r="F45774" s="54"/>
    </row>
    <row r="45775" spans="3:6">
      <c r="C45775" s="54"/>
      <c r="F45775" s="54"/>
    </row>
    <row r="45776" spans="3:6">
      <c r="C45776" s="54"/>
      <c r="F45776" s="54"/>
    </row>
    <row r="45777" spans="3:6">
      <c r="C45777" s="54"/>
      <c r="F45777" s="54"/>
    </row>
    <row r="45778" spans="3:6">
      <c r="C45778" s="54"/>
      <c r="F45778" s="54"/>
    </row>
    <row r="45779" spans="3:6">
      <c r="C45779" s="54"/>
      <c r="F45779" s="54"/>
    </row>
    <row r="45780" spans="3:6">
      <c r="C45780" s="54"/>
      <c r="F45780" s="54"/>
    </row>
    <row r="45781" spans="3:6">
      <c r="C45781" s="54"/>
      <c r="F45781" s="54"/>
    </row>
    <row r="45782" spans="3:6">
      <c r="C45782" s="54"/>
      <c r="F45782" s="54"/>
    </row>
    <row r="45783" spans="3:6">
      <c r="C45783" s="54"/>
      <c r="F45783" s="54"/>
    </row>
    <row r="45784" spans="3:6">
      <c r="C45784" s="54"/>
      <c r="F45784" s="54"/>
    </row>
    <row r="45785" spans="3:6">
      <c r="C45785" s="54"/>
      <c r="F45785" s="54"/>
    </row>
    <row r="45786" spans="3:6">
      <c r="C45786" s="54"/>
      <c r="F45786" s="54"/>
    </row>
    <row r="45787" spans="3:6">
      <c r="C45787" s="54"/>
      <c r="F45787" s="54"/>
    </row>
    <row r="45788" spans="3:6">
      <c r="C45788" s="54"/>
      <c r="F45788" s="54"/>
    </row>
    <row r="45789" spans="3:6">
      <c r="C45789" s="54"/>
      <c r="F45789" s="54"/>
    </row>
    <row r="45790" spans="3:6">
      <c r="C45790" s="54"/>
      <c r="F45790" s="54"/>
    </row>
    <row r="45791" spans="3:6">
      <c r="C45791" s="54"/>
      <c r="F45791" s="54"/>
    </row>
    <row r="45792" spans="3:6">
      <c r="C45792" s="54"/>
      <c r="F45792" s="54"/>
    </row>
    <row r="45793" spans="3:6">
      <c r="C45793" s="54"/>
      <c r="F45793" s="54"/>
    </row>
    <row r="45794" spans="3:6">
      <c r="C45794" s="54"/>
      <c r="F45794" s="54"/>
    </row>
    <row r="45795" spans="3:6">
      <c r="C45795" s="54"/>
      <c r="F45795" s="54"/>
    </row>
    <row r="45796" spans="3:6">
      <c r="C45796" s="54"/>
      <c r="F45796" s="54"/>
    </row>
    <row r="45797" spans="3:6">
      <c r="C45797" s="54"/>
      <c r="F45797" s="54"/>
    </row>
    <row r="45798" spans="3:6">
      <c r="C45798" s="54"/>
      <c r="F45798" s="54"/>
    </row>
    <row r="45799" spans="3:6">
      <c r="C45799" s="54"/>
      <c r="F45799" s="54"/>
    </row>
    <row r="45800" spans="3:6">
      <c r="C45800" s="54"/>
      <c r="F45800" s="54"/>
    </row>
    <row r="45801" spans="3:6">
      <c r="C45801" s="54"/>
      <c r="F45801" s="54"/>
    </row>
    <row r="45802" spans="3:6">
      <c r="C45802" s="54"/>
      <c r="F45802" s="54"/>
    </row>
    <row r="45803" spans="3:6">
      <c r="C45803" s="54"/>
      <c r="F45803" s="54"/>
    </row>
    <row r="45804" spans="3:6">
      <c r="C45804" s="54"/>
      <c r="F45804" s="54"/>
    </row>
    <row r="45805" spans="3:6">
      <c r="C45805" s="54"/>
      <c r="F45805" s="54"/>
    </row>
    <row r="45806" spans="3:6">
      <c r="C45806" s="54"/>
      <c r="F45806" s="54"/>
    </row>
    <row r="45807" spans="3:6">
      <c r="C45807" s="54"/>
      <c r="F45807" s="54"/>
    </row>
    <row r="45808" spans="3:6">
      <c r="C45808" s="54"/>
      <c r="F45808" s="54"/>
    </row>
    <row r="45809" spans="3:6">
      <c r="C45809" s="54"/>
      <c r="F45809" s="54"/>
    </row>
    <row r="45810" spans="3:6">
      <c r="C45810" s="54"/>
      <c r="F45810" s="54"/>
    </row>
    <row r="45811" spans="3:6">
      <c r="C45811" s="54"/>
      <c r="F45811" s="54"/>
    </row>
    <row r="45812" spans="3:6">
      <c r="C45812" s="54"/>
      <c r="F45812" s="54"/>
    </row>
    <row r="45813" spans="3:6">
      <c r="C45813" s="54"/>
      <c r="F45813" s="54"/>
    </row>
    <row r="45814" spans="3:6">
      <c r="C45814" s="54"/>
      <c r="F45814" s="54"/>
    </row>
    <row r="45815" spans="3:6">
      <c r="C45815" s="54"/>
      <c r="F45815" s="54"/>
    </row>
    <row r="45816" spans="3:6">
      <c r="C45816" s="54"/>
      <c r="F45816" s="54"/>
    </row>
    <row r="45817" spans="3:6">
      <c r="C45817" s="54"/>
      <c r="F45817" s="54"/>
    </row>
    <row r="45818" spans="3:6">
      <c r="C45818" s="54"/>
      <c r="F45818" s="54"/>
    </row>
    <row r="45819" spans="3:6">
      <c r="C45819" s="54"/>
      <c r="F45819" s="54"/>
    </row>
    <row r="45820" spans="3:6">
      <c r="C45820" s="54"/>
      <c r="F45820" s="54"/>
    </row>
    <row r="45821" spans="3:6">
      <c r="C45821" s="54"/>
      <c r="F45821" s="54"/>
    </row>
    <row r="45822" spans="3:6">
      <c r="C45822" s="54"/>
      <c r="F45822" s="54"/>
    </row>
    <row r="45823" spans="3:6">
      <c r="C45823" s="54"/>
      <c r="F45823" s="54"/>
    </row>
    <row r="45824" spans="3:6">
      <c r="C45824" s="54"/>
      <c r="F45824" s="54"/>
    </row>
    <row r="45825" spans="3:6">
      <c r="C45825" s="54"/>
      <c r="F45825" s="54"/>
    </row>
    <row r="45826" spans="3:6">
      <c r="C45826" s="54"/>
      <c r="F45826" s="54"/>
    </row>
    <row r="45827" spans="3:6">
      <c r="C45827" s="54"/>
      <c r="F45827" s="54"/>
    </row>
    <row r="45828" spans="3:6">
      <c r="C45828" s="54"/>
      <c r="F45828" s="54"/>
    </row>
    <row r="45829" spans="3:6">
      <c r="C45829" s="54"/>
      <c r="F45829" s="54"/>
    </row>
    <row r="45830" spans="3:6">
      <c r="C45830" s="54"/>
      <c r="F45830" s="54"/>
    </row>
    <row r="45831" spans="3:6">
      <c r="C45831" s="54"/>
      <c r="F45831" s="54"/>
    </row>
    <row r="45832" spans="3:6">
      <c r="C45832" s="54"/>
      <c r="F45832" s="54"/>
    </row>
    <row r="45833" spans="3:6">
      <c r="C45833" s="54"/>
      <c r="F45833" s="54"/>
    </row>
    <row r="45834" spans="3:6">
      <c r="C45834" s="54"/>
      <c r="F45834" s="54"/>
    </row>
    <row r="45835" spans="3:6">
      <c r="C45835" s="54"/>
      <c r="F45835" s="54"/>
    </row>
    <row r="45836" spans="3:6">
      <c r="C45836" s="54"/>
      <c r="F45836" s="54"/>
    </row>
    <row r="45837" spans="3:6">
      <c r="C45837" s="54"/>
      <c r="F45837" s="54"/>
    </row>
    <row r="45838" spans="3:6">
      <c r="C45838" s="54"/>
      <c r="F45838" s="54"/>
    </row>
    <row r="45839" spans="3:6">
      <c r="C45839" s="54"/>
      <c r="F45839" s="54"/>
    </row>
    <row r="45840" spans="3:6">
      <c r="C45840" s="54"/>
      <c r="F45840" s="54"/>
    </row>
    <row r="45841" spans="3:6">
      <c r="C45841" s="54"/>
      <c r="F45841" s="54"/>
    </row>
    <row r="45842" spans="3:6">
      <c r="C45842" s="54"/>
      <c r="F45842" s="54"/>
    </row>
    <row r="45843" spans="3:6">
      <c r="C45843" s="54"/>
      <c r="F45843" s="54"/>
    </row>
    <row r="45844" spans="3:6">
      <c r="C45844" s="54"/>
      <c r="F45844" s="54"/>
    </row>
    <row r="45845" spans="3:6">
      <c r="C45845" s="54"/>
      <c r="F45845" s="54"/>
    </row>
    <row r="45846" spans="3:6">
      <c r="C45846" s="54"/>
      <c r="F45846" s="54"/>
    </row>
    <row r="45847" spans="3:6">
      <c r="C45847" s="54"/>
      <c r="F45847" s="54"/>
    </row>
    <row r="45848" spans="3:6">
      <c r="C45848" s="54"/>
      <c r="F45848" s="54"/>
    </row>
    <row r="45849" spans="3:6">
      <c r="C45849" s="54"/>
      <c r="F45849" s="54"/>
    </row>
    <row r="45850" spans="3:6">
      <c r="C45850" s="54"/>
      <c r="F45850" s="54"/>
    </row>
    <row r="45851" spans="3:6">
      <c r="C45851" s="54"/>
      <c r="F45851" s="54"/>
    </row>
    <row r="45852" spans="3:6">
      <c r="C45852" s="54"/>
      <c r="F45852" s="54"/>
    </row>
    <row r="45853" spans="3:6">
      <c r="C45853" s="54"/>
      <c r="F45853" s="54"/>
    </row>
    <row r="45854" spans="3:6">
      <c r="C45854" s="54"/>
      <c r="F45854" s="54"/>
    </row>
    <row r="45855" spans="3:6">
      <c r="C45855" s="54"/>
      <c r="F45855" s="54"/>
    </row>
    <row r="45856" spans="3:6">
      <c r="C45856" s="54"/>
      <c r="F45856" s="54"/>
    </row>
    <row r="45857" spans="3:6">
      <c r="C45857" s="54"/>
      <c r="F45857" s="54"/>
    </row>
    <row r="45858" spans="3:6">
      <c r="C45858" s="54"/>
      <c r="F45858" s="54"/>
    </row>
    <row r="45859" spans="3:6">
      <c r="C45859" s="54"/>
      <c r="F45859" s="54"/>
    </row>
    <row r="45860" spans="3:6">
      <c r="C45860" s="54"/>
      <c r="F45860" s="54"/>
    </row>
    <row r="45861" spans="3:6">
      <c r="C45861" s="54"/>
      <c r="F45861" s="54"/>
    </row>
    <row r="45862" spans="3:6">
      <c r="C45862" s="54"/>
      <c r="F45862" s="54"/>
    </row>
    <row r="45863" spans="3:6">
      <c r="C45863" s="54"/>
      <c r="F45863" s="54"/>
    </row>
    <row r="45864" spans="3:6">
      <c r="C45864" s="54"/>
      <c r="F45864" s="54"/>
    </row>
    <row r="45865" spans="3:6">
      <c r="C45865" s="54"/>
      <c r="F45865" s="54"/>
    </row>
    <row r="45866" spans="3:6">
      <c r="C45866" s="54"/>
      <c r="F45866" s="54"/>
    </row>
    <row r="45867" spans="3:6">
      <c r="C45867" s="54"/>
      <c r="F45867" s="54"/>
    </row>
    <row r="45868" spans="3:6">
      <c r="C45868" s="54"/>
      <c r="F45868" s="54"/>
    </row>
    <row r="45869" spans="3:6">
      <c r="C45869" s="54"/>
      <c r="F45869" s="54"/>
    </row>
    <row r="45870" spans="3:6">
      <c r="C45870" s="54"/>
      <c r="F45870" s="54"/>
    </row>
    <row r="45871" spans="3:6">
      <c r="C45871" s="54"/>
      <c r="F45871" s="54"/>
    </row>
    <row r="45872" spans="3:6">
      <c r="C45872" s="54"/>
      <c r="F45872" s="54"/>
    </row>
    <row r="45873" spans="3:6">
      <c r="C45873" s="54"/>
      <c r="F45873" s="54"/>
    </row>
    <row r="45874" spans="3:6">
      <c r="C45874" s="54"/>
      <c r="F45874" s="54"/>
    </row>
    <row r="45875" spans="3:6">
      <c r="C45875" s="54"/>
      <c r="F45875" s="54"/>
    </row>
    <row r="45876" spans="3:6">
      <c r="C45876" s="54"/>
      <c r="F45876" s="54"/>
    </row>
    <row r="45877" spans="3:6">
      <c r="C45877" s="54"/>
      <c r="F45877" s="54"/>
    </row>
    <row r="45878" spans="3:6">
      <c r="C45878" s="54"/>
      <c r="F45878" s="54"/>
    </row>
    <row r="45879" spans="3:6">
      <c r="C45879" s="54"/>
      <c r="F45879" s="54"/>
    </row>
    <row r="45880" spans="3:6">
      <c r="C45880" s="54"/>
      <c r="F45880" s="54"/>
    </row>
    <row r="45881" spans="3:6">
      <c r="C45881" s="54"/>
      <c r="F45881" s="54"/>
    </row>
    <row r="45882" spans="3:6">
      <c r="C45882" s="54"/>
      <c r="F45882" s="54"/>
    </row>
    <row r="45883" spans="3:6">
      <c r="C45883" s="54"/>
      <c r="F45883" s="54"/>
    </row>
    <row r="45884" spans="3:6">
      <c r="C45884" s="54"/>
      <c r="F45884" s="54"/>
    </row>
    <row r="45885" spans="3:6">
      <c r="C45885" s="54"/>
      <c r="F45885" s="54"/>
    </row>
    <row r="45886" spans="3:6">
      <c r="C45886" s="54"/>
      <c r="F45886" s="54"/>
    </row>
    <row r="45887" spans="3:6">
      <c r="C45887" s="54"/>
      <c r="F45887" s="54"/>
    </row>
    <row r="45888" spans="3:6">
      <c r="C45888" s="54"/>
      <c r="F45888" s="54"/>
    </row>
    <row r="45889" spans="3:6">
      <c r="C45889" s="54"/>
      <c r="F45889" s="54"/>
    </row>
    <row r="45890" spans="3:6">
      <c r="C45890" s="54"/>
      <c r="F45890" s="54"/>
    </row>
    <row r="45891" spans="3:6">
      <c r="C45891" s="54"/>
      <c r="F45891" s="54"/>
    </row>
    <row r="45892" spans="3:6">
      <c r="C45892" s="54"/>
      <c r="F45892" s="54"/>
    </row>
    <row r="45893" spans="3:6">
      <c r="C45893" s="54"/>
      <c r="F45893" s="54"/>
    </row>
    <row r="45894" spans="3:6">
      <c r="C45894" s="54"/>
      <c r="F45894" s="54"/>
    </row>
    <row r="45895" spans="3:6">
      <c r="C45895" s="54"/>
      <c r="F45895" s="54"/>
    </row>
    <row r="45896" spans="3:6">
      <c r="C45896" s="54"/>
      <c r="F45896" s="54"/>
    </row>
    <row r="45897" spans="3:6">
      <c r="C45897" s="54"/>
      <c r="F45897" s="54"/>
    </row>
    <row r="45898" spans="3:6">
      <c r="C45898" s="54"/>
      <c r="F45898" s="54"/>
    </row>
    <row r="45899" spans="3:6">
      <c r="C45899" s="54"/>
      <c r="F45899" s="54"/>
    </row>
    <row r="45900" spans="3:6">
      <c r="C45900" s="54"/>
      <c r="F45900" s="54"/>
    </row>
    <row r="45901" spans="3:6">
      <c r="C45901" s="54"/>
      <c r="F45901" s="54"/>
    </row>
    <row r="45902" spans="3:6">
      <c r="C45902" s="54"/>
      <c r="F45902" s="54"/>
    </row>
    <row r="45903" spans="3:6">
      <c r="C45903" s="54"/>
      <c r="F45903" s="54"/>
    </row>
    <row r="45904" spans="3:6">
      <c r="C45904" s="54"/>
      <c r="F45904" s="54"/>
    </row>
    <row r="45905" spans="3:6">
      <c r="C45905" s="54"/>
      <c r="F45905" s="54"/>
    </row>
    <row r="45906" spans="3:6">
      <c r="C45906" s="54"/>
      <c r="F45906" s="54"/>
    </row>
    <row r="45907" spans="3:6">
      <c r="C45907" s="54"/>
      <c r="F45907" s="54"/>
    </row>
    <row r="45908" spans="3:6">
      <c r="C45908" s="54"/>
      <c r="F45908" s="54"/>
    </row>
    <row r="45909" spans="3:6">
      <c r="C45909" s="54"/>
      <c r="F45909" s="54"/>
    </row>
    <row r="45910" spans="3:6">
      <c r="C45910" s="54"/>
      <c r="F45910" s="54"/>
    </row>
    <row r="45911" spans="3:6">
      <c r="C45911" s="54"/>
      <c r="F45911" s="54"/>
    </row>
    <row r="45912" spans="3:6">
      <c r="C45912" s="54"/>
      <c r="F45912" s="54"/>
    </row>
    <row r="45913" spans="3:6">
      <c r="C45913" s="54"/>
      <c r="F45913" s="54"/>
    </row>
    <row r="45914" spans="3:6">
      <c r="C45914" s="54"/>
      <c r="F45914" s="54"/>
    </row>
    <row r="45915" spans="3:6">
      <c r="C45915" s="54"/>
      <c r="F45915" s="54"/>
    </row>
    <row r="45916" spans="3:6">
      <c r="C45916" s="54"/>
      <c r="F45916" s="54"/>
    </row>
    <row r="45917" spans="3:6">
      <c r="C45917" s="54"/>
      <c r="F45917" s="54"/>
    </row>
    <row r="45918" spans="3:6">
      <c r="C45918" s="54"/>
      <c r="F45918" s="54"/>
    </row>
    <row r="45919" spans="3:6">
      <c r="C45919" s="54"/>
      <c r="F45919" s="54"/>
    </row>
    <row r="45920" spans="3:6">
      <c r="C45920" s="54"/>
      <c r="F45920" s="54"/>
    </row>
    <row r="45921" spans="3:6">
      <c r="C45921" s="54"/>
      <c r="F45921" s="54"/>
    </row>
    <row r="45922" spans="3:6">
      <c r="C45922" s="54"/>
      <c r="F45922" s="54"/>
    </row>
    <row r="45923" spans="3:6">
      <c r="C45923" s="54"/>
      <c r="F45923" s="54"/>
    </row>
    <row r="45924" spans="3:6">
      <c r="C45924" s="54"/>
      <c r="F45924" s="54"/>
    </row>
    <row r="45925" spans="3:6">
      <c r="C45925" s="54"/>
      <c r="F45925" s="54"/>
    </row>
    <row r="45926" spans="3:6">
      <c r="C45926" s="54"/>
      <c r="F45926" s="54"/>
    </row>
    <row r="45927" spans="3:6">
      <c r="C45927" s="54"/>
      <c r="F45927" s="54"/>
    </row>
    <row r="45928" spans="3:6">
      <c r="C45928" s="54"/>
      <c r="F45928" s="54"/>
    </row>
    <row r="45929" spans="3:6">
      <c r="C45929" s="54"/>
      <c r="F45929" s="54"/>
    </row>
    <row r="45930" spans="3:6">
      <c r="C45930" s="54"/>
      <c r="F45930" s="54"/>
    </row>
    <row r="45931" spans="3:6">
      <c r="C45931" s="54"/>
      <c r="F45931" s="54"/>
    </row>
    <row r="45932" spans="3:6">
      <c r="C45932" s="54"/>
      <c r="F45932" s="54"/>
    </row>
    <row r="45933" spans="3:6">
      <c r="C45933" s="54"/>
      <c r="F45933" s="54"/>
    </row>
    <row r="45934" spans="3:6">
      <c r="C45934" s="54"/>
      <c r="F45934" s="54"/>
    </row>
    <row r="45935" spans="3:6">
      <c r="C45935" s="54"/>
      <c r="F45935" s="54"/>
    </row>
    <row r="45936" spans="3:6">
      <c r="C45936" s="54"/>
      <c r="F45936" s="54"/>
    </row>
    <row r="45937" spans="3:6">
      <c r="C45937" s="54"/>
      <c r="F45937" s="54"/>
    </row>
    <row r="45938" spans="3:6">
      <c r="C45938" s="54"/>
      <c r="F45938" s="54"/>
    </row>
    <row r="45939" spans="3:6">
      <c r="C45939" s="54"/>
      <c r="F45939" s="54"/>
    </row>
    <row r="45940" spans="3:6">
      <c r="C45940" s="54"/>
      <c r="F45940" s="54"/>
    </row>
    <row r="45941" spans="3:6">
      <c r="C45941" s="54"/>
      <c r="F45941" s="54"/>
    </row>
    <row r="45942" spans="3:6">
      <c r="C45942" s="54"/>
      <c r="F45942" s="54"/>
    </row>
    <row r="45943" spans="3:6">
      <c r="C45943" s="54"/>
      <c r="F45943" s="54"/>
    </row>
    <row r="45944" spans="3:6">
      <c r="C45944" s="54"/>
      <c r="F45944" s="54"/>
    </row>
    <row r="45945" spans="3:6">
      <c r="C45945" s="54"/>
      <c r="F45945" s="54"/>
    </row>
    <row r="45946" spans="3:6">
      <c r="C45946" s="54"/>
      <c r="F45946" s="54"/>
    </row>
    <row r="45947" spans="3:6">
      <c r="C45947" s="54"/>
      <c r="F45947" s="54"/>
    </row>
    <row r="45948" spans="3:6">
      <c r="C45948" s="54"/>
      <c r="F45948" s="54"/>
    </row>
    <row r="45949" spans="3:6">
      <c r="C45949" s="54"/>
      <c r="F45949" s="54"/>
    </row>
    <row r="45950" spans="3:6">
      <c r="C45950" s="54"/>
      <c r="F45950" s="54"/>
    </row>
    <row r="45951" spans="3:6">
      <c r="C45951" s="54"/>
      <c r="F45951" s="54"/>
    </row>
    <row r="45952" spans="3:6">
      <c r="C45952" s="54"/>
      <c r="F45952" s="54"/>
    </row>
    <row r="45953" spans="3:6">
      <c r="C45953" s="54"/>
      <c r="F45953" s="54"/>
    </row>
    <row r="45954" spans="3:6">
      <c r="C45954" s="54"/>
      <c r="F45954" s="54"/>
    </row>
    <row r="45955" spans="3:6">
      <c r="C45955" s="54"/>
      <c r="F45955" s="54"/>
    </row>
    <row r="45956" spans="3:6">
      <c r="C45956" s="54"/>
      <c r="F45956" s="54"/>
    </row>
    <row r="45957" spans="3:6">
      <c r="C45957" s="54"/>
      <c r="F45957" s="54"/>
    </row>
    <row r="45958" spans="3:6">
      <c r="C45958" s="54"/>
      <c r="F45958" s="54"/>
    </row>
    <row r="45959" spans="3:6">
      <c r="C45959" s="54"/>
      <c r="F45959" s="54"/>
    </row>
    <row r="45960" spans="3:6">
      <c r="C45960" s="54"/>
      <c r="F45960" s="54"/>
    </row>
    <row r="45961" spans="3:6">
      <c r="C45961" s="54"/>
      <c r="F45961" s="54"/>
    </row>
    <row r="45962" spans="3:6">
      <c r="C45962" s="54"/>
      <c r="F45962" s="54"/>
    </row>
    <row r="45963" spans="3:6">
      <c r="C45963" s="54"/>
      <c r="F45963" s="54"/>
    </row>
    <row r="45964" spans="3:6">
      <c r="C45964" s="54"/>
      <c r="F45964" s="54"/>
    </row>
    <row r="45965" spans="3:6">
      <c r="C45965" s="54"/>
      <c r="F45965" s="54"/>
    </row>
    <row r="45966" spans="3:6">
      <c r="C45966" s="54"/>
      <c r="F45966" s="54"/>
    </row>
    <row r="45967" spans="3:6">
      <c r="C45967" s="54"/>
      <c r="F45967" s="54"/>
    </row>
    <row r="45968" spans="3:6">
      <c r="C45968" s="54"/>
      <c r="F45968" s="54"/>
    </row>
    <row r="45969" spans="3:6">
      <c r="C45969" s="54"/>
      <c r="F45969" s="54"/>
    </row>
    <row r="45970" spans="3:6">
      <c r="C45970" s="54"/>
      <c r="F45970" s="54"/>
    </row>
    <row r="45971" spans="3:6">
      <c r="C45971" s="54"/>
      <c r="F45971" s="54"/>
    </row>
    <row r="45972" spans="3:6">
      <c r="C45972" s="54"/>
      <c r="F45972" s="54"/>
    </row>
    <row r="45973" spans="3:6">
      <c r="C45973" s="54"/>
      <c r="F45973" s="54"/>
    </row>
    <row r="45974" spans="3:6">
      <c r="C45974" s="54"/>
      <c r="F45974" s="54"/>
    </row>
    <row r="45975" spans="3:6">
      <c r="C45975" s="54"/>
      <c r="F45975" s="54"/>
    </row>
    <row r="45976" spans="3:6">
      <c r="C45976" s="54"/>
      <c r="F45976" s="54"/>
    </row>
    <row r="45977" spans="3:6">
      <c r="C45977" s="54"/>
      <c r="F45977" s="54"/>
    </row>
    <row r="45978" spans="3:6">
      <c r="C45978" s="54"/>
      <c r="F45978" s="54"/>
    </row>
    <row r="45979" spans="3:6">
      <c r="C45979" s="54"/>
      <c r="F45979" s="54"/>
    </row>
    <row r="45980" spans="3:6">
      <c r="C45980" s="54"/>
      <c r="F45980" s="54"/>
    </row>
    <row r="45981" spans="3:6">
      <c r="C45981" s="54"/>
      <c r="F45981" s="54"/>
    </row>
    <row r="45982" spans="3:6">
      <c r="C45982" s="54"/>
      <c r="F45982" s="54"/>
    </row>
    <row r="45983" spans="3:6">
      <c r="C45983" s="54"/>
      <c r="F45983" s="54"/>
    </row>
    <row r="45984" spans="3:6">
      <c r="C45984" s="54"/>
      <c r="F45984" s="54"/>
    </row>
    <row r="45985" spans="3:6">
      <c r="C45985" s="54"/>
      <c r="F45985" s="54"/>
    </row>
    <row r="45986" spans="3:6">
      <c r="C45986" s="54"/>
      <c r="F45986" s="54"/>
    </row>
    <row r="45987" spans="3:6">
      <c r="C45987" s="54"/>
      <c r="F45987" s="54"/>
    </row>
    <row r="45988" spans="3:6">
      <c r="C45988" s="54"/>
      <c r="F45988" s="54"/>
    </row>
    <row r="45989" spans="3:6">
      <c r="C45989" s="54"/>
      <c r="F45989" s="54"/>
    </row>
    <row r="45990" spans="3:6">
      <c r="C45990" s="54"/>
      <c r="F45990" s="54"/>
    </row>
    <row r="45991" spans="3:6">
      <c r="C45991" s="54"/>
      <c r="F45991" s="54"/>
    </row>
    <row r="45992" spans="3:6">
      <c r="C45992" s="54"/>
      <c r="F45992" s="54"/>
    </row>
    <row r="45993" spans="3:6">
      <c r="C45993" s="54"/>
      <c r="F45993" s="54"/>
    </row>
    <row r="45994" spans="3:6">
      <c r="C45994" s="54"/>
      <c r="F45994" s="54"/>
    </row>
    <row r="45995" spans="3:6">
      <c r="C45995" s="54"/>
      <c r="F45995" s="54"/>
    </row>
    <row r="45996" spans="3:6">
      <c r="C45996" s="54"/>
      <c r="F45996" s="54"/>
    </row>
    <row r="45997" spans="3:6">
      <c r="C45997" s="54"/>
      <c r="F45997" s="54"/>
    </row>
    <row r="45998" spans="3:6">
      <c r="C45998" s="54"/>
      <c r="F45998" s="54"/>
    </row>
    <row r="45999" spans="3:6">
      <c r="C45999" s="54"/>
      <c r="F45999" s="54"/>
    </row>
    <row r="46000" spans="3:6">
      <c r="C46000" s="54"/>
      <c r="F46000" s="54"/>
    </row>
    <row r="46001" spans="3:6">
      <c r="C46001" s="54"/>
      <c r="F46001" s="54"/>
    </row>
    <row r="46002" spans="3:6">
      <c r="C46002" s="54"/>
      <c r="F46002" s="54"/>
    </row>
    <row r="46003" spans="3:6">
      <c r="C46003" s="54"/>
      <c r="F46003" s="54"/>
    </row>
    <row r="46004" spans="3:6">
      <c r="C46004" s="54"/>
      <c r="F46004" s="54"/>
    </row>
    <row r="46005" spans="3:6">
      <c r="C46005" s="54"/>
      <c r="F46005" s="54"/>
    </row>
    <row r="46006" spans="3:6">
      <c r="C46006" s="54"/>
      <c r="F46006" s="54"/>
    </row>
    <row r="46007" spans="3:6">
      <c r="C46007" s="54"/>
      <c r="F46007" s="54"/>
    </row>
    <row r="46008" spans="3:6">
      <c r="C46008" s="54"/>
      <c r="F46008" s="54"/>
    </row>
    <row r="46009" spans="3:6">
      <c r="C46009" s="54"/>
      <c r="F46009" s="54"/>
    </row>
    <row r="46010" spans="3:6">
      <c r="C46010" s="54"/>
      <c r="F46010" s="54"/>
    </row>
    <row r="46011" spans="3:6">
      <c r="C46011" s="54"/>
      <c r="F46011" s="54"/>
    </row>
    <row r="46012" spans="3:6">
      <c r="C46012" s="54"/>
      <c r="F46012" s="54"/>
    </row>
    <row r="46013" spans="3:6">
      <c r="C46013" s="54"/>
      <c r="F46013" s="54"/>
    </row>
    <row r="46014" spans="3:6">
      <c r="C46014" s="54"/>
      <c r="F46014" s="54"/>
    </row>
    <row r="46015" spans="3:6">
      <c r="C46015" s="54"/>
      <c r="F46015" s="54"/>
    </row>
    <row r="46016" spans="3:6">
      <c r="C46016" s="54"/>
      <c r="F46016" s="54"/>
    </row>
    <row r="46017" spans="3:6">
      <c r="C46017" s="54"/>
      <c r="F46017" s="54"/>
    </row>
    <row r="46018" spans="3:6">
      <c r="C46018" s="54"/>
      <c r="F46018" s="54"/>
    </row>
    <row r="46019" spans="3:6">
      <c r="C46019" s="54"/>
      <c r="F46019" s="54"/>
    </row>
    <row r="46020" spans="3:6">
      <c r="C46020" s="54"/>
      <c r="F46020" s="54"/>
    </row>
    <row r="46021" spans="3:6">
      <c r="C46021" s="54"/>
      <c r="F46021" s="54"/>
    </row>
    <row r="46022" spans="3:6">
      <c r="C46022" s="54"/>
      <c r="F46022" s="54"/>
    </row>
    <row r="46023" spans="3:6">
      <c r="C46023" s="54"/>
      <c r="F46023" s="54"/>
    </row>
    <row r="46024" spans="3:6">
      <c r="C46024" s="54"/>
      <c r="F46024" s="54"/>
    </row>
    <row r="46025" spans="3:6">
      <c r="C46025" s="54"/>
      <c r="F46025" s="54"/>
    </row>
    <row r="46026" spans="3:6">
      <c r="C46026" s="54"/>
      <c r="F46026" s="54"/>
    </row>
    <row r="46027" spans="3:6">
      <c r="C46027" s="54"/>
      <c r="F46027" s="54"/>
    </row>
    <row r="46028" spans="3:6">
      <c r="C46028" s="54"/>
      <c r="F46028" s="54"/>
    </row>
    <row r="46029" spans="3:6">
      <c r="C46029" s="54"/>
      <c r="F46029" s="54"/>
    </row>
    <row r="46030" spans="3:6">
      <c r="C46030" s="54"/>
      <c r="F46030" s="54"/>
    </row>
    <row r="46031" spans="3:6">
      <c r="C46031" s="54"/>
      <c r="F46031" s="54"/>
    </row>
    <row r="46032" spans="3:6">
      <c r="C46032" s="54"/>
      <c r="F46032" s="54"/>
    </row>
    <row r="46033" spans="3:6">
      <c r="C46033" s="54"/>
      <c r="F46033" s="54"/>
    </row>
    <row r="46034" spans="3:6">
      <c r="C46034" s="54"/>
      <c r="F46034" s="54"/>
    </row>
    <row r="46035" spans="3:6">
      <c r="C46035" s="54"/>
      <c r="F46035" s="54"/>
    </row>
    <row r="46036" spans="3:6">
      <c r="C46036" s="54"/>
      <c r="F46036" s="54"/>
    </row>
    <row r="46037" spans="3:6">
      <c r="C46037" s="54"/>
      <c r="F46037" s="54"/>
    </row>
    <row r="46038" spans="3:6">
      <c r="C46038" s="54"/>
      <c r="F46038" s="54"/>
    </row>
    <row r="46039" spans="3:6">
      <c r="C46039" s="54"/>
      <c r="F46039" s="54"/>
    </row>
    <row r="46040" spans="3:6">
      <c r="C46040" s="54"/>
      <c r="F46040" s="54"/>
    </row>
    <row r="46041" spans="3:6">
      <c r="C46041" s="54"/>
      <c r="F46041" s="54"/>
    </row>
    <row r="46042" spans="3:6">
      <c r="C46042" s="54"/>
      <c r="F46042" s="54"/>
    </row>
    <row r="46043" spans="3:6">
      <c r="C46043" s="54"/>
      <c r="F46043" s="54"/>
    </row>
    <row r="46044" spans="3:6">
      <c r="C46044" s="54"/>
      <c r="F46044" s="54"/>
    </row>
    <row r="46045" spans="3:6">
      <c r="C46045" s="54"/>
      <c r="F46045" s="54"/>
    </row>
    <row r="46046" spans="3:6">
      <c r="C46046" s="54"/>
      <c r="F46046" s="54"/>
    </row>
    <row r="46047" spans="3:6">
      <c r="C46047" s="54"/>
      <c r="F46047" s="54"/>
    </row>
    <row r="46048" spans="3:6">
      <c r="C46048" s="54"/>
      <c r="F46048" s="54"/>
    </row>
    <row r="46049" spans="3:6">
      <c r="C46049" s="54"/>
      <c r="F46049" s="54"/>
    </row>
    <row r="46050" spans="3:6">
      <c r="C46050" s="54"/>
      <c r="F46050" s="54"/>
    </row>
    <row r="46051" spans="3:6">
      <c r="C46051" s="54"/>
      <c r="F46051" s="54"/>
    </row>
    <row r="46052" spans="3:6">
      <c r="C46052" s="54"/>
      <c r="F46052" s="54"/>
    </row>
    <row r="46053" spans="3:6">
      <c r="C46053" s="54"/>
      <c r="F46053" s="54"/>
    </row>
    <row r="46054" spans="3:6">
      <c r="C46054" s="54"/>
      <c r="F46054" s="54"/>
    </row>
    <row r="46055" spans="3:6">
      <c r="C46055" s="54"/>
      <c r="F46055" s="54"/>
    </row>
    <row r="46056" spans="3:6">
      <c r="C46056" s="54"/>
      <c r="F46056" s="54"/>
    </row>
    <row r="46057" spans="3:6">
      <c r="C46057" s="54"/>
      <c r="F46057" s="54"/>
    </row>
    <row r="46058" spans="3:6">
      <c r="C46058" s="54"/>
      <c r="F46058" s="54"/>
    </row>
    <row r="46059" spans="3:6">
      <c r="C46059" s="54"/>
      <c r="F46059" s="54"/>
    </row>
    <row r="46060" spans="3:6">
      <c r="C46060" s="54"/>
      <c r="F46060" s="54"/>
    </row>
    <row r="46061" spans="3:6">
      <c r="C46061" s="54"/>
      <c r="F46061" s="54"/>
    </row>
    <row r="46062" spans="3:6">
      <c r="C46062" s="54"/>
      <c r="F46062" s="54"/>
    </row>
    <row r="46063" spans="3:6">
      <c r="C46063" s="54"/>
      <c r="F46063" s="54"/>
    </row>
    <row r="46064" spans="3:6">
      <c r="C46064" s="54"/>
      <c r="F46064" s="54"/>
    </row>
    <row r="46065" spans="3:6">
      <c r="C46065" s="54"/>
      <c r="F46065" s="54"/>
    </row>
    <row r="46066" spans="3:6">
      <c r="C46066" s="54"/>
      <c r="F46066" s="54"/>
    </row>
    <row r="46067" spans="3:6">
      <c r="C46067" s="54"/>
      <c r="F46067" s="54"/>
    </row>
    <row r="46068" spans="3:6">
      <c r="C46068" s="54"/>
      <c r="F46068" s="54"/>
    </row>
    <row r="46069" spans="3:6">
      <c r="C46069" s="54"/>
      <c r="F46069" s="54"/>
    </row>
    <row r="46070" spans="3:6">
      <c r="C46070" s="54"/>
      <c r="F46070" s="54"/>
    </row>
    <row r="46071" spans="3:6">
      <c r="C46071" s="54"/>
      <c r="F46071" s="54"/>
    </row>
    <row r="46072" spans="3:6">
      <c r="C46072" s="54"/>
      <c r="F46072" s="54"/>
    </row>
    <row r="46073" spans="3:6">
      <c r="C46073" s="54"/>
      <c r="F46073" s="54"/>
    </row>
    <row r="46074" spans="3:6">
      <c r="C46074" s="54"/>
      <c r="F46074" s="54"/>
    </row>
    <row r="46075" spans="3:6">
      <c r="C46075" s="54"/>
      <c r="F46075" s="54"/>
    </row>
    <row r="46076" spans="3:6">
      <c r="C46076" s="54"/>
      <c r="F46076" s="54"/>
    </row>
    <row r="46077" spans="3:6">
      <c r="C46077" s="54"/>
      <c r="F46077" s="54"/>
    </row>
    <row r="46078" spans="3:6">
      <c r="C46078" s="54"/>
      <c r="F46078" s="54"/>
    </row>
    <row r="46079" spans="3:6">
      <c r="C46079" s="54"/>
      <c r="F46079" s="54"/>
    </row>
    <row r="46080" spans="3:6">
      <c r="C46080" s="54"/>
      <c r="F46080" s="54"/>
    </row>
    <row r="46081" spans="3:6">
      <c r="C46081" s="54"/>
      <c r="F46081" s="54"/>
    </row>
    <row r="46082" spans="3:6">
      <c r="C46082" s="54"/>
      <c r="F46082" s="54"/>
    </row>
    <row r="46083" spans="3:6">
      <c r="C46083" s="54"/>
      <c r="F46083" s="54"/>
    </row>
    <row r="46084" spans="3:6">
      <c r="C46084" s="54"/>
      <c r="F46084" s="54"/>
    </row>
    <row r="46085" spans="3:6">
      <c r="C46085" s="54"/>
      <c r="F46085" s="54"/>
    </row>
    <row r="46086" spans="3:6">
      <c r="C46086" s="54"/>
      <c r="F46086" s="54"/>
    </row>
    <row r="46087" spans="3:6">
      <c r="C46087" s="54"/>
      <c r="F46087" s="54"/>
    </row>
    <row r="46088" spans="3:6">
      <c r="C46088" s="54"/>
      <c r="F46088" s="54"/>
    </row>
    <row r="46089" spans="3:6">
      <c r="C46089" s="54"/>
      <c r="F46089" s="54"/>
    </row>
    <row r="46090" spans="3:6">
      <c r="C46090" s="54"/>
      <c r="F46090" s="54"/>
    </row>
    <row r="46091" spans="3:6">
      <c r="C46091" s="54"/>
      <c r="F46091" s="54"/>
    </row>
    <row r="46092" spans="3:6">
      <c r="C46092" s="54"/>
      <c r="F46092" s="54"/>
    </row>
    <row r="46093" spans="3:6">
      <c r="C46093" s="54"/>
      <c r="F46093" s="54"/>
    </row>
    <row r="46094" spans="3:6">
      <c r="C46094" s="54"/>
      <c r="F46094" s="54"/>
    </row>
    <row r="46095" spans="3:6">
      <c r="C46095" s="54"/>
      <c r="F46095" s="54"/>
    </row>
    <row r="46096" spans="3:6">
      <c r="C46096" s="54"/>
      <c r="F46096" s="54"/>
    </row>
    <row r="46097" spans="3:6">
      <c r="C46097" s="54"/>
      <c r="F46097" s="54"/>
    </row>
    <row r="46098" spans="3:6">
      <c r="C46098" s="54"/>
      <c r="F46098" s="54"/>
    </row>
    <row r="46099" spans="3:6">
      <c r="C46099" s="54"/>
      <c r="F46099" s="54"/>
    </row>
    <row r="46100" spans="3:6">
      <c r="C46100" s="54"/>
      <c r="F46100" s="54"/>
    </row>
    <row r="46101" spans="3:6">
      <c r="C46101" s="54"/>
      <c r="F46101" s="54"/>
    </row>
    <row r="46102" spans="3:6">
      <c r="C46102" s="54"/>
      <c r="F46102" s="54"/>
    </row>
    <row r="46103" spans="3:6">
      <c r="C46103" s="54"/>
      <c r="F46103" s="54"/>
    </row>
    <row r="46104" spans="3:6">
      <c r="C46104" s="54"/>
      <c r="F46104" s="54"/>
    </row>
    <row r="46105" spans="3:6">
      <c r="C46105" s="54"/>
      <c r="F46105" s="54"/>
    </row>
    <row r="46106" spans="3:6">
      <c r="C46106" s="54"/>
      <c r="F46106" s="54"/>
    </row>
    <row r="46107" spans="3:6">
      <c r="C46107" s="54"/>
      <c r="F46107" s="54"/>
    </row>
    <row r="46108" spans="3:6">
      <c r="C46108" s="54"/>
      <c r="F46108" s="54"/>
    </row>
    <row r="46109" spans="3:6">
      <c r="C46109" s="54"/>
      <c r="F46109" s="54"/>
    </row>
    <row r="46110" spans="3:6">
      <c r="C46110" s="54"/>
      <c r="F46110" s="54"/>
    </row>
    <row r="46111" spans="3:6">
      <c r="C46111" s="54"/>
      <c r="F46111" s="54"/>
    </row>
    <row r="46112" spans="3:6">
      <c r="C46112" s="54"/>
      <c r="F46112" s="54"/>
    </row>
    <row r="46113" spans="3:6">
      <c r="C46113" s="54"/>
      <c r="F46113" s="54"/>
    </row>
    <row r="46114" spans="3:6">
      <c r="C46114" s="54"/>
      <c r="F46114" s="54"/>
    </row>
    <row r="46115" spans="3:6">
      <c r="C46115" s="54"/>
      <c r="F46115" s="54"/>
    </row>
    <row r="46116" spans="3:6">
      <c r="C46116" s="54"/>
      <c r="F46116" s="54"/>
    </row>
    <row r="46117" spans="3:6">
      <c r="C46117" s="54"/>
      <c r="F46117" s="54"/>
    </row>
    <row r="46118" spans="3:6">
      <c r="C46118" s="54"/>
      <c r="F46118" s="54"/>
    </row>
    <row r="46119" spans="3:6">
      <c r="C46119" s="54"/>
      <c r="F46119" s="54"/>
    </row>
    <row r="46120" spans="3:6">
      <c r="C46120" s="54"/>
      <c r="F46120" s="54"/>
    </row>
    <row r="46121" spans="3:6">
      <c r="C46121" s="54"/>
      <c r="F46121" s="54"/>
    </row>
    <row r="46122" spans="3:6">
      <c r="C46122" s="54"/>
      <c r="F46122" s="54"/>
    </row>
    <row r="46123" spans="3:6">
      <c r="C46123" s="54"/>
      <c r="F46123" s="54"/>
    </row>
    <row r="46124" spans="3:6">
      <c r="C46124" s="54"/>
      <c r="F46124" s="54"/>
    </row>
    <row r="46125" spans="3:6">
      <c r="C46125" s="54"/>
      <c r="F46125" s="54"/>
    </row>
    <row r="46126" spans="3:6">
      <c r="C46126" s="54"/>
      <c r="F46126" s="54"/>
    </row>
    <row r="46127" spans="3:6">
      <c r="C46127" s="54"/>
      <c r="F46127" s="54"/>
    </row>
    <row r="46128" spans="3:6">
      <c r="C46128" s="54"/>
      <c r="F46128" s="54"/>
    </row>
    <row r="46129" spans="3:6">
      <c r="C46129" s="54"/>
      <c r="F46129" s="54"/>
    </row>
    <row r="46130" spans="3:6">
      <c r="C46130" s="54"/>
      <c r="F46130" s="54"/>
    </row>
    <row r="46131" spans="3:6">
      <c r="C46131" s="54"/>
      <c r="F46131" s="54"/>
    </row>
    <row r="46132" spans="3:6">
      <c r="C46132" s="54"/>
      <c r="F46132" s="54"/>
    </row>
    <row r="46133" spans="3:6">
      <c r="C46133" s="54"/>
      <c r="F46133" s="54"/>
    </row>
    <row r="46134" spans="3:6">
      <c r="C46134" s="54"/>
      <c r="F46134" s="54"/>
    </row>
    <row r="46135" spans="3:6">
      <c r="C46135" s="54"/>
      <c r="F46135" s="54"/>
    </row>
    <row r="46136" spans="3:6">
      <c r="C46136" s="54"/>
      <c r="F46136" s="54"/>
    </row>
    <row r="46137" spans="3:6">
      <c r="C46137" s="54"/>
      <c r="F46137" s="54"/>
    </row>
    <row r="46138" spans="3:6">
      <c r="C46138" s="54"/>
      <c r="F46138" s="54"/>
    </row>
    <row r="46139" spans="3:6">
      <c r="C46139" s="54"/>
      <c r="F46139" s="54"/>
    </row>
    <row r="46140" spans="3:6">
      <c r="C46140" s="54"/>
      <c r="F46140" s="54"/>
    </row>
    <row r="46141" spans="3:6">
      <c r="C46141" s="54"/>
      <c r="F46141" s="54"/>
    </row>
    <row r="46142" spans="3:6">
      <c r="C46142" s="54"/>
      <c r="F46142" s="54"/>
    </row>
    <row r="46143" spans="3:6">
      <c r="C46143" s="54"/>
      <c r="F46143" s="54"/>
    </row>
    <row r="46144" spans="3:6">
      <c r="C46144" s="54"/>
      <c r="F46144" s="54"/>
    </row>
    <row r="46145" spans="3:6">
      <c r="C46145" s="54"/>
      <c r="F46145" s="54"/>
    </row>
    <row r="46146" spans="3:6">
      <c r="C46146" s="54"/>
      <c r="F46146" s="54"/>
    </row>
    <row r="46147" spans="3:6">
      <c r="C46147" s="54"/>
      <c r="F46147" s="54"/>
    </row>
    <row r="46148" spans="3:6">
      <c r="C46148" s="54"/>
      <c r="F46148" s="54"/>
    </row>
    <row r="46149" spans="3:6">
      <c r="C46149" s="54"/>
      <c r="F46149" s="54"/>
    </row>
    <row r="46150" spans="3:6">
      <c r="C46150" s="54"/>
      <c r="F46150" s="54"/>
    </row>
    <row r="46151" spans="3:6">
      <c r="C46151" s="54"/>
      <c r="F46151" s="54"/>
    </row>
    <row r="46152" spans="3:6">
      <c r="C46152" s="54"/>
      <c r="F46152" s="54"/>
    </row>
    <row r="46153" spans="3:6">
      <c r="C46153" s="54"/>
      <c r="F46153" s="54"/>
    </row>
    <row r="46154" spans="3:6">
      <c r="C46154" s="54"/>
      <c r="F46154" s="54"/>
    </row>
    <row r="46155" spans="3:6">
      <c r="C46155" s="54"/>
      <c r="F46155" s="54"/>
    </row>
    <row r="46156" spans="3:6">
      <c r="C46156" s="54"/>
      <c r="F46156" s="54"/>
    </row>
    <row r="46157" spans="3:6">
      <c r="C46157" s="54"/>
      <c r="F46157" s="54"/>
    </row>
    <row r="46158" spans="3:6">
      <c r="C46158" s="54"/>
      <c r="F46158" s="54"/>
    </row>
    <row r="46159" spans="3:6">
      <c r="C46159" s="54"/>
      <c r="F46159" s="54"/>
    </row>
    <row r="46160" spans="3:6">
      <c r="C46160" s="54"/>
      <c r="F46160" s="54"/>
    </row>
    <row r="46161" spans="3:6">
      <c r="C46161" s="54"/>
      <c r="F46161" s="54"/>
    </row>
    <row r="46162" spans="3:6">
      <c r="C46162" s="54"/>
      <c r="F46162" s="54"/>
    </row>
    <row r="46163" spans="3:6">
      <c r="C46163" s="54"/>
      <c r="F46163" s="54"/>
    </row>
    <row r="46164" spans="3:6">
      <c r="C46164" s="54"/>
      <c r="F46164" s="54"/>
    </row>
    <row r="46165" spans="3:6">
      <c r="C46165" s="54"/>
      <c r="F46165" s="54"/>
    </row>
    <row r="46166" spans="3:6">
      <c r="C46166" s="54"/>
      <c r="F46166" s="54"/>
    </row>
    <row r="46167" spans="3:6">
      <c r="C46167" s="54"/>
      <c r="F46167" s="54"/>
    </row>
    <row r="46168" spans="3:6">
      <c r="C46168" s="54"/>
      <c r="F46168" s="54"/>
    </row>
    <row r="46169" spans="3:6">
      <c r="C46169" s="54"/>
      <c r="F46169" s="54"/>
    </row>
    <row r="46170" spans="3:6">
      <c r="C46170" s="54"/>
      <c r="F46170" s="54"/>
    </row>
    <row r="46171" spans="3:6">
      <c r="C46171" s="54"/>
      <c r="F46171" s="54"/>
    </row>
    <row r="46172" spans="3:6">
      <c r="C46172" s="54"/>
      <c r="F46172" s="54"/>
    </row>
    <row r="46173" spans="3:6">
      <c r="C46173" s="54"/>
      <c r="F46173" s="54"/>
    </row>
    <row r="46174" spans="3:6">
      <c r="C46174" s="54"/>
      <c r="F46174" s="54"/>
    </row>
    <row r="46175" spans="3:6">
      <c r="C46175" s="54"/>
      <c r="F46175" s="54"/>
    </row>
    <row r="46176" spans="3:6">
      <c r="C46176" s="54"/>
      <c r="F46176" s="54"/>
    </row>
    <row r="46177" spans="3:6">
      <c r="C46177" s="54"/>
      <c r="F46177" s="54"/>
    </row>
    <row r="46178" spans="3:6">
      <c r="C46178" s="54"/>
      <c r="F46178" s="54"/>
    </row>
    <row r="46179" spans="3:6">
      <c r="C46179" s="54"/>
      <c r="F46179" s="54"/>
    </row>
    <row r="46180" spans="3:6">
      <c r="C46180" s="54"/>
      <c r="F46180" s="54"/>
    </row>
    <row r="46181" spans="3:6">
      <c r="C46181" s="54"/>
      <c r="F46181" s="54"/>
    </row>
    <row r="46182" spans="3:6">
      <c r="C46182" s="54"/>
      <c r="F46182" s="54"/>
    </row>
    <row r="46183" spans="3:6">
      <c r="C46183" s="54"/>
      <c r="F46183" s="54"/>
    </row>
    <row r="46184" spans="3:6">
      <c r="C46184" s="54"/>
      <c r="F46184" s="54"/>
    </row>
    <row r="46185" spans="3:6">
      <c r="C46185" s="54"/>
      <c r="F46185" s="54"/>
    </row>
    <row r="46186" spans="3:6">
      <c r="C46186" s="54"/>
      <c r="F46186" s="54"/>
    </row>
    <row r="46187" spans="3:6">
      <c r="C46187" s="54"/>
      <c r="F46187" s="54"/>
    </row>
    <row r="46188" spans="3:6">
      <c r="C46188" s="54"/>
      <c r="F46188" s="54"/>
    </row>
    <row r="46189" spans="3:6">
      <c r="C46189" s="54"/>
      <c r="F46189" s="54"/>
    </row>
    <row r="46190" spans="3:6">
      <c r="C46190" s="54"/>
      <c r="F46190" s="54"/>
    </row>
    <row r="46191" spans="3:6">
      <c r="C46191" s="54"/>
      <c r="F46191" s="54"/>
    </row>
    <row r="46192" spans="3:6">
      <c r="C46192" s="54"/>
      <c r="F46192" s="54"/>
    </row>
    <row r="46193" spans="3:6">
      <c r="C46193" s="54"/>
      <c r="F46193" s="54"/>
    </row>
    <row r="46194" spans="3:6">
      <c r="C46194" s="54"/>
      <c r="F46194" s="54"/>
    </row>
    <row r="46195" spans="3:6">
      <c r="C46195" s="54"/>
      <c r="F46195" s="54"/>
    </row>
    <row r="46196" spans="3:6">
      <c r="C46196" s="54"/>
      <c r="F46196" s="54"/>
    </row>
    <row r="46197" spans="3:6">
      <c r="C46197" s="54"/>
      <c r="F46197" s="54"/>
    </row>
    <row r="46198" spans="3:6">
      <c r="C46198" s="54"/>
      <c r="F46198" s="54"/>
    </row>
    <row r="46199" spans="3:6">
      <c r="C46199" s="54"/>
      <c r="F46199" s="54"/>
    </row>
    <row r="46200" spans="3:6">
      <c r="C46200" s="54"/>
      <c r="F46200" s="54"/>
    </row>
    <row r="46201" spans="3:6">
      <c r="C46201" s="54"/>
      <c r="F46201" s="54"/>
    </row>
    <row r="46202" spans="3:6">
      <c r="C46202" s="54"/>
      <c r="F46202" s="54"/>
    </row>
    <row r="46203" spans="3:6">
      <c r="C46203" s="54"/>
      <c r="F46203" s="54"/>
    </row>
    <row r="46204" spans="3:6">
      <c r="C46204" s="54"/>
      <c r="F46204" s="54"/>
    </row>
    <row r="46205" spans="3:6">
      <c r="C46205" s="54"/>
      <c r="F46205" s="54"/>
    </row>
    <row r="46206" spans="3:6">
      <c r="C46206" s="54"/>
      <c r="F46206" s="54"/>
    </row>
    <row r="46207" spans="3:6">
      <c r="C46207" s="54"/>
      <c r="F46207" s="54"/>
    </row>
    <row r="46208" spans="3:6">
      <c r="C46208" s="54"/>
      <c r="F46208" s="54"/>
    </row>
    <row r="46209" spans="3:6">
      <c r="C46209" s="54"/>
      <c r="F46209" s="54"/>
    </row>
    <row r="46210" spans="3:6">
      <c r="C46210" s="54"/>
      <c r="F46210" s="54"/>
    </row>
    <row r="46211" spans="3:6">
      <c r="C46211" s="54"/>
      <c r="F46211" s="54"/>
    </row>
    <row r="46212" spans="3:6">
      <c r="C46212" s="54"/>
      <c r="F46212" s="54"/>
    </row>
    <row r="46213" spans="3:6">
      <c r="C46213" s="54"/>
      <c r="F46213" s="54"/>
    </row>
    <row r="46214" spans="3:6">
      <c r="C46214" s="54"/>
      <c r="F46214" s="54"/>
    </row>
    <row r="46215" spans="3:6">
      <c r="C46215" s="54"/>
      <c r="F46215" s="54"/>
    </row>
    <row r="46216" spans="3:6">
      <c r="C46216" s="54"/>
      <c r="F46216" s="54"/>
    </row>
    <row r="46217" spans="3:6">
      <c r="C46217" s="54"/>
      <c r="F46217" s="54"/>
    </row>
    <row r="46218" spans="3:6">
      <c r="C46218" s="54"/>
      <c r="F46218" s="54"/>
    </row>
    <row r="46219" spans="3:6">
      <c r="C46219" s="54"/>
      <c r="F46219" s="54"/>
    </row>
    <row r="46220" spans="3:6">
      <c r="C46220" s="54"/>
      <c r="F46220" s="54"/>
    </row>
    <row r="46221" spans="3:6">
      <c r="C46221" s="54"/>
      <c r="F46221" s="54"/>
    </row>
    <row r="46222" spans="3:6">
      <c r="C46222" s="54"/>
      <c r="F46222" s="54"/>
    </row>
    <row r="46223" spans="3:6">
      <c r="C46223" s="54"/>
      <c r="F46223" s="54"/>
    </row>
    <row r="46224" spans="3:6">
      <c r="C46224" s="54"/>
      <c r="F46224" s="54"/>
    </row>
    <row r="46225" spans="3:6">
      <c r="C46225" s="54"/>
      <c r="F46225" s="54"/>
    </row>
    <row r="46226" spans="3:6">
      <c r="C46226" s="54"/>
      <c r="F46226" s="54"/>
    </row>
    <row r="46227" spans="3:6">
      <c r="C46227" s="54"/>
      <c r="F46227" s="54"/>
    </row>
    <row r="46228" spans="3:6">
      <c r="C46228" s="54"/>
      <c r="F46228" s="54"/>
    </row>
    <row r="46229" spans="3:6">
      <c r="C46229" s="54"/>
      <c r="F46229" s="54"/>
    </row>
    <row r="46230" spans="3:6">
      <c r="C46230" s="54"/>
      <c r="F46230" s="54"/>
    </row>
    <row r="46231" spans="3:6">
      <c r="C46231" s="54"/>
      <c r="F46231" s="54"/>
    </row>
    <row r="46232" spans="3:6">
      <c r="C46232" s="54"/>
      <c r="F46232" s="54"/>
    </row>
    <row r="46233" spans="3:6">
      <c r="C46233" s="54"/>
      <c r="F46233" s="54"/>
    </row>
    <row r="46234" spans="3:6">
      <c r="C46234" s="54"/>
      <c r="F46234" s="54"/>
    </row>
    <row r="46235" spans="3:6">
      <c r="C46235" s="54"/>
      <c r="F46235" s="54"/>
    </row>
    <row r="46236" spans="3:6">
      <c r="C46236" s="54"/>
      <c r="F46236" s="54"/>
    </row>
    <row r="46237" spans="3:6">
      <c r="C46237" s="54"/>
      <c r="F46237" s="54"/>
    </row>
    <row r="46238" spans="3:6">
      <c r="C46238" s="54"/>
      <c r="F46238" s="54"/>
    </row>
    <row r="46239" spans="3:6">
      <c r="C46239" s="54"/>
      <c r="F46239" s="54"/>
    </row>
    <row r="46240" spans="3:6">
      <c r="C46240" s="54"/>
      <c r="F46240" s="54"/>
    </row>
    <row r="46241" spans="3:6">
      <c r="C46241" s="54"/>
      <c r="F46241" s="54"/>
    </row>
    <row r="46242" spans="3:6">
      <c r="C46242" s="54"/>
      <c r="F46242" s="54"/>
    </row>
    <row r="46243" spans="3:6">
      <c r="C46243" s="54"/>
      <c r="F46243" s="54"/>
    </row>
    <row r="46244" spans="3:6">
      <c r="C46244" s="54"/>
      <c r="F46244" s="54"/>
    </row>
    <row r="46245" spans="3:6">
      <c r="C46245" s="54"/>
      <c r="F46245" s="54"/>
    </row>
    <row r="46246" spans="3:6">
      <c r="C46246" s="54"/>
      <c r="F46246" s="54"/>
    </row>
    <row r="46247" spans="3:6">
      <c r="C46247" s="54"/>
      <c r="F46247" s="54"/>
    </row>
    <row r="46248" spans="3:6">
      <c r="C46248" s="54"/>
      <c r="F46248" s="54"/>
    </row>
    <row r="46249" spans="3:6">
      <c r="C46249" s="54"/>
      <c r="F46249" s="54"/>
    </row>
    <row r="46250" spans="3:6">
      <c r="C46250" s="54"/>
      <c r="F46250" s="54"/>
    </row>
    <row r="46251" spans="3:6">
      <c r="C46251" s="54"/>
      <c r="F46251" s="54"/>
    </row>
    <row r="46252" spans="3:6">
      <c r="C46252" s="54"/>
      <c r="F46252" s="54"/>
    </row>
    <row r="46253" spans="3:6">
      <c r="C46253" s="54"/>
      <c r="F46253" s="54"/>
    </row>
    <row r="46254" spans="3:6">
      <c r="C46254" s="54"/>
      <c r="F46254" s="54"/>
    </row>
    <row r="46255" spans="3:6">
      <c r="C46255" s="54"/>
      <c r="F46255" s="54"/>
    </row>
    <row r="46256" spans="3:6">
      <c r="C46256" s="54"/>
      <c r="F46256" s="54"/>
    </row>
    <row r="46257" spans="3:6">
      <c r="C46257" s="54"/>
      <c r="F46257" s="54"/>
    </row>
    <row r="46258" spans="3:6">
      <c r="C46258" s="54"/>
      <c r="F46258" s="54"/>
    </row>
    <row r="46259" spans="3:6">
      <c r="C46259" s="54"/>
      <c r="F46259" s="54"/>
    </row>
    <row r="46260" spans="3:6">
      <c r="C46260" s="54"/>
      <c r="F46260" s="54"/>
    </row>
    <row r="46261" spans="3:6">
      <c r="C46261" s="54"/>
      <c r="F46261" s="54"/>
    </row>
    <row r="46262" spans="3:6">
      <c r="C46262" s="54"/>
      <c r="F46262" s="54"/>
    </row>
    <row r="46263" spans="3:6">
      <c r="C46263" s="54"/>
      <c r="F46263" s="54"/>
    </row>
    <row r="46264" spans="3:6">
      <c r="C46264" s="54"/>
      <c r="F46264" s="54"/>
    </row>
    <row r="46265" spans="3:6">
      <c r="C46265" s="54"/>
      <c r="F46265" s="54"/>
    </row>
    <row r="46266" spans="3:6">
      <c r="C46266" s="54"/>
      <c r="F46266" s="54"/>
    </row>
    <row r="46267" spans="3:6">
      <c r="C46267" s="54"/>
      <c r="F46267" s="54"/>
    </row>
    <row r="46268" spans="3:6">
      <c r="C46268" s="54"/>
      <c r="F46268" s="54"/>
    </row>
    <row r="46269" spans="3:6">
      <c r="C46269" s="54"/>
      <c r="F46269" s="54"/>
    </row>
    <row r="46270" spans="3:6">
      <c r="C46270" s="54"/>
      <c r="F46270" s="54"/>
    </row>
    <row r="46271" spans="3:6">
      <c r="C46271" s="54"/>
      <c r="F46271" s="54"/>
    </row>
    <row r="46272" spans="3:6">
      <c r="C46272" s="54"/>
      <c r="F46272" s="54"/>
    </row>
    <row r="46273" spans="3:6">
      <c r="C46273" s="54"/>
      <c r="F46273" s="54"/>
    </row>
    <row r="46274" spans="3:6">
      <c r="C46274" s="54"/>
      <c r="F46274" s="54"/>
    </row>
    <row r="46275" spans="3:6">
      <c r="C46275" s="54"/>
      <c r="F46275" s="54"/>
    </row>
    <row r="46276" spans="3:6">
      <c r="C46276" s="54"/>
      <c r="F46276" s="54"/>
    </row>
    <row r="46277" spans="3:6">
      <c r="C46277" s="54"/>
      <c r="F46277" s="54"/>
    </row>
    <row r="46278" spans="3:6">
      <c r="C46278" s="54"/>
      <c r="F46278" s="54"/>
    </row>
    <row r="46279" spans="3:6">
      <c r="C46279" s="54"/>
      <c r="F46279" s="54"/>
    </row>
    <row r="46280" spans="3:6">
      <c r="C46280" s="54"/>
      <c r="F46280" s="54"/>
    </row>
    <row r="46281" spans="3:6">
      <c r="C46281" s="54"/>
      <c r="F46281" s="54"/>
    </row>
    <row r="46282" spans="3:6">
      <c r="C46282" s="54"/>
      <c r="F46282" s="54"/>
    </row>
    <row r="46283" spans="3:6">
      <c r="C46283" s="54"/>
      <c r="F46283" s="54"/>
    </row>
    <row r="46284" spans="3:6">
      <c r="C46284" s="54"/>
      <c r="F46284" s="54"/>
    </row>
    <row r="46285" spans="3:6">
      <c r="C46285" s="54"/>
      <c r="F46285" s="54"/>
    </row>
    <row r="46286" spans="3:6">
      <c r="C46286" s="54"/>
      <c r="F46286" s="54"/>
    </row>
    <row r="46287" spans="3:6">
      <c r="C46287" s="54"/>
      <c r="F46287" s="54"/>
    </row>
    <row r="46288" spans="3:6">
      <c r="C46288" s="54"/>
      <c r="F46288" s="54"/>
    </row>
    <row r="46289" spans="3:6">
      <c r="C46289" s="54"/>
      <c r="F46289" s="54"/>
    </row>
    <row r="46290" spans="3:6">
      <c r="C46290" s="54"/>
      <c r="F46290" s="54"/>
    </row>
    <row r="46291" spans="3:6">
      <c r="C46291" s="54"/>
      <c r="F46291" s="54"/>
    </row>
    <row r="46292" spans="3:6">
      <c r="C46292" s="54"/>
      <c r="F46292" s="54"/>
    </row>
    <row r="46293" spans="3:6">
      <c r="C46293" s="54"/>
      <c r="F46293" s="54"/>
    </row>
    <row r="46294" spans="3:6">
      <c r="C46294" s="54"/>
      <c r="F46294" s="54"/>
    </row>
    <row r="46295" spans="3:6">
      <c r="C46295" s="54"/>
      <c r="F46295" s="54"/>
    </row>
    <row r="46296" spans="3:6">
      <c r="C46296" s="54"/>
      <c r="F46296" s="54"/>
    </row>
    <row r="46297" spans="3:6">
      <c r="C46297" s="54"/>
      <c r="F46297" s="54"/>
    </row>
    <row r="46298" spans="3:6">
      <c r="C46298" s="54"/>
      <c r="F46298" s="54"/>
    </row>
    <row r="46299" spans="3:6">
      <c r="C46299" s="54"/>
      <c r="F46299" s="54"/>
    </row>
    <row r="46300" spans="3:6">
      <c r="C46300" s="54"/>
      <c r="F46300" s="54"/>
    </row>
    <row r="46301" spans="3:6">
      <c r="C46301" s="54"/>
      <c r="F46301" s="54"/>
    </row>
    <row r="46302" spans="3:6">
      <c r="C46302" s="54"/>
      <c r="F46302" s="54"/>
    </row>
    <row r="46303" spans="3:6">
      <c r="C46303" s="54"/>
      <c r="F46303" s="54"/>
    </row>
    <row r="46304" spans="3:6">
      <c r="C46304" s="54"/>
      <c r="F46304" s="54"/>
    </row>
    <row r="46305" spans="3:6">
      <c r="C46305" s="54"/>
      <c r="F46305" s="54"/>
    </row>
    <row r="46306" spans="3:6">
      <c r="C46306" s="54"/>
      <c r="F46306" s="54"/>
    </row>
    <row r="46307" spans="3:6">
      <c r="C46307" s="54"/>
      <c r="F46307" s="54"/>
    </row>
    <row r="46308" spans="3:6">
      <c r="C46308" s="54"/>
      <c r="F46308" s="54"/>
    </row>
    <row r="46309" spans="3:6">
      <c r="C46309" s="54"/>
      <c r="F46309" s="54"/>
    </row>
    <row r="46310" spans="3:6">
      <c r="C46310" s="54"/>
      <c r="F46310" s="54"/>
    </row>
    <row r="46311" spans="3:6">
      <c r="C46311" s="54"/>
      <c r="F46311" s="54"/>
    </row>
    <row r="46312" spans="3:6">
      <c r="C46312" s="54"/>
      <c r="F46312" s="54"/>
    </row>
    <row r="46313" spans="3:6">
      <c r="C46313" s="54"/>
      <c r="F46313" s="54"/>
    </row>
    <row r="46314" spans="3:6">
      <c r="C46314" s="54"/>
      <c r="F46314" s="54"/>
    </row>
    <row r="46315" spans="3:6">
      <c r="C46315" s="54"/>
      <c r="F46315" s="54"/>
    </row>
    <row r="46316" spans="3:6">
      <c r="C46316" s="54"/>
      <c r="F46316" s="54"/>
    </row>
    <row r="46317" spans="3:6">
      <c r="C46317" s="54"/>
      <c r="F46317" s="54"/>
    </row>
    <row r="46318" spans="3:6">
      <c r="C46318" s="54"/>
      <c r="F46318" s="54"/>
    </row>
    <row r="46319" spans="3:6">
      <c r="C46319" s="54"/>
      <c r="F46319" s="54"/>
    </row>
    <row r="46320" spans="3:6">
      <c r="C46320" s="54"/>
      <c r="F46320" s="54"/>
    </row>
    <row r="46321" spans="3:6">
      <c r="C46321" s="54"/>
      <c r="F46321" s="54"/>
    </row>
    <row r="46322" spans="3:6">
      <c r="C46322" s="54"/>
      <c r="F46322" s="54"/>
    </row>
    <row r="46323" spans="3:6">
      <c r="C46323" s="54"/>
      <c r="F46323" s="54"/>
    </row>
    <row r="46324" spans="3:6">
      <c r="C46324" s="54"/>
      <c r="F46324" s="54"/>
    </row>
    <row r="46325" spans="3:6">
      <c r="C46325" s="54"/>
      <c r="F46325" s="54"/>
    </row>
    <row r="46326" spans="3:6">
      <c r="C46326" s="54"/>
      <c r="F46326" s="54"/>
    </row>
    <row r="46327" spans="3:6">
      <c r="C46327" s="54"/>
      <c r="F46327" s="54"/>
    </row>
    <row r="46328" spans="3:6">
      <c r="C46328" s="54"/>
      <c r="F46328" s="54"/>
    </row>
    <row r="46329" spans="3:6">
      <c r="C46329" s="54"/>
      <c r="F46329" s="54"/>
    </row>
    <row r="46330" spans="3:6">
      <c r="C46330" s="54"/>
      <c r="F46330" s="54"/>
    </row>
    <row r="46331" spans="3:6">
      <c r="C46331" s="54"/>
      <c r="F46331" s="54"/>
    </row>
    <row r="46332" spans="3:6">
      <c r="C46332" s="54"/>
      <c r="F46332" s="54"/>
    </row>
    <row r="46333" spans="3:6">
      <c r="C46333" s="54"/>
      <c r="F46333" s="54"/>
    </row>
    <row r="46334" spans="3:6">
      <c r="C46334" s="54"/>
      <c r="F46334" s="54"/>
    </row>
    <row r="46335" spans="3:6">
      <c r="C46335" s="54"/>
      <c r="F46335" s="54"/>
    </row>
    <row r="46336" spans="3:6">
      <c r="C46336" s="54"/>
      <c r="F46336" s="54"/>
    </row>
    <row r="46337" spans="3:6">
      <c r="C46337" s="54"/>
      <c r="F46337" s="54"/>
    </row>
    <row r="46338" spans="3:6">
      <c r="C46338" s="54"/>
      <c r="F46338" s="54"/>
    </row>
    <row r="46339" spans="3:6">
      <c r="C46339" s="54"/>
      <c r="F46339" s="54"/>
    </row>
    <row r="46340" spans="3:6">
      <c r="C46340" s="54"/>
      <c r="F46340" s="54"/>
    </row>
    <row r="46341" spans="3:6">
      <c r="C46341" s="54"/>
      <c r="F46341" s="54"/>
    </row>
    <row r="46342" spans="3:6">
      <c r="C46342" s="54"/>
      <c r="F46342" s="54"/>
    </row>
    <row r="46343" spans="3:6">
      <c r="C46343" s="54"/>
      <c r="F46343" s="54"/>
    </row>
    <row r="46344" spans="3:6">
      <c r="C46344" s="54"/>
      <c r="F46344" s="54"/>
    </row>
    <row r="46345" spans="3:6">
      <c r="C46345" s="54"/>
      <c r="F46345" s="54"/>
    </row>
    <row r="46346" spans="3:6">
      <c r="C46346" s="54"/>
      <c r="F46346" s="54"/>
    </row>
    <row r="46347" spans="3:6">
      <c r="C46347" s="54"/>
      <c r="F46347" s="54"/>
    </row>
    <row r="46348" spans="3:6">
      <c r="C46348" s="54"/>
      <c r="F46348" s="54"/>
    </row>
    <row r="46349" spans="3:6">
      <c r="C46349" s="54"/>
      <c r="F46349" s="54"/>
    </row>
    <row r="46350" spans="3:6">
      <c r="C46350" s="54"/>
      <c r="F46350" s="54"/>
    </row>
    <row r="46351" spans="3:6">
      <c r="C46351" s="54"/>
      <c r="F46351" s="54"/>
    </row>
    <row r="46352" spans="3:6">
      <c r="C46352" s="54"/>
      <c r="F46352" s="54"/>
    </row>
    <row r="46353" spans="3:6">
      <c r="C46353" s="54"/>
      <c r="F46353" s="54"/>
    </row>
    <row r="46354" spans="3:6">
      <c r="C46354" s="54"/>
      <c r="F46354" s="54"/>
    </row>
    <row r="46355" spans="3:6">
      <c r="C46355" s="54"/>
      <c r="F46355" s="54"/>
    </row>
    <row r="46356" spans="3:6">
      <c r="C46356" s="54"/>
      <c r="F46356" s="54"/>
    </row>
    <row r="46357" spans="3:6">
      <c r="C46357" s="54"/>
      <c r="F46357" s="54"/>
    </row>
    <row r="46358" spans="3:6">
      <c r="C46358" s="54"/>
      <c r="F46358" s="54"/>
    </row>
    <row r="46359" spans="3:6">
      <c r="C46359" s="54"/>
      <c r="F46359" s="54"/>
    </row>
    <row r="46360" spans="3:6">
      <c r="C46360" s="54"/>
      <c r="F46360" s="54"/>
    </row>
    <row r="46361" spans="3:6">
      <c r="C46361" s="54"/>
      <c r="F46361" s="54"/>
    </row>
    <row r="46362" spans="3:6">
      <c r="C46362" s="54"/>
      <c r="F46362" s="54"/>
    </row>
    <row r="46363" spans="3:6">
      <c r="C46363" s="54"/>
      <c r="F46363" s="54"/>
    </row>
    <row r="46364" spans="3:6">
      <c r="C46364" s="54"/>
      <c r="F46364" s="54"/>
    </row>
    <row r="46365" spans="3:6">
      <c r="C46365" s="54"/>
      <c r="F46365" s="54"/>
    </row>
    <row r="46366" spans="3:6">
      <c r="C46366" s="54"/>
      <c r="F46366" s="54"/>
    </row>
    <row r="46367" spans="3:6">
      <c r="C46367" s="54"/>
      <c r="F46367" s="54"/>
    </row>
    <row r="46368" spans="3:6">
      <c r="C46368" s="54"/>
      <c r="F46368" s="54"/>
    </row>
    <row r="46369" spans="3:6">
      <c r="C46369" s="54"/>
      <c r="F46369" s="54"/>
    </row>
    <row r="46370" spans="3:6">
      <c r="C46370" s="54"/>
      <c r="F46370" s="54"/>
    </row>
    <row r="46371" spans="3:6">
      <c r="C46371" s="54"/>
      <c r="F46371" s="54"/>
    </row>
    <row r="46372" spans="3:6">
      <c r="C46372" s="54"/>
      <c r="F46372" s="54"/>
    </row>
    <row r="46373" spans="3:6">
      <c r="C46373" s="54"/>
      <c r="F46373" s="54"/>
    </row>
    <row r="46374" spans="3:6">
      <c r="C46374" s="54"/>
      <c r="F46374" s="54"/>
    </row>
    <row r="46375" spans="3:6">
      <c r="C46375" s="54"/>
      <c r="F46375" s="54"/>
    </row>
    <row r="46376" spans="3:6">
      <c r="C46376" s="54"/>
      <c r="F46376" s="54"/>
    </row>
    <row r="46377" spans="3:6">
      <c r="C46377" s="54"/>
      <c r="F46377" s="54"/>
    </row>
    <row r="46378" spans="3:6">
      <c r="C46378" s="54"/>
      <c r="F46378" s="54"/>
    </row>
    <row r="46379" spans="3:6">
      <c r="C46379" s="54"/>
      <c r="F46379" s="54"/>
    </row>
    <row r="46380" spans="3:6">
      <c r="C46380" s="54"/>
      <c r="F46380" s="54"/>
    </row>
    <row r="46381" spans="3:6">
      <c r="C46381" s="54"/>
      <c r="F46381" s="54"/>
    </row>
    <row r="46382" spans="3:6">
      <c r="C46382" s="54"/>
      <c r="F46382" s="54"/>
    </row>
    <row r="46383" spans="3:6">
      <c r="C46383" s="54"/>
      <c r="F46383" s="54"/>
    </row>
    <row r="46384" spans="3:6">
      <c r="C46384" s="54"/>
      <c r="F46384" s="54"/>
    </row>
    <row r="46385" spans="3:6">
      <c r="C46385" s="54"/>
      <c r="F46385" s="54"/>
    </row>
    <row r="46386" spans="3:6">
      <c r="C46386" s="54"/>
      <c r="F46386" s="54"/>
    </row>
    <row r="46387" spans="3:6">
      <c r="C46387" s="54"/>
      <c r="F46387" s="54"/>
    </row>
    <row r="46388" spans="3:6">
      <c r="C46388" s="54"/>
      <c r="F46388" s="54"/>
    </row>
    <row r="46389" spans="3:6">
      <c r="C46389" s="54"/>
      <c r="F46389" s="54"/>
    </row>
    <row r="46390" spans="3:6">
      <c r="C46390" s="54"/>
      <c r="F46390" s="54"/>
    </row>
    <row r="46391" spans="3:6">
      <c r="C46391" s="54"/>
      <c r="F46391" s="54"/>
    </row>
    <row r="46392" spans="3:6">
      <c r="C46392" s="54"/>
      <c r="F46392" s="54"/>
    </row>
    <row r="46393" spans="3:6">
      <c r="C46393" s="54"/>
      <c r="F46393" s="54"/>
    </row>
    <row r="46394" spans="3:6">
      <c r="C46394" s="54"/>
      <c r="F46394" s="54"/>
    </row>
    <row r="46395" spans="3:6">
      <c r="C46395" s="54"/>
      <c r="F46395" s="54"/>
    </row>
    <row r="46396" spans="3:6">
      <c r="C46396" s="54"/>
      <c r="F46396" s="54"/>
    </row>
    <row r="46397" spans="3:6">
      <c r="C46397" s="54"/>
      <c r="F46397" s="54"/>
    </row>
    <row r="46398" spans="3:6">
      <c r="C46398" s="54"/>
      <c r="F46398" s="54"/>
    </row>
    <row r="46399" spans="3:6">
      <c r="C46399" s="54"/>
      <c r="F46399" s="54"/>
    </row>
    <row r="46400" spans="3:6">
      <c r="C46400" s="54"/>
      <c r="F46400" s="54"/>
    </row>
    <row r="46401" spans="3:6">
      <c r="C46401" s="54"/>
      <c r="F46401" s="54"/>
    </row>
    <row r="46402" spans="3:6">
      <c r="C46402" s="54"/>
      <c r="F46402" s="54"/>
    </row>
    <row r="46403" spans="3:6">
      <c r="C46403" s="54"/>
      <c r="F46403" s="54"/>
    </row>
    <row r="46404" spans="3:6">
      <c r="C46404" s="54"/>
      <c r="F46404" s="54"/>
    </row>
    <row r="46405" spans="3:6">
      <c r="C46405" s="54"/>
      <c r="F46405" s="54"/>
    </row>
    <row r="46406" spans="3:6">
      <c r="C46406" s="54"/>
      <c r="F46406" s="54"/>
    </row>
    <row r="46407" spans="3:6">
      <c r="C46407" s="54"/>
      <c r="F46407" s="54"/>
    </row>
    <row r="46408" spans="3:6">
      <c r="C46408" s="54"/>
      <c r="F46408" s="54"/>
    </row>
    <row r="46409" spans="3:6">
      <c r="C46409" s="54"/>
      <c r="F46409" s="54"/>
    </row>
    <row r="46410" spans="3:6">
      <c r="C46410" s="54"/>
      <c r="F46410" s="54"/>
    </row>
    <row r="46411" spans="3:6">
      <c r="C46411" s="54"/>
      <c r="F46411" s="54"/>
    </row>
    <row r="46412" spans="3:6">
      <c r="C46412" s="54"/>
      <c r="F46412" s="54"/>
    </row>
    <row r="46413" spans="3:6">
      <c r="C46413" s="54"/>
      <c r="F46413" s="54"/>
    </row>
    <row r="46414" spans="3:6">
      <c r="C46414" s="54"/>
      <c r="F46414" s="54"/>
    </row>
    <row r="46415" spans="3:6">
      <c r="C46415" s="54"/>
      <c r="F46415" s="54"/>
    </row>
    <row r="46416" spans="3:6">
      <c r="C46416" s="54"/>
      <c r="F46416" s="54"/>
    </row>
    <row r="46417" spans="3:6">
      <c r="C46417" s="54"/>
      <c r="F46417" s="54"/>
    </row>
    <row r="46418" spans="3:6">
      <c r="C46418" s="54"/>
      <c r="F46418" s="54"/>
    </row>
    <row r="46419" spans="3:6">
      <c r="C46419" s="54"/>
      <c r="F46419" s="54"/>
    </row>
    <row r="46420" spans="3:6">
      <c r="C46420" s="54"/>
      <c r="F46420" s="54"/>
    </row>
    <row r="46421" spans="3:6">
      <c r="C46421" s="54"/>
      <c r="F46421" s="54"/>
    </row>
    <row r="46422" spans="3:6">
      <c r="C46422" s="54"/>
      <c r="F46422" s="54"/>
    </row>
    <row r="46423" spans="3:6">
      <c r="C46423" s="54"/>
      <c r="F46423" s="54"/>
    </row>
    <row r="46424" spans="3:6">
      <c r="C46424" s="54"/>
      <c r="F46424" s="54"/>
    </row>
    <row r="46425" spans="3:6">
      <c r="C46425" s="54"/>
      <c r="F46425" s="54"/>
    </row>
    <row r="46426" spans="3:6">
      <c r="C46426" s="54"/>
      <c r="F46426" s="54"/>
    </row>
    <row r="46427" spans="3:6">
      <c r="C46427" s="54"/>
      <c r="F46427" s="54"/>
    </row>
    <row r="46428" spans="3:6">
      <c r="C46428" s="54"/>
      <c r="F46428" s="54"/>
    </row>
    <row r="46429" spans="3:6">
      <c r="C46429" s="54"/>
      <c r="F46429" s="54"/>
    </row>
    <row r="46430" spans="3:6">
      <c r="C46430" s="54"/>
      <c r="F46430" s="54"/>
    </row>
    <row r="46431" spans="3:6">
      <c r="C46431" s="54"/>
      <c r="F46431" s="54"/>
    </row>
    <row r="46432" spans="3:6">
      <c r="C46432" s="54"/>
      <c r="F46432" s="54"/>
    </row>
    <row r="46433" spans="3:6">
      <c r="C46433" s="54"/>
      <c r="F46433" s="54"/>
    </row>
    <row r="46434" spans="3:6">
      <c r="C46434" s="54"/>
      <c r="F46434" s="54"/>
    </row>
    <row r="46435" spans="3:6">
      <c r="C46435" s="54"/>
      <c r="F46435" s="54"/>
    </row>
    <row r="46436" spans="3:6">
      <c r="C46436" s="54"/>
      <c r="F46436" s="54"/>
    </row>
    <row r="46437" spans="3:6">
      <c r="C46437" s="54"/>
      <c r="F46437" s="54"/>
    </row>
    <row r="46438" spans="3:6">
      <c r="C46438" s="54"/>
      <c r="F46438" s="54"/>
    </row>
    <row r="46439" spans="3:6">
      <c r="C46439" s="54"/>
      <c r="F46439" s="54"/>
    </row>
    <row r="46440" spans="3:6">
      <c r="C46440" s="54"/>
      <c r="F46440" s="54"/>
    </row>
    <row r="46441" spans="3:6">
      <c r="C46441" s="54"/>
      <c r="F46441" s="54"/>
    </row>
    <row r="46442" spans="3:6">
      <c r="C46442" s="54"/>
      <c r="F46442" s="54"/>
    </row>
    <row r="46443" spans="3:6">
      <c r="C46443" s="54"/>
      <c r="F46443" s="54"/>
    </row>
    <row r="46444" spans="3:6">
      <c r="C46444" s="54"/>
      <c r="F46444" s="54"/>
    </row>
    <row r="46445" spans="3:6">
      <c r="C46445" s="54"/>
      <c r="F46445" s="54"/>
    </row>
    <row r="46446" spans="3:6">
      <c r="C46446" s="54"/>
      <c r="F46446" s="54"/>
    </row>
    <row r="46447" spans="3:6">
      <c r="C46447" s="54"/>
      <c r="F46447" s="54"/>
    </row>
    <row r="46448" spans="3:6">
      <c r="C46448" s="54"/>
      <c r="F46448" s="54"/>
    </row>
    <row r="46449" spans="3:6">
      <c r="C46449" s="54"/>
      <c r="F46449" s="54"/>
    </row>
    <row r="46450" spans="3:6">
      <c r="C46450" s="54"/>
      <c r="F46450" s="54"/>
    </row>
    <row r="46451" spans="3:6">
      <c r="C46451" s="54"/>
      <c r="F46451" s="54"/>
    </row>
    <row r="46452" spans="3:6">
      <c r="C46452" s="54"/>
      <c r="F46452" s="54"/>
    </row>
    <row r="46453" spans="3:6">
      <c r="C46453" s="54"/>
      <c r="F46453" s="54"/>
    </row>
    <row r="46454" spans="3:6">
      <c r="C46454" s="54"/>
      <c r="F46454" s="54"/>
    </row>
    <row r="46455" spans="3:6">
      <c r="C46455" s="54"/>
      <c r="F46455" s="54"/>
    </row>
    <row r="46456" spans="3:6">
      <c r="C46456" s="54"/>
      <c r="F46456" s="54"/>
    </row>
    <row r="46457" spans="3:6">
      <c r="C46457" s="54"/>
      <c r="F46457" s="54"/>
    </row>
    <row r="46458" spans="3:6">
      <c r="C46458" s="54"/>
      <c r="F46458" s="54"/>
    </row>
    <row r="46459" spans="3:6">
      <c r="C46459" s="54"/>
      <c r="F46459" s="54"/>
    </row>
    <row r="46460" spans="3:6">
      <c r="C46460" s="54"/>
      <c r="F46460" s="54"/>
    </row>
    <row r="46461" spans="3:6">
      <c r="C46461" s="54"/>
      <c r="F46461" s="54"/>
    </row>
    <row r="46462" spans="3:6">
      <c r="C46462" s="54"/>
      <c r="F46462" s="54"/>
    </row>
    <row r="46463" spans="3:6">
      <c r="C46463" s="54"/>
      <c r="F46463" s="54"/>
    </row>
    <row r="46464" spans="3:6">
      <c r="C46464" s="54"/>
      <c r="F46464" s="54"/>
    </row>
    <row r="46465" spans="3:6">
      <c r="C46465" s="54"/>
      <c r="F46465" s="54"/>
    </row>
    <row r="46466" spans="3:6">
      <c r="C46466" s="54"/>
      <c r="F46466" s="54"/>
    </row>
    <row r="46467" spans="3:6">
      <c r="C46467" s="54"/>
      <c r="F46467" s="54"/>
    </row>
    <row r="46468" spans="3:6">
      <c r="C46468" s="54"/>
      <c r="F46468" s="54"/>
    </row>
    <row r="46469" spans="3:6">
      <c r="C46469" s="54"/>
      <c r="F46469" s="54"/>
    </row>
    <row r="46470" spans="3:6">
      <c r="C46470" s="54"/>
      <c r="F46470" s="54"/>
    </row>
    <row r="46471" spans="3:6">
      <c r="C46471" s="54"/>
      <c r="F46471" s="54"/>
    </row>
    <row r="46472" spans="3:6">
      <c r="C46472" s="54"/>
      <c r="F46472" s="54"/>
    </row>
    <row r="46473" spans="3:6">
      <c r="C46473" s="54"/>
      <c r="F46473" s="54"/>
    </row>
    <row r="46474" spans="3:6">
      <c r="C46474" s="54"/>
      <c r="F46474" s="54"/>
    </row>
    <row r="46475" spans="3:6">
      <c r="C46475" s="54"/>
      <c r="F46475" s="54"/>
    </row>
    <row r="46476" spans="3:6">
      <c r="C46476" s="54"/>
      <c r="F46476" s="54"/>
    </row>
    <row r="46477" spans="3:6">
      <c r="C46477" s="54"/>
      <c r="F46477" s="54"/>
    </row>
    <row r="46478" spans="3:6">
      <c r="C46478" s="54"/>
      <c r="F46478" s="54"/>
    </row>
    <row r="46479" spans="3:6">
      <c r="C46479" s="54"/>
      <c r="F46479" s="54"/>
    </row>
    <row r="46480" spans="3:6">
      <c r="C46480" s="54"/>
      <c r="F46480" s="54"/>
    </row>
    <row r="46481" spans="3:6">
      <c r="C46481" s="54"/>
      <c r="F46481" s="54"/>
    </row>
    <row r="46482" spans="3:6">
      <c r="C46482" s="54"/>
      <c r="F46482" s="54"/>
    </row>
    <row r="46483" spans="3:6">
      <c r="C46483" s="54"/>
      <c r="F46483" s="54"/>
    </row>
    <row r="46484" spans="3:6">
      <c r="C46484" s="54"/>
      <c r="F46484" s="54"/>
    </row>
    <row r="46485" spans="3:6">
      <c r="C46485" s="54"/>
      <c r="F46485" s="54"/>
    </row>
    <row r="46486" spans="3:6">
      <c r="C46486" s="54"/>
      <c r="F46486" s="54"/>
    </row>
    <row r="46487" spans="3:6">
      <c r="C46487" s="54"/>
      <c r="F46487" s="54"/>
    </row>
    <row r="46488" spans="3:6">
      <c r="C46488" s="54"/>
      <c r="F46488" s="54"/>
    </row>
    <row r="46489" spans="3:6">
      <c r="C46489" s="54"/>
      <c r="F46489" s="54"/>
    </row>
    <row r="46490" spans="3:6">
      <c r="C46490" s="54"/>
      <c r="F46490" s="54"/>
    </row>
    <row r="46491" spans="3:6">
      <c r="C46491" s="54"/>
      <c r="F46491" s="54"/>
    </row>
    <row r="46492" spans="3:6">
      <c r="C46492" s="54"/>
      <c r="F46492" s="54"/>
    </row>
    <row r="46493" spans="3:6">
      <c r="C46493" s="54"/>
      <c r="F46493" s="54"/>
    </row>
    <row r="46494" spans="3:6">
      <c r="C46494" s="54"/>
      <c r="F46494" s="54"/>
    </row>
    <row r="46495" spans="3:6">
      <c r="C46495" s="54"/>
      <c r="F46495" s="54"/>
    </row>
    <row r="46496" spans="3:6">
      <c r="C46496" s="54"/>
      <c r="F46496" s="54"/>
    </row>
    <row r="46497" spans="3:6">
      <c r="C46497" s="54"/>
      <c r="F46497" s="54"/>
    </row>
    <row r="46498" spans="3:6">
      <c r="C46498" s="54"/>
      <c r="F46498" s="54"/>
    </row>
    <row r="46499" spans="3:6">
      <c r="C46499" s="54"/>
      <c r="F46499" s="54"/>
    </row>
    <row r="46500" spans="3:6">
      <c r="C46500" s="54"/>
      <c r="F46500" s="54"/>
    </row>
    <row r="46501" spans="3:6">
      <c r="C46501" s="54"/>
      <c r="F46501" s="54"/>
    </row>
    <row r="46502" spans="3:6">
      <c r="C46502" s="54"/>
      <c r="F46502" s="54"/>
    </row>
    <row r="46503" spans="3:6">
      <c r="C46503" s="54"/>
      <c r="F46503" s="54"/>
    </row>
    <row r="46504" spans="3:6">
      <c r="C46504" s="54"/>
      <c r="F46504" s="54"/>
    </row>
    <row r="46505" spans="3:6">
      <c r="C46505" s="54"/>
      <c r="F46505" s="54"/>
    </row>
    <row r="46506" spans="3:6">
      <c r="C46506" s="54"/>
      <c r="F46506" s="54"/>
    </row>
    <row r="46507" spans="3:6">
      <c r="C46507" s="54"/>
      <c r="F46507" s="54"/>
    </row>
    <row r="46508" spans="3:6">
      <c r="C46508" s="54"/>
      <c r="F46508" s="54"/>
    </row>
    <row r="46509" spans="3:6">
      <c r="C46509" s="54"/>
      <c r="F46509" s="54"/>
    </row>
    <row r="46510" spans="3:6">
      <c r="C46510" s="54"/>
      <c r="F46510" s="54"/>
    </row>
    <row r="46511" spans="3:6">
      <c r="C46511" s="54"/>
      <c r="F46511" s="54"/>
    </row>
    <row r="46512" spans="3:6">
      <c r="C46512" s="54"/>
      <c r="F46512" s="54"/>
    </row>
    <row r="46513" spans="3:6">
      <c r="C46513" s="54"/>
      <c r="F46513" s="54"/>
    </row>
    <row r="46514" spans="3:6">
      <c r="C46514" s="54"/>
      <c r="F46514" s="54"/>
    </row>
    <row r="46515" spans="3:6">
      <c r="C46515" s="54"/>
      <c r="F46515" s="54"/>
    </row>
    <row r="46516" spans="3:6">
      <c r="C46516" s="54"/>
      <c r="F46516" s="54"/>
    </row>
    <row r="46517" spans="3:6">
      <c r="C46517" s="54"/>
      <c r="F46517" s="54"/>
    </row>
    <row r="46518" spans="3:6">
      <c r="C46518" s="54"/>
      <c r="F46518" s="54"/>
    </row>
    <row r="46519" spans="3:6">
      <c r="C46519" s="54"/>
      <c r="F46519" s="54"/>
    </row>
    <row r="46520" spans="3:6">
      <c r="C46520" s="54"/>
      <c r="F46520" s="54"/>
    </row>
    <row r="46521" spans="3:6">
      <c r="C46521" s="54"/>
      <c r="F46521" s="54"/>
    </row>
    <row r="46522" spans="3:6">
      <c r="C46522" s="54"/>
      <c r="F46522" s="54"/>
    </row>
    <row r="46523" spans="3:6">
      <c r="C46523" s="54"/>
      <c r="F46523" s="54"/>
    </row>
    <row r="46524" spans="3:6">
      <c r="C46524" s="54"/>
      <c r="F46524" s="54"/>
    </row>
    <row r="46525" spans="3:6">
      <c r="C46525" s="54"/>
      <c r="F46525" s="54"/>
    </row>
    <row r="46526" spans="3:6">
      <c r="C46526" s="54"/>
      <c r="F46526" s="54"/>
    </row>
    <row r="46527" spans="3:6">
      <c r="C46527" s="54"/>
      <c r="F46527" s="54"/>
    </row>
    <row r="46528" spans="3:6">
      <c r="C46528" s="54"/>
      <c r="F46528" s="54"/>
    </row>
    <row r="46529" spans="3:6">
      <c r="C46529" s="54"/>
      <c r="F46529" s="54"/>
    </row>
    <row r="46530" spans="3:6">
      <c r="C46530" s="54"/>
      <c r="F46530" s="54"/>
    </row>
    <row r="46531" spans="3:6">
      <c r="C46531" s="54"/>
      <c r="F46531" s="54"/>
    </row>
    <row r="46532" spans="3:6">
      <c r="C46532" s="54"/>
      <c r="F46532" s="54"/>
    </row>
    <row r="46533" spans="3:6">
      <c r="C46533" s="54"/>
      <c r="F46533" s="54"/>
    </row>
    <row r="46534" spans="3:6">
      <c r="C46534" s="54"/>
      <c r="F46534" s="54"/>
    </row>
    <row r="46535" spans="3:6">
      <c r="C46535" s="54"/>
      <c r="F46535" s="54"/>
    </row>
    <row r="46536" spans="3:6">
      <c r="C46536" s="54"/>
      <c r="F46536" s="54"/>
    </row>
    <row r="46537" spans="3:6">
      <c r="C46537" s="54"/>
      <c r="F46537" s="54"/>
    </row>
    <row r="46538" spans="3:6">
      <c r="C46538" s="54"/>
      <c r="F46538" s="54"/>
    </row>
    <row r="46539" spans="3:6">
      <c r="C46539" s="54"/>
      <c r="F46539" s="54"/>
    </row>
    <row r="46540" spans="3:6">
      <c r="C46540" s="54"/>
      <c r="F46540" s="54"/>
    </row>
    <row r="46541" spans="3:6">
      <c r="C46541" s="54"/>
      <c r="F46541" s="54"/>
    </row>
    <row r="46542" spans="3:6">
      <c r="C46542" s="54"/>
      <c r="F46542" s="54"/>
    </row>
    <row r="46543" spans="3:6">
      <c r="C46543" s="54"/>
      <c r="F46543" s="54"/>
    </row>
    <row r="46544" spans="3:6">
      <c r="C46544" s="54"/>
      <c r="F46544" s="54"/>
    </row>
    <row r="46545" spans="3:6">
      <c r="C46545" s="54"/>
      <c r="F46545" s="54"/>
    </row>
    <row r="46546" spans="3:6">
      <c r="C46546" s="54"/>
      <c r="F46546" s="54"/>
    </row>
    <row r="46547" spans="3:6">
      <c r="C46547" s="54"/>
      <c r="F46547" s="54"/>
    </row>
    <row r="46548" spans="3:6">
      <c r="C46548" s="54"/>
      <c r="F46548" s="54"/>
    </row>
    <row r="46549" spans="3:6">
      <c r="C46549" s="54"/>
      <c r="F46549" s="54"/>
    </row>
    <row r="46550" spans="3:6">
      <c r="C46550" s="54"/>
      <c r="F46550" s="54"/>
    </row>
    <row r="46551" spans="3:6">
      <c r="C46551" s="54"/>
      <c r="F46551" s="54"/>
    </row>
    <row r="46552" spans="3:6">
      <c r="C46552" s="54"/>
      <c r="F46552" s="54"/>
    </row>
    <row r="46553" spans="3:6">
      <c r="C46553" s="54"/>
      <c r="F46553" s="54"/>
    </row>
    <row r="46554" spans="3:6">
      <c r="C46554" s="54"/>
      <c r="F46554" s="54"/>
    </row>
    <row r="46555" spans="3:6">
      <c r="C46555" s="54"/>
      <c r="F46555" s="54"/>
    </row>
    <row r="46556" spans="3:6">
      <c r="C46556" s="54"/>
      <c r="F46556" s="54"/>
    </row>
    <row r="46557" spans="3:6">
      <c r="C46557" s="54"/>
      <c r="F46557" s="54"/>
    </row>
    <row r="46558" spans="3:6">
      <c r="C46558" s="54"/>
      <c r="F46558" s="54"/>
    </row>
    <row r="46559" spans="3:6">
      <c r="C46559" s="54"/>
      <c r="F46559" s="54"/>
    </row>
    <row r="46560" spans="3:6">
      <c r="C46560" s="54"/>
      <c r="F46560" s="54"/>
    </row>
    <row r="46561" spans="3:6">
      <c r="C46561" s="54"/>
      <c r="F46561" s="54"/>
    </row>
    <row r="46562" spans="3:6">
      <c r="C46562" s="54"/>
      <c r="F46562" s="54"/>
    </row>
    <row r="46563" spans="3:6">
      <c r="C46563" s="54"/>
      <c r="F46563" s="54"/>
    </row>
    <row r="46564" spans="3:6">
      <c r="C46564" s="54"/>
      <c r="F46564" s="54"/>
    </row>
    <row r="46565" spans="3:6">
      <c r="C46565" s="54"/>
      <c r="F46565" s="54"/>
    </row>
    <row r="46566" spans="3:6">
      <c r="C46566" s="54"/>
      <c r="F46566" s="54"/>
    </row>
    <row r="46567" spans="3:6">
      <c r="C46567" s="54"/>
      <c r="F46567" s="54"/>
    </row>
    <row r="46568" spans="3:6">
      <c r="C46568" s="54"/>
      <c r="F46568" s="54"/>
    </row>
    <row r="46569" spans="3:6">
      <c r="C46569" s="54"/>
      <c r="F46569" s="54"/>
    </row>
    <row r="46570" spans="3:6">
      <c r="C46570" s="54"/>
      <c r="F46570" s="54"/>
    </row>
    <row r="46571" spans="3:6">
      <c r="C46571" s="54"/>
      <c r="F46571" s="54"/>
    </row>
    <row r="46572" spans="3:6">
      <c r="C46572" s="54"/>
      <c r="F46572" s="54"/>
    </row>
    <row r="46573" spans="3:6">
      <c r="C46573" s="54"/>
      <c r="F46573" s="54"/>
    </row>
    <row r="46574" spans="3:6">
      <c r="C46574" s="54"/>
      <c r="F46574" s="54"/>
    </row>
    <row r="46575" spans="3:6">
      <c r="C46575" s="54"/>
      <c r="F46575" s="54"/>
    </row>
    <row r="46576" spans="3:6">
      <c r="C46576" s="54"/>
      <c r="F46576" s="54"/>
    </row>
    <row r="46577" spans="3:6">
      <c r="C46577" s="54"/>
      <c r="F46577" s="54"/>
    </row>
    <row r="46578" spans="3:6">
      <c r="C46578" s="54"/>
      <c r="F46578" s="54"/>
    </row>
    <row r="46579" spans="3:6">
      <c r="C46579" s="54"/>
      <c r="F46579" s="54"/>
    </row>
    <row r="46580" spans="3:6">
      <c r="C46580" s="54"/>
      <c r="F46580" s="54"/>
    </row>
    <row r="46581" spans="3:6">
      <c r="C46581" s="54"/>
      <c r="F46581" s="54"/>
    </row>
    <row r="46582" spans="3:6">
      <c r="C46582" s="54"/>
      <c r="F46582" s="54"/>
    </row>
    <row r="46583" spans="3:6">
      <c r="C46583" s="54"/>
      <c r="F46583" s="54"/>
    </row>
    <row r="46584" spans="3:6">
      <c r="C46584" s="54"/>
      <c r="F46584" s="54"/>
    </row>
    <row r="46585" spans="3:6">
      <c r="C46585" s="54"/>
      <c r="F46585" s="54"/>
    </row>
    <row r="46586" spans="3:6">
      <c r="C46586" s="54"/>
      <c r="F46586" s="54"/>
    </row>
    <row r="46587" spans="3:6">
      <c r="C46587" s="54"/>
      <c r="F46587" s="54"/>
    </row>
    <row r="46588" spans="3:6">
      <c r="C46588" s="54"/>
      <c r="F46588" s="54"/>
    </row>
    <row r="46589" spans="3:6">
      <c r="C46589" s="54"/>
      <c r="F46589" s="54"/>
    </row>
    <row r="46590" spans="3:6">
      <c r="C46590" s="54"/>
      <c r="F46590" s="54"/>
    </row>
    <row r="46591" spans="3:6">
      <c r="C46591" s="54"/>
      <c r="F46591" s="54"/>
    </row>
    <row r="46592" spans="3:6">
      <c r="C46592" s="54"/>
      <c r="F46592" s="54"/>
    </row>
    <row r="46593" spans="3:6">
      <c r="C46593" s="54"/>
      <c r="F46593" s="54"/>
    </row>
    <row r="46594" spans="3:6">
      <c r="C46594" s="54"/>
      <c r="F46594" s="54"/>
    </row>
    <row r="46595" spans="3:6">
      <c r="C46595" s="54"/>
      <c r="F46595" s="54"/>
    </row>
    <row r="46596" spans="3:6">
      <c r="C46596" s="54"/>
      <c r="F46596" s="54"/>
    </row>
    <row r="46597" spans="3:6">
      <c r="C46597" s="54"/>
      <c r="F46597" s="54"/>
    </row>
    <row r="46598" spans="3:6">
      <c r="C46598" s="54"/>
      <c r="F46598" s="54"/>
    </row>
    <row r="46599" spans="3:6">
      <c r="C46599" s="54"/>
      <c r="F46599" s="54"/>
    </row>
    <row r="46600" spans="3:6">
      <c r="C46600" s="54"/>
      <c r="F46600" s="54"/>
    </row>
    <row r="46601" spans="3:6">
      <c r="C46601" s="54"/>
      <c r="F46601" s="54"/>
    </row>
    <row r="46602" spans="3:6">
      <c r="C46602" s="54"/>
      <c r="F46602" s="54"/>
    </row>
    <row r="46603" spans="3:6">
      <c r="C46603" s="54"/>
      <c r="F46603" s="54"/>
    </row>
    <row r="46604" spans="3:6">
      <c r="C46604" s="54"/>
      <c r="F46604" s="54"/>
    </row>
    <row r="46605" spans="3:6">
      <c r="C46605" s="54"/>
      <c r="F46605" s="54"/>
    </row>
    <row r="46606" spans="3:6">
      <c r="C46606" s="54"/>
      <c r="F46606" s="54"/>
    </row>
    <row r="46607" spans="3:6">
      <c r="C46607" s="54"/>
      <c r="F46607" s="54"/>
    </row>
    <row r="46608" spans="3:6">
      <c r="C46608" s="54"/>
      <c r="F46608" s="54"/>
    </row>
    <row r="46609" spans="3:6">
      <c r="C46609" s="54"/>
      <c r="F46609" s="54"/>
    </row>
    <row r="46610" spans="3:6">
      <c r="C46610" s="54"/>
      <c r="F46610" s="54"/>
    </row>
    <row r="46611" spans="3:6">
      <c r="C46611" s="54"/>
      <c r="F46611" s="54"/>
    </row>
    <row r="46612" spans="3:6">
      <c r="C46612" s="54"/>
      <c r="F46612" s="54"/>
    </row>
    <row r="46613" spans="3:6">
      <c r="C46613" s="54"/>
      <c r="F46613" s="54"/>
    </row>
    <row r="46614" spans="3:6">
      <c r="C46614" s="54"/>
      <c r="F46614" s="54"/>
    </row>
    <row r="46615" spans="3:6">
      <c r="C46615" s="54"/>
      <c r="F46615" s="54"/>
    </row>
    <row r="46616" spans="3:6">
      <c r="C46616" s="54"/>
      <c r="F46616" s="54"/>
    </row>
    <row r="46617" spans="3:6">
      <c r="C46617" s="54"/>
      <c r="F46617" s="54"/>
    </row>
    <row r="46618" spans="3:6">
      <c r="C46618" s="54"/>
      <c r="F46618" s="54"/>
    </row>
    <row r="46619" spans="3:6">
      <c r="C46619" s="54"/>
      <c r="F46619" s="54"/>
    </row>
    <row r="46620" spans="3:6">
      <c r="C46620" s="54"/>
      <c r="F46620" s="54"/>
    </row>
    <row r="46621" spans="3:6">
      <c r="C46621" s="54"/>
      <c r="F46621" s="54"/>
    </row>
    <row r="46622" spans="3:6">
      <c r="C46622" s="54"/>
      <c r="F46622" s="54"/>
    </row>
    <row r="46623" spans="3:6">
      <c r="C46623" s="54"/>
      <c r="F46623" s="54"/>
    </row>
    <row r="46624" spans="3:6">
      <c r="C46624" s="54"/>
      <c r="F46624" s="54"/>
    </row>
    <row r="46625" spans="3:6">
      <c r="C46625" s="54"/>
      <c r="F46625" s="54"/>
    </row>
    <row r="46626" spans="3:6">
      <c r="C46626" s="54"/>
      <c r="F46626" s="54"/>
    </row>
    <row r="46627" spans="3:6">
      <c r="C46627" s="54"/>
      <c r="F46627" s="54"/>
    </row>
    <row r="46628" spans="3:6">
      <c r="C46628" s="54"/>
      <c r="F46628" s="54"/>
    </row>
    <row r="46629" spans="3:6">
      <c r="C46629" s="54"/>
      <c r="F46629" s="54"/>
    </row>
    <row r="46630" spans="3:6">
      <c r="C46630" s="54"/>
      <c r="F46630" s="54"/>
    </row>
    <row r="46631" spans="3:6">
      <c r="C46631" s="54"/>
      <c r="F46631" s="54"/>
    </row>
    <row r="46632" spans="3:6">
      <c r="C46632" s="54"/>
      <c r="F46632" s="54"/>
    </row>
    <row r="46633" spans="3:6">
      <c r="C46633" s="54"/>
      <c r="F46633" s="54"/>
    </row>
    <row r="46634" spans="3:6">
      <c r="C46634" s="54"/>
      <c r="F46634" s="54"/>
    </row>
    <row r="46635" spans="3:6">
      <c r="C46635" s="54"/>
      <c r="F46635" s="54"/>
    </row>
    <row r="46636" spans="3:6">
      <c r="C46636" s="54"/>
      <c r="F46636" s="54"/>
    </row>
    <row r="46637" spans="3:6">
      <c r="C46637" s="54"/>
      <c r="F46637" s="54"/>
    </row>
    <row r="46638" spans="3:6">
      <c r="C46638" s="54"/>
      <c r="F46638" s="54"/>
    </row>
    <row r="46639" spans="3:6">
      <c r="C46639" s="54"/>
      <c r="F46639" s="54"/>
    </row>
    <row r="46640" spans="3:6">
      <c r="C46640" s="54"/>
      <c r="F46640" s="54"/>
    </row>
    <row r="46641" spans="3:6">
      <c r="C46641" s="54"/>
      <c r="F46641" s="54"/>
    </row>
    <row r="46642" spans="3:6">
      <c r="C46642" s="54"/>
      <c r="F46642" s="54"/>
    </row>
    <row r="46643" spans="3:6">
      <c r="C46643" s="54"/>
      <c r="F46643" s="54"/>
    </row>
    <row r="46644" spans="3:6">
      <c r="C46644" s="54"/>
      <c r="F46644" s="54"/>
    </row>
    <row r="46645" spans="3:6">
      <c r="C46645" s="54"/>
      <c r="F46645" s="54"/>
    </row>
    <row r="46646" spans="3:6">
      <c r="C46646" s="54"/>
      <c r="F46646" s="54"/>
    </row>
    <row r="46647" spans="3:6">
      <c r="C46647" s="54"/>
      <c r="F46647" s="54"/>
    </row>
    <row r="46648" spans="3:6">
      <c r="C46648" s="54"/>
      <c r="F46648" s="54"/>
    </row>
    <row r="46649" spans="3:6">
      <c r="C46649" s="54"/>
      <c r="F46649" s="54"/>
    </row>
    <row r="46650" spans="3:6">
      <c r="C46650" s="54"/>
      <c r="F46650" s="54"/>
    </row>
    <row r="46651" spans="3:6">
      <c r="C46651" s="54"/>
      <c r="F46651" s="54"/>
    </row>
    <row r="46652" spans="3:6">
      <c r="C46652" s="54"/>
      <c r="F46652" s="54"/>
    </row>
    <row r="46653" spans="3:6">
      <c r="C46653" s="54"/>
      <c r="F46653" s="54"/>
    </row>
    <row r="46654" spans="3:6">
      <c r="C46654" s="54"/>
      <c r="F46654" s="54"/>
    </row>
    <row r="46655" spans="3:6">
      <c r="C46655" s="54"/>
      <c r="F46655" s="54"/>
    </row>
    <row r="46656" spans="3:6">
      <c r="C46656" s="54"/>
      <c r="F46656" s="54"/>
    </row>
    <row r="46657" spans="3:6">
      <c r="C46657" s="54"/>
      <c r="F46657" s="54"/>
    </row>
    <row r="46658" spans="3:6">
      <c r="C46658" s="54"/>
      <c r="F46658" s="54"/>
    </row>
    <row r="46659" spans="3:6">
      <c r="C46659" s="54"/>
      <c r="F46659" s="54"/>
    </row>
    <row r="46660" spans="3:6">
      <c r="C46660" s="54"/>
      <c r="F46660" s="54"/>
    </row>
    <row r="46661" spans="3:6">
      <c r="C46661" s="54"/>
      <c r="F46661" s="54"/>
    </row>
    <row r="46662" spans="3:6">
      <c r="C46662" s="54"/>
      <c r="F46662" s="54"/>
    </row>
    <row r="46663" spans="3:6">
      <c r="C46663" s="54"/>
      <c r="F46663" s="54"/>
    </row>
    <row r="46664" spans="3:6">
      <c r="C46664" s="54"/>
      <c r="F46664" s="54"/>
    </row>
    <row r="46665" spans="3:6">
      <c r="C46665" s="54"/>
      <c r="F46665" s="54"/>
    </row>
    <row r="46666" spans="3:6">
      <c r="C46666" s="54"/>
      <c r="F46666" s="54"/>
    </row>
    <row r="46667" spans="3:6">
      <c r="C46667" s="54"/>
      <c r="F46667" s="54"/>
    </row>
    <row r="46668" spans="3:6">
      <c r="C46668" s="54"/>
      <c r="F46668" s="54"/>
    </row>
    <row r="46669" spans="3:6">
      <c r="C46669" s="54"/>
      <c r="F46669" s="54"/>
    </row>
    <row r="46670" spans="3:6">
      <c r="C46670" s="54"/>
      <c r="F46670" s="54"/>
    </row>
    <row r="46671" spans="3:6">
      <c r="C46671" s="54"/>
      <c r="F46671" s="54"/>
    </row>
    <row r="46672" spans="3:6">
      <c r="C46672" s="54"/>
      <c r="F46672" s="54"/>
    </row>
    <row r="46673" spans="3:6">
      <c r="C46673" s="54"/>
      <c r="F46673" s="54"/>
    </row>
    <row r="46674" spans="3:6">
      <c r="C46674" s="54"/>
      <c r="F46674" s="54"/>
    </row>
    <row r="46675" spans="3:6">
      <c r="C46675" s="54"/>
      <c r="F46675" s="54"/>
    </row>
    <row r="46676" spans="3:6">
      <c r="C46676" s="54"/>
      <c r="F46676" s="54"/>
    </row>
    <row r="46677" spans="3:6">
      <c r="C46677" s="54"/>
      <c r="F46677" s="54"/>
    </row>
    <row r="46678" spans="3:6">
      <c r="C46678" s="54"/>
      <c r="F46678" s="54"/>
    </row>
    <row r="46679" spans="3:6">
      <c r="C46679" s="54"/>
      <c r="F46679" s="54"/>
    </row>
    <row r="46680" spans="3:6">
      <c r="C46680" s="54"/>
      <c r="F46680" s="54"/>
    </row>
    <row r="46681" spans="3:6">
      <c r="C46681" s="54"/>
      <c r="F46681" s="54"/>
    </row>
    <row r="46682" spans="3:6">
      <c r="C46682" s="54"/>
      <c r="F46682" s="54"/>
    </row>
    <row r="46683" spans="3:6">
      <c r="C46683" s="54"/>
      <c r="F46683" s="54"/>
    </row>
    <row r="46684" spans="3:6">
      <c r="C46684" s="54"/>
      <c r="F46684" s="54"/>
    </row>
    <row r="46685" spans="3:6">
      <c r="C46685" s="54"/>
      <c r="F46685" s="54"/>
    </row>
    <row r="46686" spans="3:6">
      <c r="C46686" s="54"/>
      <c r="F46686" s="54"/>
    </row>
    <row r="46687" spans="3:6">
      <c r="C46687" s="54"/>
      <c r="F46687" s="54"/>
    </row>
    <row r="46688" spans="3:6">
      <c r="C46688" s="54"/>
      <c r="F46688" s="54"/>
    </row>
    <row r="46689" spans="3:6">
      <c r="C46689" s="54"/>
      <c r="F46689" s="54"/>
    </row>
    <row r="46690" spans="3:6">
      <c r="C46690" s="54"/>
      <c r="F46690" s="54"/>
    </row>
    <row r="46691" spans="3:6">
      <c r="C46691" s="54"/>
      <c r="F46691" s="54"/>
    </row>
    <row r="46692" spans="3:6">
      <c r="C46692" s="54"/>
      <c r="F46692" s="54"/>
    </row>
    <row r="46693" spans="3:6">
      <c r="C46693" s="54"/>
      <c r="F46693" s="54"/>
    </row>
    <row r="46694" spans="3:6">
      <c r="C46694" s="54"/>
      <c r="F46694" s="54"/>
    </row>
    <row r="46695" spans="3:6">
      <c r="C46695" s="54"/>
      <c r="F46695" s="54"/>
    </row>
    <row r="46696" spans="3:6">
      <c r="C46696" s="54"/>
      <c r="F46696" s="54"/>
    </row>
    <row r="46697" spans="3:6">
      <c r="C46697" s="54"/>
      <c r="F46697" s="54"/>
    </row>
    <row r="46698" spans="3:6">
      <c r="C46698" s="54"/>
      <c r="F46698" s="54"/>
    </row>
    <row r="46699" spans="3:6">
      <c r="C46699" s="54"/>
      <c r="F46699" s="54"/>
    </row>
    <row r="46700" spans="3:6">
      <c r="C46700" s="54"/>
      <c r="F46700" s="54"/>
    </row>
    <row r="46701" spans="3:6">
      <c r="C46701" s="54"/>
      <c r="F46701" s="54"/>
    </row>
    <row r="46702" spans="3:6">
      <c r="C46702" s="54"/>
      <c r="F46702" s="54"/>
    </row>
    <row r="46703" spans="3:6">
      <c r="C46703" s="54"/>
      <c r="F46703" s="54"/>
    </row>
    <row r="46704" spans="3:6">
      <c r="C46704" s="54"/>
      <c r="F46704" s="54"/>
    </row>
    <row r="46705" spans="3:6">
      <c r="C46705" s="54"/>
      <c r="F46705" s="54"/>
    </row>
    <row r="46706" spans="3:6">
      <c r="C46706" s="54"/>
      <c r="F46706" s="54"/>
    </row>
    <row r="46707" spans="3:6">
      <c r="C46707" s="54"/>
      <c r="F46707" s="54"/>
    </row>
    <row r="46708" spans="3:6">
      <c r="C46708" s="54"/>
      <c r="F46708" s="54"/>
    </row>
    <row r="46709" spans="3:6">
      <c r="C46709" s="54"/>
      <c r="F46709" s="54"/>
    </row>
    <row r="46710" spans="3:6">
      <c r="C46710" s="54"/>
      <c r="F46710" s="54"/>
    </row>
    <row r="46711" spans="3:6">
      <c r="C46711" s="54"/>
      <c r="F46711" s="54"/>
    </row>
    <row r="46712" spans="3:6">
      <c r="C46712" s="54"/>
      <c r="F46712" s="54"/>
    </row>
    <row r="46713" spans="3:6">
      <c r="C46713" s="54"/>
      <c r="F46713" s="54"/>
    </row>
    <row r="46714" spans="3:6">
      <c r="C46714" s="54"/>
      <c r="F46714" s="54"/>
    </row>
    <row r="46715" spans="3:6">
      <c r="C46715" s="54"/>
      <c r="F46715" s="54"/>
    </row>
    <row r="46716" spans="3:6">
      <c r="C46716" s="54"/>
      <c r="F46716" s="54"/>
    </row>
    <row r="46717" spans="3:6">
      <c r="C46717" s="54"/>
      <c r="F46717" s="54"/>
    </row>
    <row r="46718" spans="3:6">
      <c r="C46718" s="54"/>
      <c r="F46718" s="54"/>
    </row>
    <row r="46719" spans="3:6">
      <c r="C46719" s="54"/>
      <c r="F46719" s="54"/>
    </row>
    <row r="46720" spans="3:6">
      <c r="C46720" s="54"/>
      <c r="F46720" s="54"/>
    </row>
    <row r="46721" spans="3:6">
      <c r="C46721" s="54"/>
      <c r="F46721" s="54"/>
    </row>
    <row r="46722" spans="3:6">
      <c r="C46722" s="54"/>
      <c r="F46722" s="54"/>
    </row>
    <row r="46723" spans="3:6">
      <c r="C46723" s="54"/>
      <c r="F46723" s="54"/>
    </row>
    <row r="46724" spans="3:6">
      <c r="C46724" s="54"/>
      <c r="F46724" s="54"/>
    </row>
    <row r="46725" spans="3:6">
      <c r="C46725" s="54"/>
      <c r="F46725" s="54"/>
    </row>
    <row r="46726" spans="3:6">
      <c r="C46726" s="54"/>
      <c r="F46726" s="54"/>
    </row>
    <row r="46727" spans="3:6">
      <c r="C46727" s="54"/>
      <c r="F46727" s="54"/>
    </row>
    <row r="46728" spans="3:6">
      <c r="C46728" s="54"/>
      <c r="F46728" s="54"/>
    </row>
    <row r="46729" spans="3:6">
      <c r="C46729" s="54"/>
      <c r="F46729" s="54"/>
    </row>
    <row r="46730" spans="3:6">
      <c r="C46730" s="54"/>
      <c r="F46730" s="54"/>
    </row>
    <row r="46731" spans="3:6">
      <c r="C46731" s="54"/>
      <c r="F46731" s="54"/>
    </row>
    <row r="46732" spans="3:6">
      <c r="C46732" s="54"/>
      <c r="F46732" s="54"/>
    </row>
    <row r="46733" spans="3:6">
      <c r="C46733" s="54"/>
      <c r="F46733" s="54"/>
    </row>
    <row r="46734" spans="3:6">
      <c r="C46734" s="54"/>
      <c r="F46734" s="54"/>
    </row>
    <row r="46735" spans="3:6">
      <c r="C46735" s="54"/>
      <c r="F46735" s="54"/>
    </row>
    <row r="46736" spans="3:6">
      <c r="C46736" s="54"/>
      <c r="F46736" s="54"/>
    </row>
    <row r="46737" spans="3:6">
      <c r="C46737" s="54"/>
      <c r="F46737" s="54"/>
    </row>
    <row r="46738" spans="3:6">
      <c r="C46738" s="54"/>
      <c r="F46738" s="54"/>
    </row>
    <row r="46739" spans="3:6">
      <c r="C46739" s="54"/>
      <c r="F46739" s="54"/>
    </row>
    <row r="46740" spans="3:6">
      <c r="C46740" s="54"/>
      <c r="F46740" s="54"/>
    </row>
    <row r="46741" spans="3:6">
      <c r="C46741" s="54"/>
      <c r="F46741" s="54"/>
    </row>
    <row r="46742" spans="3:6">
      <c r="C46742" s="54"/>
      <c r="F46742" s="54"/>
    </row>
    <row r="46743" spans="3:6">
      <c r="C46743" s="54"/>
      <c r="F46743" s="54"/>
    </row>
    <row r="46744" spans="3:6">
      <c r="C46744" s="54"/>
      <c r="F46744" s="54"/>
    </row>
    <row r="46745" spans="3:6">
      <c r="C46745" s="54"/>
      <c r="F46745" s="54"/>
    </row>
    <row r="46746" spans="3:6">
      <c r="C46746" s="54"/>
      <c r="F46746" s="54"/>
    </row>
    <row r="46747" spans="3:6">
      <c r="C46747" s="54"/>
      <c r="F46747" s="54"/>
    </row>
    <row r="46748" spans="3:6">
      <c r="C46748" s="54"/>
      <c r="F46748" s="54"/>
    </row>
    <row r="46749" spans="3:6">
      <c r="C46749" s="54"/>
      <c r="F46749" s="54"/>
    </row>
    <row r="46750" spans="3:6">
      <c r="C46750" s="54"/>
      <c r="F46750" s="54"/>
    </row>
    <row r="46751" spans="3:6">
      <c r="C46751" s="54"/>
      <c r="F46751" s="54"/>
    </row>
    <row r="46752" spans="3:6">
      <c r="C46752" s="54"/>
      <c r="F46752" s="54"/>
    </row>
    <row r="46753" spans="3:6">
      <c r="C46753" s="54"/>
      <c r="F46753" s="54"/>
    </row>
    <row r="46754" spans="3:6">
      <c r="C46754" s="54"/>
      <c r="F46754" s="54"/>
    </row>
    <row r="46755" spans="3:6">
      <c r="C46755" s="54"/>
      <c r="F46755" s="54"/>
    </row>
    <row r="46756" spans="3:6">
      <c r="C46756" s="54"/>
      <c r="F46756" s="54"/>
    </row>
    <row r="46757" spans="3:6">
      <c r="C46757" s="54"/>
      <c r="F46757" s="54"/>
    </row>
    <row r="46758" spans="3:6">
      <c r="C46758" s="54"/>
      <c r="F46758" s="54"/>
    </row>
    <row r="46759" spans="3:6">
      <c r="C46759" s="54"/>
      <c r="F46759" s="54"/>
    </row>
    <row r="46760" spans="3:6">
      <c r="C46760" s="54"/>
      <c r="F46760" s="54"/>
    </row>
    <row r="46761" spans="3:6">
      <c r="C46761" s="54"/>
      <c r="F46761" s="54"/>
    </row>
    <row r="46762" spans="3:6">
      <c r="C46762" s="54"/>
      <c r="F46762" s="54"/>
    </row>
    <row r="46763" spans="3:6">
      <c r="C46763" s="54"/>
      <c r="F46763" s="54"/>
    </row>
    <row r="46764" spans="3:6">
      <c r="C46764" s="54"/>
      <c r="F46764" s="54"/>
    </row>
    <row r="46765" spans="3:6">
      <c r="C46765" s="54"/>
      <c r="F46765" s="54"/>
    </row>
    <row r="46766" spans="3:6">
      <c r="C46766" s="54"/>
      <c r="F46766" s="54"/>
    </row>
    <row r="46767" spans="3:6">
      <c r="C46767" s="54"/>
      <c r="F46767" s="54"/>
    </row>
    <row r="46768" spans="3:6">
      <c r="C46768" s="54"/>
      <c r="F46768" s="54"/>
    </row>
    <row r="46769" spans="3:6">
      <c r="C46769" s="54"/>
      <c r="F46769" s="54"/>
    </row>
    <row r="46770" spans="3:6">
      <c r="C46770" s="54"/>
      <c r="F46770" s="54"/>
    </row>
    <row r="46771" spans="3:6">
      <c r="C46771" s="54"/>
      <c r="F46771" s="54"/>
    </row>
    <row r="46772" spans="3:6">
      <c r="C46772" s="54"/>
      <c r="F46772" s="54"/>
    </row>
    <row r="46773" spans="3:6">
      <c r="C46773" s="54"/>
      <c r="F46773" s="54"/>
    </row>
    <row r="46774" spans="3:6">
      <c r="C46774" s="54"/>
      <c r="F46774" s="54"/>
    </row>
    <row r="46775" spans="3:6">
      <c r="C46775" s="54"/>
      <c r="F46775" s="54"/>
    </row>
    <row r="46776" spans="3:6">
      <c r="C46776" s="54"/>
      <c r="F46776" s="54"/>
    </row>
    <row r="46777" spans="3:6">
      <c r="C46777" s="54"/>
      <c r="F46777" s="54"/>
    </row>
    <row r="46778" spans="3:6">
      <c r="C46778" s="54"/>
      <c r="F46778" s="54"/>
    </row>
    <row r="46779" spans="3:6">
      <c r="C46779" s="54"/>
      <c r="F46779" s="54"/>
    </row>
    <row r="46780" spans="3:6">
      <c r="C46780" s="54"/>
      <c r="F46780" s="54"/>
    </row>
    <row r="46781" spans="3:6">
      <c r="C46781" s="54"/>
      <c r="F46781" s="54"/>
    </row>
    <row r="46782" spans="3:6">
      <c r="C46782" s="54"/>
      <c r="F46782" s="54"/>
    </row>
    <row r="46783" spans="3:6">
      <c r="C46783" s="54"/>
      <c r="F46783" s="54"/>
    </row>
    <row r="46784" spans="3:6">
      <c r="C46784" s="54"/>
      <c r="F46784" s="54"/>
    </row>
    <row r="46785" spans="3:6">
      <c r="C46785" s="54"/>
      <c r="F46785" s="54"/>
    </row>
    <row r="46786" spans="3:6">
      <c r="C46786" s="54"/>
      <c r="F46786" s="54"/>
    </row>
    <row r="46787" spans="3:6">
      <c r="C46787" s="54"/>
      <c r="F46787" s="54"/>
    </row>
    <row r="46788" spans="3:6">
      <c r="C46788" s="54"/>
      <c r="F46788" s="54"/>
    </row>
    <row r="46789" spans="3:6">
      <c r="C46789" s="54"/>
      <c r="F46789" s="54"/>
    </row>
    <row r="46790" spans="3:6">
      <c r="C46790" s="54"/>
      <c r="F46790" s="54"/>
    </row>
    <row r="46791" spans="3:6">
      <c r="C46791" s="54"/>
      <c r="F46791" s="54"/>
    </row>
    <row r="46792" spans="3:6">
      <c r="C46792" s="54"/>
      <c r="F46792" s="54"/>
    </row>
    <row r="46793" spans="3:6">
      <c r="C46793" s="54"/>
      <c r="F46793" s="54"/>
    </row>
    <row r="46794" spans="3:6">
      <c r="C46794" s="54"/>
      <c r="F46794" s="54"/>
    </row>
    <row r="46795" spans="3:6">
      <c r="C46795" s="54"/>
      <c r="F46795" s="54"/>
    </row>
    <row r="46796" spans="3:6">
      <c r="C46796" s="54"/>
      <c r="F46796" s="54"/>
    </row>
    <row r="46797" spans="3:6">
      <c r="C46797" s="54"/>
      <c r="F46797" s="54"/>
    </row>
    <row r="46798" spans="3:6">
      <c r="C46798" s="54"/>
      <c r="F46798" s="54"/>
    </row>
    <row r="46799" spans="3:6">
      <c r="C46799" s="54"/>
      <c r="F46799" s="54"/>
    </row>
    <row r="46800" spans="3:6">
      <c r="C46800" s="54"/>
      <c r="F46800" s="54"/>
    </row>
    <row r="46801" spans="3:6">
      <c r="C46801" s="54"/>
      <c r="F46801" s="54"/>
    </row>
    <row r="46802" spans="3:6">
      <c r="C46802" s="54"/>
      <c r="F46802" s="54"/>
    </row>
    <row r="46803" spans="3:6">
      <c r="C46803" s="54"/>
      <c r="F46803" s="54"/>
    </row>
    <row r="46804" spans="3:6">
      <c r="C46804" s="54"/>
      <c r="F46804" s="54"/>
    </row>
    <row r="46805" spans="3:6">
      <c r="C46805" s="54"/>
      <c r="F46805" s="54"/>
    </row>
    <row r="46806" spans="3:6">
      <c r="C46806" s="54"/>
      <c r="F46806" s="54"/>
    </row>
    <row r="46807" spans="3:6">
      <c r="C46807" s="54"/>
      <c r="F46807" s="54"/>
    </row>
    <row r="46808" spans="3:6">
      <c r="C46808" s="54"/>
      <c r="F46808" s="54"/>
    </row>
    <row r="46809" spans="3:6">
      <c r="C46809" s="54"/>
      <c r="F46809" s="54"/>
    </row>
    <row r="46810" spans="3:6">
      <c r="C46810" s="54"/>
      <c r="F46810" s="54"/>
    </row>
    <row r="46811" spans="3:6">
      <c r="C46811" s="54"/>
      <c r="F46811" s="54"/>
    </row>
    <row r="46812" spans="3:6">
      <c r="C46812" s="54"/>
      <c r="F46812" s="54"/>
    </row>
    <row r="46813" spans="3:6">
      <c r="C46813" s="54"/>
      <c r="F46813" s="54"/>
    </row>
    <row r="46814" spans="3:6">
      <c r="C46814" s="54"/>
      <c r="F46814" s="54"/>
    </row>
    <row r="46815" spans="3:6">
      <c r="C46815" s="54"/>
      <c r="F46815" s="54"/>
    </row>
    <row r="46816" spans="3:6">
      <c r="C46816" s="54"/>
      <c r="F46816" s="54"/>
    </row>
    <row r="46817" spans="3:6">
      <c r="C46817" s="54"/>
      <c r="F46817" s="54"/>
    </row>
    <row r="46818" spans="3:6">
      <c r="C46818" s="54"/>
      <c r="F46818" s="54"/>
    </row>
    <row r="46819" spans="3:6">
      <c r="C46819" s="54"/>
      <c r="F46819" s="54"/>
    </row>
    <row r="46820" spans="3:6">
      <c r="C46820" s="54"/>
      <c r="F46820" s="54"/>
    </row>
    <row r="46821" spans="3:6">
      <c r="C46821" s="54"/>
      <c r="F46821" s="54"/>
    </row>
    <row r="46822" spans="3:6">
      <c r="C46822" s="54"/>
      <c r="F46822" s="54"/>
    </row>
    <row r="46823" spans="3:6">
      <c r="C46823" s="54"/>
      <c r="F46823" s="54"/>
    </row>
    <row r="46824" spans="3:6">
      <c r="C46824" s="54"/>
      <c r="F46824" s="54"/>
    </row>
    <row r="46825" spans="3:6">
      <c r="C46825" s="54"/>
      <c r="F46825" s="54"/>
    </row>
    <row r="46826" spans="3:6">
      <c r="C46826" s="54"/>
      <c r="F46826" s="54"/>
    </row>
    <row r="46827" spans="3:6">
      <c r="C46827" s="54"/>
      <c r="F46827" s="54"/>
    </row>
    <row r="46828" spans="3:6">
      <c r="C46828" s="54"/>
      <c r="F46828" s="54"/>
    </row>
    <row r="46829" spans="3:6">
      <c r="C46829" s="54"/>
      <c r="F46829" s="54"/>
    </row>
    <row r="46830" spans="3:6">
      <c r="C46830" s="54"/>
      <c r="F46830" s="54"/>
    </row>
    <row r="46831" spans="3:6">
      <c r="C46831" s="54"/>
      <c r="F46831" s="54"/>
    </row>
    <row r="46832" spans="3:6">
      <c r="C46832" s="54"/>
      <c r="F46832" s="54"/>
    </row>
    <row r="46833" spans="3:6">
      <c r="C46833" s="54"/>
      <c r="F46833" s="54"/>
    </row>
    <row r="46834" spans="3:6">
      <c r="C46834" s="54"/>
      <c r="F46834" s="54"/>
    </row>
    <row r="46835" spans="3:6">
      <c r="C46835" s="54"/>
      <c r="F46835" s="54"/>
    </row>
    <row r="46836" spans="3:6">
      <c r="C46836" s="54"/>
      <c r="F46836" s="54"/>
    </row>
    <row r="46837" spans="3:6">
      <c r="C46837" s="54"/>
      <c r="F46837" s="54"/>
    </row>
    <row r="46838" spans="3:6">
      <c r="C46838" s="54"/>
      <c r="F46838" s="54"/>
    </row>
    <row r="46839" spans="3:6">
      <c r="C46839" s="54"/>
      <c r="F46839" s="54"/>
    </row>
    <row r="46840" spans="3:6">
      <c r="C46840" s="54"/>
      <c r="F46840" s="54"/>
    </row>
    <row r="46841" spans="3:6">
      <c r="C46841" s="54"/>
      <c r="F46841" s="54"/>
    </row>
    <row r="46842" spans="3:6">
      <c r="C46842" s="54"/>
      <c r="F46842" s="54"/>
    </row>
    <row r="46843" spans="3:6">
      <c r="C46843" s="54"/>
      <c r="F46843" s="54"/>
    </row>
    <row r="46844" spans="3:6">
      <c r="C46844" s="54"/>
      <c r="F46844" s="54"/>
    </row>
    <row r="46845" spans="3:6">
      <c r="C46845" s="54"/>
      <c r="F46845" s="54"/>
    </row>
    <row r="46846" spans="3:6">
      <c r="C46846" s="54"/>
      <c r="F46846" s="54"/>
    </row>
    <row r="46847" spans="3:6">
      <c r="C46847" s="54"/>
      <c r="F46847" s="54"/>
    </row>
    <row r="46848" spans="3:6">
      <c r="C46848" s="54"/>
      <c r="F46848" s="54"/>
    </row>
    <row r="46849" spans="3:6">
      <c r="C46849" s="54"/>
      <c r="F46849" s="54"/>
    </row>
    <row r="46850" spans="3:6">
      <c r="C46850" s="54"/>
      <c r="F46850" s="54"/>
    </row>
    <row r="46851" spans="3:6">
      <c r="C46851" s="54"/>
      <c r="F46851" s="54"/>
    </row>
    <row r="46852" spans="3:6">
      <c r="C46852" s="54"/>
      <c r="F46852" s="54"/>
    </row>
    <row r="46853" spans="3:6">
      <c r="C46853" s="54"/>
      <c r="F46853" s="54"/>
    </row>
    <row r="46854" spans="3:6">
      <c r="C46854" s="54"/>
      <c r="F46854" s="54"/>
    </row>
    <row r="46855" spans="3:6">
      <c r="C46855" s="54"/>
      <c r="F46855" s="54"/>
    </row>
    <row r="46856" spans="3:6">
      <c r="C46856" s="54"/>
      <c r="F46856" s="54"/>
    </row>
    <row r="46857" spans="3:6">
      <c r="C46857" s="54"/>
      <c r="F46857" s="54"/>
    </row>
    <row r="46858" spans="3:6">
      <c r="C46858" s="54"/>
      <c r="F46858" s="54"/>
    </row>
    <row r="46859" spans="3:6">
      <c r="C46859" s="54"/>
      <c r="F46859" s="54"/>
    </row>
    <row r="46860" spans="3:6">
      <c r="C46860" s="54"/>
      <c r="F46860" s="54"/>
    </row>
    <row r="46861" spans="3:6">
      <c r="C46861" s="54"/>
      <c r="F46861" s="54"/>
    </row>
    <row r="46862" spans="3:6">
      <c r="C46862" s="54"/>
      <c r="F46862" s="54"/>
    </row>
    <row r="46863" spans="3:6">
      <c r="C46863" s="54"/>
      <c r="F46863" s="54"/>
    </row>
    <row r="46864" spans="3:6">
      <c r="C46864" s="54"/>
      <c r="F46864" s="54"/>
    </row>
    <row r="46865" spans="3:6">
      <c r="C46865" s="54"/>
      <c r="F46865" s="54"/>
    </row>
    <row r="46866" spans="3:6">
      <c r="C46866" s="54"/>
      <c r="F46866" s="54"/>
    </row>
    <row r="46867" spans="3:6">
      <c r="C46867" s="54"/>
      <c r="F46867" s="54"/>
    </row>
    <row r="46868" spans="3:6">
      <c r="C46868" s="54"/>
      <c r="F46868" s="54"/>
    </row>
    <row r="46869" spans="3:6">
      <c r="C46869" s="54"/>
      <c r="F46869" s="54"/>
    </row>
    <row r="46870" spans="3:6">
      <c r="C46870" s="54"/>
      <c r="F46870" s="54"/>
    </row>
    <row r="46871" spans="3:6">
      <c r="C46871" s="54"/>
      <c r="F46871" s="54"/>
    </row>
    <row r="46872" spans="3:6">
      <c r="C46872" s="54"/>
      <c r="F46872" s="54"/>
    </row>
    <row r="46873" spans="3:6">
      <c r="C46873" s="54"/>
      <c r="F46873" s="54"/>
    </row>
    <row r="46874" spans="3:6">
      <c r="C46874" s="54"/>
      <c r="F46874" s="54"/>
    </row>
    <row r="46875" spans="3:6">
      <c r="C46875" s="54"/>
      <c r="F46875" s="54"/>
    </row>
    <row r="46876" spans="3:6">
      <c r="C46876" s="54"/>
      <c r="F46876" s="54"/>
    </row>
    <row r="46877" spans="3:6">
      <c r="C46877" s="54"/>
      <c r="F46877" s="54"/>
    </row>
    <row r="46878" spans="3:6">
      <c r="C46878" s="54"/>
      <c r="F46878" s="54"/>
    </row>
    <row r="46879" spans="3:6">
      <c r="C46879" s="54"/>
      <c r="F46879" s="54"/>
    </row>
    <row r="46880" spans="3:6">
      <c r="C46880" s="54"/>
      <c r="F46880" s="54"/>
    </row>
    <row r="46881" spans="3:6">
      <c r="C46881" s="54"/>
      <c r="F46881" s="54"/>
    </row>
    <row r="46882" spans="3:6">
      <c r="C46882" s="54"/>
      <c r="F46882" s="54"/>
    </row>
    <row r="46883" spans="3:6">
      <c r="C46883" s="54"/>
      <c r="F46883" s="54"/>
    </row>
    <row r="46884" spans="3:6">
      <c r="C46884" s="54"/>
      <c r="F46884" s="54"/>
    </row>
    <row r="46885" spans="3:6">
      <c r="C46885" s="54"/>
      <c r="F46885" s="54"/>
    </row>
    <row r="46886" spans="3:6">
      <c r="C46886" s="54"/>
      <c r="F46886" s="54"/>
    </row>
    <row r="46887" spans="3:6">
      <c r="C46887" s="54"/>
      <c r="F46887" s="54"/>
    </row>
    <row r="46888" spans="3:6">
      <c r="C46888" s="54"/>
      <c r="F46888" s="54"/>
    </row>
    <row r="46889" spans="3:6">
      <c r="C46889" s="54"/>
      <c r="F46889" s="54"/>
    </row>
    <row r="46890" spans="3:6">
      <c r="C46890" s="54"/>
      <c r="F46890" s="54"/>
    </row>
    <row r="46891" spans="3:6">
      <c r="C46891" s="54"/>
      <c r="F46891" s="54"/>
    </row>
    <row r="46892" spans="3:6">
      <c r="C46892" s="54"/>
      <c r="F46892" s="54"/>
    </row>
    <row r="46893" spans="3:6">
      <c r="C46893" s="54"/>
      <c r="F46893" s="54"/>
    </row>
    <row r="46894" spans="3:6">
      <c r="C46894" s="54"/>
      <c r="F46894" s="54"/>
    </row>
    <row r="46895" spans="3:6">
      <c r="C46895" s="54"/>
      <c r="F46895" s="54"/>
    </row>
    <row r="46896" spans="3:6">
      <c r="C46896" s="54"/>
      <c r="F46896" s="54"/>
    </row>
    <row r="46897" spans="3:6">
      <c r="C46897" s="54"/>
      <c r="F46897" s="54"/>
    </row>
    <row r="46898" spans="3:6">
      <c r="C46898" s="54"/>
      <c r="F46898" s="54"/>
    </row>
    <row r="46899" spans="3:6">
      <c r="C46899" s="54"/>
      <c r="F46899" s="54"/>
    </row>
    <row r="46900" spans="3:6">
      <c r="C46900" s="54"/>
      <c r="F46900" s="54"/>
    </row>
    <row r="46901" spans="3:6">
      <c r="C46901" s="54"/>
      <c r="F46901" s="54"/>
    </row>
    <row r="46902" spans="3:6">
      <c r="C46902" s="54"/>
      <c r="F46902" s="54"/>
    </row>
    <row r="46903" spans="3:6">
      <c r="C46903" s="54"/>
      <c r="F46903" s="54"/>
    </row>
    <row r="46904" spans="3:6">
      <c r="C46904" s="54"/>
      <c r="F46904" s="54"/>
    </row>
    <row r="46905" spans="3:6">
      <c r="C46905" s="54"/>
      <c r="F46905" s="54"/>
    </row>
    <row r="46906" spans="3:6">
      <c r="C46906" s="54"/>
      <c r="F46906" s="54"/>
    </row>
    <row r="46907" spans="3:6">
      <c r="C46907" s="54"/>
      <c r="F46907" s="54"/>
    </row>
    <row r="46908" spans="3:6">
      <c r="C46908" s="54"/>
      <c r="F46908" s="54"/>
    </row>
    <row r="46909" spans="3:6">
      <c r="C46909" s="54"/>
      <c r="F46909" s="54"/>
    </row>
    <row r="46910" spans="3:6">
      <c r="C46910" s="54"/>
      <c r="F46910" s="54"/>
    </row>
    <row r="46911" spans="3:6">
      <c r="C46911" s="54"/>
      <c r="F46911" s="54"/>
    </row>
    <row r="46912" spans="3:6">
      <c r="C46912" s="54"/>
      <c r="F46912" s="54"/>
    </row>
    <row r="46913" spans="3:6">
      <c r="C46913" s="54"/>
      <c r="F46913" s="54"/>
    </row>
    <row r="46914" spans="3:6">
      <c r="C46914" s="54"/>
      <c r="F46914" s="54"/>
    </row>
    <row r="46915" spans="3:6">
      <c r="C46915" s="54"/>
      <c r="F46915" s="54"/>
    </row>
    <row r="46916" spans="3:6">
      <c r="C46916" s="54"/>
      <c r="F46916" s="54"/>
    </row>
    <row r="46917" spans="3:6">
      <c r="C46917" s="54"/>
      <c r="F46917" s="54"/>
    </row>
    <row r="46918" spans="3:6">
      <c r="C46918" s="54"/>
      <c r="F46918" s="54"/>
    </row>
    <row r="46919" spans="3:6">
      <c r="C46919" s="54"/>
      <c r="F46919" s="54"/>
    </row>
    <row r="46920" spans="3:6">
      <c r="C46920" s="54"/>
      <c r="F46920" s="54"/>
    </row>
    <row r="46921" spans="3:6">
      <c r="C46921" s="54"/>
      <c r="F46921" s="54"/>
    </row>
    <row r="46922" spans="3:6">
      <c r="C46922" s="54"/>
      <c r="F46922" s="54"/>
    </row>
    <row r="46923" spans="3:6">
      <c r="C46923" s="54"/>
      <c r="F46923" s="54"/>
    </row>
    <row r="46924" spans="3:6">
      <c r="C46924" s="54"/>
      <c r="F46924" s="54"/>
    </row>
    <row r="46925" spans="3:6">
      <c r="C46925" s="54"/>
      <c r="F46925" s="54"/>
    </row>
    <row r="46926" spans="3:6">
      <c r="C46926" s="54"/>
      <c r="F46926" s="54"/>
    </row>
    <row r="46927" spans="3:6">
      <c r="C46927" s="54"/>
      <c r="F46927" s="54"/>
    </row>
    <row r="46928" spans="3:6">
      <c r="C46928" s="54"/>
      <c r="F46928" s="54"/>
    </row>
    <row r="46929" spans="3:6">
      <c r="C46929" s="54"/>
      <c r="F46929" s="54"/>
    </row>
    <row r="46930" spans="3:6">
      <c r="C46930" s="54"/>
      <c r="F46930" s="54"/>
    </row>
    <row r="46931" spans="3:6">
      <c r="C46931" s="54"/>
      <c r="F46931" s="54"/>
    </row>
    <row r="46932" spans="3:6">
      <c r="C46932" s="54"/>
      <c r="F46932" s="54"/>
    </row>
    <row r="46933" spans="3:6">
      <c r="C46933" s="54"/>
      <c r="F46933" s="54"/>
    </row>
    <row r="46934" spans="3:6">
      <c r="C46934" s="54"/>
      <c r="F46934" s="54"/>
    </row>
    <row r="46935" spans="3:6">
      <c r="C46935" s="54"/>
      <c r="F46935" s="54"/>
    </row>
    <row r="46936" spans="3:6">
      <c r="C46936" s="54"/>
      <c r="F46936" s="54"/>
    </row>
    <row r="46937" spans="3:6">
      <c r="C46937" s="54"/>
      <c r="F46937" s="54"/>
    </row>
    <row r="46938" spans="3:6">
      <c r="C46938" s="54"/>
      <c r="F46938" s="54"/>
    </row>
    <row r="46939" spans="3:6">
      <c r="C46939" s="54"/>
      <c r="F46939" s="54"/>
    </row>
    <row r="46940" spans="3:6">
      <c r="C46940" s="54"/>
      <c r="F46940" s="54"/>
    </row>
    <row r="46941" spans="3:6">
      <c r="C46941" s="54"/>
      <c r="F46941" s="54"/>
    </row>
    <row r="46942" spans="3:6">
      <c r="C46942" s="54"/>
      <c r="F46942" s="54"/>
    </row>
    <row r="46943" spans="3:6">
      <c r="C46943" s="54"/>
      <c r="F46943" s="54"/>
    </row>
    <row r="46944" spans="3:6">
      <c r="C46944" s="54"/>
      <c r="F46944" s="54"/>
    </row>
    <row r="46945" spans="3:6">
      <c r="C46945" s="54"/>
      <c r="F46945" s="54"/>
    </row>
    <row r="46946" spans="3:6">
      <c r="C46946" s="54"/>
      <c r="F46946" s="54"/>
    </row>
    <row r="46947" spans="3:6">
      <c r="C46947" s="54"/>
      <c r="F46947" s="54"/>
    </row>
    <row r="46948" spans="3:6">
      <c r="C46948" s="54"/>
      <c r="F46948" s="54"/>
    </row>
    <row r="46949" spans="3:6">
      <c r="C46949" s="54"/>
      <c r="F46949" s="54"/>
    </row>
    <row r="46950" spans="3:6">
      <c r="C46950" s="54"/>
      <c r="F46950" s="54"/>
    </row>
    <row r="46951" spans="3:6">
      <c r="C46951" s="54"/>
      <c r="F46951" s="54"/>
    </row>
    <row r="46952" spans="3:6">
      <c r="C46952" s="54"/>
      <c r="F46952" s="54"/>
    </row>
    <row r="46953" spans="3:6">
      <c r="C46953" s="54"/>
      <c r="F46953" s="54"/>
    </row>
    <row r="46954" spans="3:6">
      <c r="C46954" s="54"/>
      <c r="F46954" s="54"/>
    </row>
    <row r="46955" spans="3:6">
      <c r="C46955" s="54"/>
      <c r="F46955" s="54"/>
    </row>
    <row r="46956" spans="3:6">
      <c r="C46956" s="54"/>
      <c r="F46956" s="54"/>
    </row>
    <row r="46957" spans="3:6">
      <c r="C46957" s="54"/>
      <c r="F46957" s="54"/>
    </row>
    <row r="46958" spans="3:6">
      <c r="C46958" s="54"/>
      <c r="F46958" s="54"/>
    </row>
    <row r="46959" spans="3:6">
      <c r="C46959" s="54"/>
      <c r="F46959" s="54"/>
    </row>
    <row r="46960" spans="3:6">
      <c r="C46960" s="54"/>
      <c r="F46960" s="54"/>
    </row>
    <row r="46961" spans="3:6">
      <c r="C46961" s="54"/>
      <c r="F46961" s="54"/>
    </row>
    <row r="46962" spans="3:6">
      <c r="C46962" s="54"/>
      <c r="F46962" s="54"/>
    </row>
    <row r="46963" spans="3:6">
      <c r="C46963" s="54"/>
      <c r="F46963" s="54"/>
    </row>
    <row r="46964" spans="3:6">
      <c r="C46964" s="54"/>
      <c r="F46964" s="54"/>
    </row>
    <row r="46965" spans="3:6">
      <c r="C46965" s="54"/>
      <c r="F46965" s="54"/>
    </row>
    <row r="46966" spans="3:6">
      <c r="C46966" s="54"/>
      <c r="F46966" s="54"/>
    </row>
    <row r="46967" spans="3:6">
      <c r="C46967" s="54"/>
      <c r="F46967" s="54"/>
    </row>
    <row r="46968" spans="3:6">
      <c r="C46968" s="54"/>
      <c r="F46968" s="54"/>
    </row>
    <row r="46969" spans="3:6">
      <c r="C46969" s="54"/>
      <c r="F46969" s="54"/>
    </row>
    <row r="46970" spans="3:6">
      <c r="C46970" s="54"/>
      <c r="F46970" s="54"/>
    </row>
    <row r="46971" spans="3:6">
      <c r="C46971" s="54"/>
      <c r="F46971" s="54"/>
    </row>
    <row r="46972" spans="3:6">
      <c r="C46972" s="54"/>
      <c r="F46972" s="54"/>
    </row>
    <row r="46973" spans="3:6">
      <c r="C46973" s="54"/>
      <c r="F46973" s="54"/>
    </row>
    <row r="46974" spans="3:6">
      <c r="C46974" s="54"/>
      <c r="F46974" s="54"/>
    </row>
    <row r="46975" spans="3:6">
      <c r="C46975" s="54"/>
      <c r="F46975" s="54"/>
    </row>
    <row r="46976" spans="3:6">
      <c r="C46976" s="54"/>
      <c r="F46976" s="54"/>
    </row>
    <row r="46977" spans="3:6">
      <c r="C46977" s="54"/>
      <c r="F46977" s="54"/>
    </row>
    <row r="46978" spans="3:6">
      <c r="C46978" s="54"/>
      <c r="F46978" s="54"/>
    </row>
    <row r="46979" spans="3:6">
      <c r="C46979" s="54"/>
      <c r="F46979" s="54"/>
    </row>
    <row r="46980" spans="3:6">
      <c r="C46980" s="54"/>
      <c r="F46980" s="54"/>
    </row>
    <row r="46981" spans="3:6">
      <c r="C46981" s="54"/>
      <c r="F46981" s="54"/>
    </row>
    <row r="46982" spans="3:6">
      <c r="C46982" s="54"/>
      <c r="F46982" s="54"/>
    </row>
    <row r="46983" spans="3:6">
      <c r="C46983" s="54"/>
      <c r="F46983" s="54"/>
    </row>
    <row r="46984" spans="3:6">
      <c r="C46984" s="54"/>
      <c r="F46984" s="54"/>
    </row>
    <row r="46985" spans="3:6">
      <c r="C46985" s="54"/>
      <c r="F46985" s="54"/>
    </row>
    <row r="46986" spans="3:6">
      <c r="C46986" s="54"/>
      <c r="F46986" s="54"/>
    </row>
    <row r="46987" spans="3:6">
      <c r="C46987" s="54"/>
      <c r="F46987" s="54"/>
    </row>
    <row r="46988" spans="3:6">
      <c r="C46988" s="54"/>
      <c r="F46988" s="54"/>
    </row>
    <row r="46989" spans="3:6">
      <c r="C46989" s="54"/>
      <c r="F46989" s="54"/>
    </row>
    <row r="46990" spans="3:6">
      <c r="C46990" s="54"/>
      <c r="F46990" s="54"/>
    </row>
    <row r="46991" spans="3:6">
      <c r="C46991" s="54"/>
      <c r="F46991" s="54"/>
    </row>
    <row r="46992" spans="3:6">
      <c r="C46992" s="54"/>
      <c r="F46992" s="54"/>
    </row>
    <row r="46993" spans="3:6">
      <c r="C46993" s="54"/>
      <c r="F46993" s="54"/>
    </row>
    <row r="46994" spans="3:6">
      <c r="C46994" s="54"/>
      <c r="F46994" s="54"/>
    </row>
    <row r="46995" spans="3:6">
      <c r="C46995" s="54"/>
      <c r="F46995" s="54"/>
    </row>
    <row r="46996" spans="3:6">
      <c r="C46996" s="54"/>
      <c r="F46996" s="54"/>
    </row>
    <row r="46997" spans="3:6">
      <c r="C46997" s="54"/>
      <c r="F46997" s="54"/>
    </row>
    <row r="46998" spans="3:6">
      <c r="C46998" s="54"/>
      <c r="F46998" s="54"/>
    </row>
    <row r="46999" spans="3:6">
      <c r="C46999" s="54"/>
      <c r="F46999" s="54"/>
    </row>
    <row r="47000" spans="3:6">
      <c r="C47000" s="54"/>
      <c r="F47000" s="54"/>
    </row>
    <row r="47001" spans="3:6">
      <c r="C47001" s="54"/>
      <c r="F47001" s="54"/>
    </row>
    <row r="47002" spans="3:6">
      <c r="C47002" s="54"/>
      <c r="F47002" s="54"/>
    </row>
    <row r="47003" spans="3:6">
      <c r="C47003" s="54"/>
      <c r="F47003" s="54"/>
    </row>
    <row r="47004" spans="3:6">
      <c r="C47004" s="54"/>
      <c r="F47004" s="54"/>
    </row>
    <row r="47005" spans="3:6">
      <c r="C47005" s="54"/>
      <c r="F47005" s="54"/>
    </row>
    <row r="47006" spans="3:6">
      <c r="C47006" s="54"/>
      <c r="F47006" s="54"/>
    </row>
    <row r="47007" spans="3:6">
      <c r="C47007" s="54"/>
      <c r="F47007" s="54"/>
    </row>
    <row r="47008" spans="3:6">
      <c r="C47008" s="54"/>
      <c r="F47008" s="54"/>
    </row>
    <row r="47009" spans="3:6">
      <c r="C47009" s="54"/>
      <c r="F47009" s="54"/>
    </row>
    <row r="47010" spans="3:6">
      <c r="C47010" s="54"/>
      <c r="F47010" s="54"/>
    </row>
    <row r="47011" spans="3:6">
      <c r="C47011" s="54"/>
      <c r="F47011" s="54"/>
    </row>
    <row r="47012" spans="3:6">
      <c r="C47012" s="54"/>
      <c r="F47012" s="54"/>
    </row>
    <row r="47013" spans="3:6">
      <c r="C47013" s="54"/>
      <c r="F47013" s="54"/>
    </row>
    <row r="47014" spans="3:6">
      <c r="C47014" s="54"/>
      <c r="F47014" s="54"/>
    </row>
    <row r="47015" spans="3:6">
      <c r="C47015" s="54"/>
      <c r="F47015" s="54"/>
    </row>
    <row r="47016" spans="3:6">
      <c r="C47016" s="54"/>
      <c r="F47016" s="54"/>
    </row>
    <row r="47017" spans="3:6">
      <c r="C47017" s="54"/>
      <c r="F47017" s="54"/>
    </row>
    <row r="47018" spans="3:6">
      <c r="C47018" s="54"/>
      <c r="F47018" s="54"/>
    </row>
    <row r="47019" spans="3:6">
      <c r="C47019" s="54"/>
      <c r="F47019" s="54"/>
    </row>
    <row r="47020" spans="3:6">
      <c r="C47020" s="54"/>
      <c r="F47020" s="54"/>
    </row>
    <row r="47021" spans="3:6">
      <c r="C47021" s="54"/>
      <c r="F47021" s="54"/>
    </row>
    <row r="47022" spans="3:6">
      <c r="C47022" s="54"/>
      <c r="F47022" s="54"/>
    </row>
    <row r="47023" spans="3:6">
      <c r="C47023" s="54"/>
      <c r="F47023" s="54"/>
    </row>
    <row r="47024" spans="3:6">
      <c r="C47024" s="54"/>
      <c r="F47024" s="54"/>
    </row>
    <row r="47025" spans="3:6">
      <c r="C47025" s="54"/>
      <c r="F47025" s="54"/>
    </row>
    <row r="47026" spans="3:6">
      <c r="C47026" s="54"/>
      <c r="F47026" s="54"/>
    </row>
    <row r="47027" spans="3:6">
      <c r="C47027" s="54"/>
      <c r="F47027" s="54"/>
    </row>
    <row r="47028" spans="3:6">
      <c r="C47028" s="54"/>
      <c r="F47028" s="54"/>
    </row>
    <row r="47029" spans="3:6">
      <c r="C47029" s="54"/>
      <c r="F47029" s="54"/>
    </row>
    <row r="47030" spans="3:6">
      <c r="C47030" s="54"/>
      <c r="F47030" s="54"/>
    </row>
    <row r="47031" spans="3:6">
      <c r="C47031" s="54"/>
      <c r="F47031" s="54"/>
    </row>
    <row r="47032" spans="3:6">
      <c r="C47032" s="54"/>
      <c r="F47032" s="54"/>
    </row>
    <row r="47033" spans="3:6">
      <c r="C47033" s="54"/>
      <c r="F47033" s="54"/>
    </row>
    <row r="47034" spans="3:6">
      <c r="C47034" s="54"/>
      <c r="F47034" s="54"/>
    </row>
    <row r="47035" spans="3:6">
      <c r="C47035" s="54"/>
      <c r="F47035" s="54"/>
    </row>
    <row r="47036" spans="3:6">
      <c r="C47036" s="54"/>
      <c r="F47036" s="54"/>
    </row>
    <row r="47037" spans="3:6">
      <c r="C47037" s="54"/>
      <c r="F47037" s="54"/>
    </row>
    <row r="47038" spans="3:6">
      <c r="C47038" s="54"/>
      <c r="F47038" s="54"/>
    </row>
    <row r="47039" spans="3:6">
      <c r="C47039" s="54"/>
      <c r="F47039" s="54"/>
    </row>
    <row r="47040" spans="3:6">
      <c r="C47040" s="54"/>
      <c r="F47040" s="54"/>
    </row>
    <row r="47041" spans="3:6">
      <c r="C47041" s="54"/>
      <c r="F47041" s="54"/>
    </row>
    <row r="47042" spans="3:6">
      <c r="C47042" s="54"/>
      <c r="F47042" s="54"/>
    </row>
    <row r="47043" spans="3:6">
      <c r="C47043" s="54"/>
      <c r="F47043" s="54"/>
    </row>
    <row r="47044" spans="3:6">
      <c r="C47044" s="54"/>
      <c r="F47044" s="54"/>
    </row>
    <row r="47045" spans="3:6">
      <c r="C47045" s="54"/>
      <c r="F47045" s="54"/>
    </row>
    <row r="47046" spans="3:6">
      <c r="C47046" s="54"/>
      <c r="F47046" s="54"/>
    </row>
    <row r="47047" spans="3:6">
      <c r="C47047" s="54"/>
      <c r="F47047" s="54"/>
    </row>
    <row r="47048" spans="3:6">
      <c r="C47048" s="54"/>
      <c r="F47048" s="54"/>
    </row>
    <row r="47049" spans="3:6">
      <c r="C47049" s="54"/>
      <c r="F47049" s="54"/>
    </row>
    <row r="47050" spans="3:6">
      <c r="C47050" s="54"/>
      <c r="F47050" s="54"/>
    </row>
    <row r="47051" spans="3:6">
      <c r="C47051" s="54"/>
      <c r="F47051" s="54"/>
    </row>
    <row r="47052" spans="3:6">
      <c r="C47052" s="54"/>
      <c r="F47052" s="54"/>
    </row>
    <row r="47053" spans="3:6">
      <c r="C47053" s="54"/>
      <c r="F47053" s="54"/>
    </row>
    <row r="47054" spans="3:6">
      <c r="C47054" s="54"/>
      <c r="F47054" s="54"/>
    </row>
    <row r="47055" spans="3:6">
      <c r="C47055" s="54"/>
      <c r="F47055" s="54"/>
    </row>
    <row r="47056" spans="3:6">
      <c r="C47056" s="54"/>
      <c r="F47056" s="54"/>
    </row>
    <row r="47057" spans="3:6">
      <c r="C47057" s="54"/>
      <c r="F47057" s="54"/>
    </row>
    <row r="47058" spans="3:6">
      <c r="C47058" s="54"/>
      <c r="F47058" s="54"/>
    </row>
    <row r="47059" spans="3:6">
      <c r="C47059" s="54"/>
      <c r="F47059" s="54"/>
    </row>
    <row r="47060" spans="3:6">
      <c r="C47060" s="54"/>
      <c r="F47060" s="54"/>
    </row>
    <row r="47061" spans="3:6">
      <c r="C47061" s="54"/>
      <c r="F47061" s="54"/>
    </row>
    <row r="47062" spans="3:6">
      <c r="C47062" s="54"/>
      <c r="F47062" s="54"/>
    </row>
    <row r="47063" spans="3:6">
      <c r="C47063" s="54"/>
      <c r="F47063" s="54"/>
    </row>
    <row r="47064" spans="3:6">
      <c r="C47064" s="54"/>
      <c r="F47064" s="54"/>
    </row>
    <row r="47065" spans="3:6">
      <c r="C47065" s="54"/>
      <c r="F47065" s="54"/>
    </row>
    <row r="47066" spans="3:6">
      <c r="C47066" s="54"/>
      <c r="F47066" s="54"/>
    </row>
    <row r="47067" spans="3:6">
      <c r="C47067" s="54"/>
      <c r="F47067" s="54"/>
    </row>
    <row r="47068" spans="3:6">
      <c r="C47068" s="54"/>
      <c r="F47068" s="54"/>
    </row>
    <row r="47069" spans="3:6">
      <c r="C47069" s="54"/>
      <c r="F47069" s="54"/>
    </row>
    <row r="47070" spans="3:6">
      <c r="C47070" s="54"/>
      <c r="F47070" s="54"/>
    </row>
    <row r="47071" spans="3:6">
      <c r="C47071" s="54"/>
      <c r="F47071" s="54"/>
    </row>
    <row r="47072" spans="3:6">
      <c r="C47072" s="54"/>
      <c r="F47072" s="54"/>
    </row>
    <row r="47073" spans="3:6">
      <c r="C47073" s="54"/>
      <c r="F47073" s="54"/>
    </row>
    <row r="47074" spans="3:6">
      <c r="C47074" s="54"/>
      <c r="F47074" s="54"/>
    </row>
    <row r="47075" spans="3:6">
      <c r="C47075" s="54"/>
      <c r="F47075" s="54"/>
    </row>
    <row r="47076" spans="3:6">
      <c r="C47076" s="54"/>
      <c r="F47076" s="54"/>
    </row>
    <row r="47077" spans="3:6">
      <c r="C47077" s="54"/>
      <c r="F47077" s="54"/>
    </row>
    <row r="47078" spans="3:6">
      <c r="C47078" s="54"/>
      <c r="F47078" s="54"/>
    </row>
    <row r="47079" spans="3:6">
      <c r="C47079" s="54"/>
      <c r="F47079" s="54"/>
    </row>
    <row r="47080" spans="3:6">
      <c r="C47080" s="54"/>
      <c r="F47080" s="54"/>
    </row>
    <row r="47081" spans="3:6">
      <c r="C47081" s="54"/>
      <c r="F47081" s="54"/>
    </row>
    <row r="47082" spans="3:6">
      <c r="C47082" s="54"/>
      <c r="F47082" s="54"/>
    </row>
    <row r="47083" spans="3:6">
      <c r="C47083" s="54"/>
      <c r="F47083" s="54"/>
    </row>
    <row r="47084" spans="3:6">
      <c r="C47084" s="54"/>
      <c r="F47084" s="54"/>
    </row>
    <row r="47085" spans="3:6">
      <c r="C47085" s="54"/>
      <c r="F47085" s="54"/>
    </row>
    <row r="47086" spans="3:6">
      <c r="C47086" s="54"/>
      <c r="F47086" s="54"/>
    </row>
    <row r="47087" spans="3:6">
      <c r="C47087" s="54"/>
      <c r="F47087" s="54"/>
    </row>
    <row r="47088" spans="3:6">
      <c r="C47088" s="54"/>
      <c r="F47088" s="54"/>
    </row>
    <row r="47089" spans="3:6">
      <c r="C47089" s="54"/>
      <c r="F47089" s="54"/>
    </row>
    <row r="47090" spans="3:6">
      <c r="C47090" s="54"/>
      <c r="F47090" s="54"/>
    </row>
    <row r="47091" spans="3:6">
      <c r="C47091" s="54"/>
      <c r="F47091" s="54"/>
    </row>
    <row r="47092" spans="3:6">
      <c r="C47092" s="54"/>
      <c r="F47092" s="54"/>
    </row>
    <row r="47093" spans="3:6">
      <c r="C47093" s="54"/>
      <c r="F47093" s="54"/>
    </row>
    <row r="47094" spans="3:6">
      <c r="C47094" s="54"/>
      <c r="F47094" s="54"/>
    </row>
    <row r="47095" spans="3:6">
      <c r="C47095" s="54"/>
      <c r="F47095" s="54"/>
    </row>
    <row r="47096" spans="3:6">
      <c r="C47096" s="54"/>
      <c r="F47096" s="54"/>
    </row>
    <row r="47097" spans="3:6">
      <c r="C47097" s="54"/>
      <c r="F47097" s="54"/>
    </row>
    <row r="47098" spans="3:6">
      <c r="C47098" s="54"/>
      <c r="F47098" s="54"/>
    </row>
    <row r="47099" spans="3:6">
      <c r="C47099" s="54"/>
      <c r="F47099" s="54"/>
    </row>
    <row r="47100" spans="3:6">
      <c r="C47100" s="54"/>
      <c r="F47100" s="54"/>
    </row>
    <row r="47101" spans="3:6">
      <c r="C47101" s="54"/>
      <c r="F47101" s="54"/>
    </row>
    <row r="47102" spans="3:6">
      <c r="C47102" s="54"/>
      <c r="F47102" s="54"/>
    </row>
    <row r="47103" spans="3:6">
      <c r="C47103" s="54"/>
      <c r="F47103" s="54"/>
    </row>
    <row r="47104" spans="3:6">
      <c r="C47104" s="54"/>
      <c r="F47104" s="54"/>
    </row>
    <row r="47105" spans="3:6">
      <c r="C47105" s="54"/>
      <c r="F47105" s="54"/>
    </row>
    <row r="47106" spans="3:6">
      <c r="C47106" s="54"/>
      <c r="F47106" s="54"/>
    </row>
    <row r="47107" spans="3:6">
      <c r="C47107" s="54"/>
      <c r="F47107" s="54"/>
    </row>
    <row r="47108" spans="3:6">
      <c r="C47108" s="54"/>
      <c r="F47108" s="54"/>
    </row>
    <row r="47109" spans="3:6">
      <c r="C47109" s="54"/>
      <c r="F47109" s="54"/>
    </row>
    <row r="47110" spans="3:6">
      <c r="C47110" s="54"/>
      <c r="F47110" s="54"/>
    </row>
    <row r="47111" spans="3:6">
      <c r="C47111" s="54"/>
      <c r="F47111" s="54"/>
    </row>
    <row r="47112" spans="3:6">
      <c r="C47112" s="54"/>
      <c r="F47112" s="54"/>
    </row>
    <row r="47113" spans="3:6">
      <c r="C47113" s="54"/>
      <c r="F47113" s="54"/>
    </row>
    <row r="47114" spans="3:6">
      <c r="C47114" s="54"/>
      <c r="F47114" s="54"/>
    </row>
    <row r="47115" spans="3:6">
      <c r="C47115" s="54"/>
      <c r="F47115" s="54"/>
    </row>
    <row r="47116" spans="3:6">
      <c r="C47116" s="54"/>
      <c r="F47116" s="54"/>
    </row>
    <row r="47117" spans="3:6">
      <c r="C47117" s="54"/>
      <c r="F47117" s="54"/>
    </row>
    <row r="47118" spans="3:6">
      <c r="C47118" s="54"/>
      <c r="F47118" s="54"/>
    </row>
    <row r="47119" spans="3:6">
      <c r="C47119" s="54"/>
      <c r="F47119" s="54"/>
    </row>
    <row r="47120" spans="3:6">
      <c r="C47120" s="54"/>
      <c r="F47120" s="54"/>
    </row>
    <row r="47121" spans="3:6">
      <c r="C47121" s="54"/>
      <c r="F47121" s="54"/>
    </row>
    <row r="47122" spans="3:6">
      <c r="C47122" s="54"/>
      <c r="F47122" s="54"/>
    </row>
    <row r="47123" spans="3:6">
      <c r="C47123" s="54"/>
      <c r="F47123" s="54"/>
    </row>
    <row r="47124" spans="3:6">
      <c r="C47124" s="54"/>
      <c r="F47124" s="54"/>
    </row>
    <row r="47125" spans="3:6">
      <c r="C47125" s="54"/>
      <c r="F47125" s="54"/>
    </row>
    <row r="47126" spans="3:6">
      <c r="C47126" s="54"/>
      <c r="F47126" s="54"/>
    </row>
    <row r="47127" spans="3:6">
      <c r="C47127" s="54"/>
      <c r="F47127" s="54"/>
    </row>
    <row r="47128" spans="3:6">
      <c r="C47128" s="54"/>
      <c r="F47128" s="54"/>
    </row>
    <row r="47129" spans="3:6">
      <c r="C47129" s="54"/>
      <c r="F47129" s="54"/>
    </row>
    <row r="47130" spans="3:6">
      <c r="C47130" s="54"/>
      <c r="F47130" s="54"/>
    </row>
    <row r="47131" spans="3:6">
      <c r="C47131" s="54"/>
      <c r="F47131" s="54"/>
    </row>
    <row r="47132" spans="3:6">
      <c r="C47132" s="54"/>
      <c r="F47132" s="54"/>
    </row>
    <row r="47133" spans="3:6">
      <c r="C47133" s="54"/>
      <c r="F47133" s="54"/>
    </row>
    <row r="47134" spans="3:6">
      <c r="C47134" s="54"/>
      <c r="F47134" s="54"/>
    </row>
    <row r="47135" spans="3:6">
      <c r="C47135" s="54"/>
      <c r="F47135" s="54"/>
    </row>
    <row r="47136" spans="3:6">
      <c r="C47136" s="54"/>
      <c r="F47136" s="54"/>
    </row>
    <row r="47137" spans="3:6">
      <c r="C47137" s="54"/>
      <c r="F47137" s="54"/>
    </row>
    <row r="47138" spans="3:6">
      <c r="C47138" s="54"/>
      <c r="F47138" s="54"/>
    </row>
    <row r="47139" spans="3:6">
      <c r="C47139" s="54"/>
      <c r="F47139" s="54"/>
    </row>
    <row r="47140" spans="3:6">
      <c r="C47140" s="54"/>
      <c r="F47140" s="54"/>
    </row>
    <row r="47141" spans="3:6">
      <c r="C47141" s="54"/>
      <c r="F47141" s="54"/>
    </row>
    <row r="47142" spans="3:6">
      <c r="C47142" s="54"/>
      <c r="F47142" s="54"/>
    </row>
    <row r="47143" spans="3:6">
      <c r="C47143" s="54"/>
      <c r="F47143" s="54"/>
    </row>
    <row r="47144" spans="3:6">
      <c r="C47144" s="54"/>
      <c r="F47144" s="54"/>
    </row>
    <row r="47145" spans="3:6">
      <c r="C47145" s="54"/>
      <c r="F47145" s="54"/>
    </row>
    <row r="47146" spans="3:6">
      <c r="C47146" s="54"/>
      <c r="F47146" s="54"/>
    </row>
    <row r="47147" spans="3:6">
      <c r="C47147" s="54"/>
      <c r="F47147" s="54"/>
    </row>
    <row r="47148" spans="3:6">
      <c r="C47148" s="54"/>
      <c r="F47148" s="54"/>
    </row>
    <row r="47149" spans="3:6">
      <c r="C47149" s="54"/>
      <c r="F47149" s="54"/>
    </row>
    <row r="47150" spans="3:6">
      <c r="C47150" s="54"/>
      <c r="F47150" s="54"/>
    </row>
    <row r="47151" spans="3:6">
      <c r="C47151" s="54"/>
      <c r="F47151" s="54"/>
    </row>
    <row r="47152" spans="3:6">
      <c r="C47152" s="54"/>
      <c r="F47152" s="54"/>
    </row>
    <row r="47153" spans="3:6">
      <c r="C47153" s="54"/>
      <c r="F47153" s="54"/>
    </row>
    <row r="47154" spans="3:6">
      <c r="C47154" s="54"/>
      <c r="F47154" s="54"/>
    </row>
    <row r="47155" spans="3:6">
      <c r="C47155" s="54"/>
      <c r="F47155" s="54"/>
    </row>
    <row r="47156" spans="3:6">
      <c r="C47156" s="54"/>
      <c r="F47156" s="54"/>
    </row>
    <row r="47157" spans="3:6">
      <c r="C47157" s="54"/>
      <c r="F47157" s="54"/>
    </row>
    <row r="47158" spans="3:6">
      <c r="C47158" s="54"/>
      <c r="F47158" s="54"/>
    </row>
    <row r="47159" spans="3:6">
      <c r="C47159" s="54"/>
      <c r="F47159" s="54"/>
    </row>
    <row r="47160" spans="3:6">
      <c r="C47160" s="54"/>
      <c r="F47160" s="54"/>
    </row>
    <row r="47161" spans="3:6">
      <c r="C47161" s="54"/>
      <c r="F47161" s="54"/>
    </row>
    <row r="47162" spans="3:6">
      <c r="C47162" s="54"/>
      <c r="F47162" s="54"/>
    </row>
    <row r="47163" spans="3:6">
      <c r="C47163" s="54"/>
      <c r="F47163" s="54"/>
    </row>
    <row r="47164" spans="3:6">
      <c r="C47164" s="54"/>
      <c r="F47164" s="54"/>
    </row>
    <row r="47165" spans="3:6">
      <c r="C47165" s="54"/>
      <c r="F47165" s="54"/>
    </row>
    <row r="47166" spans="3:6">
      <c r="C47166" s="54"/>
      <c r="F47166" s="54"/>
    </row>
    <row r="47167" spans="3:6">
      <c r="C47167" s="54"/>
      <c r="F47167" s="54"/>
    </row>
    <row r="47168" spans="3:6">
      <c r="C47168" s="54"/>
      <c r="F47168" s="54"/>
    </row>
    <row r="47169" spans="3:6">
      <c r="C47169" s="54"/>
      <c r="F47169" s="54"/>
    </row>
    <row r="47170" spans="3:6">
      <c r="C47170" s="54"/>
      <c r="F47170" s="54"/>
    </row>
    <row r="47171" spans="3:6">
      <c r="C47171" s="54"/>
      <c r="F47171" s="54"/>
    </row>
    <row r="47172" spans="3:6">
      <c r="C47172" s="54"/>
      <c r="F47172" s="54"/>
    </row>
    <row r="47173" spans="3:6">
      <c r="C47173" s="54"/>
      <c r="F47173" s="54"/>
    </row>
    <row r="47174" spans="3:6">
      <c r="C47174" s="54"/>
      <c r="F47174" s="54"/>
    </row>
    <row r="47175" spans="3:6">
      <c r="C47175" s="54"/>
      <c r="F47175" s="54"/>
    </row>
    <row r="47176" spans="3:6">
      <c r="C47176" s="54"/>
      <c r="F47176" s="54"/>
    </row>
    <row r="47177" spans="3:6">
      <c r="C47177" s="54"/>
      <c r="F47177" s="54"/>
    </row>
    <row r="47178" spans="3:6">
      <c r="C47178" s="54"/>
      <c r="F47178" s="54"/>
    </row>
    <row r="47179" spans="3:6">
      <c r="C47179" s="54"/>
      <c r="F47179" s="54"/>
    </row>
    <row r="47180" spans="3:6">
      <c r="C47180" s="54"/>
      <c r="F47180" s="54"/>
    </row>
    <row r="47181" spans="3:6">
      <c r="C47181" s="54"/>
      <c r="F47181" s="54"/>
    </row>
    <row r="47182" spans="3:6">
      <c r="C47182" s="54"/>
      <c r="F47182" s="54"/>
    </row>
    <row r="47183" spans="3:6">
      <c r="C47183" s="54"/>
      <c r="F47183" s="54"/>
    </row>
    <row r="47184" spans="3:6">
      <c r="C47184" s="54"/>
      <c r="F47184" s="54"/>
    </row>
    <row r="47185" spans="3:6">
      <c r="C47185" s="54"/>
      <c r="F47185" s="54"/>
    </row>
    <row r="47186" spans="3:6">
      <c r="C47186" s="54"/>
      <c r="F47186" s="54"/>
    </row>
    <row r="47187" spans="3:6">
      <c r="C47187" s="54"/>
      <c r="F47187" s="54"/>
    </row>
    <row r="47188" spans="3:6">
      <c r="C47188" s="54"/>
      <c r="F47188" s="54"/>
    </row>
    <row r="47189" spans="3:6">
      <c r="C47189" s="54"/>
      <c r="F47189" s="54"/>
    </row>
    <row r="47190" spans="3:6">
      <c r="C47190" s="54"/>
      <c r="F47190" s="54"/>
    </row>
    <row r="47191" spans="3:6">
      <c r="C47191" s="54"/>
      <c r="F47191" s="54"/>
    </row>
    <row r="47192" spans="3:6">
      <c r="C47192" s="54"/>
      <c r="F47192" s="54"/>
    </row>
    <row r="47193" spans="3:6">
      <c r="C47193" s="54"/>
      <c r="F47193" s="54"/>
    </row>
    <row r="47194" spans="3:6">
      <c r="C47194" s="54"/>
      <c r="F47194" s="54"/>
    </row>
    <row r="47195" spans="3:6">
      <c r="C47195" s="54"/>
      <c r="F47195" s="54"/>
    </row>
    <row r="47196" spans="3:6">
      <c r="C47196" s="54"/>
      <c r="F47196" s="54"/>
    </row>
    <row r="47197" spans="3:6">
      <c r="C47197" s="54"/>
      <c r="F47197" s="54"/>
    </row>
    <row r="47198" spans="3:6">
      <c r="C47198" s="54"/>
      <c r="F47198" s="54"/>
    </row>
    <row r="47199" spans="3:6">
      <c r="C47199" s="54"/>
      <c r="F47199" s="54"/>
    </row>
    <row r="47200" spans="3:6">
      <c r="C47200" s="54"/>
      <c r="F47200" s="54"/>
    </row>
    <row r="47201" spans="3:6">
      <c r="C47201" s="54"/>
      <c r="F47201" s="54"/>
    </row>
    <row r="47202" spans="3:6">
      <c r="C47202" s="54"/>
      <c r="F47202" s="54"/>
    </row>
    <row r="47203" spans="3:6">
      <c r="C47203" s="54"/>
      <c r="F47203" s="54"/>
    </row>
    <row r="47204" spans="3:6">
      <c r="C47204" s="54"/>
      <c r="F47204" s="54"/>
    </row>
    <row r="47205" spans="3:6">
      <c r="C47205" s="54"/>
      <c r="F47205" s="54"/>
    </row>
    <row r="47206" spans="3:6">
      <c r="C47206" s="54"/>
      <c r="F47206" s="54"/>
    </row>
    <row r="47207" spans="3:6">
      <c r="C47207" s="54"/>
      <c r="F47207" s="54"/>
    </row>
    <row r="47208" spans="3:6">
      <c r="C47208" s="54"/>
      <c r="F47208" s="54"/>
    </row>
    <row r="47209" spans="3:6">
      <c r="C47209" s="54"/>
      <c r="F47209" s="54"/>
    </row>
    <row r="47210" spans="3:6">
      <c r="C47210" s="54"/>
      <c r="F47210" s="54"/>
    </row>
    <row r="47211" spans="3:6">
      <c r="C47211" s="54"/>
      <c r="F47211" s="54"/>
    </row>
    <row r="47212" spans="3:6">
      <c r="C47212" s="54"/>
      <c r="F47212" s="54"/>
    </row>
    <row r="47213" spans="3:6">
      <c r="C47213" s="54"/>
      <c r="F47213" s="54"/>
    </row>
    <row r="47214" spans="3:6">
      <c r="C47214" s="54"/>
      <c r="F47214" s="54"/>
    </row>
    <row r="47215" spans="3:6">
      <c r="C47215" s="54"/>
      <c r="F47215" s="54"/>
    </row>
    <row r="47216" spans="3:6">
      <c r="C47216" s="54"/>
      <c r="F47216" s="54"/>
    </row>
    <row r="47217" spans="3:6">
      <c r="C47217" s="54"/>
      <c r="F47217" s="54"/>
    </row>
    <row r="47218" spans="3:6">
      <c r="C47218" s="54"/>
      <c r="F47218" s="54"/>
    </row>
    <row r="47219" spans="3:6">
      <c r="C47219" s="54"/>
      <c r="F47219" s="54"/>
    </row>
    <row r="47220" spans="3:6">
      <c r="C47220" s="54"/>
      <c r="F47220" s="54"/>
    </row>
    <row r="47221" spans="3:6">
      <c r="C47221" s="54"/>
      <c r="F47221" s="54"/>
    </row>
    <row r="47222" spans="3:6">
      <c r="C47222" s="54"/>
      <c r="F47222" s="54"/>
    </row>
    <row r="47223" spans="3:6">
      <c r="C47223" s="54"/>
      <c r="F47223" s="54"/>
    </row>
    <row r="47224" spans="3:6">
      <c r="C47224" s="54"/>
      <c r="F47224" s="54"/>
    </row>
    <row r="47225" spans="3:6">
      <c r="C47225" s="54"/>
      <c r="F47225" s="54"/>
    </row>
    <row r="47226" spans="3:6">
      <c r="C47226" s="54"/>
      <c r="F47226" s="54"/>
    </row>
    <row r="47227" spans="3:6">
      <c r="C47227" s="54"/>
      <c r="F47227" s="54"/>
    </row>
    <row r="47228" spans="3:6">
      <c r="C47228" s="54"/>
      <c r="F47228" s="54"/>
    </row>
    <row r="47229" spans="3:6">
      <c r="C47229" s="54"/>
      <c r="F47229" s="54"/>
    </row>
    <row r="47230" spans="3:6">
      <c r="C47230" s="54"/>
      <c r="F47230" s="54"/>
    </row>
    <row r="47231" spans="3:6">
      <c r="C47231" s="54"/>
      <c r="F47231" s="54"/>
    </row>
    <row r="47232" spans="3:6">
      <c r="C47232" s="54"/>
      <c r="F47232" s="54"/>
    </row>
    <row r="47233" spans="3:6">
      <c r="C47233" s="54"/>
      <c r="F47233" s="54"/>
    </row>
    <row r="47234" spans="3:6">
      <c r="C47234" s="54"/>
      <c r="F47234" s="54"/>
    </row>
    <row r="47235" spans="3:6">
      <c r="C47235" s="54"/>
      <c r="F47235" s="54"/>
    </row>
    <row r="47236" spans="3:6">
      <c r="C47236" s="54"/>
      <c r="F47236" s="54"/>
    </row>
    <row r="47237" spans="3:6">
      <c r="C47237" s="54"/>
      <c r="F47237" s="54"/>
    </row>
    <row r="47238" spans="3:6">
      <c r="C47238" s="54"/>
      <c r="F47238" s="54"/>
    </row>
    <row r="47239" spans="3:6">
      <c r="C47239" s="54"/>
      <c r="F47239" s="54"/>
    </row>
    <row r="47240" spans="3:6">
      <c r="C47240" s="54"/>
      <c r="F47240" s="54"/>
    </row>
    <row r="47241" spans="3:6">
      <c r="C47241" s="54"/>
      <c r="F47241" s="54"/>
    </row>
    <row r="47242" spans="3:6">
      <c r="C47242" s="54"/>
      <c r="F47242" s="54"/>
    </row>
    <row r="47243" spans="3:6">
      <c r="C47243" s="54"/>
      <c r="F47243" s="54"/>
    </row>
    <row r="47244" spans="3:6">
      <c r="C47244" s="54"/>
      <c r="F47244" s="54"/>
    </row>
    <row r="47245" spans="3:6">
      <c r="C47245" s="54"/>
      <c r="F47245" s="54"/>
    </row>
    <row r="47246" spans="3:6">
      <c r="C47246" s="54"/>
      <c r="F47246" s="54"/>
    </row>
    <row r="47247" spans="3:6">
      <c r="C47247" s="54"/>
      <c r="F47247" s="54"/>
    </row>
    <row r="47248" spans="3:6">
      <c r="C47248" s="54"/>
      <c r="F47248" s="54"/>
    </row>
    <row r="47249" spans="3:6">
      <c r="C47249" s="54"/>
      <c r="F47249" s="54"/>
    </row>
    <row r="47250" spans="3:6">
      <c r="C47250" s="54"/>
      <c r="F47250" s="54"/>
    </row>
    <row r="47251" spans="3:6">
      <c r="C47251" s="54"/>
      <c r="F47251" s="54"/>
    </row>
    <row r="47252" spans="3:6">
      <c r="C47252" s="54"/>
      <c r="F47252" s="54"/>
    </row>
    <row r="47253" spans="3:6">
      <c r="C47253" s="54"/>
      <c r="F47253" s="54"/>
    </row>
    <row r="47254" spans="3:6">
      <c r="C47254" s="54"/>
      <c r="F47254" s="54"/>
    </row>
    <row r="47255" spans="3:6">
      <c r="C47255" s="54"/>
      <c r="F47255" s="54"/>
    </row>
    <row r="47256" spans="3:6">
      <c r="C47256" s="54"/>
      <c r="F47256" s="54"/>
    </row>
    <row r="47257" spans="3:6">
      <c r="C47257" s="54"/>
      <c r="F47257" s="54"/>
    </row>
    <row r="47258" spans="3:6">
      <c r="C47258" s="54"/>
      <c r="F47258" s="54"/>
    </row>
    <row r="47259" spans="3:6">
      <c r="C47259" s="54"/>
      <c r="F47259" s="54"/>
    </row>
    <row r="47260" spans="3:6">
      <c r="C47260" s="54"/>
      <c r="F47260" s="54"/>
    </row>
    <row r="47261" spans="3:6">
      <c r="C47261" s="54"/>
      <c r="F47261" s="54"/>
    </row>
    <row r="47262" spans="3:6">
      <c r="C47262" s="54"/>
      <c r="F47262" s="54"/>
    </row>
    <row r="47263" spans="3:6">
      <c r="C47263" s="54"/>
      <c r="F47263" s="54"/>
    </row>
    <row r="47264" spans="3:6">
      <c r="C47264" s="54"/>
      <c r="F47264" s="54"/>
    </row>
    <row r="47265" spans="3:6">
      <c r="C47265" s="54"/>
      <c r="F47265" s="54"/>
    </row>
    <row r="47266" spans="3:6">
      <c r="C47266" s="54"/>
      <c r="F47266" s="54"/>
    </row>
    <row r="47267" spans="3:6">
      <c r="C47267" s="54"/>
      <c r="F47267" s="54"/>
    </row>
    <row r="47268" spans="3:6">
      <c r="C47268" s="54"/>
      <c r="F47268" s="54"/>
    </row>
    <row r="47269" spans="3:6">
      <c r="C47269" s="54"/>
      <c r="F47269" s="54"/>
    </row>
    <row r="47270" spans="3:6">
      <c r="C47270" s="54"/>
      <c r="F47270" s="54"/>
    </row>
    <row r="47271" spans="3:6">
      <c r="C47271" s="54"/>
      <c r="F47271" s="54"/>
    </row>
    <row r="47272" spans="3:6">
      <c r="C47272" s="54"/>
      <c r="F47272" s="54"/>
    </row>
    <row r="47273" spans="3:6">
      <c r="C47273" s="54"/>
      <c r="F47273" s="54"/>
    </row>
    <row r="47274" spans="3:6">
      <c r="C47274" s="54"/>
      <c r="F47274" s="54"/>
    </row>
    <row r="47275" spans="3:6">
      <c r="C47275" s="54"/>
      <c r="F47275" s="54"/>
    </row>
    <row r="47276" spans="3:6">
      <c r="C47276" s="54"/>
      <c r="F47276" s="54"/>
    </row>
    <row r="47277" spans="3:6">
      <c r="C47277" s="54"/>
      <c r="F47277" s="54"/>
    </row>
    <row r="47278" spans="3:6">
      <c r="C47278" s="54"/>
      <c r="F47278" s="54"/>
    </row>
    <row r="47279" spans="3:6">
      <c r="C47279" s="54"/>
      <c r="F47279" s="54"/>
    </row>
    <row r="47280" spans="3:6">
      <c r="C47280" s="54"/>
      <c r="F47280" s="54"/>
    </row>
    <row r="47281" spans="3:6">
      <c r="C47281" s="54"/>
      <c r="F47281" s="54"/>
    </row>
    <row r="47282" spans="3:6">
      <c r="C47282" s="54"/>
      <c r="F47282" s="54"/>
    </row>
    <row r="47283" spans="3:6">
      <c r="C47283" s="54"/>
      <c r="F47283" s="54"/>
    </row>
    <row r="47284" spans="3:6">
      <c r="C47284" s="54"/>
      <c r="F47284" s="54"/>
    </row>
    <row r="47285" spans="3:6">
      <c r="C47285" s="54"/>
      <c r="F47285" s="54"/>
    </row>
    <row r="47286" spans="3:6">
      <c r="C47286" s="54"/>
      <c r="F47286" s="54"/>
    </row>
    <row r="47287" spans="3:6">
      <c r="C47287" s="54"/>
      <c r="F47287" s="54"/>
    </row>
    <row r="47288" spans="3:6">
      <c r="C47288" s="54"/>
      <c r="F47288" s="54"/>
    </row>
    <row r="47289" spans="3:6">
      <c r="C47289" s="54"/>
      <c r="F47289" s="54"/>
    </row>
    <row r="47290" spans="3:6">
      <c r="C47290" s="54"/>
      <c r="F47290" s="54"/>
    </row>
    <row r="47291" spans="3:6">
      <c r="C47291" s="54"/>
      <c r="F47291" s="54"/>
    </row>
    <row r="47292" spans="3:6">
      <c r="C47292" s="54"/>
      <c r="F47292" s="54"/>
    </row>
    <row r="47293" spans="3:6">
      <c r="C47293" s="54"/>
      <c r="F47293" s="54"/>
    </row>
    <row r="47294" spans="3:6">
      <c r="C47294" s="54"/>
      <c r="F47294" s="54"/>
    </row>
    <row r="47295" spans="3:6">
      <c r="C47295" s="54"/>
      <c r="F47295" s="54"/>
    </row>
    <row r="47296" spans="3:6">
      <c r="C47296" s="54"/>
      <c r="F47296" s="54"/>
    </row>
    <row r="47297" spans="3:6">
      <c r="C47297" s="54"/>
      <c r="F47297" s="54"/>
    </row>
    <row r="47298" spans="3:6">
      <c r="C47298" s="54"/>
      <c r="F47298" s="54"/>
    </row>
    <row r="47299" spans="3:6">
      <c r="C47299" s="54"/>
      <c r="F47299" s="54"/>
    </row>
    <row r="47300" spans="3:6">
      <c r="C47300" s="54"/>
      <c r="F47300" s="54"/>
    </row>
    <row r="47301" spans="3:6">
      <c r="C47301" s="54"/>
      <c r="F47301" s="54"/>
    </row>
    <row r="47302" spans="3:6">
      <c r="C47302" s="54"/>
      <c r="F47302" s="54"/>
    </row>
    <row r="47303" spans="3:6">
      <c r="C47303" s="54"/>
      <c r="F47303" s="54"/>
    </row>
    <row r="47304" spans="3:6">
      <c r="C47304" s="54"/>
      <c r="F47304" s="54"/>
    </row>
    <row r="47305" spans="3:6">
      <c r="C47305" s="54"/>
      <c r="F47305" s="54"/>
    </row>
    <row r="47306" spans="3:6">
      <c r="C47306" s="54"/>
      <c r="F47306" s="54"/>
    </row>
    <row r="47307" spans="3:6">
      <c r="C47307" s="54"/>
      <c r="F47307" s="54"/>
    </row>
    <row r="47308" spans="3:6">
      <c r="C47308" s="54"/>
      <c r="F47308" s="54"/>
    </row>
    <row r="47309" spans="3:6">
      <c r="C47309" s="54"/>
      <c r="F47309" s="54"/>
    </row>
    <row r="47310" spans="3:6">
      <c r="C47310" s="54"/>
      <c r="F47310" s="54"/>
    </row>
    <row r="47311" spans="3:6">
      <c r="C47311" s="54"/>
      <c r="F47311" s="54"/>
    </row>
    <row r="47312" spans="3:6">
      <c r="C47312" s="54"/>
      <c r="F47312" s="54"/>
    </row>
    <row r="47313" spans="3:6">
      <c r="C47313" s="54"/>
      <c r="F47313" s="54"/>
    </row>
    <row r="47314" spans="3:6">
      <c r="C47314" s="54"/>
      <c r="F47314" s="54"/>
    </row>
    <row r="47315" spans="3:6">
      <c r="C47315" s="54"/>
      <c r="F47315" s="54"/>
    </row>
    <row r="47316" spans="3:6">
      <c r="C47316" s="54"/>
      <c r="F47316" s="54"/>
    </row>
    <row r="47317" spans="3:6">
      <c r="C47317" s="54"/>
      <c r="F47317" s="54"/>
    </row>
    <row r="47318" spans="3:6">
      <c r="C47318" s="54"/>
      <c r="F47318" s="54"/>
    </row>
    <row r="47319" spans="3:6">
      <c r="C47319" s="54"/>
      <c r="F47319" s="54"/>
    </row>
    <row r="47320" spans="3:6">
      <c r="C47320" s="54"/>
      <c r="F47320" s="54"/>
    </row>
    <row r="47321" spans="3:6">
      <c r="C47321" s="54"/>
      <c r="F47321" s="54"/>
    </row>
    <row r="47322" spans="3:6">
      <c r="C47322" s="54"/>
      <c r="F47322" s="54"/>
    </row>
    <row r="47323" spans="3:6">
      <c r="C47323" s="54"/>
      <c r="F47323" s="54"/>
    </row>
    <row r="47324" spans="3:6">
      <c r="C47324" s="54"/>
      <c r="F47324" s="54"/>
    </row>
    <row r="47325" spans="3:6">
      <c r="C47325" s="54"/>
      <c r="F47325" s="54"/>
    </row>
    <row r="47326" spans="3:6">
      <c r="C47326" s="54"/>
      <c r="F47326" s="54"/>
    </row>
    <row r="47327" spans="3:6">
      <c r="C47327" s="54"/>
      <c r="F47327" s="54"/>
    </row>
    <row r="47328" spans="3:6">
      <c r="C47328" s="54"/>
      <c r="F47328" s="54"/>
    </row>
    <row r="47329" spans="3:6">
      <c r="C47329" s="54"/>
      <c r="F47329" s="54"/>
    </row>
    <row r="47330" spans="3:6">
      <c r="C47330" s="54"/>
      <c r="F47330" s="54"/>
    </row>
    <row r="47331" spans="3:6">
      <c r="C47331" s="54"/>
      <c r="F47331" s="54"/>
    </row>
    <row r="47332" spans="3:6">
      <c r="C47332" s="54"/>
      <c r="F47332" s="54"/>
    </row>
    <row r="47333" spans="3:6">
      <c r="C47333" s="54"/>
      <c r="F47333" s="54"/>
    </row>
    <row r="47334" spans="3:6">
      <c r="C47334" s="54"/>
      <c r="F47334" s="54"/>
    </row>
    <row r="47335" spans="3:6">
      <c r="C47335" s="54"/>
      <c r="F47335" s="54"/>
    </row>
    <row r="47336" spans="3:6">
      <c r="C47336" s="54"/>
      <c r="F47336" s="54"/>
    </row>
    <row r="47337" spans="3:6">
      <c r="C47337" s="54"/>
      <c r="F47337" s="54"/>
    </row>
    <row r="47338" spans="3:6">
      <c r="C47338" s="54"/>
      <c r="F47338" s="54"/>
    </row>
    <row r="47339" spans="3:6">
      <c r="C47339" s="54"/>
      <c r="F47339" s="54"/>
    </row>
    <row r="47340" spans="3:6">
      <c r="C47340" s="54"/>
      <c r="F47340" s="54"/>
    </row>
    <row r="47341" spans="3:6">
      <c r="C47341" s="54"/>
      <c r="F47341" s="54"/>
    </row>
    <row r="47342" spans="3:6">
      <c r="C47342" s="54"/>
      <c r="F47342" s="54"/>
    </row>
    <row r="47343" spans="3:6">
      <c r="C47343" s="54"/>
      <c r="F47343" s="54"/>
    </row>
    <row r="47344" spans="3:6">
      <c r="C47344" s="54"/>
      <c r="F47344" s="54"/>
    </row>
    <row r="47345" spans="3:6">
      <c r="C47345" s="54"/>
      <c r="F47345" s="54"/>
    </row>
    <row r="47346" spans="3:6">
      <c r="C47346" s="54"/>
      <c r="F47346" s="54"/>
    </row>
    <row r="47347" spans="3:6">
      <c r="C47347" s="54"/>
      <c r="F47347" s="54"/>
    </row>
    <row r="47348" spans="3:6">
      <c r="C47348" s="54"/>
      <c r="F47348" s="54"/>
    </row>
    <row r="47349" spans="3:6">
      <c r="C47349" s="54"/>
      <c r="F47349" s="54"/>
    </row>
    <row r="47350" spans="3:6">
      <c r="C47350" s="54"/>
      <c r="F47350" s="54"/>
    </row>
    <row r="47351" spans="3:6">
      <c r="C47351" s="54"/>
      <c r="F47351" s="54"/>
    </row>
    <row r="47352" spans="3:6">
      <c r="C47352" s="54"/>
      <c r="F47352" s="54"/>
    </row>
    <row r="47353" spans="3:6">
      <c r="C47353" s="54"/>
      <c r="F47353" s="54"/>
    </row>
    <row r="47354" spans="3:6">
      <c r="C47354" s="54"/>
      <c r="F47354" s="54"/>
    </row>
    <row r="47355" spans="3:6">
      <c r="C47355" s="54"/>
      <c r="F47355" s="54"/>
    </row>
    <row r="47356" spans="3:6">
      <c r="C47356" s="54"/>
      <c r="F47356" s="54"/>
    </row>
    <row r="47357" spans="3:6">
      <c r="C47357" s="54"/>
      <c r="F47357" s="54"/>
    </row>
    <row r="47358" spans="3:6">
      <c r="C47358" s="54"/>
      <c r="F47358" s="54"/>
    </row>
    <row r="47359" spans="3:6">
      <c r="C47359" s="54"/>
      <c r="F47359" s="54"/>
    </row>
    <row r="47360" spans="3:6">
      <c r="C47360" s="54"/>
      <c r="F47360" s="54"/>
    </row>
    <row r="47361" spans="3:6">
      <c r="C47361" s="54"/>
      <c r="F47361" s="54"/>
    </row>
    <row r="47362" spans="3:6">
      <c r="C47362" s="54"/>
      <c r="F47362" s="54"/>
    </row>
    <row r="47363" spans="3:6">
      <c r="C47363" s="54"/>
      <c r="F47363" s="54"/>
    </row>
    <row r="47364" spans="3:6">
      <c r="C47364" s="54"/>
      <c r="F47364" s="54"/>
    </row>
    <row r="47365" spans="3:6">
      <c r="C47365" s="54"/>
      <c r="F47365" s="54"/>
    </row>
    <row r="47366" spans="3:6">
      <c r="C47366" s="54"/>
      <c r="F47366" s="54"/>
    </row>
    <row r="47367" spans="3:6">
      <c r="C47367" s="54"/>
      <c r="F47367" s="54"/>
    </row>
    <row r="47368" spans="3:6">
      <c r="C47368" s="54"/>
      <c r="F47368" s="54"/>
    </row>
    <row r="47369" spans="3:6">
      <c r="C47369" s="54"/>
      <c r="F47369" s="54"/>
    </row>
    <row r="47370" spans="3:6">
      <c r="C47370" s="54"/>
      <c r="F47370" s="54"/>
    </row>
    <row r="47371" spans="3:6">
      <c r="C47371" s="54"/>
      <c r="F47371" s="54"/>
    </row>
    <row r="47372" spans="3:6">
      <c r="C47372" s="54"/>
      <c r="F47372" s="54"/>
    </row>
    <row r="47373" spans="3:6">
      <c r="C47373" s="54"/>
      <c r="F47373" s="54"/>
    </row>
    <row r="47374" spans="3:6">
      <c r="C47374" s="54"/>
      <c r="F47374" s="54"/>
    </row>
    <row r="47375" spans="3:6">
      <c r="C47375" s="54"/>
      <c r="F47375" s="54"/>
    </row>
    <row r="47376" spans="3:6">
      <c r="C47376" s="54"/>
      <c r="F47376" s="54"/>
    </row>
    <row r="47377" spans="3:6">
      <c r="C47377" s="54"/>
      <c r="F47377" s="54"/>
    </row>
    <row r="47378" spans="3:6">
      <c r="C47378" s="54"/>
      <c r="F47378" s="54"/>
    </row>
    <row r="47379" spans="3:6">
      <c r="C47379" s="54"/>
      <c r="F47379" s="54"/>
    </row>
    <row r="47380" spans="3:6">
      <c r="C47380" s="54"/>
      <c r="F47380" s="54"/>
    </row>
    <row r="47381" spans="3:6">
      <c r="C47381" s="54"/>
      <c r="F47381" s="54"/>
    </row>
    <row r="47382" spans="3:6">
      <c r="C47382" s="54"/>
      <c r="F47382" s="54"/>
    </row>
    <row r="47383" spans="3:6">
      <c r="C47383" s="54"/>
      <c r="F47383" s="54"/>
    </row>
    <row r="47384" spans="3:6">
      <c r="C47384" s="54"/>
      <c r="F47384" s="54"/>
    </row>
    <row r="47385" spans="3:6">
      <c r="C47385" s="54"/>
      <c r="F47385" s="54"/>
    </row>
    <row r="47386" spans="3:6">
      <c r="C47386" s="54"/>
      <c r="F47386" s="54"/>
    </row>
    <row r="47387" spans="3:6">
      <c r="C47387" s="54"/>
      <c r="F47387" s="54"/>
    </row>
    <row r="47388" spans="3:6">
      <c r="C47388" s="54"/>
      <c r="F47388" s="54"/>
    </row>
    <row r="47389" spans="3:6">
      <c r="C47389" s="54"/>
      <c r="F47389" s="54"/>
    </row>
    <row r="47390" spans="3:6">
      <c r="C47390" s="54"/>
      <c r="F47390" s="54"/>
    </row>
    <row r="47391" spans="3:6">
      <c r="C47391" s="54"/>
      <c r="F47391" s="54"/>
    </row>
    <row r="47392" spans="3:6">
      <c r="C47392" s="54"/>
      <c r="F47392" s="54"/>
    </row>
    <row r="47393" spans="3:6">
      <c r="C47393" s="54"/>
      <c r="F47393" s="54"/>
    </row>
    <row r="47394" spans="3:6">
      <c r="C47394" s="54"/>
      <c r="F47394" s="54"/>
    </row>
    <row r="47395" spans="3:6">
      <c r="C47395" s="54"/>
      <c r="F47395" s="54"/>
    </row>
    <row r="47396" spans="3:6">
      <c r="C47396" s="54"/>
      <c r="F47396" s="54"/>
    </row>
    <row r="47397" spans="3:6">
      <c r="C47397" s="54"/>
      <c r="F47397" s="54"/>
    </row>
    <row r="47398" spans="3:6">
      <c r="C47398" s="54"/>
      <c r="F47398" s="54"/>
    </row>
    <row r="47399" spans="3:6">
      <c r="C47399" s="54"/>
      <c r="F47399" s="54"/>
    </row>
    <row r="47400" spans="3:6">
      <c r="C47400" s="54"/>
      <c r="F47400" s="54"/>
    </row>
    <row r="47401" spans="3:6">
      <c r="C47401" s="54"/>
      <c r="F47401" s="54"/>
    </row>
    <row r="47402" spans="3:6">
      <c r="C47402" s="54"/>
      <c r="F47402" s="54"/>
    </row>
    <row r="47403" spans="3:6">
      <c r="C47403" s="54"/>
      <c r="F47403" s="54"/>
    </row>
    <row r="47404" spans="3:6">
      <c r="C47404" s="54"/>
      <c r="F47404" s="54"/>
    </row>
    <row r="47405" spans="3:6">
      <c r="C47405" s="54"/>
      <c r="F47405" s="54"/>
    </row>
    <row r="47406" spans="3:6">
      <c r="C47406" s="54"/>
      <c r="F47406" s="54"/>
    </row>
    <row r="47407" spans="3:6">
      <c r="C47407" s="54"/>
      <c r="F47407" s="54"/>
    </row>
    <row r="47408" spans="3:6">
      <c r="C47408" s="54"/>
      <c r="F47408" s="54"/>
    </row>
    <row r="47409" spans="3:6">
      <c r="C47409" s="54"/>
      <c r="F47409" s="54"/>
    </row>
    <row r="47410" spans="3:6">
      <c r="C47410" s="54"/>
      <c r="F47410" s="54"/>
    </row>
    <row r="47411" spans="3:6">
      <c r="C47411" s="54"/>
      <c r="F47411" s="54"/>
    </row>
    <row r="47412" spans="3:6">
      <c r="C47412" s="54"/>
      <c r="F47412" s="54"/>
    </row>
    <row r="47413" spans="3:6">
      <c r="C47413" s="54"/>
      <c r="F47413" s="54"/>
    </row>
    <row r="47414" spans="3:6">
      <c r="C47414" s="54"/>
      <c r="F47414" s="54"/>
    </row>
    <row r="47415" spans="3:6">
      <c r="C47415" s="54"/>
      <c r="F47415" s="54"/>
    </row>
    <row r="47416" spans="3:6">
      <c r="C47416" s="54"/>
      <c r="F47416" s="54"/>
    </row>
    <row r="47417" spans="3:6">
      <c r="C47417" s="54"/>
      <c r="F47417" s="54"/>
    </row>
    <row r="47418" spans="3:6">
      <c r="C47418" s="54"/>
      <c r="F47418" s="54"/>
    </row>
    <row r="47419" spans="3:6">
      <c r="C47419" s="54"/>
      <c r="F47419" s="54"/>
    </row>
    <row r="47420" spans="3:6">
      <c r="C47420" s="54"/>
      <c r="F47420" s="54"/>
    </row>
    <row r="47421" spans="3:6">
      <c r="C47421" s="54"/>
      <c r="F47421" s="54"/>
    </row>
    <row r="47422" spans="3:6">
      <c r="C47422" s="54"/>
      <c r="F47422" s="54"/>
    </row>
    <row r="47423" spans="3:6">
      <c r="C47423" s="54"/>
      <c r="F47423" s="54"/>
    </row>
    <row r="47424" spans="3:6">
      <c r="C47424" s="54"/>
      <c r="F47424" s="54"/>
    </row>
    <row r="47425" spans="3:6">
      <c r="C47425" s="54"/>
      <c r="F47425" s="54"/>
    </row>
    <row r="47426" spans="3:6">
      <c r="C47426" s="54"/>
      <c r="F47426" s="54"/>
    </row>
    <row r="47427" spans="3:6">
      <c r="C47427" s="54"/>
      <c r="F47427" s="54"/>
    </row>
    <row r="47428" spans="3:6">
      <c r="C47428" s="54"/>
      <c r="F47428" s="54"/>
    </row>
    <row r="47429" spans="3:6">
      <c r="C47429" s="54"/>
      <c r="F47429" s="54"/>
    </row>
    <row r="47430" spans="3:6">
      <c r="C47430" s="54"/>
      <c r="F47430" s="54"/>
    </row>
    <row r="47431" spans="3:6">
      <c r="C47431" s="54"/>
      <c r="F47431" s="54"/>
    </row>
    <row r="47432" spans="3:6">
      <c r="C47432" s="54"/>
      <c r="F47432" s="54"/>
    </row>
    <row r="47433" spans="3:6">
      <c r="C47433" s="54"/>
      <c r="F47433" s="54"/>
    </row>
    <row r="47434" spans="3:6">
      <c r="C47434" s="54"/>
      <c r="F47434" s="54"/>
    </row>
    <row r="47435" spans="3:6">
      <c r="C47435" s="54"/>
      <c r="F47435" s="54"/>
    </row>
    <row r="47436" spans="3:6">
      <c r="C47436" s="54"/>
      <c r="F47436" s="54"/>
    </row>
    <row r="47437" spans="3:6">
      <c r="C47437" s="54"/>
      <c r="F47437" s="54"/>
    </row>
    <row r="47438" spans="3:6">
      <c r="C47438" s="54"/>
      <c r="F47438" s="54"/>
    </row>
    <row r="47439" spans="3:6">
      <c r="C47439" s="54"/>
      <c r="F47439" s="54"/>
    </row>
    <row r="47440" spans="3:6">
      <c r="C47440" s="54"/>
      <c r="F47440" s="54"/>
    </row>
    <row r="47441" spans="3:6">
      <c r="C47441" s="54"/>
      <c r="F47441" s="54"/>
    </row>
    <row r="47442" spans="3:6">
      <c r="C47442" s="54"/>
      <c r="F47442" s="54"/>
    </row>
    <row r="47443" spans="3:6">
      <c r="C47443" s="54"/>
      <c r="F47443" s="54"/>
    </row>
    <row r="47444" spans="3:6">
      <c r="C47444" s="54"/>
      <c r="F47444" s="54"/>
    </row>
    <row r="47445" spans="3:6">
      <c r="C47445" s="54"/>
      <c r="F47445" s="54"/>
    </row>
    <row r="47446" spans="3:6">
      <c r="C47446" s="54"/>
      <c r="F47446" s="54"/>
    </row>
    <row r="47447" spans="3:6">
      <c r="C47447" s="54"/>
      <c r="F47447" s="54"/>
    </row>
    <row r="47448" spans="3:6">
      <c r="C47448" s="54"/>
      <c r="F47448" s="54"/>
    </row>
    <row r="47449" spans="3:6">
      <c r="C47449" s="54"/>
      <c r="F47449" s="54"/>
    </row>
    <row r="47450" spans="3:6">
      <c r="C47450" s="54"/>
      <c r="F47450" s="54"/>
    </row>
    <row r="47451" spans="3:6">
      <c r="C47451" s="54"/>
      <c r="F47451" s="54"/>
    </row>
    <row r="47452" spans="3:6">
      <c r="C47452" s="54"/>
      <c r="F47452" s="54"/>
    </row>
    <row r="47453" spans="3:6">
      <c r="C47453" s="54"/>
      <c r="F47453" s="54"/>
    </row>
    <row r="47454" spans="3:6">
      <c r="C47454" s="54"/>
      <c r="F47454" s="54"/>
    </row>
    <row r="47455" spans="3:6">
      <c r="C47455" s="54"/>
      <c r="F47455" s="54"/>
    </row>
    <row r="47456" spans="3:6">
      <c r="C47456" s="54"/>
      <c r="F47456" s="54"/>
    </row>
    <row r="47457" spans="3:6">
      <c r="C47457" s="54"/>
      <c r="F47457" s="54"/>
    </row>
    <row r="47458" spans="3:6">
      <c r="C47458" s="54"/>
      <c r="F47458" s="54"/>
    </row>
    <row r="47459" spans="3:6">
      <c r="C47459" s="54"/>
      <c r="F47459" s="54"/>
    </row>
    <row r="47460" spans="3:6">
      <c r="C47460" s="54"/>
      <c r="F47460" s="54"/>
    </row>
    <row r="47461" spans="3:6">
      <c r="C47461" s="54"/>
      <c r="F47461" s="54"/>
    </row>
    <row r="47462" spans="3:6">
      <c r="C47462" s="54"/>
      <c r="F47462" s="54"/>
    </row>
    <row r="47463" spans="3:6">
      <c r="C47463" s="54"/>
      <c r="F47463" s="54"/>
    </row>
    <row r="47464" spans="3:6">
      <c r="C47464" s="54"/>
      <c r="F47464" s="54"/>
    </row>
    <row r="47465" spans="3:6">
      <c r="C47465" s="54"/>
      <c r="F47465" s="54"/>
    </row>
    <row r="47466" spans="3:6">
      <c r="C47466" s="54"/>
      <c r="F47466" s="54"/>
    </row>
    <row r="47467" spans="3:6">
      <c r="C47467" s="54"/>
      <c r="F47467" s="54"/>
    </row>
    <row r="47468" spans="3:6">
      <c r="C47468" s="54"/>
      <c r="F47468" s="54"/>
    </row>
    <row r="47469" spans="3:6">
      <c r="C47469" s="54"/>
      <c r="F47469" s="54"/>
    </row>
    <row r="47470" spans="3:6">
      <c r="C47470" s="54"/>
      <c r="F47470" s="54"/>
    </row>
    <row r="47471" spans="3:6">
      <c r="C47471" s="54"/>
      <c r="F47471" s="54"/>
    </row>
    <row r="47472" spans="3:6">
      <c r="C47472" s="54"/>
      <c r="F47472" s="54"/>
    </row>
    <row r="47473" spans="3:6">
      <c r="C47473" s="54"/>
      <c r="F47473" s="54"/>
    </row>
    <row r="47474" spans="3:6">
      <c r="C47474" s="54"/>
      <c r="F47474" s="54"/>
    </row>
    <row r="47475" spans="3:6">
      <c r="C47475" s="54"/>
      <c r="F47475" s="54"/>
    </row>
    <row r="47476" spans="3:6">
      <c r="C47476" s="54"/>
      <c r="F47476" s="54"/>
    </row>
    <row r="47477" spans="3:6">
      <c r="C47477" s="54"/>
      <c r="F47477" s="54"/>
    </row>
    <row r="47478" spans="3:6">
      <c r="C47478" s="54"/>
      <c r="F47478" s="54"/>
    </row>
    <row r="47479" spans="3:6">
      <c r="C47479" s="54"/>
      <c r="F47479" s="54"/>
    </row>
    <row r="47480" spans="3:6">
      <c r="C47480" s="54"/>
      <c r="F47480" s="54"/>
    </row>
    <row r="47481" spans="3:6">
      <c r="C47481" s="54"/>
      <c r="F47481" s="54"/>
    </row>
    <row r="47482" spans="3:6">
      <c r="C47482" s="54"/>
      <c r="F47482" s="54"/>
    </row>
    <row r="47483" spans="3:6">
      <c r="C47483" s="54"/>
      <c r="F47483" s="54"/>
    </row>
    <row r="47484" spans="3:6">
      <c r="C47484" s="54"/>
      <c r="F47484" s="54"/>
    </row>
    <row r="47485" spans="3:6">
      <c r="C47485" s="54"/>
      <c r="F47485" s="54"/>
    </row>
    <row r="47486" spans="3:6">
      <c r="C47486" s="54"/>
      <c r="F47486" s="54"/>
    </row>
    <row r="47487" spans="3:6">
      <c r="C47487" s="54"/>
      <c r="F47487" s="54"/>
    </row>
    <row r="47488" spans="3:6">
      <c r="C47488" s="54"/>
      <c r="F47488" s="54"/>
    </row>
    <row r="47489" spans="3:6">
      <c r="C47489" s="54"/>
      <c r="F47489" s="54"/>
    </row>
    <row r="47490" spans="3:6">
      <c r="C47490" s="54"/>
      <c r="F47490" s="54"/>
    </row>
    <row r="47491" spans="3:6">
      <c r="C47491" s="54"/>
      <c r="F47491" s="54"/>
    </row>
    <row r="47492" spans="3:6">
      <c r="C47492" s="54"/>
      <c r="F47492" s="54"/>
    </row>
    <row r="47493" spans="3:6">
      <c r="C47493" s="54"/>
      <c r="F47493" s="54"/>
    </row>
    <row r="47494" spans="3:6">
      <c r="C47494" s="54"/>
      <c r="F47494" s="54"/>
    </row>
    <row r="47495" spans="3:6">
      <c r="C47495" s="54"/>
      <c r="F47495" s="54"/>
    </row>
    <row r="47496" spans="3:6">
      <c r="C47496" s="54"/>
      <c r="F47496" s="54"/>
    </row>
    <row r="47497" spans="3:6">
      <c r="C47497" s="54"/>
      <c r="F47497" s="54"/>
    </row>
    <row r="47498" spans="3:6">
      <c r="C47498" s="54"/>
      <c r="F47498" s="54"/>
    </row>
    <row r="47499" spans="3:6">
      <c r="C47499" s="54"/>
      <c r="F47499" s="54"/>
    </row>
    <row r="47500" spans="3:6">
      <c r="C47500" s="54"/>
      <c r="F47500" s="54"/>
    </row>
    <row r="47501" spans="3:6">
      <c r="C47501" s="54"/>
      <c r="F47501" s="54"/>
    </row>
    <row r="47502" spans="3:6">
      <c r="C47502" s="54"/>
      <c r="F47502" s="54"/>
    </row>
    <row r="47503" spans="3:6">
      <c r="C47503" s="54"/>
      <c r="F47503" s="54"/>
    </row>
    <row r="47504" spans="3:6">
      <c r="C47504" s="54"/>
      <c r="F47504" s="54"/>
    </row>
    <row r="47505" spans="3:6">
      <c r="C47505" s="54"/>
      <c r="F47505" s="54"/>
    </row>
    <row r="47506" spans="3:6">
      <c r="C47506" s="54"/>
      <c r="F47506" s="54"/>
    </row>
    <row r="47507" spans="3:6">
      <c r="C47507" s="54"/>
      <c r="F47507" s="54"/>
    </row>
    <row r="47508" spans="3:6">
      <c r="C47508" s="54"/>
      <c r="F47508" s="54"/>
    </row>
    <row r="47509" spans="3:6">
      <c r="C47509" s="54"/>
      <c r="F47509" s="54"/>
    </row>
    <row r="47510" spans="3:6">
      <c r="C47510" s="54"/>
      <c r="F47510" s="54"/>
    </row>
    <row r="47511" spans="3:6">
      <c r="C47511" s="54"/>
      <c r="F47511" s="54"/>
    </row>
    <row r="47512" spans="3:6">
      <c r="C47512" s="54"/>
      <c r="F47512" s="54"/>
    </row>
    <row r="47513" spans="3:6">
      <c r="C47513" s="54"/>
      <c r="F47513" s="54"/>
    </row>
    <row r="47514" spans="3:6">
      <c r="C47514" s="54"/>
      <c r="F47514" s="54"/>
    </row>
    <row r="47515" spans="3:6">
      <c r="C47515" s="54"/>
      <c r="F47515" s="54"/>
    </row>
    <row r="47516" spans="3:6">
      <c r="C47516" s="54"/>
      <c r="F47516" s="54"/>
    </row>
    <row r="47517" spans="3:6">
      <c r="C47517" s="54"/>
      <c r="F47517" s="54"/>
    </row>
    <row r="47518" spans="3:6">
      <c r="C47518" s="54"/>
      <c r="F47518" s="54"/>
    </row>
    <row r="47519" spans="3:6">
      <c r="C47519" s="54"/>
      <c r="F47519" s="54"/>
    </row>
    <row r="47520" spans="3:6">
      <c r="C47520" s="54"/>
      <c r="F47520" s="54"/>
    </row>
    <row r="47521" spans="3:6">
      <c r="C47521" s="54"/>
      <c r="F47521" s="54"/>
    </row>
    <row r="47522" spans="3:6">
      <c r="C47522" s="54"/>
      <c r="F47522" s="54"/>
    </row>
    <row r="47523" spans="3:6">
      <c r="C47523" s="54"/>
      <c r="F47523" s="54"/>
    </row>
    <row r="47524" spans="3:6">
      <c r="C47524" s="54"/>
      <c r="F47524" s="54"/>
    </row>
    <row r="47525" spans="3:6">
      <c r="C47525" s="54"/>
      <c r="F47525" s="54"/>
    </row>
    <row r="47526" spans="3:6">
      <c r="C47526" s="54"/>
      <c r="F47526" s="54"/>
    </row>
    <row r="47527" spans="3:6">
      <c r="C47527" s="54"/>
      <c r="F47527" s="54"/>
    </row>
    <row r="47528" spans="3:6">
      <c r="C47528" s="54"/>
      <c r="F47528" s="54"/>
    </row>
    <row r="47529" spans="3:6">
      <c r="C47529" s="54"/>
      <c r="F47529" s="54"/>
    </row>
    <row r="47530" spans="3:6">
      <c r="C47530" s="54"/>
      <c r="F47530" s="54"/>
    </row>
    <row r="47531" spans="3:6">
      <c r="C47531" s="54"/>
      <c r="F47531" s="54"/>
    </row>
    <row r="47532" spans="3:6">
      <c r="C47532" s="54"/>
      <c r="F47532" s="54"/>
    </row>
    <row r="47533" spans="3:6">
      <c r="C47533" s="54"/>
      <c r="F47533" s="54"/>
    </row>
    <row r="47534" spans="3:6">
      <c r="C47534" s="54"/>
      <c r="F47534" s="54"/>
    </row>
    <row r="47535" spans="3:6">
      <c r="C47535" s="54"/>
      <c r="F47535" s="54"/>
    </row>
    <row r="47536" spans="3:6">
      <c r="C47536" s="54"/>
      <c r="F47536" s="54"/>
    </row>
    <row r="47537" spans="3:6">
      <c r="C47537" s="54"/>
      <c r="F47537" s="54"/>
    </row>
    <row r="47538" spans="3:6">
      <c r="C47538" s="54"/>
      <c r="F47538" s="54"/>
    </row>
    <row r="47539" spans="3:6">
      <c r="C47539" s="54"/>
      <c r="F47539" s="54"/>
    </row>
    <row r="47540" spans="3:6">
      <c r="C47540" s="54"/>
      <c r="F47540" s="54"/>
    </row>
    <row r="47541" spans="3:6">
      <c r="C47541" s="54"/>
      <c r="F47541" s="54"/>
    </row>
    <row r="47542" spans="3:6">
      <c r="C47542" s="54"/>
      <c r="F47542" s="54"/>
    </row>
    <row r="47543" spans="3:6">
      <c r="C47543" s="54"/>
      <c r="F47543" s="54"/>
    </row>
    <row r="47544" spans="3:6">
      <c r="C47544" s="54"/>
      <c r="F47544" s="54"/>
    </row>
    <row r="47545" spans="3:6">
      <c r="C47545" s="54"/>
      <c r="F47545" s="54"/>
    </row>
    <row r="47546" spans="3:6">
      <c r="C47546" s="54"/>
      <c r="F47546" s="54"/>
    </row>
    <row r="47547" spans="3:6">
      <c r="C47547" s="54"/>
      <c r="F47547" s="54"/>
    </row>
    <row r="47548" spans="3:6">
      <c r="C47548" s="54"/>
      <c r="F47548" s="54"/>
    </row>
    <row r="47549" spans="3:6">
      <c r="C47549" s="54"/>
      <c r="F47549" s="54"/>
    </row>
    <row r="47550" spans="3:6">
      <c r="C47550" s="54"/>
      <c r="F47550" s="54"/>
    </row>
    <row r="47551" spans="3:6">
      <c r="C47551" s="54"/>
      <c r="F47551" s="54"/>
    </row>
    <row r="47552" spans="3:6">
      <c r="C47552" s="54"/>
      <c r="F47552" s="54"/>
    </row>
    <row r="47553" spans="3:6">
      <c r="C47553" s="54"/>
      <c r="F47553" s="54"/>
    </row>
    <row r="47554" spans="3:6">
      <c r="C47554" s="54"/>
      <c r="F47554" s="54"/>
    </row>
    <row r="47555" spans="3:6">
      <c r="C47555" s="54"/>
      <c r="F47555" s="54"/>
    </row>
    <row r="47556" spans="3:6">
      <c r="C47556" s="54"/>
      <c r="F47556" s="54"/>
    </row>
    <row r="47557" spans="3:6">
      <c r="C47557" s="54"/>
      <c r="F47557" s="54"/>
    </row>
    <row r="47558" spans="3:6">
      <c r="C47558" s="54"/>
      <c r="F47558" s="54"/>
    </row>
    <row r="47559" spans="3:6">
      <c r="C47559" s="54"/>
      <c r="F47559" s="54"/>
    </row>
    <row r="47560" spans="3:6">
      <c r="C47560" s="54"/>
      <c r="F47560" s="54"/>
    </row>
    <row r="47561" spans="3:6">
      <c r="C47561" s="54"/>
      <c r="F47561" s="54"/>
    </row>
    <row r="47562" spans="3:6">
      <c r="C47562" s="54"/>
      <c r="F47562" s="54"/>
    </row>
    <row r="47563" spans="3:6">
      <c r="C47563" s="54"/>
      <c r="F47563" s="54"/>
    </row>
    <row r="47564" spans="3:6">
      <c r="C47564" s="54"/>
      <c r="F47564" s="54"/>
    </row>
    <row r="47565" spans="3:6">
      <c r="C47565" s="54"/>
      <c r="F47565" s="54"/>
    </row>
    <row r="47566" spans="3:6">
      <c r="C47566" s="54"/>
      <c r="F47566" s="54"/>
    </row>
    <row r="47567" spans="3:6">
      <c r="C47567" s="54"/>
      <c r="F47567" s="54"/>
    </row>
    <row r="47568" spans="3:6">
      <c r="C47568" s="54"/>
      <c r="F47568" s="54"/>
    </row>
    <row r="47569" spans="3:6">
      <c r="C47569" s="54"/>
      <c r="F47569" s="54"/>
    </row>
    <row r="47570" spans="3:6">
      <c r="C47570" s="54"/>
      <c r="F47570" s="54"/>
    </row>
    <row r="47571" spans="3:6">
      <c r="C47571" s="54"/>
      <c r="F47571" s="54"/>
    </row>
    <row r="47572" spans="3:6">
      <c r="C47572" s="54"/>
      <c r="F47572" s="54"/>
    </row>
    <row r="47573" spans="3:6">
      <c r="C47573" s="54"/>
      <c r="F47573" s="54"/>
    </row>
    <row r="47574" spans="3:6">
      <c r="C47574" s="54"/>
      <c r="F47574" s="54"/>
    </row>
    <row r="47575" spans="3:6">
      <c r="C47575" s="54"/>
      <c r="F47575" s="54"/>
    </row>
    <row r="47576" spans="3:6">
      <c r="C47576" s="54"/>
      <c r="F47576" s="54"/>
    </row>
    <row r="47577" spans="3:6">
      <c r="C47577" s="54"/>
      <c r="F47577" s="54"/>
    </row>
    <row r="47578" spans="3:6">
      <c r="C47578" s="54"/>
      <c r="F47578" s="54"/>
    </row>
    <row r="47579" spans="3:6">
      <c r="C47579" s="54"/>
      <c r="F47579" s="54"/>
    </row>
    <row r="47580" spans="3:6">
      <c r="C47580" s="54"/>
      <c r="F47580" s="54"/>
    </row>
    <row r="47581" spans="3:6">
      <c r="C47581" s="54"/>
      <c r="F47581" s="54"/>
    </row>
    <row r="47582" spans="3:6">
      <c r="C47582" s="54"/>
      <c r="F47582" s="54"/>
    </row>
    <row r="47583" spans="3:6">
      <c r="C47583" s="54"/>
      <c r="F47583" s="54"/>
    </row>
    <row r="47584" spans="3:6">
      <c r="C47584" s="54"/>
      <c r="F47584" s="54"/>
    </row>
    <row r="47585" spans="3:6">
      <c r="C47585" s="54"/>
      <c r="F47585" s="54"/>
    </row>
    <row r="47586" spans="3:6">
      <c r="C47586" s="54"/>
      <c r="F47586" s="54"/>
    </row>
    <row r="47587" spans="3:6">
      <c r="C47587" s="54"/>
      <c r="F47587" s="54"/>
    </row>
    <row r="47588" spans="3:6">
      <c r="C47588" s="54"/>
      <c r="F47588" s="54"/>
    </row>
    <row r="47589" spans="3:6">
      <c r="C47589" s="54"/>
      <c r="F47589" s="54"/>
    </row>
    <row r="47590" spans="3:6">
      <c r="C47590" s="54"/>
      <c r="F47590" s="54"/>
    </row>
    <row r="47591" spans="3:6">
      <c r="C47591" s="54"/>
      <c r="F47591" s="54"/>
    </row>
    <row r="47592" spans="3:6">
      <c r="C47592" s="54"/>
      <c r="F47592" s="54"/>
    </row>
    <row r="47593" spans="3:6">
      <c r="C47593" s="54"/>
      <c r="F47593" s="54"/>
    </row>
    <row r="47594" spans="3:6">
      <c r="C47594" s="54"/>
      <c r="F47594" s="54"/>
    </row>
    <row r="47595" spans="3:6">
      <c r="C47595" s="54"/>
      <c r="F47595" s="54"/>
    </row>
    <row r="47596" spans="3:6">
      <c r="C47596" s="54"/>
      <c r="F47596" s="54"/>
    </row>
    <row r="47597" spans="3:6">
      <c r="C47597" s="54"/>
      <c r="F47597" s="54"/>
    </row>
    <row r="47598" spans="3:6">
      <c r="C47598" s="54"/>
      <c r="F47598" s="54"/>
    </row>
    <row r="47599" spans="3:6">
      <c r="C47599" s="54"/>
      <c r="F47599" s="54"/>
    </row>
    <row r="47600" spans="3:6">
      <c r="C47600" s="54"/>
      <c r="F47600" s="54"/>
    </row>
    <row r="47601" spans="3:6">
      <c r="C47601" s="54"/>
      <c r="F47601" s="54"/>
    </row>
    <row r="47602" spans="3:6">
      <c r="C47602" s="54"/>
      <c r="F47602" s="54"/>
    </row>
    <row r="47603" spans="3:6">
      <c r="C47603" s="54"/>
      <c r="F47603" s="54"/>
    </row>
    <row r="47604" spans="3:6">
      <c r="C47604" s="54"/>
      <c r="F47604" s="54"/>
    </row>
    <row r="47605" spans="3:6">
      <c r="C47605" s="54"/>
      <c r="F47605" s="54"/>
    </row>
    <row r="47606" spans="3:6">
      <c r="C47606" s="54"/>
      <c r="F47606" s="54"/>
    </row>
    <row r="47607" spans="3:6">
      <c r="C47607" s="54"/>
      <c r="F47607" s="54"/>
    </row>
    <row r="47608" spans="3:6">
      <c r="C47608" s="54"/>
      <c r="F47608" s="54"/>
    </row>
    <row r="47609" spans="3:6">
      <c r="C47609" s="54"/>
      <c r="F47609" s="54"/>
    </row>
    <row r="47610" spans="3:6">
      <c r="C47610" s="54"/>
      <c r="F47610" s="54"/>
    </row>
    <row r="47611" spans="3:6">
      <c r="C47611" s="54"/>
      <c r="F47611" s="54"/>
    </row>
    <row r="47612" spans="3:6">
      <c r="C47612" s="54"/>
      <c r="F47612" s="54"/>
    </row>
    <row r="47613" spans="3:6">
      <c r="C47613" s="54"/>
      <c r="F47613" s="54"/>
    </row>
    <row r="47614" spans="3:6">
      <c r="C47614" s="54"/>
      <c r="F47614" s="54"/>
    </row>
    <row r="47615" spans="3:6">
      <c r="C47615" s="54"/>
      <c r="F47615" s="54"/>
    </row>
    <row r="47616" spans="3:6">
      <c r="C47616" s="54"/>
      <c r="F47616" s="54"/>
    </row>
    <row r="47617" spans="3:6">
      <c r="C47617" s="54"/>
      <c r="F47617" s="54"/>
    </row>
    <row r="47618" spans="3:6">
      <c r="C47618" s="54"/>
      <c r="F47618" s="54"/>
    </row>
    <row r="47619" spans="3:6">
      <c r="C47619" s="54"/>
      <c r="F47619" s="54"/>
    </row>
    <row r="47620" spans="3:6">
      <c r="C47620" s="54"/>
      <c r="F47620" s="54"/>
    </row>
    <row r="47621" spans="3:6">
      <c r="C47621" s="54"/>
      <c r="F47621" s="54"/>
    </row>
    <row r="47622" spans="3:6">
      <c r="C47622" s="54"/>
      <c r="F47622" s="54"/>
    </row>
    <row r="47623" spans="3:6">
      <c r="C47623" s="54"/>
      <c r="F47623" s="54"/>
    </row>
    <row r="47624" spans="3:6">
      <c r="C47624" s="54"/>
      <c r="F47624" s="54"/>
    </row>
    <row r="47625" spans="3:6">
      <c r="C47625" s="54"/>
      <c r="F47625" s="54"/>
    </row>
    <row r="47626" spans="3:6">
      <c r="C47626" s="54"/>
      <c r="F47626" s="54"/>
    </row>
    <row r="47627" spans="3:6">
      <c r="C47627" s="54"/>
      <c r="F47627" s="54"/>
    </row>
    <row r="47628" spans="3:6">
      <c r="C47628" s="54"/>
      <c r="F47628" s="54"/>
    </row>
    <row r="47629" spans="3:6">
      <c r="C47629" s="54"/>
      <c r="F47629" s="54"/>
    </row>
    <row r="47630" spans="3:6">
      <c r="C47630" s="54"/>
      <c r="F47630" s="54"/>
    </row>
    <row r="47631" spans="3:6">
      <c r="C47631" s="54"/>
      <c r="F47631" s="54"/>
    </row>
    <row r="47632" spans="3:6">
      <c r="C47632" s="54"/>
      <c r="F47632" s="54"/>
    </row>
    <row r="47633" spans="3:6">
      <c r="C47633" s="54"/>
      <c r="F47633" s="54"/>
    </row>
    <row r="47634" spans="3:6">
      <c r="C47634" s="54"/>
      <c r="F47634" s="54"/>
    </row>
    <row r="47635" spans="3:6">
      <c r="C47635" s="54"/>
      <c r="F47635" s="54"/>
    </row>
    <row r="47636" spans="3:6">
      <c r="C47636" s="54"/>
      <c r="F47636" s="54"/>
    </row>
    <row r="47637" spans="3:6">
      <c r="C47637" s="54"/>
      <c r="F47637" s="54"/>
    </row>
    <row r="47638" spans="3:6">
      <c r="C47638" s="54"/>
      <c r="F47638" s="54"/>
    </row>
    <row r="47639" spans="3:6">
      <c r="C47639" s="54"/>
      <c r="F47639" s="54"/>
    </row>
    <row r="47640" spans="3:6">
      <c r="C47640" s="54"/>
      <c r="F47640" s="54"/>
    </row>
    <row r="47641" spans="3:6">
      <c r="C47641" s="54"/>
      <c r="F47641" s="54"/>
    </row>
    <row r="47642" spans="3:6">
      <c r="C47642" s="54"/>
      <c r="F47642" s="54"/>
    </row>
    <row r="47643" spans="3:6">
      <c r="C47643" s="54"/>
      <c r="F47643" s="54"/>
    </row>
    <row r="47644" spans="3:6">
      <c r="C47644" s="54"/>
      <c r="F47644" s="54"/>
    </row>
    <row r="47645" spans="3:6">
      <c r="C47645" s="54"/>
      <c r="F47645" s="54"/>
    </row>
    <row r="47646" spans="3:6">
      <c r="C47646" s="54"/>
      <c r="F47646" s="54"/>
    </row>
    <row r="47647" spans="3:6">
      <c r="C47647" s="54"/>
      <c r="F47647" s="54"/>
    </row>
    <row r="47648" spans="3:6">
      <c r="C47648" s="54"/>
      <c r="F47648" s="54"/>
    </row>
    <row r="47649" spans="3:6">
      <c r="C47649" s="54"/>
      <c r="F47649" s="54"/>
    </row>
    <row r="47650" spans="3:6">
      <c r="C47650" s="54"/>
      <c r="F47650" s="54"/>
    </row>
    <row r="47651" spans="3:6">
      <c r="C47651" s="54"/>
      <c r="F47651" s="54"/>
    </row>
    <row r="47652" spans="3:6">
      <c r="C47652" s="54"/>
      <c r="F47652" s="54"/>
    </row>
    <row r="47653" spans="3:6">
      <c r="C47653" s="54"/>
      <c r="F47653" s="54"/>
    </row>
    <row r="47654" spans="3:6">
      <c r="C47654" s="54"/>
      <c r="F47654" s="54"/>
    </row>
    <row r="47655" spans="3:6">
      <c r="C47655" s="54"/>
      <c r="F47655" s="54"/>
    </row>
    <row r="47656" spans="3:6">
      <c r="C47656" s="54"/>
      <c r="F47656" s="54"/>
    </row>
    <row r="47657" spans="3:6">
      <c r="C47657" s="54"/>
      <c r="F47657" s="54"/>
    </row>
    <row r="47658" spans="3:6">
      <c r="C47658" s="54"/>
      <c r="F47658" s="54"/>
    </row>
    <row r="47659" spans="3:6">
      <c r="C47659" s="54"/>
      <c r="F47659" s="54"/>
    </row>
    <row r="47660" spans="3:6">
      <c r="C47660" s="54"/>
      <c r="F47660" s="54"/>
    </row>
    <row r="47661" spans="3:6">
      <c r="C47661" s="54"/>
      <c r="F47661" s="54"/>
    </row>
    <row r="47662" spans="3:6">
      <c r="C47662" s="54"/>
      <c r="F47662" s="54"/>
    </row>
    <row r="47663" spans="3:6">
      <c r="C47663" s="54"/>
      <c r="F47663" s="54"/>
    </row>
    <row r="47664" spans="3:6">
      <c r="C47664" s="54"/>
      <c r="F47664" s="54"/>
    </row>
    <row r="47665" spans="3:6">
      <c r="C47665" s="54"/>
      <c r="F47665" s="54"/>
    </row>
    <row r="47666" spans="3:6">
      <c r="C47666" s="54"/>
      <c r="F47666" s="54"/>
    </row>
    <row r="47667" spans="3:6">
      <c r="C47667" s="54"/>
      <c r="F47667" s="54"/>
    </row>
    <row r="47668" spans="3:6">
      <c r="C47668" s="54"/>
      <c r="F47668" s="54"/>
    </row>
    <row r="47669" spans="3:6">
      <c r="C47669" s="54"/>
      <c r="F47669" s="54"/>
    </row>
    <row r="47670" spans="3:6">
      <c r="C47670" s="54"/>
      <c r="F47670" s="54"/>
    </row>
    <row r="47671" spans="3:6">
      <c r="C47671" s="54"/>
      <c r="F47671" s="54"/>
    </row>
    <row r="47672" spans="3:6">
      <c r="C47672" s="54"/>
      <c r="F47672" s="54"/>
    </row>
    <row r="47673" spans="3:6">
      <c r="C47673" s="54"/>
      <c r="F47673" s="54"/>
    </row>
    <row r="47674" spans="3:6">
      <c r="C47674" s="54"/>
      <c r="F47674" s="54"/>
    </row>
    <row r="47675" spans="3:6">
      <c r="C47675" s="54"/>
      <c r="F47675" s="54"/>
    </row>
    <row r="47676" spans="3:6">
      <c r="C47676" s="54"/>
      <c r="F47676" s="54"/>
    </row>
    <row r="47677" spans="3:6">
      <c r="C47677" s="54"/>
      <c r="F47677" s="54"/>
    </row>
    <row r="47678" spans="3:6">
      <c r="C47678" s="54"/>
      <c r="F47678" s="54"/>
    </row>
    <row r="47679" spans="3:6">
      <c r="C47679" s="54"/>
      <c r="F47679" s="54"/>
    </row>
    <row r="47680" spans="3:6">
      <c r="C47680" s="54"/>
      <c r="F47680" s="54"/>
    </row>
    <row r="47681" spans="3:6">
      <c r="C47681" s="54"/>
      <c r="F47681" s="54"/>
    </row>
    <row r="47682" spans="3:6">
      <c r="C47682" s="54"/>
      <c r="F47682" s="54"/>
    </row>
    <row r="47683" spans="3:6">
      <c r="C47683" s="54"/>
      <c r="F47683" s="54"/>
    </row>
    <row r="47684" spans="3:6">
      <c r="C47684" s="54"/>
      <c r="F47684" s="54"/>
    </row>
    <row r="47685" spans="3:6">
      <c r="C47685" s="54"/>
      <c r="F47685" s="54"/>
    </row>
    <row r="47686" spans="3:6">
      <c r="C47686" s="54"/>
      <c r="F47686" s="54"/>
    </row>
    <row r="47687" spans="3:6">
      <c r="C47687" s="54"/>
      <c r="F47687" s="54"/>
    </row>
    <row r="47688" spans="3:6">
      <c r="C47688" s="54"/>
      <c r="F47688" s="54"/>
    </row>
    <row r="47689" spans="3:6">
      <c r="C47689" s="54"/>
      <c r="F47689" s="54"/>
    </row>
    <row r="47690" spans="3:6">
      <c r="C47690" s="54"/>
      <c r="F47690" s="54"/>
    </row>
    <row r="47691" spans="3:6">
      <c r="C47691" s="54"/>
      <c r="F47691" s="54"/>
    </row>
    <row r="47692" spans="3:6">
      <c r="C47692" s="54"/>
      <c r="F47692" s="54"/>
    </row>
    <row r="47693" spans="3:6">
      <c r="C47693" s="54"/>
      <c r="F47693" s="54"/>
    </row>
    <row r="47694" spans="3:6">
      <c r="C47694" s="54"/>
      <c r="F47694" s="54"/>
    </row>
    <row r="47695" spans="3:6">
      <c r="C47695" s="54"/>
      <c r="F47695" s="54"/>
    </row>
    <row r="47696" spans="3:6">
      <c r="C47696" s="54"/>
      <c r="F47696" s="54"/>
    </row>
    <row r="47697" spans="3:6">
      <c r="C47697" s="54"/>
      <c r="F47697" s="54"/>
    </row>
    <row r="47698" spans="3:6">
      <c r="C47698" s="54"/>
      <c r="F47698" s="54"/>
    </row>
    <row r="47699" spans="3:6">
      <c r="C47699" s="54"/>
      <c r="F47699" s="54"/>
    </row>
    <row r="47700" spans="3:6">
      <c r="C47700" s="54"/>
      <c r="F47700" s="54"/>
    </row>
    <row r="47701" spans="3:6">
      <c r="C47701" s="54"/>
      <c r="F47701" s="54"/>
    </row>
    <row r="47702" spans="3:6">
      <c r="C47702" s="54"/>
      <c r="F47702" s="54"/>
    </row>
    <row r="47703" spans="3:6">
      <c r="C47703" s="54"/>
      <c r="F47703" s="54"/>
    </row>
    <row r="47704" spans="3:6">
      <c r="C47704" s="54"/>
      <c r="F47704" s="54"/>
    </row>
    <row r="47705" spans="3:6">
      <c r="C47705" s="54"/>
      <c r="F47705" s="54"/>
    </row>
    <row r="47706" spans="3:6">
      <c r="C47706" s="54"/>
      <c r="F47706" s="54"/>
    </row>
    <row r="47707" spans="3:6">
      <c r="C47707" s="54"/>
      <c r="F47707" s="54"/>
    </row>
    <row r="47708" spans="3:6">
      <c r="C47708" s="54"/>
      <c r="F47708" s="54"/>
    </row>
    <row r="47709" spans="3:6">
      <c r="C47709" s="54"/>
      <c r="F47709" s="54"/>
    </row>
    <row r="47710" spans="3:6">
      <c r="C47710" s="54"/>
      <c r="F47710" s="54"/>
    </row>
    <row r="47711" spans="3:6">
      <c r="C47711" s="54"/>
      <c r="F47711" s="54"/>
    </row>
    <row r="47712" spans="3:6">
      <c r="C47712" s="54"/>
      <c r="F47712" s="54"/>
    </row>
    <row r="47713" spans="3:6">
      <c r="C47713" s="54"/>
      <c r="F47713" s="54"/>
    </row>
    <row r="47714" spans="3:6">
      <c r="C47714" s="54"/>
      <c r="F47714" s="54"/>
    </row>
    <row r="47715" spans="3:6">
      <c r="C47715" s="54"/>
      <c r="F47715" s="54"/>
    </row>
    <row r="47716" spans="3:6">
      <c r="C47716" s="54"/>
      <c r="F47716" s="54"/>
    </row>
    <row r="47717" spans="3:6">
      <c r="C47717" s="54"/>
      <c r="F47717" s="54"/>
    </row>
    <row r="47718" spans="3:6">
      <c r="C47718" s="54"/>
      <c r="F47718" s="54"/>
    </row>
    <row r="47719" spans="3:6">
      <c r="C47719" s="54"/>
      <c r="F47719" s="54"/>
    </row>
    <row r="47720" spans="3:6">
      <c r="C47720" s="54"/>
      <c r="F47720" s="54"/>
    </row>
    <row r="47721" spans="3:6">
      <c r="C47721" s="54"/>
      <c r="F47721" s="54"/>
    </row>
    <row r="47722" spans="3:6">
      <c r="C47722" s="54"/>
      <c r="F47722" s="54"/>
    </row>
    <row r="47723" spans="3:6">
      <c r="C47723" s="54"/>
      <c r="F47723" s="54"/>
    </row>
    <row r="47724" spans="3:6">
      <c r="C47724" s="54"/>
      <c r="F47724" s="54"/>
    </row>
    <row r="47725" spans="3:6">
      <c r="C47725" s="54"/>
      <c r="F47725" s="54"/>
    </row>
    <row r="47726" spans="3:6">
      <c r="C47726" s="54"/>
      <c r="F47726" s="54"/>
    </row>
    <row r="47727" spans="3:6">
      <c r="C47727" s="54"/>
      <c r="F47727" s="54"/>
    </row>
    <row r="47728" spans="3:6">
      <c r="C47728" s="54"/>
      <c r="F47728" s="54"/>
    </row>
    <row r="47729" spans="3:6">
      <c r="C47729" s="54"/>
      <c r="F47729" s="54"/>
    </row>
    <row r="47730" spans="3:6">
      <c r="C47730" s="54"/>
      <c r="F47730" s="54"/>
    </row>
    <row r="47731" spans="3:6">
      <c r="C47731" s="54"/>
      <c r="F47731" s="54"/>
    </row>
    <row r="47732" spans="3:6">
      <c r="C47732" s="54"/>
      <c r="F47732" s="54"/>
    </row>
    <row r="47733" spans="3:6">
      <c r="C47733" s="54"/>
      <c r="F47733" s="54"/>
    </row>
    <row r="47734" spans="3:6">
      <c r="C47734" s="54"/>
      <c r="F47734" s="54"/>
    </row>
    <row r="47735" spans="3:6">
      <c r="C47735" s="54"/>
      <c r="F47735" s="54"/>
    </row>
    <row r="47736" spans="3:6">
      <c r="C47736" s="54"/>
      <c r="F47736" s="54"/>
    </row>
    <row r="47737" spans="3:6">
      <c r="C47737" s="54"/>
      <c r="F47737" s="54"/>
    </row>
    <row r="47738" spans="3:6">
      <c r="C47738" s="54"/>
      <c r="F47738" s="54"/>
    </row>
    <row r="47739" spans="3:6">
      <c r="C47739" s="54"/>
      <c r="F47739" s="54"/>
    </row>
    <row r="47740" spans="3:6">
      <c r="C47740" s="54"/>
      <c r="F47740" s="54"/>
    </row>
    <row r="47741" spans="3:6">
      <c r="C47741" s="54"/>
      <c r="F47741" s="54"/>
    </row>
    <row r="47742" spans="3:6">
      <c r="C47742" s="54"/>
      <c r="F47742" s="54"/>
    </row>
    <row r="47743" spans="3:6">
      <c r="C47743" s="54"/>
      <c r="F47743" s="54"/>
    </row>
    <row r="47744" spans="3:6">
      <c r="C47744" s="54"/>
      <c r="F47744" s="54"/>
    </row>
    <row r="47745" spans="3:6">
      <c r="C47745" s="54"/>
      <c r="F47745" s="54"/>
    </row>
    <row r="47746" spans="3:6">
      <c r="C47746" s="54"/>
      <c r="F47746" s="54"/>
    </row>
    <row r="47747" spans="3:6">
      <c r="C47747" s="54"/>
      <c r="F47747" s="54"/>
    </row>
    <row r="47748" spans="3:6">
      <c r="C47748" s="54"/>
      <c r="F47748" s="54"/>
    </row>
    <row r="47749" spans="3:6">
      <c r="C47749" s="54"/>
      <c r="F47749" s="54"/>
    </row>
    <row r="47750" spans="3:6">
      <c r="C47750" s="54"/>
      <c r="F47750" s="54"/>
    </row>
    <row r="47751" spans="3:6">
      <c r="C47751" s="54"/>
      <c r="F47751" s="54"/>
    </row>
    <row r="47752" spans="3:6">
      <c r="C47752" s="54"/>
      <c r="F47752" s="54"/>
    </row>
    <row r="47753" spans="3:6">
      <c r="C47753" s="54"/>
      <c r="F47753" s="54"/>
    </row>
    <row r="47754" spans="3:6">
      <c r="C47754" s="54"/>
      <c r="F47754" s="54"/>
    </row>
    <row r="47755" spans="3:6">
      <c r="C47755" s="54"/>
      <c r="F47755" s="54"/>
    </row>
    <row r="47756" spans="3:6">
      <c r="C47756" s="54"/>
      <c r="F47756" s="54"/>
    </row>
    <row r="47757" spans="3:6">
      <c r="C47757" s="54"/>
      <c r="F47757" s="54"/>
    </row>
    <row r="47758" spans="3:6">
      <c r="C47758" s="54"/>
      <c r="F47758" s="54"/>
    </row>
    <row r="47759" spans="3:6">
      <c r="C47759" s="54"/>
      <c r="F47759" s="54"/>
    </row>
    <row r="47760" spans="3:6">
      <c r="C47760" s="54"/>
      <c r="F47760" s="54"/>
    </row>
    <row r="47761" spans="3:6">
      <c r="C47761" s="54"/>
      <c r="F47761" s="54"/>
    </row>
    <row r="47762" spans="3:6">
      <c r="C47762" s="54"/>
      <c r="F47762" s="54"/>
    </row>
    <row r="47763" spans="3:6">
      <c r="C47763" s="54"/>
      <c r="F47763" s="54"/>
    </row>
    <row r="47764" spans="3:6">
      <c r="C47764" s="54"/>
      <c r="F47764" s="54"/>
    </row>
    <row r="47765" spans="3:6">
      <c r="C47765" s="54"/>
      <c r="F47765" s="54"/>
    </row>
    <row r="47766" spans="3:6">
      <c r="C47766" s="54"/>
      <c r="F47766" s="54"/>
    </row>
    <row r="47767" spans="3:6">
      <c r="C47767" s="54"/>
      <c r="F47767" s="54"/>
    </row>
    <row r="47768" spans="3:6">
      <c r="C47768" s="54"/>
      <c r="F47768" s="54"/>
    </row>
    <row r="47769" spans="3:6">
      <c r="C47769" s="54"/>
      <c r="F47769" s="54"/>
    </row>
    <row r="47770" spans="3:6">
      <c r="C47770" s="54"/>
      <c r="F47770" s="54"/>
    </row>
    <row r="47771" spans="3:6">
      <c r="C47771" s="54"/>
      <c r="F47771" s="54"/>
    </row>
    <row r="47772" spans="3:6">
      <c r="C47772" s="54"/>
      <c r="F47772" s="54"/>
    </row>
    <row r="47773" spans="3:6">
      <c r="C47773" s="54"/>
      <c r="F47773" s="54"/>
    </row>
    <row r="47774" spans="3:6">
      <c r="C47774" s="54"/>
      <c r="F47774" s="54"/>
    </row>
    <row r="47775" spans="3:6">
      <c r="C47775" s="54"/>
      <c r="F47775" s="54"/>
    </row>
    <row r="47776" spans="3:6">
      <c r="C47776" s="54"/>
      <c r="F47776" s="54"/>
    </row>
    <row r="47777" spans="3:6">
      <c r="C47777" s="54"/>
      <c r="F47777" s="54"/>
    </row>
    <row r="47778" spans="3:6">
      <c r="C47778" s="54"/>
      <c r="F47778" s="54"/>
    </row>
    <row r="47779" spans="3:6">
      <c r="C47779" s="54"/>
      <c r="F47779" s="54"/>
    </row>
    <row r="47780" spans="3:6">
      <c r="C47780" s="54"/>
      <c r="F47780" s="54"/>
    </row>
    <row r="47781" spans="3:6">
      <c r="C47781" s="54"/>
      <c r="F47781" s="54"/>
    </row>
    <row r="47782" spans="3:6">
      <c r="C47782" s="54"/>
      <c r="F47782" s="54"/>
    </row>
    <row r="47783" spans="3:6">
      <c r="C47783" s="54"/>
      <c r="F47783" s="54"/>
    </row>
    <row r="47784" spans="3:6">
      <c r="C47784" s="54"/>
      <c r="F47784" s="54"/>
    </row>
    <row r="47785" spans="3:6">
      <c r="C47785" s="54"/>
      <c r="F47785" s="54"/>
    </row>
    <row r="47786" spans="3:6">
      <c r="C47786" s="54"/>
      <c r="F47786" s="54"/>
    </row>
    <row r="47787" spans="3:6">
      <c r="C47787" s="54"/>
      <c r="F47787" s="54"/>
    </row>
    <row r="47788" spans="3:6">
      <c r="C47788" s="54"/>
      <c r="F47788" s="54"/>
    </row>
    <row r="47789" spans="3:6">
      <c r="C47789" s="54"/>
      <c r="F47789" s="54"/>
    </row>
    <row r="47790" spans="3:6">
      <c r="C47790" s="54"/>
      <c r="F47790" s="54"/>
    </row>
    <row r="47791" spans="3:6">
      <c r="C47791" s="54"/>
      <c r="F47791" s="54"/>
    </row>
    <row r="47792" spans="3:6">
      <c r="C47792" s="54"/>
      <c r="F47792" s="54"/>
    </row>
    <row r="47793" spans="3:6">
      <c r="C47793" s="54"/>
      <c r="F47793" s="54"/>
    </row>
    <row r="47794" spans="3:6">
      <c r="C47794" s="54"/>
      <c r="F47794" s="54"/>
    </row>
    <row r="47795" spans="3:6">
      <c r="C47795" s="54"/>
      <c r="F47795" s="54"/>
    </row>
    <row r="47796" spans="3:6">
      <c r="C47796" s="54"/>
      <c r="F47796" s="54"/>
    </row>
    <row r="47797" spans="3:6">
      <c r="C47797" s="54"/>
      <c r="F47797" s="54"/>
    </row>
    <row r="47798" spans="3:6">
      <c r="C47798" s="54"/>
      <c r="F47798" s="54"/>
    </row>
    <row r="47799" spans="3:6">
      <c r="C47799" s="54"/>
      <c r="F47799" s="54"/>
    </row>
    <row r="47800" spans="3:6">
      <c r="C47800" s="54"/>
      <c r="F47800" s="54"/>
    </row>
    <row r="47801" spans="3:6">
      <c r="C47801" s="54"/>
      <c r="F47801" s="54"/>
    </row>
    <row r="47802" spans="3:6">
      <c r="C47802" s="54"/>
      <c r="F47802" s="54"/>
    </row>
    <row r="47803" spans="3:6">
      <c r="C47803" s="54"/>
      <c r="F47803" s="54"/>
    </row>
    <row r="47804" spans="3:6">
      <c r="C47804" s="54"/>
      <c r="F47804" s="54"/>
    </row>
    <row r="47805" spans="3:6">
      <c r="C47805" s="54"/>
      <c r="F47805" s="54"/>
    </row>
    <row r="47806" spans="3:6">
      <c r="C47806" s="54"/>
      <c r="F47806" s="54"/>
    </row>
    <row r="47807" spans="3:6">
      <c r="C47807" s="54"/>
      <c r="F47807" s="54"/>
    </row>
    <row r="47808" spans="3:6">
      <c r="C47808" s="54"/>
      <c r="F47808" s="54"/>
    </row>
    <row r="47809" spans="3:6">
      <c r="C47809" s="54"/>
      <c r="F47809" s="54"/>
    </row>
    <row r="47810" spans="3:6">
      <c r="C47810" s="54"/>
      <c r="F47810" s="54"/>
    </row>
    <row r="47811" spans="3:6">
      <c r="C47811" s="54"/>
      <c r="F47811" s="54"/>
    </row>
    <row r="47812" spans="3:6">
      <c r="C47812" s="54"/>
      <c r="F47812" s="54"/>
    </row>
    <row r="47813" spans="3:6">
      <c r="C47813" s="54"/>
      <c r="F47813" s="54"/>
    </row>
    <row r="47814" spans="3:6">
      <c r="C47814" s="54"/>
      <c r="F47814" s="54"/>
    </row>
    <row r="47815" spans="3:6">
      <c r="C47815" s="54"/>
      <c r="F47815" s="54"/>
    </row>
    <row r="47816" spans="3:6">
      <c r="C47816" s="54"/>
      <c r="F47816" s="54"/>
    </row>
    <row r="47817" spans="3:6">
      <c r="C47817" s="54"/>
      <c r="F47817" s="54"/>
    </row>
    <row r="47818" spans="3:6">
      <c r="C47818" s="54"/>
      <c r="F47818" s="54"/>
    </row>
    <row r="47819" spans="3:6">
      <c r="C47819" s="54"/>
      <c r="F47819" s="54"/>
    </row>
    <row r="47820" spans="3:6">
      <c r="C47820" s="54"/>
      <c r="F47820" s="54"/>
    </row>
    <row r="47821" spans="3:6">
      <c r="C47821" s="54"/>
      <c r="F47821" s="54"/>
    </row>
    <row r="47822" spans="3:6">
      <c r="C47822" s="54"/>
      <c r="F47822" s="54"/>
    </row>
    <row r="47823" spans="3:6">
      <c r="C47823" s="54"/>
      <c r="F47823" s="54"/>
    </row>
    <row r="47824" spans="3:6">
      <c r="C47824" s="54"/>
      <c r="F47824" s="54"/>
    </row>
    <row r="47825" spans="3:6">
      <c r="C47825" s="54"/>
      <c r="F47825" s="54"/>
    </row>
    <row r="47826" spans="3:6">
      <c r="C47826" s="54"/>
      <c r="F47826" s="54"/>
    </row>
    <row r="47827" spans="3:6">
      <c r="C47827" s="54"/>
      <c r="F47827" s="54"/>
    </row>
    <row r="47828" spans="3:6">
      <c r="C47828" s="54"/>
      <c r="F47828" s="54"/>
    </row>
    <row r="47829" spans="3:6">
      <c r="C47829" s="54"/>
      <c r="F47829" s="54"/>
    </row>
    <row r="47830" spans="3:6">
      <c r="C47830" s="54"/>
      <c r="F47830" s="54"/>
    </row>
    <row r="47831" spans="3:6">
      <c r="C47831" s="54"/>
      <c r="F47831" s="54"/>
    </row>
    <row r="47832" spans="3:6">
      <c r="C47832" s="54"/>
      <c r="F47832" s="54"/>
    </row>
    <row r="47833" spans="3:6">
      <c r="C47833" s="54"/>
      <c r="F47833" s="54"/>
    </row>
    <row r="47834" spans="3:6">
      <c r="C47834" s="54"/>
      <c r="F47834" s="54"/>
    </row>
    <row r="47835" spans="3:6">
      <c r="C47835" s="54"/>
      <c r="F47835" s="54"/>
    </row>
    <row r="47836" spans="3:6">
      <c r="C47836" s="54"/>
      <c r="F47836" s="54"/>
    </row>
    <row r="47837" spans="3:6">
      <c r="C47837" s="54"/>
      <c r="F47837" s="54"/>
    </row>
    <row r="47838" spans="3:6">
      <c r="C47838" s="54"/>
      <c r="F47838" s="54"/>
    </row>
    <row r="47839" spans="3:6">
      <c r="C47839" s="54"/>
      <c r="F47839" s="54"/>
    </row>
    <row r="47840" spans="3:6">
      <c r="C47840" s="54"/>
      <c r="F47840" s="54"/>
    </row>
    <row r="47841" spans="3:6">
      <c r="C47841" s="54"/>
      <c r="F47841" s="54"/>
    </row>
    <row r="47842" spans="3:6">
      <c r="C47842" s="54"/>
      <c r="F47842" s="54"/>
    </row>
    <row r="47843" spans="3:6">
      <c r="C47843" s="54"/>
      <c r="F47843" s="54"/>
    </row>
    <row r="47844" spans="3:6">
      <c r="C47844" s="54"/>
      <c r="F47844" s="54"/>
    </row>
    <row r="47845" spans="3:6">
      <c r="C47845" s="54"/>
      <c r="F47845" s="54"/>
    </row>
    <row r="47846" spans="3:6">
      <c r="C47846" s="54"/>
      <c r="F47846" s="54"/>
    </row>
    <row r="47847" spans="3:6">
      <c r="C47847" s="54"/>
      <c r="F47847" s="54"/>
    </row>
    <row r="47848" spans="3:6">
      <c r="C47848" s="54"/>
      <c r="F47848" s="54"/>
    </row>
    <row r="47849" spans="3:6">
      <c r="C47849" s="54"/>
      <c r="F47849" s="54"/>
    </row>
    <row r="47850" spans="3:6">
      <c r="C47850" s="54"/>
      <c r="F47850" s="54"/>
    </row>
    <row r="47851" spans="3:6">
      <c r="C47851" s="54"/>
      <c r="F47851" s="54"/>
    </row>
    <row r="47852" spans="3:6">
      <c r="C47852" s="54"/>
      <c r="F47852" s="54"/>
    </row>
    <row r="47853" spans="3:6">
      <c r="C47853" s="54"/>
      <c r="F47853" s="54"/>
    </row>
    <row r="47854" spans="3:6">
      <c r="C47854" s="54"/>
      <c r="F47854" s="54"/>
    </row>
    <row r="47855" spans="3:6">
      <c r="C47855" s="54"/>
      <c r="F47855" s="54"/>
    </row>
    <row r="47856" spans="3:6">
      <c r="C47856" s="54"/>
      <c r="F47856" s="54"/>
    </row>
    <row r="47857" spans="3:6">
      <c r="C47857" s="54"/>
      <c r="F47857" s="54"/>
    </row>
    <row r="47858" spans="3:6">
      <c r="C47858" s="54"/>
      <c r="F47858" s="54"/>
    </row>
    <row r="47859" spans="3:6">
      <c r="C47859" s="54"/>
      <c r="F47859" s="54"/>
    </row>
    <row r="47860" spans="3:6">
      <c r="C47860" s="54"/>
      <c r="F47860" s="54"/>
    </row>
    <row r="47861" spans="3:6">
      <c r="C47861" s="54"/>
      <c r="F47861" s="54"/>
    </row>
    <row r="47862" spans="3:6">
      <c r="C47862" s="54"/>
      <c r="F47862" s="54"/>
    </row>
    <row r="47863" spans="3:6">
      <c r="C47863" s="54"/>
      <c r="F47863" s="54"/>
    </row>
    <row r="47864" spans="3:6">
      <c r="C47864" s="54"/>
      <c r="F47864" s="54"/>
    </row>
    <row r="47865" spans="3:6">
      <c r="C47865" s="54"/>
      <c r="F47865" s="54"/>
    </row>
    <row r="47866" spans="3:6">
      <c r="C47866" s="54"/>
      <c r="F47866" s="54"/>
    </row>
    <row r="47867" spans="3:6">
      <c r="C47867" s="54"/>
      <c r="F47867" s="54"/>
    </row>
    <row r="47868" spans="3:6">
      <c r="C47868" s="54"/>
      <c r="F47868" s="54"/>
    </row>
    <row r="47869" spans="3:6">
      <c r="C47869" s="54"/>
      <c r="F47869" s="54"/>
    </row>
    <row r="47870" spans="3:6">
      <c r="C47870" s="54"/>
      <c r="F47870" s="54"/>
    </row>
    <row r="47871" spans="3:6">
      <c r="C47871" s="54"/>
      <c r="F47871" s="54"/>
    </row>
    <row r="47872" spans="3:6">
      <c r="C47872" s="54"/>
      <c r="F47872" s="54"/>
    </row>
    <row r="47873" spans="3:6">
      <c r="C47873" s="54"/>
      <c r="F47873" s="54"/>
    </row>
    <row r="47874" spans="3:6">
      <c r="C47874" s="54"/>
      <c r="F47874" s="54"/>
    </row>
    <row r="47875" spans="3:6">
      <c r="C47875" s="54"/>
      <c r="F47875" s="54"/>
    </row>
    <row r="47876" spans="3:6">
      <c r="C47876" s="54"/>
      <c r="F47876" s="54"/>
    </row>
    <row r="47877" spans="3:6">
      <c r="C47877" s="54"/>
      <c r="F47877" s="54"/>
    </row>
    <row r="47878" spans="3:6">
      <c r="C47878" s="54"/>
      <c r="F47878" s="54"/>
    </row>
    <row r="47879" spans="3:6">
      <c r="C47879" s="54"/>
      <c r="F47879" s="54"/>
    </row>
    <row r="47880" spans="3:6">
      <c r="C47880" s="54"/>
      <c r="F47880" s="54"/>
    </row>
    <row r="47881" spans="3:6">
      <c r="C47881" s="54"/>
      <c r="F47881" s="54"/>
    </row>
    <row r="47882" spans="3:6">
      <c r="C47882" s="54"/>
      <c r="F47882" s="54"/>
    </row>
    <row r="47883" spans="3:6">
      <c r="C47883" s="54"/>
      <c r="F47883" s="54"/>
    </row>
    <row r="47884" spans="3:6">
      <c r="C47884" s="54"/>
      <c r="F47884" s="54"/>
    </row>
    <row r="47885" spans="3:6">
      <c r="C47885" s="54"/>
      <c r="F47885" s="54"/>
    </row>
    <row r="47886" spans="3:6">
      <c r="C47886" s="54"/>
      <c r="F47886" s="54"/>
    </row>
    <row r="47887" spans="3:6">
      <c r="C47887" s="54"/>
      <c r="F47887" s="54"/>
    </row>
    <row r="47888" spans="3:6">
      <c r="C47888" s="54"/>
      <c r="F47888" s="54"/>
    </row>
    <row r="47889" spans="3:6">
      <c r="C47889" s="54"/>
      <c r="F47889" s="54"/>
    </row>
    <row r="47890" spans="3:6">
      <c r="C47890" s="54"/>
      <c r="F47890" s="54"/>
    </row>
    <row r="47891" spans="3:6">
      <c r="C47891" s="54"/>
      <c r="F47891" s="54"/>
    </row>
    <row r="47892" spans="3:6">
      <c r="C47892" s="54"/>
      <c r="F47892" s="54"/>
    </row>
    <row r="47893" spans="3:6">
      <c r="C47893" s="54"/>
      <c r="F47893" s="54"/>
    </row>
    <row r="47894" spans="3:6">
      <c r="C47894" s="54"/>
      <c r="F47894" s="54"/>
    </row>
    <row r="47895" spans="3:6">
      <c r="C47895" s="54"/>
      <c r="F47895" s="54"/>
    </row>
    <row r="47896" spans="3:6">
      <c r="C47896" s="54"/>
      <c r="F47896" s="54"/>
    </row>
    <row r="47897" spans="3:6">
      <c r="C47897" s="54"/>
      <c r="F47897" s="54"/>
    </row>
    <row r="47898" spans="3:6">
      <c r="C47898" s="54"/>
      <c r="F47898" s="54"/>
    </row>
    <row r="47899" spans="3:6">
      <c r="C47899" s="54"/>
      <c r="F47899" s="54"/>
    </row>
    <row r="47900" spans="3:6">
      <c r="C47900" s="54"/>
      <c r="F47900" s="54"/>
    </row>
    <row r="47901" spans="3:6">
      <c r="C47901" s="54"/>
      <c r="F47901" s="54"/>
    </row>
    <row r="47902" spans="3:6">
      <c r="C47902" s="54"/>
      <c r="F47902" s="54"/>
    </row>
    <row r="47903" spans="3:6">
      <c r="C47903" s="54"/>
      <c r="F47903" s="54"/>
    </row>
    <row r="47904" spans="3:6">
      <c r="C47904" s="54"/>
      <c r="F47904" s="54"/>
    </row>
    <row r="47905" spans="3:6">
      <c r="C47905" s="54"/>
      <c r="F47905" s="54"/>
    </row>
    <row r="47906" spans="3:6">
      <c r="C47906" s="54"/>
      <c r="F47906" s="54"/>
    </row>
    <row r="47907" spans="3:6">
      <c r="C47907" s="54"/>
      <c r="F47907" s="54"/>
    </row>
    <row r="47908" spans="3:6">
      <c r="C47908" s="54"/>
      <c r="F47908" s="54"/>
    </row>
    <row r="47909" spans="3:6">
      <c r="C47909" s="54"/>
      <c r="F47909" s="54"/>
    </row>
    <row r="47910" spans="3:6">
      <c r="C47910" s="54"/>
      <c r="F47910" s="54"/>
    </row>
    <row r="47911" spans="3:6">
      <c r="C47911" s="54"/>
      <c r="F47911" s="54"/>
    </row>
    <row r="47912" spans="3:6">
      <c r="C47912" s="54"/>
      <c r="F47912" s="54"/>
    </row>
    <row r="47913" spans="3:6">
      <c r="C47913" s="54"/>
      <c r="F47913" s="54"/>
    </row>
    <row r="47914" spans="3:6">
      <c r="C47914" s="54"/>
      <c r="F47914" s="54"/>
    </row>
    <row r="47915" spans="3:6">
      <c r="C47915" s="54"/>
      <c r="F47915" s="54"/>
    </row>
    <row r="47916" spans="3:6">
      <c r="C47916" s="54"/>
      <c r="F47916" s="54"/>
    </row>
    <row r="47917" spans="3:6">
      <c r="C47917" s="54"/>
      <c r="F47917" s="54"/>
    </row>
    <row r="47918" spans="3:6">
      <c r="C47918" s="54"/>
      <c r="F47918" s="54"/>
    </row>
    <row r="47919" spans="3:6">
      <c r="C47919" s="54"/>
      <c r="F47919" s="54"/>
    </row>
    <row r="47920" spans="3:6">
      <c r="C47920" s="54"/>
      <c r="F47920" s="54"/>
    </row>
    <row r="47921" spans="3:6">
      <c r="C47921" s="54"/>
      <c r="F47921" s="54"/>
    </row>
    <row r="47922" spans="3:6">
      <c r="C47922" s="54"/>
      <c r="F47922" s="54"/>
    </row>
    <row r="47923" spans="3:6">
      <c r="C47923" s="54"/>
      <c r="F47923" s="54"/>
    </row>
    <row r="47924" spans="3:6">
      <c r="C47924" s="54"/>
      <c r="F47924" s="54"/>
    </row>
    <row r="47925" spans="3:6">
      <c r="C47925" s="54"/>
      <c r="F47925" s="54"/>
    </row>
    <row r="47926" spans="3:6">
      <c r="C47926" s="54"/>
      <c r="F47926" s="54"/>
    </row>
    <row r="47927" spans="3:6">
      <c r="C47927" s="54"/>
      <c r="F47927" s="54"/>
    </row>
    <row r="47928" spans="3:6">
      <c r="C47928" s="54"/>
      <c r="F47928" s="54"/>
    </row>
    <row r="47929" spans="3:6">
      <c r="C47929" s="54"/>
      <c r="F47929" s="54"/>
    </row>
    <row r="47930" spans="3:6">
      <c r="C47930" s="54"/>
      <c r="F47930" s="54"/>
    </row>
    <row r="47931" spans="3:6">
      <c r="C47931" s="54"/>
      <c r="F47931" s="54"/>
    </row>
    <row r="47932" spans="3:6">
      <c r="C47932" s="54"/>
      <c r="F47932" s="54"/>
    </row>
    <row r="47933" spans="3:6">
      <c r="C47933" s="54"/>
      <c r="F47933" s="54"/>
    </row>
    <row r="47934" spans="3:6">
      <c r="C47934" s="54"/>
      <c r="F47934" s="54"/>
    </row>
    <row r="47935" spans="3:6">
      <c r="C47935" s="54"/>
      <c r="F47935" s="54"/>
    </row>
    <row r="47936" spans="3:6">
      <c r="C47936" s="54"/>
      <c r="F47936" s="54"/>
    </row>
    <row r="47937" spans="3:6">
      <c r="C47937" s="54"/>
      <c r="F47937" s="54"/>
    </row>
    <row r="47938" spans="3:6">
      <c r="C47938" s="54"/>
      <c r="F47938" s="54"/>
    </row>
    <row r="47939" spans="3:6">
      <c r="C47939" s="54"/>
      <c r="F47939" s="54"/>
    </row>
    <row r="47940" spans="3:6">
      <c r="C47940" s="54"/>
      <c r="F47940" s="54"/>
    </row>
    <row r="47941" spans="3:6">
      <c r="C47941" s="54"/>
      <c r="F47941" s="54"/>
    </row>
    <row r="47942" spans="3:6">
      <c r="C47942" s="54"/>
      <c r="F47942" s="54"/>
    </row>
    <row r="47943" spans="3:6">
      <c r="C47943" s="54"/>
      <c r="F47943" s="54"/>
    </row>
    <row r="47944" spans="3:6">
      <c r="C47944" s="54"/>
      <c r="F47944" s="54"/>
    </row>
    <row r="47945" spans="3:6">
      <c r="C47945" s="54"/>
      <c r="F47945" s="54"/>
    </row>
    <row r="47946" spans="3:6">
      <c r="C47946" s="54"/>
      <c r="F47946" s="54"/>
    </row>
    <row r="47947" spans="3:6">
      <c r="C47947" s="54"/>
      <c r="F47947" s="54"/>
    </row>
    <row r="47948" spans="3:6">
      <c r="C47948" s="54"/>
      <c r="F47948" s="54"/>
    </row>
    <row r="47949" spans="3:6">
      <c r="C47949" s="54"/>
      <c r="F47949" s="54"/>
    </row>
    <row r="47950" spans="3:6">
      <c r="C47950" s="54"/>
      <c r="F47950" s="54"/>
    </row>
    <row r="47951" spans="3:6">
      <c r="C47951" s="54"/>
      <c r="F47951" s="54"/>
    </row>
    <row r="47952" spans="3:6">
      <c r="C47952" s="54"/>
      <c r="F47952" s="54"/>
    </row>
    <row r="47953" spans="3:6">
      <c r="C47953" s="54"/>
      <c r="F47953" s="54"/>
    </row>
    <row r="47954" spans="3:6">
      <c r="C47954" s="54"/>
      <c r="F47954" s="54"/>
    </row>
    <row r="47955" spans="3:6">
      <c r="C47955" s="54"/>
      <c r="F47955" s="54"/>
    </row>
    <row r="47956" spans="3:6">
      <c r="C47956" s="54"/>
      <c r="F47956" s="54"/>
    </row>
    <row r="47957" spans="3:6">
      <c r="C47957" s="54"/>
      <c r="F47957" s="54"/>
    </row>
    <row r="47958" spans="3:6">
      <c r="C47958" s="54"/>
      <c r="F47958" s="54"/>
    </row>
    <row r="47959" spans="3:6">
      <c r="C47959" s="54"/>
      <c r="F47959" s="54"/>
    </row>
    <row r="47960" spans="3:6">
      <c r="C47960" s="54"/>
      <c r="F47960" s="54"/>
    </row>
    <row r="47961" spans="3:6">
      <c r="C47961" s="54"/>
      <c r="F47961" s="54"/>
    </row>
    <row r="47962" spans="3:6">
      <c r="C47962" s="54"/>
      <c r="F47962" s="54"/>
    </row>
    <row r="47963" spans="3:6">
      <c r="C47963" s="54"/>
      <c r="F47963" s="54"/>
    </row>
    <row r="47964" spans="3:6">
      <c r="C47964" s="54"/>
      <c r="F47964" s="54"/>
    </row>
    <row r="47965" spans="3:6">
      <c r="C47965" s="54"/>
      <c r="F47965" s="54"/>
    </row>
    <row r="47966" spans="3:6">
      <c r="C47966" s="54"/>
      <c r="F47966" s="54"/>
    </row>
    <row r="47967" spans="3:6">
      <c r="C47967" s="54"/>
      <c r="F47967" s="54"/>
    </row>
    <row r="47968" spans="3:6">
      <c r="C47968" s="54"/>
      <c r="F47968" s="54"/>
    </row>
    <row r="47969" spans="3:6">
      <c r="C47969" s="54"/>
      <c r="F47969" s="54"/>
    </row>
    <row r="47970" spans="3:6">
      <c r="C47970" s="54"/>
      <c r="F47970" s="54"/>
    </row>
    <row r="47971" spans="3:6">
      <c r="C47971" s="54"/>
      <c r="F47971" s="54"/>
    </row>
    <row r="47972" spans="3:6">
      <c r="C47972" s="54"/>
      <c r="F47972" s="54"/>
    </row>
    <row r="47973" spans="3:6">
      <c r="C47973" s="54"/>
      <c r="F47973" s="54"/>
    </row>
    <row r="47974" spans="3:6">
      <c r="C47974" s="54"/>
      <c r="F47974" s="54"/>
    </row>
    <row r="47975" spans="3:6">
      <c r="C47975" s="54"/>
      <c r="F47975" s="54"/>
    </row>
    <row r="47976" spans="3:6">
      <c r="C47976" s="54"/>
      <c r="F47976" s="54"/>
    </row>
    <row r="47977" spans="3:6">
      <c r="C47977" s="54"/>
      <c r="F47977" s="54"/>
    </row>
    <row r="47978" spans="3:6">
      <c r="C47978" s="54"/>
      <c r="F47978" s="54"/>
    </row>
    <row r="47979" spans="3:6">
      <c r="C47979" s="54"/>
      <c r="F47979" s="54"/>
    </row>
    <row r="47980" spans="3:6">
      <c r="C47980" s="54"/>
      <c r="F47980" s="54"/>
    </row>
    <row r="47981" spans="3:6">
      <c r="C47981" s="54"/>
      <c r="F47981" s="54"/>
    </row>
    <row r="47982" spans="3:6">
      <c r="C47982" s="54"/>
      <c r="F47982" s="54"/>
    </row>
    <row r="47983" spans="3:6">
      <c r="C47983" s="54"/>
      <c r="F47983" s="54"/>
    </row>
    <row r="47984" spans="3:6">
      <c r="C47984" s="54"/>
      <c r="F47984" s="54"/>
    </row>
    <row r="47985" spans="3:6">
      <c r="C47985" s="54"/>
      <c r="F47985" s="54"/>
    </row>
    <row r="47986" spans="3:6">
      <c r="C47986" s="54"/>
      <c r="F47986" s="54"/>
    </row>
    <row r="47987" spans="3:6">
      <c r="C47987" s="54"/>
      <c r="F47987" s="54"/>
    </row>
    <row r="47988" spans="3:6">
      <c r="C47988" s="54"/>
      <c r="F47988" s="54"/>
    </row>
    <row r="47989" spans="3:6">
      <c r="C47989" s="54"/>
      <c r="F47989" s="54"/>
    </row>
    <row r="47990" spans="3:6">
      <c r="C47990" s="54"/>
      <c r="F47990" s="54"/>
    </row>
    <row r="47991" spans="3:6">
      <c r="C47991" s="54"/>
      <c r="F47991" s="54"/>
    </row>
    <row r="47992" spans="3:6">
      <c r="C47992" s="54"/>
      <c r="F47992" s="54"/>
    </row>
    <row r="47993" spans="3:6">
      <c r="C47993" s="54"/>
      <c r="F47993" s="54"/>
    </row>
    <row r="47994" spans="3:6">
      <c r="C47994" s="54"/>
      <c r="F47994" s="54"/>
    </row>
    <row r="47995" spans="3:6">
      <c r="C47995" s="54"/>
      <c r="F47995" s="54"/>
    </row>
    <row r="47996" spans="3:6">
      <c r="C47996" s="54"/>
      <c r="F47996" s="54"/>
    </row>
    <row r="47997" spans="3:6">
      <c r="C47997" s="54"/>
      <c r="F47997" s="54"/>
    </row>
    <row r="47998" spans="3:6">
      <c r="C47998" s="54"/>
      <c r="F47998" s="54"/>
    </row>
    <row r="47999" spans="3:6">
      <c r="C47999" s="54"/>
      <c r="F47999" s="54"/>
    </row>
    <row r="48000" spans="3:6">
      <c r="C48000" s="54"/>
      <c r="F48000" s="54"/>
    </row>
    <row r="48001" spans="3:6">
      <c r="C48001" s="54"/>
      <c r="F48001" s="54"/>
    </row>
    <row r="48002" spans="3:6">
      <c r="C48002" s="54"/>
      <c r="F48002" s="54"/>
    </row>
    <row r="48003" spans="3:6">
      <c r="C48003" s="54"/>
      <c r="F48003" s="54"/>
    </row>
    <row r="48004" spans="3:6">
      <c r="C48004" s="54"/>
      <c r="F48004" s="54"/>
    </row>
    <row r="48005" spans="3:6">
      <c r="C48005" s="54"/>
      <c r="F48005" s="54"/>
    </row>
    <row r="48006" spans="3:6">
      <c r="C48006" s="54"/>
      <c r="F48006" s="54"/>
    </row>
    <row r="48007" spans="3:6">
      <c r="C48007" s="54"/>
      <c r="F48007" s="54"/>
    </row>
    <row r="48008" spans="3:6">
      <c r="C48008" s="54"/>
      <c r="F48008" s="54"/>
    </row>
    <row r="48009" spans="3:6">
      <c r="C48009" s="54"/>
      <c r="F48009" s="54"/>
    </row>
    <row r="48010" spans="3:6">
      <c r="C48010" s="54"/>
      <c r="F48010" s="54"/>
    </row>
    <row r="48011" spans="3:6">
      <c r="C48011" s="54"/>
      <c r="F48011" s="54"/>
    </row>
    <row r="48012" spans="3:6">
      <c r="C48012" s="54"/>
      <c r="F48012" s="54"/>
    </row>
    <row r="48013" spans="3:6">
      <c r="C48013" s="54"/>
      <c r="F48013" s="54"/>
    </row>
    <row r="48014" spans="3:6">
      <c r="C48014" s="54"/>
      <c r="F48014" s="54"/>
    </row>
    <row r="48015" spans="3:6">
      <c r="C48015" s="54"/>
      <c r="F48015" s="54"/>
    </row>
    <row r="48016" spans="3:6">
      <c r="C48016" s="54"/>
      <c r="F48016" s="54"/>
    </row>
    <row r="48017" spans="3:6">
      <c r="C48017" s="54"/>
      <c r="F48017" s="54"/>
    </row>
    <row r="48018" spans="3:6">
      <c r="C48018" s="54"/>
      <c r="F48018" s="54"/>
    </row>
    <row r="48019" spans="3:6">
      <c r="C48019" s="54"/>
      <c r="F48019" s="54"/>
    </row>
    <row r="48020" spans="3:6">
      <c r="C48020" s="54"/>
      <c r="F48020" s="54"/>
    </row>
    <row r="48021" spans="3:6">
      <c r="C48021" s="54"/>
      <c r="F48021" s="54"/>
    </row>
    <row r="48022" spans="3:6">
      <c r="C48022" s="54"/>
      <c r="F48022" s="54"/>
    </row>
    <row r="48023" spans="3:6">
      <c r="C48023" s="54"/>
      <c r="F48023" s="54"/>
    </row>
    <row r="48024" spans="3:6">
      <c r="C48024" s="54"/>
      <c r="F48024" s="54"/>
    </row>
    <row r="48025" spans="3:6">
      <c r="C48025" s="54"/>
      <c r="F48025" s="54"/>
    </row>
    <row r="48026" spans="3:6">
      <c r="C48026" s="54"/>
      <c r="F48026" s="54"/>
    </row>
    <row r="48027" spans="3:6">
      <c r="C48027" s="54"/>
      <c r="F48027" s="54"/>
    </row>
    <row r="48028" spans="3:6">
      <c r="C48028" s="54"/>
      <c r="F48028" s="54"/>
    </row>
    <row r="48029" spans="3:6">
      <c r="C48029" s="54"/>
      <c r="F48029" s="54"/>
    </row>
    <row r="48030" spans="3:6">
      <c r="C48030" s="54"/>
      <c r="F48030" s="54"/>
    </row>
    <row r="48031" spans="3:6">
      <c r="C48031" s="54"/>
      <c r="F48031" s="54"/>
    </row>
    <row r="48032" spans="3:6">
      <c r="C48032" s="54"/>
      <c r="F48032" s="54"/>
    </row>
    <row r="48033" spans="3:6">
      <c r="C48033" s="54"/>
      <c r="F48033" s="54"/>
    </row>
    <row r="48034" spans="3:6">
      <c r="C48034" s="54"/>
      <c r="F48034" s="54"/>
    </row>
    <row r="48035" spans="3:6">
      <c r="C48035" s="54"/>
      <c r="F48035" s="54"/>
    </row>
    <row r="48036" spans="3:6">
      <c r="C48036" s="54"/>
      <c r="F48036" s="54"/>
    </row>
    <row r="48037" spans="3:6">
      <c r="C48037" s="54"/>
      <c r="F48037" s="54"/>
    </row>
    <row r="48038" spans="3:6">
      <c r="C48038" s="54"/>
      <c r="F48038" s="54"/>
    </row>
    <row r="48039" spans="3:6">
      <c r="C48039" s="54"/>
      <c r="F48039" s="54"/>
    </row>
    <row r="48040" spans="3:6">
      <c r="C48040" s="54"/>
      <c r="F48040" s="54"/>
    </row>
    <row r="48041" spans="3:6">
      <c r="C48041" s="54"/>
      <c r="F48041" s="54"/>
    </row>
    <row r="48042" spans="3:6">
      <c r="C48042" s="54"/>
      <c r="F48042" s="54"/>
    </row>
    <row r="48043" spans="3:6">
      <c r="C48043" s="54"/>
      <c r="F48043" s="54"/>
    </row>
    <row r="48044" spans="3:6">
      <c r="C48044" s="54"/>
      <c r="F48044" s="54"/>
    </row>
    <row r="48045" spans="3:6">
      <c r="C48045" s="54"/>
      <c r="F48045" s="54"/>
    </row>
    <row r="48046" spans="3:6">
      <c r="C48046" s="54"/>
      <c r="F48046" s="54"/>
    </row>
    <row r="48047" spans="3:6">
      <c r="C48047" s="54"/>
      <c r="F48047" s="54"/>
    </row>
    <row r="48048" spans="3:6">
      <c r="C48048" s="54"/>
      <c r="F48048" s="54"/>
    </row>
    <row r="48049" spans="3:6">
      <c r="C48049" s="54"/>
      <c r="F48049" s="54"/>
    </row>
    <row r="48050" spans="3:6">
      <c r="C48050" s="54"/>
      <c r="F48050" s="54"/>
    </row>
    <row r="48051" spans="3:6">
      <c r="C48051" s="54"/>
      <c r="F48051" s="54"/>
    </row>
    <row r="48052" spans="3:6">
      <c r="C48052" s="54"/>
      <c r="F48052" s="54"/>
    </row>
    <row r="48053" spans="3:6">
      <c r="C48053" s="54"/>
      <c r="F48053" s="54"/>
    </row>
    <row r="48054" spans="3:6">
      <c r="C48054" s="54"/>
      <c r="F48054" s="54"/>
    </row>
    <row r="48055" spans="3:6">
      <c r="C48055" s="54"/>
      <c r="F48055" s="54"/>
    </row>
    <row r="48056" spans="3:6">
      <c r="C48056" s="54"/>
      <c r="F48056" s="54"/>
    </row>
    <row r="48057" spans="3:6">
      <c r="C48057" s="54"/>
      <c r="F48057" s="54"/>
    </row>
    <row r="48058" spans="3:6">
      <c r="C48058" s="54"/>
      <c r="F48058" s="54"/>
    </row>
    <row r="48059" spans="3:6">
      <c r="C48059" s="54"/>
      <c r="F48059" s="54"/>
    </row>
    <row r="48060" spans="3:6">
      <c r="C48060" s="54"/>
      <c r="F48060" s="54"/>
    </row>
    <row r="48061" spans="3:6">
      <c r="C48061" s="54"/>
      <c r="F48061" s="54"/>
    </row>
    <row r="48062" spans="3:6">
      <c r="C48062" s="54"/>
      <c r="F48062" s="54"/>
    </row>
    <row r="48063" spans="3:6">
      <c r="C48063" s="54"/>
      <c r="F48063" s="54"/>
    </row>
    <row r="48064" spans="3:6">
      <c r="C48064" s="54"/>
      <c r="F48064" s="54"/>
    </row>
    <row r="48065" spans="3:6">
      <c r="C48065" s="54"/>
      <c r="F48065" s="54"/>
    </row>
    <row r="48066" spans="3:6">
      <c r="C48066" s="54"/>
      <c r="F48066" s="54"/>
    </row>
    <row r="48067" spans="3:6">
      <c r="C48067" s="54"/>
      <c r="F48067" s="54"/>
    </row>
    <row r="48068" spans="3:6">
      <c r="C48068" s="54"/>
      <c r="F48068" s="54"/>
    </row>
    <row r="48069" spans="3:6">
      <c r="C48069" s="54"/>
      <c r="F48069" s="54"/>
    </row>
    <row r="48070" spans="3:6">
      <c r="C48070" s="54"/>
      <c r="F48070" s="54"/>
    </row>
    <row r="48071" spans="3:6">
      <c r="C48071" s="54"/>
      <c r="F48071" s="54"/>
    </row>
    <row r="48072" spans="3:6">
      <c r="C48072" s="54"/>
      <c r="F48072" s="54"/>
    </row>
    <row r="48073" spans="3:6">
      <c r="C48073" s="54"/>
      <c r="F48073" s="54"/>
    </row>
    <row r="48074" spans="3:6">
      <c r="C48074" s="54"/>
      <c r="F48074" s="54"/>
    </row>
    <row r="48075" spans="3:6">
      <c r="C48075" s="54"/>
      <c r="F48075" s="54"/>
    </row>
    <row r="48076" spans="3:6">
      <c r="C48076" s="54"/>
      <c r="F48076" s="54"/>
    </row>
    <row r="48077" spans="3:6">
      <c r="C48077" s="54"/>
      <c r="F48077" s="54"/>
    </row>
    <row r="48078" spans="3:6">
      <c r="C48078" s="54"/>
      <c r="F48078" s="54"/>
    </row>
    <row r="48079" spans="3:6">
      <c r="C48079" s="54"/>
      <c r="F48079" s="54"/>
    </row>
    <row r="48080" spans="3:6">
      <c r="C48080" s="54"/>
      <c r="F48080" s="54"/>
    </row>
    <row r="48081" spans="3:6">
      <c r="C48081" s="54"/>
      <c r="F48081" s="54"/>
    </row>
    <row r="48082" spans="3:6">
      <c r="C48082" s="54"/>
      <c r="F48082" s="54"/>
    </row>
    <row r="48083" spans="3:6">
      <c r="C48083" s="54"/>
      <c r="F48083" s="54"/>
    </row>
    <row r="48084" spans="3:6">
      <c r="C48084" s="54"/>
      <c r="F48084" s="54"/>
    </row>
    <row r="48085" spans="3:6">
      <c r="C48085" s="54"/>
      <c r="F48085" s="54"/>
    </row>
    <row r="48086" spans="3:6">
      <c r="C48086" s="54"/>
      <c r="F48086" s="54"/>
    </row>
    <row r="48087" spans="3:6">
      <c r="C48087" s="54"/>
      <c r="F48087" s="54"/>
    </row>
    <row r="48088" spans="3:6">
      <c r="C48088" s="54"/>
      <c r="F48088" s="54"/>
    </row>
    <row r="48089" spans="3:6">
      <c r="C48089" s="54"/>
      <c r="F48089" s="54"/>
    </row>
    <row r="48090" spans="3:6">
      <c r="C48090" s="54"/>
      <c r="F48090" s="54"/>
    </row>
    <row r="48091" spans="3:6">
      <c r="C48091" s="54"/>
      <c r="F48091" s="54"/>
    </row>
    <row r="48092" spans="3:6">
      <c r="C48092" s="54"/>
      <c r="F48092" s="54"/>
    </row>
    <row r="48093" spans="3:6">
      <c r="C48093" s="54"/>
      <c r="F48093" s="54"/>
    </row>
    <row r="48094" spans="3:6">
      <c r="C48094" s="54"/>
      <c r="F48094" s="54"/>
    </row>
    <row r="48095" spans="3:6">
      <c r="C48095" s="54"/>
      <c r="F48095" s="54"/>
    </row>
    <row r="48096" spans="3:6">
      <c r="C48096" s="54"/>
      <c r="F48096" s="54"/>
    </row>
    <row r="48097" spans="3:6">
      <c r="C48097" s="54"/>
      <c r="F48097" s="54"/>
    </row>
    <row r="48098" spans="3:6">
      <c r="C48098" s="54"/>
      <c r="F48098" s="54"/>
    </row>
    <row r="48099" spans="3:6">
      <c r="C48099" s="54"/>
      <c r="F48099" s="54"/>
    </row>
    <row r="48100" spans="3:6">
      <c r="C48100" s="54"/>
      <c r="F48100" s="54"/>
    </row>
    <row r="48101" spans="3:6">
      <c r="C48101" s="54"/>
      <c r="F48101" s="54"/>
    </row>
    <row r="48102" spans="3:6">
      <c r="C48102" s="54"/>
      <c r="F48102" s="54"/>
    </row>
    <row r="48103" spans="3:6">
      <c r="C48103" s="54"/>
      <c r="F48103" s="54"/>
    </row>
    <row r="48104" spans="3:6">
      <c r="C48104" s="54"/>
      <c r="F48104" s="54"/>
    </row>
    <row r="48105" spans="3:6">
      <c r="C48105" s="54"/>
      <c r="F48105" s="54"/>
    </row>
    <row r="48106" spans="3:6">
      <c r="C48106" s="54"/>
      <c r="F48106" s="54"/>
    </row>
    <row r="48107" spans="3:6">
      <c r="C48107" s="54"/>
      <c r="F48107" s="54"/>
    </row>
    <row r="48108" spans="3:6">
      <c r="C48108" s="54"/>
      <c r="F48108" s="54"/>
    </row>
    <row r="48109" spans="3:6">
      <c r="C48109" s="54"/>
      <c r="F48109" s="54"/>
    </row>
    <row r="48110" spans="3:6">
      <c r="C48110" s="54"/>
      <c r="F48110" s="54"/>
    </row>
    <row r="48111" spans="3:6">
      <c r="C48111" s="54"/>
      <c r="F48111" s="54"/>
    </row>
    <row r="48112" spans="3:6">
      <c r="C48112" s="54"/>
      <c r="F48112" s="54"/>
    </row>
    <row r="48113" spans="3:6">
      <c r="C48113" s="54"/>
      <c r="F48113" s="54"/>
    </row>
    <row r="48114" spans="3:6">
      <c r="C48114" s="54"/>
      <c r="F48114" s="54"/>
    </row>
    <row r="48115" spans="3:6">
      <c r="C48115" s="54"/>
      <c r="F48115" s="54"/>
    </row>
    <row r="48116" spans="3:6">
      <c r="C48116" s="54"/>
      <c r="F48116" s="54"/>
    </row>
    <row r="48117" spans="3:6">
      <c r="C48117" s="54"/>
      <c r="F48117" s="54"/>
    </row>
    <row r="48118" spans="3:6">
      <c r="C48118" s="54"/>
      <c r="F48118" s="54"/>
    </row>
    <row r="48119" spans="3:6">
      <c r="C48119" s="54"/>
      <c r="F48119" s="54"/>
    </row>
    <row r="48120" spans="3:6">
      <c r="C48120" s="54"/>
      <c r="F48120" s="54"/>
    </row>
    <row r="48121" spans="3:6">
      <c r="C48121" s="54"/>
      <c r="F48121" s="54"/>
    </row>
    <row r="48122" spans="3:6">
      <c r="C48122" s="54"/>
      <c r="F48122" s="54"/>
    </row>
    <row r="48123" spans="3:6">
      <c r="C48123" s="54"/>
      <c r="F48123" s="54"/>
    </row>
    <row r="48124" spans="3:6">
      <c r="C48124" s="54"/>
      <c r="F48124" s="54"/>
    </row>
    <row r="48125" spans="3:6">
      <c r="C48125" s="54"/>
      <c r="F48125" s="54"/>
    </row>
    <row r="48126" spans="3:6">
      <c r="C48126" s="54"/>
      <c r="F48126" s="54"/>
    </row>
    <row r="48127" spans="3:6">
      <c r="C48127" s="54"/>
      <c r="F48127" s="54"/>
    </row>
    <row r="48128" spans="3:6">
      <c r="C48128" s="54"/>
      <c r="F48128" s="54"/>
    </row>
    <row r="48129" spans="3:6">
      <c r="C48129" s="54"/>
      <c r="F48129" s="54"/>
    </row>
    <row r="48130" spans="3:6">
      <c r="C48130" s="54"/>
      <c r="F48130" s="54"/>
    </row>
    <row r="48131" spans="3:6">
      <c r="C48131" s="54"/>
      <c r="F48131" s="54"/>
    </row>
    <row r="48132" spans="3:6">
      <c r="C48132" s="54"/>
      <c r="F48132" s="54"/>
    </row>
    <row r="48133" spans="3:6">
      <c r="C48133" s="54"/>
      <c r="F48133" s="54"/>
    </row>
    <row r="48134" spans="3:6">
      <c r="C48134" s="54"/>
      <c r="F48134" s="54"/>
    </row>
    <row r="48135" spans="3:6">
      <c r="C48135" s="54"/>
      <c r="F48135" s="54"/>
    </row>
    <row r="48136" spans="3:6">
      <c r="C48136" s="54"/>
      <c r="F48136" s="54"/>
    </row>
    <row r="48137" spans="3:6">
      <c r="C48137" s="54"/>
      <c r="F48137" s="54"/>
    </row>
    <row r="48138" spans="3:6">
      <c r="C48138" s="54"/>
      <c r="F48138" s="54"/>
    </row>
    <row r="48139" spans="3:6">
      <c r="C48139" s="54"/>
      <c r="F48139" s="54"/>
    </row>
    <row r="48140" spans="3:6">
      <c r="C48140" s="54"/>
      <c r="F48140" s="54"/>
    </row>
    <row r="48141" spans="3:6">
      <c r="C48141" s="54"/>
      <c r="F48141" s="54"/>
    </row>
    <row r="48142" spans="3:6">
      <c r="C48142" s="54"/>
      <c r="F48142" s="54"/>
    </row>
    <row r="48143" spans="3:6">
      <c r="C48143" s="54"/>
      <c r="F48143" s="54"/>
    </row>
    <row r="48144" spans="3:6">
      <c r="C48144" s="54"/>
      <c r="F48144" s="54"/>
    </row>
    <row r="48145" spans="3:6">
      <c r="C48145" s="54"/>
      <c r="F48145" s="54"/>
    </row>
    <row r="48146" spans="3:6">
      <c r="C48146" s="54"/>
      <c r="F48146" s="54"/>
    </row>
    <row r="48147" spans="3:6">
      <c r="C48147" s="54"/>
      <c r="F48147" s="54"/>
    </row>
    <row r="48148" spans="3:6">
      <c r="C48148" s="54"/>
      <c r="F48148" s="54"/>
    </row>
    <row r="48149" spans="3:6">
      <c r="C48149" s="54"/>
      <c r="F48149" s="54"/>
    </row>
    <row r="48150" spans="3:6">
      <c r="C48150" s="54"/>
      <c r="F48150" s="54"/>
    </row>
    <row r="48151" spans="3:6">
      <c r="C48151" s="54"/>
      <c r="F48151" s="54"/>
    </row>
    <row r="48152" spans="3:6">
      <c r="C48152" s="54"/>
      <c r="F48152" s="54"/>
    </row>
    <row r="48153" spans="3:6">
      <c r="C48153" s="54"/>
      <c r="F48153" s="54"/>
    </row>
    <row r="48154" spans="3:6">
      <c r="C48154" s="54"/>
      <c r="F48154" s="54"/>
    </row>
    <row r="48155" spans="3:6">
      <c r="C48155" s="54"/>
      <c r="F48155" s="54"/>
    </row>
    <row r="48156" spans="3:6">
      <c r="C48156" s="54"/>
      <c r="F48156" s="54"/>
    </row>
    <row r="48157" spans="3:6">
      <c r="C48157" s="54"/>
      <c r="F48157" s="54"/>
    </row>
    <row r="48158" spans="3:6">
      <c r="C48158" s="54"/>
      <c r="F48158" s="54"/>
    </row>
    <row r="48159" spans="3:6">
      <c r="C48159" s="54"/>
      <c r="F48159" s="54"/>
    </row>
    <row r="48160" spans="3:6">
      <c r="C48160" s="54"/>
      <c r="F48160" s="54"/>
    </row>
    <row r="48161" spans="3:6">
      <c r="C48161" s="54"/>
      <c r="F48161" s="54"/>
    </row>
    <row r="48162" spans="3:6">
      <c r="C48162" s="54"/>
      <c r="F48162" s="54"/>
    </row>
    <row r="48163" spans="3:6">
      <c r="C48163" s="54"/>
      <c r="F48163" s="54"/>
    </row>
    <row r="48164" spans="3:6">
      <c r="C48164" s="54"/>
      <c r="F48164" s="54"/>
    </row>
    <row r="48165" spans="3:6">
      <c r="C48165" s="54"/>
      <c r="F48165" s="54"/>
    </row>
    <row r="48166" spans="3:6">
      <c r="C48166" s="54"/>
      <c r="F48166" s="54"/>
    </row>
    <row r="48167" spans="3:6">
      <c r="C48167" s="54"/>
      <c r="F48167" s="54"/>
    </row>
    <row r="48168" spans="3:6">
      <c r="C48168" s="54"/>
      <c r="F48168" s="54"/>
    </row>
    <row r="48169" spans="3:6">
      <c r="C48169" s="54"/>
      <c r="F48169" s="54"/>
    </row>
    <row r="48170" spans="3:6">
      <c r="C48170" s="54"/>
      <c r="F48170" s="54"/>
    </row>
    <row r="48171" spans="3:6">
      <c r="C48171" s="54"/>
      <c r="F48171" s="54"/>
    </row>
    <row r="48172" spans="3:6">
      <c r="C48172" s="54"/>
      <c r="F48172" s="54"/>
    </row>
    <row r="48173" spans="3:6">
      <c r="C48173" s="54"/>
      <c r="F48173" s="54"/>
    </row>
    <row r="48174" spans="3:6">
      <c r="C48174" s="54"/>
      <c r="F48174" s="54"/>
    </row>
    <row r="48175" spans="3:6">
      <c r="C48175" s="54"/>
      <c r="F48175" s="54"/>
    </row>
    <row r="48176" spans="3:6">
      <c r="C48176" s="54"/>
      <c r="F48176" s="54"/>
    </row>
    <row r="48177" spans="3:6">
      <c r="C48177" s="54"/>
      <c r="F48177" s="54"/>
    </row>
    <row r="48178" spans="3:6">
      <c r="C48178" s="54"/>
      <c r="F48178" s="54"/>
    </row>
    <row r="48179" spans="3:6">
      <c r="C48179" s="54"/>
      <c r="F48179" s="54"/>
    </row>
    <row r="48180" spans="3:6">
      <c r="C48180" s="54"/>
      <c r="F48180" s="54"/>
    </row>
    <row r="48181" spans="3:6">
      <c r="C48181" s="54"/>
      <c r="F48181" s="54"/>
    </row>
    <row r="48182" spans="3:6">
      <c r="C48182" s="54"/>
      <c r="F48182" s="54"/>
    </row>
    <row r="48183" spans="3:6">
      <c r="C48183" s="54"/>
      <c r="F48183" s="54"/>
    </row>
    <row r="48184" spans="3:6">
      <c r="C48184" s="54"/>
      <c r="F48184" s="54"/>
    </row>
    <row r="48185" spans="3:6">
      <c r="C48185" s="54"/>
      <c r="F48185" s="54"/>
    </row>
    <row r="48186" spans="3:6">
      <c r="C48186" s="54"/>
      <c r="F48186" s="54"/>
    </row>
    <row r="48187" spans="3:6">
      <c r="C48187" s="54"/>
      <c r="F48187" s="54"/>
    </row>
    <row r="48188" spans="3:6">
      <c r="C48188" s="54"/>
      <c r="F48188" s="54"/>
    </row>
    <row r="48189" spans="3:6">
      <c r="C48189" s="54"/>
      <c r="F48189" s="54"/>
    </row>
    <row r="48190" spans="3:6">
      <c r="C48190" s="54"/>
      <c r="F48190" s="54"/>
    </row>
    <row r="48191" spans="3:6">
      <c r="C48191" s="54"/>
      <c r="F48191" s="54"/>
    </row>
    <row r="48192" spans="3:6">
      <c r="C48192" s="54"/>
      <c r="F48192" s="54"/>
    </row>
    <row r="48193" spans="3:6">
      <c r="C48193" s="54"/>
      <c r="F48193" s="54"/>
    </row>
    <row r="48194" spans="3:6">
      <c r="C48194" s="54"/>
      <c r="F48194" s="54"/>
    </row>
    <row r="48195" spans="3:6">
      <c r="C48195" s="54"/>
      <c r="F48195" s="54"/>
    </row>
    <row r="48196" spans="3:6">
      <c r="C48196" s="54"/>
      <c r="F48196" s="54"/>
    </row>
    <row r="48197" spans="3:6">
      <c r="C48197" s="54"/>
      <c r="F48197" s="54"/>
    </row>
    <row r="48198" spans="3:6">
      <c r="C48198" s="54"/>
      <c r="F48198" s="54"/>
    </row>
    <row r="48199" spans="3:6">
      <c r="C48199" s="54"/>
      <c r="F48199" s="54"/>
    </row>
    <row r="48200" spans="3:6">
      <c r="C48200" s="54"/>
      <c r="F48200" s="54"/>
    </row>
    <row r="48201" spans="3:6">
      <c r="C48201" s="54"/>
      <c r="F48201" s="54"/>
    </row>
    <row r="48202" spans="3:6">
      <c r="C48202" s="54"/>
      <c r="F48202" s="54"/>
    </row>
    <row r="48203" spans="3:6">
      <c r="C48203" s="54"/>
      <c r="F48203" s="54"/>
    </row>
    <row r="48204" spans="3:6">
      <c r="C48204" s="54"/>
      <c r="F48204" s="54"/>
    </row>
    <row r="48205" spans="3:6">
      <c r="C48205" s="54"/>
      <c r="F48205" s="54"/>
    </row>
    <row r="48206" spans="3:6">
      <c r="C48206" s="54"/>
      <c r="F48206" s="54"/>
    </row>
    <row r="48207" spans="3:6">
      <c r="C48207" s="54"/>
      <c r="F48207" s="54"/>
    </row>
    <row r="48208" spans="3:6">
      <c r="C48208" s="54"/>
      <c r="F48208" s="54"/>
    </row>
    <row r="48209" spans="3:6">
      <c r="C48209" s="54"/>
      <c r="F48209" s="54"/>
    </row>
    <row r="48210" spans="3:6">
      <c r="C48210" s="54"/>
      <c r="F48210" s="54"/>
    </row>
    <row r="48211" spans="3:6">
      <c r="C48211" s="54"/>
      <c r="F48211" s="54"/>
    </row>
    <row r="48212" spans="3:6">
      <c r="C48212" s="54"/>
      <c r="F48212" s="54"/>
    </row>
    <row r="48213" spans="3:6">
      <c r="C48213" s="54"/>
      <c r="F48213" s="54"/>
    </row>
    <row r="48214" spans="3:6">
      <c r="C48214" s="54"/>
      <c r="F48214" s="54"/>
    </row>
    <row r="48215" spans="3:6">
      <c r="C48215" s="54"/>
      <c r="F48215" s="54"/>
    </row>
    <row r="48216" spans="3:6">
      <c r="C48216" s="54"/>
      <c r="F48216" s="54"/>
    </row>
    <row r="48217" spans="3:6">
      <c r="C48217" s="54"/>
      <c r="F48217" s="54"/>
    </row>
    <row r="48218" spans="3:6">
      <c r="C48218" s="54"/>
      <c r="F48218" s="54"/>
    </row>
    <row r="48219" spans="3:6">
      <c r="C48219" s="54"/>
      <c r="F48219" s="54"/>
    </row>
    <row r="48220" spans="3:6">
      <c r="C48220" s="54"/>
      <c r="F48220" s="54"/>
    </row>
    <row r="48221" spans="3:6">
      <c r="C48221" s="54"/>
      <c r="F48221" s="54"/>
    </row>
    <row r="48222" spans="3:6">
      <c r="C48222" s="54"/>
      <c r="F48222" s="54"/>
    </row>
    <row r="48223" spans="3:6">
      <c r="C48223" s="54"/>
      <c r="F48223" s="54"/>
    </row>
    <row r="48224" spans="3:6">
      <c r="C48224" s="54"/>
      <c r="F48224" s="54"/>
    </row>
    <row r="48225" spans="3:6">
      <c r="C48225" s="54"/>
      <c r="F48225" s="54"/>
    </row>
    <row r="48226" spans="3:6">
      <c r="C48226" s="54"/>
      <c r="F48226" s="54"/>
    </row>
    <row r="48227" spans="3:6">
      <c r="C48227" s="54"/>
      <c r="F48227" s="54"/>
    </row>
    <row r="48228" spans="3:6">
      <c r="C48228" s="54"/>
      <c r="F48228" s="54"/>
    </row>
    <row r="48229" spans="3:6">
      <c r="C48229" s="54"/>
      <c r="F48229" s="54"/>
    </row>
    <row r="48230" spans="3:6">
      <c r="C48230" s="54"/>
      <c r="F48230" s="54"/>
    </row>
    <row r="48231" spans="3:6">
      <c r="C48231" s="54"/>
      <c r="F48231" s="54"/>
    </row>
    <row r="48232" spans="3:6">
      <c r="C48232" s="54"/>
      <c r="F48232" s="54"/>
    </row>
    <row r="48233" spans="3:6">
      <c r="C48233" s="54"/>
      <c r="F48233" s="54"/>
    </row>
    <row r="48234" spans="3:6">
      <c r="C48234" s="54"/>
      <c r="F48234" s="54"/>
    </row>
    <row r="48235" spans="3:6">
      <c r="C48235" s="54"/>
      <c r="F48235" s="54"/>
    </row>
    <row r="48236" spans="3:6">
      <c r="C48236" s="54"/>
      <c r="F48236" s="54"/>
    </row>
    <row r="48237" spans="3:6">
      <c r="C48237" s="54"/>
      <c r="F48237" s="54"/>
    </row>
    <row r="48238" spans="3:6">
      <c r="C48238" s="54"/>
      <c r="F48238" s="54"/>
    </row>
    <row r="48239" spans="3:6">
      <c r="C48239" s="54"/>
      <c r="F48239" s="54"/>
    </row>
    <row r="48240" spans="3:6">
      <c r="C48240" s="54"/>
      <c r="F48240" s="54"/>
    </row>
    <row r="48241" spans="3:6">
      <c r="C48241" s="54"/>
      <c r="F48241" s="54"/>
    </row>
    <row r="48242" spans="3:6">
      <c r="C48242" s="54"/>
      <c r="F48242" s="54"/>
    </row>
    <row r="48243" spans="3:6">
      <c r="C48243" s="54"/>
      <c r="F48243" s="54"/>
    </row>
    <row r="48244" spans="3:6">
      <c r="C48244" s="54"/>
      <c r="F48244" s="54"/>
    </row>
    <row r="48245" spans="3:6">
      <c r="C48245" s="54"/>
      <c r="F48245" s="54"/>
    </row>
    <row r="48246" spans="3:6">
      <c r="C48246" s="54"/>
      <c r="F48246" s="54"/>
    </row>
    <row r="48247" spans="3:6">
      <c r="C48247" s="54"/>
      <c r="F48247" s="54"/>
    </row>
    <row r="48248" spans="3:6">
      <c r="C48248" s="54"/>
      <c r="F48248" s="54"/>
    </row>
    <row r="48249" spans="3:6">
      <c r="C48249" s="54"/>
      <c r="F48249" s="54"/>
    </row>
    <row r="48250" spans="3:6">
      <c r="C48250" s="54"/>
      <c r="F48250" s="54"/>
    </row>
    <row r="48251" spans="3:6">
      <c r="C48251" s="54"/>
      <c r="F48251" s="54"/>
    </row>
    <row r="48252" spans="3:6">
      <c r="C48252" s="54"/>
      <c r="F48252" s="54"/>
    </row>
    <row r="48253" spans="3:6">
      <c r="C48253" s="54"/>
      <c r="F48253" s="54"/>
    </row>
    <row r="48254" spans="3:6">
      <c r="C48254" s="54"/>
      <c r="F48254" s="54"/>
    </row>
    <row r="48255" spans="3:6">
      <c r="C48255" s="54"/>
      <c r="F48255" s="54"/>
    </row>
    <row r="48256" spans="3:6">
      <c r="C48256" s="54"/>
      <c r="F48256" s="54"/>
    </row>
    <row r="48257" spans="3:6">
      <c r="C48257" s="54"/>
      <c r="F48257" s="54"/>
    </row>
    <row r="48258" spans="3:6">
      <c r="C48258" s="54"/>
      <c r="F48258" s="54"/>
    </row>
    <row r="48259" spans="3:6">
      <c r="C48259" s="54"/>
      <c r="F48259" s="54"/>
    </row>
    <row r="48260" spans="3:6">
      <c r="C48260" s="54"/>
      <c r="F48260" s="54"/>
    </row>
    <row r="48261" spans="3:6">
      <c r="C48261" s="54"/>
      <c r="F48261" s="54"/>
    </row>
    <row r="48262" spans="3:6">
      <c r="C48262" s="54"/>
      <c r="F48262" s="54"/>
    </row>
    <row r="48263" spans="3:6">
      <c r="C48263" s="54"/>
      <c r="F48263" s="54"/>
    </row>
    <row r="48264" spans="3:6">
      <c r="C48264" s="54"/>
      <c r="F48264" s="54"/>
    </row>
    <row r="48265" spans="3:6">
      <c r="C48265" s="54"/>
      <c r="F48265" s="54"/>
    </row>
    <row r="48266" spans="3:6">
      <c r="C48266" s="54"/>
      <c r="F48266" s="54"/>
    </row>
    <row r="48267" spans="3:6">
      <c r="C48267" s="54"/>
      <c r="F48267" s="54"/>
    </row>
    <row r="48268" spans="3:6">
      <c r="C48268" s="54"/>
      <c r="F48268" s="54"/>
    </row>
    <row r="48269" spans="3:6">
      <c r="C48269" s="54"/>
      <c r="F48269" s="54"/>
    </row>
    <row r="48270" spans="3:6">
      <c r="C48270" s="54"/>
      <c r="F48270" s="54"/>
    </row>
    <row r="48271" spans="3:6">
      <c r="C48271" s="54"/>
      <c r="F48271" s="54"/>
    </row>
    <row r="48272" spans="3:6">
      <c r="C48272" s="54"/>
      <c r="F48272" s="54"/>
    </row>
    <row r="48273" spans="3:6">
      <c r="C48273" s="54"/>
      <c r="F48273" s="54"/>
    </row>
    <row r="48274" spans="3:6">
      <c r="C48274" s="54"/>
      <c r="F48274" s="54"/>
    </row>
    <row r="48275" spans="3:6">
      <c r="C48275" s="54"/>
      <c r="F48275" s="54"/>
    </row>
    <row r="48276" spans="3:6">
      <c r="C48276" s="54"/>
      <c r="F48276" s="54"/>
    </row>
    <row r="48277" spans="3:6">
      <c r="C48277" s="54"/>
      <c r="F48277" s="54"/>
    </row>
    <row r="48278" spans="3:6">
      <c r="C48278" s="54"/>
      <c r="F48278" s="54"/>
    </row>
    <row r="48279" spans="3:6">
      <c r="C48279" s="54"/>
      <c r="F48279" s="54"/>
    </row>
    <row r="48280" spans="3:6">
      <c r="C48280" s="54"/>
      <c r="F48280" s="54"/>
    </row>
    <row r="48281" spans="3:6">
      <c r="C48281" s="54"/>
      <c r="F48281" s="54"/>
    </row>
    <row r="48282" spans="3:6">
      <c r="C48282" s="54"/>
      <c r="F48282" s="54"/>
    </row>
    <row r="48283" spans="3:6">
      <c r="C48283" s="54"/>
      <c r="F48283" s="54"/>
    </row>
    <row r="48284" spans="3:6">
      <c r="C48284" s="54"/>
      <c r="F48284" s="54"/>
    </row>
    <row r="48285" spans="3:6">
      <c r="C48285" s="54"/>
      <c r="F48285" s="54"/>
    </row>
    <row r="48286" spans="3:6">
      <c r="C48286" s="54"/>
      <c r="F48286" s="54"/>
    </row>
    <row r="48287" spans="3:6">
      <c r="C48287" s="54"/>
      <c r="F48287" s="54"/>
    </row>
    <row r="48288" spans="3:6">
      <c r="C48288" s="54"/>
      <c r="F48288" s="54"/>
    </row>
    <row r="48289" spans="3:6">
      <c r="C48289" s="54"/>
      <c r="F48289" s="54"/>
    </row>
    <row r="48290" spans="3:6">
      <c r="C48290" s="54"/>
      <c r="F48290" s="54"/>
    </row>
    <row r="48291" spans="3:6">
      <c r="C48291" s="54"/>
      <c r="F48291" s="54"/>
    </row>
    <row r="48292" spans="3:6">
      <c r="C48292" s="54"/>
      <c r="F48292" s="54"/>
    </row>
    <row r="48293" spans="3:6">
      <c r="C48293" s="54"/>
      <c r="F48293" s="54"/>
    </row>
    <row r="48294" spans="3:6">
      <c r="C48294" s="54"/>
      <c r="F48294" s="54"/>
    </row>
    <row r="48295" spans="3:6">
      <c r="C48295" s="54"/>
      <c r="F48295" s="54"/>
    </row>
    <row r="48296" spans="3:6">
      <c r="C48296" s="54"/>
      <c r="F48296" s="54"/>
    </row>
    <row r="48297" spans="3:6">
      <c r="C48297" s="54"/>
      <c r="F48297" s="54"/>
    </row>
    <row r="48298" spans="3:6">
      <c r="C48298" s="54"/>
      <c r="F48298" s="54"/>
    </row>
    <row r="48299" spans="3:6">
      <c r="C48299" s="54"/>
      <c r="F48299" s="54"/>
    </row>
    <row r="48300" spans="3:6">
      <c r="C48300" s="54"/>
      <c r="F48300" s="54"/>
    </row>
    <row r="48301" spans="3:6">
      <c r="C48301" s="54"/>
      <c r="F48301" s="54"/>
    </row>
    <row r="48302" spans="3:6">
      <c r="C48302" s="54"/>
      <c r="F48302" s="54"/>
    </row>
    <row r="48303" spans="3:6">
      <c r="C48303" s="54"/>
      <c r="F48303" s="54"/>
    </row>
    <row r="48304" spans="3:6">
      <c r="C48304" s="54"/>
      <c r="F48304" s="54"/>
    </row>
    <row r="48305" spans="3:6">
      <c r="C48305" s="54"/>
      <c r="F48305" s="54"/>
    </row>
    <row r="48306" spans="3:6">
      <c r="C48306" s="54"/>
      <c r="F48306" s="54"/>
    </row>
    <row r="48307" spans="3:6">
      <c r="C48307" s="54"/>
      <c r="F48307" s="54"/>
    </row>
    <row r="48308" spans="3:6">
      <c r="C48308" s="54"/>
      <c r="F48308" s="54"/>
    </row>
    <row r="48309" spans="3:6">
      <c r="C48309" s="54"/>
      <c r="F48309" s="54"/>
    </row>
    <row r="48310" spans="3:6">
      <c r="C48310" s="54"/>
      <c r="F48310" s="54"/>
    </row>
    <row r="48311" spans="3:6">
      <c r="C48311" s="54"/>
      <c r="F48311" s="54"/>
    </row>
    <row r="48312" spans="3:6">
      <c r="C48312" s="54"/>
      <c r="F48312" s="54"/>
    </row>
    <row r="48313" spans="3:6">
      <c r="C48313" s="54"/>
      <c r="F48313" s="54"/>
    </row>
    <row r="48314" spans="3:6">
      <c r="C48314" s="54"/>
      <c r="F48314" s="54"/>
    </row>
    <row r="48315" spans="3:6">
      <c r="C48315" s="54"/>
      <c r="F48315" s="54"/>
    </row>
    <row r="48316" spans="3:6">
      <c r="C48316" s="54"/>
      <c r="F48316" s="54"/>
    </row>
    <row r="48317" spans="3:6">
      <c r="C48317" s="54"/>
      <c r="F48317" s="54"/>
    </row>
    <row r="48318" spans="3:6">
      <c r="C48318" s="54"/>
      <c r="F48318" s="54"/>
    </row>
    <row r="48319" spans="3:6">
      <c r="C48319" s="54"/>
      <c r="F48319" s="54"/>
    </row>
    <row r="48320" spans="3:6">
      <c r="C48320" s="54"/>
      <c r="F48320" s="54"/>
    </row>
    <row r="48321" spans="3:6">
      <c r="C48321" s="54"/>
      <c r="F48321" s="54"/>
    </row>
    <row r="48322" spans="3:6">
      <c r="C48322" s="54"/>
      <c r="F48322" s="54"/>
    </row>
    <row r="48323" spans="3:6">
      <c r="C48323" s="54"/>
      <c r="F48323" s="54"/>
    </row>
    <row r="48324" spans="3:6">
      <c r="C48324" s="54"/>
      <c r="F48324" s="54"/>
    </row>
    <row r="48325" spans="3:6">
      <c r="C48325" s="54"/>
      <c r="F48325" s="54"/>
    </row>
    <row r="48326" spans="3:6">
      <c r="C48326" s="54"/>
      <c r="F48326" s="54"/>
    </row>
    <row r="48327" spans="3:6">
      <c r="C48327" s="54"/>
      <c r="F48327" s="54"/>
    </row>
    <row r="48328" spans="3:6">
      <c r="C48328" s="54"/>
      <c r="F48328" s="54"/>
    </row>
    <row r="48329" spans="3:6">
      <c r="C48329" s="54"/>
      <c r="F48329" s="54"/>
    </row>
    <row r="48330" spans="3:6">
      <c r="C48330" s="54"/>
      <c r="F48330" s="54"/>
    </row>
    <row r="48331" spans="3:6">
      <c r="C48331" s="54"/>
      <c r="F48331" s="54"/>
    </row>
    <row r="48332" spans="3:6">
      <c r="C48332" s="54"/>
      <c r="F48332" s="54"/>
    </row>
    <row r="48333" spans="3:6">
      <c r="C48333" s="54"/>
      <c r="F48333" s="54"/>
    </row>
    <row r="48334" spans="3:6">
      <c r="C48334" s="54"/>
      <c r="F48334" s="54"/>
    </row>
    <row r="48335" spans="3:6">
      <c r="C48335" s="54"/>
      <c r="F48335" s="54"/>
    </row>
    <row r="48336" spans="3:6">
      <c r="C48336" s="54"/>
      <c r="F48336" s="54"/>
    </row>
    <row r="48337" spans="3:6">
      <c r="C48337" s="54"/>
      <c r="F48337" s="54"/>
    </row>
    <row r="48338" spans="3:6">
      <c r="C48338" s="54"/>
      <c r="F48338" s="54"/>
    </row>
    <row r="48339" spans="3:6">
      <c r="C48339" s="54"/>
      <c r="F48339" s="54"/>
    </row>
    <row r="48340" spans="3:6">
      <c r="C48340" s="54"/>
      <c r="F48340" s="54"/>
    </row>
    <row r="48341" spans="3:6">
      <c r="C48341" s="54"/>
      <c r="F48341" s="54"/>
    </row>
    <row r="48342" spans="3:6">
      <c r="C48342" s="54"/>
      <c r="F48342" s="54"/>
    </row>
    <row r="48343" spans="3:6">
      <c r="C48343" s="54"/>
      <c r="F48343" s="54"/>
    </row>
    <row r="48344" spans="3:6">
      <c r="C48344" s="54"/>
      <c r="F48344" s="54"/>
    </row>
    <row r="48345" spans="3:6">
      <c r="C48345" s="54"/>
      <c r="F48345" s="54"/>
    </row>
    <row r="48346" spans="3:6">
      <c r="C48346" s="54"/>
      <c r="F48346" s="54"/>
    </row>
    <row r="48347" spans="3:6">
      <c r="C48347" s="54"/>
      <c r="F48347" s="54"/>
    </row>
    <row r="48348" spans="3:6">
      <c r="C48348" s="54"/>
      <c r="F48348" s="54"/>
    </row>
    <row r="48349" spans="3:6">
      <c r="C48349" s="54"/>
      <c r="F48349" s="54"/>
    </row>
    <row r="48350" spans="3:6">
      <c r="C48350" s="54"/>
      <c r="F48350" s="54"/>
    </row>
    <row r="48351" spans="3:6">
      <c r="C48351" s="54"/>
      <c r="F48351" s="54"/>
    </row>
    <row r="48352" spans="3:6">
      <c r="C48352" s="54"/>
      <c r="F48352" s="54"/>
    </row>
    <row r="48353" spans="3:6">
      <c r="C48353" s="54"/>
      <c r="F48353" s="54"/>
    </row>
    <row r="48354" spans="3:6">
      <c r="C48354" s="54"/>
      <c r="F48354" s="54"/>
    </row>
    <row r="48355" spans="3:6">
      <c r="C48355" s="54"/>
      <c r="F48355" s="54"/>
    </row>
    <row r="48356" spans="3:6">
      <c r="C48356" s="54"/>
      <c r="F48356" s="54"/>
    </row>
    <row r="48357" spans="3:6">
      <c r="C48357" s="54"/>
      <c r="F48357" s="54"/>
    </row>
    <row r="48358" spans="3:6">
      <c r="C48358" s="54"/>
      <c r="F48358" s="54"/>
    </row>
    <row r="48359" spans="3:6">
      <c r="C48359" s="54"/>
      <c r="F48359" s="54"/>
    </row>
    <row r="48360" spans="3:6">
      <c r="C48360" s="54"/>
      <c r="F48360" s="54"/>
    </row>
    <row r="48361" spans="3:6">
      <c r="C48361" s="54"/>
      <c r="F48361" s="54"/>
    </row>
    <row r="48362" spans="3:6">
      <c r="C48362" s="54"/>
      <c r="F48362" s="54"/>
    </row>
    <row r="48363" spans="3:6">
      <c r="C48363" s="54"/>
      <c r="F48363" s="54"/>
    </row>
    <row r="48364" spans="3:6">
      <c r="C48364" s="54"/>
      <c r="F48364" s="54"/>
    </row>
    <row r="48365" spans="3:6">
      <c r="C48365" s="54"/>
      <c r="F48365" s="54"/>
    </row>
    <row r="48366" spans="3:6">
      <c r="C48366" s="54"/>
      <c r="F48366" s="54"/>
    </row>
    <row r="48367" spans="3:6">
      <c r="C48367" s="54"/>
      <c r="F48367" s="54"/>
    </row>
    <row r="48368" spans="3:6">
      <c r="C48368" s="54"/>
      <c r="F48368" s="54"/>
    </row>
    <row r="48369" spans="3:6">
      <c r="C48369" s="54"/>
      <c r="F48369" s="54"/>
    </row>
    <row r="48370" spans="3:6">
      <c r="C48370" s="54"/>
      <c r="F48370" s="54"/>
    </row>
    <row r="48371" spans="3:6">
      <c r="C48371" s="54"/>
      <c r="F48371" s="54"/>
    </row>
    <row r="48372" spans="3:6">
      <c r="C48372" s="54"/>
      <c r="F48372" s="54"/>
    </row>
    <row r="48373" spans="3:6">
      <c r="C48373" s="54"/>
      <c r="F48373" s="54"/>
    </row>
    <row r="48374" spans="3:6">
      <c r="C48374" s="54"/>
      <c r="F48374" s="54"/>
    </row>
    <row r="48375" spans="3:6">
      <c r="C48375" s="54"/>
      <c r="F48375" s="54"/>
    </row>
    <row r="48376" spans="3:6">
      <c r="C48376" s="54"/>
      <c r="F48376" s="54"/>
    </row>
    <row r="48377" spans="3:6">
      <c r="C48377" s="54"/>
      <c r="F48377" s="54"/>
    </row>
    <row r="48378" spans="3:6">
      <c r="C48378" s="54"/>
      <c r="F48378" s="54"/>
    </row>
    <row r="48379" spans="3:6">
      <c r="C48379" s="54"/>
      <c r="F48379" s="54"/>
    </row>
    <row r="48380" spans="3:6">
      <c r="C48380" s="54"/>
      <c r="F48380" s="54"/>
    </row>
    <row r="48381" spans="3:6">
      <c r="C48381" s="54"/>
      <c r="F48381" s="54"/>
    </row>
    <row r="48382" spans="3:6">
      <c r="C48382" s="54"/>
      <c r="F48382" s="54"/>
    </row>
    <row r="48383" spans="3:6">
      <c r="C48383" s="54"/>
      <c r="F48383" s="54"/>
    </row>
    <row r="48384" spans="3:6">
      <c r="C48384" s="54"/>
      <c r="F48384" s="54"/>
    </row>
    <row r="48385" spans="3:6">
      <c r="C48385" s="54"/>
      <c r="F48385" s="54"/>
    </row>
    <row r="48386" spans="3:6">
      <c r="C48386" s="54"/>
      <c r="F48386" s="54"/>
    </row>
    <row r="48387" spans="3:6">
      <c r="C48387" s="54"/>
      <c r="F48387" s="54"/>
    </row>
    <row r="48388" spans="3:6">
      <c r="C48388" s="54"/>
      <c r="F48388" s="54"/>
    </row>
    <row r="48389" spans="3:6">
      <c r="C48389" s="54"/>
      <c r="F48389" s="54"/>
    </row>
    <row r="48390" spans="3:6">
      <c r="C48390" s="54"/>
      <c r="F48390" s="54"/>
    </row>
    <row r="48391" spans="3:6">
      <c r="C48391" s="54"/>
      <c r="F48391" s="54"/>
    </row>
    <row r="48392" spans="3:6">
      <c r="C48392" s="54"/>
      <c r="F48392" s="54"/>
    </row>
    <row r="48393" spans="3:6">
      <c r="C48393" s="54"/>
      <c r="F48393" s="54"/>
    </row>
    <row r="48394" spans="3:6">
      <c r="C48394" s="54"/>
      <c r="F48394" s="54"/>
    </row>
    <row r="48395" spans="3:6">
      <c r="C48395" s="54"/>
      <c r="F48395" s="54"/>
    </row>
    <row r="48396" spans="3:6">
      <c r="C48396" s="54"/>
      <c r="F48396" s="54"/>
    </row>
    <row r="48397" spans="3:6">
      <c r="C48397" s="54"/>
      <c r="F48397" s="54"/>
    </row>
    <row r="48398" spans="3:6">
      <c r="C48398" s="54"/>
      <c r="F48398" s="54"/>
    </row>
    <row r="48399" spans="3:6">
      <c r="C48399" s="54"/>
      <c r="F48399" s="54"/>
    </row>
    <row r="48400" spans="3:6">
      <c r="C48400" s="54"/>
      <c r="F48400" s="54"/>
    </row>
    <row r="48401" spans="3:6">
      <c r="C48401" s="54"/>
      <c r="F48401" s="54"/>
    </row>
    <row r="48402" spans="3:6">
      <c r="C48402" s="54"/>
      <c r="F48402" s="54"/>
    </row>
    <row r="48403" spans="3:6">
      <c r="C48403" s="54"/>
      <c r="F48403" s="54"/>
    </row>
    <row r="48404" spans="3:6">
      <c r="C48404" s="54"/>
      <c r="F48404" s="54"/>
    </row>
    <row r="48405" spans="3:6">
      <c r="C48405" s="54"/>
      <c r="F48405" s="54"/>
    </row>
    <row r="48406" spans="3:6">
      <c r="C48406" s="54"/>
      <c r="F48406" s="54"/>
    </row>
    <row r="48407" spans="3:6">
      <c r="C48407" s="54"/>
      <c r="F48407" s="54"/>
    </row>
    <row r="48408" spans="3:6">
      <c r="C48408" s="54"/>
      <c r="F48408" s="54"/>
    </row>
    <row r="48409" spans="3:6">
      <c r="C48409" s="54"/>
      <c r="F48409" s="54"/>
    </row>
    <row r="48410" spans="3:6">
      <c r="C48410" s="54"/>
      <c r="F48410" s="54"/>
    </row>
    <row r="48411" spans="3:6">
      <c r="C48411" s="54"/>
      <c r="F48411" s="54"/>
    </row>
    <row r="48412" spans="3:6">
      <c r="C48412" s="54"/>
      <c r="F48412" s="54"/>
    </row>
    <row r="48413" spans="3:6">
      <c r="C48413" s="54"/>
      <c r="F48413" s="54"/>
    </row>
    <row r="48414" spans="3:6">
      <c r="C48414" s="54"/>
      <c r="F48414" s="54"/>
    </row>
    <row r="48415" spans="3:6">
      <c r="C48415" s="54"/>
      <c r="F48415" s="54"/>
    </row>
    <row r="48416" spans="3:6">
      <c r="C48416" s="54"/>
      <c r="F48416" s="54"/>
    </row>
    <row r="48417" spans="3:6">
      <c r="C48417" s="54"/>
      <c r="F48417" s="54"/>
    </row>
    <row r="48418" spans="3:6">
      <c r="C48418" s="54"/>
      <c r="F48418" s="54"/>
    </row>
    <row r="48419" spans="3:6">
      <c r="C48419" s="54"/>
      <c r="F48419" s="54"/>
    </row>
    <row r="48420" spans="3:6">
      <c r="C48420" s="54"/>
      <c r="F48420" s="54"/>
    </row>
    <row r="48421" spans="3:6">
      <c r="C48421" s="54"/>
      <c r="F48421" s="54"/>
    </row>
    <row r="48422" spans="3:6">
      <c r="C48422" s="54"/>
      <c r="F48422" s="54"/>
    </row>
    <row r="48423" spans="3:6">
      <c r="C48423" s="54"/>
      <c r="F48423" s="54"/>
    </row>
    <row r="48424" spans="3:6">
      <c r="C48424" s="54"/>
      <c r="F48424" s="54"/>
    </row>
    <row r="48425" spans="3:6">
      <c r="C48425" s="54"/>
      <c r="F48425" s="54"/>
    </row>
    <row r="48426" spans="3:6">
      <c r="C48426" s="54"/>
      <c r="F48426" s="54"/>
    </row>
    <row r="48427" spans="3:6">
      <c r="C48427" s="54"/>
      <c r="F48427" s="54"/>
    </row>
    <row r="48428" spans="3:6">
      <c r="C48428" s="54"/>
      <c r="F48428" s="54"/>
    </row>
    <row r="48429" spans="3:6">
      <c r="C48429" s="54"/>
      <c r="F48429" s="54"/>
    </row>
    <row r="48430" spans="3:6">
      <c r="C48430" s="54"/>
      <c r="F48430" s="54"/>
    </row>
    <row r="48431" spans="3:6">
      <c r="C48431" s="54"/>
      <c r="F48431" s="54"/>
    </row>
    <row r="48432" spans="3:6">
      <c r="C48432" s="54"/>
      <c r="F48432" s="54"/>
    </row>
    <row r="48433" spans="3:6">
      <c r="C48433" s="54"/>
      <c r="F48433" s="54"/>
    </row>
    <row r="48434" spans="3:6">
      <c r="C48434" s="54"/>
      <c r="F48434" s="54"/>
    </row>
    <row r="48435" spans="3:6">
      <c r="C48435" s="54"/>
      <c r="F48435" s="54"/>
    </row>
    <row r="48436" spans="3:6">
      <c r="C48436" s="54"/>
      <c r="F48436" s="54"/>
    </row>
    <row r="48437" spans="3:6">
      <c r="C48437" s="54"/>
      <c r="F48437" s="54"/>
    </row>
    <row r="48438" spans="3:6">
      <c r="C48438" s="54"/>
      <c r="F48438" s="54"/>
    </row>
    <row r="48439" spans="3:6">
      <c r="C48439" s="54"/>
      <c r="F48439" s="54"/>
    </row>
    <row r="48440" spans="3:6">
      <c r="C48440" s="54"/>
      <c r="F48440" s="54"/>
    </row>
    <row r="48441" spans="3:6">
      <c r="C48441" s="54"/>
      <c r="F48441" s="54"/>
    </row>
    <row r="48442" spans="3:6">
      <c r="C48442" s="54"/>
      <c r="F48442" s="54"/>
    </row>
    <row r="48443" spans="3:6">
      <c r="C48443" s="54"/>
      <c r="F48443" s="54"/>
    </row>
    <row r="48444" spans="3:6">
      <c r="C48444" s="54"/>
      <c r="F48444" s="54"/>
    </row>
    <row r="48445" spans="3:6">
      <c r="C48445" s="54"/>
      <c r="F48445" s="54"/>
    </row>
    <row r="48446" spans="3:6">
      <c r="C48446" s="54"/>
      <c r="F48446" s="54"/>
    </row>
    <row r="48447" spans="3:6">
      <c r="C48447" s="54"/>
      <c r="F48447" s="54"/>
    </row>
    <row r="48448" spans="3:6">
      <c r="C48448" s="54"/>
      <c r="F48448" s="54"/>
    </row>
    <row r="48449" spans="3:6">
      <c r="C48449" s="54"/>
      <c r="F48449" s="54"/>
    </row>
    <row r="48450" spans="3:6">
      <c r="C48450" s="54"/>
      <c r="F48450" s="54"/>
    </row>
    <row r="48451" spans="3:6">
      <c r="C48451" s="54"/>
      <c r="F48451" s="54"/>
    </row>
    <row r="48452" spans="3:6">
      <c r="C48452" s="54"/>
      <c r="F48452" s="54"/>
    </row>
    <row r="48453" spans="3:6">
      <c r="C48453" s="54"/>
      <c r="F48453" s="54"/>
    </row>
    <row r="48454" spans="3:6">
      <c r="C48454" s="54"/>
      <c r="F48454" s="54"/>
    </row>
    <row r="48455" spans="3:6">
      <c r="C48455" s="54"/>
      <c r="F48455" s="54"/>
    </row>
    <row r="48456" spans="3:6">
      <c r="C48456" s="54"/>
      <c r="F48456" s="54"/>
    </row>
    <row r="48457" spans="3:6">
      <c r="C48457" s="54"/>
      <c r="F48457" s="54"/>
    </row>
    <row r="48458" spans="3:6">
      <c r="C48458" s="54"/>
      <c r="F48458" s="54"/>
    </row>
    <row r="48459" spans="3:6">
      <c r="C48459" s="54"/>
      <c r="F48459" s="54"/>
    </row>
    <row r="48460" spans="3:6">
      <c r="C48460" s="54"/>
      <c r="F48460" s="54"/>
    </row>
    <row r="48461" spans="3:6">
      <c r="C48461" s="54"/>
      <c r="F48461" s="54"/>
    </row>
    <row r="48462" spans="3:6">
      <c r="C48462" s="54"/>
      <c r="F48462" s="54"/>
    </row>
    <row r="48463" spans="3:6">
      <c r="C48463" s="54"/>
      <c r="F48463" s="54"/>
    </row>
    <row r="48464" spans="3:6">
      <c r="C48464" s="54"/>
      <c r="F48464" s="54"/>
    </row>
    <row r="48465" spans="3:6">
      <c r="C48465" s="54"/>
      <c r="F48465" s="54"/>
    </row>
    <row r="48466" spans="3:6">
      <c r="C48466" s="54"/>
      <c r="F48466" s="54"/>
    </row>
    <row r="48467" spans="3:6">
      <c r="C48467" s="54"/>
      <c r="F48467" s="54"/>
    </row>
    <row r="48468" spans="3:6">
      <c r="C48468" s="54"/>
      <c r="F48468" s="54"/>
    </row>
    <row r="48469" spans="3:6">
      <c r="C48469" s="54"/>
      <c r="F48469" s="54"/>
    </row>
    <row r="48470" spans="3:6">
      <c r="C48470" s="54"/>
      <c r="F48470" s="54"/>
    </row>
    <row r="48471" spans="3:6">
      <c r="C48471" s="54"/>
      <c r="F48471" s="54"/>
    </row>
    <row r="48472" spans="3:6">
      <c r="C48472" s="54"/>
      <c r="F48472" s="54"/>
    </row>
    <row r="48473" spans="3:6">
      <c r="C48473" s="54"/>
      <c r="F48473" s="54"/>
    </row>
    <row r="48474" spans="3:6">
      <c r="C48474" s="54"/>
      <c r="F48474" s="54"/>
    </row>
    <row r="48475" spans="3:6">
      <c r="C48475" s="54"/>
      <c r="F48475" s="54"/>
    </row>
    <row r="48476" spans="3:6">
      <c r="C48476" s="54"/>
      <c r="F48476" s="54"/>
    </row>
    <row r="48477" spans="3:6">
      <c r="C48477" s="54"/>
      <c r="F48477" s="54"/>
    </row>
    <row r="48478" spans="3:6">
      <c r="C48478" s="54"/>
      <c r="F48478" s="54"/>
    </row>
    <row r="48479" spans="3:6">
      <c r="C48479" s="54"/>
      <c r="F48479" s="54"/>
    </row>
    <row r="48480" spans="3:6">
      <c r="C48480" s="54"/>
      <c r="F48480" s="54"/>
    </row>
    <row r="48481" spans="3:6">
      <c r="C48481" s="54"/>
      <c r="F48481" s="54"/>
    </row>
    <row r="48482" spans="3:6">
      <c r="C48482" s="54"/>
      <c r="F48482" s="54"/>
    </row>
    <row r="48483" spans="3:6">
      <c r="C48483" s="54"/>
      <c r="F48483" s="54"/>
    </row>
    <row r="48484" spans="3:6">
      <c r="C48484" s="54"/>
      <c r="F48484" s="54"/>
    </row>
    <row r="48485" spans="3:6">
      <c r="C48485" s="54"/>
      <c r="F48485" s="54"/>
    </row>
    <row r="48486" spans="3:6">
      <c r="C48486" s="54"/>
      <c r="F48486" s="54"/>
    </row>
    <row r="48487" spans="3:6">
      <c r="C48487" s="54"/>
      <c r="F48487" s="54"/>
    </row>
    <row r="48488" spans="3:6">
      <c r="C48488" s="54"/>
      <c r="F48488" s="54"/>
    </row>
    <row r="48489" spans="3:6">
      <c r="C48489" s="54"/>
      <c r="F48489" s="54"/>
    </row>
    <row r="48490" spans="3:6">
      <c r="C48490" s="54"/>
      <c r="F48490" s="54"/>
    </row>
    <row r="48491" spans="3:6">
      <c r="C48491" s="54"/>
      <c r="F48491" s="54"/>
    </row>
    <row r="48492" spans="3:6">
      <c r="C48492" s="54"/>
      <c r="F48492" s="54"/>
    </row>
    <row r="48493" spans="3:6">
      <c r="C48493" s="54"/>
      <c r="F48493" s="54"/>
    </row>
    <row r="48494" spans="3:6">
      <c r="C48494" s="54"/>
      <c r="F48494" s="54"/>
    </row>
    <row r="48495" spans="3:6">
      <c r="C48495" s="54"/>
      <c r="F48495" s="54"/>
    </row>
    <row r="48496" spans="3:6">
      <c r="C48496" s="54"/>
      <c r="F48496" s="54"/>
    </row>
    <row r="48497" spans="3:6">
      <c r="C48497" s="54"/>
      <c r="F48497" s="54"/>
    </row>
    <row r="48498" spans="3:6">
      <c r="C48498" s="54"/>
      <c r="F48498" s="54"/>
    </row>
    <row r="48499" spans="3:6">
      <c r="C48499" s="54"/>
      <c r="F48499" s="54"/>
    </row>
    <row r="48500" spans="3:6">
      <c r="C48500" s="54"/>
      <c r="F48500" s="54"/>
    </row>
    <row r="48501" spans="3:6">
      <c r="C48501" s="54"/>
      <c r="F48501" s="54"/>
    </row>
    <row r="48502" spans="3:6">
      <c r="C48502" s="54"/>
      <c r="F48502" s="54"/>
    </row>
    <row r="48503" spans="3:6">
      <c r="C48503" s="54"/>
      <c r="F48503" s="54"/>
    </row>
    <row r="48504" spans="3:6">
      <c r="C48504" s="54"/>
      <c r="F48504" s="54"/>
    </row>
    <row r="48505" spans="3:6">
      <c r="C48505" s="54"/>
      <c r="F48505" s="54"/>
    </row>
    <row r="48506" spans="3:6">
      <c r="C48506" s="54"/>
      <c r="F48506" s="54"/>
    </row>
    <row r="48507" spans="3:6">
      <c r="C48507" s="54"/>
      <c r="F48507" s="54"/>
    </row>
    <row r="48508" spans="3:6">
      <c r="C48508" s="54"/>
      <c r="F48508" s="54"/>
    </row>
    <row r="48509" spans="3:6">
      <c r="C48509" s="54"/>
      <c r="F48509" s="54"/>
    </row>
    <row r="48510" spans="3:6">
      <c r="C48510" s="54"/>
      <c r="F48510" s="54"/>
    </row>
    <row r="48511" spans="3:6">
      <c r="C48511" s="54"/>
      <c r="F48511" s="54"/>
    </row>
    <row r="48512" spans="3:6">
      <c r="C48512" s="54"/>
      <c r="F48512" s="54"/>
    </row>
    <row r="48513" spans="3:6">
      <c r="C48513" s="54"/>
      <c r="F48513" s="54"/>
    </row>
    <row r="48514" spans="3:6">
      <c r="C48514" s="54"/>
      <c r="F48514" s="54"/>
    </row>
    <row r="48515" spans="3:6">
      <c r="C48515" s="54"/>
      <c r="F48515" s="54"/>
    </row>
    <row r="48516" spans="3:6">
      <c r="C48516" s="54"/>
      <c r="F48516" s="54"/>
    </row>
    <row r="48517" spans="3:6">
      <c r="C48517" s="54"/>
      <c r="F48517" s="54"/>
    </row>
    <row r="48518" spans="3:6">
      <c r="C48518" s="54"/>
      <c r="F48518" s="54"/>
    </row>
    <row r="48519" spans="3:6">
      <c r="C48519" s="54"/>
      <c r="F48519" s="54"/>
    </row>
    <row r="48520" spans="3:6">
      <c r="C48520" s="54"/>
      <c r="F48520" s="54"/>
    </row>
    <row r="48521" spans="3:6">
      <c r="C48521" s="54"/>
      <c r="F48521" s="54"/>
    </row>
    <row r="48522" spans="3:6">
      <c r="C48522" s="54"/>
      <c r="F48522" s="54"/>
    </row>
    <row r="48523" spans="3:6">
      <c r="C48523" s="54"/>
      <c r="F48523" s="54"/>
    </row>
    <row r="48524" spans="3:6">
      <c r="C48524" s="54"/>
      <c r="F48524" s="54"/>
    </row>
    <row r="48525" spans="3:6">
      <c r="C48525" s="54"/>
      <c r="F48525" s="54"/>
    </row>
    <row r="48526" spans="3:6">
      <c r="C48526" s="54"/>
      <c r="F48526" s="54"/>
    </row>
    <row r="48527" spans="3:6">
      <c r="C48527" s="54"/>
      <c r="F48527" s="54"/>
    </row>
    <row r="48528" spans="3:6">
      <c r="C48528" s="54"/>
      <c r="F48528" s="54"/>
    </row>
    <row r="48529" spans="3:6">
      <c r="C48529" s="54"/>
      <c r="F48529" s="54"/>
    </row>
    <row r="48530" spans="3:6">
      <c r="C48530" s="54"/>
      <c r="F48530" s="54"/>
    </row>
    <row r="48531" spans="3:6">
      <c r="C48531" s="54"/>
      <c r="F48531" s="54"/>
    </row>
    <row r="48532" spans="3:6">
      <c r="C48532" s="54"/>
      <c r="F48532" s="54"/>
    </row>
    <row r="48533" spans="3:6">
      <c r="C48533" s="54"/>
      <c r="F48533" s="54"/>
    </row>
    <row r="48534" spans="3:6">
      <c r="C48534" s="54"/>
      <c r="F48534" s="54"/>
    </row>
    <row r="48535" spans="3:6">
      <c r="C48535" s="54"/>
      <c r="F48535" s="54"/>
    </row>
    <row r="48536" spans="3:6">
      <c r="C48536" s="54"/>
      <c r="F48536" s="54"/>
    </row>
    <row r="48537" spans="3:6">
      <c r="C48537" s="54"/>
      <c r="F48537" s="54"/>
    </row>
    <row r="48538" spans="3:6">
      <c r="C48538" s="54"/>
      <c r="F48538" s="54"/>
    </row>
    <row r="48539" spans="3:6">
      <c r="C48539" s="54"/>
      <c r="F48539" s="54"/>
    </row>
    <row r="48540" spans="3:6">
      <c r="C48540" s="54"/>
      <c r="F48540" s="54"/>
    </row>
    <row r="48541" spans="3:6">
      <c r="C48541" s="54"/>
      <c r="F48541" s="54"/>
    </row>
    <row r="48542" spans="3:6">
      <c r="C48542" s="54"/>
      <c r="F48542" s="54"/>
    </row>
    <row r="48543" spans="3:6">
      <c r="C48543" s="54"/>
      <c r="F48543" s="54"/>
    </row>
    <row r="48544" spans="3:6">
      <c r="C48544" s="54"/>
      <c r="F48544" s="54"/>
    </row>
    <row r="48545" spans="3:6">
      <c r="C48545" s="54"/>
      <c r="F48545" s="54"/>
    </row>
    <row r="48546" spans="3:6">
      <c r="C48546" s="54"/>
      <c r="F48546" s="54"/>
    </row>
    <row r="48547" spans="3:6">
      <c r="C48547" s="54"/>
      <c r="F48547" s="54"/>
    </row>
    <row r="48548" spans="3:6">
      <c r="C48548" s="54"/>
      <c r="F48548" s="54"/>
    </row>
    <row r="48549" spans="3:6">
      <c r="C48549" s="54"/>
      <c r="F48549" s="54"/>
    </row>
    <row r="48550" spans="3:6">
      <c r="C48550" s="54"/>
      <c r="F48550" s="54"/>
    </row>
    <row r="48551" spans="3:6">
      <c r="C48551" s="54"/>
      <c r="F48551" s="54"/>
    </row>
    <row r="48552" spans="3:6">
      <c r="C48552" s="54"/>
      <c r="F48552" s="54"/>
    </row>
    <row r="48553" spans="3:6">
      <c r="C48553" s="54"/>
      <c r="F48553" s="54"/>
    </row>
    <row r="48554" spans="3:6">
      <c r="C48554" s="54"/>
      <c r="F48554" s="54"/>
    </row>
    <row r="48555" spans="3:6">
      <c r="C48555" s="54"/>
      <c r="F48555" s="54"/>
    </row>
    <row r="48556" spans="3:6">
      <c r="C48556" s="54"/>
      <c r="F48556" s="54"/>
    </row>
    <row r="48557" spans="3:6">
      <c r="C48557" s="54"/>
      <c r="F48557" s="54"/>
    </row>
    <row r="48558" spans="3:6">
      <c r="C48558" s="54"/>
      <c r="F48558" s="54"/>
    </row>
    <row r="48559" spans="3:6">
      <c r="C48559" s="54"/>
      <c r="F48559" s="54"/>
    </row>
    <row r="48560" spans="3:6">
      <c r="C48560" s="54"/>
      <c r="F48560" s="54"/>
    </row>
    <row r="48561" spans="3:6">
      <c r="C48561" s="54"/>
      <c r="F48561" s="54"/>
    </row>
    <row r="48562" spans="3:6">
      <c r="C48562" s="54"/>
      <c r="F48562" s="54"/>
    </row>
    <row r="48563" spans="3:6">
      <c r="C48563" s="54"/>
      <c r="F48563" s="54"/>
    </row>
    <row r="48564" spans="3:6">
      <c r="C48564" s="54"/>
      <c r="F48564" s="54"/>
    </row>
    <row r="48565" spans="3:6">
      <c r="C48565" s="54"/>
      <c r="F48565" s="54"/>
    </row>
    <row r="48566" spans="3:6">
      <c r="C48566" s="54"/>
      <c r="F48566" s="54"/>
    </row>
    <row r="48567" spans="3:6">
      <c r="C48567" s="54"/>
      <c r="F48567" s="54"/>
    </row>
    <row r="48568" spans="3:6">
      <c r="C48568" s="54"/>
      <c r="F48568" s="54"/>
    </row>
    <row r="48569" spans="3:6">
      <c r="C48569" s="54"/>
      <c r="F48569" s="54"/>
    </row>
    <row r="48570" spans="3:6">
      <c r="C48570" s="54"/>
      <c r="F48570" s="54"/>
    </row>
    <row r="48571" spans="3:6">
      <c r="C48571" s="54"/>
      <c r="F48571" s="54"/>
    </row>
    <row r="48572" spans="3:6">
      <c r="C48572" s="54"/>
      <c r="F48572" s="54"/>
    </row>
    <row r="48573" spans="3:6">
      <c r="C48573" s="54"/>
      <c r="F48573" s="54"/>
    </row>
    <row r="48574" spans="3:6">
      <c r="C48574" s="54"/>
      <c r="F48574" s="54"/>
    </row>
    <row r="48575" spans="3:6">
      <c r="C48575" s="54"/>
      <c r="F48575" s="54"/>
    </row>
    <row r="48576" spans="3:6">
      <c r="C48576" s="54"/>
      <c r="F48576" s="54"/>
    </row>
    <row r="48577" spans="3:6">
      <c r="C48577" s="54"/>
      <c r="F48577" s="54"/>
    </row>
    <row r="48578" spans="3:6">
      <c r="C48578" s="54"/>
      <c r="F48578" s="54"/>
    </row>
    <row r="48579" spans="3:6">
      <c r="C48579" s="54"/>
      <c r="F48579" s="54"/>
    </row>
    <row r="48580" spans="3:6">
      <c r="C48580" s="54"/>
      <c r="F48580" s="54"/>
    </row>
    <row r="48581" spans="3:6">
      <c r="C48581" s="54"/>
      <c r="F48581" s="54"/>
    </row>
    <row r="48582" spans="3:6">
      <c r="C48582" s="54"/>
      <c r="F48582" s="54"/>
    </row>
    <row r="48583" spans="3:6">
      <c r="C48583" s="54"/>
      <c r="F48583" s="54"/>
    </row>
    <row r="48584" spans="3:6">
      <c r="C48584" s="54"/>
      <c r="F48584" s="54"/>
    </row>
    <row r="48585" spans="3:6">
      <c r="C48585" s="54"/>
      <c r="F48585" s="54"/>
    </row>
    <row r="48586" spans="3:6">
      <c r="C48586" s="54"/>
      <c r="F48586" s="54"/>
    </row>
    <row r="48587" spans="3:6">
      <c r="C48587" s="54"/>
      <c r="F48587" s="54"/>
    </row>
    <row r="48588" spans="3:6">
      <c r="C48588" s="54"/>
      <c r="F48588" s="54"/>
    </row>
    <row r="48589" spans="3:6">
      <c r="C48589" s="54"/>
      <c r="F48589" s="54"/>
    </row>
    <row r="48590" spans="3:6">
      <c r="C48590" s="54"/>
      <c r="F48590" s="54"/>
    </row>
    <row r="48591" spans="3:6">
      <c r="C48591" s="54"/>
      <c r="F48591" s="54"/>
    </row>
    <row r="48592" spans="3:6">
      <c r="C48592" s="54"/>
      <c r="F48592" s="54"/>
    </row>
    <row r="48593" spans="3:6">
      <c r="C48593" s="54"/>
      <c r="F48593" s="54"/>
    </row>
    <row r="48594" spans="3:6">
      <c r="C48594" s="54"/>
      <c r="F48594" s="54"/>
    </row>
    <row r="48595" spans="3:6">
      <c r="C48595" s="54"/>
      <c r="F48595" s="54"/>
    </row>
    <row r="48596" spans="3:6">
      <c r="C48596" s="54"/>
      <c r="F48596" s="54"/>
    </row>
    <row r="48597" spans="3:6">
      <c r="C48597" s="54"/>
      <c r="F48597" s="54"/>
    </row>
    <row r="48598" spans="3:6">
      <c r="C48598" s="54"/>
      <c r="F48598" s="54"/>
    </row>
    <row r="48599" spans="3:6">
      <c r="C48599" s="54"/>
      <c r="F48599" s="54"/>
    </row>
    <row r="48600" spans="3:6">
      <c r="C48600" s="54"/>
      <c r="F48600" s="54"/>
    </row>
    <row r="48601" spans="3:6">
      <c r="C48601" s="54"/>
      <c r="F48601" s="54"/>
    </row>
    <row r="48602" spans="3:6">
      <c r="C48602" s="54"/>
      <c r="F48602" s="54"/>
    </row>
    <row r="48603" spans="3:6">
      <c r="C48603" s="54"/>
      <c r="F48603" s="54"/>
    </row>
    <row r="48604" spans="3:6">
      <c r="C48604" s="54"/>
      <c r="F48604" s="54"/>
    </row>
    <row r="48605" spans="3:6">
      <c r="C48605" s="54"/>
      <c r="F48605" s="54"/>
    </row>
    <row r="48606" spans="3:6">
      <c r="C48606" s="54"/>
      <c r="F48606" s="54"/>
    </row>
    <row r="48607" spans="3:6">
      <c r="C48607" s="54"/>
      <c r="F48607" s="54"/>
    </row>
    <row r="48608" spans="3:6">
      <c r="C48608" s="54"/>
      <c r="F48608" s="54"/>
    </row>
    <row r="48609" spans="3:6">
      <c r="C48609" s="54"/>
      <c r="F48609" s="54"/>
    </row>
    <row r="48610" spans="3:6">
      <c r="C48610" s="54"/>
      <c r="F48610" s="54"/>
    </row>
    <row r="48611" spans="3:6">
      <c r="C48611" s="54"/>
      <c r="F48611" s="54"/>
    </row>
    <row r="48612" spans="3:6">
      <c r="C48612" s="54"/>
      <c r="F48612" s="54"/>
    </row>
    <row r="48613" spans="3:6">
      <c r="C48613" s="54"/>
      <c r="F48613" s="54"/>
    </row>
    <row r="48614" spans="3:6">
      <c r="C48614" s="54"/>
      <c r="F48614" s="54"/>
    </row>
    <row r="48615" spans="3:6">
      <c r="C48615" s="54"/>
      <c r="F48615" s="54"/>
    </row>
    <row r="48616" spans="3:6">
      <c r="C48616" s="54"/>
      <c r="F48616" s="54"/>
    </row>
    <row r="48617" spans="3:6">
      <c r="C48617" s="54"/>
      <c r="F48617" s="54"/>
    </row>
    <row r="48618" spans="3:6">
      <c r="C48618" s="54"/>
      <c r="F48618" s="54"/>
    </row>
    <row r="48619" spans="3:6">
      <c r="C48619" s="54"/>
      <c r="F48619" s="54"/>
    </row>
    <row r="48620" spans="3:6">
      <c r="C48620" s="54"/>
      <c r="F48620" s="54"/>
    </row>
    <row r="48621" spans="3:6">
      <c r="C48621" s="54"/>
      <c r="F48621" s="54"/>
    </row>
    <row r="48622" spans="3:6">
      <c r="C48622" s="54"/>
      <c r="F48622" s="54"/>
    </row>
    <row r="48623" spans="3:6">
      <c r="C48623" s="54"/>
      <c r="F48623" s="54"/>
    </row>
    <row r="48624" spans="3:6">
      <c r="C48624" s="54"/>
      <c r="F48624" s="54"/>
    </row>
    <row r="48625" spans="3:6">
      <c r="C48625" s="54"/>
      <c r="F48625" s="54"/>
    </row>
    <row r="48626" spans="3:6">
      <c r="C48626" s="54"/>
      <c r="F48626" s="54"/>
    </row>
    <row r="48627" spans="3:6">
      <c r="C48627" s="54"/>
      <c r="F48627" s="54"/>
    </row>
    <row r="48628" spans="3:6">
      <c r="C48628" s="54"/>
      <c r="F48628" s="54"/>
    </row>
    <row r="48629" spans="3:6">
      <c r="C48629" s="54"/>
      <c r="F48629" s="54"/>
    </row>
    <row r="48630" spans="3:6">
      <c r="C48630" s="54"/>
      <c r="F48630" s="54"/>
    </row>
    <row r="48631" spans="3:6">
      <c r="C48631" s="54"/>
      <c r="F48631" s="54"/>
    </row>
    <row r="48632" spans="3:6">
      <c r="C48632" s="54"/>
      <c r="F48632" s="54"/>
    </row>
    <row r="48633" spans="3:6">
      <c r="C48633" s="54"/>
      <c r="F48633" s="54"/>
    </row>
    <row r="48634" spans="3:6">
      <c r="C48634" s="54"/>
      <c r="F48634" s="54"/>
    </row>
    <row r="48635" spans="3:6">
      <c r="C48635" s="54"/>
      <c r="F48635" s="54"/>
    </row>
    <row r="48636" spans="3:6">
      <c r="C48636" s="54"/>
      <c r="F48636" s="54"/>
    </row>
    <row r="48637" spans="3:6">
      <c r="C48637" s="54"/>
      <c r="F48637" s="54"/>
    </row>
    <row r="48638" spans="3:6">
      <c r="C48638" s="54"/>
      <c r="F48638" s="54"/>
    </row>
    <row r="48639" spans="3:6">
      <c r="C48639" s="54"/>
      <c r="F48639" s="54"/>
    </row>
    <row r="48640" spans="3:6">
      <c r="C48640" s="54"/>
      <c r="F48640" s="54"/>
    </row>
    <row r="48641" spans="3:6">
      <c r="C48641" s="54"/>
      <c r="F48641" s="54"/>
    </row>
    <row r="48642" spans="3:6">
      <c r="C48642" s="54"/>
      <c r="F48642" s="54"/>
    </row>
    <row r="48643" spans="3:6">
      <c r="C48643" s="54"/>
      <c r="F48643" s="54"/>
    </row>
    <row r="48644" spans="3:6">
      <c r="C48644" s="54"/>
      <c r="F48644" s="54"/>
    </row>
    <row r="48645" spans="3:6">
      <c r="C48645" s="54"/>
      <c r="F48645" s="54"/>
    </row>
    <row r="48646" spans="3:6">
      <c r="C48646" s="54"/>
      <c r="F48646" s="54"/>
    </row>
    <row r="48647" spans="3:6">
      <c r="C48647" s="54"/>
      <c r="F48647" s="54"/>
    </row>
    <row r="48648" spans="3:6">
      <c r="C48648" s="54"/>
      <c r="F48648" s="54"/>
    </row>
    <row r="48649" spans="3:6">
      <c r="C48649" s="54"/>
      <c r="F48649" s="54"/>
    </row>
    <row r="48650" spans="3:6">
      <c r="C48650" s="54"/>
      <c r="F48650" s="54"/>
    </row>
    <row r="48651" spans="3:6">
      <c r="C48651" s="54"/>
      <c r="F48651" s="54"/>
    </row>
    <row r="48652" spans="3:6">
      <c r="C48652" s="54"/>
      <c r="F48652" s="54"/>
    </row>
    <row r="48653" spans="3:6">
      <c r="C48653" s="54"/>
      <c r="F48653" s="54"/>
    </row>
    <row r="48654" spans="3:6">
      <c r="C48654" s="54"/>
      <c r="F48654" s="54"/>
    </row>
    <row r="48655" spans="3:6">
      <c r="C48655" s="54"/>
      <c r="F48655" s="54"/>
    </row>
    <row r="48656" spans="3:6">
      <c r="C48656" s="54"/>
      <c r="F48656" s="54"/>
    </row>
    <row r="48657" spans="3:6">
      <c r="C48657" s="54"/>
      <c r="F48657" s="54"/>
    </row>
    <row r="48658" spans="3:6">
      <c r="C48658" s="54"/>
      <c r="F48658" s="54"/>
    </row>
    <row r="48659" spans="3:6">
      <c r="C48659" s="54"/>
      <c r="F48659" s="54"/>
    </row>
    <row r="48660" spans="3:6">
      <c r="C48660" s="54"/>
      <c r="F48660" s="54"/>
    </row>
    <row r="48661" spans="3:6">
      <c r="C48661" s="54"/>
      <c r="F48661" s="54"/>
    </row>
    <row r="48662" spans="3:6">
      <c r="C48662" s="54"/>
      <c r="F48662" s="54"/>
    </row>
    <row r="48663" spans="3:6">
      <c r="C48663" s="54"/>
      <c r="F48663" s="54"/>
    </row>
    <row r="48664" spans="3:6">
      <c r="C48664" s="54"/>
      <c r="F48664" s="54"/>
    </row>
    <row r="48665" spans="3:6">
      <c r="C48665" s="54"/>
      <c r="F48665" s="54"/>
    </row>
    <row r="48666" spans="3:6">
      <c r="C48666" s="54"/>
      <c r="F48666" s="54"/>
    </row>
    <row r="48667" spans="3:6">
      <c r="C48667" s="54"/>
      <c r="F48667" s="54"/>
    </row>
    <row r="48668" spans="3:6">
      <c r="C48668" s="54"/>
      <c r="F48668" s="54"/>
    </row>
    <row r="48669" spans="3:6">
      <c r="C48669" s="54"/>
      <c r="F48669" s="54"/>
    </row>
    <row r="48670" spans="3:6">
      <c r="C48670" s="54"/>
      <c r="F48670" s="54"/>
    </row>
    <row r="48671" spans="3:6">
      <c r="C48671" s="54"/>
      <c r="F48671" s="54"/>
    </row>
    <row r="48672" spans="3:6">
      <c r="C48672" s="54"/>
      <c r="F48672" s="54"/>
    </row>
    <row r="48673" spans="3:6">
      <c r="C48673" s="54"/>
      <c r="F48673" s="54"/>
    </row>
    <row r="48674" spans="3:6">
      <c r="C48674" s="54"/>
      <c r="F48674" s="54"/>
    </row>
    <row r="48675" spans="3:6">
      <c r="C48675" s="54"/>
      <c r="F48675" s="54"/>
    </row>
    <row r="48676" spans="3:6">
      <c r="C48676" s="54"/>
      <c r="F48676" s="54"/>
    </row>
    <row r="48677" spans="3:6">
      <c r="C48677" s="54"/>
      <c r="F48677" s="54"/>
    </row>
    <row r="48678" spans="3:6">
      <c r="C48678" s="54"/>
      <c r="F48678" s="54"/>
    </row>
    <row r="48679" spans="3:6">
      <c r="C48679" s="54"/>
      <c r="F48679" s="54"/>
    </row>
    <row r="48680" spans="3:6">
      <c r="C48680" s="54"/>
      <c r="F48680" s="54"/>
    </row>
    <row r="48681" spans="3:6">
      <c r="C48681" s="54"/>
      <c r="F48681" s="54"/>
    </row>
    <row r="48682" spans="3:6">
      <c r="C48682" s="54"/>
      <c r="F48682" s="54"/>
    </row>
    <row r="48683" spans="3:6">
      <c r="C48683" s="54"/>
      <c r="F48683" s="54"/>
    </row>
    <row r="48684" spans="3:6">
      <c r="C48684" s="54"/>
      <c r="F48684" s="54"/>
    </row>
    <row r="48685" spans="3:6">
      <c r="C48685" s="54"/>
      <c r="F48685" s="54"/>
    </row>
    <row r="48686" spans="3:6">
      <c r="C48686" s="54"/>
      <c r="F48686" s="54"/>
    </row>
    <row r="48687" spans="3:6">
      <c r="C48687" s="54"/>
      <c r="F48687" s="54"/>
    </row>
    <row r="48688" spans="3:6">
      <c r="C48688" s="54"/>
      <c r="F48688" s="54"/>
    </row>
    <row r="48689" spans="3:6">
      <c r="C48689" s="54"/>
      <c r="F48689" s="54"/>
    </row>
    <row r="48690" spans="3:6">
      <c r="C48690" s="54"/>
      <c r="F48690" s="54"/>
    </row>
    <row r="48691" spans="3:6">
      <c r="C48691" s="54"/>
      <c r="F48691" s="54"/>
    </row>
    <row r="48692" spans="3:6">
      <c r="C48692" s="54"/>
      <c r="F48692" s="54"/>
    </row>
    <row r="48693" spans="3:6">
      <c r="C48693" s="54"/>
      <c r="F48693" s="54"/>
    </row>
    <row r="48694" spans="3:6">
      <c r="C48694" s="54"/>
      <c r="F48694" s="54"/>
    </row>
    <row r="48695" spans="3:6">
      <c r="C48695" s="54"/>
      <c r="F48695" s="54"/>
    </row>
    <row r="48696" spans="3:6">
      <c r="C48696" s="54"/>
      <c r="F48696" s="54"/>
    </row>
    <row r="48697" spans="3:6">
      <c r="C48697" s="54"/>
      <c r="F48697" s="54"/>
    </row>
    <row r="48698" spans="3:6">
      <c r="C48698" s="54"/>
      <c r="F48698" s="54"/>
    </row>
    <row r="48699" spans="3:6">
      <c r="C48699" s="54"/>
      <c r="F48699" s="54"/>
    </row>
    <row r="48700" spans="3:6">
      <c r="C48700" s="54"/>
      <c r="F48700" s="54"/>
    </row>
    <row r="48701" spans="3:6">
      <c r="C48701" s="54"/>
      <c r="F48701" s="54"/>
    </row>
    <row r="48702" spans="3:6">
      <c r="C48702" s="54"/>
      <c r="F48702" s="54"/>
    </row>
    <row r="48703" spans="3:6">
      <c r="C48703" s="54"/>
      <c r="F48703" s="54"/>
    </row>
    <row r="48704" spans="3:6">
      <c r="C48704" s="54"/>
      <c r="F48704" s="54"/>
    </row>
    <row r="48705" spans="3:6">
      <c r="C48705" s="54"/>
      <c r="F48705" s="54"/>
    </row>
    <row r="48706" spans="3:6">
      <c r="C48706" s="54"/>
      <c r="F48706" s="54"/>
    </row>
    <row r="48707" spans="3:6">
      <c r="C48707" s="54"/>
      <c r="F48707" s="54"/>
    </row>
    <row r="48708" spans="3:6">
      <c r="C48708" s="54"/>
      <c r="F48708" s="54"/>
    </row>
    <row r="48709" spans="3:6">
      <c r="C48709" s="54"/>
      <c r="F48709" s="54"/>
    </row>
    <row r="48710" spans="3:6">
      <c r="C48710" s="54"/>
      <c r="F48710" s="54"/>
    </row>
    <row r="48711" spans="3:6">
      <c r="C48711" s="54"/>
      <c r="F48711" s="54"/>
    </row>
    <row r="48712" spans="3:6">
      <c r="C48712" s="54"/>
      <c r="F48712" s="54"/>
    </row>
    <row r="48713" spans="3:6">
      <c r="C48713" s="54"/>
      <c r="F48713" s="54"/>
    </row>
    <row r="48714" spans="3:6">
      <c r="C48714" s="54"/>
      <c r="F48714" s="54"/>
    </row>
    <row r="48715" spans="3:6">
      <c r="C48715" s="54"/>
      <c r="F48715" s="54"/>
    </row>
    <row r="48716" spans="3:6">
      <c r="C48716" s="54"/>
      <c r="F48716" s="54"/>
    </row>
    <row r="48717" spans="3:6">
      <c r="C48717" s="54"/>
      <c r="F48717" s="54"/>
    </row>
    <row r="48718" spans="3:6">
      <c r="C48718" s="54"/>
      <c r="F48718" s="54"/>
    </row>
    <row r="48719" spans="3:6">
      <c r="C48719" s="54"/>
      <c r="F48719" s="54"/>
    </row>
    <row r="48720" spans="3:6">
      <c r="C48720" s="54"/>
      <c r="F48720" s="54"/>
    </row>
    <row r="48721" spans="3:6">
      <c r="C48721" s="54"/>
      <c r="F48721" s="54"/>
    </row>
    <row r="48722" spans="3:6">
      <c r="C48722" s="54"/>
      <c r="F48722" s="54"/>
    </row>
    <row r="48723" spans="3:6">
      <c r="C48723" s="54"/>
      <c r="F48723" s="54"/>
    </row>
    <row r="48724" spans="3:6">
      <c r="C48724" s="54"/>
      <c r="F48724" s="54"/>
    </row>
    <row r="48725" spans="3:6">
      <c r="C48725" s="54"/>
      <c r="F48725" s="54"/>
    </row>
    <row r="48726" spans="3:6">
      <c r="C48726" s="54"/>
      <c r="F48726" s="54"/>
    </row>
    <row r="48727" spans="3:6">
      <c r="C48727" s="54"/>
      <c r="F48727" s="54"/>
    </row>
    <row r="48728" spans="3:6">
      <c r="C48728" s="54"/>
      <c r="F48728" s="54"/>
    </row>
    <row r="48729" spans="3:6">
      <c r="C48729" s="54"/>
      <c r="F48729" s="54"/>
    </row>
    <row r="48730" spans="3:6">
      <c r="C48730" s="54"/>
      <c r="F48730" s="54"/>
    </row>
    <row r="48731" spans="3:6">
      <c r="C48731" s="54"/>
      <c r="F48731" s="54"/>
    </row>
    <row r="48732" spans="3:6">
      <c r="C48732" s="54"/>
      <c r="F48732" s="54"/>
    </row>
    <row r="48733" spans="3:6">
      <c r="C48733" s="54"/>
      <c r="F48733" s="54"/>
    </row>
    <row r="48734" spans="3:6">
      <c r="C48734" s="54"/>
      <c r="F48734" s="54"/>
    </row>
    <row r="48735" spans="3:6">
      <c r="C48735" s="54"/>
      <c r="F48735" s="54"/>
    </row>
    <row r="48736" spans="3:6">
      <c r="C48736" s="54"/>
      <c r="F48736" s="54"/>
    </row>
    <row r="48737" spans="3:6">
      <c r="C48737" s="54"/>
      <c r="F48737" s="54"/>
    </row>
    <row r="48738" spans="3:6">
      <c r="C48738" s="54"/>
      <c r="F48738" s="54"/>
    </row>
    <row r="48739" spans="3:6">
      <c r="C48739" s="54"/>
      <c r="F48739" s="54"/>
    </row>
    <row r="48740" spans="3:6">
      <c r="C48740" s="54"/>
      <c r="F48740" s="54"/>
    </row>
    <row r="48741" spans="3:6">
      <c r="C48741" s="54"/>
      <c r="F48741" s="54"/>
    </row>
    <row r="48742" spans="3:6">
      <c r="C48742" s="54"/>
      <c r="F48742" s="54"/>
    </row>
    <row r="48743" spans="3:6">
      <c r="C48743" s="54"/>
      <c r="F48743" s="54"/>
    </row>
    <row r="48744" spans="3:6">
      <c r="C48744" s="54"/>
      <c r="F48744" s="54"/>
    </row>
    <row r="48745" spans="3:6">
      <c r="C48745" s="54"/>
      <c r="F48745" s="54"/>
    </row>
    <row r="48746" spans="3:6">
      <c r="C48746" s="54"/>
      <c r="F48746" s="54"/>
    </row>
    <row r="48747" spans="3:6">
      <c r="C48747" s="54"/>
      <c r="F48747" s="54"/>
    </row>
    <row r="48748" spans="3:6">
      <c r="C48748" s="54"/>
      <c r="F48748" s="54"/>
    </row>
    <row r="48749" spans="3:6">
      <c r="C48749" s="54"/>
      <c r="F48749" s="54"/>
    </row>
    <row r="48750" spans="3:6">
      <c r="C48750" s="54"/>
      <c r="F48750" s="54"/>
    </row>
    <row r="48751" spans="3:6">
      <c r="C48751" s="54"/>
      <c r="F48751" s="54"/>
    </row>
    <row r="48752" spans="3:6">
      <c r="C48752" s="54"/>
      <c r="F48752" s="54"/>
    </row>
    <row r="48753" spans="3:6">
      <c r="C48753" s="54"/>
      <c r="F48753" s="54"/>
    </row>
    <row r="48754" spans="3:6">
      <c r="C48754" s="54"/>
      <c r="F48754" s="54"/>
    </row>
    <row r="48755" spans="3:6">
      <c r="C48755" s="54"/>
      <c r="F48755" s="54"/>
    </row>
    <row r="48756" spans="3:6">
      <c r="C48756" s="54"/>
      <c r="F48756" s="54"/>
    </row>
    <row r="48757" spans="3:6">
      <c r="C48757" s="54"/>
      <c r="F48757" s="54"/>
    </row>
    <row r="48758" spans="3:6">
      <c r="C48758" s="54"/>
      <c r="F48758" s="54"/>
    </row>
    <row r="48759" spans="3:6">
      <c r="C48759" s="54"/>
      <c r="F48759" s="54"/>
    </row>
    <row r="48760" spans="3:6">
      <c r="C48760" s="54"/>
      <c r="F48760" s="54"/>
    </row>
    <row r="48761" spans="3:6">
      <c r="C48761" s="54"/>
      <c r="F48761" s="54"/>
    </row>
    <row r="48762" spans="3:6">
      <c r="C48762" s="54"/>
      <c r="F48762" s="54"/>
    </row>
    <row r="48763" spans="3:6">
      <c r="C48763" s="54"/>
      <c r="F48763" s="54"/>
    </row>
    <row r="48764" spans="3:6">
      <c r="C48764" s="54"/>
      <c r="F48764" s="54"/>
    </row>
    <row r="48765" spans="3:6">
      <c r="C48765" s="54"/>
      <c r="F48765" s="54"/>
    </row>
    <row r="48766" spans="3:6">
      <c r="C48766" s="54"/>
      <c r="F48766" s="54"/>
    </row>
    <row r="48767" spans="3:6">
      <c r="C48767" s="54"/>
      <c r="F48767" s="54"/>
    </row>
    <row r="48768" spans="3:6">
      <c r="C48768" s="54"/>
      <c r="F48768" s="54"/>
    </row>
    <row r="48769" spans="3:6">
      <c r="C48769" s="54"/>
      <c r="F48769" s="54"/>
    </row>
    <row r="48770" spans="3:6">
      <c r="C48770" s="54"/>
      <c r="F48770" s="54"/>
    </row>
    <row r="48771" spans="3:6">
      <c r="C48771" s="54"/>
      <c r="F48771" s="54"/>
    </row>
    <row r="48772" spans="3:6">
      <c r="C48772" s="54"/>
      <c r="F48772" s="54"/>
    </row>
    <row r="48773" spans="3:6">
      <c r="C48773" s="54"/>
      <c r="F48773" s="54"/>
    </row>
    <row r="48774" spans="3:6">
      <c r="C48774" s="54"/>
      <c r="F48774" s="54"/>
    </row>
    <row r="48775" spans="3:6">
      <c r="C48775" s="54"/>
      <c r="F48775" s="54"/>
    </row>
    <row r="48776" spans="3:6">
      <c r="C48776" s="54"/>
      <c r="F48776" s="54"/>
    </row>
    <row r="48777" spans="3:6">
      <c r="C48777" s="54"/>
      <c r="F48777" s="54"/>
    </row>
    <row r="48778" spans="3:6">
      <c r="C48778" s="54"/>
      <c r="F48778" s="54"/>
    </row>
    <row r="48779" spans="3:6">
      <c r="C48779" s="54"/>
      <c r="F48779" s="54"/>
    </row>
    <row r="48780" spans="3:6">
      <c r="C48780" s="54"/>
      <c r="F48780" s="54"/>
    </row>
    <row r="48781" spans="3:6">
      <c r="C48781" s="54"/>
      <c r="F48781" s="54"/>
    </row>
    <row r="48782" spans="3:6">
      <c r="C48782" s="54"/>
      <c r="F48782" s="54"/>
    </row>
    <row r="48783" spans="3:6">
      <c r="C48783" s="54"/>
      <c r="F48783" s="54"/>
    </row>
    <row r="48784" spans="3:6">
      <c r="C48784" s="54"/>
      <c r="F48784" s="54"/>
    </row>
    <row r="48785" spans="3:6">
      <c r="C48785" s="54"/>
      <c r="F48785" s="54"/>
    </row>
    <row r="48786" spans="3:6">
      <c r="C48786" s="54"/>
      <c r="F48786" s="54"/>
    </row>
    <row r="48787" spans="3:6">
      <c r="C48787" s="54"/>
      <c r="F48787" s="54"/>
    </row>
    <row r="48788" spans="3:6">
      <c r="C48788" s="54"/>
      <c r="F48788" s="54"/>
    </row>
    <row r="48789" spans="3:6">
      <c r="C48789" s="54"/>
      <c r="F48789" s="54"/>
    </row>
    <row r="48790" spans="3:6">
      <c r="C48790" s="54"/>
      <c r="F48790" s="54"/>
    </row>
    <row r="48791" spans="3:6">
      <c r="C48791" s="54"/>
      <c r="F48791" s="54"/>
    </row>
    <row r="48792" spans="3:6">
      <c r="C48792" s="54"/>
      <c r="F48792" s="54"/>
    </row>
    <row r="48793" spans="3:6">
      <c r="C48793" s="54"/>
      <c r="F48793" s="54"/>
    </row>
    <row r="48794" spans="3:6">
      <c r="C48794" s="54"/>
      <c r="F48794" s="54"/>
    </row>
    <row r="48795" spans="3:6">
      <c r="C48795" s="54"/>
      <c r="F48795" s="54"/>
    </row>
    <row r="48796" spans="3:6">
      <c r="C48796" s="54"/>
      <c r="F48796" s="54"/>
    </row>
    <row r="48797" spans="3:6">
      <c r="C48797" s="54"/>
      <c r="F48797" s="54"/>
    </row>
    <row r="48798" spans="3:6">
      <c r="C48798" s="54"/>
      <c r="F48798" s="54"/>
    </row>
    <row r="48799" spans="3:6">
      <c r="C48799" s="54"/>
      <c r="F48799" s="54"/>
    </row>
    <row r="48800" spans="3:6">
      <c r="C48800" s="54"/>
      <c r="F48800" s="54"/>
    </row>
    <row r="48801" spans="3:6">
      <c r="C48801" s="54"/>
      <c r="F48801" s="54"/>
    </row>
    <row r="48802" spans="3:6">
      <c r="C48802" s="54"/>
      <c r="F48802" s="54"/>
    </row>
    <row r="48803" spans="3:6">
      <c r="C48803" s="54"/>
      <c r="F48803" s="54"/>
    </row>
    <row r="48804" spans="3:6">
      <c r="C48804" s="54"/>
      <c r="F48804" s="54"/>
    </row>
    <row r="48805" spans="3:6">
      <c r="C48805" s="54"/>
      <c r="F48805" s="54"/>
    </row>
    <row r="48806" spans="3:6">
      <c r="C48806" s="54"/>
      <c r="F48806" s="54"/>
    </row>
    <row r="48807" spans="3:6">
      <c r="C48807" s="54"/>
      <c r="F48807" s="54"/>
    </row>
    <row r="48808" spans="3:6">
      <c r="C48808" s="54"/>
      <c r="F48808" s="54"/>
    </row>
    <row r="48809" spans="3:6">
      <c r="C48809" s="54"/>
      <c r="F48809" s="54"/>
    </row>
    <row r="48810" spans="3:6">
      <c r="C48810" s="54"/>
      <c r="F48810" s="54"/>
    </row>
    <row r="48811" spans="3:6">
      <c r="C48811" s="54"/>
      <c r="F48811" s="54"/>
    </row>
    <row r="48812" spans="3:6">
      <c r="C48812" s="54"/>
      <c r="F48812" s="54"/>
    </row>
    <row r="48813" spans="3:6">
      <c r="C48813" s="54"/>
      <c r="F48813" s="54"/>
    </row>
    <row r="48814" spans="3:6">
      <c r="C48814" s="54"/>
      <c r="F48814" s="54"/>
    </row>
    <row r="48815" spans="3:6">
      <c r="C48815" s="54"/>
      <c r="F48815" s="54"/>
    </row>
    <row r="48816" spans="3:6">
      <c r="C48816" s="54"/>
      <c r="F48816" s="54"/>
    </row>
    <row r="48817" spans="3:6">
      <c r="C48817" s="54"/>
      <c r="F48817" s="54"/>
    </row>
    <row r="48818" spans="3:6">
      <c r="C48818" s="54"/>
      <c r="F48818" s="54"/>
    </row>
    <row r="48819" spans="3:6">
      <c r="C48819" s="54"/>
      <c r="F48819" s="54"/>
    </row>
    <row r="48820" spans="3:6">
      <c r="C48820" s="54"/>
      <c r="F48820" s="54"/>
    </row>
    <row r="48821" spans="3:6">
      <c r="C48821" s="54"/>
      <c r="F48821" s="54"/>
    </row>
    <row r="48822" spans="3:6">
      <c r="C48822" s="54"/>
      <c r="F48822" s="54"/>
    </row>
    <row r="48823" spans="3:6">
      <c r="C48823" s="54"/>
      <c r="F48823" s="54"/>
    </row>
    <row r="48824" spans="3:6">
      <c r="C48824" s="54"/>
      <c r="F48824" s="54"/>
    </row>
    <row r="48825" spans="3:6">
      <c r="C48825" s="54"/>
      <c r="F48825" s="54"/>
    </row>
    <row r="48826" spans="3:6">
      <c r="C48826" s="54"/>
      <c r="F48826" s="54"/>
    </row>
    <row r="48827" spans="3:6">
      <c r="C48827" s="54"/>
      <c r="F48827" s="54"/>
    </row>
    <row r="48828" spans="3:6">
      <c r="C48828" s="54"/>
      <c r="F48828" s="54"/>
    </row>
    <row r="48829" spans="3:6">
      <c r="C48829" s="54"/>
      <c r="F48829" s="54"/>
    </row>
    <row r="48830" spans="3:6">
      <c r="C48830" s="54"/>
      <c r="F48830" s="54"/>
    </row>
    <row r="48831" spans="3:6">
      <c r="C48831" s="54"/>
      <c r="F48831" s="54"/>
    </row>
    <row r="48832" spans="3:6">
      <c r="C48832" s="54"/>
      <c r="F48832" s="54"/>
    </row>
    <row r="48833" spans="3:6">
      <c r="C48833" s="54"/>
      <c r="F48833" s="54"/>
    </row>
    <row r="48834" spans="3:6">
      <c r="C48834" s="54"/>
      <c r="F48834" s="54"/>
    </row>
    <row r="48835" spans="3:6">
      <c r="C48835" s="54"/>
      <c r="F48835" s="54"/>
    </row>
    <row r="48836" spans="3:6">
      <c r="C48836" s="54"/>
      <c r="F48836" s="54"/>
    </row>
    <row r="48837" spans="3:6">
      <c r="C48837" s="54"/>
      <c r="F48837" s="54"/>
    </row>
    <row r="48838" spans="3:6">
      <c r="C48838" s="54"/>
      <c r="F48838" s="54"/>
    </row>
    <row r="48839" spans="3:6">
      <c r="C48839" s="54"/>
      <c r="F48839" s="54"/>
    </row>
    <row r="48840" spans="3:6">
      <c r="C48840" s="54"/>
      <c r="F48840" s="54"/>
    </row>
    <row r="48841" spans="3:6">
      <c r="C48841" s="54"/>
      <c r="F48841" s="54"/>
    </row>
    <row r="48842" spans="3:6">
      <c r="C48842" s="54"/>
      <c r="F48842" s="54"/>
    </row>
    <row r="48843" spans="3:6">
      <c r="C48843" s="54"/>
      <c r="F48843" s="54"/>
    </row>
    <row r="48844" spans="3:6">
      <c r="C48844" s="54"/>
      <c r="F48844" s="54"/>
    </row>
    <row r="48845" spans="3:6">
      <c r="C48845" s="54"/>
      <c r="F48845" s="54"/>
    </row>
    <row r="48846" spans="3:6">
      <c r="C48846" s="54"/>
      <c r="F48846" s="54"/>
    </row>
    <row r="48847" spans="3:6">
      <c r="C48847" s="54"/>
      <c r="F48847" s="54"/>
    </row>
    <row r="48848" spans="3:6">
      <c r="C48848" s="54"/>
      <c r="F48848" s="54"/>
    </row>
    <row r="48849" spans="3:6">
      <c r="C48849" s="54"/>
      <c r="F48849" s="54"/>
    </row>
    <row r="48850" spans="3:6">
      <c r="C48850" s="54"/>
      <c r="F48850" s="54"/>
    </row>
    <row r="48851" spans="3:6">
      <c r="C48851" s="54"/>
      <c r="F48851" s="54"/>
    </row>
    <row r="48852" spans="3:6">
      <c r="C48852" s="54"/>
      <c r="F48852" s="54"/>
    </row>
    <row r="48853" spans="3:6">
      <c r="C48853" s="54"/>
      <c r="F48853" s="54"/>
    </row>
    <row r="48854" spans="3:6">
      <c r="C48854" s="54"/>
      <c r="F48854" s="54"/>
    </row>
    <row r="48855" spans="3:6">
      <c r="C48855" s="54"/>
      <c r="F48855" s="54"/>
    </row>
    <row r="48856" spans="3:6">
      <c r="C48856" s="54"/>
      <c r="F48856" s="54"/>
    </row>
    <row r="48857" spans="3:6">
      <c r="C48857" s="54"/>
      <c r="F48857" s="54"/>
    </row>
    <row r="48858" spans="3:6">
      <c r="C48858" s="54"/>
      <c r="F48858" s="54"/>
    </row>
    <row r="48859" spans="3:6">
      <c r="C48859" s="54"/>
      <c r="F48859" s="54"/>
    </row>
    <row r="48860" spans="3:6">
      <c r="C48860" s="54"/>
      <c r="F48860" s="54"/>
    </row>
    <row r="48861" spans="3:6">
      <c r="C48861" s="54"/>
      <c r="F48861" s="54"/>
    </row>
    <row r="48862" spans="3:6">
      <c r="C48862" s="54"/>
      <c r="F48862" s="54"/>
    </row>
    <row r="48863" spans="3:6">
      <c r="C48863" s="54"/>
      <c r="F48863" s="54"/>
    </row>
    <row r="48864" spans="3:6">
      <c r="C48864" s="54"/>
      <c r="F48864" s="54"/>
    </row>
    <row r="48865" spans="3:6">
      <c r="C48865" s="54"/>
      <c r="F48865" s="54"/>
    </row>
    <row r="48866" spans="3:6">
      <c r="C48866" s="54"/>
      <c r="F48866" s="54"/>
    </row>
    <row r="48867" spans="3:6">
      <c r="C48867" s="54"/>
      <c r="F48867" s="54"/>
    </row>
    <row r="48868" spans="3:6">
      <c r="C48868" s="54"/>
      <c r="F48868" s="54"/>
    </row>
    <row r="48869" spans="3:6">
      <c r="C48869" s="54"/>
      <c r="F48869" s="54"/>
    </row>
    <row r="48870" spans="3:6">
      <c r="C48870" s="54"/>
      <c r="F48870" s="54"/>
    </row>
    <row r="48871" spans="3:6">
      <c r="C48871" s="54"/>
      <c r="F48871" s="54"/>
    </row>
    <row r="48872" spans="3:6">
      <c r="C48872" s="54"/>
      <c r="F48872" s="54"/>
    </row>
    <row r="48873" spans="3:6">
      <c r="C48873" s="54"/>
      <c r="F48873" s="54"/>
    </row>
    <row r="48874" spans="3:6">
      <c r="C48874" s="54"/>
      <c r="F48874" s="54"/>
    </row>
    <row r="48875" spans="3:6">
      <c r="C48875" s="54"/>
      <c r="F48875" s="54"/>
    </row>
    <row r="48876" spans="3:6">
      <c r="C48876" s="54"/>
      <c r="F48876" s="54"/>
    </row>
    <row r="48877" spans="3:6">
      <c r="C48877" s="54"/>
      <c r="F48877" s="54"/>
    </row>
    <row r="48878" spans="3:6">
      <c r="C48878" s="54"/>
      <c r="F48878" s="54"/>
    </row>
    <row r="48879" spans="3:6">
      <c r="C48879" s="54"/>
      <c r="F48879" s="54"/>
    </row>
    <row r="48880" spans="3:6">
      <c r="C48880" s="54"/>
      <c r="F48880" s="54"/>
    </row>
    <row r="48881" spans="3:6">
      <c r="C48881" s="54"/>
      <c r="F48881" s="54"/>
    </row>
    <row r="48882" spans="3:6">
      <c r="C48882" s="54"/>
      <c r="F48882" s="54"/>
    </row>
    <row r="48883" spans="3:6">
      <c r="C48883" s="54"/>
      <c r="F48883" s="54"/>
    </row>
    <row r="48884" spans="3:6">
      <c r="C48884" s="54"/>
      <c r="F48884" s="54"/>
    </row>
    <row r="48885" spans="3:6">
      <c r="C48885" s="54"/>
      <c r="F48885" s="54"/>
    </row>
    <row r="48886" spans="3:6">
      <c r="C48886" s="54"/>
      <c r="F48886" s="54"/>
    </row>
    <row r="48887" spans="3:6">
      <c r="C48887" s="54"/>
      <c r="F48887" s="54"/>
    </row>
    <row r="48888" spans="3:6">
      <c r="C48888" s="54"/>
      <c r="F48888" s="54"/>
    </row>
    <row r="48889" spans="3:6">
      <c r="C48889" s="54"/>
      <c r="F48889" s="54"/>
    </row>
    <row r="48890" spans="3:6">
      <c r="C48890" s="54"/>
      <c r="F48890" s="54"/>
    </row>
    <row r="48891" spans="3:6">
      <c r="C48891" s="54"/>
      <c r="F48891" s="54"/>
    </row>
    <row r="48892" spans="3:6">
      <c r="C48892" s="54"/>
      <c r="F48892" s="54"/>
    </row>
    <row r="48893" spans="3:6">
      <c r="C48893" s="54"/>
      <c r="F48893" s="54"/>
    </row>
    <row r="48894" spans="3:6">
      <c r="C48894" s="54"/>
      <c r="F48894" s="54"/>
    </row>
    <row r="48895" spans="3:6">
      <c r="C48895" s="54"/>
      <c r="F48895" s="54"/>
    </row>
    <row r="48896" spans="3:6">
      <c r="C48896" s="54"/>
      <c r="F48896" s="54"/>
    </row>
    <row r="48897" spans="3:6">
      <c r="C48897" s="54"/>
      <c r="F48897" s="54"/>
    </row>
    <row r="48898" spans="3:6">
      <c r="C48898" s="54"/>
      <c r="F48898" s="54"/>
    </row>
    <row r="48899" spans="3:6">
      <c r="C48899" s="54"/>
      <c r="F48899" s="54"/>
    </row>
    <row r="48900" spans="3:6">
      <c r="C48900" s="54"/>
      <c r="F48900" s="54"/>
    </row>
    <row r="48901" spans="3:6">
      <c r="C48901" s="54"/>
      <c r="F48901" s="54"/>
    </row>
    <row r="48902" spans="3:6">
      <c r="C48902" s="54"/>
      <c r="F48902" s="54"/>
    </row>
    <row r="48903" spans="3:6">
      <c r="C48903" s="54"/>
      <c r="F48903" s="54"/>
    </row>
    <row r="48904" spans="3:6">
      <c r="C48904" s="54"/>
      <c r="F48904" s="54"/>
    </row>
    <row r="48905" spans="3:6">
      <c r="C48905" s="54"/>
      <c r="F48905" s="54"/>
    </row>
    <row r="48906" spans="3:6">
      <c r="C48906" s="54"/>
      <c r="F48906" s="54"/>
    </row>
    <row r="48907" spans="3:6">
      <c r="C48907" s="54"/>
      <c r="F48907" s="54"/>
    </row>
    <row r="48908" spans="3:6">
      <c r="C48908" s="54"/>
      <c r="F48908" s="54"/>
    </row>
    <row r="48909" spans="3:6">
      <c r="C48909" s="54"/>
      <c r="F48909" s="54"/>
    </row>
    <row r="48910" spans="3:6">
      <c r="C48910" s="54"/>
      <c r="F48910" s="54"/>
    </row>
    <row r="48911" spans="3:6">
      <c r="C48911" s="54"/>
      <c r="F48911" s="54"/>
    </row>
    <row r="48912" spans="3:6">
      <c r="C48912" s="54"/>
      <c r="F48912" s="54"/>
    </row>
    <row r="48913" spans="3:6">
      <c r="C48913" s="54"/>
      <c r="F48913" s="54"/>
    </row>
    <row r="48914" spans="3:6">
      <c r="C48914" s="54"/>
      <c r="F48914" s="54"/>
    </row>
    <row r="48915" spans="3:6">
      <c r="C48915" s="54"/>
      <c r="F48915" s="54"/>
    </row>
    <row r="48916" spans="3:6">
      <c r="C48916" s="54"/>
      <c r="F48916" s="54"/>
    </row>
    <row r="48917" spans="3:6">
      <c r="C48917" s="54"/>
      <c r="F48917" s="54"/>
    </row>
    <row r="48918" spans="3:6">
      <c r="C48918" s="54"/>
      <c r="F48918" s="54"/>
    </row>
    <row r="48919" spans="3:6">
      <c r="C48919" s="54"/>
      <c r="F48919" s="54"/>
    </row>
    <row r="48920" spans="3:6">
      <c r="C48920" s="54"/>
      <c r="F48920" s="54"/>
    </row>
    <row r="48921" spans="3:6">
      <c r="C48921" s="54"/>
      <c r="F48921" s="54"/>
    </row>
    <row r="48922" spans="3:6">
      <c r="C48922" s="54"/>
      <c r="F48922" s="54"/>
    </row>
    <row r="48923" spans="3:6">
      <c r="C48923" s="54"/>
      <c r="F48923" s="54"/>
    </row>
    <row r="48924" spans="3:6">
      <c r="C48924" s="54"/>
      <c r="F48924" s="54"/>
    </row>
    <row r="48925" spans="3:6">
      <c r="C48925" s="54"/>
      <c r="F48925" s="54"/>
    </row>
    <row r="48926" spans="3:6">
      <c r="C48926" s="54"/>
      <c r="F48926" s="54"/>
    </row>
    <row r="48927" spans="3:6">
      <c r="C48927" s="54"/>
      <c r="F48927" s="54"/>
    </row>
    <row r="48928" spans="3:6">
      <c r="C48928" s="54"/>
      <c r="F48928" s="54"/>
    </row>
    <row r="48929" spans="3:6">
      <c r="C48929" s="54"/>
      <c r="F48929" s="54"/>
    </row>
    <row r="48930" spans="3:6">
      <c r="C48930" s="54"/>
      <c r="F48930" s="54"/>
    </row>
    <row r="48931" spans="3:6">
      <c r="C48931" s="54"/>
      <c r="F48931" s="54"/>
    </row>
    <row r="48932" spans="3:6">
      <c r="C48932" s="54"/>
      <c r="F48932" s="54"/>
    </row>
    <row r="48933" spans="3:6">
      <c r="C48933" s="54"/>
      <c r="F48933" s="54"/>
    </row>
    <row r="48934" spans="3:6">
      <c r="C48934" s="54"/>
      <c r="F48934" s="54"/>
    </row>
    <row r="48935" spans="3:6">
      <c r="C48935" s="54"/>
      <c r="F48935" s="54"/>
    </row>
    <row r="48936" spans="3:6">
      <c r="C48936" s="54"/>
      <c r="F48936" s="54"/>
    </row>
    <row r="48937" spans="3:6">
      <c r="C48937" s="54"/>
      <c r="F48937" s="54"/>
    </row>
    <row r="48938" spans="3:6">
      <c r="C48938" s="54"/>
      <c r="F48938" s="54"/>
    </row>
    <row r="48939" spans="3:6">
      <c r="C48939" s="54"/>
      <c r="F48939" s="54"/>
    </row>
    <row r="48940" spans="3:6">
      <c r="C48940" s="54"/>
      <c r="F48940" s="54"/>
    </row>
    <row r="48941" spans="3:6">
      <c r="C48941" s="54"/>
      <c r="F48941" s="54"/>
    </row>
    <row r="48942" spans="3:6">
      <c r="C48942" s="54"/>
      <c r="F48942" s="54"/>
    </row>
    <row r="48943" spans="3:6">
      <c r="C48943" s="54"/>
      <c r="F48943" s="54"/>
    </row>
    <row r="48944" spans="3:6">
      <c r="C48944" s="54"/>
      <c r="F48944" s="54"/>
    </row>
    <row r="48945" spans="3:6">
      <c r="C48945" s="54"/>
      <c r="F48945" s="54"/>
    </row>
    <row r="48946" spans="3:6">
      <c r="C48946" s="54"/>
      <c r="F48946" s="54"/>
    </row>
    <row r="48947" spans="3:6">
      <c r="C48947" s="54"/>
      <c r="F48947" s="54"/>
    </row>
    <row r="48948" spans="3:6">
      <c r="C48948" s="54"/>
      <c r="F48948" s="54"/>
    </row>
    <row r="48949" spans="3:6">
      <c r="C48949" s="54"/>
      <c r="F48949" s="54"/>
    </row>
    <row r="48950" spans="3:6">
      <c r="C48950" s="54"/>
      <c r="F48950" s="54"/>
    </row>
    <row r="48951" spans="3:6">
      <c r="C48951" s="54"/>
      <c r="F48951" s="54"/>
    </row>
    <row r="48952" spans="3:6">
      <c r="C48952" s="54"/>
      <c r="F48952" s="54"/>
    </row>
    <row r="48953" spans="3:6">
      <c r="C48953" s="54"/>
      <c r="F48953" s="54"/>
    </row>
    <row r="48954" spans="3:6">
      <c r="C48954" s="54"/>
      <c r="F48954" s="54"/>
    </row>
    <row r="48955" spans="3:6">
      <c r="C48955" s="54"/>
      <c r="F48955" s="54"/>
    </row>
    <row r="48956" spans="3:6">
      <c r="C48956" s="54"/>
      <c r="F48956" s="54"/>
    </row>
    <row r="48957" spans="3:6">
      <c r="C48957" s="54"/>
      <c r="F48957" s="54"/>
    </row>
    <row r="48958" spans="3:6">
      <c r="C48958" s="54"/>
      <c r="F48958" s="54"/>
    </row>
    <row r="48959" spans="3:6">
      <c r="C48959" s="54"/>
      <c r="F48959" s="54"/>
    </row>
    <row r="48960" spans="3:6">
      <c r="C48960" s="54"/>
      <c r="F48960" s="54"/>
    </row>
    <row r="48961" spans="3:6">
      <c r="C48961" s="54"/>
      <c r="F48961" s="54"/>
    </row>
    <row r="48962" spans="3:6">
      <c r="C48962" s="54"/>
      <c r="F48962" s="54"/>
    </row>
    <row r="48963" spans="3:6">
      <c r="C48963" s="54"/>
      <c r="F48963" s="54"/>
    </row>
    <row r="48964" spans="3:6">
      <c r="C48964" s="54"/>
      <c r="F48964" s="54"/>
    </row>
    <row r="48965" spans="3:6">
      <c r="C48965" s="54"/>
      <c r="F48965" s="54"/>
    </row>
    <row r="48966" spans="3:6">
      <c r="C48966" s="54"/>
      <c r="F48966" s="54"/>
    </row>
    <row r="48967" spans="3:6">
      <c r="C48967" s="54"/>
      <c r="F48967" s="54"/>
    </row>
    <row r="48968" spans="3:6">
      <c r="C48968" s="54"/>
      <c r="F48968" s="54"/>
    </row>
    <row r="48969" spans="3:6">
      <c r="C48969" s="54"/>
      <c r="F48969" s="54"/>
    </row>
    <row r="48970" spans="3:6">
      <c r="C48970" s="54"/>
      <c r="F48970" s="54"/>
    </row>
    <row r="48971" spans="3:6">
      <c r="C48971" s="54"/>
      <c r="F48971" s="54"/>
    </row>
    <row r="48972" spans="3:6">
      <c r="C48972" s="54"/>
      <c r="F48972" s="54"/>
    </row>
    <row r="48973" spans="3:6">
      <c r="C48973" s="54"/>
      <c r="F48973" s="54"/>
    </row>
    <row r="48974" spans="3:6">
      <c r="C48974" s="54"/>
      <c r="F48974" s="54"/>
    </row>
    <row r="48975" spans="3:6">
      <c r="C48975" s="54"/>
      <c r="F48975" s="54"/>
    </row>
    <row r="48976" spans="3:6">
      <c r="C48976" s="54"/>
      <c r="F48976" s="54"/>
    </row>
    <row r="48977" spans="3:6">
      <c r="C48977" s="54"/>
      <c r="F48977" s="54"/>
    </row>
    <row r="48978" spans="3:6">
      <c r="C48978" s="54"/>
      <c r="F48978" s="54"/>
    </row>
    <row r="48979" spans="3:6">
      <c r="C48979" s="54"/>
      <c r="F48979" s="54"/>
    </row>
    <row r="48980" spans="3:6">
      <c r="C48980" s="54"/>
      <c r="F48980" s="54"/>
    </row>
    <row r="48981" spans="3:6">
      <c r="C48981" s="54"/>
      <c r="F48981" s="54"/>
    </row>
    <row r="48982" spans="3:6">
      <c r="C48982" s="54"/>
      <c r="F48982" s="54"/>
    </row>
    <row r="48983" spans="3:6">
      <c r="C48983" s="54"/>
      <c r="F48983" s="54"/>
    </row>
    <row r="48984" spans="3:6">
      <c r="C48984" s="54"/>
      <c r="F48984" s="54"/>
    </row>
    <row r="48985" spans="3:6">
      <c r="C48985" s="54"/>
      <c r="F48985" s="54"/>
    </row>
    <row r="48986" spans="3:6">
      <c r="C48986" s="54"/>
      <c r="F48986" s="54"/>
    </row>
    <row r="48987" spans="3:6">
      <c r="C48987" s="54"/>
      <c r="F48987" s="54"/>
    </row>
    <row r="48988" spans="3:6">
      <c r="C48988" s="54"/>
      <c r="F48988" s="54"/>
    </row>
    <row r="48989" spans="3:6">
      <c r="C48989" s="54"/>
      <c r="F48989" s="54"/>
    </row>
    <row r="48990" spans="3:6">
      <c r="C48990" s="54"/>
      <c r="F48990" s="54"/>
    </row>
    <row r="48991" spans="3:6">
      <c r="C48991" s="54"/>
      <c r="F48991" s="54"/>
    </row>
    <row r="48992" spans="3:6">
      <c r="C48992" s="54"/>
      <c r="F48992" s="54"/>
    </row>
    <row r="48993" spans="3:6">
      <c r="C48993" s="54"/>
      <c r="F48993" s="54"/>
    </row>
    <row r="48994" spans="3:6">
      <c r="C48994" s="54"/>
      <c r="F48994" s="54"/>
    </row>
    <row r="48995" spans="3:6">
      <c r="C48995" s="54"/>
      <c r="F48995" s="54"/>
    </row>
    <row r="48996" spans="3:6">
      <c r="C48996" s="54"/>
      <c r="F48996" s="54"/>
    </row>
    <row r="48997" spans="3:6">
      <c r="C48997" s="54"/>
      <c r="F48997" s="54"/>
    </row>
    <row r="48998" spans="3:6">
      <c r="C48998" s="54"/>
      <c r="F48998" s="54"/>
    </row>
    <row r="48999" spans="3:6">
      <c r="C48999" s="54"/>
      <c r="F48999" s="54"/>
    </row>
    <row r="49000" spans="3:6">
      <c r="C49000" s="54"/>
      <c r="F49000" s="54"/>
    </row>
    <row r="49001" spans="3:6">
      <c r="C49001" s="54"/>
      <c r="F49001" s="54"/>
    </row>
    <row r="49002" spans="3:6">
      <c r="C49002" s="54"/>
      <c r="F49002" s="54"/>
    </row>
    <row r="49003" spans="3:6">
      <c r="C49003" s="54"/>
      <c r="F49003" s="54"/>
    </row>
    <row r="49004" spans="3:6">
      <c r="C49004" s="54"/>
      <c r="F49004" s="54"/>
    </row>
    <row r="49005" spans="3:6">
      <c r="C49005" s="54"/>
      <c r="F49005" s="54"/>
    </row>
    <row r="49006" spans="3:6">
      <c r="C49006" s="54"/>
      <c r="F49006" s="54"/>
    </row>
    <row r="49007" spans="3:6">
      <c r="C49007" s="54"/>
      <c r="F49007" s="54"/>
    </row>
    <row r="49008" spans="3:6">
      <c r="C49008" s="54"/>
      <c r="F49008" s="54"/>
    </row>
    <row r="49009" spans="3:6">
      <c r="C49009" s="54"/>
      <c r="F49009" s="54"/>
    </row>
    <row r="49010" spans="3:6">
      <c r="C49010" s="54"/>
      <c r="F49010" s="54"/>
    </row>
    <row r="49011" spans="3:6">
      <c r="C49011" s="54"/>
      <c r="F49011" s="54"/>
    </row>
    <row r="49012" spans="3:6">
      <c r="C49012" s="54"/>
      <c r="F49012" s="54"/>
    </row>
    <row r="49013" spans="3:6">
      <c r="C49013" s="54"/>
      <c r="F49013" s="54"/>
    </row>
    <row r="49014" spans="3:6">
      <c r="C49014" s="54"/>
      <c r="F49014" s="54"/>
    </row>
    <row r="49015" spans="3:6">
      <c r="C49015" s="54"/>
      <c r="F49015" s="54"/>
    </row>
    <row r="49016" spans="3:6">
      <c r="C49016" s="54"/>
      <c r="F49016" s="54"/>
    </row>
    <row r="49017" spans="3:6">
      <c r="C49017" s="54"/>
      <c r="F49017" s="54"/>
    </row>
    <row r="49018" spans="3:6">
      <c r="C49018" s="54"/>
      <c r="F49018" s="54"/>
    </row>
    <row r="49019" spans="3:6">
      <c r="C49019" s="54"/>
      <c r="F49019" s="54"/>
    </row>
    <row r="49020" spans="3:6">
      <c r="C49020" s="54"/>
      <c r="F49020" s="54"/>
    </row>
    <row r="49021" spans="3:6">
      <c r="C49021" s="54"/>
      <c r="F49021" s="54"/>
    </row>
    <row r="49022" spans="3:6">
      <c r="C49022" s="54"/>
      <c r="F49022" s="54"/>
    </row>
    <row r="49023" spans="3:6">
      <c r="C49023" s="54"/>
      <c r="F49023" s="54"/>
    </row>
    <row r="49024" spans="3:6">
      <c r="C49024" s="54"/>
      <c r="F49024" s="54"/>
    </row>
    <row r="49025" spans="3:6">
      <c r="C49025" s="54"/>
      <c r="F49025" s="54"/>
    </row>
    <row r="49026" spans="3:6">
      <c r="C49026" s="54"/>
      <c r="F49026" s="54"/>
    </row>
    <row r="49027" spans="3:6">
      <c r="C49027" s="54"/>
      <c r="F49027" s="54"/>
    </row>
    <row r="49028" spans="3:6">
      <c r="C49028" s="54"/>
      <c r="F49028" s="54"/>
    </row>
    <row r="49029" spans="3:6">
      <c r="C49029" s="54"/>
      <c r="F49029" s="54"/>
    </row>
    <row r="49030" spans="3:6">
      <c r="C49030" s="54"/>
      <c r="F49030" s="54"/>
    </row>
    <row r="49031" spans="3:6">
      <c r="C49031" s="54"/>
      <c r="F49031" s="54"/>
    </row>
    <row r="49032" spans="3:6">
      <c r="C49032" s="54"/>
      <c r="F49032" s="54"/>
    </row>
    <row r="49033" spans="3:6">
      <c r="C49033" s="54"/>
      <c r="F49033" s="54"/>
    </row>
    <row r="49034" spans="3:6">
      <c r="C49034" s="54"/>
      <c r="F49034" s="54"/>
    </row>
    <row r="49035" spans="3:6">
      <c r="C49035" s="54"/>
      <c r="F49035" s="54"/>
    </row>
    <row r="49036" spans="3:6">
      <c r="C49036" s="54"/>
      <c r="F49036" s="54"/>
    </row>
    <row r="49037" spans="3:6">
      <c r="C49037" s="54"/>
      <c r="F49037" s="54"/>
    </row>
    <row r="49038" spans="3:6">
      <c r="C49038" s="54"/>
      <c r="F49038" s="54"/>
    </row>
    <row r="49039" spans="3:6">
      <c r="C49039" s="54"/>
      <c r="F49039" s="54"/>
    </row>
    <row r="49040" spans="3:6">
      <c r="C49040" s="54"/>
      <c r="F49040" s="54"/>
    </row>
    <row r="49041" spans="3:6">
      <c r="C49041" s="54"/>
      <c r="F49041" s="54"/>
    </row>
    <row r="49042" spans="3:6">
      <c r="C49042" s="54"/>
      <c r="F49042" s="54"/>
    </row>
    <row r="49043" spans="3:6">
      <c r="C49043" s="54"/>
      <c r="F49043" s="54"/>
    </row>
    <row r="49044" spans="3:6">
      <c r="C49044" s="54"/>
      <c r="F49044" s="54"/>
    </row>
    <row r="49045" spans="3:6">
      <c r="C49045" s="54"/>
      <c r="F49045" s="54"/>
    </row>
    <row r="49046" spans="3:6">
      <c r="C49046" s="54"/>
      <c r="F49046" s="54"/>
    </row>
    <row r="49047" spans="3:6">
      <c r="C49047" s="54"/>
      <c r="F49047" s="54"/>
    </row>
    <row r="49048" spans="3:6">
      <c r="C49048" s="54"/>
      <c r="F49048" s="54"/>
    </row>
    <row r="49049" spans="3:6">
      <c r="C49049" s="54"/>
      <c r="F49049" s="54"/>
    </row>
    <row r="49050" spans="3:6">
      <c r="C49050" s="54"/>
      <c r="F49050" s="54"/>
    </row>
    <row r="49051" spans="3:6">
      <c r="C49051" s="54"/>
      <c r="F49051" s="54"/>
    </row>
    <row r="49052" spans="3:6">
      <c r="C49052" s="54"/>
      <c r="F49052" s="54"/>
    </row>
    <row r="49053" spans="3:6">
      <c r="C49053" s="54"/>
      <c r="F49053" s="54"/>
    </row>
    <row r="49054" spans="3:6">
      <c r="C49054" s="54"/>
      <c r="F49054" s="54"/>
    </row>
    <row r="49055" spans="3:6">
      <c r="C49055" s="54"/>
      <c r="F49055" s="54"/>
    </row>
    <row r="49056" spans="3:6">
      <c r="C49056" s="54"/>
      <c r="F49056" s="54"/>
    </row>
    <row r="49057" spans="3:6">
      <c r="C49057" s="54"/>
      <c r="F49057" s="54"/>
    </row>
    <row r="49058" spans="3:6">
      <c r="C49058" s="54"/>
      <c r="F49058" s="54"/>
    </row>
    <row r="49059" spans="3:6">
      <c r="C49059" s="54"/>
      <c r="F49059" s="54"/>
    </row>
    <row r="49060" spans="3:6">
      <c r="C49060" s="54"/>
      <c r="F49060" s="54"/>
    </row>
    <row r="49061" spans="3:6">
      <c r="C49061" s="54"/>
      <c r="F49061" s="54"/>
    </row>
    <row r="49062" spans="3:6">
      <c r="C49062" s="54"/>
      <c r="F49062" s="54"/>
    </row>
    <row r="49063" spans="3:6">
      <c r="C49063" s="54"/>
      <c r="F49063" s="54"/>
    </row>
    <row r="49064" spans="3:6">
      <c r="C49064" s="54"/>
      <c r="F49064" s="54"/>
    </row>
    <row r="49065" spans="3:6">
      <c r="C49065" s="54"/>
      <c r="F49065" s="54"/>
    </row>
    <row r="49066" spans="3:6">
      <c r="C49066" s="54"/>
      <c r="F49066" s="54"/>
    </row>
    <row r="49067" spans="3:6">
      <c r="C49067" s="54"/>
      <c r="F49067" s="54"/>
    </row>
    <row r="49068" spans="3:6">
      <c r="C49068" s="54"/>
      <c r="F49068" s="54"/>
    </row>
    <row r="49069" spans="3:6">
      <c r="C49069" s="54"/>
      <c r="F49069" s="54"/>
    </row>
    <row r="49070" spans="3:6">
      <c r="C49070" s="54"/>
      <c r="F49070" s="54"/>
    </row>
    <row r="49071" spans="3:6">
      <c r="C49071" s="54"/>
      <c r="F49071" s="54"/>
    </row>
    <row r="49072" spans="3:6">
      <c r="C49072" s="54"/>
      <c r="F49072" s="54"/>
    </row>
    <row r="49073" spans="3:6">
      <c r="C49073" s="54"/>
      <c r="F49073" s="54"/>
    </row>
    <row r="49074" spans="3:6">
      <c r="C49074" s="54"/>
      <c r="F49074" s="54"/>
    </row>
    <row r="49075" spans="3:6">
      <c r="C49075" s="54"/>
      <c r="F49075" s="54"/>
    </row>
    <row r="49076" spans="3:6">
      <c r="C49076" s="54"/>
      <c r="F49076" s="54"/>
    </row>
    <row r="49077" spans="3:6">
      <c r="C49077" s="54"/>
      <c r="F49077" s="54"/>
    </row>
    <row r="49078" spans="3:6">
      <c r="C49078" s="54"/>
      <c r="F49078" s="54"/>
    </row>
    <row r="49079" spans="3:6">
      <c r="C49079" s="54"/>
      <c r="F49079" s="54"/>
    </row>
    <row r="49080" spans="3:6">
      <c r="C49080" s="54"/>
      <c r="F49080" s="54"/>
    </row>
    <row r="49081" spans="3:6">
      <c r="C49081" s="54"/>
      <c r="F49081" s="54"/>
    </row>
    <row r="49082" spans="3:6">
      <c r="C49082" s="54"/>
      <c r="F49082" s="54"/>
    </row>
    <row r="49083" spans="3:6">
      <c r="C49083" s="54"/>
      <c r="F49083" s="54"/>
    </row>
    <row r="49084" spans="3:6">
      <c r="C49084" s="54"/>
      <c r="F49084" s="54"/>
    </row>
    <row r="49085" spans="3:6">
      <c r="C49085" s="54"/>
      <c r="F49085" s="54"/>
    </row>
    <row r="49086" spans="3:6">
      <c r="C49086" s="54"/>
      <c r="F49086" s="54"/>
    </row>
    <row r="49087" spans="3:6">
      <c r="C49087" s="54"/>
      <c r="F49087" s="54"/>
    </row>
    <row r="49088" spans="3:6">
      <c r="C49088" s="54"/>
      <c r="F49088" s="54"/>
    </row>
    <row r="49089" spans="3:6">
      <c r="C49089" s="54"/>
      <c r="F49089" s="54"/>
    </row>
    <row r="49090" spans="3:6">
      <c r="C49090" s="54"/>
      <c r="F49090" s="54"/>
    </row>
    <row r="49091" spans="3:6">
      <c r="C49091" s="54"/>
      <c r="F49091" s="54"/>
    </row>
    <row r="49092" spans="3:6">
      <c r="C49092" s="54"/>
      <c r="F49092" s="54"/>
    </row>
    <row r="49093" spans="3:6">
      <c r="C49093" s="54"/>
      <c r="F49093" s="54"/>
    </row>
    <row r="49094" spans="3:6">
      <c r="C49094" s="54"/>
      <c r="F49094" s="54"/>
    </row>
    <row r="49095" spans="3:6">
      <c r="C49095" s="54"/>
      <c r="F49095" s="54"/>
    </row>
    <row r="49096" spans="3:6">
      <c r="C49096" s="54"/>
      <c r="F49096" s="54"/>
    </row>
    <row r="49097" spans="3:6">
      <c r="C49097" s="54"/>
      <c r="F49097" s="54"/>
    </row>
    <row r="49098" spans="3:6">
      <c r="C49098" s="54"/>
      <c r="F49098" s="54"/>
    </row>
    <row r="49099" spans="3:6">
      <c r="C49099" s="54"/>
      <c r="F49099" s="54"/>
    </row>
    <row r="49100" spans="3:6">
      <c r="C49100" s="54"/>
      <c r="F49100" s="54"/>
    </row>
    <row r="49101" spans="3:6">
      <c r="C49101" s="54"/>
      <c r="F49101" s="54"/>
    </row>
    <row r="49102" spans="3:6">
      <c r="C49102" s="54"/>
      <c r="F49102" s="54"/>
    </row>
    <row r="49103" spans="3:6">
      <c r="C49103" s="54"/>
      <c r="F49103" s="54"/>
    </row>
    <row r="49104" spans="3:6">
      <c r="C49104" s="54"/>
      <c r="F49104" s="54"/>
    </row>
    <row r="49105" spans="3:6">
      <c r="C49105" s="54"/>
      <c r="F49105" s="54"/>
    </row>
    <row r="49106" spans="3:6">
      <c r="C49106" s="54"/>
      <c r="F49106" s="54"/>
    </row>
    <row r="49107" spans="3:6">
      <c r="C49107" s="54"/>
      <c r="F49107" s="54"/>
    </row>
    <row r="49108" spans="3:6">
      <c r="C49108" s="54"/>
      <c r="F49108" s="54"/>
    </row>
    <row r="49109" spans="3:6">
      <c r="C49109" s="54"/>
      <c r="F49109" s="54"/>
    </row>
    <row r="49110" spans="3:6">
      <c r="C49110" s="54"/>
      <c r="F49110" s="54"/>
    </row>
    <row r="49111" spans="3:6">
      <c r="C49111" s="54"/>
      <c r="F49111" s="54"/>
    </row>
    <row r="49112" spans="3:6">
      <c r="C49112" s="54"/>
      <c r="F49112" s="54"/>
    </row>
    <row r="49113" spans="3:6">
      <c r="C49113" s="54"/>
      <c r="F49113" s="54"/>
    </row>
    <row r="49114" spans="3:6">
      <c r="C49114" s="54"/>
      <c r="F49114" s="54"/>
    </row>
    <row r="49115" spans="3:6">
      <c r="C49115" s="54"/>
      <c r="F49115" s="54"/>
    </row>
    <row r="49116" spans="3:6">
      <c r="C49116" s="54"/>
      <c r="F49116" s="54"/>
    </row>
    <row r="49117" spans="3:6">
      <c r="C49117" s="54"/>
      <c r="F49117" s="54"/>
    </row>
    <row r="49118" spans="3:6">
      <c r="C49118" s="54"/>
      <c r="F49118" s="54"/>
    </row>
    <row r="49119" spans="3:6">
      <c r="C49119" s="54"/>
      <c r="F49119" s="54"/>
    </row>
    <row r="49120" spans="3:6">
      <c r="C49120" s="54"/>
      <c r="F49120" s="54"/>
    </row>
    <row r="49121" spans="3:6">
      <c r="C49121" s="54"/>
      <c r="F49121" s="54"/>
    </row>
    <row r="49122" spans="3:6">
      <c r="C49122" s="54"/>
      <c r="F49122" s="54"/>
    </row>
    <row r="49123" spans="3:6">
      <c r="C49123" s="54"/>
      <c r="F49123" s="54"/>
    </row>
    <row r="49124" spans="3:6">
      <c r="C49124" s="54"/>
      <c r="F49124" s="54"/>
    </row>
    <row r="49125" spans="3:6">
      <c r="C49125" s="54"/>
      <c r="F49125" s="54"/>
    </row>
    <row r="49126" spans="3:6">
      <c r="C49126" s="54"/>
      <c r="F49126" s="54"/>
    </row>
    <row r="49127" spans="3:6">
      <c r="C49127" s="54"/>
      <c r="F49127" s="54"/>
    </row>
    <row r="49128" spans="3:6">
      <c r="C49128" s="54"/>
      <c r="F49128" s="54"/>
    </row>
    <row r="49129" spans="3:6">
      <c r="C49129" s="54"/>
      <c r="F49129" s="54"/>
    </row>
    <row r="49130" spans="3:6">
      <c r="C49130" s="54"/>
      <c r="F49130" s="54"/>
    </row>
    <row r="49131" spans="3:6">
      <c r="C49131" s="54"/>
      <c r="F49131" s="54"/>
    </row>
    <row r="49132" spans="3:6">
      <c r="C49132" s="54"/>
      <c r="F49132" s="54"/>
    </row>
    <row r="49133" spans="3:6">
      <c r="C49133" s="54"/>
      <c r="F49133" s="54"/>
    </row>
    <row r="49134" spans="3:6">
      <c r="C49134" s="54"/>
      <c r="F49134" s="54"/>
    </row>
    <row r="49135" spans="3:6">
      <c r="C49135" s="54"/>
      <c r="F49135" s="54"/>
    </row>
    <row r="49136" spans="3:6">
      <c r="C49136" s="54"/>
      <c r="F49136" s="54"/>
    </row>
    <row r="49137" spans="3:6">
      <c r="C49137" s="54"/>
      <c r="F49137" s="54"/>
    </row>
    <row r="49138" spans="3:6">
      <c r="C49138" s="54"/>
      <c r="F49138" s="54"/>
    </row>
    <row r="49139" spans="3:6">
      <c r="C49139" s="54"/>
      <c r="F49139" s="54"/>
    </row>
    <row r="49140" spans="3:6">
      <c r="C49140" s="54"/>
      <c r="F49140" s="54"/>
    </row>
    <row r="49141" spans="3:6">
      <c r="C49141" s="54"/>
      <c r="F49141" s="54"/>
    </row>
    <row r="49142" spans="3:6">
      <c r="C49142" s="54"/>
      <c r="F49142" s="54"/>
    </row>
    <row r="49143" spans="3:6">
      <c r="C49143" s="54"/>
      <c r="F49143" s="54"/>
    </row>
    <row r="49144" spans="3:6">
      <c r="C49144" s="54"/>
      <c r="F49144" s="54"/>
    </row>
    <row r="49145" spans="3:6">
      <c r="C49145" s="54"/>
      <c r="F49145" s="54"/>
    </row>
    <row r="49146" spans="3:6">
      <c r="C49146" s="54"/>
      <c r="F49146" s="54"/>
    </row>
    <row r="49147" spans="3:6">
      <c r="C49147" s="54"/>
      <c r="F49147" s="54"/>
    </row>
    <row r="49148" spans="3:6">
      <c r="C49148" s="54"/>
      <c r="F49148" s="54"/>
    </row>
    <row r="49149" spans="3:6">
      <c r="C49149" s="54"/>
      <c r="F49149" s="54"/>
    </row>
    <row r="49150" spans="3:6">
      <c r="C49150" s="54"/>
      <c r="F49150" s="54"/>
    </row>
    <row r="49151" spans="3:6">
      <c r="C49151" s="54"/>
      <c r="F49151" s="54"/>
    </row>
    <row r="49152" spans="3:6">
      <c r="C49152" s="54"/>
      <c r="F49152" s="54"/>
    </row>
    <row r="49153" spans="3:6">
      <c r="C49153" s="54"/>
      <c r="F49153" s="54"/>
    </row>
    <row r="49154" spans="3:6">
      <c r="C49154" s="54"/>
      <c r="F49154" s="54"/>
    </row>
    <row r="49155" spans="3:6">
      <c r="C49155" s="54"/>
      <c r="F49155" s="54"/>
    </row>
    <row r="49156" spans="3:6">
      <c r="C49156" s="54"/>
      <c r="F49156" s="54"/>
    </row>
    <row r="49157" spans="3:6">
      <c r="C49157" s="54"/>
      <c r="F49157" s="54"/>
    </row>
    <row r="49158" spans="3:6">
      <c r="C49158" s="54"/>
      <c r="F49158" s="54"/>
    </row>
    <row r="49159" spans="3:6">
      <c r="C49159" s="54"/>
      <c r="F49159" s="54"/>
    </row>
    <row r="49160" spans="3:6">
      <c r="C49160" s="54"/>
      <c r="F49160" s="54"/>
    </row>
    <row r="49161" spans="3:6">
      <c r="C49161" s="54"/>
      <c r="F49161" s="54"/>
    </row>
    <row r="49162" spans="3:6">
      <c r="C49162" s="54"/>
      <c r="F49162" s="54"/>
    </row>
    <row r="49163" spans="3:6">
      <c r="C49163" s="54"/>
      <c r="F49163" s="54"/>
    </row>
    <row r="49164" spans="3:6">
      <c r="C49164" s="54"/>
      <c r="F49164" s="54"/>
    </row>
    <row r="49165" spans="3:6">
      <c r="C49165" s="54"/>
      <c r="F49165" s="54"/>
    </row>
    <row r="49166" spans="3:6">
      <c r="C49166" s="54"/>
      <c r="F49166" s="54"/>
    </row>
    <row r="49167" spans="3:6">
      <c r="C49167" s="54"/>
      <c r="F49167" s="54"/>
    </row>
    <row r="49168" spans="3:6">
      <c r="C49168" s="54"/>
      <c r="F49168" s="54"/>
    </row>
    <row r="49169" spans="3:6">
      <c r="C49169" s="54"/>
      <c r="F49169" s="54"/>
    </row>
    <row r="49170" spans="3:6">
      <c r="C49170" s="54"/>
      <c r="F49170" s="54"/>
    </row>
    <row r="49171" spans="3:6">
      <c r="C49171" s="54"/>
      <c r="F49171" s="54"/>
    </row>
    <row r="49172" spans="3:6">
      <c r="C49172" s="54"/>
      <c r="F49172" s="54"/>
    </row>
    <row r="49173" spans="3:6">
      <c r="C49173" s="54"/>
      <c r="F49173" s="54"/>
    </row>
    <row r="49174" spans="3:6">
      <c r="C49174" s="54"/>
      <c r="F49174" s="54"/>
    </row>
    <row r="49175" spans="3:6">
      <c r="C49175" s="54"/>
      <c r="F49175" s="54"/>
    </row>
    <row r="49176" spans="3:6">
      <c r="C49176" s="54"/>
      <c r="F49176" s="54"/>
    </row>
    <row r="49177" spans="3:6">
      <c r="C49177" s="54"/>
      <c r="F49177" s="54"/>
    </row>
    <row r="49178" spans="3:6">
      <c r="C49178" s="54"/>
      <c r="F49178" s="54"/>
    </row>
    <row r="49179" spans="3:6">
      <c r="C49179" s="54"/>
      <c r="F49179" s="54"/>
    </row>
    <row r="49180" spans="3:6">
      <c r="C49180" s="54"/>
      <c r="F49180" s="54"/>
    </row>
    <row r="49181" spans="3:6">
      <c r="C49181" s="54"/>
      <c r="F49181" s="54"/>
    </row>
    <row r="49182" spans="3:6">
      <c r="C49182" s="54"/>
      <c r="F49182" s="54"/>
    </row>
    <row r="49183" spans="3:6">
      <c r="C49183" s="54"/>
      <c r="F49183" s="54"/>
    </row>
    <row r="49184" spans="3:6">
      <c r="C49184" s="54"/>
      <c r="F49184" s="54"/>
    </row>
    <row r="49185" spans="3:6">
      <c r="C49185" s="54"/>
      <c r="F49185" s="54"/>
    </row>
    <row r="49186" spans="3:6">
      <c r="C49186" s="54"/>
      <c r="F49186" s="54"/>
    </row>
    <row r="49187" spans="3:6">
      <c r="C49187" s="54"/>
      <c r="F49187" s="54"/>
    </row>
    <row r="49188" spans="3:6">
      <c r="C49188" s="54"/>
      <c r="F49188" s="54"/>
    </row>
    <row r="49189" spans="3:6">
      <c r="C49189" s="54"/>
      <c r="F49189" s="54"/>
    </row>
    <row r="49190" spans="3:6">
      <c r="C49190" s="54"/>
      <c r="F49190" s="54"/>
    </row>
    <row r="49191" spans="3:6">
      <c r="C49191" s="54"/>
      <c r="F49191" s="54"/>
    </row>
    <row r="49192" spans="3:6">
      <c r="C49192" s="54"/>
      <c r="F49192" s="54"/>
    </row>
    <row r="49193" spans="3:6">
      <c r="C49193" s="54"/>
      <c r="F49193" s="54"/>
    </row>
    <row r="49194" spans="3:6">
      <c r="C49194" s="54"/>
      <c r="F49194" s="54"/>
    </row>
    <row r="49195" spans="3:6">
      <c r="C49195" s="54"/>
      <c r="F49195" s="54"/>
    </row>
    <row r="49196" spans="3:6">
      <c r="C49196" s="54"/>
      <c r="F49196" s="54"/>
    </row>
    <row r="49197" spans="3:6">
      <c r="C49197" s="54"/>
      <c r="F49197" s="54"/>
    </row>
    <row r="49198" spans="3:6">
      <c r="C49198" s="54"/>
      <c r="F49198" s="54"/>
    </row>
    <row r="49199" spans="3:6">
      <c r="C49199" s="54"/>
      <c r="F49199" s="54"/>
    </row>
    <row r="49200" spans="3:6">
      <c r="C49200" s="54"/>
      <c r="F49200" s="54"/>
    </row>
    <row r="49201" spans="3:6">
      <c r="C49201" s="54"/>
      <c r="F49201" s="54"/>
    </row>
    <row r="49202" spans="3:6">
      <c r="C49202" s="54"/>
      <c r="F49202" s="54"/>
    </row>
    <row r="49203" spans="3:6">
      <c r="C49203" s="54"/>
      <c r="F49203" s="54"/>
    </row>
    <row r="49204" spans="3:6">
      <c r="C49204" s="54"/>
      <c r="F49204" s="54"/>
    </row>
    <row r="49205" spans="3:6">
      <c r="C49205" s="54"/>
      <c r="F49205" s="54"/>
    </row>
    <row r="49206" spans="3:6">
      <c r="C49206" s="54"/>
      <c r="F49206" s="54"/>
    </row>
    <row r="49207" spans="3:6">
      <c r="C49207" s="54"/>
      <c r="F49207" s="54"/>
    </row>
    <row r="49208" spans="3:6">
      <c r="C49208" s="54"/>
      <c r="F49208" s="54"/>
    </row>
    <row r="49209" spans="3:6">
      <c r="C49209" s="54"/>
      <c r="F49209" s="54"/>
    </row>
    <row r="49210" spans="3:6">
      <c r="C49210" s="54"/>
      <c r="F49210" s="54"/>
    </row>
    <row r="49211" spans="3:6">
      <c r="C49211" s="54"/>
      <c r="F49211" s="54"/>
    </row>
    <row r="49212" spans="3:6">
      <c r="C49212" s="54"/>
      <c r="F49212" s="54"/>
    </row>
    <row r="49213" spans="3:6">
      <c r="C49213" s="54"/>
      <c r="F49213" s="54"/>
    </row>
    <row r="49214" spans="3:6">
      <c r="C49214" s="54"/>
      <c r="F49214" s="54"/>
    </row>
    <row r="49215" spans="3:6">
      <c r="C49215" s="54"/>
      <c r="F49215" s="54"/>
    </row>
    <row r="49216" spans="3:6">
      <c r="C49216" s="54"/>
      <c r="F49216" s="54"/>
    </row>
    <row r="49217" spans="3:6">
      <c r="C49217" s="54"/>
      <c r="F49217" s="54"/>
    </row>
    <row r="49218" spans="3:6">
      <c r="C49218" s="54"/>
      <c r="F49218" s="54"/>
    </row>
    <row r="49219" spans="3:6">
      <c r="C49219" s="54"/>
      <c r="F49219" s="54"/>
    </row>
    <row r="49220" spans="3:6">
      <c r="C49220" s="54"/>
      <c r="F49220" s="54"/>
    </row>
    <row r="49221" spans="3:6">
      <c r="C49221" s="54"/>
      <c r="F49221" s="54"/>
    </row>
    <row r="49222" spans="3:6">
      <c r="C49222" s="54"/>
      <c r="F49222" s="54"/>
    </row>
    <row r="49223" spans="3:6">
      <c r="C49223" s="54"/>
      <c r="F49223" s="54"/>
    </row>
    <row r="49224" spans="3:6">
      <c r="C49224" s="54"/>
      <c r="F49224" s="54"/>
    </row>
    <row r="49225" spans="3:6">
      <c r="C49225" s="54"/>
      <c r="F49225" s="54"/>
    </row>
    <row r="49226" spans="3:6">
      <c r="C49226" s="54"/>
      <c r="F49226" s="54"/>
    </row>
    <row r="49227" spans="3:6">
      <c r="C49227" s="54"/>
      <c r="F49227" s="54"/>
    </row>
    <row r="49228" spans="3:6">
      <c r="C49228" s="54"/>
      <c r="F49228" s="54"/>
    </row>
    <row r="49229" spans="3:6">
      <c r="C49229" s="54"/>
      <c r="F49229" s="54"/>
    </row>
    <row r="49230" spans="3:6">
      <c r="C49230" s="54"/>
      <c r="F49230" s="54"/>
    </row>
    <row r="49231" spans="3:6">
      <c r="C49231" s="54"/>
      <c r="F49231" s="54"/>
    </row>
    <row r="49232" spans="3:6">
      <c r="C49232" s="54"/>
      <c r="F49232" s="54"/>
    </row>
    <row r="49233" spans="3:6">
      <c r="C49233" s="54"/>
      <c r="F49233" s="54"/>
    </row>
    <row r="49234" spans="3:6">
      <c r="C49234" s="54"/>
      <c r="F49234" s="54"/>
    </row>
    <row r="49235" spans="3:6">
      <c r="C49235" s="54"/>
      <c r="F49235" s="54"/>
    </row>
    <row r="49236" spans="3:6">
      <c r="C49236" s="54"/>
      <c r="F49236" s="54"/>
    </row>
    <row r="49237" spans="3:6">
      <c r="C49237" s="54"/>
      <c r="F49237" s="54"/>
    </row>
    <row r="49238" spans="3:6">
      <c r="C49238" s="54"/>
      <c r="F49238" s="54"/>
    </row>
    <row r="49239" spans="3:6">
      <c r="C49239" s="54"/>
      <c r="F49239" s="54"/>
    </row>
    <row r="49240" spans="3:6">
      <c r="C49240" s="54"/>
      <c r="F49240" s="54"/>
    </row>
    <row r="49241" spans="3:6">
      <c r="C49241" s="54"/>
      <c r="F49241" s="54"/>
    </row>
    <row r="49242" spans="3:6">
      <c r="C49242" s="54"/>
      <c r="F49242" s="54"/>
    </row>
    <row r="49243" spans="3:6">
      <c r="C49243" s="54"/>
      <c r="F49243" s="54"/>
    </row>
    <row r="49244" spans="3:6">
      <c r="C49244" s="54"/>
      <c r="F49244" s="54"/>
    </row>
    <row r="49245" spans="3:6">
      <c r="C49245" s="54"/>
      <c r="F49245" s="54"/>
    </row>
    <row r="49246" spans="3:6">
      <c r="C49246" s="54"/>
      <c r="F49246" s="54"/>
    </row>
    <row r="49247" spans="3:6">
      <c r="C49247" s="54"/>
      <c r="F49247" s="54"/>
    </row>
    <row r="49248" spans="3:6">
      <c r="C49248" s="54"/>
      <c r="F49248" s="54"/>
    </row>
    <row r="49249" spans="3:6">
      <c r="C49249" s="54"/>
      <c r="F49249" s="54"/>
    </row>
    <row r="49250" spans="3:6">
      <c r="C49250" s="54"/>
      <c r="F49250" s="54"/>
    </row>
    <row r="49251" spans="3:6">
      <c r="C49251" s="54"/>
      <c r="F49251" s="54"/>
    </row>
    <row r="49252" spans="3:6">
      <c r="C49252" s="54"/>
      <c r="F49252" s="54"/>
    </row>
    <row r="49253" spans="3:6">
      <c r="C49253" s="54"/>
      <c r="F49253" s="54"/>
    </row>
    <row r="49254" spans="3:6">
      <c r="C49254" s="54"/>
      <c r="F49254" s="54"/>
    </row>
    <row r="49255" spans="3:6">
      <c r="C49255" s="54"/>
      <c r="F49255" s="54"/>
    </row>
    <row r="49256" spans="3:6">
      <c r="C49256" s="54"/>
      <c r="F49256" s="54"/>
    </row>
    <row r="49257" spans="3:6">
      <c r="C49257" s="54"/>
      <c r="F49257" s="54"/>
    </row>
    <row r="49258" spans="3:6">
      <c r="C49258" s="54"/>
      <c r="F49258" s="54"/>
    </row>
    <row r="49259" spans="3:6">
      <c r="C49259" s="54"/>
      <c r="F49259" s="54"/>
    </row>
    <row r="49260" spans="3:6">
      <c r="C49260" s="54"/>
      <c r="F49260" s="54"/>
    </row>
    <row r="49261" spans="3:6">
      <c r="C49261" s="54"/>
      <c r="F49261" s="54"/>
    </row>
    <row r="49262" spans="3:6">
      <c r="C49262" s="54"/>
      <c r="F49262" s="54"/>
    </row>
    <row r="49263" spans="3:6">
      <c r="C49263" s="54"/>
      <c r="F49263" s="54"/>
    </row>
    <row r="49264" spans="3:6">
      <c r="C49264" s="54"/>
      <c r="F49264" s="54"/>
    </row>
    <row r="49265" spans="3:6">
      <c r="C49265" s="54"/>
      <c r="F49265" s="54"/>
    </row>
    <row r="49266" spans="3:6">
      <c r="C49266" s="54"/>
      <c r="F49266" s="54"/>
    </row>
    <row r="49267" spans="3:6">
      <c r="C49267" s="54"/>
      <c r="F49267" s="54"/>
    </row>
    <row r="49268" spans="3:6">
      <c r="C49268" s="54"/>
      <c r="F49268" s="54"/>
    </row>
    <row r="49269" spans="3:6">
      <c r="C49269" s="54"/>
      <c r="F49269" s="54"/>
    </row>
    <row r="49270" spans="3:6">
      <c r="C49270" s="54"/>
      <c r="F49270" s="54"/>
    </row>
    <row r="49271" spans="3:6">
      <c r="C49271" s="54"/>
      <c r="F49271" s="54"/>
    </row>
    <row r="49272" spans="3:6">
      <c r="C49272" s="54"/>
      <c r="F49272" s="54"/>
    </row>
    <row r="49273" spans="3:6">
      <c r="C49273" s="54"/>
      <c r="F49273" s="54"/>
    </row>
    <row r="49274" spans="3:6">
      <c r="C49274" s="54"/>
      <c r="F49274" s="54"/>
    </row>
    <row r="49275" spans="3:6">
      <c r="C49275" s="54"/>
      <c r="F49275" s="54"/>
    </row>
    <row r="49276" spans="3:6">
      <c r="C49276" s="54"/>
      <c r="F49276" s="54"/>
    </row>
    <row r="49277" spans="3:6">
      <c r="C49277" s="54"/>
      <c r="F49277" s="54"/>
    </row>
    <row r="49278" spans="3:6">
      <c r="C49278" s="54"/>
      <c r="F49278" s="54"/>
    </row>
    <row r="49279" spans="3:6">
      <c r="C49279" s="54"/>
      <c r="F49279" s="54"/>
    </row>
    <row r="49280" spans="3:6">
      <c r="C49280" s="54"/>
      <c r="F49280" s="54"/>
    </row>
    <row r="49281" spans="3:6">
      <c r="C49281" s="54"/>
      <c r="F49281" s="54"/>
    </row>
    <row r="49282" spans="3:6">
      <c r="C49282" s="54"/>
      <c r="F49282" s="54"/>
    </row>
    <row r="49283" spans="3:6">
      <c r="C49283" s="54"/>
      <c r="F49283" s="54"/>
    </row>
    <row r="49284" spans="3:6">
      <c r="C49284" s="54"/>
      <c r="F49284" s="54"/>
    </row>
    <row r="49285" spans="3:6">
      <c r="C49285" s="54"/>
      <c r="F49285" s="54"/>
    </row>
    <row r="49286" spans="3:6">
      <c r="C49286" s="54"/>
      <c r="F49286" s="54"/>
    </row>
    <row r="49287" spans="3:6">
      <c r="C49287" s="54"/>
      <c r="F49287" s="54"/>
    </row>
    <row r="49288" spans="3:6">
      <c r="C49288" s="54"/>
      <c r="F49288" s="54"/>
    </row>
    <row r="49289" spans="3:6">
      <c r="C49289" s="54"/>
      <c r="F49289" s="54"/>
    </row>
    <row r="49290" spans="3:6">
      <c r="C49290" s="54"/>
      <c r="F49290" s="54"/>
    </row>
    <row r="49291" spans="3:6">
      <c r="C49291" s="54"/>
      <c r="F49291" s="54"/>
    </row>
    <row r="49292" spans="3:6">
      <c r="C49292" s="54"/>
      <c r="F49292" s="54"/>
    </row>
    <row r="49293" spans="3:6">
      <c r="C49293" s="54"/>
      <c r="F49293" s="54"/>
    </row>
    <row r="49294" spans="3:6">
      <c r="C49294" s="54"/>
      <c r="F49294" s="54"/>
    </row>
    <row r="49295" spans="3:6">
      <c r="C49295" s="54"/>
      <c r="F49295" s="54"/>
    </row>
    <row r="49296" spans="3:6">
      <c r="C49296" s="54"/>
      <c r="F49296" s="54"/>
    </row>
    <row r="49297" spans="3:6">
      <c r="C49297" s="54"/>
      <c r="F49297" s="54"/>
    </row>
    <row r="49298" spans="3:6">
      <c r="C49298" s="54"/>
      <c r="F49298" s="54"/>
    </row>
    <row r="49299" spans="3:6">
      <c r="C49299" s="54"/>
      <c r="F49299" s="54"/>
    </row>
    <row r="49300" spans="3:6">
      <c r="C49300" s="54"/>
      <c r="F49300" s="54"/>
    </row>
    <row r="49301" spans="3:6">
      <c r="C49301" s="54"/>
      <c r="F49301" s="54"/>
    </row>
    <row r="49302" spans="3:6">
      <c r="C49302" s="54"/>
      <c r="F49302" s="54"/>
    </row>
    <row r="49303" spans="3:6">
      <c r="C49303" s="54"/>
      <c r="F49303" s="54"/>
    </row>
    <row r="49304" spans="3:6">
      <c r="C49304" s="54"/>
      <c r="F49304" s="54"/>
    </row>
    <row r="49305" spans="3:6">
      <c r="C49305" s="54"/>
      <c r="F49305" s="54"/>
    </row>
    <row r="49306" spans="3:6">
      <c r="C49306" s="54"/>
      <c r="F49306" s="54"/>
    </row>
    <row r="49307" spans="3:6">
      <c r="C49307" s="54"/>
      <c r="F49307" s="54"/>
    </row>
    <row r="49308" spans="3:6">
      <c r="C49308" s="54"/>
      <c r="F49308" s="54"/>
    </row>
    <row r="49309" spans="3:6">
      <c r="C49309" s="54"/>
      <c r="F49309" s="54"/>
    </row>
    <row r="49310" spans="3:6">
      <c r="C49310" s="54"/>
      <c r="F49310" s="54"/>
    </row>
    <row r="49311" spans="3:6">
      <c r="C49311" s="54"/>
      <c r="F49311" s="54"/>
    </row>
    <row r="49312" spans="3:6">
      <c r="C49312" s="54"/>
      <c r="F49312" s="54"/>
    </row>
    <row r="49313" spans="3:6">
      <c r="C49313" s="54"/>
      <c r="F49313" s="54"/>
    </row>
    <row r="49314" spans="3:6">
      <c r="C49314" s="54"/>
      <c r="F49314" s="54"/>
    </row>
    <row r="49315" spans="3:6">
      <c r="C49315" s="54"/>
      <c r="F49315" s="54"/>
    </row>
    <row r="49316" spans="3:6">
      <c r="C49316" s="54"/>
      <c r="F49316" s="54"/>
    </row>
    <row r="49317" spans="3:6">
      <c r="C49317" s="54"/>
      <c r="F49317" s="54"/>
    </row>
    <row r="49318" spans="3:6">
      <c r="C49318" s="54"/>
      <c r="F49318" s="54"/>
    </row>
    <row r="49319" spans="3:6">
      <c r="C49319" s="54"/>
      <c r="F49319" s="54"/>
    </row>
    <row r="49320" spans="3:6">
      <c r="C49320" s="54"/>
      <c r="F49320" s="54"/>
    </row>
    <row r="49321" spans="3:6">
      <c r="C49321" s="54"/>
      <c r="F49321" s="54"/>
    </row>
    <row r="49322" spans="3:6">
      <c r="C49322" s="54"/>
      <c r="F49322" s="54"/>
    </row>
    <row r="49323" spans="3:6">
      <c r="C49323" s="54"/>
      <c r="F49323" s="54"/>
    </row>
    <row r="49324" spans="3:6">
      <c r="C49324" s="54"/>
      <c r="F49324" s="54"/>
    </row>
    <row r="49325" spans="3:6">
      <c r="C49325" s="54"/>
      <c r="F49325" s="54"/>
    </row>
    <row r="49326" spans="3:6">
      <c r="C49326" s="54"/>
      <c r="F49326" s="54"/>
    </row>
    <row r="49327" spans="3:6">
      <c r="C49327" s="54"/>
      <c r="F49327" s="54"/>
    </row>
    <row r="49328" spans="3:6">
      <c r="C49328" s="54"/>
      <c r="F49328" s="54"/>
    </row>
    <row r="49329" spans="3:6">
      <c r="C49329" s="54"/>
      <c r="F49329" s="54"/>
    </row>
    <row r="49330" spans="3:6">
      <c r="C49330" s="54"/>
      <c r="F49330" s="54"/>
    </row>
    <row r="49331" spans="3:6">
      <c r="C49331" s="54"/>
      <c r="F49331" s="54"/>
    </row>
    <row r="49332" spans="3:6">
      <c r="C49332" s="54"/>
      <c r="F49332" s="54"/>
    </row>
    <row r="49333" spans="3:6">
      <c r="C49333" s="54"/>
      <c r="F49333" s="54"/>
    </row>
    <row r="49334" spans="3:6">
      <c r="C49334" s="54"/>
      <c r="F49334" s="54"/>
    </row>
    <row r="49335" spans="3:6">
      <c r="C49335" s="54"/>
      <c r="F49335" s="54"/>
    </row>
    <row r="49336" spans="3:6">
      <c r="C49336" s="54"/>
      <c r="F49336" s="54"/>
    </row>
    <row r="49337" spans="3:6">
      <c r="C49337" s="54"/>
      <c r="F49337" s="54"/>
    </row>
    <row r="49338" spans="3:6">
      <c r="C49338" s="54"/>
      <c r="F49338" s="54"/>
    </row>
    <row r="49339" spans="3:6">
      <c r="C49339" s="54"/>
      <c r="F49339" s="54"/>
    </row>
    <row r="49340" spans="3:6">
      <c r="C49340" s="54"/>
      <c r="F49340" s="54"/>
    </row>
    <row r="49341" spans="3:6">
      <c r="C49341" s="54"/>
      <c r="F49341" s="54"/>
    </row>
    <row r="49342" spans="3:6">
      <c r="C49342" s="54"/>
      <c r="F49342" s="54"/>
    </row>
    <row r="49343" spans="3:6">
      <c r="C49343" s="54"/>
      <c r="F49343" s="54"/>
    </row>
    <row r="49344" spans="3:6">
      <c r="C49344" s="54"/>
      <c r="F49344" s="54"/>
    </row>
    <row r="49345" spans="3:6">
      <c r="C49345" s="54"/>
      <c r="F49345" s="54"/>
    </row>
    <row r="49346" spans="3:6">
      <c r="C49346" s="54"/>
      <c r="F49346" s="54"/>
    </row>
    <row r="49347" spans="3:6">
      <c r="C49347" s="54"/>
      <c r="F49347" s="54"/>
    </row>
    <row r="49348" spans="3:6">
      <c r="C49348" s="54"/>
      <c r="F49348" s="54"/>
    </row>
    <row r="49349" spans="3:6">
      <c r="C49349" s="54"/>
      <c r="F49349" s="54"/>
    </row>
    <row r="49350" spans="3:6">
      <c r="C49350" s="54"/>
      <c r="F49350" s="54"/>
    </row>
    <row r="49351" spans="3:6">
      <c r="C49351" s="54"/>
      <c r="F49351" s="54"/>
    </row>
    <row r="49352" spans="3:6">
      <c r="C49352" s="54"/>
      <c r="F49352" s="54"/>
    </row>
    <row r="49353" spans="3:6">
      <c r="C49353" s="54"/>
      <c r="F49353" s="54"/>
    </row>
    <row r="49354" spans="3:6">
      <c r="C49354" s="54"/>
      <c r="F49354" s="54"/>
    </row>
    <row r="49355" spans="3:6">
      <c r="C49355" s="54"/>
      <c r="F49355" s="54"/>
    </row>
    <row r="49356" spans="3:6">
      <c r="C49356" s="54"/>
      <c r="F49356" s="54"/>
    </row>
    <row r="49357" spans="3:6">
      <c r="C49357" s="54"/>
      <c r="F49357" s="54"/>
    </row>
    <row r="49358" spans="3:6">
      <c r="C49358" s="54"/>
      <c r="F49358" s="54"/>
    </row>
    <row r="49359" spans="3:6">
      <c r="C49359" s="54"/>
      <c r="F49359" s="54"/>
    </row>
    <row r="49360" spans="3:6">
      <c r="C49360" s="54"/>
      <c r="F49360" s="54"/>
    </row>
    <row r="49361" spans="3:6">
      <c r="C49361" s="54"/>
      <c r="F49361" s="54"/>
    </row>
    <row r="49362" spans="3:6">
      <c r="C49362" s="54"/>
      <c r="F49362" s="54"/>
    </row>
    <row r="49363" spans="3:6">
      <c r="C49363" s="54"/>
      <c r="F49363" s="54"/>
    </row>
    <row r="49364" spans="3:6">
      <c r="C49364" s="54"/>
      <c r="F49364" s="54"/>
    </row>
    <row r="49365" spans="3:6">
      <c r="C49365" s="54"/>
      <c r="F49365" s="54"/>
    </row>
    <row r="49366" spans="3:6">
      <c r="C49366" s="54"/>
      <c r="F49366" s="54"/>
    </row>
    <row r="49367" spans="3:6">
      <c r="C49367" s="54"/>
      <c r="F49367" s="54"/>
    </row>
    <row r="49368" spans="3:6">
      <c r="C49368" s="54"/>
      <c r="F49368" s="54"/>
    </row>
    <row r="49369" spans="3:6">
      <c r="C49369" s="54"/>
      <c r="F49369" s="54"/>
    </row>
    <row r="49370" spans="3:6">
      <c r="C49370" s="54"/>
      <c r="F49370" s="54"/>
    </row>
    <row r="49371" spans="3:6">
      <c r="C49371" s="54"/>
      <c r="F49371" s="54"/>
    </row>
    <row r="49372" spans="3:6">
      <c r="C49372" s="54"/>
      <c r="F49372" s="54"/>
    </row>
    <row r="49373" spans="3:6">
      <c r="C49373" s="54"/>
      <c r="F49373" s="54"/>
    </row>
    <row r="49374" spans="3:6">
      <c r="C49374" s="54"/>
      <c r="F49374" s="54"/>
    </row>
    <row r="49375" spans="3:6">
      <c r="C49375" s="54"/>
      <c r="F49375" s="54"/>
    </row>
    <row r="49376" spans="3:6">
      <c r="C49376" s="54"/>
      <c r="F49376" s="54"/>
    </row>
    <row r="49377" spans="3:6">
      <c r="C49377" s="54"/>
      <c r="F49377" s="54"/>
    </row>
    <row r="49378" spans="3:6">
      <c r="C49378" s="54"/>
      <c r="F49378" s="54"/>
    </row>
    <row r="49379" spans="3:6">
      <c r="C49379" s="54"/>
      <c r="F49379" s="54"/>
    </row>
    <row r="49380" spans="3:6">
      <c r="C49380" s="54"/>
      <c r="F49380" s="54"/>
    </row>
    <row r="49381" spans="3:6">
      <c r="C49381" s="54"/>
      <c r="F49381" s="54"/>
    </row>
    <row r="49382" spans="3:6">
      <c r="C49382" s="54"/>
      <c r="F49382" s="54"/>
    </row>
    <row r="49383" spans="3:6">
      <c r="C49383" s="54"/>
      <c r="F49383" s="54"/>
    </row>
    <row r="49384" spans="3:6">
      <c r="C49384" s="54"/>
      <c r="F49384" s="54"/>
    </row>
    <row r="49385" spans="3:6">
      <c r="C49385" s="54"/>
      <c r="F49385" s="54"/>
    </row>
    <row r="49386" spans="3:6">
      <c r="C49386" s="54"/>
      <c r="F49386" s="54"/>
    </row>
    <row r="49387" spans="3:6">
      <c r="C49387" s="54"/>
      <c r="F49387" s="54"/>
    </row>
    <row r="49388" spans="3:6">
      <c r="C49388" s="54"/>
      <c r="F49388" s="54"/>
    </row>
    <row r="49389" spans="3:6">
      <c r="C49389" s="54"/>
      <c r="F49389" s="54"/>
    </row>
    <row r="49390" spans="3:6">
      <c r="C49390" s="54"/>
      <c r="F49390" s="54"/>
    </row>
    <row r="49391" spans="3:6">
      <c r="C49391" s="54"/>
      <c r="F49391" s="54"/>
    </row>
    <row r="49392" spans="3:6">
      <c r="C49392" s="54"/>
      <c r="F49392" s="54"/>
    </row>
    <row r="49393" spans="3:6">
      <c r="C49393" s="54"/>
      <c r="F49393" s="54"/>
    </row>
    <row r="49394" spans="3:6">
      <c r="C49394" s="54"/>
      <c r="F49394" s="54"/>
    </row>
    <row r="49395" spans="3:6">
      <c r="C49395" s="54"/>
      <c r="F49395" s="54"/>
    </row>
    <row r="49396" spans="3:6">
      <c r="C49396" s="54"/>
      <c r="F49396" s="54"/>
    </row>
    <row r="49397" spans="3:6">
      <c r="C49397" s="54"/>
      <c r="F49397" s="54"/>
    </row>
    <row r="49398" spans="3:6">
      <c r="C49398" s="54"/>
      <c r="F49398" s="54"/>
    </row>
    <row r="49399" spans="3:6">
      <c r="C49399" s="54"/>
      <c r="F49399" s="54"/>
    </row>
    <row r="49400" spans="3:6">
      <c r="C49400" s="54"/>
      <c r="F49400" s="54"/>
    </row>
    <row r="49401" spans="3:6">
      <c r="C49401" s="54"/>
      <c r="F49401" s="54"/>
    </row>
    <row r="49402" spans="3:6">
      <c r="C49402" s="54"/>
      <c r="F49402" s="54"/>
    </row>
    <row r="49403" spans="3:6">
      <c r="C49403" s="54"/>
      <c r="F49403" s="54"/>
    </row>
    <row r="49404" spans="3:6">
      <c r="C49404" s="54"/>
      <c r="F49404" s="54"/>
    </row>
    <row r="49405" spans="3:6">
      <c r="C49405" s="54"/>
      <c r="F49405" s="54"/>
    </row>
    <row r="49406" spans="3:6">
      <c r="C49406" s="54"/>
      <c r="F49406" s="54"/>
    </row>
    <row r="49407" spans="3:6">
      <c r="C49407" s="54"/>
      <c r="F49407" s="54"/>
    </row>
    <row r="49408" spans="3:6">
      <c r="C49408" s="54"/>
      <c r="F49408" s="54"/>
    </row>
    <row r="49409" spans="3:6">
      <c r="C49409" s="54"/>
      <c r="F49409" s="54"/>
    </row>
    <row r="49410" spans="3:6">
      <c r="C49410" s="54"/>
      <c r="F49410" s="54"/>
    </row>
    <row r="49411" spans="3:6">
      <c r="C49411" s="54"/>
      <c r="F49411" s="54"/>
    </row>
    <row r="49412" spans="3:6">
      <c r="C49412" s="54"/>
      <c r="F49412" s="54"/>
    </row>
    <row r="49413" spans="3:6">
      <c r="C49413" s="54"/>
      <c r="F49413" s="54"/>
    </row>
    <row r="49414" spans="3:6">
      <c r="C49414" s="54"/>
      <c r="F49414" s="54"/>
    </row>
    <row r="49415" spans="3:6">
      <c r="C49415" s="54"/>
      <c r="F49415" s="54"/>
    </row>
    <row r="49416" spans="3:6">
      <c r="C49416" s="54"/>
      <c r="F49416" s="54"/>
    </row>
    <row r="49417" spans="3:6">
      <c r="C49417" s="54"/>
      <c r="F49417" s="54"/>
    </row>
    <row r="49418" spans="3:6">
      <c r="C49418" s="54"/>
      <c r="F49418" s="54"/>
    </row>
    <row r="49419" spans="3:6">
      <c r="C49419" s="54"/>
      <c r="F49419" s="54"/>
    </row>
    <row r="49420" spans="3:6">
      <c r="C49420" s="54"/>
      <c r="F49420" s="54"/>
    </row>
    <row r="49421" spans="3:6">
      <c r="C49421" s="54"/>
      <c r="F49421" s="54"/>
    </row>
    <row r="49422" spans="3:6">
      <c r="C49422" s="54"/>
      <c r="F49422" s="54"/>
    </row>
    <row r="49423" spans="3:6">
      <c r="C49423" s="54"/>
      <c r="F49423" s="54"/>
    </row>
    <row r="49424" spans="3:6">
      <c r="C49424" s="54"/>
      <c r="F49424" s="54"/>
    </row>
    <row r="49425" spans="3:6">
      <c r="C49425" s="54"/>
      <c r="F49425" s="54"/>
    </row>
    <row r="49426" spans="3:6">
      <c r="C49426" s="54"/>
      <c r="F49426" s="54"/>
    </row>
    <row r="49427" spans="3:6">
      <c r="C49427" s="54"/>
      <c r="F49427" s="54"/>
    </row>
    <row r="49428" spans="3:6">
      <c r="C49428" s="54"/>
      <c r="F49428" s="54"/>
    </row>
    <row r="49429" spans="3:6">
      <c r="C49429" s="54"/>
      <c r="F49429" s="54"/>
    </row>
    <row r="49430" spans="3:6">
      <c r="C49430" s="54"/>
      <c r="F49430" s="54"/>
    </row>
    <row r="49431" spans="3:6">
      <c r="C49431" s="54"/>
      <c r="F49431" s="54"/>
    </row>
    <row r="49432" spans="3:6">
      <c r="C49432" s="54"/>
      <c r="F49432" s="54"/>
    </row>
    <row r="49433" spans="3:6">
      <c r="C49433" s="54"/>
      <c r="F49433" s="54"/>
    </row>
    <row r="49434" spans="3:6">
      <c r="C49434" s="54"/>
      <c r="F49434" s="54"/>
    </row>
    <row r="49435" spans="3:6">
      <c r="C49435" s="54"/>
      <c r="F49435" s="54"/>
    </row>
    <row r="49436" spans="3:6">
      <c r="C49436" s="54"/>
      <c r="F49436" s="54"/>
    </row>
    <row r="49437" spans="3:6">
      <c r="C49437" s="54"/>
      <c r="F49437" s="54"/>
    </row>
    <row r="49438" spans="3:6">
      <c r="C49438" s="54"/>
      <c r="F49438" s="54"/>
    </row>
    <row r="49439" spans="3:6">
      <c r="C49439" s="54"/>
      <c r="F49439" s="54"/>
    </row>
    <row r="49440" spans="3:6">
      <c r="C49440" s="54"/>
      <c r="F49440" s="54"/>
    </row>
    <row r="49441" spans="3:6">
      <c r="C49441" s="54"/>
      <c r="F49441" s="54"/>
    </row>
    <row r="49442" spans="3:6">
      <c r="C49442" s="54"/>
      <c r="F49442" s="54"/>
    </row>
    <row r="49443" spans="3:6">
      <c r="C49443" s="54"/>
      <c r="F49443" s="54"/>
    </row>
    <row r="49444" spans="3:6">
      <c r="C49444" s="54"/>
      <c r="F49444" s="54"/>
    </row>
    <row r="49445" spans="3:6">
      <c r="C49445" s="54"/>
      <c r="F49445" s="54"/>
    </row>
    <row r="49446" spans="3:6">
      <c r="C49446" s="54"/>
      <c r="F49446" s="54"/>
    </row>
    <row r="49447" spans="3:6">
      <c r="C49447" s="54"/>
      <c r="F49447" s="54"/>
    </row>
    <row r="49448" spans="3:6">
      <c r="C49448" s="54"/>
      <c r="F49448" s="54"/>
    </row>
    <row r="49449" spans="3:6">
      <c r="C49449" s="54"/>
      <c r="F49449" s="54"/>
    </row>
    <row r="49450" spans="3:6">
      <c r="C49450" s="54"/>
      <c r="F49450" s="54"/>
    </row>
    <row r="49451" spans="3:6">
      <c r="C49451" s="54"/>
      <c r="F49451" s="54"/>
    </row>
    <row r="49452" spans="3:6">
      <c r="C49452" s="54"/>
      <c r="F49452" s="54"/>
    </row>
    <row r="49453" spans="3:6">
      <c r="C49453" s="54"/>
      <c r="F49453" s="54"/>
    </row>
    <row r="49454" spans="3:6">
      <c r="C49454" s="54"/>
      <c r="F49454" s="54"/>
    </row>
    <row r="49455" spans="3:6">
      <c r="C49455" s="54"/>
      <c r="F49455" s="54"/>
    </row>
    <row r="49456" spans="3:6">
      <c r="C49456" s="54"/>
      <c r="F49456" s="54"/>
    </row>
    <row r="49457" spans="3:6">
      <c r="C49457" s="54"/>
      <c r="F49457" s="54"/>
    </row>
    <row r="49458" spans="3:6">
      <c r="C49458" s="54"/>
      <c r="F49458" s="54"/>
    </row>
    <row r="49459" spans="3:6">
      <c r="C49459" s="54"/>
      <c r="F49459" s="54"/>
    </row>
    <row r="49460" spans="3:6">
      <c r="C49460" s="54"/>
      <c r="F49460" s="54"/>
    </row>
    <row r="49461" spans="3:6">
      <c r="C49461" s="54"/>
      <c r="F49461" s="54"/>
    </row>
    <row r="49462" spans="3:6">
      <c r="C49462" s="54"/>
      <c r="F49462" s="54"/>
    </row>
    <row r="49463" spans="3:6">
      <c r="C49463" s="54"/>
      <c r="F49463" s="54"/>
    </row>
    <row r="49464" spans="3:6">
      <c r="C49464" s="54"/>
      <c r="F49464" s="54"/>
    </row>
    <row r="49465" spans="3:6">
      <c r="C49465" s="54"/>
      <c r="F49465" s="54"/>
    </row>
    <row r="49466" spans="3:6">
      <c r="C49466" s="54"/>
      <c r="F49466" s="54"/>
    </row>
    <row r="49467" spans="3:6">
      <c r="C49467" s="54"/>
      <c r="F49467" s="54"/>
    </row>
    <row r="49468" spans="3:6">
      <c r="C49468" s="54"/>
      <c r="F49468" s="54"/>
    </row>
    <row r="49469" spans="3:6">
      <c r="C49469" s="54"/>
      <c r="F49469" s="54"/>
    </row>
    <row r="49470" spans="3:6">
      <c r="C49470" s="54"/>
      <c r="F49470" s="54"/>
    </row>
    <row r="49471" spans="3:6">
      <c r="C49471" s="54"/>
      <c r="F49471" s="54"/>
    </row>
    <row r="49472" spans="3:6">
      <c r="C49472" s="54"/>
      <c r="F49472" s="54"/>
    </row>
    <row r="49473" spans="3:6">
      <c r="C49473" s="54"/>
      <c r="F49473" s="54"/>
    </row>
    <row r="49474" spans="3:6">
      <c r="C49474" s="54"/>
      <c r="F49474" s="54"/>
    </row>
    <row r="49475" spans="3:6">
      <c r="C49475" s="54"/>
      <c r="F49475" s="54"/>
    </row>
    <row r="49476" spans="3:6">
      <c r="C49476" s="54"/>
      <c r="F49476" s="54"/>
    </row>
    <row r="49477" spans="3:6">
      <c r="C49477" s="54"/>
      <c r="F49477" s="54"/>
    </row>
    <row r="49478" spans="3:6">
      <c r="C49478" s="54"/>
      <c r="F49478" s="54"/>
    </row>
    <row r="49479" spans="3:6">
      <c r="C49479" s="54"/>
      <c r="F49479" s="54"/>
    </row>
    <row r="49480" spans="3:6">
      <c r="C49480" s="54"/>
      <c r="F49480" s="54"/>
    </row>
    <row r="49481" spans="3:6">
      <c r="C49481" s="54"/>
      <c r="F49481" s="54"/>
    </row>
    <row r="49482" spans="3:6">
      <c r="C49482" s="54"/>
      <c r="F49482" s="54"/>
    </row>
    <row r="49483" spans="3:6">
      <c r="C49483" s="54"/>
      <c r="F49483" s="54"/>
    </row>
    <row r="49484" spans="3:6">
      <c r="C49484" s="54"/>
      <c r="F49484" s="54"/>
    </row>
    <row r="49485" spans="3:6">
      <c r="C49485" s="54"/>
      <c r="F49485" s="54"/>
    </row>
    <row r="49486" spans="3:6">
      <c r="C49486" s="54"/>
      <c r="F49486" s="54"/>
    </row>
    <row r="49487" spans="3:6">
      <c r="C49487" s="54"/>
      <c r="F49487" s="54"/>
    </row>
    <row r="49488" spans="3:6">
      <c r="C49488" s="54"/>
      <c r="F49488" s="54"/>
    </row>
    <row r="49489" spans="3:6">
      <c r="C49489" s="54"/>
      <c r="F49489" s="54"/>
    </row>
    <row r="49490" spans="3:6">
      <c r="C49490" s="54"/>
      <c r="F49490" s="54"/>
    </row>
    <row r="49491" spans="3:6">
      <c r="C49491" s="54"/>
      <c r="F49491" s="54"/>
    </row>
    <row r="49492" spans="3:6">
      <c r="C49492" s="54"/>
      <c r="F49492" s="54"/>
    </row>
    <row r="49493" spans="3:6">
      <c r="C49493" s="54"/>
      <c r="F49493" s="54"/>
    </row>
    <row r="49494" spans="3:6">
      <c r="C49494" s="54"/>
      <c r="F49494" s="54"/>
    </row>
    <row r="49495" spans="3:6">
      <c r="C49495" s="54"/>
      <c r="F49495" s="54"/>
    </row>
    <row r="49496" spans="3:6">
      <c r="C49496" s="54"/>
      <c r="F49496" s="54"/>
    </row>
    <row r="49497" spans="3:6">
      <c r="C49497" s="54"/>
      <c r="F49497" s="54"/>
    </row>
    <row r="49498" spans="3:6">
      <c r="C49498" s="54"/>
      <c r="F49498" s="54"/>
    </row>
    <row r="49499" spans="3:6">
      <c r="C49499" s="54"/>
      <c r="F49499" s="54"/>
    </row>
    <row r="49500" spans="3:6">
      <c r="C49500" s="54"/>
      <c r="F49500" s="54"/>
    </row>
    <row r="49501" spans="3:6">
      <c r="C49501" s="54"/>
      <c r="F49501" s="54"/>
    </row>
    <row r="49502" spans="3:6">
      <c r="C49502" s="54"/>
      <c r="F49502" s="54"/>
    </row>
    <row r="49503" spans="3:6">
      <c r="C49503" s="54"/>
      <c r="F49503" s="54"/>
    </row>
    <row r="49504" spans="3:6">
      <c r="C49504" s="54"/>
      <c r="F49504" s="54"/>
    </row>
    <row r="49505" spans="3:6">
      <c r="C49505" s="54"/>
      <c r="F49505" s="54"/>
    </row>
    <row r="49506" spans="3:6">
      <c r="C49506" s="54"/>
      <c r="F49506" s="54"/>
    </row>
    <row r="49507" spans="3:6">
      <c r="C49507" s="54"/>
      <c r="F49507" s="54"/>
    </row>
    <row r="49508" spans="3:6">
      <c r="C49508" s="54"/>
      <c r="F49508" s="54"/>
    </row>
    <row r="49509" spans="3:6">
      <c r="C49509" s="54"/>
      <c r="F49509" s="54"/>
    </row>
    <row r="49510" spans="3:6">
      <c r="C49510" s="54"/>
      <c r="F49510" s="54"/>
    </row>
    <row r="49511" spans="3:6">
      <c r="C49511" s="54"/>
      <c r="F49511" s="54"/>
    </row>
    <row r="49512" spans="3:6">
      <c r="C49512" s="54"/>
      <c r="F49512" s="54"/>
    </row>
    <row r="49513" spans="3:6">
      <c r="C49513" s="54"/>
      <c r="F49513" s="54"/>
    </row>
    <row r="49514" spans="3:6">
      <c r="C49514" s="54"/>
      <c r="F49514" s="54"/>
    </row>
    <row r="49515" spans="3:6">
      <c r="C49515" s="54"/>
      <c r="F49515" s="54"/>
    </row>
    <row r="49516" spans="3:6">
      <c r="C49516" s="54"/>
      <c r="F49516" s="54"/>
    </row>
    <row r="49517" spans="3:6">
      <c r="C49517" s="54"/>
      <c r="F49517" s="54"/>
    </row>
    <row r="49518" spans="3:6">
      <c r="C49518" s="54"/>
      <c r="F49518" s="54"/>
    </row>
    <row r="49519" spans="3:6">
      <c r="C49519" s="54"/>
      <c r="F49519" s="54"/>
    </row>
    <row r="49520" spans="3:6">
      <c r="C49520" s="54"/>
      <c r="F49520" s="54"/>
    </row>
    <row r="49521" spans="3:6">
      <c r="C49521" s="54"/>
      <c r="F49521" s="54"/>
    </row>
    <row r="49522" spans="3:6">
      <c r="C49522" s="54"/>
      <c r="F49522" s="54"/>
    </row>
    <row r="49523" spans="3:6">
      <c r="C49523" s="54"/>
      <c r="F49523" s="54"/>
    </row>
    <row r="49524" spans="3:6">
      <c r="C49524" s="54"/>
      <c r="F49524" s="54"/>
    </row>
    <row r="49525" spans="3:6">
      <c r="C49525" s="54"/>
      <c r="F49525" s="54"/>
    </row>
    <row r="49526" spans="3:6">
      <c r="C49526" s="54"/>
      <c r="F49526" s="54"/>
    </row>
    <row r="49527" spans="3:6">
      <c r="C49527" s="54"/>
      <c r="F49527" s="54"/>
    </row>
    <row r="49528" spans="3:6">
      <c r="C49528" s="54"/>
      <c r="F49528" s="54"/>
    </row>
    <row r="49529" spans="3:6">
      <c r="C49529" s="54"/>
      <c r="F49529" s="54"/>
    </row>
    <row r="49530" spans="3:6">
      <c r="C49530" s="54"/>
      <c r="F49530" s="54"/>
    </row>
    <row r="49531" spans="3:6">
      <c r="C49531" s="54"/>
      <c r="F49531" s="54"/>
    </row>
    <row r="49532" spans="3:6">
      <c r="C49532" s="54"/>
      <c r="F49532" s="54"/>
    </row>
    <row r="49533" spans="3:6">
      <c r="C49533" s="54"/>
      <c r="F49533" s="54"/>
    </row>
    <row r="49534" spans="3:6">
      <c r="C49534" s="54"/>
      <c r="F49534" s="54"/>
    </row>
    <row r="49535" spans="3:6">
      <c r="C49535" s="54"/>
      <c r="F49535" s="54"/>
    </row>
    <row r="49536" spans="3:6">
      <c r="C49536" s="54"/>
      <c r="F49536" s="54"/>
    </row>
    <row r="49537" spans="3:6">
      <c r="C49537" s="54"/>
      <c r="F49537" s="54"/>
    </row>
    <row r="49538" spans="3:6">
      <c r="C49538" s="54"/>
      <c r="F49538" s="54"/>
    </row>
    <row r="49539" spans="3:6">
      <c r="C49539" s="54"/>
      <c r="F49539" s="54"/>
    </row>
    <row r="49540" spans="3:6">
      <c r="C49540" s="54"/>
      <c r="F49540" s="54"/>
    </row>
    <row r="49541" spans="3:6">
      <c r="C49541" s="54"/>
      <c r="F49541" s="54"/>
    </row>
    <row r="49542" spans="3:6">
      <c r="C49542" s="54"/>
      <c r="F49542" s="54"/>
    </row>
    <row r="49543" spans="3:6">
      <c r="C49543" s="54"/>
      <c r="F49543" s="54"/>
    </row>
    <row r="49544" spans="3:6">
      <c r="C49544" s="54"/>
      <c r="F49544" s="54"/>
    </row>
    <row r="49545" spans="3:6">
      <c r="C49545" s="54"/>
      <c r="F49545" s="54"/>
    </row>
    <row r="49546" spans="3:6">
      <c r="C49546" s="54"/>
      <c r="F49546" s="54"/>
    </row>
    <row r="49547" spans="3:6">
      <c r="C49547" s="54"/>
      <c r="F49547" s="54"/>
    </row>
    <row r="49548" spans="3:6">
      <c r="C49548" s="54"/>
      <c r="F49548" s="54"/>
    </row>
    <row r="49549" spans="3:6">
      <c r="C49549" s="54"/>
      <c r="F49549" s="54"/>
    </row>
    <row r="49550" spans="3:6">
      <c r="C49550" s="54"/>
      <c r="F49550" s="54"/>
    </row>
    <row r="49551" spans="3:6">
      <c r="C49551" s="54"/>
      <c r="F49551" s="54"/>
    </row>
    <row r="49552" spans="3:6">
      <c r="C49552" s="54"/>
      <c r="F49552" s="54"/>
    </row>
    <row r="49553" spans="3:6">
      <c r="C49553" s="54"/>
      <c r="F49553" s="54"/>
    </row>
    <row r="49554" spans="3:6">
      <c r="C49554" s="54"/>
      <c r="F49554" s="54"/>
    </row>
    <row r="49555" spans="3:6">
      <c r="C49555" s="54"/>
      <c r="F49555" s="54"/>
    </row>
    <row r="49556" spans="3:6">
      <c r="C49556" s="54"/>
      <c r="F49556" s="54"/>
    </row>
    <row r="49557" spans="3:6">
      <c r="C49557" s="54"/>
      <c r="F49557" s="54"/>
    </row>
    <row r="49558" spans="3:6">
      <c r="C49558" s="54"/>
      <c r="F49558" s="54"/>
    </row>
    <row r="49559" spans="3:6">
      <c r="C49559" s="54"/>
      <c r="F49559" s="54"/>
    </row>
    <row r="49560" spans="3:6">
      <c r="C49560" s="54"/>
      <c r="F49560" s="54"/>
    </row>
    <row r="49561" spans="3:6">
      <c r="C49561" s="54"/>
      <c r="F49561" s="54"/>
    </row>
    <row r="49562" spans="3:6">
      <c r="C49562" s="54"/>
      <c r="F49562" s="54"/>
    </row>
    <row r="49563" spans="3:6">
      <c r="C49563" s="54"/>
      <c r="F49563" s="54"/>
    </row>
    <row r="49564" spans="3:6">
      <c r="C49564" s="54"/>
      <c r="F49564" s="54"/>
    </row>
    <row r="49565" spans="3:6">
      <c r="C49565" s="54"/>
      <c r="F49565" s="54"/>
    </row>
    <row r="49566" spans="3:6">
      <c r="C49566" s="54"/>
      <c r="F49566" s="54"/>
    </row>
    <row r="49567" spans="3:6">
      <c r="C49567" s="54"/>
      <c r="F49567" s="54"/>
    </row>
    <row r="49568" spans="3:6">
      <c r="C49568" s="54"/>
      <c r="F49568" s="54"/>
    </row>
    <row r="49569" spans="3:6">
      <c r="C49569" s="54"/>
      <c r="F49569" s="54"/>
    </row>
    <row r="49570" spans="3:6">
      <c r="C49570" s="54"/>
      <c r="F49570" s="54"/>
    </row>
    <row r="49571" spans="3:6">
      <c r="C49571" s="54"/>
      <c r="F49571" s="54"/>
    </row>
    <row r="49572" spans="3:6">
      <c r="C49572" s="54"/>
      <c r="F49572" s="54"/>
    </row>
    <row r="49573" spans="3:6">
      <c r="C49573" s="54"/>
      <c r="F49573" s="54"/>
    </row>
    <row r="49574" spans="3:6">
      <c r="C49574" s="54"/>
      <c r="F49574" s="54"/>
    </row>
    <row r="49575" spans="3:6">
      <c r="C49575" s="54"/>
      <c r="F49575" s="54"/>
    </row>
    <row r="49576" spans="3:6">
      <c r="C49576" s="54"/>
      <c r="F49576" s="54"/>
    </row>
    <row r="49577" spans="3:6">
      <c r="C49577" s="54"/>
      <c r="F49577" s="54"/>
    </row>
    <row r="49578" spans="3:6">
      <c r="C49578" s="54"/>
      <c r="F49578" s="54"/>
    </row>
    <row r="49579" spans="3:6">
      <c r="C49579" s="54"/>
      <c r="F49579" s="54"/>
    </row>
    <row r="49580" spans="3:6">
      <c r="C49580" s="54"/>
      <c r="F49580" s="54"/>
    </row>
    <row r="49581" spans="3:6">
      <c r="C49581" s="54"/>
      <c r="F49581" s="54"/>
    </row>
    <row r="49582" spans="3:6">
      <c r="C49582" s="54"/>
      <c r="F49582" s="54"/>
    </row>
    <row r="49583" spans="3:6">
      <c r="C49583" s="54"/>
      <c r="F49583" s="54"/>
    </row>
    <row r="49584" spans="3:6">
      <c r="C49584" s="54"/>
      <c r="F49584" s="54"/>
    </row>
    <row r="49585" spans="3:6">
      <c r="C49585" s="54"/>
      <c r="F49585" s="54"/>
    </row>
    <row r="49586" spans="3:6">
      <c r="C49586" s="54"/>
      <c r="F49586" s="54"/>
    </row>
    <row r="49587" spans="3:6">
      <c r="C49587" s="54"/>
      <c r="F49587" s="54"/>
    </row>
    <row r="49588" spans="3:6">
      <c r="C49588" s="54"/>
      <c r="F49588" s="54"/>
    </row>
    <row r="49589" spans="3:6">
      <c r="C49589" s="54"/>
      <c r="F49589" s="54"/>
    </row>
    <row r="49590" spans="3:6">
      <c r="C49590" s="54"/>
      <c r="F49590" s="54"/>
    </row>
    <row r="49591" spans="3:6">
      <c r="C49591" s="54"/>
      <c r="F49591" s="54"/>
    </row>
    <row r="49592" spans="3:6">
      <c r="C49592" s="54"/>
      <c r="F49592" s="54"/>
    </row>
    <row r="49593" spans="3:6">
      <c r="C49593" s="54"/>
      <c r="F49593" s="54"/>
    </row>
    <row r="49594" spans="3:6">
      <c r="C49594" s="54"/>
      <c r="F49594" s="54"/>
    </row>
    <row r="49595" spans="3:6">
      <c r="C49595" s="54"/>
      <c r="F49595" s="54"/>
    </row>
    <row r="49596" spans="3:6">
      <c r="C49596" s="54"/>
      <c r="F49596" s="54"/>
    </row>
    <row r="49597" spans="3:6">
      <c r="C49597" s="54"/>
      <c r="F49597" s="54"/>
    </row>
    <row r="49598" spans="3:6">
      <c r="C49598" s="54"/>
      <c r="F49598" s="54"/>
    </row>
    <row r="49599" spans="3:6">
      <c r="C49599" s="54"/>
      <c r="F49599" s="54"/>
    </row>
    <row r="49600" spans="3:6">
      <c r="C49600" s="54"/>
      <c r="F49600" s="54"/>
    </row>
    <row r="49601" spans="3:6">
      <c r="C49601" s="54"/>
      <c r="F49601" s="54"/>
    </row>
    <row r="49602" spans="3:6">
      <c r="C49602" s="54"/>
      <c r="F49602" s="54"/>
    </row>
    <row r="49603" spans="3:6">
      <c r="C49603" s="54"/>
      <c r="F49603" s="54"/>
    </row>
    <row r="49604" spans="3:6">
      <c r="C49604" s="54"/>
      <c r="F49604" s="54"/>
    </row>
    <row r="49605" spans="3:6">
      <c r="C49605" s="54"/>
      <c r="F49605" s="54"/>
    </row>
    <row r="49606" spans="3:6">
      <c r="C49606" s="54"/>
      <c r="F49606" s="54"/>
    </row>
    <row r="49607" spans="3:6">
      <c r="C49607" s="54"/>
      <c r="F49607" s="54"/>
    </row>
    <row r="49608" spans="3:6">
      <c r="C49608" s="54"/>
      <c r="F49608" s="54"/>
    </row>
    <row r="49609" spans="3:6">
      <c r="C49609" s="54"/>
      <c r="F49609" s="54"/>
    </row>
    <row r="49610" spans="3:6">
      <c r="C49610" s="54"/>
      <c r="F49610" s="54"/>
    </row>
    <row r="49611" spans="3:6">
      <c r="C49611" s="54"/>
      <c r="F49611" s="54"/>
    </row>
    <row r="49612" spans="3:6">
      <c r="C49612" s="54"/>
      <c r="F49612" s="54"/>
    </row>
    <row r="49613" spans="3:6">
      <c r="C49613" s="54"/>
      <c r="F49613" s="54"/>
    </row>
    <row r="49614" spans="3:6">
      <c r="C49614" s="54"/>
      <c r="F49614" s="54"/>
    </row>
    <row r="49615" spans="3:6">
      <c r="C49615" s="54"/>
      <c r="F49615" s="54"/>
    </row>
    <row r="49616" spans="3:6">
      <c r="C49616" s="54"/>
      <c r="F49616" s="54"/>
    </row>
    <row r="49617" spans="3:6">
      <c r="C49617" s="54"/>
      <c r="F49617" s="54"/>
    </row>
    <row r="49618" spans="3:6">
      <c r="C49618" s="54"/>
      <c r="F49618" s="54"/>
    </row>
    <row r="49619" spans="3:6">
      <c r="C49619" s="54"/>
      <c r="F49619" s="54"/>
    </row>
    <row r="49620" spans="3:6">
      <c r="C49620" s="54"/>
      <c r="F49620" s="54"/>
    </row>
    <row r="49621" spans="3:6">
      <c r="C49621" s="54"/>
      <c r="F49621" s="54"/>
    </row>
    <row r="49622" spans="3:6">
      <c r="C49622" s="54"/>
      <c r="F49622" s="54"/>
    </row>
    <row r="49623" spans="3:6">
      <c r="C49623" s="54"/>
      <c r="F49623" s="54"/>
    </row>
    <row r="49624" spans="3:6">
      <c r="C49624" s="54"/>
      <c r="F49624" s="54"/>
    </row>
    <row r="49625" spans="3:6">
      <c r="C49625" s="54"/>
      <c r="F49625" s="54"/>
    </row>
    <row r="49626" spans="3:6">
      <c r="C49626" s="54"/>
      <c r="F49626" s="54"/>
    </row>
    <row r="49627" spans="3:6">
      <c r="C49627" s="54"/>
      <c r="F49627" s="54"/>
    </row>
    <row r="49628" spans="3:6">
      <c r="C49628" s="54"/>
      <c r="F49628" s="54"/>
    </row>
    <row r="49629" spans="3:6">
      <c r="C49629" s="54"/>
      <c r="F49629" s="54"/>
    </row>
    <row r="49630" spans="3:6">
      <c r="C49630" s="54"/>
      <c r="F49630" s="54"/>
    </row>
    <row r="49631" spans="3:6">
      <c r="C49631" s="54"/>
      <c r="F49631" s="54"/>
    </row>
    <row r="49632" spans="3:6">
      <c r="C49632" s="54"/>
      <c r="F49632" s="54"/>
    </row>
    <row r="49633" spans="3:6">
      <c r="C49633" s="54"/>
      <c r="F49633" s="54"/>
    </row>
    <row r="49634" spans="3:6">
      <c r="C49634" s="54"/>
      <c r="F49634" s="54"/>
    </row>
    <row r="49635" spans="3:6">
      <c r="C49635" s="54"/>
      <c r="F49635" s="54"/>
    </row>
    <row r="49636" spans="3:6">
      <c r="C49636" s="54"/>
      <c r="F49636" s="54"/>
    </row>
    <row r="49637" spans="3:6">
      <c r="C49637" s="54"/>
      <c r="F49637" s="54"/>
    </row>
    <row r="49638" spans="3:6">
      <c r="C49638" s="54"/>
      <c r="F49638" s="54"/>
    </row>
    <row r="49639" spans="3:6">
      <c r="C49639" s="54"/>
      <c r="F49639" s="54"/>
    </row>
    <row r="49640" spans="3:6">
      <c r="C49640" s="54"/>
      <c r="F49640" s="54"/>
    </row>
    <row r="49641" spans="3:6">
      <c r="C49641" s="54"/>
      <c r="F49641" s="54"/>
    </row>
    <row r="49642" spans="3:6">
      <c r="C49642" s="54"/>
      <c r="F49642" s="54"/>
    </row>
    <row r="49643" spans="3:6">
      <c r="C49643" s="54"/>
      <c r="F49643" s="54"/>
    </row>
    <row r="49644" spans="3:6">
      <c r="C49644" s="54"/>
      <c r="F49644" s="54"/>
    </row>
    <row r="49645" spans="3:6">
      <c r="C49645" s="54"/>
      <c r="F49645" s="54"/>
    </row>
    <row r="49646" spans="3:6">
      <c r="C49646" s="54"/>
      <c r="F49646" s="54"/>
    </row>
    <row r="49647" spans="3:6">
      <c r="C49647" s="54"/>
      <c r="F49647" s="54"/>
    </row>
    <row r="49648" spans="3:6">
      <c r="C49648" s="54"/>
      <c r="F49648" s="54"/>
    </row>
    <row r="49649" spans="3:6">
      <c r="C49649" s="54"/>
      <c r="F49649" s="54"/>
    </row>
    <row r="49650" spans="3:6">
      <c r="C49650" s="54"/>
      <c r="F49650" s="54"/>
    </row>
    <row r="49651" spans="3:6">
      <c r="C49651" s="54"/>
      <c r="F49651" s="54"/>
    </row>
    <row r="49652" spans="3:6">
      <c r="C49652" s="54"/>
      <c r="F49652" s="54"/>
    </row>
    <row r="49653" spans="3:6">
      <c r="C49653" s="54"/>
      <c r="F49653" s="54"/>
    </row>
    <row r="49654" spans="3:6">
      <c r="C49654" s="54"/>
      <c r="F49654" s="54"/>
    </row>
    <row r="49655" spans="3:6">
      <c r="C49655" s="54"/>
      <c r="F49655" s="54"/>
    </row>
    <row r="49656" spans="3:6">
      <c r="C49656" s="54"/>
      <c r="F49656" s="54"/>
    </row>
    <row r="49657" spans="3:6">
      <c r="C49657" s="54"/>
      <c r="F49657" s="54"/>
    </row>
    <row r="49658" spans="3:6">
      <c r="C49658" s="54"/>
      <c r="F49658" s="54"/>
    </row>
    <row r="49659" spans="3:6">
      <c r="C49659" s="54"/>
      <c r="F49659" s="54"/>
    </row>
    <row r="49660" spans="3:6">
      <c r="C49660" s="54"/>
      <c r="F49660" s="54"/>
    </row>
    <row r="49661" spans="3:6">
      <c r="C49661" s="54"/>
      <c r="F49661" s="54"/>
    </row>
    <row r="49662" spans="3:6">
      <c r="C49662" s="54"/>
      <c r="F49662" s="54"/>
    </row>
    <row r="49663" spans="3:6">
      <c r="C49663" s="54"/>
      <c r="F49663" s="54"/>
    </row>
    <row r="49664" spans="3:6">
      <c r="C49664" s="54"/>
      <c r="F49664" s="54"/>
    </row>
    <row r="49665" spans="3:6">
      <c r="C49665" s="54"/>
      <c r="F49665" s="54"/>
    </row>
    <row r="49666" spans="3:6">
      <c r="C49666" s="54"/>
      <c r="F49666" s="54"/>
    </row>
    <row r="49667" spans="3:6">
      <c r="C49667" s="54"/>
      <c r="F49667" s="54"/>
    </row>
    <row r="49668" spans="3:6">
      <c r="C49668" s="54"/>
      <c r="F49668" s="54"/>
    </row>
    <row r="49669" spans="3:6">
      <c r="C49669" s="54"/>
      <c r="F49669" s="54"/>
    </row>
    <row r="49670" spans="3:6">
      <c r="C49670" s="54"/>
      <c r="F49670" s="54"/>
    </row>
    <row r="49671" spans="3:6">
      <c r="C49671" s="54"/>
      <c r="F49671" s="54"/>
    </row>
    <row r="49672" spans="3:6">
      <c r="C49672" s="54"/>
      <c r="F49672" s="54"/>
    </row>
    <row r="49673" spans="3:6">
      <c r="C49673" s="54"/>
      <c r="F49673" s="54"/>
    </row>
    <row r="49674" spans="3:6">
      <c r="C49674" s="54"/>
      <c r="F49674" s="54"/>
    </row>
    <row r="49675" spans="3:6">
      <c r="C49675" s="54"/>
      <c r="F49675" s="54"/>
    </row>
    <row r="49676" spans="3:6">
      <c r="C49676" s="54"/>
      <c r="F49676" s="54"/>
    </row>
    <row r="49677" spans="3:6">
      <c r="C49677" s="54"/>
      <c r="F49677" s="54"/>
    </row>
    <row r="49678" spans="3:6">
      <c r="C49678" s="54"/>
      <c r="F49678" s="54"/>
    </row>
    <row r="49679" spans="3:6">
      <c r="C49679" s="54"/>
      <c r="F49679" s="54"/>
    </row>
    <row r="49680" spans="3:6">
      <c r="C49680" s="54"/>
      <c r="F49680" s="54"/>
    </row>
    <row r="49681" spans="3:6">
      <c r="C49681" s="54"/>
      <c r="F49681" s="54"/>
    </row>
    <row r="49682" spans="3:6">
      <c r="C49682" s="54"/>
      <c r="F49682" s="54"/>
    </row>
    <row r="49683" spans="3:6">
      <c r="C49683" s="54"/>
      <c r="F49683" s="54"/>
    </row>
    <row r="49684" spans="3:6">
      <c r="C49684" s="54"/>
      <c r="F49684" s="54"/>
    </row>
    <row r="49685" spans="3:6">
      <c r="C49685" s="54"/>
      <c r="F49685" s="54"/>
    </row>
    <row r="49686" spans="3:6">
      <c r="C49686" s="54"/>
      <c r="F49686" s="54"/>
    </row>
    <row r="49687" spans="3:6">
      <c r="C49687" s="54"/>
      <c r="F49687" s="54"/>
    </row>
    <row r="49688" spans="3:6">
      <c r="C49688" s="54"/>
      <c r="F49688" s="54"/>
    </row>
    <row r="49689" spans="3:6">
      <c r="C49689" s="54"/>
      <c r="F49689" s="54"/>
    </row>
    <row r="49690" spans="3:6">
      <c r="C49690" s="54"/>
      <c r="F49690" s="54"/>
    </row>
    <row r="49691" spans="3:6">
      <c r="C49691" s="54"/>
      <c r="F49691" s="54"/>
    </row>
    <row r="49692" spans="3:6">
      <c r="C49692" s="54"/>
      <c r="F49692" s="54"/>
    </row>
    <row r="49693" spans="3:6">
      <c r="C49693" s="54"/>
      <c r="F49693" s="54"/>
    </row>
    <row r="49694" spans="3:6">
      <c r="C49694" s="54"/>
      <c r="F49694" s="54"/>
    </row>
    <row r="49695" spans="3:6">
      <c r="C49695" s="54"/>
      <c r="F49695" s="54"/>
    </row>
    <row r="49696" spans="3:6">
      <c r="C49696" s="54"/>
      <c r="F49696" s="54"/>
    </row>
    <row r="49697" spans="3:6">
      <c r="C49697" s="54"/>
      <c r="F49697" s="54"/>
    </row>
    <row r="49698" spans="3:6">
      <c r="C49698" s="54"/>
      <c r="F49698" s="54"/>
    </row>
    <row r="49699" spans="3:6">
      <c r="C49699" s="54"/>
      <c r="F49699" s="54"/>
    </row>
    <row r="49700" spans="3:6">
      <c r="C49700" s="54"/>
      <c r="F49700" s="54"/>
    </row>
    <row r="49701" spans="3:6">
      <c r="C49701" s="54"/>
      <c r="F49701" s="54"/>
    </row>
    <row r="49702" spans="3:6">
      <c r="C49702" s="54"/>
      <c r="F49702" s="54"/>
    </row>
    <row r="49703" spans="3:6">
      <c r="C49703" s="54"/>
      <c r="F49703" s="54"/>
    </row>
    <row r="49704" spans="3:6">
      <c r="C49704" s="54"/>
      <c r="F49704" s="54"/>
    </row>
    <row r="49705" spans="3:6">
      <c r="C49705" s="54"/>
      <c r="F49705" s="54"/>
    </row>
    <row r="49706" spans="3:6">
      <c r="C49706" s="54"/>
      <c r="F49706" s="54"/>
    </row>
    <row r="49707" spans="3:6">
      <c r="C49707" s="54"/>
      <c r="F49707" s="54"/>
    </row>
    <row r="49708" spans="3:6">
      <c r="C49708" s="54"/>
      <c r="F49708" s="54"/>
    </row>
    <row r="49709" spans="3:6">
      <c r="C49709" s="54"/>
      <c r="F49709" s="54"/>
    </row>
    <row r="49710" spans="3:6">
      <c r="C49710" s="54"/>
      <c r="F49710" s="54"/>
    </row>
    <row r="49711" spans="3:6">
      <c r="C49711" s="54"/>
      <c r="F49711" s="54"/>
    </row>
    <row r="49712" spans="3:6">
      <c r="C49712" s="54"/>
      <c r="F49712" s="54"/>
    </row>
    <row r="49713" spans="3:6">
      <c r="C49713" s="54"/>
      <c r="F49713" s="54"/>
    </row>
    <row r="49714" spans="3:6">
      <c r="C49714" s="54"/>
      <c r="F49714" s="54"/>
    </row>
    <row r="49715" spans="3:6">
      <c r="C49715" s="54"/>
      <c r="F49715" s="54"/>
    </row>
    <row r="49716" spans="3:6">
      <c r="C49716" s="54"/>
      <c r="F49716" s="54"/>
    </row>
    <row r="49717" spans="3:6">
      <c r="C49717" s="54"/>
      <c r="F49717" s="54"/>
    </row>
    <row r="49718" spans="3:6">
      <c r="C49718" s="54"/>
      <c r="F49718" s="54"/>
    </row>
    <row r="49719" spans="3:6">
      <c r="C49719" s="54"/>
      <c r="F49719" s="54"/>
    </row>
    <row r="49720" spans="3:6">
      <c r="C49720" s="54"/>
      <c r="F49720" s="54"/>
    </row>
    <row r="49721" spans="3:6">
      <c r="C49721" s="54"/>
      <c r="F49721" s="54"/>
    </row>
    <row r="49722" spans="3:6">
      <c r="C49722" s="54"/>
      <c r="F49722" s="54"/>
    </row>
    <row r="49723" spans="3:6">
      <c r="C49723" s="54"/>
      <c r="F49723" s="54"/>
    </row>
    <row r="49724" spans="3:6">
      <c r="C49724" s="54"/>
      <c r="F49724" s="54"/>
    </row>
    <row r="49725" spans="3:6">
      <c r="C49725" s="54"/>
      <c r="F49725" s="54"/>
    </row>
    <row r="49726" spans="3:6">
      <c r="C49726" s="54"/>
      <c r="F49726" s="54"/>
    </row>
    <row r="49727" spans="3:6">
      <c r="C49727" s="54"/>
      <c r="F49727" s="54"/>
    </row>
    <row r="49728" spans="3:6">
      <c r="C49728" s="54"/>
      <c r="F49728" s="54"/>
    </row>
    <row r="49729" spans="3:6">
      <c r="C49729" s="54"/>
      <c r="F49729" s="54"/>
    </row>
    <row r="49730" spans="3:6">
      <c r="C49730" s="54"/>
      <c r="F49730" s="54"/>
    </row>
    <row r="49731" spans="3:6">
      <c r="C49731" s="54"/>
      <c r="F49731" s="54"/>
    </row>
    <row r="49732" spans="3:6">
      <c r="C49732" s="54"/>
      <c r="F49732" s="54"/>
    </row>
    <row r="49733" spans="3:6">
      <c r="C49733" s="54"/>
      <c r="F49733" s="54"/>
    </row>
    <row r="49734" spans="3:6">
      <c r="C49734" s="54"/>
      <c r="F49734" s="54"/>
    </row>
    <row r="49735" spans="3:6">
      <c r="C49735" s="54"/>
      <c r="F49735" s="54"/>
    </row>
    <row r="49736" spans="3:6">
      <c r="C49736" s="54"/>
      <c r="F49736" s="54"/>
    </row>
    <row r="49737" spans="3:6">
      <c r="C49737" s="54"/>
      <c r="F49737" s="54"/>
    </row>
    <row r="49738" spans="3:6">
      <c r="C49738" s="54"/>
      <c r="F49738" s="54"/>
    </row>
    <row r="49739" spans="3:6">
      <c r="C49739" s="54"/>
      <c r="F49739" s="54"/>
    </row>
    <row r="49740" spans="3:6">
      <c r="C49740" s="54"/>
      <c r="F49740" s="54"/>
    </row>
    <row r="49741" spans="3:6">
      <c r="C49741" s="54"/>
      <c r="F49741" s="54"/>
    </row>
    <row r="49742" spans="3:6">
      <c r="C49742" s="54"/>
      <c r="F49742" s="54"/>
    </row>
    <row r="49743" spans="3:6">
      <c r="C49743" s="54"/>
      <c r="F49743" s="54"/>
    </row>
    <row r="49744" spans="3:6">
      <c r="C49744" s="54"/>
      <c r="F49744" s="54"/>
    </row>
    <row r="49745" spans="3:6">
      <c r="C49745" s="54"/>
      <c r="F49745" s="54"/>
    </row>
    <row r="49746" spans="3:6">
      <c r="C49746" s="54"/>
      <c r="F49746" s="54"/>
    </row>
    <row r="49747" spans="3:6">
      <c r="C49747" s="54"/>
      <c r="F49747" s="54"/>
    </row>
    <row r="49748" spans="3:6">
      <c r="C49748" s="54"/>
      <c r="F49748" s="54"/>
    </row>
    <row r="49749" spans="3:6">
      <c r="C49749" s="54"/>
      <c r="F49749" s="54"/>
    </row>
    <row r="49750" spans="3:6">
      <c r="C49750" s="54"/>
      <c r="F49750" s="54"/>
    </row>
    <row r="49751" spans="3:6">
      <c r="C49751" s="54"/>
      <c r="F49751" s="54"/>
    </row>
    <row r="49752" spans="3:6">
      <c r="C49752" s="54"/>
      <c r="F49752" s="54"/>
    </row>
    <row r="49753" spans="3:6">
      <c r="C49753" s="54"/>
      <c r="F49753" s="54"/>
    </row>
    <row r="49754" spans="3:6">
      <c r="C49754" s="54"/>
      <c r="F49754" s="54"/>
    </row>
    <row r="49755" spans="3:6">
      <c r="C49755" s="54"/>
      <c r="F49755" s="54"/>
    </row>
    <row r="49756" spans="3:6">
      <c r="C49756" s="54"/>
      <c r="F49756" s="54"/>
    </row>
    <row r="49757" spans="3:6">
      <c r="C49757" s="54"/>
      <c r="F49757" s="54"/>
    </row>
    <row r="49758" spans="3:6">
      <c r="C49758" s="54"/>
      <c r="F49758" s="54"/>
    </row>
    <row r="49759" spans="3:6">
      <c r="C49759" s="54"/>
      <c r="F49759" s="54"/>
    </row>
    <row r="49760" spans="3:6">
      <c r="C49760" s="54"/>
      <c r="F49760" s="54"/>
    </row>
    <row r="49761" spans="3:6">
      <c r="C49761" s="54"/>
      <c r="F49761" s="54"/>
    </row>
    <row r="49762" spans="3:6">
      <c r="C49762" s="54"/>
      <c r="F49762" s="54"/>
    </row>
    <row r="49763" spans="3:6">
      <c r="C49763" s="54"/>
      <c r="F49763" s="54"/>
    </row>
    <row r="49764" spans="3:6">
      <c r="C49764" s="54"/>
      <c r="F49764" s="54"/>
    </row>
    <row r="49765" spans="3:6">
      <c r="C49765" s="54"/>
      <c r="F49765" s="54"/>
    </row>
    <row r="49766" spans="3:6">
      <c r="C49766" s="54"/>
      <c r="F49766" s="54"/>
    </row>
    <row r="49767" spans="3:6">
      <c r="C49767" s="54"/>
      <c r="F49767" s="54"/>
    </row>
    <row r="49768" spans="3:6">
      <c r="C49768" s="54"/>
      <c r="F49768" s="54"/>
    </row>
    <row r="49769" spans="3:6">
      <c r="C49769" s="54"/>
      <c r="F49769" s="54"/>
    </row>
    <row r="49770" spans="3:6">
      <c r="C49770" s="54"/>
      <c r="F49770" s="54"/>
    </row>
    <row r="49771" spans="3:6">
      <c r="C49771" s="54"/>
      <c r="F49771" s="54"/>
    </row>
    <row r="49772" spans="3:6">
      <c r="C49772" s="54"/>
      <c r="F49772" s="54"/>
    </row>
    <row r="49773" spans="3:6">
      <c r="C49773" s="54"/>
      <c r="F49773" s="54"/>
    </row>
    <row r="49774" spans="3:6">
      <c r="C49774" s="54"/>
      <c r="F49774" s="54"/>
    </row>
    <row r="49775" spans="3:6">
      <c r="C49775" s="54"/>
      <c r="F49775" s="54"/>
    </row>
    <row r="49776" spans="3:6">
      <c r="C49776" s="54"/>
      <c r="F49776" s="54"/>
    </row>
    <row r="49777" spans="3:6">
      <c r="C49777" s="54"/>
      <c r="F49777" s="54"/>
    </row>
    <row r="49778" spans="3:6">
      <c r="C49778" s="54"/>
      <c r="F49778" s="54"/>
    </row>
    <row r="49779" spans="3:6">
      <c r="C49779" s="54"/>
      <c r="F49779" s="54"/>
    </row>
    <row r="49780" spans="3:6">
      <c r="C49780" s="54"/>
      <c r="F49780" s="54"/>
    </row>
    <row r="49781" spans="3:6">
      <c r="C49781" s="54"/>
      <c r="F49781" s="54"/>
    </row>
    <row r="49782" spans="3:6">
      <c r="C49782" s="54"/>
      <c r="F49782" s="54"/>
    </row>
    <row r="49783" spans="3:6">
      <c r="C49783" s="54"/>
      <c r="F49783" s="54"/>
    </row>
    <row r="49784" spans="3:6">
      <c r="C49784" s="54"/>
      <c r="F49784" s="54"/>
    </row>
    <row r="49785" spans="3:6">
      <c r="C49785" s="54"/>
      <c r="F49785" s="54"/>
    </row>
    <row r="49786" spans="3:6">
      <c r="C49786" s="54"/>
      <c r="F49786" s="54"/>
    </row>
    <row r="49787" spans="3:6">
      <c r="C49787" s="54"/>
      <c r="F49787" s="54"/>
    </row>
    <row r="49788" spans="3:6">
      <c r="C49788" s="54"/>
      <c r="F49788" s="54"/>
    </row>
    <row r="49789" spans="3:6">
      <c r="C49789" s="54"/>
      <c r="F49789" s="54"/>
    </row>
    <row r="49790" spans="3:6">
      <c r="C49790" s="54"/>
      <c r="F49790" s="54"/>
    </row>
    <row r="49791" spans="3:6">
      <c r="C49791" s="54"/>
      <c r="F49791" s="54"/>
    </row>
    <row r="49792" spans="3:6">
      <c r="C49792" s="54"/>
      <c r="F49792" s="54"/>
    </row>
    <row r="49793" spans="3:6">
      <c r="C49793" s="54"/>
      <c r="F49793" s="54"/>
    </row>
    <row r="49794" spans="3:6">
      <c r="C49794" s="54"/>
      <c r="F49794" s="54"/>
    </row>
    <row r="49795" spans="3:6">
      <c r="C49795" s="54"/>
      <c r="F49795" s="54"/>
    </row>
    <row r="49796" spans="3:6">
      <c r="C49796" s="54"/>
      <c r="F49796" s="54"/>
    </row>
    <row r="49797" spans="3:6">
      <c r="C49797" s="54"/>
      <c r="F49797" s="54"/>
    </row>
    <row r="49798" spans="3:6">
      <c r="C49798" s="54"/>
      <c r="F49798" s="54"/>
    </row>
    <row r="49799" spans="3:6">
      <c r="C49799" s="54"/>
      <c r="F49799" s="54"/>
    </row>
    <row r="49800" spans="3:6">
      <c r="C49800" s="54"/>
      <c r="F49800" s="54"/>
    </row>
    <row r="49801" spans="3:6">
      <c r="C49801" s="54"/>
      <c r="F49801" s="54"/>
    </row>
    <row r="49802" spans="3:6">
      <c r="C49802" s="54"/>
      <c r="F49802" s="54"/>
    </row>
    <row r="49803" spans="3:6">
      <c r="C49803" s="54"/>
      <c r="F49803" s="54"/>
    </row>
    <row r="49804" spans="3:6">
      <c r="C49804" s="54"/>
      <c r="F49804" s="54"/>
    </row>
    <row r="49805" spans="3:6">
      <c r="C49805" s="54"/>
      <c r="F49805" s="54"/>
    </row>
    <row r="49806" spans="3:6">
      <c r="C49806" s="54"/>
      <c r="F49806" s="54"/>
    </row>
    <row r="49807" spans="3:6">
      <c r="C49807" s="54"/>
      <c r="F49807" s="54"/>
    </row>
    <row r="49808" spans="3:6">
      <c r="C49808" s="54"/>
      <c r="F49808" s="54"/>
    </row>
    <row r="49809" spans="3:6">
      <c r="C49809" s="54"/>
      <c r="F49809" s="54"/>
    </row>
    <row r="49810" spans="3:6">
      <c r="C49810" s="54"/>
      <c r="F49810" s="54"/>
    </row>
    <row r="49811" spans="3:6">
      <c r="C49811" s="54"/>
      <c r="F49811" s="54"/>
    </row>
    <row r="49812" spans="3:6">
      <c r="C49812" s="54"/>
      <c r="F49812" s="54"/>
    </row>
    <row r="49813" spans="3:6">
      <c r="C49813" s="54"/>
      <c r="F49813" s="54"/>
    </row>
    <row r="49814" spans="3:6">
      <c r="C49814" s="54"/>
      <c r="F49814" s="54"/>
    </row>
    <row r="49815" spans="3:6">
      <c r="C49815" s="54"/>
      <c r="F49815" s="54"/>
    </row>
    <row r="49816" spans="3:6">
      <c r="C49816" s="54"/>
      <c r="F49816" s="54"/>
    </row>
    <row r="49817" spans="3:6">
      <c r="C49817" s="54"/>
      <c r="F49817" s="54"/>
    </row>
    <row r="49818" spans="3:6">
      <c r="C49818" s="54"/>
      <c r="F49818" s="54"/>
    </row>
    <row r="49819" spans="3:6">
      <c r="C49819" s="54"/>
      <c r="F49819" s="54"/>
    </row>
    <row r="49820" spans="3:6">
      <c r="C49820" s="54"/>
      <c r="F49820" s="54"/>
    </row>
    <row r="49821" spans="3:6">
      <c r="C49821" s="54"/>
      <c r="F49821" s="54"/>
    </row>
    <row r="49822" spans="3:6">
      <c r="C49822" s="54"/>
      <c r="F49822" s="54"/>
    </row>
    <row r="49823" spans="3:6">
      <c r="C49823" s="54"/>
      <c r="F49823" s="54"/>
    </row>
    <row r="49824" spans="3:6">
      <c r="C49824" s="54"/>
      <c r="F49824" s="54"/>
    </row>
    <row r="49825" spans="3:6">
      <c r="C49825" s="54"/>
      <c r="F49825" s="54"/>
    </row>
    <row r="49826" spans="3:6">
      <c r="C49826" s="54"/>
      <c r="F49826" s="54"/>
    </row>
    <row r="49827" spans="3:6">
      <c r="C49827" s="54"/>
      <c r="F49827" s="54"/>
    </row>
    <row r="49828" spans="3:6">
      <c r="C49828" s="54"/>
      <c r="F49828" s="54"/>
    </row>
    <row r="49829" spans="3:6">
      <c r="C49829" s="54"/>
      <c r="F49829" s="54"/>
    </row>
    <row r="49830" spans="3:6">
      <c r="C49830" s="54"/>
      <c r="F49830" s="54"/>
    </row>
    <row r="49831" spans="3:6">
      <c r="C49831" s="54"/>
      <c r="F49831" s="54"/>
    </row>
    <row r="49832" spans="3:6">
      <c r="C49832" s="54"/>
      <c r="F49832" s="54"/>
    </row>
    <row r="49833" spans="3:6">
      <c r="C49833" s="54"/>
      <c r="F49833" s="54"/>
    </row>
    <row r="49834" spans="3:6">
      <c r="C49834" s="54"/>
      <c r="F49834" s="54"/>
    </row>
    <row r="49835" spans="3:6">
      <c r="C49835" s="54"/>
      <c r="F49835" s="54"/>
    </row>
    <row r="49836" spans="3:6">
      <c r="C49836" s="54"/>
      <c r="F49836" s="54"/>
    </row>
    <row r="49837" spans="3:6">
      <c r="C49837" s="54"/>
      <c r="F49837" s="54"/>
    </row>
    <row r="49838" spans="3:6">
      <c r="C49838" s="54"/>
      <c r="F49838" s="54"/>
    </row>
    <row r="49839" spans="3:6">
      <c r="C49839" s="54"/>
      <c r="F49839" s="54"/>
    </row>
    <row r="49840" spans="3:6">
      <c r="C49840" s="54"/>
      <c r="F49840" s="54"/>
    </row>
    <row r="49841" spans="3:6">
      <c r="C49841" s="54"/>
      <c r="F49841" s="54"/>
    </row>
    <row r="49842" spans="3:6">
      <c r="C49842" s="54"/>
      <c r="F49842" s="54"/>
    </row>
    <row r="49843" spans="3:6">
      <c r="C49843" s="54"/>
      <c r="F49843" s="54"/>
    </row>
    <row r="49844" spans="3:6">
      <c r="C49844" s="54"/>
      <c r="F49844" s="54"/>
    </row>
    <row r="49845" spans="3:6">
      <c r="C49845" s="54"/>
      <c r="F49845" s="54"/>
    </row>
    <row r="49846" spans="3:6">
      <c r="C49846" s="54"/>
      <c r="F49846" s="54"/>
    </row>
    <row r="49847" spans="3:6">
      <c r="C49847" s="54"/>
      <c r="F49847" s="54"/>
    </row>
    <row r="49848" spans="3:6">
      <c r="C49848" s="54"/>
      <c r="F49848" s="54"/>
    </row>
    <row r="49849" spans="3:6">
      <c r="C49849" s="54"/>
      <c r="F49849" s="54"/>
    </row>
    <row r="49850" spans="3:6">
      <c r="C49850" s="54"/>
      <c r="F49850" s="54"/>
    </row>
    <row r="49851" spans="3:6">
      <c r="C49851" s="54"/>
      <c r="F49851" s="54"/>
    </row>
    <row r="49852" spans="3:6">
      <c r="C49852" s="54"/>
      <c r="F49852" s="54"/>
    </row>
    <row r="49853" spans="3:6">
      <c r="C49853" s="54"/>
      <c r="F49853" s="54"/>
    </row>
    <row r="49854" spans="3:6">
      <c r="C49854" s="54"/>
      <c r="F49854" s="54"/>
    </row>
    <row r="49855" spans="3:6">
      <c r="C49855" s="54"/>
      <c r="F49855" s="54"/>
    </row>
    <row r="49856" spans="3:6">
      <c r="C49856" s="54"/>
      <c r="F49856" s="54"/>
    </row>
    <row r="49857" spans="3:6">
      <c r="C49857" s="54"/>
      <c r="F49857" s="54"/>
    </row>
    <row r="49858" spans="3:6">
      <c r="C49858" s="54"/>
      <c r="F49858" s="54"/>
    </row>
    <row r="49859" spans="3:6">
      <c r="C49859" s="54"/>
      <c r="F49859" s="54"/>
    </row>
    <row r="49860" spans="3:6">
      <c r="C49860" s="54"/>
      <c r="F49860" s="54"/>
    </row>
    <row r="49861" spans="3:6">
      <c r="C49861" s="54"/>
      <c r="F49861" s="54"/>
    </row>
    <row r="49862" spans="3:6">
      <c r="C49862" s="54"/>
      <c r="F49862" s="54"/>
    </row>
    <row r="49863" spans="3:6">
      <c r="C49863" s="54"/>
      <c r="F49863" s="54"/>
    </row>
    <row r="49864" spans="3:6">
      <c r="C49864" s="54"/>
      <c r="F49864" s="54"/>
    </row>
    <row r="49865" spans="3:6">
      <c r="C49865" s="54"/>
      <c r="F49865" s="54"/>
    </row>
    <row r="49866" spans="3:6">
      <c r="C49866" s="54"/>
      <c r="F49866" s="54"/>
    </row>
    <row r="49867" spans="3:6">
      <c r="C49867" s="54"/>
      <c r="F49867" s="54"/>
    </row>
    <row r="49868" spans="3:6">
      <c r="C49868" s="54"/>
      <c r="F49868" s="54"/>
    </row>
    <row r="49869" spans="3:6">
      <c r="C49869" s="54"/>
      <c r="F49869" s="54"/>
    </row>
    <row r="49870" spans="3:6">
      <c r="C49870" s="54"/>
      <c r="F49870" s="54"/>
    </row>
    <row r="49871" spans="3:6">
      <c r="C49871" s="54"/>
      <c r="F49871" s="54"/>
    </row>
    <row r="49872" spans="3:6">
      <c r="C49872" s="54"/>
      <c r="F49872" s="54"/>
    </row>
    <row r="49873" spans="3:6">
      <c r="C49873" s="54"/>
      <c r="F49873" s="54"/>
    </row>
    <row r="49874" spans="3:6">
      <c r="C49874" s="54"/>
      <c r="F49874" s="54"/>
    </row>
    <row r="49875" spans="3:6">
      <c r="C49875" s="54"/>
      <c r="F49875" s="54"/>
    </row>
    <row r="49876" spans="3:6">
      <c r="C49876" s="54"/>
      <c r="F49876" s="54"/>
    </row>
    <row r="49877" spans="3:6">
      <c r="C49877" s="54"/>
      <c r="F49877" s="54"/>
    </row>
    <row r="49878" spans="3:6">
      <c r="C49878" s="54"/>
      <c r="F49878" s="54"/>
    </row>
    <row r="49879" spans="3:6">
      <c r="C49879" s="54"/>
      <c r="F49879" s="54"/>
    </row>
    <row r="49880" spans="3:6">
      <c r="C49880" s="54"/>
      <c r="F49880" s="54"/>
    </row>
    <row r="49881" spans="3:6">
      <c r="C49881" s="54"/>
      <c r="F49881" s="54"/>
    </row>
    <row r="49882" spans="3:6">
      <c r="C49882" s="54"/>
      <c r="F49882" s="54"/>
    </row>
    <row r="49883" spans="3:6">
      <c r="C49883" s="54"/>
      <c r="F49883" s="54"/>
    </row>
    <row r="49884" spans="3:6">
      <c r="C49884" s="54"/>
      <c r="F49884" s="54"/>
    </row>
    <row r="49885" spans="3:6">
      <c r="C49885" s="54"/>
      <c r="F49885" s="54"/>
    </row>
    <row r="49886" spans="3:6">
      <c r="C49886" s="54"/>
      <c r="F49886" s="54"/>
    </row>
    <row r="49887" spans="3:6">
      <c r="C49887" s="54"/>
      <c r="F49887" s="54"/>
    </row>
    <row r="49888" spans="3:6">
      <c r="C49888" s="54"/>
      <c r="F49888" s="54"/>
    </row>
    <row r="49889" spans="3:6">
      <c r="C49889" s="54"/>
      <c r="F49889" s="54"/>
    </row>
    <row r="49890" spans="3:6">
      <c r="C49890" s="54"/>
      <c r="F49890" s="54"/>
    </row>
    <row r="49891" spans="3:6">
      <c r="C49891" s="54"/>
      <c r="F49891" s="54"/>
    </row>
    <row r="49892" spans="3:6">
      <c r="C49892" s="54"/>
      <c r="F49892" s="54"/>
    </row>
    <row r="49893" spans="3:6">
      <c r="C49893" s="54"/>
      <c r="F49893" s="54"/>
    </row>
    <row r="49894" spans="3:6">
      <c r="C49894" s="54"/>
      <c r="F49894" s="54"/>
    </row>
    <row r="49895" spans="3:6">
      <c r="C49895" s="54"/>
      <c r="F49895" s="54"/>
    </row>
    <row r="49896" spans="3:6">
      <c r="C49896" s="54"/>
      <c r="F49896" s="54"/>
    </row>
    <row r="49897" spans="3:6">
      <c r="C49897" s="54"/>
      <c r="F49897" s="54"/>
    </row>
    <row r="49898" spans="3:6">
      <c r="C49898" s="54"/>
      <c r="F49898" s="54"/>
    </row>
    <row r="49899" spans="3:6">
      <c r="C49899" s="54"/>
      <c r="F49899" s="54"/>
    </row>
    <row r="49900" spans="3:6">
      <c r="C49900" s="54"/>
      <c r="F49900" s="54"/>
    </row>
    <row r="49901" spans="3:6">
      <c r="C49901" s="54"/>
      <c r="F49901" s="54"/>
    </row>
    <row r="49902" spans="3:6">
      <c r="C49902" s="54"/>
      <c r="F49902" s="54"/>
    </row>
    <row r="49903" spans="3:6">
      <c r="C49903" s="54"/>
      <c r="F49903" s="54"/>
    </row>
    <row r="49904" spans="3:6">
      <c r="C49904" s="54"/>
      <c r="F49904" s="54"/>
    </row>
    <row r="49905" spans="3:6">
      <c r="C49905" s="54"/>
      <c r="F49905" s="54"/>
    </row>
    <row r="49906" spans="3:6">
      <c r="C49906" s="54"/>
      <c r="F49906" s="54"/>
    </row>
    <row r="49907" spans="3:6">
      <c r="C49907" s="54"/>
      <c r="F49907" s="54"/>
    </row>
    <row r="49908" spans="3:6">
      <c r="C49908" s="54"/>
      <c r="F49908" s="54"/>
    </row>
    <row r="49909" spans="3:6">
      <c r="C49909" s="54"/>
      <c r="F49909" s="54"/>
    </row>
    <row r="49910" spans="3:6">
      <c r="C49910" s="54"/>
      <c r="F49910" s="54"/>
    </row>
    <row r="49911" spans="3:6">
      <c r="C49911" s="54"/>
      <c r="F49911" s="54"/>
    </row>
    <row r="49912" spans="3:6">
      <c r="C49912" s="54"/>
      <c r="F49912" s="54"/>
    </row>
    <row r="49913" spans="3:6">
      <c r="C49913" s="54"/>
      <c r="F49913" s="54"/>
    </row>
    <row r="49914" spans="3:6">
      <c r="C49914" s="54"/>
      <c r="F49914" s="54"/>
    </row>
    <row r="49915" spans="3:6">
      <c r="C49915" s="54"/>
      <c r="F49915" s="54"/>
    </row>
    <row r="49916" spans="3:6">
      <c r="C49916" s="54"/>
      <c r="F49916" s="54"/>
    </row>
    <row r="49917" spans="3:6">
      <c r="C49917" s="54"/>
      <c r="F49917" s="54"/>
    </row>
    <row r="49918" spans="3:6">
      <c r="C49918" s="54"/>
      <c r="F49918" s="54"/>
    </row>
    <row r="49919" spans="3:6">
      <c r="C49919" s="54"/>
      <c r="F49919" s="54"/>
    </row>
    <row r="49920" spans="3:6">
      <c r="C49920" s="54"/>
      <c r="F49920" s="54"/>
    </row>
    <row r="49921" spans="3:6">
      <c r="C49921" s="54"/>
      <c r="F49921" s="54"/>
    </row>
    <row r="49922" spans="3:6">
      <c r="C49922" s="54"/>
      <c r="F49922" s="54"/>
    </row>
    <row r="49923" spans="3:6">
      <c r="C49923" s="54"/>
      <c r="F49923" s="54"/>
    </row>
    <row r="49924" spans="3:6">
      <c r="C49924" s="54"/>
      <c r="F49924" s="54"/>
    </row>
    <row r="49925" spans="3:6">
      <c r="C49925" s="54"/>
      <c r="F49925" s="54"/>
    </row>
    <row r="49926" spans="3:6">
      <c r="C49926" s="54"/>
      <c r="F49926" s="54"/>
    </row>
    <row r="49927" spans="3:6">
      <c r="C49927" s="54"/>
      <c r="F49927" s="54"/>
    </row>
    <row r="49928" spans="3:6">
      <c r="C49928" s="54"/>
      <c r="F49928" s="54"/>
    </row>
    <row r="49929" spans="3:6">
      <c r="C49929" s="54"/>
      <c r="F49929" s="54"/>
    </row>
    <row r="49930" spans="3:6">
      <c r="C49930" s="54"/>
      <c r="F49930" s="54"/>
    </row>
    <row r="49931" spans="3:6">
      <c r="C49931" s="54"/>
      <c r="F49931" s="54"/>
    </row>
    <row r="49932" spans="3:6">
      <c r="C49932" s="54"/>
      <c r="F49932" s="54"/>
    </row>
    <row r="49933" spans="3:6">
      <c r="C49933" s="54"/>
      <c r="F49933" s="54"/>
    </row>
    <row r="49934" spans="3:6">
      <c r="C49934" s="54"/>
      <c r="F49934" s="54"/>
    </row>
    <row r="49935" spans="3:6">
      <c r="C49935" s="54"/>
      <c r="F49935" s="54"/>
    </row>
    <row r="49936" spans="3:6">
      <c r="C49936" s="54"/>
      <c r="F49936" s="54"/>
    </row>
    <row r="49937" spans="3:6">
      <c r="C49937" s="54"/>
      <c r="F49937" s="54"/>
    </row>
    <row r="49938" spans="3:6">
      <c r="C49938" s="54"/>
      <c r="F49938" s="54"/>
    </row>
    <row r="49939" spans="3:6">
      <c r="C49939" s="54"/>
      <c r="F49939" s="54"/>
    </row>
    <row r="49940" spans="3:6">
      <c r="C49940" s="54"/>
      <c r="F49940" s="54"/>
    </row>
    <row r="49941" spans="3:6">
      <c r="C49941" s="54"/>
      <c r="F49941" s="54"/>
    </row>
    <row r="49942" spans="3:6">
      <c r="C49942" s="54"/>
      <c r="F49942" s="54"/>
    </row>
    <row r="49943" spans="3:6">
      <c r="C49943" s="54"/>
      <c r="F49943" s="54"/>
    </row>
    <row r="49944" spans="3:6">
      <c r="C49944" s="54"/>
      <c r="F49944" s="54"/>
    </row>
    <row r="49945" spans="3:6">
      <c r="C49945" s="54"/>
      <c r="F49945" s="54"/>
    </row>
    <row r="49946" spans="3:6">
      <c r="C49946" s="54"/>
      <c r="F49946" s="54"/>
    </row>
    <row r="49947" spans="3:6">
      <c r="C49947" s="54"/>
      <c r="F49947" s="54"/>
    </row>
    <row r="49948" spans="3:6">
      <c r="C49948" s="54"/>
      <c r="F49948" s="54"/>
    </row>
    <row r="49949" spans="3:6">
      <c r="C49949" s="54"/>
      <c r="F49949" s="54"/>
    </row>
    <row r="49950" spans="3:6">
      <c r="C49950" s="54"/>
      <c r="F49950" s="54"/>
    </row>
    <row r="49951" spans="3:6">
      <c r="C49951" s="54"/>
      <c r="F49951" s="54"/>
    </row>
    <row r="49952" spans="3:6">
      <c r="C49952" s="54"/>
      <c r="F49952" s="54"/>
    </row>
    <row r="49953" spans="3:6">
      <c r="C49953" s="54"/>
      <c r="F49953" s="54"/>
    </row>
    <row r="49954" spans="3:6">
      <c r="C49954" s="54"/>
      <c r="F49954" s="54"/>
    </row>
    <row r="49955" spans="3:6">
      <c r="C49955" s="54"/>
      <c r="F49955" s="54"/>
    </row>
    <row r="49956" spans="3:6">
      <c r="C49956" s="54"/>
      <c r="F49956" s="54"/>
    </row>
    <row r="49957" spans="3:6">
      <c r="C49957" s="54"/>
      <c r="F49957" s="54"/>
    </row>
    <row r="49958" spans="3:6">
      <c r="C49958" s="54"/>
      <c r="F49958" s="54"/>
    </row>
    <row r="49959" spans="3:6">
      <c r="C49959" s="54"/>
      <c r="F49959" s="54"/>
    </row>
    <row r="49960" spans="3:6">
      <c r="C49960" s="54"/>
      <c r="F49960" s="54"/>
    </row>
    <row r="49961" spans="3:6">
      <c r="C49961" s="54"/>
      <c r="F49961" s="54"/>
    </row>
    <row r="49962" spans="3:6">
      <c r="C49962" s="54"/>
      <c r="F49962" s="54"/>
    </row>
    <row r="49963" spans="3:6">
      <c r="C49963" s="54"/>
      <c r="F49963" s="54"/>
    </row>
    <row r="49964" spans="3:6">
      <c r="C49964" s="54"/>
      <c r="F49964" s="54"/>
    </row>
    <row r="49965" spans="3:6">
      <c r="C49965" s="54"/>
      <c r="F49965" s="54"/>
    </row>
    <row r="49966" spans="3:6">
      <c r="C49966" s="54"/>
      <c r="F49966" s="54"/>
    </row>
    <row r="49967" spans="3:6">
      <c r="C49967" s="54"/>
      <c r="F49967" s="54"/>
    </row>
    <row r="49968" spans="3:6">
      <c r="C49968" s="54"/>
      <c r="F49968" s="54"/>
    </row>
    <row r="49969" spans="3:6">
      <c r="C49969" s="54"/>
      <c r="F49969" s="54"/>
    </row>
    <row r="49970" spans="3:6">
      <c r="C49970" s="54"/>
      <c r="F49970" s="54"/>
    </row>
    <row r="49971" spans="3:6">
      <c r="C49971" s="54"/>
      <c r="F49971" s="54"/>
    </row>
    <row r="49972" spans="3:6">
      <c r="C49972" s="54"/>
      <c r="F49972" s="54"/>
    </row>
    <row r="49973" spans="3:6">
      <c r="C49973" s="54"/>
      <c r="F49973" s="54"/>
    </row>
    <row r="49974" spans="3:6">
      <c r="C49974" s="54"/>
      <c r="F49974" s="54"/>
    </row>
    <row r="49975" spans="3:6">
      <c r="C49975" s="54"/>
      <c r="F49975" s="54"/>
    </row>
    <row r="49976" spans="3:6">
      <c r="C49976" s="54"/>
      <c r="F49976" s="54"/>
    </row>
    <row r="49977" spans="3:6">
      <c r="C49977" s="54"/>
      <c r="F49977" s="54"/>
    </row>
    <row r="49978" spans="3:6">
      <c r="C49978" s="54"/>
      <c r="F49978" s="54"/>
    </row>
    <row r="49979" spans="3:6">
      <c r="C49979" s="54"/>
      <c r="F49979" s="54"/>
    </row>
    <row r="49980" spans="3:6">
      <c r="C49980" s="54"/>
      <c r="F49980" s="54"/>
    </row>
    <row r="49981" spans="3:6">
      <c r="C49981" s="54"/>
      <c r="F49981" s="54"/>
    </row>
    <row r="49982" spans="3:6">
      <c r="C49982" s="54"/>
      <c r="F49982" s="54"/>
    </row>
    <row r="49983" spans="3:6">
      <c r="C49983" s="54"/>
      <c r="F49983" s="54"/>
    </row>
    <row r="49984" spans="3:6">
      <c r="C49984" s="54"/>
      <c r="F49984" s="54"/>
    </row>
    <row r="49985" spans="3:6">
      <c r="C49985" s="54"/>
      <c r="F49985" s="54"/>
    </row>
    <row r="49986" spans="3:6">
      <c r="C49986" s="54"/>
      <c r="F49986" s="54"/>
    </row>
    <row r="49987" spans="3:6">
      <c r="C49987" s="54"/>
      <c r="F49987" s="54"/>
    </row>
    <row r="49988" spans="3:6">
      <c r="C49988" s="54"/>
      <c r="F49988" s="54"/>
    </row>
    <row r="49989" spans="3:6">
      <c r="C49989" s="54"/>
      <c r="F49989" s="54"/>
    </row>
    <row r="49990" spans="3:6">
      <c r="C49990" s="54"/>
      <c r="F49990" s="54"/>
    </row>
    <row r="49991" spans="3:6">
      <c r="C49991" s="54"/>
      <c r="F49991" s="54"/>
    </row>
    <row r="49992" spans="3:6">
      <c r="C49992" s="54"/>
      <c r="F49992" s="54"/>
    </row>
    <row r="49993" spans="3:6">
      <c r="C49993" s="54"/>
      <c r="F49993" s="54"/>
    </row>
    <row r="49994" spans="3:6">
      <c r="C49994" s="54"/>
      <c r="F49994" s="54"/>
    </row>
    <row r="49995" spans="3:6">
      <c r="C49995" s="54"/>
      <c r="F49995" s="54"/>
    </row>
    <row r="49996" spans="3:6">
      <c r="C49996" s="54"/>
      <c r="F49996" s="54"/>
    </row>
    <row r="49997" spans="3:6">
      <c r="C49997" s="54"/>
      <c r="F49997" s="54"/>
    </row>
    <row r="49998" spans="3:6">
      <c r="C49998" s="54"/>
      <c r="F49998" s="54"/>
    </row>
    <row r="49999" spans="3:6">
      <c r="C49999" s="54"/>
      <c r="F49999" s="54"/>
    </row>
    <row r="50000" spans="3:6">
      <c r="C50000" s="54"/>
      <c r="F50000" s="54"/>
    </row>
    <row r="50001" spans="3:6">
      <c r="C50001" s="54"/>
      <c r="F50001" s="54"/>
    </row>
    <row r="50002" spans="3:6">
      <c r="C50002" s="54"/>
      <c r="F50002" s="54"/>
    </row>
    <row r="50003" spans="3:6">
      <c r="C50003" s="54"/>
      <c r="F50003" s="54"/>
    </row>
    <row r="50004" spans="3:6">
      <c r="C50004" s="54"/>
      <c r="F50004" s="54"/>
    </row>
    <row r="50005" spans="3:6">
      <c r="C50005" s="54"/>
      <c r="F50005" s="54"/>
    </row>
    <row r="50006" spans="3:6">
      <c r="C50006" s="54"/>
      <c r="F50006" s="54"/>
    </row>
    <row r="50007" spans="3:6">
      <c r="C50007" s="54"/>
      <c r="F50007" s="54"/>
    </row>
    <row r="50008" spans="3:6">
      <c r="C50008" s="54"/>
      <c r="F50008" s="54"/>
    </row>
    <row r="50009" spans="3:6">
      <c r="C50009" s="54"/>
      <c r="F50009" s="54"/>
    </row>
    <row r="50010" spans="3:6">
      <c r="C50010" s="54"/>
      <c r="F50010" s="54"/>
    </row>
    <row r="50011" spans="3:6">
      <c r="C50011" s="54"/>
      <c r="F50011" s="54"/>
    </row>
    <row r="50012" spans="3:6">
      <c r="C50012" s="54"/>
      <c r="F50012" s="54"/>
    </row>
    <row r="50013" spans="3:6">
      <c r="C50013" s="54"/>
      <c r="F50013" s="54"/>
    </row>
    <row r="50014" spans="3:6">
      <c r="C50014" s="54"/>
      <c r="F50014" s="54"/>
    </row>
    <row r="50015" spans="3:6">
      <c r="C50015" s="54"/>
      <c r="F50015" s="54"/>
    </row>
    <row r="50016" spans="3:6">
      <c r="C50016" s="54"/>
      <c r="F50016" s="54"/>
    </row>
    <row r="50017" spans="3:6">
      <c r="C50017" s="54"/>
      <c r="F50017" s="54"/>
    </row>
    <row r="50018" spans="3:6">
      <c r="C50018" s="54"/>
      <c r="F50018" s="54"/>
    </row>
    <row r="50019" spans="3:6">
      <c r="C50019" s="54"/>
      <c r="F50019" s="54"/>
    </row>
    <row r="50020" spans="3:6">
      <c r="C50020" s="54"/>
      <c r="F50020" s="54"/>
    </row>
    <row r="50021" spans="3:6">
      <c r="C50021" s="54"/>
      <c r="F50021" s="54"/>
    </row>
    <row r="50022" spans="3:6">
      <c r="C50022" s="54"/>
      <c r="F50022" s="54"/>
    </row>
    <row r="50023" spans="3:6">
      <c r="C50023" s="54"/>
      <c r="F50023" s="54"/>
    </row>
    <row r="50024" spans="3:6">
      <c r="C50024" s="54"/>
      <c r="F50024" s="54"/>
    </row>
    <row r="50025" spans="3:6">
      <c r="C50025" s="54"/>
      <c r="F50025" s="54"/>
    </row>
    <row r="50026" spans="3:6">
      <c r="C50026" s="54"/>
      <c r="F50026" s="54"/>
    </row>
    <row r="50027" spans="3:6">
      <c r="C50027" s="54"/>
      <c r="F50027" s="54"/>
    </row>
    <row r="50028" spans="3:6">
      <c r="C50028" s="54"/>
      <c r="F50028" s="54"/>
    </row>
    <row r="50029" spans="3:6">
      <c r="C50029" s="54"/>
      <c r="F50029" s="54"/>
    </row>
    <row r="50030" spans="3:6">
      <c r="C50030" s="54"/>
      <c r="F50030" s="54"/>
    </row>
    <row r="50031" spans="3:6">
      <c r="C50031" s="54"/>
      <c r="F50031" s="54"/>
    </row>
    <row r="50032" spans="3:6">
      <c r="C50032" s="54"/>
      <c r="F50032" s="54"/>
    </row>
    <row r="50033" spans="3:6">
      <c r="C50033" s="54"/>
      <c r="F50033" s="54"/>
    </row>
    <row r="50034" spans="3:6">
      <c r="C50034" s="54"/>
      <c r="F50034" s="54"/>
    </row>
    <row r="50035" spans="3:6">
      <c r="C50035" s="54"/>
      <c r="F50035" s="54"/>
    </row>
    <row r="50036" spans="3:6">
      <c r="C50036" s="54"/>
      <c r="F50036" s="54"/>
    </row>
    <row r="50037" spans="3:6">
      <c r="C50037" s="54"/>
      <c r="F50037" s="54"/>
    </row>
    <row r="50038" spans="3:6">
      <c r="C50038" s="54"/>
      <c r="F50038" s="54"/>
    </row>
    <row r="50039" spans="3:6">
      <c r="C50039" s="54"/>
      <c r="F50039" s="54"/>
    </row>
    <row r="50040" spans="3:6">
      <c r="C50040" s="54"/>
      <c r="F50040" s="54"/>
    </row>
    <row r="50041" spans="3:6">
      <c r="C50041" s="54"/>
      <c r="F50041" s="54"/>
    </row>
    <row r="50042" spans="3:6">
      <c r="C50042" s="54"/>
      <c r="F50042" s="54"/>
    </row>
    <row r="50043" spans="3:6">
      <c r="C50043" s="54"/>
      <c r="F50043" s="54"/>
    </row>
    <row r="50044" spans="3:6">
      <c r="C50044" s="54"/>
      <c r="F50044" s="54"/>
    </row>
    <row r="50045" spans="3:6">
      <c r="C50045" s="54"/>
      <c r="F50045" s="54"/>
    </row>
    <row r="50046" spans="3:6">
      <c r="C50046" s="54"/>
      <c r="F50046" s="54"/>
    </row>
    <row r="50047" spans="3:6">
      <c r="C50047" s="54"/>
      <c r="F50047" s="54"/>
    </row>
    <row r="50048" spans="3:6">
      <c r="C50048" s="54"/>
      <c r="F50048" s="54"/>
    </row>
    <row r="50049" spans="3:6">
      <c r="C50049" s="54"/>
      <c r="F50049" s="54"/>
    </row>
    <row r="50050" spans="3:6">
      <c r="C50050" s="54"/>
      <c r="F50050" s="54"/>
    </row>
    <row r="50051" spans="3:6">
      <c r="C50051" s="54"/>
      <c r="F50051" s="54"/>
    </row>
    <row r="50052" spans="3:6">
      <c r="C50052" s="54"/>
      <c r="F50052" s="54"/>
    </row>
    <row r="50053" spans="3:6">
      <c r="C50053" s="54"/>
      <c r="F50053" s="54"/>
    </row>
    <row r="50054" spans="3:6">
      <c r="C50054" s="54"/>
      <c r="F50054" s="54"/>
    </row>
    <row r="50055" spans="3:6">
      <c r="C50055" s="54"/>
      <c r="F50055" s="54"/>
    </row>
    <row r="50056" spans="3:6">
      <c r="C50056" s="54"/>
      <c r="F50056" s="54"/>
    </row>
    <row r="50057" spans="3:6">
      <c r="C50057" s="54"/>
      <c r="F50057" s="54"/>
    </row>
    <row r="50058" spans="3:6">
      <c r="C50058" s="54"/>
      <c r="F50058" s="54"/>
    </row>
    <row r="50059" spans="3:6">
      <c r="C50059" s="54"/>
      <c r="F50059" s="54"/>
    </row>
    <row r="50060" spans="3:6">
      <c r="C50060" s="54"/>
      <c r="F50060" s="54"/>
    </row>
    <row r="50061" spans="3:6">
      <c r="C50061" s="54"/>
      <c r="F50061" s="54"/>
    </row>
    <row r="50062" spans="3:6">
      <c r="C50062" s="54"/>
      <c r="F50062" s="54"/>
    </row>
    <row r="50063" spans="3:6">
      <c r="C50063" s="54"/>
      <c r="F50063" s="54"/>
    </row>
    <row r="50064" spans="3:6">
      <c r="C50064" s="54"/>
      <c r="F50064" s="54"/>
    </row>
    <row r="50065" spans="3:6">
      <c r="C50065" s="54"/>
      <c r="F50065" s="54"/>
    </row>
    <row r="50066" spans="3:6">
      <c r="C50066" s="54"/>
      <c r="F50066" s="54"/>
    </row>
    <row r="50067" spans="3:6">
      <c r="C50067" s="54"/>
      <c r="F50067" s="54"/>
    </row>
    <row r="50068" spans="3:6">
      <c r="C50068" s="54"/>
      <c r="F50068" s="54"/>
    </row>
    <row r="50069" spans="3:6">
      <c r="C50069" s="54"/>
      <c r="F50069" s="54"/>
    </row>
    <row r="50070" spans="3:6">
      <c r="C50070" s="54"/>
      <c r="F50070" s="54"/>
    </row>
    <row r="50071" spans="3:6">
      <c r="C50071" s="54"/>
      <c r="F50071" s="54"/>
    </row>
    <row r="50072" spans="3:6">
      <c r="C50072" s="54"/>
      <c r="F50072" s="54"/>
    </row>
    <row r="50073" spans="3:6">
      <c r="C50073" s="54"/>
      <c r="F50073" s="54"/>
    </row>
    <row r="50074" spans="3:6">
      <c r="C50074" s="54"/>
      <c r="F50074" s="54"/>
    </row>
    <row r="50075" spans="3:6">
      <c r="C50075" s="54"/>
      <c r="F50075" s="54"/>
    </row>
    <row r="50076" spans="3:6">
      <c r="C50076" s="54"/>
      <c r="F50076" s="54"/>
    </row>
    <row r="50077" spans="3:6">
      <c r="C50077" s="54"/>
      <c r="F50077" s="54"/>
    </row>
    <row r="50078" spans="3:6">
      <c r="C50078" s="54"/>
      <c r="F50078" s="54"/>
    </row>
    <row r="50079" spans="3:6">
      <c r="C50079" s="54"/>
      <c r="F50079" s="54"/>
    </row>
    <row r="50080" spans="3:6">
      <c r="C50080" s="54"/>
      <c r="F50080" s="54"/>
    </row>
    <row r="50081" spans="3:6">
      <c r="C50081" s="54"/>
      <c r="F50081" s="54"/>
    </row>
    <row r="50082" spans="3:6">
      <c r="C50082" s="54"/>
      <c r="F50082" s="54"/>
    </row>
    <row r="50083" spans="3:6">
      <c r="C50083" s="54"/>
      <c r="F50083" s="54"/>
    </row>
    <row r="50084" spans="3:6">
      <c r="C50084" s="54"/>
      <c r="F50084" s="54"/>
    </row>
    <row r="50085" spans="3:6">
      <c r="C50085" s="54"/>
      <c r="F50085" s="54"/>
    </row>
    <row r="50086" spans="3:6">
      <c r="C50086" s="54"/>
      <c r="F50086" s="54"/>
    </row>
    <row r="50087" spans="3:6">
      <c r="C50087" s="54"/>
      <c r="F50087" s="54"/>
    </row>
    <row r="50088" spans="3:6">
      <c r="C50088" s="54"/>
      <c r="F50088" s="54"/>
    </row>
    <row r="50089" spans="3:6">
      <c r="C50089" s="54"/>
      <c r="F50089" s="54"/>
    </row>
    <row r="50090" spans="3:6">
      <c r="C50090" s="54"/>
      <c r="F50090" s="54"/>
    </row>
    <row r="50091" spans="3:6">
      <c r="C50091" s="54"/>
      <c r="F50091" s="54"/>
    </row>
    <row r="50092" spans="3:6">
      <c r="C50092" s="54"/>
      <c r="F50092" s="54"/>
    </row>
    <row r="50093" spans="3:6">
      <c r="C50093" s="54"/>
      <c r="F50093" s="54"/>
    </row>
    <row r="50094" spans="3:6">
      <c r="C50094" s="54"/>
      <c r="F50094" s="54"/>
    </row>
    <row r="50095" spans="3:6">
      <c r="C50095" s="54"/>
      <c r="F50095" s="54"/>
    </row>
    <row r="50096" spans="3:6">
      <c r="C50096" s="54"/>
      <c r="F50096" s="54"/>
    </row>
    <row r="50097" spans="3:6">
      <c r="C50097" s="54"/>
      <c r="F50097" s="54"/>
    </row>
    <row r="50098" spans="3:6">
      <c r="C50098" s="54"/>
      <c r="F50098" s="54"/>
    </row>
    <row r="50099" spans="3:6">
      <c r="C50099" s="54"/>
      <c r="F50099" s="54"/>
    </row>
    <row r="50100" spans="3:6">
      <c r="C50100" s="54"/>
      <c r="F50100" s="54"/>
    </row>
    <row r="50101" spans="3:6">
      <c r="C50101" s="54"/>
      <c r="F50101" s="54"/>
    </row>
    <row r="50102" spans="3:6">
      <c r="C50102" s="54"/>
      <c r="F50102" s="54"/>
    </row>
    <row r="50103" spans="3:6">
      <c r="C50103" s="54"/>
      <c r="F50103" s="54"/>
    </row>
    <row r="50104" spans="3:6">
      <c r="C50104" s="54"/>
      <c r="F50104" s="54"/>
    </row>
    <row r="50105" spans="3:6">
      <c r="C50105" s="54"/>
      <c r="F50105" s="54"/>
    </row>
    <row r="50106" spans="3:6">
      <c r="C50106" s="54"/>
      <c r="F50106" s="54"/>
    </row>
    <row r="50107" spans="3:6">
      <c r="C50107" s="54"/>
      <c r="F50107" s="54"/>
    </row>
    <row r="50108" spans="3:6">
      <c r="C50108" s="54"/>
      <c r="F50108" s="54"/>
    </row>
    <row r="50109" spans="3:6">
      <c r="C50109" s="54"/>
      <c r="F50109" s="54"/>
    </row>
    <row r="50110" spans="3:6">
      <c r="C50110" s="54"/>
      <c r="F50110" s="54"/>
    </row>
    <row r="50111" spans="3:6">
      <c r="C50111" s="54"/>
      <c r="F50111" s="54"/>
    </row>
    <row r="50112" spans="3:6">
      <c r="C50112" s="54"/>
      <c r="F50112" s="54"/>
    </row>
    <row r="50113" spans="3:6">
      <c r="C50113" s="54"/>
      <c r="F50113" s="54"/>
    </row>
    <row r="50114" spans="3:6">
      <c r="C50114" s="54"/>
      <c r="F50114" s="54"/>
    </row>
    <row r="50115" spans="3:6">
      <c r="C50115" s="54"/>
      <c r="F50115" s="54"/>
    </row>
    <row r="50116" spans="3:6">
      <c r="C50116" s="54"/>
      <c r="F50116" s="54"/>
    </row>
    <row r="50117" spans="3:6">
      <c r="C50117" s="54"/>
      <c r="F50117" s="54"/>
    </row>
    <row r="50118" spans="3:6">
      <c r="C50118" s="54"/>
      <c r="F50118" s="54"/>
    </row>
    <row r="50119" spans="3:6">
      <c r="C50119" s="54"/>
      <c r="F50119" s="54"/>
    </row>
    <row r="50120" spans="3:6">
      <c r="C50120" s="54"/>
      <c r="F50120" s="54"/>
    </row>
    <row r="50121" spans="3:6">
      <c r="C50121" s="54"/>
      <c r="F50121" s="54"/>
    </row>
    <row r="50122" spans="3:6">
      <c r="C50122" s="54"/>
      <c r="F50122" s="54"/>
    </row>
    <row r="50123" spans="3:6">
      <c r="C50123" s="54"/>
      <c r="F50123" s="54"/>
    </row>
    <row r="50124" spans="3:6">
      <c r="C50124" s="54"/>
      <c r="F50124" s="54"/>
    </row>
    <row r="50125" spans="3:6">
      <c r="C50125" s="54"/>
      <c r="F50125" s="54"/>
    </row>
    <row r="50126" spans="3:6">
      <c r="C50126" s="54"/>
      <c r="F50126" s="54"/>
    </row>
    <row r="50127" spans="3:6">
      <c r="C50127" s="54"/>
      <c r="F50127" s="54"/>
    </row>
    <row r="50128" spans="3:6">
      <c r="C50128" s="54"/>
      <c r="F50128" s="54"/>
    </row>
    <row r="50129" spans="3:6">
      <c r="C50129" s="54"/>
      <c r="F50129" s="54"/>
    </row>
    <row r="50130" spans="3:6">
      <c r="C50130" s="54"/>
      <c r="F50130" s="54"/>
    </row>
    <row r="50131" spans="3:6">
      <c r="C50131" s="54"/>
      <c r="F50131" s="54"/>
    </row>
    <row r="50132" spans="3:6">
      <c r="C50132" s="54"/>
      <c r="F50132" s="54"/>
    </row>
    <row r="50133" spans="3:6">
      <c r="C50133" s="54"/>
      <c r="F50133" s="54"/>
    </row>
    <row r="50134" spans="3:6">
      <c r="C50134" s="54"/>
      <c r="F50134" s="54"/>
    </row>
    <row r="50135" spans="3:6">
      <c r="C50135" s="54"/>
      <c r="F50135" s="54"/>
    </row>
    <row r="50136" spans="3:6">
      <c r="C50136" s="54"/>
      <c r="F50136" s="54"/>
    </row>
    <row r="50137" spans="3:6">
      <c r="C50137" s="54"/>
      <c r="F50137" s="54"/>
    </row>
    <row r="50138" spans="3:6">
      <c r="C50138" s="54"/>
      <c r="F50138" s="54"/>
    </row>
    <row r="50139" spans="3:6">
      <c r="C50139" s="54"/>
      <c r="F50139" s="54"/>
    </row>
    <row r="50140" spans="3:6">
      <c r="C50140" s="54"/>
      <c r="F50140" s="54"/>
    </row>
    <row r="50141" spans="3:6">
      <c r="C50141" s="54"/>
      <c r="F50141" s="54"/>
    </row>
    <row r="50142" spans="3:6">
      <c r="C50142" s="54"/>
      <c r="F50142" s="54"/>
    </row>
    <row r="50143" spans="3:6">
      <c r="C50143" s="54"/>
      <c r="F50143" s="54"/>
    </row>
    <row r="50144" spans="3:6">
      <c r="C50144" s="54"/>
      <c r="F50144" s="54"/>
    </row>
    <row r="50145" spans="3:6">
      <c r="C50145" s="54"/>
      <c r="F50145" s="54"/>
    </row>
    <row r="50146" spans="3:6">
      <c r="C50146" s="54"/>
      <c r="F50146" s="54"/>
    </row>
    <row r="50147" spans="3:6">
      <c r="C50147" s="54"/>
      <c r="F50147" s="54"/>
    </row>
    <row r="50148" spans="3:6">
      <c r="C50148" s="54"/>
      <c r="F50148" s="54"/>
    </row>
    <row r="50149" spans="3:6">
      <c r="C50149" s="54"/>
      <c r="F50149" s="54"/>
    </row>
    <row r="50150" spans="3:6">
      <c r="C50150" s="54"/>
      <c r="F50150" s="54"/>
    </row>
    <row r="50151" spans="3:6">
      <c r="C50151" s="54"/>
      <c r="F50151" s="54"/>
    </row>
    <row r="50152" spans="3:6">
      <c r="C50152" s="54"/>
      <c r="F50152" s="54"/>
    </row>
    <row r="50153" spans="3:6">
      <c r="C50153" s="54"/>
      <c r="F50153" s="54"/>
    </row>
    <row r="50154" spans="3:6">
      <c r="C50154" s="54"/>
      <c r="F50154" s="54"/>
    </row>
    <row r="50155" spans="3:6">
      <c r="C50155" s="54"/>
      <c r="F50155" s="54"/>
    </row>
    <row r="50156" spans="3:6">
      <c r="C50156" s="54"/>
      <c r="F50156" s="54"/>
    </row>
    <row r="50157" spans="3:6">
      <c r="C50157" s="54"/>
      <c r="F50157" s="54"/>
    </row>
    <row r="50158" spans="3:6">
      <c r="C50158" s="54"/>
      <c r="F50158" s="54"/>
    </row>
    <row r="50159" spans="3:6">
      <c r="C50159" s="54"/>
      <c r="F50159" s="54"/>
    </row>
    <row r="50160" spans="3:6">
      <c r="C50160" s="54"/>
      <c r="F50160" s="54"/>
    </row>
    <row r="50161" spans="3:6">
      <c r="C50161" s="54"/>
      <c r="F50161" s="54"/>
    </row>
    <row r="50162" spans="3:6">
      <c r="C50162" s="54"/>
      <c r="F50162" s="54"/>
    </row>
    <row r="50163" spans="3:6">
      <c r="C50163" s="54"/>
      <c r="F50163" s="54"/>
    </row>
    <row r="50164" spans="3:6">
      <c r="C50164" s="54"/>
      <c r="F50164" s="54"/>
    </row>
    <row r="50165" spans="3:6">
      <c r="C50165" s="54"/>
      <c r="F50165" s="54"/>
    </row>
    <row r="50166" spans="3:6">
      <c r="C50166" s="54"/>
      <c r="F50166" s="54"/>
    </row>
    <row r="50167" spans="3:6">
      <c r="C50167" s="54"/>
      <c r="F50167" s="54"/>
    </row>
    <row r="50168" spans="3:6">
      <c r="C50168" s="54"/>
      <c r="F50168" s="54"/>
    </row>
    <row r="50169" spans="3:6">
      <c r="C50169" s="54"/>
      <c r="F50169" s="54"/>
    </row>
    <row r="50170" spans="3:6">
      <c r="C50170" s="54"/>
      <c r="F50170" s="54"/>
    </row>
    <row r="50171" spans="3:6">
      <c r="C50171" s="54"/>
      <c r="F50171" s="54"/>
    </row>
    <row r="50172" spans="3:6">
      <c r="C50172" s="54"/>
      <c r="F50172" s="54"/>
    </row>
    <row r="50173" spans="3:6">
      <c r="C50173" s="54"/>
      <c r="F50173" s="54"/>
    </row>
    <row r="50174" spans="3:6">
      <c r="C50174" s="54"/>
      <c r="F50174" s="54"/>
    </row>
    <row r="50175" spans="3:6">
      <c r="C50175" s="54"/>
      <c r="F50175" s="54"/>
    </row>
    <row r="50176" spans="3:6">
      <c r="C50176" s="54"/>
      <c r="F50176" s="54"/>
    </row>
    <row r="50177" spans="3:6">
      <c r="C50177" s="54"/>
      <c r="F50177" s="54"/>
    </row>
    <row r="50178" spans="3:6">
      <c r="C50178" s="54"/>
      <c r="F50178" s="54"/>
    </row>
    <row r="50179" spans="3:6">
      <c r="C50179" s="54"/>
      <c r="F50179" s="54"/>
    </row>
    <row r="50180" spans="3:6">
      <c r="C50180" s="54"/>
      <c r="F50180" s="54"/>
    </row>
    <row r="50181" spans="3:6">
      <c r="C50181" s="54"/>
      <c r="F50181" s="54"/>
    </row>
    <row r="50182" spans="3:6">
      <c r="C50182" s="54"/>
      <c r="F50182" s="54"/>
    </row>
    <row r="50183" spans="3:6">
      <c r="C50183" s="54"/>
      <c r="F50183" s="54"/>
    </row>
    <row r="50184" spans="3:6">
      <c r="C50184" s="54"/>
      <c r="F50184" s="54"/>
    </row>
    <row r="50185" spans="3:6">
      <c r="C50185" s="54"/>
      <c r="F50185" s="54"/>
    </row>
    <row r="50186" spans="3:6">
      <c r="C50186" s="54"/>
      <c r="F50186" s="54"/>
    </row>
    <row r="50187" spans="3:6">
      <c r="C50187" s="54"/>
      <c r="F50187" s="54"/>
    </row>
    <row r="50188" spans="3:6">
      <c r="C50188" s="54"/>
      <c r="F50188" s="54"/>
    </row>
    <row r="50189" spans="3:6">
      <c r="C50189" s="54"/>
      <c r="F50189" s="54"/>
    </row>
    <row r="50190" spans="3:6">
      <c r="C50190" s="54"/>
      <c r="F50190" s="54"/>
    </row>
    <row r="50191" spans="3:6">
      <c r="C50191" s="54"/>
      <c r="F50191" s="54"/>
    </row>
    <row r="50192" spans="3:6">
      <c r="C50192" s="54"/>
      <c r="F50192" s="54"/>
    </row>
    <row r="50193" spans="3:6">
      <c r="C50193" s="54"/>
      <c r="F50193" s="54"/>
    </row>
    <row r="50194" spans="3:6">
      <c r="C50194" s="54"/>
      <c r="F50194" s="54"/>
    </row>
    <row r="50195" spans="3:6">
      <c r="C50195" s="54"/>
      <c r="F50195" s="54"/>
    </row>
    <row r="50196" spans="3:6">
      <c r="C50196" s="54"/>
      <c r="F50196" s="54"/>
    </row>
    <row r="50197" spans="3:6">
      <c r="C50197" s="54"/>
      <c r="F50197" s="54"/>
    </row>
    <row r="50198" spans="3:6">
      <c r="C50198" s="54"/>
      <c r="F50198" s="54"/>
    </row>
    <row r="50199" spans="3:6">
      <c r="C50199" s="54"/>
      <c r="F50199" s="54"/>
    </row>
    <row r="50200" spans="3:6">
      <c r="C50200" s="54"/>
      <c r="F50200" s="54"/>
    </row>
    <row r="50201" spans="3:6">
      <c r="C50201" s="54"/>
      <c r="F50201" s="54"/>
    </row>
    <row r="50202" spans="3:6">
      <c r="C50202" s="54"/>
      <c r="F50202" s="54"/>
    </row>
    <row r="50203" spans="3:6">
      <c r="C50203" s="54"/>
      <c r="F50203" s="54"/>
    </row>
    <row r="50204" spans="3:6">
      <c r="C50204" s="54"/>
      <c r="F50204" s="54"/>
    </row>
    <row r="50205" spans="3:6">
      <c r="C50205" s="54"/>
      <c r="F50205" s="54"/>
    </row>
    <row r="50206" spans="3:6">
      <c r="C50206" s="54"/>
      <c r="F50206" s="54"/>
    </row>
    <row r="50207" spans="3:6">
      <c r="C50207" s="54"/>
      <c r="F50207" s="54"/>
    </row>
    <row r="50208" spans="3:6">
      <c r="C50208" s="54"/>
      <c r="F50208" s="54"/>
    </row>
    <row r="50209" spans="3:6">
      <c r="C50209" s="54"/>
      <c r="F50209" s="54"/>
    </row>
    <row r="50210" spans="3:6">
      <c r="C50210" s="54"/>
      <c r="F50210" s="54"/>
    </row>
    <row r="50211" spans="3:6">
      <c r="C50211" s="54"/>
      <c r="F50211" s="54"/>
    </row>
    <row r="50212" spans="3:6">
      <c r="C50212" s="54"/>
      <c r="F50212" s="54"/>
    </row>
    <row r="50213" spans="3:6">
      <c r="C50213" s="54"/>
      <c r="F50213" s="54"/>
    </row>
    <row r="50214" spans="3:6">
      <c r="C50214" s="54"/>
      <c r="F50214" s="54"/>
    </row>
    <row r="50215" spans="3:6">
      <c r="C50215" s="54"/>
      <c r="F50215" s="54"/>
    </row>
    <row r="50216" spans="3:6">
      <c r="C50216" s="54"/>
      <c r="F50216" s="54"/>
    </row>
    <row r="50217" spans="3:6">
      <c r="C50217" s="54"/>
      <c r="F50217" s="54"/>
    </row>
    <row r="50218" spans="3:6">
      <c r="C50218" s="54"/>
      <c r="F50218" s="54"/>
    </row>
    <row r="50219" spans="3:6">
      <c r="C50219" s="54"/>
      <c r="F50219" s="54"/>
    </row>
    <row r="50220" spans="3:6">
      <c r="C50220" s="54"/>
      <c r="F50220" s="54"/>
    </row>
    <row r="50221" spans="3:6">
      <c r="C50221" s="54"/>
      <c r="F50221" s="54"/>
    </row>
    <row r="50222" spans="3:6">
      <c r="C50222" s="54"/>
      <c r="F50222" s="54"/>
    </row>
    <row r="50223" spans="3:6">
      <c r="C50223" s="54"/>
      <c r="F50223" s="54"/>
    </row>
    <row r="50224" spans="3:6">
      <c r="C50224" s="54"/>
      <c r="F50224" s="54"/>
    </row>
    <row r="50225" spans="3:6">
      <c r="C50225" s="54"/>
      <c r="F50225" s="54"/>
    </row>
    <row r="50226" spans="3:6">
      <c r="C50226" s="54"/>
      <c r="F50226" s="54"/>
    </row>
    <row r="50227" spans="3:6">
      <c r="C50227" s="54"/>
      <c r="F50227" s="54"/>
    </row>
    <row r="50228" spans="3:6">
      <c r="C50228" s="54"/>
      <c r="F50228" s="54"/>
    </row>
    <row r="50229" spans="3:6">
      <c r="C50229" s="54"/>
      <c r="F50229" s="54"/>
    </row>
    <row r="50230" spans="3:6">
      <c r="C50230" s="54"/>
      <c r="F50230" s="54"/>
    </row>
    <row r="50231" spans="3:6">
      <c r="C50231" s="54"/>
      <c r="F50231" s="54"/>
    </row>
    <row r="50232" spans="3:6">
      <c r="C50232" s="54"/>
      <c r="F50232" s="54"/>
    </row>
    <row r="50233" spans="3:6">
      <c r="C50233" s="54"/>
      <c r="F50233" s="54"/>
    </row>
    <row r="50234" spans="3:6">
      <c r="C50234" s="54"/>
      <c r="F50234" s="54"/>
    </row>
    <row r="50235" spans="3:6">
      <c r="C50235" s="54"/>
      <c r="F50235" s="54"/>
    </row>
    <row r="50236" spans="3:6">
      <c r="C50236" s="54"/>
      <c r="F50236" s="54"/>
    </row>
    <row r="50237" spans="3:6">
      <c r="C50237" s="54"/>
      <c r="F50237" s="54"/>
    </row>
    <row r="50238" spans="3:6">
      <c r="C50238" s="54"/>
      <c r="F50238" s="54"/>
    </row>
    <row r="50239" spans="3:6">
      <c r="C50239" s="54"/>
      <c r="F50239" s="54"/>
    </row>
    <row r="50240" spans="3:6">
      <c r="C50240" s="54"/>
      <c r="F50240" s="54"/>
    </row>
    <row r="50241" spans="3:6">
      <c r="C50241" s="54"/>
      <c r="F50241" s="54"/>
    </row>
    <row r="50242" spans="3:6">
      <c r="C50242" s="54"/>
      <c r="F50242" s="54"/>
    </row>
    <row r="50243" spans="3:6">
      <c r="C50243" s="54"/>
      <c r="F50243" s="54"/>
    </row>
    <row r="50244" spans="3:6">
      <c r="C50244" s="54"/>
      <c r="F50244" s="54"/>
    </row>
    <row r="50245" spans="3:6">
      <c r="C50245" s="54"/>
      <c r="F50245" s="54"/>
    </row>
    <row r="50246" spans="3:6">
      <c r="C50246" s="54"/>
      <c r="F50246" s="54"/>
    </row>
    <row r="50247" spans="3:6">
      <c r="C50247" s="54"/>
      <c r="F50247" s="54"/>
    </row>
    <row r="50248" spans="3:6">
      <c r="C50248" s="54"/>
      <c r="F50248" s="54"/>
    </row>
    <row r="50249" spans="3:6">
      <c r="C50249" s="54"/>
      <c r="F50249" s="54"/>
    </row>
    <row r="50250" spans="3:6">
      <c r="C50250" s="54"/>
      <c r="F50250" s="54"/>
    </row>
    <row r="50251" spans="3:6">
      <c r="C50251" s="54"/>
      <c r="F50251" s="54"/>
    </row>
    <row r="50252" spans="3:6">
      <c r="C50252" s="54"/>
      <c r="F50252" s="54"/>
    </row>
    <row r="50253" spans="3:6">
      <c r="C50253" s="54"/>
      <c r="F50253" s="54"/>
    </row>
    <row r="50254" spans="3:6">
      <c r="C50254" s="54"/>
      <c r="F50254" s="54"/>
    </row>
    <row r="50255" spans="3:6">
      <c r="C50255" s="54"/>
      <c r="F50255" s="54"/>
    </row>
    <row r="50256" spans="3:6">
      <c r="C50256" s="54"/>
      <c r="F50256" s="54"/>
    </row>
    <row r="50257" spans="3:6">
      <c r="C50257" s="54"/>
      <c r="F50257" s="54"/>
    </row>
    <row r="50258" spans="3:6">
      <c r="C50258" s="54"/>
      <c r="F50258" s="54"/>
    </row>
    <row r="50259" spans="3:6">
      <c r="C50259" s="54"/>
      <c r="F50259" s="54"/>
    </row>
    <row r="50260" spans="3:6">
      <c r="C50260" s="54"/>
      <c r="F50260" s="54"/>
    </row>
    <row r="50261" spans="3:6">
      <c r="C50261" s="54"/>
      <c r="F50261" s="54"/>
    </row>
    <row r="50262" spans="3:6">
      <c r="C50262" s="54"/>
      <c r="F50262" s="54"/>
    </row>
    <row r="50263" spans="3:6">
      <c r="C50263" s="54"/>
      <c r="F50263" s="54"/>
    </row>
    <row r="50264" spans="3:6">
      <c r="C50264" s="54"/>
      <c r="F50264" s="54"/>
    </row>
    <row r="50265" spans="3:6">
      <c r="C50265" s="54"/>
      <c r="F50265" s="54"/>
    </row>
    <row r="50266" spans="3:6">
      <c r="C50266" s="54"/>
      <c r="F50266" s="54"/>
    </row>
    <row r="50267" spans="3:6">
      <c r="C50267" s="54"/>
      <c r="F50267" s="54"/>
    </row>
    <row r="50268" spans="3:6">
      <c r="C50268" s="54"/>
      <c r="F50268" s="54"/>
    </row>
    <row r="50269" spans="3:6">
      <c r="C50269" s="54"/>
      <c r="F50269" s="54"/>
    </row>
    <row r="50270" spans="3:6">
      <c r="C50270" s="54"/>
      <c r="F50270" s="54"/>
    </row>
    <row r="50271" spans="3:6">
      <c r="C50271" s="54"/>
      <c r="F50271" s="54"/>
    </row>
    <row r="50272" spans="3:6">
      <c r="C50272" s="54"/>
      <c r="F50272" s="54"/>
    </row>
    <row r="50273" spans="3:6">
      <c r="C50273" s="54"/>
      <c r="F50273" s="54"/>
    </row>
    <row r="50274" spans="3:6">
      <c r="C50274" s="54"/>
      <c r="F50274" s="54"/>
    </row>
    <row r="50275" spans="3:6">
      <c r="C50275" s="54"/>
      <c r="F50275" s="54"/>
    </row>
    <row r="50276" spans="3:6">
      <c r="C50276" s="54"/>
      <c r="F50276" s="54"/>
    </row>
    <row r="50277" spans="3:6">
      <c r="C50277" s="54"/>
      <c r="F50277" s="54"/>
    </row>
    <row r="50278" spans="3:6">
      <c r="C50278" s="54"/>
      <c r="F50278" s="54"/>
    </row>
    <row r="50279" spans="3:6">
      <c r="C50279" s="54"/>
      <c r="F50279" s="54"/>
    </row>
    <row r="50280" spans="3:6">
      <c r="C50280" s="54"/>
      <c r="F50280" s="54"/>
    </row>
    <row r="50281" spans="3:6">
      <c r="C50281" s="54"/>
      <c r="F50281" s="54"/>
    </row>
    <row r="50282" spans="3:6">
      <c r="C50282" s="54"/>
      <c r="F50282" s="54"/>
    </row>
    <row r="50283" spans="3:6">
      <c r="C50283" s="54"/>
      <c r="F50283" s="54"/>
    </row>
    <row r="50284" spans="3:6">
      <c r="C50284" s="54"/>
      <c r="F50284" s="54"/>
    </row>
    <row r="50285" spans="3:6">
      <c r="C50285" s="54"/>
      <c r="F50285" s="54"/>
    </row>
    <row r="50286" spans="3:6">
      <c r="C50286" s="54"/>
      <c r="F50286" s="54"/>
    </row>
    <row r="50287" spans="3:6">
      <c r="C50287" s="54"/>
      <c r="F50287" s="54"/>
    </row>
    <row r="50288" spans="3:6">
      <c r="C50288" s="54"/>
      <c r="F50288" s="54"/>
    </row>
    <row r="50289" spans="3:6">
      <c r="C50289" s="54"/>
      <c r="F50289" s="54"/>
    </row>
    <row r="50290" spans="3:6">
      <c r="C50290" s="54"/>
      <c r="F50290" s="54"/>
    </row>
    <row r="50291" spans="3:6">
      <c r="C50291" s="54"/>
      <c r="F50291" s="54"/>
    </row>
    <row r="50292" spans="3:6">
      <c r="C50292" s="54"/>
      <c r="F50292" s="54"/>
    </row>
    <row r="50293" spans="3:6">
      <c r="C50293" s="54"/>
      <c r="F50293" s="54"/>
    </row>
    <row r="50294" spans="3:6">
      <c r="C50294" s="54"/>
      <c r="F50294" s="54"/>
    </row>
    <row r="50295" spans="3:6">
      <c r="C50295" s="54"/>
      <c r="F50295" s="54"/>
    </row>
    <row r="50296" spans="3:6">
      <c r="C50296" s="54"/>
      <c r="F50296" s="54"/>
    </row>
    <row r="50297" spans="3:6">
      <c r="C50297" s="54"/>
      <c r="F50297" s="54"/>
    </row>
    <row r="50298" spans="3:6">
      <c r="C50298" s="54"/>
      <c r="F50298" s="54"/>
    </row>
    <row r="50299" spans="3:6">
      <c r="C50299" s="54"/>
      <c r="F50299" s="54"/>
    </row>
    <row r="50300" spans="3:6">
      <c r="C50300" s="54"/>
      <c r="F50300" s="54"/>
    </row>
    <row r="50301" spans="3:6">
      <c r="C50301" s="54"/>
      <c r="F50301" s="54"/>
    </row>
    <row r="50302" spans="3:6">
      <c r="C50302" s="54"/>
      <c r="F50302" s="54"/>
    </row>
    <row r="50303" spans="3:6">
      <c r="C50303" s="54"/>
      <c r="F50303" s="54"/>
    </row>
    <row r="50304" spans="3:6">
      <c r="C50304" s="54"/>
      <c r="F50304" s="54"/>
    </row>
    <row r="50305" spans="3:6">
      <c r="C50305" s="54"/>
      <c r="F50305" s="54"/>
    </row>
    <row r="50306" spans="3:6">
      <c r="C50306" s="54"/>
      <c r="F50306" s="54"/>
    </row>
    <row r="50307" spans="3:6">
      <c r="C50307" s="54"/>
      <c r="F50307" s="54"/>
    </row>
    <row r="50308" spans="3:6">
      <c r="C50308" s="54"/>
      <c r="F50308" s="54"/>
    </row>
    <row r="50309" spans="3:6">
      <c r="C50309" s="54"/>
      <c r="F50309" s="54"/>
    </row>
    <row r="50310" spans="3:6">
      <c r="C50310" s="54"/>
      <c r="F50310" s="54"/>
    </row>
    <row r="50311" spans="3:6">
      <c r="C50311" s="54"/>
      <c r="F50311" s="54"/>
    </row>
    <row r="50312" spans="3:6">
      <c r="C50312" s="54"/>
      <c r="F50312" s="54"/>
    </row>
    <row r="50313" spans="3:6">
      <c r="C50313" s="54"/>
      <c r="F50313" s="54"/>
    </row>
    <row r="50314" spans="3:6">
      <c r="C50314" s="54"/>
      <c r="F50314" s="54"/>
    </row>
    <row r="50315" spans="3:6">
      <c r="C50315" s="54"/>
      <c r="F50315" s="54"/>
    </row>
    <row r="50316" spans="3:6">
      <c r="C50316" s="54"/>
      <c r="F50316" s="54"/>
    </row>
    <row r="50317" spans="3:6">
      <c r="C50317" s="54"/>
      <c r="F50317" s="54"/>
    </row>
    <row r="50318" spans="3:6">
      <c r="C50318" s="54"/>
      <c r="F50318" s="54"/>
    </row>
    <row r="50319" spans="3:6">
      <c r="C50319" s="54"/>
      <c r="F50319" s="54"/>
    </row>
    <row r="50320" spans="3:6">
      <c r="C50320" s="54"/>
      <c r="F50320" s="54"/>
    </row>
    <row r="50321" spans="3:6">
      <c r="C50321" s="54"/>
      <c r="F50321" s="54"/>
    </row>
    <row r="50322" spans="3:6">
      <c r="C50322" s="54"/>
      <c r="F50322" s="54"/>
    </row>
    <row r="50323" spans="3:6">
      <c r="C50323" s="54"/>
      <c r="F50323" s="54"/>
    </row>
    <row r="50324" spans="3:6">
      <c r="C50324" s="54"/>
      <c r="F50324" s="54"/>
    </row>
    <row r="50325" spans="3:6">
      <c r="C50325" s="54"/>
      <c r="F50325" s="54"/>
    </row>
    <row r="50326" spans="3:6">
      <c r="C50326" s="54"/>
      <c r="F50326" s="54"/>
    </row>
    <row r="50327" spans="3:6">
      <c r="C50327" s="54"/>
      <c r="F50327" s="54"/>
    </row>
    <row r="50328" spans="3:6">
      <c r="C50328" s="54"/>
      <c r="F50328" s="54"/>
    </row>
    <row r="50329" spans="3:6">
      <c r="C50329" s="54"/>
      <c r="F50329" s="54"/>
    </row>
    <row r="50330" spans="3:6">
      <c r="C50330" s="54"/>
      <c r="F50330" s="54"/>
    </row>
    <row r="50331" spans="3:6">
      <c r="C50331" s="54"/>
      <c r="F50331" s="54"/>
    </row>
    <row r="50332" spans="3:6">
      <c r="C50332" s="54"/>
      <c r="F50332" s="54"/>
    </row>
    <row r="50333" spans="3:6">
      <c r="C50333" s="54"/>
      <c r="F50333" s="54"/>
    </row>
    <row r="50334" spans="3:6">
      <c r="C50334" s="54"/>
      <c r="F50334" s="54"/>
    </row>
    <row r="50335" spans="3:6">
      <c r="C50335" s="54"/>
      <c r="F50335" s="54"/>
    </row>
    <row r="50336" spans="3:6">
      <c r="C50336" s="54"/>
      <c r="F50336" s="54"/>
    </row>
    <row r="50337" spans="3:6">
      <c r="C50337" s="54"/>
      <c r="F50337" s="54"/>
    </row>
    <row r="50338" spans="3:6">
      <c r="C50338" s="54"/>
      <c r="F50338" s="54"/>
    </row>
    <row r="50339" spans="3:6">
      <c r="C50339" s="54"/>
      <c r="F50339" s="54"/>
    </row>
    <row r="50340" spans="3:6">
      <c r="C50340" s="54"/>
      <c r="F50340" s="54"/>
    </row>
    <row r="50341" spans="3:6">
      <c r="C50341" s="54"/>
      <c r="F50341" s="54"/>
    </row>
    <row r="50342" spans="3:6">
      <c r="C50342" s="54"/>
      <c r="F50342" s="54"/>
    </row>
    <row r="50343" spans="3:6">
      <c r="C50343" s="54"/>
      <c r="F50343" s="54"/>
    </row>
    <row r="50344" spans="3:6">
      <c r="C50344" s="54"/>
      <c r="F50344" s="54"/>
    </row>
    <row r="50345" spans="3:6">
      <c r="C50345" s="54"/>
      <c r="F50345" s="54"/>
    </row>
    <row r="50346" spans="3:6">
      <c r="C50346" s="54"/>
      <c r="F50346" s="54"/>
    </row>
    <row r="50347" spans="3:6">
      <c r="C50347" s="54"/>
      <c r="F50347" s="54"/>
    </row>
    <row r="50348" spans="3:6">
      <c r="C50348" s="54"/>
      <c r="F50348" s="54"/>
    </row>
    <row r="50349" spans="3:6">
      <c r="C50349" s="54"/>
      <c r="F50349" s="54"/>
    </row>
    <row r="50350" spans="3:6">
      <c r="C50350" s="54"/>
      <c r="F50350" s="54"/>
    </row>
    <row r="50351" spans="3:6">
      <c r="C50351" s="54"/>
      <c r="F50351" s="54"/>
    </row>
    <row r="50352" spans="3:6">
      <c r="C50352" s="54"/>
      <c r="F50352" s="54"/>
    </row>
    <row r="50353" spans="3:6">
      <c r="C50353" s="54"/>
      <c r="F50353" s="54"/>
    </row>
    <row r="50354" spans="3:6">
      <c r="C50354" s="54"/>
      <c r="F50354" s="54"/>
    </row>
    <row r="50355" spans="3:6">
      <c r="C50355" s="54"/>
      <c r="F50355" s="54"/>
    </row>
    <row r="50356" spans="3:6">
      <c r="C50356" s="54"/>
      <c r="F50356" s="54"/>
    </row>
    <row r="50357" spans="3:6">
      <c r="C50357" s="54"/>
      <c r="F50357" s="54"/>
    </row>
    <row r="50358" spans="3:6">
      <c r="C50358" s="54"/>
      <c r="F50358" s="54"/>
    </row>
    <row r="50359" spans="3:6">
      <c r="C50359" s="54"/>
      <c r="F50359" s="54"/>
    </row>
    <row r="50360" spans="3:6">
      <c r="C50360" s="54"/>
      <c r="F50360" s="54"/>
    </row>
    <row r="50361" spans="3:6">
      <c r="C50361" s="54"/>
      <c r="F50361" s="54"/>
    </row>
    <row r="50362" spans="3:6">
      <c r="C50362" s="54"/>
      <c r="F50362" s="54"/>
    </row>
    <row r="50363" spans="3:6">
      <c r="C50363" s="54"/>
      <c r="F50363" s="54"/>
    </row>
    <row r="50364" spans="3:6">
      <c r="C50364" s="54"/>
      <c r="F50364" s="54"/>
    </row>
    <row r="50365" spans="3:6">
      <c r="C50365" s="54"/>
      <c r="F50365" s="54"/>
    </row>
    <row r="50366" spans="3:6">
      <c r="C50366" s="54"/>
      <c r="F50366" s="54"/>
    </row>
    <row r="50367" spans="3:6">
      <c r="C50367" s="54"/>
      <c r="F50367" s="54"/>
    </row>
    <row r="50368" spans="3:6">
      <c r="C50368" s="54"/>
      <c r="F50368" s="54"/>
    </row>
    <row r="50369" spans="3:6">
      <c r="C50369" s="54"/>
      <c r="F50369" s="54"/>
    </row>
    <row r="50370" spans="3:6">
      <c r="C50370" s="54"/>
      <c r="F50370" s="54"/>
    </row>
    <row r="50371" spans="3:6">
      <c r="C50371" s="54"/>
      <c r="F50371" s="54"/>
    </row>
    <row r="50372" spans="3:6">
      <c r="C50372" s="54"/>
      <c r="F50372" s="54"/>
    </row>
    <row r="50373" spans="3:6">
      <c r="C50373" s="54"/>
      <c r="F50373" s="54"/>
    </row>
    <row r="50374" spans="3:6">
      <c r="C50374" s="54"/>
      <c r="F50374" s="54"/>
    </row>
    <row r="50375" spans="3:6">
      <c r="C50375" s="54"/>
      <c r="F50375" s="54"/>
    </row>
    <row r="50376" spans="3:6">
      <c r="C50376" s="54"/>
      <c r="F50376" s="54"/>
    </row>
    <row r="50377" spans="3:6">
      <c r="C50377" s="54"/>
      <c r="F50377" s="54"/>
    </row>
    <row r="50378" spans="3:6">
      <c r="C50378" s="54"/>
      <c r="F50378" s="54"/>
    </row>
    <row r="50379" spans="3:6">
      <c r="C50379" s="54"/>
      <c r="F50379" s="54"/>
    </row>
    <row r="50380" spans="3:6">
      <c r="C50380" s="54"/>
      <c r="F50380" s="54"/>
    </row>
    <row r="50381" spans="3:6">
      <c r="C50381" s="54"/>
      <c r="F50381" s="54"/>
    </row>
    <row r="50382" spans="3:6">
      <c r="C50382" s="54"/>
      <c r="F50382" s="54"/>
    </row>
    <row r="50383" spans="3:6">
      <c r="C50383" s="54"/>
      <c r="F50383" s="54"/>
    </row>
    <row r="50384" spans="3:6">
      <c r="C50384" s="54"/>
      <c r="F50384" s="54"/>
    </row>
    <row r="50385" spans="3:6">
      <c r="C50385" s="54"/>
      <c r="F50385" s="54"/>
    </row>
    <row r="50386" spans="3:6">
      <c r="C50386" s="54"/>
      <c r="F50386" s="54"/>
    </row>
    <row r="50387" spans="3:6">
      <c r="C50387" s="54"/>
      <c r="F50387" s="54"/>
    </row>
    <row r="50388" spans="3:6">
      <c r="C50388" s="54"/>
      <c r="F50388" s="54"/>
    </row>
    <row r="50389" spans="3:6">
      <c r="C50389" s="54"/>
      <c r="F50389" s="54"/>
    </row>
    <row r="50390" spans="3:6">
      <c r="C50390" s="54"/>
      <c r="F50390" s="54"/>
    </row>
    <row r="50391" spans="3:6">
      <c r="C50391" s="54"/>
      <c r="F50391" s="54"/>
    </row>
    <row r="50392" spans="3:6">
      <c r="C50392" s="54"/>
      <c r="F50392" s="54"/>
    </row>
    <row r="50393" spans="3:6">
      <c r="C50393" s="54"/>
      <c r="F50393" s="54"/>
    </row>
    <row r="50394" spans="3:6">
      <c r="C50394" s="54"/>
      <c r="F50394" s="54"/>
    </row>
    <row r="50395" spans="3:6">
      <c r="C50395" s="54"/>
      <c r="F50395" s="54"/>
    </row>
    <row r="50396" spans="3:6">
      <c r="C50396" s="54"/>
      <c r="F50396" s="54"/>
    </row>
    <row r="50397" spans="3:6">
      <c r="C50397" s="54"/>
      <c r="F50397" s="54"/>
    </row>
    <row r="50398" spans="3:6">
      <c r="C50398" s="54"/>
      <c r="F50398" s="54"/>
    </row>
    <row r="50399" spans="3:6">
      <c r="C50399" s="54"/>
      <c r="F50399" s="54"/>
    </row>
    <row r="50400" spans="3:6">
      <c r="C50400" s="54"/>
      <c r="F50400" s="54"/>
    </row>
    <row r="50401" spans="3:6">
      <c r="C50401" s="54"/>
      <c r="F50401" s="54"/>
    </row>
    <row r="50402" spans="3:6">
      <c r="C50402" s="54"/>
      <c r="F50402" s="54"/>
    </row>
    <row r="50403" spans="3:6">
      <c r="C50403" s="54"/>
      <c r="F50403" s="54"/>
    </row>
    <row r="50404" spans="3:6">
      <c r="C50404" s="54"/>
      <c r="F50404" s="54"/>
    </row>
    <row r="50405" spans="3:6">
      <c r="C50405" s="54"/>
      <c r="F50405" s="54"/>
    </row>
    <row r="50406" spans="3:6">
      <c r="C50406" s="54"/>
      <c r="F50406" s="54"/>
    </row>
    <row r="50407" spans="3:6">
      <c r="C50407" s="54"/>
      <c r="F50407" s="54"/>
    </row>
    <row r="50408" spans="3:6">
      <c r="C50408" s="54"/>
      <c r="F50408" s="54"/>
    </row>
    <row r="50409" spans="3:6">
      <c r="C50409" s="54"/>
      <c r="F50409" s="54"/>
    </row>
    <row r="50410" spans="3:6">
      <c r="C50410" s="54"/>
      <c r="F50410" s="54"/>
    </row>
    <row r="50411" spans="3:6">
      <c r="C50411" s="54"/>
      <c r="F50411" s="54"/>
    </row>
    <row r="50412" spans="3:6">
      <c r="C50412" s="54"/>
      <c r="F50412" s="54"/>
    </row>
    <row r="50413" spans="3:6">
      <c r="C50413" s="54"/>
      <c r="F50413" s="54"/>
    </row>
    <row r="50414" spans="3:6">
      <c r="C50414" s="54"/>
      <c r="F50414" s="54"/>
    </row>
    <row r="50415" spans="3:6">
      <c r="C50415" s="54"/>
      <c r="F50415" s="54"/>
    </row>
    <row r="50416" spans="3:6">
      <c r="C50416" s="54"/>
      <c r="F50416" s="54"/>
    </row>
    <row r="50417" spans="3:6">
      <c r="C50417" s="54"/>
      <c r="F50417" s="54"/>
    </row>
    <row r="50418" spans="3:6">
      <c r="C50418" s="54"/>
      <c r="F50418" s="54"/>
    </row>
    <row r="50419" spans="3:6">
      <c r="C50419" s="54"/>
      <c r="F50419" s="54"/>
    </row>
    <row r="50420" spans="3:6">
      <c r="C50420" s="54"/>
      <c r="F50420" s="54"/>
    </row>
    <row r="50421" spans="3:6">
      <c r="C50421" s="54"/>
      <c r="F50421" s="54"/>
    </row>
    <row r="50422" spans="3:6">
      <c r="C50422" s="54"/>
      <c r="F50422" s="54"/>
    </row>
    <row r="50423" spans="3:6">
      <c r="C50423" s="54"/>
      <c r="F50423" s="54"/>
    </row>
    <row r="50424" spans="3:6">
      <c r="C50424" s="54"/>
      <c r="F50424" s="54"/>
    </row>
    <row r="50425" spans="3:6">
      <c r="C50425" s="54"/>
      <c r="F50425" s="54"/>
    </row>
    <row r="50426" spans="3:6">
      <c r="C50426" s="54"/>
      <c r="F50426" s="54"/>
    </row>
    <row r="50427" spans="3:6">
      <c r="C50427" s="54"/>
      <c r="F50427" s="54"/>
    </row>
    <row r="50428" spans="3:6">
      <c r="C50428" s="54"/>
      <c r="F50428" s="54"/>
    </row>
    <row r="50429" spans="3:6">
      <c r="C50429" s="54"/>
      <c r="F50429" s="54"/>
    </row>
    <row r="50430" spans="3:6">
      <c r="C50430" s="54"/>
      <c r="F50430" s="54"/>
    </row>
    <row r="50431" spans="3:6">
      <c r="C50431" s="54"/>
      <c r="F50431" s="54"/>
    </row>
    <row r="50432" spans="3:6">
      <c r="C50432" s="54"/>
      <c r="F50432" s="54"/>
    </row>
    <row r="50433" spans="3:6">
      <c r="C50433" s="54"/>
      <c r="F50433" s="54"/>
    </row>
    <row r="50434" spans="3:6">
      <c r="C50434" s="54"/>
      <c r="F50434" s="54"/>
    </row>
    <row r="50435" spans="3:6">
      <c r="C50435" s="54"/>
      <c r="F50435" s="54"/>
    </row>
    <row r="50436" spans="3:6">
      <c r="C50436" s="54"/>
      <c r="F50436" s="54"/>
    </row>
    <row r="50437" spans="3:6">
      <c r="C50437" s="54"/>
      <c r="F50437" s="54"/>
    </row>
    <row r="50438" spans="3:6">
      <c r="C50438" s="54"/>
      <c r="F50438" s="54"/>
    </row>
    <row r="50439" spans="3:6">
      <c r="C50439" s="54"/>
      <c r="F50439" s="54"/>
    </row>
    <row r="50440" spans="3:6">
      <c r="C50440" s="54"/>
      <c r="F50440" s="54"/>
    </row>
    <row r="50441" spans="3:6">
      <c r="C50441" s="54"/>
      <c r="F50441" s="54"/>
    </row>
    <row r="50442" spans="3:6">
      <c r="C50442" s="54"/>
      <c r="F50442" s="54"/>
    </row>
    <row r="50443" spans="3:6">
      <c r="C50443" s="54"/>
      <c r="F50443" s="54"/>
    </row>
    <row r="50444" spans="3:6">
      <c r="C50444" s="54"/>
      <c r="F50444" s="54"/>
    </row>
    <row r="50445" spans="3:6">
      <c r="C50445" s="54"/>
      <c r="F50445" s="54"/>
    </row>
    <row r="50446" spans="3:6">
      <c r="C50446" s="54"/>
      <c r="F50446" s="54"/>
    </row>
    <row r="50447" spans="3:6">
      <c r="C50447" s="54"/>
      <c r="F50447" s="54"/>
    </row>
    <row r="50448" spans="3:6">
      <c r="C50448" s="54"/>
      <c r="F50448" s="54"/>
    </row>
    <row r="50449" spans="3:6">
      <c r="C50449" s="54"/>
      <c r="F50449" s="54"/>
    </row>
    <row r="50450" spans="3:6">
      <c r="C50450" s="54"/>
      <c r="F50450" s="54"/>
    </row>
    <row r="50451" spans="3:6">
      <c r="C50451" s="54"/>
      <c r="F50451" s="54"/>
    </row>
    <row r="50452" spans="3:6">
      <c r="C50452" s="54"/>
      <c r="F50452" s="54"/>
    </row>
    <row r="50453" spans="3:6">
      <c r="C50453" s="54"/>
      <c r="F50453" s="54"/>
    </row>
    <row r="50454" spans="3:6">
      <c r="C50454" s="54"/>
      <c r="F50454" s="54"/>
    </row>
    <row r="50455" spans="3:6">
      <c r="C50455" s="54"/>
      <c r="F50455" s="54"/>
    </row>
    <row r="50456" spans="3:6">
      <c r="C50456" s="54"/>
      <c r="F50456" s="54"/>
    </row>
    <row r="50457" spans="3:6">
      <c r="C50457" s="54"/>
      <c r="F50457" s="54"/>
    </row>
    <row r="50458" spans="3:6">
      <c r="C50458" s="54"/>
      <c r="F50458" s="54"/>
    </row>
    <row r="50459" spans="3:6">
      <c r="C50459" s="54"/>
      <c r="F50459" s="54"/>
    </row>
    <row r="50460" spans="3:6">
      <c r="C50460" s="54"/>
      <c r="F50460" s="54"/>
    </row>
    <row r="50461" spans="3:6">
      <c r="C50461" s="54"/>
      <c r="F50461" s="54"/>
    </row>
    <row r="50462" spans="3:6">
      <c r="C50462" s="54"/>
      <c r="F50462" s="54"/>
    </row>
    <row r="50463" spans="3:6">
      <c r="C50463" s="54"/>
      <c r="F50463" s="54"/>
    </row>
    <row r="50464" spans="3:6">
      <c r="C50464" s="54"/>
      <c r="F50464" s="54"/>
    </row>
    <row r="50465" spans="3:6">
      <c r="C50465" s="54"/>
      <c r="F50465" s="54"/>
    </row>
    <row r="50466" spans="3:6">
      <c r="C50466" s="54"/>
      <c r="F50466" s="54"/>
    </row>
    <row r="50467" spans="3:6">
      <c r="C50467" s="54"/>
      <c r="F50467" s="54"/>
    </row>
    <row r="50468" spans="3:6">
      <c r="C50468" s="54"/>
      <c r="F50468" s="54"/>
    </row>
    <row r="50469" spans="3:6">
      <c r="C50469" s="54"/>
      <c r="F50469" s="54"/>
    </row>
    <row r="50470" spans="3:6">
      <c r="C50470" s="54"/>
      <c r="F50470" s="54"/>
    </row>
    <row r="50471" spans="3:6">
      <c r="C50471" s="54"/>
      <c r="F50471" s="54"/>
    </row>
    <row r="50472" spans="3:6">
      <c r="C50472" s="54"/>
      <c r="F50472" s="54"/>
    </row>
    <row r="50473" spans="3:6">
      <c r="C50473" s="54"/>
      <c r="F50473" s="54"/>
    </row>
    <row r="50474" spans="3:6">
      <c r="C50474" s="54"/>
      <c r="F50474" s="54"/>
    </row>
    <row r="50475" spans="3:6">
      <c r="C50475" s="54"/>
      <c r="F50475" s="54"/>
    </row>
    <row r="50476" spans="3:6">
      <c r="C50476" s="54"/>
      <c r="F50476" s="54"/>
    </row>
    <row r="50477" spans="3:6">
      <c r="C50477" s="54"/>
      <c r="F50477" s="54"/>
    </row>
    <row r="50478" spans="3:6">
      <c r="C50478" s="54"/>
      <c r="F50478" s="54"/>
    </row>
    <row r="50479" spans="3:6">
      <c r="C50479" s="54"/>
      <c r="F50479" s="54"/>
    </row>
    <row r="50480" spans="3:6">
      <c r="C50480" s="54"/>
      <c r="F50480" s="54"/>
    </row>
    <row r="50481" spans="3:6">
      <c r="C50481" s="54"/>
      <c r="F50481" s="54"/>
    </row>
    <row r="50482" spans="3:6">
      <c r="C50482" s="54"/>
      <c r="F50482" s="54"/>
    </row>
    <row r="50483" spans="3:6">
      <c r="C50483" s="54"/>
      <c r="F50483" s="54"/>
    </row>
    <row r="50484" spans="3:6">
      <c r="C50484" s="54"/>
      <c r="F50484" s="54"/>
    </row>
    <row r="50485" spans="3:6">
      <c r="C50485" s="54"/>
      <c r="F50485" s="54"/>
    </row>
    <row r="50486" spans="3:6">
      <c r="C50486" s="54"/>
      <c r="F50486" s="54"/>
    </row>
    <row r="50487" spans="3:6">
      <c r="C50487" s="54"/>
      <c r="F50487" s="54"/>
    </row>
    <row r="50488" spans="3:6">
      <c r="C50488" s="54"/>
      <c r="F50488" s="54"/>
    </row>
    <row r="50489" spans="3:6">
      <c r="C50489" s="54"/>
      <c r="F50489" s="54"/>
    </row>
    <row r="50490" spans="3:6">
      <c r="C50490" s="54"/>
      <c r="F50490" s="54"/>
    </row>
    <row r="50491" spans="3:6">
      <c r="C50491" s="54"/>
      <c r="F50491" s="54"/>
    </row>
    <row r="50492" spans="3:6">
      <c r="C50492" s="54"/>
      <c r="F50492" s="54"/>
    </row>
    <row r="50493" spans="3:6">
      <c r="C50493" s="54"/>
      <c r="F50493" s="54"/>
    </row>
    <row r="50494" spans="3:6">
      <c r="C50494" s="54"/>
      <c r="F50494" s="54"/>
    </row>
    <row r="50495" spans="3:6">
      <c r="C50495" s="54"/>
      <c r="F50495" s="54"/>
    </row>
    <row r="50496" spans="3:6">
      <c r="C50496" s="54"/>
      <c r="F50496" s="54"/>
    </row>
    <row r="50497" spans="3:6">
      <c r="C50497" s="54"/>
      <c r="F50497" s="54"/>
    </row>
    <row r="50498" spans="3:6">
      <c r="C50498" s="54"/>
      <c r="F50498" s="54"/>
    </row>
    <row r="50499" spans="3:6">
      <c r="C50499" s="54"/>
      <c r="F50499" s="54"/>
    </row>
    <row r="50500" spans="3:6">
      <c r="C50500" s="54"/>
      <c r="F50500" s="54"/>
    </row>
    <row r="50501" spans="3:6">
      <c r="C50501" s="54"/>
      <c r="F50501" s="54"/>
    </row>
    <row r="50502" spans="3:6">
      <c r="C50502" s="54"/>
      <c r="F50502" s="54"/>
    </row>
    <row r="50503" spans="3:6">
      <c r="C50503" s="54"/>
      <c r="F50503" s="54"/>
    </row>
    <row r="50504" spans="3:6">
      <c r="C50504" s="54"/>
      <c r="F50504" s="54"/>
    </row>
    <row r="50505" spans="3:6">
      <c r="C50505" s="54"/>
      <c r="F50505" s="54"/>
    </row>
    <row r="50506" spans="3:6">
      <c r="C50506" s="54"/>
      <c r="F50506" s="54"/>
    </row>
    <row r="50507" spans="3:6">
      <c r="C50507" s="54"/>
      <c r="F50507" s="54"/>
    </row>
    <row r="50508" spans="3:6">
      <c r="C50508" s="54"/>
      <c r="F50508" s="54"/>
    </row>
    <row r="50509" spans="3:6">
      <c r="C50509" s="54"/>
      <c r="F50509" s="54"/>
    </row>
    <row r="50510" spans="3:6">
      <c r="C50510" s="54"/>
      <c r="F50510" s="54"/>
    </row>
    <row r="50511" spans="3:6">
      <c r="C50511" s="54"/>
      <c r="F50511" s="54"/>
    </row>
    <row r="50512" spans="3:6">
      <c r="C50512" s="54"/>
      <c r="F50512" s="54"/>
    </row>
    <row r="50513" spans="3:6">
      <c r="C50513" s="54"/>
      <c r="F50513" s="54"/>
    </row>
    <row r="50514" spans="3:6">
      <c r="C50514" s="54"/>
      <c r="F50514" s="54"/>
    </row>
    <row r="50515" spans="3:6">
      <c r="C50515" s="54"/>
      <c r="F50515" s="54"/>
    </row>
    <row r="50516" spans="3:6">
      <c r="C50516" s="54"/>
      <c r="F50516" s="54"/>
    </row>
    <row r="50517" spans="3:6">
      <c r="C50517" s="54"/>
      <c r="F50517" s="54"/>
    </row>
    <row r="50518" spans="3:6">
      <c r="C50518" s="54"/>
      <c r="F50518" s="54"/>
    </row>
    <row r="50519" spans="3:6">
      <c r="C50519" s="54"/>
      <c r="F50519" s="54"/>
    </row>
    <row r="50520" spans="3:6">
      <c r="C50520" s="54"/>
      <c r="F50520" s="54"/>
    </row>
    <row r="50521" spans="3:6">
      <c r="C50521" s="54"/>
      <c r="F50521" s="54"/>
    </row>
    <row r="50522" spans="3:6">
      <c r="C50522" s="54"/>
      <c r="F50522" s="54"/>
    </row>
    <row r="50523" spans="3:6">
      <c r="C50523" s="54"/>
      <c r="F50523" s="54"/>
    </row>
    <row r="50524" spans="3:6">
      <c r="C50524" s="54"/>
      <c r="F50524" s="54"/>
    </row>
    <row r="50525" spans="3:6">
      <c r="C50525" s="54"/>
      <c r="F50525" s="54"/>
    </row>
    <row r="50526" spans="3:6">
      <c r="C50526" s="54"/>
      <c r="F50526" s="54"/>
    </row>
    <row r="50527" spans="3:6">
      <c r="C50527" s="54"/>
      <c r="F50527" s="54"/>
    </row>
    <row r="50528" spans="3:6">
      <c r="C50528" s="54"/>
      <c r="F50528" s="54"/>
    </row>
    <row r="50529" spans="3:6">
      <c r="C50529" s="54"/>
      <c r="F50529" s="54"/>
    </row>
    <row r="50530" spans="3:6">
      <c r="C50530" s="54"/>
      <c r="F50530" s="54"/>
    </row>
    <row r="50531" spans="3:6">
      <c r="C50531" s="54"/>
      <c r="F50531" s="54"/>
    </row>
    <row r="50532" spans="3:6">
      <c r="C50532" s="54"/>
      <c r="F50532" s="54"/>
    </row>
    <row r="50533" spans="3:6">
      <c r="C50533" s="54"/>
      <c r="F50533" s="54"/>
    </row>
    <row r="50534" spans="3:6">
      <c r="C50534" s="54"/>
      <c r="F50534" s="54"/>
    </row>
    <row r="50535" spans="3:6">
      <c r="C50535" s="54"/>
      <c r="F50535" s="54"/>
    </row>
    <row r="50536" spans="3:6">
      <c r="C50536" s="54"/>
      <c r="F50536" s="54"/>
    </row>
    <row r="50537" spans="3:6">
      <c r="C50537" s="54"/>
      <c r="F50537" s="54"/>
    </row>
    <row r="50538" spans="3:6">
      <c r="C50538" s="54"/>
      <c r="F50538" s="54"/>
    </row>
    <row r="50539" spans="3:6">
      <c r="C50539" s="54"/>
      <c r="F50539" s="54"/>
    </row>
    <row r="50540" spans="3:6">
      <c r="C50540" s="54"/>
      <c r="F50540" s="54"/>
    </row>
    <row r="50541" spans="3:6">
      <c r="C50541" s="54"/>
      <c r="F50541" s="54"/>
    </row>
    <row r="50542" spans="3:6">
      <c r="C50542" s="54"/>
      <c r="F50542" s="54"/>
    </row>
    <row r="50543" spans="3:6">
      <c r="C50543" s="54"/>
      <c r="F50543" s="54"/>
    </row>
    <row r="50544" spans="3:6">
      <c r="C50544" s="54"/>
      <c r="F50544" s="54"/>
    </row>
    <row r="50545" spans="3:6">
      <c r="C50545" s="54"/>
      <c r="F50545" s="54"/>
    </row>
    <row r="50546" spans="3:6">
      <c r="C50546" s="54"/>
      <c r="F50546" s="54"/>
    </row>
    <row r="50547" spans="3:6">
      <c r="C50547" s="54"/>
      <c r="F50547" s="54"/>
    </row>
    <row r="50548" spans="3:6">
      <c r="C50548" s="54"/>
      <c r="F50548" s="54"/>
    </row>
    <row r="50549" spans="3:6">
      <c r="C50549" s="54"/>
      <c r="F50549" s="54"/>
    </row>
    <row r="50550" spans="3:6">
      <c r="C50550" s="54"/>
      <c r="F50550" s="54"/>
    </row>
    <row r="50551" spans="3:6">
      <c r="C50551" s="54"/>
      <c r="F50551" s="54"/>
    </row>
    <row r="50552" spans="3:6">
      <c r="C50552" s="54"/>
      <c r="F50552" s="54"/>
    </row>
    <row r="50553" spans="3:6">
      <c r="C50553" s="54"/>
      <c r="F50553" s="54"/>
    </row>
    <row r="50554" spans="3:6">
      <c r="C50554" s="54"/>
      <c r="F50554" s="54"/>
    </row>
    <row r="50555" spans="3:6">
      <c r="C50555" s="54"/>
      <c r="F50555" s="54"/>
    </row>
    <row r="50556" spans="3:6">
      <c r="C50556" s="54"/>
      <c r="F50556" s="54"/>
    </row>
    <row r="50557" spans="3:6">
      <c r="C50557" s="54"/>
      <c r="F50557" s="54"/>
    </row>
    <row r="50558" spans="3:6">
      <c r="C50558" s="54"/>
      <c r="F50558" s="54"/>
    </row>
    <row r="50559" spans="3:6">
      <c r="C50559" s="54"/>
      <c r="F50559" s="54"/>
    </row>
    <row r="50560" spans="3:6">
      <c r="C50560" s="54"/>
      <c r="F50560" s="54"/>
    </row>
    <row r="50561" spans="3:6">
      <c r="C50561" s="54"/>
      <c r="F50561" s="54"/>
    </row>
    <row r="50562" spans="3:6">
      <c r="C50562" s="54"/>
      <c r="F50562" s="54"/>
    </row>
    <row r="50563" spans="3:6">
      <c r="C50563" s="54"/>
      <c r="F50563" s="54"/>
    </row>
    <row r="50564" spans="3:6">
      <c r="C50564" s="54"/>
      <c r="F50564" s="54"/>
    </row>
    <row r="50565" spans="3:6">
      <c r="C50565" s="54"/>
      <c r="F50565" s="54"/>
    </row>
    <row r="50566" spans="3:6">
      <c r="C50566" s="54"/>
      <c r="F50566" s="54"/>
    </row>
    <row r="50567" spans="3:6">
      <c r="C50567" s="54"/>
      <c r="F50567" s="54"/>
    </row>
    <row r="50568" spans="3:6">
      <c r="C50568" s="54"/>
      <c r="F50568" s="54"/>
    </row>
    <row r="50569" spans="3:6">
      <c r="C50569" s="54"/>
      <c r="F50569" s="54"/>
    </row>
    <row r="50570" spans="3:6">
      <c r="C50570" s="54"/>
      <c r="F50570" s="54"/>
    </row>
    <row r="50571" spans="3:6">
      <c r="C50571" s="54"/>
      <c r="F50571" s="54"/>
    </row>
    <row r="50572" spans="3:6">
      <c r="C50572" s="54"/>
      <c r="F50572" s="54"/>
    </row>
    <row r="50573" spans="3:6">
      <c r="C50573" s="54"/>
      <c r="F50573" s="54"/>
    </row>
    <row r="50574" spans="3:6">
      <c r="C50574" s="54"/>
      <c r="F50574" s="54"/>
    </row>
    <row r="50575" spans="3:6">
      <c r="C50575" s="54"/>
      <c r="F50575" s="54"/>
    </row>
    <row r="50576" spans="3:6">
      <c r="C50576" s="54"/>
      <c r="F50576" s="54"/>
    </row>
    <row r="50577" spans="3:6">
      <c r="C50577" s="54"/>
      <c r="F50577" s="54"/>
    </row>
    <row r="50578" spans="3:6">
      <c r="C50578" s="54"/>
      <c r="F50578" s="54"/>
    </row>
    <row r="50579" spans="3:6">
      <c r="C50579" s="54"/>
      <c r="F50579" s="54"/>
    </row>
    <row r="50580" spans="3:6">
      <c r="C50580" s="54"/>
      <c r="F50580" s="54"/>
    </row>
    <row r="50581" spans="3:6">
      <c r="C50581" s="54"/>
      <c r="F50581" s="54"/>
    </row>
    <row r="50582" spans="3:6">
      <c r="C50582" s="54"/>
      <c r="F50582" s="54"/>
    </row>
    <row r="50583" spans="3:6">
      <c r="C50583" s="54"/>
      <c r="F50583" s="54"/>
    </row>
    <row r="50584" spans="3:6">
      <c r="C50584" s="54"/>
      <c r="F50584" s="54"/>
    </row>
    <row r="50585" spans="3:6">
      <c r="C50585" s="54"/>
      <c r="F50585" s="54"/>
    </row>
    <row r="50586" spans="3:6">
      <c r="C50586" s="54"/>
      <c r="F50586" s="54"/>
    </row>
    <row r="50587" spans="3:6">
      <c r="C50587" s="54"/>
      <c r="F50587" s="54"/>
    </row>
    <row r="50588" spans="3:6">
      <c r="C50588" s="54"/>
      <c r="F50588" s="54"/>
    </row>
    <row r="50589" spans="3:6">
      <c r="C50589" s="54"/>
      <c r="F50589" s="54"/>
    </row>
    <row r="50590" spans="3:6">
      <c r="C50590" s="54"/>
      <c r="F50590" s="54"/>
    </row>
    <row r="50591" spans="3:6">
      <c r="C50591" s="54"/>
      <c r="F50591" s="54"/>
    </row>
    <row r="50592" spans="3:6">
      <c r="C50592" s="54"/>
      <c r="F50592" s="54"/>
    </row>
    <row r="50593" spans="3:6">
      <c r="C50593" s="54"/>
      <c r="F50593" s="54"/>
    </row>
    <row r="50594" spans="3:6">
      <c r="C50594" s="54"/>
      <c r="F50594" s="54"/>
    </row>
    <row r="50595" spans="3:6">
      <c r="C50595" s="54"/>
      <c r="F50595" s="54"/>
    </row>
    <row r="50596" spans="3:6">
      <c r="C50596" s="54"/>
      <c r="F50596" s="54"/>
    </row>
    <row r="50597" spans="3:6">
      <c r="C50597" s="54"/>
      <c r="F50597" s="54"/>
    </row>
    <row r="50598" spans="3:6">
      <c r="C50598" s="54"/>
      <c r="F50598" s="54"/>
    </row>
    <row r="50599" spans="3:6">
      <c r="C50599" s="54"/>
      <c r="F50599" s="54"/>
    </row>
    <row r="50600" spans="3:6">
      <c r="C50600" s="54"/>
      <c r="F50600" s="54"/>
    </row>
    <row r="50601" spans="3:6">
      <c r="C50601" s="54"/>
      <c r="F50601" s="54"/>
    </row>
    <row r="50602" spans="3:6">
      <c r="C50602" s="54"/>
      <c r="F50602" s="54"/>
    </row>
    <row r="50603" spans="3:6">
      <c r="C50603" s="54"/>
      <c r="F50603" s="54"/>
    </row>
    <row r="50604" spans="3:6">
      <c r="C50604" s="54"/>
      <c r="F50604" s="54"/>
    </row>
    <row r="50605" spans="3:6">
      <c r="C50605" s="54"/>
      <c r="F50605" s="54"/>
    </row>
    <row r="50606" spans="3:6">
      <c r="C50606" s="54"/>
      <c r="F50606" s="54"/>
    </row>
    <row r="50607" spans="3:6">
      <c r="C50607" s="54"/>
      <c r="F50607" s="54"/>
    </row>
    <row r="50608" spans="3:6">
      <c r="C50608" s="54"/>
      <c r="F50608" s="54"/>
    </row>
    <row r="50609" spans="3:6">
      <c r="C50609" s="54"/>
      <c r="F50609" s="54"/>
    </row>
    <row r="50610" spans="3:6">
      <c r="C50610" s="54"/>
      <c r="F50610" s="54"/>
    </row>
    <row r="50611" spans="3:6">
      <c r="C50611" s="54"/>
      <c r="F50611" s="54"/>
    </row>
    <row r="50612" spans="3:6">
      <c r="C50612" s="54"/>
      <c r="F50612" s="54"/>
    </row>
    <row r="50613" spans="3:6">
      <c r="C50613" s="54"/>
      <c r="F50613" s="54"/>
    </row>
    <row r="50614" spans="3:6">
      <c r="C50614" s="54"/>
      <c r="F50614" s="54"/>
    </row>
    <row r="50615" spans="3:6">
      <c r="C50615" s="54"/>
      <c r="F50615" s="54"/>
    </row>
    <row r="50616" spans="3:6">
      <c r="C50616" s="54"/>
      <c r="F50616" s="54"/>
    </row>
    <row r="50617" spans="3:6">
      <c r="C50617" s="54"/>
      <c r="F50617" s="54"/>
    </row>
    <row r="50618" spans="3:6">
      <c r="C50618" s="54"/>
      <c r="F50618" s="54"/>
    </row>
    <row r="50619" spans="3:6">
      <c r="C50619" s="54"/>
      <c r="F50619" s="54"/>
    </row>
    <row r="50620" spans="3:6">
      <c r="C50620" s="54"/>
      <c r="F50620" s="54"/>
    </row>
    <row r="50621" spans="3:6">
      <c r="C50621" s="54"/>
      <c r="F50621" s="54"/>
    </row>
    <row r="50622" spans="3:6">
      <c r="C50622" s="54"/>
      <c r="F50622" s="54"/>
    </row>
    <row r="50623" spans="3:6">
      <c r="C50623" s="54"/>
      <c r="F50623" s="54"/>
    </row>
    <row r="50624" spans="3:6">
      <c r="C50624" s="54"/>
      <c r="F50624" s="54"/>
    </row>
    <row r="50625" spans="3:6">
      <c r="C50625" s="54"/>
      <c r="F50625" s="54"/>
    </row>
    <row r="50626" spans="3:6">
      <c r="C50626" s="54"/>
      <c r="F50626" s="54"/>
    </row>
    <row r="50627" spans="3:6">
      <c r="C50627" s="54"/>
      <c r="F50627" s="54"/>
    </row>
    <row r="50628" spans="3:6">
      <c r="C50628" s="54"/>
      <c r="F50628" s="54"/>
    </row>
    <row r="50629" spans="3:6">
      <c r="C50629" s="54"/>
      <c r="F50629" s="54"/>
    </row>
    <row r="50630" spans="3:6">
      <c r="C50630" s="54"/>
      <c r="F50630" s="54"/>
    </row>
    <row r="50631" spans="3:6">
      <c r="C50631" s="54"/>
      <c r="F50631" s="54"/>
    </row>
    <row r="50632" spans="3:6">
      <c r="C50632" s="54"/>
      <c r="F50632" s="54"/>
    </row>
    <row r="50633" spans="3:6">
      <c r="C50633" s="54"/>
      <c r="F50633" s="54"/>
    </row>
    <row r="50634" spans="3:6">
      <c r="C50634" s="54"/>
      <c r="F50634" s="54"/>
    </row>
    <row r="50635" spans="3:6">
      <c r="C50635" s="54"/>
      <c r="F50635" s="54"/>
    </row>
    <row r="50636" spans="3:6">
      <c r="C50636" s="54"/>
      <c r="F50636" s="54"/>
    </row>
    <row r="50637" spans="3:6">
      <c r="C50637" s="54"/>
      <c r="F50637" s="54"/>
    </row>
    <row r="50638" spans="3:6">
      <c r="C50638" s="54"/>
      <c r="F50638" s="54"/>
    </row>
    <row r="50639" spans="3:6">
      <c r="C50639" s="54"/>
      <c r="F50639" s="54"/>
    </row>
    <row r="50640" spans="3:6">
      <c r="C50640" s="54"/>
      <c r="F50640" s="54"/>
    </row>
    <row r="50641" spans="3:6">
      <c r="C50641" s="54"/>
      <c r="F50641" s="54"/>
    </row>
    <row r="50642" spans="3:6">
      <c r="C50642" s="54"/>
      <c r="F50642" s="54"/>
    </row>
    <row r="50643" spans="3:6">
      <c r="C50643" s="54"/>
      <c r="F50643" s="54"/>
    </row>
    <row r="50644" spans="3:6">
      <c r="C50644" s="54"/>
      <c r="F50644" s="54"/>
    </row>
    <row r="50645" spans="3:6">
      <c r="C50645" s="54"/>
      <c r="F50645" s="54"/>
    </row>
    <row r="50646" spans="3:6">
      <c r="C50646" s="54"/>
      <c r="F50646" s="54"/>
    </row>
    <row r="50647" spans="3:6">
      <c r="C50647" s="54"/>
      <c r="F50647" s="54"/>
    </row>
    <row r="50648" spans="3:6">
      <c r="C50648" s="54"/>
      <c r="F50648" s="54"/>
    </row>
    <row r="50649" spans="3:6">
      <c r="C50649" s="54"/>
      <c r="F50649" s="54"/>
    </row>
    <row r="50650" spans="3:6">
      <c r="C50650" s="54"/>
      <c r="F50650" s="54"/>
    </row>
    <row r="50651" spans="3:6">
      <c r="C50651" s="54"/>
      <c r="F50651" s="54"/>
    </row>
    <row r="50652" spans="3:6">
      <c r="C50652" s="54"/>
      <c r="F50652" s="54"/>
    </row>
    <row r="50653" spans="3:6">
      <c r="C50653" s="54"/>
      <c r="F50653" s="54"/>
    </row>
    <row r="50654" spans="3:6">
      <c r="C50654" s="54"/>
      <c r="F50654" s="54"/>
    </row>
    <row r="50655" spans="3:6">
      <c r="C50655" s="54"/>
      <c r="F50655" s="54"/>
    </row>
    <row r="50656" spans="3:6">
      <c r="C50656" s="54"/>
      <c r="F50656" s="54"/>
    </row>
    <row r="50657" spans="3:6">
      <c r="C50657" s="54"/>
      <c r="F50657" s="54"/>
    </row>
    <row r="50658" spans="3:6">
      <c r="C50658" s="54"/>
      <c r="F50658" s="54"/>
    </row>
    <row r="50659" spans="3:6">
      <c r="C50659" s="54"/>
      <c r="F50659" s="54"/>
    </row>
    <row r="50660" spans="3:6">
      <c r="C50660" s="54"/>
      <c r="F50660" s="54"/>
    </row>
    <row r="50661" spans="3:6">
      <c r="C50661" s="54"/>
      <c r="F50661" s="54"/>
    </row>
    <row r="50662" spans="3:6">
      <c r="C50662" s="54"/>
      <c r="F50662" s="54"/>
    </row>
    <row r="50663" spans="3:6">
      <c r="C50663" s="54"/>
      <c r="F50663" s="54"/>
    </row>
    <row r="50664" spans="3:6">
      <c r="C50664" s="54"/>
      <c r="F50664" s="54"/>
    </row>
    <row r="50665" spans="3:6">
      <c r="C50665" s="54"/>
      <c r="F50665" s="54"/>
    </row>
    <row r="50666" spans="3:6">
      <c r="C50666" s="54"/>
      <c r="F50666" s="54"/>
    </row>
    <row r="50667" spans="3:6">
      <c r="C50667" s="54"/>
      <c r="F50667" s="54"/>
    </row>
    <row r="50668" spans="3:6">
      <c r="C50668" s="54"/>
      <c r="F50668" s="54"/>
    </row>
    <row r="50669" spans="3:6">
      <c r="C50669" s="54"/>
      <c r="F50669" s="54"/>
    </row>
    <row r="50670" spans="3:6">
      <c r="C50670" s="54"/>
      <c r="F50670" s="54"/>
    </row>
    <row r="50671" spans="3:6">
      <c r="C50671" s="54"/>
      <c r="F50671" s="54"/>
    </row>
    <row r="50672" spans="3:6">
      <c r="C50672" s="54"/>
      <c r="F50672" s="54"/>
    </row>
    <row r="50673" spans="3:6">
      <c r="C50673" s="54"/>
      <c r="F50673" s="54"/>
    </row>
    <row r="50674" spans="3:6">
      <c r="C50674" s="54"/>
      <c r="F50674" s="54"/>
    </row>
    <row r="50675" spans="3:6">
      <c r="C50675" s="54"/>
      <c r="F50675" s="54"/>
    </row>
    <row r="50676" spans="3:6">
      <c r="C50676" s="54"/>
      <c r="F50676" s="54"/>
    </row>
    <row r="50677" spans="3:6">
      <c r="C50677" s="54"/>
      <c r="F50677" s="54"/>
    </row>
    <row r="50678" spans="3:6">
      <c r="C50678" s="54"/>
      <c r="F50678" s="54"/>
    </row>
    <row r="50679" spans="3:6">
      <c r="C50679" s="54"/>
      <c r="F50679" s="54"/>
    </row>
    <row r="50680" spans="3:6">
      <c r="C50680" s="54"/>
      <c r="F50680" s="54"/>
    </row>
    <row r="50681" spans="3:6">
      <c r="C50681" s="54"/>
      <c r="F50681" s="54"/>
    </row>
    <row r="50682" spans="3:6">
      <c r="C50682" s="54"/>
      <c r="F50682" s="54"/>
    </row>
    <row r="50683" spans="3:6">
      <c r="C50683" s="54"/>
      <c r="F50683" s="54"/>
    </row>
    <row r="50684" spans="3:6">
      <c r="C50684" s="54"/>
      <c r="F50684" s="54"/>
    </row>
    <row r="50685" spans="3:6">
      <c r="C50685" s="54"/>
      <c r="F50685" s="54"/>
    </row>
    <row r="50686" spans="3:6">
      <c r="C50686" s="54"/>
      <c r="F50686" s="54"/>
    </row>
    <row r="50687" spans="3:6">
      <c r="C50687" s="54"/>
      <c r="F50687" s="54"/>
    </row>
    <row r="50688" spans="3:6">
      <c r="C50688" s="54"/>
      <c r="F50688" s="54"/>
    </row>
    <row r="50689" spans="3:6">
      <c r="C50689" s="54"/>
      <c r="F50689" s="54"/>
    </row>
    <row r="50690" spans="3:6">
      <c r="C50690" s="54"/>
      <c r="F50690" s="54"/>
    </row>
    <row r="50691" spans="3:6">
      <c r="C50691" s="54"/>
      <c r="F50691" s="54"/>
    </row>
    <row r="50692" spans="3:6">
      <c r="C50692" s="54"/>
      <c r="F50692" s="54"/>
    </row>
    <row r="50693" spans="3:6">
      <c r="C50693" s="54"/>
      <c r="F50693" s="54"/>
    </row>
    <row r="50694" spans="3:6">
      <c r="C50694" s="54"/>
      <c r="F50694" s="54"/>
    </row>
    <row r="50695" spans="3:6">
      <c r="C50695" s="54"/>
      <c r="F50695" s="54"/>
    </row>
    <row r="50696" spans="3:6">
      <c r="C50696" s="54"/>
      <c r="F50696" s="54"/>
    </row>
    <row r="50697" spans="3:6">
      <c r="C50697" s="54"/>
      <c r="F50697" s="54"/>
    </row>
    <row r="50698" spans="3:6">
      <c r="C50698" s="54"/>
      <c r="F50698" s="54"/>
    </row>
    <row r="50699" spans="3:6">
      <c r="C50699" s="54"/>
      <c r="F50699" s="54"/>
    </row>
    <row r="50700" spans="3:6">
      <c r="C50700" s="54"/>
      <c r="F50700" s="54"/>
    </row>
    <row r="50701" spans="3:6">
      <c r="C50701" s="54"/>
      <c r="F50701" s="54"/>
    </row>
    <row r="50702" spans="3:6">
      <c r="C50702" s="54"/>
      <c r="F50702" s="54"/>
    </row>
    <row r="50703" spans="3:6">
      <c r="C50703" s="54"/>
      <c r="F50703" s="54"/>
    </row>
    <row r="50704" spans="3:6">
      <c r="C50704" s="54"/>
      <c r="F50704" s="54"/>
    </row>
    <row r="50705" spans="3:6">
      <c r="C50705" s="54"/>
      <c r="F50705" s="54"/>
    </row>
    <row r="50706" spans="3:6">
      <c r="C50706" s="54"/>
      <c r="F50706" s="54"/>
    </row>
    <row r="50707" spans="3:6">
      <c r="C50707" s="54"/>
      <c r="F50707" s="54"/>
    </row>
    <row r="50708" spans="3:6">
      <c r="C50708" s="54"/>
      <c r="F50708" s="54"/>
    </row>
    <row r="50709" spans="3:6">
      <c r="C50709" s="54"/>
      <c r="F50709" s="54"/>
    </row>
    <row r="50710" spans="3:6">
      <c r="C50710" s="54"/>
      <c r="F50710" s="54"/>
    </row>
    <row r="50711" spans="3:6">
      <c r="C50711" s="54"/>
      <c r="F50711" s="54"/>
    </row>
    <row r="50712" spans="3:6">
      <c r="C50712" s="54"/>
      <c r="F50712" s="54"/>
    </row>
    <row r="50713" spans="3:6">
      <c r="C50713" s="54"/>
      <c r="F50713" s="54"/>
    </row>
    <row r="50714" spans="3:6">
      <c r="C50714" s="54"/>
      <c r="F50714" s="54"/>
    </row>
    <row r="50715" spans="3:6">
      <c r="C50715" s="54"/>
      <c r="F50715" s="54"/>
    </row>
    <row r="50716" spans="3:6">
      <c r="C50716" s="54"/>
      <c r="F50716" s="54"/>
    </row>
    <row r="50717" spans="3:6">
      <c r="C50717" s="54"/>
      <c r="F50717" s="54"/>
    </row>
    <row r="50718" spans="3:6">
      <c r="C50718" s="54"/>
      <c r="F50718" s="54"/>
    </row>
    <row r="50719" spans="3:6">
      <c r="C50719" s="54"/>
      <c r="F50719" s="54"/>
    </row>
    <row r="50720" spans="3:6">
      <c r="C50720" s="54"/>
      <c r="F50720" s="54"/>
    </row>
    <row r="50721" spans="3:6">
      <c r="C50721" s="54"/>
      <c r="F50721" s="54"/>
    </row>
    <row r="50722" spans="3:6">
      <c r="C50722" s="54"/>
      <c r="F50722" s="54"/>
    </row>
    <row r="50723" spans="3:6">
      <c r="C50723" s="54"/>
      <c r="F50723" s="54"/>
    </row>
    <row r="50724" spans="3:6">
      <c r="C50724" s="54"/>
      <c r="F50724" s="54"/>
    </row>
    <row r="50725" spans="3:6">
      <c r="C50725" s="54"/>
      <c r="F50725" s="54"/>
    </row>
    <row r="50726" spans="3:6">
      <c r="C50726" s="54"/>
      <c r="F50726" s="54"/>
    </row>
    <row r="50727" spans="3:6">
      <c r="C50727" s="54"/>
      <c r="F50727" s="54"/>
    </row>
    <row r="50728" spans="3:6">
      <c r="C50728" s="54"/>
      <c r="F50728" s="54"/>
    </row>
    <row r="50729" spans="3:6">
      <c r="C50729" s="54"/>
      <c r="F50729" s="54"/>
    </row>
    <row r="50730" spans="3:6">
      <c r="C50730" s="54"/>
      <c r="F50730" s="54"/>
    </row>
    <row r="50731" spans="3:6">
      <c r="C50731" s="54"/>
      <c r="F50731" s="54"/>
    </row>
    <row r="50732" spans="3:6">
      <c r="C50732" s="54"/>
      <c r="F50732" s="54"/>
    </row>
    <row r="50733" spans="3:6">
      <c r="C50733" s="54"/>
      <c r="F50733" s="54"/>
    </row>
    <row r="50734" spans="3:6">
      <c r="C50734" s="54"/>
      <c r="F50734" s="54"/>
    </row>
    <row r="50735" spans="3:6">
      <c r="C50735" s="54"/>
      <c r="F50735" s="54"/>
    </row>
    <row r="50736" spans="3:6">
      <c r="C50736" s="54"/>
      <c r="F50736" s="54"/>
    </row>
    <row r="50737" spans="3:6">
      <c r="C50737" s="54"/>
      <c r="F50737" s="54"/>
    </row>
    <row r="50738" spans="3:6">
      <c r="C50738" s="54"/>
      <c r="F50738" s="54"/>
    </row>
    <row r="50739" spans="3:6">
      <c r="C50739" s="54"/>
      <c r="F50739" s="54"/>
    </row>
    <row r="50740" spans="3:6">
      <c r="C50740" s="54"/>
      <c r="F50740" s="54"/>
    </row>
    <row r="50741" spans="3:6">
      <c r="C50741" s="54"/>
      <c r="F50741" s="54"/>
    </row>
    <row r="50742" spans="3:6">
      <c r="C50742" s="54"/>
      <c r="F50742" s="54"/>
    </row>
    <row r="50743" spans="3:6">
      <c r="C50743" s="54"/>
      <c r="F50743" s="54"/>
    </row>
    <row r="50744" spans="3:6">
      <c r="C50744" s="54"/>
      <c r="F50744" s="54"/>
    </row>
    <row r="50745" spans="3:6">
      <c r="C50745" s="54"/>
      <c r="F50745" s="54"/>
    </row>
    <row r="50746" spans="3:6">
      <c r="C50746" s="54"/>
      <c r="F50746" s="54"/>
    </row>
    <row r="50747" spans="3:6">
      <c r="C50747" s="54"/>
      <c r="F50747" s="54"/>
    </row>
    <row r="50748" spans="3:6">
      <c r="C50748" s="54"/>
      <c r="F50748" s="54"/>
    </row>
    <row r="50749" spans="3:6">
      <c r="C50749" s="54"/>
      <c r="F50749" s="54"/>
    </row>
    <row r="50750" spans="3:6">
      <c r="C50750" s="54"/>
      <c r="F50750" s="54"/>
    </row>
    <row r="50751" spans="3:6">
      <c r="C50751" s="54"/>
      <c r="F50751" s="54"/>
    </row>
    <row r="50752" spans="3:6">
      <c r="C50752" s="54"/>
      <c r="F50752" s="54"/>
    </row>
    <row r="50753" spans="3:6">
      <c r="C50753" s="54"/>
      <c r="F50753" s="54"/>
    </row>
    <row r="50754" spans="3:6">
      <c r="C50754" s="54"/>
      <c r="F50754" s="54"/>
    </row>
    <row r="50755" spans="3:6">
      <c r="C50755" s="54"/>
      <c r="F50755" s="54"/>
    </row>
    <row r="50756" spans="3:6">
      <c r="C50756" s="54"/>
      <c r="F50756" s="54"/>
    </row>
    <row r="50757" spans="3:6">
      <c r="C50757" s="54"/>
      <c r="F50757" s="54"/>
    </row>
    <row r="50758" spans="3:6">
      <c r="C50758" s="54"/>
      <c r="F50758" s="54"/>
    </row>
    <row r="50759" spans="3:6">
      <c r="C50759" s="54"/>
      <c r="F50759" s="54"/>
    </row>
    <row r="50760" spans="3:6">
      <c r="C50760" s="54"/>
      <c r="F50760" s="54"/>
    </row>
    <row r="50761" spans="3:6">
      <c r="C50761" s="54"/>
      <c r="F50761" s="54"/>
    </row>
    <row r="50762" spans="3:6">
      <c r="C50762" s="54"/>
      <c r="F50762" s="54"/>
    </row>
    <row r="50763" spans="3:6">
      <c r="C50763" s="54"/>
      <c r="F50763" s="54"/>
    </row>
    <row r="50764" spans="3:6">
      <c r="C50764" s="54"/>
      <c r="F50764" s="54"/>
    </row>
    <row r="50765" spans="3:6">
      <c r="C50765" s="54"/>
      <c r="F50765" s="54"/>
    </row>
    <row r="50766" spans="3:6">
      <c r="C50766" s="54"/>
      <c r="F50766" s="54"/>
    </row>
    <row r="50767" spans="3:6">
      <c r="C50767" s="54"/>
      <c r="F50767" s="54"/>
    </row>
    <row r="50768" spans="3:6">
      <c r="C50768" s="54"/>
      <c r="F50768" s="54"/>
    </row>
    <row r="50769" spans="3:6">
      <c r="C50769" s="54"/>
      <c r="F50769" s="54"/>
    </row>
    <row r="50770" spans="3:6">
      <c r="C50770" s="54"/>
      <c r="F50770" s="54"/>
    </row>
    <row r="50771" spans="3:6">
      <c r="C50771" s="54"/>
      <c r="F50771" s="54"/>
    </row>
    <row r="50772" spans="3:6">
      <c r="C50772" s="54"/>
      <c r="F50772" s="54"/>
    </row>
    <row r="50773" spans="3:6">
      <c r="C50773" s="54"/>
      <c r="F50773" s="54"/>
    </row>
    <row r="50774" spans="3:6">
      <c r="C50774" s="54"/>
      <c r="F50774" s="54"/>
    </row>
    <row r="50775" spans="3:6">
      <c r="C50775" s="54"/>
      <c r="F50775" s="54"/>
    </row>
    <row r="50776" spans="3:6">
      <c r="C50776" s="54"/>
      <c r="F50776" s="54"/>
    </row>
    <row r="50777" spans="3:6">
      <c r="C50777" s="54"/>
      <c r="F50777" s="54"/>
    </row>
    <row r="50778" spans="3:6">
      <c r="C50778" s="54"/>
      <c r="F50778" s="54"/>
    </row>
    <row r="50779" spans="3:6">
      <c r="C50779" s="54"/>
      <c r="F50779" s="54"/>
    </row>
    <row r="50780" spans="3:6">
      <c r="C50780" s="54"/>
      <c r="F50780" s="54"/>
    </row>
    <row r="50781" spans="3:6">
      <c r="C50781" s="54"/>
      <c r="F50781" s="54"/>
    </row>
    <row r="50782" spans="3:6">
      <c r="C50782" s="54"/>
      <c r="F50782" s="54"/>
    </row>
    <row r="50783" spans="3:6">
      <c r="C50783" s="54"/>
      <c r="F50783" s="54"/>
    </row>
    <row r="50784" spans="3:6">
      <c r="C50784" s="54"/>
      <c r="F50784" s="54"/>
    </row>
    <row r="50785" spans="3:6">
      <c r="C50785" s="54"/>
      <c r="F50785" s="54"/>
    </row>
    <row r="50786" spans="3:6">
      <c r="C50786" s="54"/>
      <c r="F50786" s="54"/>
    </row>
    <row r="50787" spans="3:6">
      <c r="C50787" s="54"/>
      <c r="F50787" s="54"/>
    </row>
    <row r="50788" spans="3:6">
      <c r="C50788" s="54"/>
      <c r="F50788" s="54"/>
    </row>
    <row r="50789" spans="3:6">
      <c r="C50789" s="54"/>
      <c r="F50789" s="54"/>
    </row>
    <row r="50790" spans="3:6">
      <c r="C50790" s="54"/>
      <c r="F50790" s="54"/>
    </row>
    <row r="50791" spans="3:6">
      <c r="C50791" s="54"/>
      <c r="F50791" s="54"/>
    </row>
    <row r="50792" spans="3:6">
      <c r="C50792" s="54"/>
      <c r="F50792" s="54"/>
    </row>
    <row r="50793" spans="3:6">
      <c r="C50793" s="54"/>
      <c r="F50793" s="54"/>
    </row>
    <row r="50794" spans="3:6">
      <c r="C50794" s="54"/>
      <c r="F50794" s="54"/>
    </row>
    <row r="50795" spans="3:6">
      <c r="C50795" s="54"/>
      <c r="F50795" s="54"/>
    </row>
    <row r="50796" spans="3:6">
      <c r="C50796" s="54"/>
      <c r="F50796" s="54"/>
    </row>
    <row r="50797" spans="3:6">
      <c r="C50797" s="54"/>
      <c r="F50797" s="54"/>
    </row>
    <row r="50798" spans="3:6">
      <c r="C50798" s="54"/>
      <c r="F50798" s="54"/>
    </row>
    <row r="50799" spans="3:6">
      <c r="C50799" s="54"/>
      <c r="F50799" s="54"/>
    </row>
    <row r="50800" spans="3:6">
      <c r="C50800" s="54"/>
      <c r="F50800" s="54"/>
    </row>
    <row r="50801" spans="3:6">
      <c r="C50801" s="54"/>
      <c r="F50801" s="54"/>
    </row>
    <row r="50802" spans="3:6">
      <c r="C50802" s="54"/>
      <c r="F50802" s="54"/>
    </row>
    <row r="50803" spans="3:6">
      <c r="C50803" s="54"/>
      <c r="F50803" s="54"/>
    </row>
    <row r="50804" spans="3:6">
      <c r="C50804" s="54"/>
      <c r="F50804" s="54"/>
    </row>
    <row r="50805" spans="3:6">
      <c r="C50805" s="54"/>
      <c r="F50805" s="54"/>
    </row>
    <row r="50806" spans="3:6">
      <c r="C50806" s="54"/>
      <c r="F50806" s="54"/>
    </row>
    <row r="50807" spans="3:6">
      <c r="C50807" s="54"/>
      <c r="F50807" s="54"/>
    </row>
    <row r="50808" spans="3:6">
      <c r="C50808" s="54"/>
      <c r="F50808" s="54"/>
    </row>
    <row r="50809" spans="3:6">
      <c r="C50809" s="54"/>
      <c r="F50809" s="54"/>
    </row>
    <row r="50810" spans="3:6">
      <c r="C50810" s="54"/>
      <c r="F50810" s="54"/>
    </row>
    <row r="50811" spans="3:6">
      <c r="C50811" s="54"/>
      <c r="F50811" s="54"/>
    </row>
    <row r="50812" spans="3:6">
      <c r="C50812" s="54"/>
      <c r="F50812" s="54"/>
    </row>
    <row r="50813" spans="3:6">
      <c r="C50813" s="54"/>
      <c r="F50813" s="54"/>
    </row>
    <row r="50814" spans="3:6">
      <c r="C50814" s="54"/>
      <c r="F50814" s="54"/>
    </row>
    <row r="50815" spans="3:6">
      <c r="C50815" s="54"/>
      <c r="F50815" s="54"/>
    </row>
    <row r="50816" spans="3:6">
      <c r="C50816" s="54"/>
      <c r="F50816" s="54"/>
    </row>
    <row r="50817" spans="3:6">
      <c r="C50817" s="54"/>
      <c r="F50817" s="54"/>
    </row>
    <row r="50818" spans="3:6">
      <c r="C50818" s="54"/>
      <c r="F50818" s="54"/>
    </row>
    <row r="50819" spans="3:6">
      <c r="C50819" s="54"/>
      <c r="F50819" s="54"/>
    </row>
    <row r="50820" spans="3:6">
      <c r="C50820" s="54"/>
      <c r="F50820" s="54"/>
    </row>
    <row r="50821" spans="3:6">
      <c r="C50821" s="54"/>
      <c r="F50821" s="54"/>
    </row>
    <row r="50822" spans="3:6">
      <c r="C50822" s="54"/>
      <c r="F50822" s="54"/>
    </row>
    <row r="50823" spans="3:6">
      <c r="C50823" s="54"/>
      <c r="F50823" s="54"/>
    </row>
    <row r="50824" spans="3:6">
      <c r="C50824" s="54"/>
      <c r="F50824" s="54"/>
    </row>
    <row r="50825" spans="3:6">
      <c r="C50825" s="54"/>
      <c r="F50825" s="54"/>
    </row>
    <row r="50826" spans="3:6">
      <c r="C50826" s="54"/>
      <c r="F50826" s="54"/>
    </row>
    <row r="50827" spans="3:6">
      <c r="C50827" s="54"/>
      <c r="F50827" s="54"/>
    </row>
    <row r="50828" spans="3:6">
      <c r="C50828" s="54"/>
      <c r="F50828" s="54"/>
    </row>
    <row r="50829" spans="3:6">
      <c r="C50829" s="54"/>
      <c r="F50829" s="54"/>
    </row>
    <row r="50830" spans="3:6">
      <c r="C50830" s="54"/>
      <c r="F50830" s="54"/>
    </row>
    <row r="50831" spans="3:6">
      <c r="C50831" s="54"/>
      <c r="F50831" s="54"/>
    </row>
    <row r="50832" spans="3:6">
      <c r="C50832" s="54"/>
      <c r="F50832" s="54"/>
    </row>
    <row r="50833" spans="3:6">
      <c r="C50833" s="54"/>
      <c r="F50833" s="54"/>
    </row>
    <row r="50834" spans="3:6">
      <c r="C50834" s="54"/>
      <c r="F50834" s="54"/>
    </row>
    <row r="50835" spans="3:6">
      <c r="C50835" s="54"/>
      <c r="F50835" s="54"/>
    </row>
    <row r="50836" spans="3:6">
      <c r="C50836" s="54"/>
      <c r="F50836" s="54"/>
    </row>
    <row r="50837" spans="3:6">
      <c r="C50837" s="54"/>
      <c r="F50837" s="54"/>
    </row>
    <row r="50838" spans="3:6">
      <c r="C50838" s="54"/>
      <c r="F50838" s="54"/>
    </row>
    <row r="50839" spans="3:6">
      <c r="C50839" s="54"/>
      <c r="F50839" s="54"/>
    </row>
    <row r="50840" spans="3:6">
      <c r="C50840" s="54"/>
      <c r="F50840" s="54"/>
    </row>
    <row r="50841" spans="3:6">
      <c r="C50841" s="54"/>
      <c r="F50841" s="54"/>
    </row>
    <row r="50842" spans="3:6">
      <c r="C50842" s="54"/>
      <c r="F50842" s="54"/>
    </row>
    <row r="50843" spans="3:6">
      <c r="C50843" s="54"/>
      <c r="F50843" s="54"/>
    </row>
    <row r="50844" spans="3:6">
      <c r="C50844" s="54"/>
      <c r="F50844" s="54"/>
    </row>
    <row r="50845" spans="3:6">
      <c r="C50845" s="54"/>
      <c r="F50845" s="54"/>
    </row>
    <row r="50846" spans="3:6">
      <c r="C50846" s="54"/>
      <c r="F50846" s="54"/>
    </row>
    <row r="50847" spans="3:6">
      <c r="C50847" s="54"/>
      <c r="F50847" s="54"/>
    </row>
    <row r="50848" spans="3:6">
      <c r="C50848" s="54"/>
      <c r="F50848" s="54"/>
    </row>
    <row r="50849" spans="3:6">
      <c r="C50849" s="54"/>
      <c r="F50849" s="54"/>
    </row>
    <row r="50850" spans="3:6">
      <c r="C50850" s="54"/>
      <c r="F50850" s="54"/>
    </row>
    <row r="50851" spans="3:6">
      <c r="C50851" s="54"/>
      <c r="F50851" s="54"/>
    </row>
    <row r="50852" spans="3:6">
      <c r="C50852" s="54"/>
      <c r="F50852" s="54"/>
    </row>
    <row r="50853" spans="3:6">
      <c r="C50853" s="54"/>
      <c r="F50853" s="54"/>
    </row>
    <row r="50854" spans="3:6">
      <c r="C50854" s="54"/>
      <c r="F50854" s="54"/>
    </row>
    <row r="50855" spans="3:6">
      <c r="C50855" s="54"/>
      <c r="F50855" s="54"/>
    </row>
    <row r="50856" spans="3:6">
      <c r="C50856" s="54"/>
      <c r="F50856" s="54"/>
    </row>
    <row r="50857" spans="3:6">
      <c r="C50857" s="54"/>
      <c r="F50857" s="54"/>
    </row>
    <row r="50858" spans="3:6">
      <c r="C50858" s="54"/>
      <c r="F50858" s="54"/>
    </row>
    <row r="50859" spans="3:6">
      <c r="C50859" s="54"/>
      <c r="F50859" s="54"/>
    </row>
    <row r="50860" spans="3:6">
      <c r="C50860" s="54"/>
      <c r="F50860" s="54"/>
    </row>
    <row r="50861" spans="3:6">
      <c r="C50861" s="54"/>
      <c r="F50861" s="54"/>
    </row>
    <row r="50862" spans="3:6">
      <c r="C50862" s="54"/>
      <c r="F50862" s="54"/>
    </row>
    <row r="50863" spans="3:6">
      <c r="C50863" s="54"/>
      <c r="F50863" s="54"/>
    </row>
    <row r="50864" spans="3:6">
      <c r="C50864" s="54"/>
      <c r="F50864" s="54"/>
    </row>
    <row r="50865" spans="3:6">
      <c r="C50865" s="54"/>
      <c r="F50865" s="54"/>
    </row>
    <row r="50866" spans="3:6">
      <c r="C50866" s="54"/>
      <c r="F50866" s="54"/>
    </row>
    <row r="50867" spans="3:6">
      <c r="C50867" s="54"/>
      <c r="F50867" s="54"/>
    </row>
    <row r="50868" spans="3:6">
      <c r="C50868" s="54"/>
      <c r="F50868" s="54"/>
    </row>
    <row r="50869" spans="3:6">
      <c r="C50869" s="54"/>
      <c r="F50869" s="54"/>
    </row>
    <row r="50870" spans="3:6">
      <c r="C50870" s="54"/>
      <c r="F50870" s="54"/>
    </row>
    <row r="50871" spans="3:6">
      <c r="C50871" s="54"/>
      <c r="F50871" s="54"/>
    </row>
    <row r="50872" spans="3:6">
      <c r="C50872" s="54"/>
      <c r="F50872" s="54"/>
    </row>
    <row r="50873" spans="3:6">
      <c r="C50873" s="54"/>
      <c r="F50873" s="54"/>
    </row>
    <row r="50874" spans="3:6">
      <c r="C50874" s="54"/>
      <c r="F50874" s="54"/>
    </row>
    <row r="50875" spans="3:6">
      <c r="C50875" s="54"/>
      <c r="F50875" s="54"/>
    </row>
    <row r="50876" spans="3:6">
      <c r="C50876" s="54"/>
      <c r="F50876" s="54"/>
    </row>
    <row r="50877" spans="3:6">
      <c r="C50877" s="54"/>
      <c r="F50877" s="54"/>
    </row>
    <row r="50878" spans="3:6">
      <c r="C50878" s="54"/>
      <c r="F50878" s="54"/>
    </row>
    <row r="50879" spans="3:6">
      <c r="C50879" s="54"/>
      <c r="F50879" s="54"/>
    </row>
    <row r="50880" spans="3:6">
      <c r="C50880" s="54"/>
      <c r="F50880" s="54"/>
    </row>
    <row r="50881" spans="3:6">
      <c r="C50881" s="54"/>
      <c r="F50881" s="54"/>
    </row>
    <row r="50882" spans="3:6">
      <c r="C50882" s="54"/>
      <c r="F50882" s="54"/>
    </row>
    <row r="50883" spans="3:6">
      <c r="C50883" s="54"/>
      <c r="F50883" s="54"/>
    </row>
    <row r="50884" spans="3:6">
      <c r="C50884" s="54"/>
      <c r="F50884" s="54"/>
    </row>
    <row r="50885" spans="3:6">
      <c r="C50885" s="54"/>
      <c r="F50885" s="54"/>
    </row>
    <row r="50886" spans="3:6">
      <c r="C50886" s="54"/>
      <c r="F50886" s="54"/>
    </row>
    <row r="50887" spans="3:6">
      <c r="C50887" s="54"/>
      <c r="F50887" s="54"/>
    </row>
    <row r="50888" spans="3:6">
      <c r="C50888" s="54"/>
      <c r="F50888" s="54"/>
    </row>
    <row r="50889" spans="3:6">
      <c r="C50889" s="54"/>
      <c r="F50889" s="54"/>
    </row>
    <row r="50890" spans="3:6">
      <c r="C50890" s="54"/>
      <c r="F50890" s="54"/>
    </row>
    <row r="50891" spans="3:6">
      <c r="C50891" s="54"/>
      <c r="F50891" s="54"/>
    </row>
    <row r="50892" spans="3:6">
      <c r="C50892" s="54"/>
      <c r="F50892" s="54"/>
    </row>
    <row r="50893" spans="3:6">
      <c r="C50893" s="54"/>
      <c r="F50893" s="54"/>
    </row>
    <row r="50894" spans="3:6">
      <c r="C50894" s="54"/>
      <c r="F50894" s="54"/>
    </row>
    <row r="50895" spans="3:6">
      <c r="C50895" s="54"/>
      <c r="F50895" s="54"/>
    </row>
    <row r="50896" spans="3:6">
      <c r="C50896" s="54"/>
      <c r="F50896" s="54"/>
    </row>
    <row r="50897" spans="3:6">
      <c r="C50897" s="54"/>
      <c r="F50897" s="54"/>
    </row>
    <row r="50898" spans="3:6">
      <c r="C50898" s="54"/>
      <c r="F50898" s="54"/>
    </row>
    <row r="50899" spans="3:6">
      <c r="C50899" s="54"/>
      <c r="F50899" s="54"/>
    </row>
    <row r="50900" spans="3:6">
      <c r="C50900" s="54"/>
      <c r="F50900" s="54"/>
    </row>
    <row r="50901" spans="3:6">
      <c r="C50901" s="54"/>
      <c r="F50901" s="54"/>
    </row>
    <row r="50902" spans="3:6">
      <c r="C50902" s="54"/>
      <c r="F50902" s="54"/>
    </row>
    <row r="50903" spans="3:6">
      <c r="C50903" s="54"/>
      <c r="F50903" s="54"/>
    </row>
    <row r="50904" spans="3:6">
      <c r="C50904" s="54"/>
      <c r="F50904" s="54"/>
    </row>
    <row r="50905" spans="3:6">
      <c r="C50905" s="54"/>
      <c r="F50905" s="54"/>
    </row>
    <row r="50906" spans="3:6">
      <c r="C50906" s="54"/>
      <c r="F50906" s="54"/>
    </row>
    <row r="50907" spans="3:6">
      <c r="C50907" s="54"/>
      <c r="F50907" s="54"/>
    </row>
    <row r="50908" spans="3:6">
      <c r="C50908" s="54"/>
      <c r="F50908" s="54"/>
    </row>
    <row r="50909" spans="3:6">
      <c r="C50909" s="54"/>
      <c r="F50909" s="54"/>
    </row>
    <row r="50910" spans="3:6">
      <c r="C50910" s="54"/>
      <c r="F50910" s="54"/>
    </row>
    <row r="50911" spans="3:6">
      <c r="C50911" s="54"/>
      <c r="F50911" s="54"/>
    </row>
    <row r="50912" spans="3:6">
      <c r="C50912" s="54"/>
      <c r="F50912" s="54"/>
    </row>
    <row r="50913" spans="3:6">
      <c r="C50913" s="54"/>
      <c r="F50913" s="54"/>
    </row>
    <row r="50914" spans="3:6">
      <c r="C50914" s="54"/>
      <c r="F50914" s="54"/>
    </row>
    <row r="50915" spans="3:6">
      <c r="C50915" s="54"/>
      <c r="F50915" s="54"/>
    </row>
    <row r="50916" spans="3:6">
      <c r="C50916" s="54"/>
      <c r="F50916" s="54"/>
    </row>
    <row r="50917" spans="3:6">
      <c r="C50917" s="54"/>
      <c r="F50917" s="54"/>
    </row>
    <row r="50918" spans="3:6">
      <c r="C50918" s="54"/>
      <c r="F50918" s="54"/>
    </row>
    <row r="50919" spans="3:6">
      <c r="C50919" s="54"/>
      <c r="F50919" s="54"/>
    </row>
    <row r="50920" spans="3:6">
      <c r="C50920" s="54"/>
      <c r="F50920" s="54"/>
    </row>
    <row r="50921" spans="3:6">
      <c r="C50921" s="54"/>
      <c r="F50921" s="54"/>
    </row>
    <row r="50922" spans="3:6">
      <c r="C50922" s="54"/>
      <c r="F50922" s="54"/>
    </row>
    <row r="50923" spans="3:6">
      <c r="C50923" s="54"/>
      <c r="F50923" s="54"/>
    </row>
    <row r="50924" spans="3:6">
      <c r="C50924" s="54"/>
      <c r="F50924" s="54"/>
    </row>
    <row r="50925" spans="3:6">
      <c r="C50925" s="54"/>
      <c r="F50925" s="54"/>
    </row>
    <row r="50926" spans="3:6">
      <c r="C50926" s="54"/>
      <c r="F50926" s="54"/>
    </row>
    <row r="50927" spans="3:6">
      <c r="C50927" s="54"/>
      <c r="F50927" s="54"/>
    </row>
    <row r="50928" spans="3:6">
      <c r="C50928" s="54"/>
      <c r="F50928" s="54"/>
    </row>
    <row r="50929" spans="3:6">
      <c r="C50929" s="54"/>
      <c r="F50929" s="54"/>
    </row>
    <row r="50930" spans="3:6">
      <c r="C50930" s="54"/>
      <c r="F50930" s="54"/>
    </row>
    <row r="50931" spans="3:6">
      <c r="C50931" s="54"/>
      <c r="F50931" s="54"/>
    </row>
    <row r="50932" spans="3:6">
      <c r="C50932" s="54"/>
      <c r="F50932" s="54"/>
    </row>
    <row r="50933" spans="3:6">
      <c r="C50933" s="54"/>
      <c r="F50933" s="54"/>
    </row>
    <row r="50934" spans="3:6">
      <c r="C50934" s="54"/>
      <c r="F50934" s="54"/>
    </row>
    <row r="50935" spans="3:6">
      <c r="C50935" s="54"/>
      <c r="F50935" s="54"/>
    </row>
    <row r="50936" spans="3:6">
      <c r="C50936" s="54"/>
      <c r="F50936" s="54"/>
    </row>
    <row r="50937" spans="3:6">
      <c r="C50937" s="54"/>
      <c r="F50937" s="54"/>
    </row>
    <row r="50938" spans="3:6">
      <c r="C50938" s="54"/>
      <c r="F50938" s="54"/>
    </row>
    <row r="50939" spans="3:6">
      <c r="C50939" s="54"/>
      <c r="F50939" s="54"/>
    </row>
    <row r="50940" spans="3:6">
      <c r="C50940" s="54"/>
      <c r="F50940" s="54"/>
    </row>
    <row r="50941" spans="3:6">
      <c r="C50941" s="54"/>
      <c r="F50941" s="54"/>
    </row>
    <row r="50942" spans="3:6">
      <c r="C50942" s="54"/>
      <c r="F50942" s="54"/>
    </row>
    <row r="50943" spans="3:6">
      <c r="C50943" s="54"/>
      <c r="F50943" s="54"/>
    </row>
    <row r="50944" spans="3:6">
      <c r="C50944" s="54"/>
      <c r="F50944" s="54"/>
    </row>
    <row r="50945" spans="3:6">
      <c r="C50945" s="54"/>
      <c r="F50945" s="54"/>
    </row>
    <row r="50946" spans="3:6">
      <c r="C50946" s="54"/>
      <c r="F50946" s="54"/>
    </row>
    <row r="50947" spans="3:6">
      <c r="C50947" s="54"/>
      <c r="F50947" s="54"/>
    </row>
    <row r="50948" spans="3:6">
      <c r="C50948" s="54"/>
      <c r="F50948" s="54"/>
    </row>
    <row r="50949" spans="3:6">
      <c r="C50949" s="54"/>
      <c r="F50949" s="54"/>
    </row>
    <row r="50950" spans="3:6">
      <c r="C50950" s="54"/>
      <c r="F50950" s="54"/>
    </row>
    <row r="50951" spans="3:6">
      <c r="C50951" s="54"/>
      <c r="F50951" s="54"/>
    </row>
    <row r="50952" spans="3:6">
      <c r="C50952" s="54"/>
      <c r="F50952" s="54"/>
    </row>
    <row r="50953" spans="3:6">
      <c r="C50953" s="54"/>
      <c r="F50953" s="54"/>
    </row>
    <row r="50954" spans="3:6">
      <c r="C50954" s="54"/>
      <c r="F50954" s="54"/>
    </row>
    <row r="50955" spans="3:6">
      <c r="C50955" s="54"/>
      <c r="F50955" s="54"/>
    </row>
    <row r="50956" spans="3:6">
      <c r="C50956" s="54"/>
      <c r="F50956" s="54"/>
    </row>
    <row r="50957" spans="3:6">
      <c r="C50957" s="54"/>
      <c r="F50957" s="54"/>
    </row>
    <row r="50958" spans="3:6">
      <c r="C50958" s="54"/>
      <c r="F50958" s="54"/>
    </row>
    <row r="50959" spans="3:6">
      <c r="C50959" s="54"/>
      <c r="F50959" s="54"/>
    </row>
    <row r="50960" spans="3:6">
      <c r="C50960" s="54"/>
      <c r="F50960" s="54"/>
    </row>
    <row r="50961" spans="3:6">
      <c r="C50961" s="54"/>
      <c r="F50961" s="54"/>
    </row>
    <row r="50962" spans="3:6">
      <c r="C50962" s="54"/>
      <c r="F50962" s="54"/>
    </row>
    <row r="50963" spans="3:6">
      <c r="C50963" s="54"/>
      <c r="F50963" s="54"/>
    </row>
    <row r="50964" spans="3:6">
      <c r="C50964" s="54"/>
      <c r="F50964" s="54"/>
    </row>
    <row r="50965" spans="3:6">
      <c r="C50965" s="54"/>
      <c r="F50965" s="54"/>
    </row>
    <row r="50966" spans="3:6">
      <c r="C50966" s="54"/>
      <c r="F50966" s="54"/>
    </row>
    <row r="50967" spans="3:6">
      <c r="C50967" s="54"/>
      <c r="F50967" s="54"/>
    </row>
    <row r="50968" spans="3:6">
      <c r="C50968" s="54"/>
      <c r="F50968" s="54"/>
    </row>
    <row r="50969" spans="3:6">
      <c r="C50969" s="54"/>
      <c r="F50969" s="54"/>
    </row>
    <row r="50970" spans="3:6">
      <c r="C50970" s="54"/>
      <c r="F50970" s="54"/>
    </row>
    <row r="50971" spans="3:6">
      <c r="C50971" s="54"/>
      <c r="F50971" s="54"/>
    </row>
    <row r="50972" spans="3:6">
      <c r="C50972" s="54"/>
      <c r="F50972" s="54"/>
    </row>
    <row r="50973" spans="3:6">
      <c r="C50973" s="54"/>
      <c r="F50973" s="54"/>
    </row>
    <row r="50974" spans="3:6">
      <c r="C50974" s="54"/>
      <c r="F50974" s="54"/>
    </row>
    <row r="50975" spans="3:6">
      <c r="C50975" s="54"/>
      <c r="F50975" s="54"/>
    </row>
    <row r="50976" spans="3:6">
      <c r="C50976" s="54"/>
      <c r="F50976" s="54"/>
    </row>
    <row r="50977" spans="3:6">
      <c r="C50977" s="54"/>
      <c r="F50977" s="54"/>
    </row>
    <row r="50978" spans="3:6">
      <c r="C50978" s="54"/>
      <c r="F50978" s="54"/>
    </row>
    <row r="50979" spans="3:6">
      <c r="C50979" s="54"/>
      <c r="F50979" s="54"/>
    </row>
    <row r="50980" spans="3:6">
      <c r="C50980" s="54"/>
      <c r="F50980" s="54"/>
    </row>
    <row r="50981" spans="3:6">
      <c r="C50981" s="54"/>
      <c r="F50981" s="54"/>
    </row>
    <row r="50982" spans="3:6">
      <c r="C50982" s="54"/>
      <c r="F50982" s="54"/>
    </row>
    <row r="50983" spans="3:6">
      <c r="C50983" s="54"/>
      <c r="F50983" s="54"/>
    </row>
    <row r="50984" spans="3:6">
      <c r="C50984" s="54"/>
      <c r="F50984" s="54"/>
    </row>
    <row r="50985" spans="3:6">
      <c r="C50985" s="54"/>
      <c r="F50985" s="54"/>
    </row>
    <row r="50986" spans="3:6">
      <c r="C50986" s="54"/>
      <c r="F50986" s="54"/>
    </row>
    <row r="50987" spans="3:6">
      <c r="C50987" s="54"/>
      <c r="F50987" s="54"/>
    </row>
    <row r="50988" spans="3:6">
      <c r="C50988" s="54"/>
      <c r="F50988" s="54"/>
    </row>
    <row r="50989" spans="3:6">
      <c r="C50989" s="54"/>
      <c r="F50989" s="54"/>
    </row>
    <row r="50990" spans="3:6">
      <c r="C50990" s="54"/>
      <c r="F50990" s="54"/>
    </row>
    <row r="50991" spans="3:6">
      <c r="C50991" s="54"/>
      <c r="F50991" s="54"/>
    </row>
    <row r="50992" spans="3:6">
      <c r="C50992" s="54"/>
      <c r="F50992" s="54"/>
    </row>
    <row r="50993" spans="3:6">
      <c r="C50993" s="54"/>
      <c r="F50993" s="54"/>
    </row>
    <row r="50994" spans="3:6">
      <c r="C50994" s="54"/>
      <c r="F50994" s="54"/>
    </row>
    <row r="50995" spans="3:6">
      <c r="C50995" s="54"/>
      <c r="F50995" s="54"/>
    </row>
    <row r="50996" spans="3:6">
      <c r="C50996" s="54"/>
      <c r="F50996" s="54"/>
    </row>
    <row r="50997" spans="3:6">
      <c r="C50997" s="54"/>
      <c r="F50997" s="54"/>
    </row>
    <row r="50998" spans="3:6">
      <c r="C50998" s="54"/>
      <c r="F50998" s="54"/>
    </row>
    <row r="50999" spans="3:6">
      <c r="C50999" s="54"/>
      <c r="F50999" s="54"/>
    </row>
    <row r="51000" spans="3:6">
      <c r="C51000" s="54"/>
      <c r="F51000" s="54"/>
    </row>
    <row r="51001" spans="3:6">
      <c r="C51001" s="54"/>
      <c r="F51001" s="54"/>
    </row>
    <row r="51002" spans="3:6">
      <c r="C51002" s="54"/>
      <c r="F51002" s="54"/>
    </row>
    <row r="51003" spans="3:6">
      <c r="C51003" s="54"/>
      <c r="F51003" s="54"/>
    </row>
    <row r="51004" spans="3:6">
      <c r="C51004" s="54"/>
      <c r="F51004" s="54"/>
    </row>
    <row r="51005" spans="3:6">
      <c r="C51005" s="54"/>
      <c r="F51005" s="54"/>
    </row>
    <row r="51006" spans="3:6">
      <c r="C51006" s="54"/>
      <c r="F51006" s="54"/>
    </row>
    <row r="51007" spans="3:6">
      <c r="C51007" s="54"/>
      <c r="F51007" s="54"/>
    </row>
    <row r="51008" spans="3:6">
      <c r="C51008" s="54"/>
      <c r="F51008" s="54"/>
    </row>
    <row r="51009" spans="3:6">
      <c r="C51009" s="54"/>
      <c r="F51009" s="54"/>
    </row>
    <row r="51010" spans="3:6">
      <c r="C51010" s="54"/>
      <c r="F51010" s="54"/>
    </row>
    <row r="51011" spans="3:6">
      <c r="C51011" s="54"/>
      <c r="F51011" s="54"/>
    </row>
    <row r="51012" spans="3:6">
      <c r="C51012" s="54"/>
      <c r="F51012" s="54"/>
    </row>
    <row r="51013" spans="3:6">
      <c r="C51013" s="54"/>
      <c r="F51013" s="54"/>
    </row>
    <row r="51014" spans="3:6">
      <c r="C51014" s="54"/>
      <c r="F51014" s="54"/>
    </row>
    <row r="51015" spans="3:6">
      <c r="C51015" s="54"/>
      <c r="F51015" s="54"/>
    </row>
    <row r="51016" spans="3:6">
      <c r="C51016" s="54"/>
      <c r="F51016" s="54"/>
    </row>
    <row r="51017" spans="3:6">
      <c r="C51017" s="54"/>
      <c r="F51017" s="54"/>
    </row>
    <row r="51018" spans="3:6">
      <c r="C51018" s="54"/>
      <c r="F51018" s="54"/>
    </row>
    <row r="51019" spans="3:6">
      <c r="C51019" s="54"/>
      <c r="F51019" s="54"/>
    </row>
    <row r="51020" spans="3:6">
      <c r="C51020" s="54"/>
      <c r="F51020" s="54"/>
    </row>
    <row r="51021" spans="3:6">
      <c r="C51021" s="54"/>
      <c r="F51021" s="54"/>
    </row>
    <row r="51022" spans="3:6">
      <c r="C51022" s="54"/>
      <c r="F51022" s="54"/>
    </row>
    <row r="51023" spans="3:6">
      <c r="C51023" s="54"/>
      <c r="F51023" s="54"/>
    </row>
    <row r="51024" spans="3:6">
      <c r="C51024" s="54"/>
      <c r="F51024" s="54"/>
    </row>
    <row r="51025" spans="3:6">
      <c r="C51025" s="54"/>
      <c r="F51025" s="54"/>
    </row>
    <row r="51026" spans="3:6">
      <c r="C51026" s="54"/>
      <c r="F51026" s="54"/>
    </row>
    <row r="51027" spans="3:6">
      <c r="C51027" s="54"/>
      <c r="F51027" s="54"/>
    </row>
    <row r="51028" spans="3:6">
      <c r="C51028" s="54"/>
      <c r="F51028" s="54"/>
    </row>
    <row r="51029" spans="3:6">
      <c r="C51029" s="54"/>
      <c r="F51029" s="54"/>
    </row>
    <row r="51030" spans="3:6">
      <c r="C51030" s="54"/>
      <c r="F51030" s="54"/>
    </row>
    <row r="51031" spans="3:6">
      <c r="C51031" s="54"/>
      <c r="F51031" s="54"/>
    </row>
    <row r="51032" spans="3:6">
      <c r="C51032" s="54"/>
      <c r="F51032" s="54"/>
    </row>
    <row r="51033" spans="3:6">
      <c r="C51033" s="54"/>
      <c r="F51033" s="54"/>
    </row>
    <row r="51034" spans="3:6">
      <c r="C51034" s="54"/>
      <c r="F51034" s="54"/>
    </row>
    <row r="51035" spans="3:6">
      <c r="C51035" s="54"/>
      <c r="F51035" s="54"/>
    </row>
    <row r="51036" spans="3:6">
      <c r="C51036" s="54"/>
      <c r="F51036" s="54"/>
    </row>
    <row r="51037" spans="3:6">
      <c r="C51037" s="54"/>
      <c r="F51037" s="54"/>
    </row>
    <row r="51038" spans="3:6">
      <c r="C51038" s="54"/>
      <c r="F51038" s="54"/>
    </row>
    <row r="51039" spans="3:6">
      <c r="C51039" s="54"/>
      <c r="F51039" s="54"/>
    </row>
    <row r="51040" spans="3:6">
      <c r="C51040" s="54"/>
      <c r="F51040" s="54"/>
    </row>
    <row r="51041" spans="3:6">
      <c r="C51041" s="54"/>
      <c r="F51041" s="54"/>
    </row>
    <row r="51042" spans="3:6">
      <c r="C51042" s="54"/>
      <c r="F51042" s="54"/>
    </row>
    <row r="51043" spans="3:6">
      <c r="C51043" s="54"/>
      <c r="F51043" s="54"/>
    </row>
    <row r="51044" spans="3:6">
      <c r="C51044" s="54"/>
      <c r="F51044" s="54"/>
    </row>
    <row r="51045" spans="3:6">
      <c r="C51045" s="54"/>
      <c r="F51045" s="54"/>
    </row>
    <row r="51046" spans="3:6">
      <c r="C51046" s="54"/>
      <c r="F51046" s="54"/>
    </row>
    <row r="51047" spans="3:6">
      <c r="C51047" s="54"/>
      <c r="F51047" s="54"/>
    </row>
    <row r="51048" spans="3:6">
      <c r="C51048" s="54"/>
      <c r="F51048" s="54"/>
    </row>
    <row r="51049" spans="3:6">
      <c r="C51049" s="54"/>
      <c r="F51049" s="54"/>
    </row>
    <row r="51050" spans="3:6">
      <c r="C51050" s="54"/>
      <c r="F51050" s="54"/>
    </row>
    <row r="51051" spans="3:6">
      <c r="C51051" s="54"/>
      <c r="F51051" s="54"/>
    </row>
    <row r="51052" spans="3:6">
      <c r="C51052" s="54"/>
      <c r="F51052" s="54"/>
    </row>
    <row r="51053" spans="3:6">
      <c r="C51053" s="54"/>
      <c r="F51053" s="54"/>
    </row>
    <row r="51054" spans="3:6">
      <c r="C51054" s="54"/>
      <c r="F51054" s="54"/>
    </row>
    <row r="51055" spans="3:6">
      <c r="C51055" s="54"/>
      <c r="F51055" s="54"/>
    </row>
    <row r="51056" spans="3:6">
      <c r="C51056" s="54"/>
      <c r="F51056" s="54"/>
    </row>
    <row r="51057" spans="3:6">
      <c r="C51057" s="54"/>
      <c r="F51057" s="54"/>
    </row>
    <row r="51058" spans="3:6">
      <c r="C51058" s="54"/>
      <c r="F51058" s="54"/>
    </row>
    <row r="51059" spans="3:6">
      <c r="C51059" s="54"/>
      <c r="F51059" s="54"/>
    </row>
    <row r="51060" spans="3:6">
      <c r="C51060" s="54"/>
      <c r="F51060" s="54"/>
    </row>
    <row r="51061" spans="3:6">
      <c r="C51061" s="54"/>
      <c r="F51061" s="54"/>
    </row>
    <row r="51062" spans="3:6">
      <c r="C51062" s="54"/>
      <c r="F51062" s="54"/>
    </row>
    <row r="51063" spans="3:6">
      <c r="C51063" s="54"/>
      <c r="F51063" s="54"/>
    </row>
    <row r="51064" spans="3:6">
      <c r="C51064" s="54"/>
      <c r="F51064" s="54"/>
    </row>
    <row r="51065" spans="3:6">
      <c r="C51065" s="54"/>
      <c r="F51065" s="54"/>
    </row>
    <row r="51066" spans="3:6">
      <c r="C51066" s="54"/>
      <c r="F51066" s="54"/>
    </row>
    <row r="51067" spans="3:6">
      <c r="C51067" s="54"/>
      <c r="F51067" s="54"/>
    </row>
    <row r="51068" spans="3:6">
      <c r="C51068" s="54"/>
      <c r="F51068" s="54"/>
    </row>
    <row r="51069" spans="3:6">
      <c r="C51069" s="54"/>
      <c r="F51069" s="54"/>
    </row>
    <row r="51070" spans="3:6">
      <c r="C51070" s="54"/>
      <c r="F51070" s="54"/>
    </row>
    <row r="51071" spans="3:6">
      <c r="C51071" s="54"/>
      <c r="F51071" s="54"/>
    </row>
    <row r="51072" spans="3:6">
      <c r="C51072" s="54"/>
      <c r="F51072" s="54"/>
    </row>
    <row r="51073" spans="3:6">
      <c r="C51073" s="54"/>
      <c r="F51073" s="54"/>
    </row>
    <row r="51074" spans="3:6">
      <c r="C51074" s="54"/>
      <c r="F51074" s="54"/>
    </row>
    <row r="51075" spans="3:6">
      <c r="C51075" s="54"/>
      <c r="F51075" s="54"/>
    </row>
    <row r="51076" spans="3:6">
      <c r="C51076" s="54"/>
      <c r="F51076" s="54"/>
    </row>
    <row r="51077" spans="3:6">
      <c r="C51077" s="54"/>
      <c r="F51077" s="54"/>
    </row>
    <row r="51078" spans="3:6">
      <c r="C51078" s="54"/>
      <c r="F51078" s="54"/>
    </row>
    <row r="51079" spans="3:6">
      <c r="C51079" s="54"/>
      <c r="F51079" s="54"/>
    </row>
    <row r="51080" spans="3:6">
      <c r="C51080" s="54"/>
      <c r="F51080" s="54"/>
    </row>
    <row r="51081" spans="3:6">
      <c r="C51081" s="54"/>
      <c r="F51081" s="54"/>
    </row>
    <row r="51082" spans="3:6">
      <c r="C51082" s="54"/>
      <c r="F51082" s="54"/>
    </row>
    <row r="51083" spans="3:6">
      <c r="C51083" s="54"/>
      <c r="F51083" s="54"/>
    </row>
    <row r="51084" spans="3:6">
      <c r="C51084" s="54"/>
      <c r="F51084" s="54"/>
    </row>
    <row r="51085" spans="3:6">
      <c r="C51085" s="54"/>
      <c r="F51085" s="54"/>
    </row>
    <row r="51086" spans="3:6">
      <c r="C51086" s="54"/>
      <c r="F51086" s="54"/>
    </row>
    <row r="51087" spans="3:6">
      <c r="C51087" s="54"/>
      <c r="F51087" s="54"/>
    </row>
    <row r="51088" spans="3:6">
      <c r="C51088" s="54"/>
      <c r="F51088" s="54"/>
    </row>
    <row r="51089" spans="3:6">
      <c r="C51089" s="54"/>
      <c r="F51089" s="54"/>
    </row>
    <row r="51090" spans="3:6">
      <c r="C51090" s="54"/>
      <c r="F51090" s="54"/>
    </row>
    <row r="51091" spans="3:6">
      <c r="C51091" s="54"/>
      <c r="F51091" s="54"/>
    </row>
    <row r="51092" spans="3:6">
      <c r="C51092" s="54"/>
      <c r="F51092" s="54"/>
    </row>
    <row r="51093" spans="3:6">
      <c r="C51093" s="54"/>
      <c r="F51093" s="54"/>
    </row>
    <row r="51094" spans="3:6">
      <c r="C51094" s="54"/>
      <c r="F51094" s="54"/>
    </row>
    <row r="51095" spans="3:6">
      <c r="C51095" s="54"/>
      <c r="F51095" s="54"/>
    </row>
    <row r="51096" spans="3:6">
      <c r="C51096" s="54"/>
      <c r="F51096" s="54"/>
    </row>
    <row r="51097" spans="3:6">
      <c r="C51097" s="54"/>
      <c r="F51097" s="54"/>
    </row>
    <row r="51098" spans="3:6">
      <c r="C51098" s="54"/>
      <c r="F51098" s="54"/>
    </row>
    <row r="51099" spans="3:6">
      <c r="C51099" s="54"/>
      <c r="F51099" s="54"/>
    </row>
    <row r="51100" spans="3:6">
      <c r="C51100" s="54"/>
      <c r="F51100" s="54"/>
    </row>
    <row r="51101" spans="3:6">
      <c r="C51101" s="54"/>
      <c r="F51101" s="54"/>
    </row>
    <row r="51102" spans="3:6">
      <c r="C51102" s="54"/>
      <c r="F51102" s="54"/>
    </row>
    <row r="51103" spans="3:6">
      <c r="C51103" s="54"/>
      <c r="F51103" s="54"/>
    </row>
    <row r="51104" spans="3:6">
      <c r="C51104" s="54"/>
      <c r="F51104" s="54"/>
    </row>
    <row r="51105" spans="3:6">
      <c r="C51105" s="54"/>
      <c r="F51105" s="54"/>
    </row>
    <row r="51106" spans="3:6">
      <c r="C51106" s="54"/>
      <c r="F51106" s="54"/>
    </row>
    <row r="51107" spans="3:6">
      <c r="C51107" s="54"/>
      <c r="F51107" s="54"/>
    </row>
    <row r="51108" spans="3:6">
      <c r="C51108" s="54"/>
      <c r="F51108" s="54"/>
    </row>
    <row r="51109" spans="3:6">
      <c r="C51109" s="54"/>
      <c r="F51109" s="54"/>
    </row>
    <row r="51110" spans="3:6">
      <c r="C51110" s="54"/>
      <c r="F51110" s="54"/>
    </row>
    <row r="51111" spans="3:6">
      <c r="C51111" s="54"/>
      <c r="F51111" s="54"/>
    </row>
    <row r="51112" spans="3:6">
      <c r="C51112" s="54"/>
      <c r="F51112" s="54"/>
    </row>
    <row r="51113" spans="3:6">
      <c r="C51113" s="54"/>
      <c r="F51113" s="54"/>
    </row>
    <row r="51114" spans="3:6">
      <c r="C51114" s="54"/>
      <c r="F51114" s="54"/>
    </row>
    <row r="51115" spans="3:6">
      <c r="C51115" s="54"/>
      <c r="F51115" s="54"/>
    </row>
    <row r="51116" spans="3:6">
      <c r="C51116" s="54"/>
      <c r="F51116" s="54"/>
    </row>
    <row r="51117" spans="3:6">
      <c r="C51117" s="54"/>
      <c r="F51117" s="54"/>
    </row>
    <row r="51118" spans="3:6">
      <c r="C51118" s="54"/>
      <c r="F51118" s="54"/>
    </row>
    <row r="51119" spans="3:6">
      <c r="C51119" s="54"/>
      <c r="F51119" s="54"/>
    </row>
    <row r="51120" spans="3:6">
      <c r="C51120" s="54"/>
      <c r="F51120" s="54"/>
    </row>
    <row r="51121" spans="3:6">
      <c r="C51121" s="54"/>
      <c r="F51121" s="54"/>
    </row>
    <row r="51122" spans="3:6">
      <c r="C51122" s="54"/>
      <c r="F51122" s="54"/>
    </row>
    <row r="51123" spans="3:6">
      <c r="C51123" s="54"/>
      <c r="F51123" s="54"/>
    </row>
    <row r="51124" spans="3:6">
      <c r="C51124" s="54"/>
      <c r="F51124" s="54"/>
    </row>
    <row r="51125" spans="3:6">
      <c r="C51125" s="54"/>
      <c r="F51125" s="54"/>
    </row>
    <row r="51126" spans="3:6">
      <c r="C51126" s="54"/>
      <c r="F51126" s="54"/>
    </row>
    <row r="51127" spans="3:6">
      <c r="C51127" s="54"/>
      <c r="F51127" s="54"/>
    </row>
    <row r="51128" spans="3:6">
      <c r="C51128" s="54"/>
      <c r="F51128" s="54"/>
    </row>
    <row r="51129" spans="3:6">
      <c r="C51129" s="54"/>
      <c r="F51129" s="54"/>
    </row>
    <row r="51130" spans="3:6">
      <c r="C51130" s="54"/>
      <c r="F51130" s="54"/>
    </row>
    <row r="51131" spans="3:6">
      <c r="C51131" s="54"/>
      <c r="F51131" s="54"/>
    </row>
    <row r="51132" spans="3:6">
      <c r="C51132" s="54"/>
      <c r="F51132" s="54"/>
    </row>
    <row r="51133" spans="3:6">
      <c r="C51133" s="54"/>
      <c r="F51133" s="54"/>
    </row>
    <row r="51134" spans="3:6">
      <c r="C51134" s="54"/>
      <c r="F51134" s="54"/>
    </row>
    <row r="51135" spans="3:6">
      <c r="C51135" s="54"/>
      <c r="F51135" s="54"/>
    </row>
    <row r="51136" spans="3:6">
      <c r="C51136" s="54"/>
      <c r="F51136" s="54"/>
    </row>
    <row r="51137" spans="3:6">
      <c r="C51137" s="54"/>
      <c r="F51137" s="54"/>
    </row>
    <row r="51138" spans="3:6">
      <c r="C51138" s="54"/>
      <c r="F51138" s="54"/>
    </row>
    <row r="51139" spans="3:6">
      <c r="C51139" s="54"/>
      <c r="F51139" s="54"/>
    </row>
    <row r="51140" spans="3:6">
      <c r="C51140" s="54"/>
      <c r="F51140" s="54"/>
    </row>
    <row r="51141" spans="3:6">
      <c r="C51141" s="54"/>
      <c r="F51141" s="54"/>
    </row>
    <row r="51142" spans="3:6">
      <c r="C51142" s="54"/>
      <c r="F51142" s="54"/>
    </row>
    <row r="51143" spans="3:6">
      <c r="C51143" s="54"/>
      <c r="F51143" s="54"/>
    </row>
    <row r="51144" spans="3:6">
      <c r="C51144" s="54"/>
      <c r="F51144" s="54"/>
    </row>
    <row r="51145" spans="3:6">
      <c r="C51145" s="54"/>
      <c r="F51145" s="54"/>
    </row>
    <row r="51146" spans="3:6">
      <c r="C51146" s="54"/>
      <c r="F51146" s="54"/>
    </row>
    <row r="51147" spans="3:6">
      <c r="C51147" s="54"/>
      <c r="F51147" s="54"/>
    </row>
    <row r="51148" spans="3:6">
      <c r="C51148" s="54"/>
      <c r="F51148" s="54"/>
    </row>
    <row r="51149" spans="3:6">
      <c r="C51149" s="54"/>
      <c r="F51149" s="54"/>
    </row>
    <row r="51150" spans="3:6">
      <c r="C51150" s="54"/>
      <c r="F51150" s="54"/>
    </row>
    <row r="51151" spans="3:6">
      <c r="C51151" s="54"/>
      <c r="F51151" s="54"/>
    </row>
    <row r="51152" spans="3:6">
      <c r="C51152" s="54"/>
      <c r="F51152" s="54"/>
    </row>
    <row r="51153" spans="3:6">
      <c r="C51153" s="54"/>
      <c r="F51153" s="54"/>
    </row>
    <row r="51154" spans="3:6">
      <c r="C51154" s="54"/>
      <c r="F51154" s="54"/>
    </row>
    <row r="51155" spans="3:6">
      <c r="C51155" s="54"/>
      <c r="F51155" s="54"/>
    </row>
    <row r="51156" spans="3:6">
      <c r="C51156" s="54"/>
      <c r="F51156" s="54"/>
    </row>
    <row r="51157" spans="3:6">
      <c r="C51157" s="54"/>
      <c r="F51157" s="54"/>
    </row>
    <row r="51158" spans="3:6">
      <c r="C51158" s="54"/>
      <c r="F51158" s="54"/>
    </row>
    <row r="51159" spans="3:6">
      <c r="C51159" s="54"/>
      <c r="F51159" s="54"/>
    </row>
    <row r="51160" spans="3:6">
      <c r="C51160" s="54"/>
      <c r="F51160" s="54"/>
    </row>
    <row r="51161" spans="3:6">
      <c r="C51161" s="54"/>
      <c r="F51161" s="54"/>
    </row>
    <row r="51162" spans="3:6">
      <c r="C51162" s="54"/>
      <c r="F51162" s="54"/>
    </row>
    <row r="51163" spans="3:6">
      <c r="C51163" s="54"/>
      <c r="F51163" s="54"/>
    </row>
    <row r="51164" spans="3:6">
      <c r="C51164" s="54"/>
      <c r="F51164" s="54"/>
    </row>
    <row r="51165" spans="3:6">
      <c r="C51165" s="54"/>
      <c r="F51165" s="54"/>
    </row>
    <row r="51166" spans="3:6">
      <c r="C51166" s="54"/>
      <c r="F51166" s="54"/>
    </row>
    <row r="51167" spans="3:6">
      <c r="C51167" s="54"/>
      <c r="F51167" s="54"/>
    </row>
    <row r="51168" spans="3:6">
      <c r="C51168" s="54"/>
      <c r="F51168" s="54"/>
    </row>
    <row r="51169" spans="3:6">
      <c r="C51169" s="54"/>
      <c r="F51169" s="54"/>
    </row>
    <row r="51170" spans="3:6">
      <c r="C51170" s="54"/>
      <c r="F51170" s="54"/>
    </row>
    <row r="51171" spans="3:6">
      <c r="C51171" s="54"/>
      <c r="F51171" s="54"/>
    </row>
    <row r="51172" spans="3:6">
      <c r="C51172" s="54"/>
      <c r="F51172" s="54"/>
    </row>
    <row r="51173" spans="3:6">
      <c r="C51173" s="54"/>
      <c r="F51173" s="54"/>
    </row>
    <row r="51174" spans="3:6">
      <c r="C51174" s="54"/>
      <c r="F51174" s="54"/>
    </row>
    <row r="51175" spans="3:6">
      <c r="C51175" s="54"/>
      <c r="F51175" s="54"/>
    </row>
    <row r="51176" spans="3:6">
      <c r="C51176" s="54"/>
      <c r="F51176" s="54"/>
    </row>
    <row r="51177" spans="3:6">
      <c r="C51177" s="54"/>
      <c r="F51177" s="54"/>
    </row>
    <row r="51178" spans="3:6">
      <c r="C51178" s="54"/>
      <c r="F51178" s="54"/>
    </row>
    <row r="51179" spans="3:6">
      <c r="C51179" s="54"/>
      <c r="F51179" s="54"/>
    </row>
    <row r="51180" spans="3:6">
      <c r="C51180" s="54"/>
      <c r="F51180" s="54"/>
    </row>
    <row r="51181" spans="3:6">
      <c r="C51181" s="54"/>
      <c r="F51181" s="54"/>
    </row>
    <row r="51182" spans="3:6">
      <c r="C51182" s="54"/>
      <c r="F51182" s="54"/>
    </row>
    <row r="51183" spans="3:6">
      <c r="C51183" s="54"/>
      <c r="F51183" s="54"/>
    </row>
    <row r="51184" spans="3:6">
      <c r="C51184" s="54"/>
      <c r="F51184" s="54"/>
    </row>
    <row r="51185" spans="3:6">
      <c r="C51185" s="54"/>
      <c r="F51185" s="54"/>
    </row>
    <row r="51186" spans="3:6">
      <c r="C51186" s="54"/>
      <c r="F51186" s="54"/>
    </row>
    <row r="51187" spans="3:6">
      <c r="C51187" s="54"/>
      <c r="F51187" s="54"/>
    </row>
    <row r="51188" spans="3:6">
      <c r="C51188" s="54"/>
      <c r="F51188" s="54"/>
    </row>
    <row r="51189" spans="3:6">
      <c r="C51189" s="54"/>
      <c r="F51189" s="54"/>
    </row>
    <row r="51190" spans="3:6">
      <c r="C51190" s="54"/>
      <c r="F51190" s="54"/>
    </row>
    <row r="51191" spans="3:6">
      <c r="C51191" s="54"/>
      <c r="F51191" s="54"/>
    </row>
    <row r="51192" spans="3:6">
      <c r="C51192" s="54"/>
      <c r="F51192" s="54"/>
    </row>
    <row r="51193" spans="3:6">
      <c r="C51193" s="54"/>
      <c r="F51193" s="54"/>
    </row>
    <row r="51194" spans="3:6">
      <c r="C51194" s="54"/>
      <c r="F51194" s="54"/>
    </row>
    <row r="51195" spans="3:6">
      <c r="C51195" s="54"/>
      <c r="F51195" s="54"/>
    </row>
    <row r="51196" spans="3:6">
      <c r="C51196" s="54"/>
      <c r="F51196" s="54"/>
    </row>
    <row r="51197" spans="3:6">
      <c r="C51197" s="54"/>
      <c r="F51197" s="54"/>
    </row>
    <row r="51198" spans="3:6">
      <c r="C51198" s="54"/>
      <c r="F51198" s="54"/>
    </row>
    <row r="51199" spans="3:6">
      <c r="C51199" s="54"/>
      <c r="F51199" s="54"/>
    </row>
    <row r="51200" spans="3:6">
      <c r="C51200" s="54"/>
      <c r="F51200" s="54"/>
    </row>
    <row r="51201" spans="3:6">
      <c r="C51201" s="54"/>
      <c r="F51201" s="54"/>
    </row>
    <row r="51202" spans="3:6">
      <c r="C51202" s="54"/>
      <c r="F51202" s="54"/>
    </row>
    <row r="51203" spans="3:6">
      <c r="C51203" s="54"/>
      <c r="F51203" s="54"/>
    </row>
    <row r="51204" spans="3:6">
      <c r="C51204" s="54"/>
      <c r="F51204" s="54"/>
    </row>
    <row r="51205" spans="3:6">
      <c r="C51205" s="54"/>
      <c r="F51205" s="54"/>
    </row>
    <row r="51206" spans="3:6">
      <c r="C51206" s="54"/>
      <c r="F51206" s="54"/>
    </row>
    <row r="51207" spans="3:6">
      <c r="C51207" s="54"/>
      <c r="F51207" s="54"/>
    </row>
    <row r="51208" spans="3:6">
      <c r="C51208" s="54"/>
      <c r="F51208" s="54"/>
    </row>
    <row r="51209" spans="3:6">
      <c r="C51209" s="54"/>
      <c r="F51209" s="54"/>
    </row>
    <row r="51210" spans="3:6">
      <c r="C51210" s="54"/>
      <c r="F51210" s="54"/>
    </row>
    <row r="51211" spans="3:6">
      <c r="C51211" s="54"/>
      <c r="F51211" s="54"/>
    </row>
    <row r="51212" spans="3:6">
      <c r="C51212" s="54"/>
      <c r="F51212" s="54"/>
    </row>
    <row r="51213" spans="3:6">
      <c r="C51213" s="54"/>
      <c r="F51213" s="54"/>
    </row>
    <row r="51214" spans="3:6">
      <c r="C51214" s="54"/>
      <c r="F51214" s="54"/>
    </row>
    <row r="51215" spans="3:6">
      <c r="C51215" s="54"/>
      <c r="F51215" s="54"/>
    </row>
    <row r="51216" spans="3:6">
      <c r="C51216" s="54"/>
      <c r="F51216" s="54"/>
    </row>
    <row r="51217" spans="3:6">
      <c r="C51217" s="54"/>
      <c r="F51217" s="54"/>
    </row>
    <row r="51218" spans="3:6">
      <c r="C51218" s="54"/>
      <c r="F51218" s="54"/>
    </row>
    <row r="51219" spans="3:6">
      <c r="C51219" s="54"/>
      <c r="F51219" s="54"/>
    </row>
    <row r="51220" spans="3:6">
      <c r="C51220" s="54"/>
      <c r="F51220" s="54"/>
    </row>
    <row r="51221" spans="3:6">
      <c r="C51221" s="54"/>
      <c r="F51221" s="54"/>
    </row>
    <row r="51222" spans="3:6">
      <c r="C51222" s="54"/>
      <c r="F51222" s="54"/>
    </row>
    <row r="51223" spans="3:6">
      <c r="C51223" s="54"/>
      <c r="F51223" s="54"/>
    </row>
    <row r="51224" spans="3:6">
      <c r="C51224" s="54"/>
      <c r="F51224" s="54"/>
    </row>
    <row r="51225" spans="3:6">
      <c r="C51225" s="54"/>
      <c r="F51225" s="54"/>
    </row>
    <row r="51226" spans="3:6">
      <c r="C51226" s="54"/>
      <c r="F51226" s="54"/>
    </row>
    <row r="51227" spans="3:6">
      <c r="C51227" s="54"/>
      <c r="F51227" s="54"/>
    </row>
    <row r="51228" spans="3:6">
      <c r="C51228" s="54"/>
      <c r="F51228" s="54"/>
    </row>
    <row r="51229" spans="3:6">
      <c r="C51229" s="54"/>
      <c r="F51229" s="54"/>
    </row>
    <row r="51230" spans="3:6">
      <c r="C51230" s="54"/>
      <c r="F51230" s="54"/>
    </row>
    <row r="51231" spans="3:6">
      <c r="C51231" s="54"/>
      <c r="F51231" s="54"/>
    </row>
    <row r="51232" spans="3:6">
      <c r="C51232" s="54"/>
      <c r="F51232" s="54"/>
    </row>
    <row r="51233" spans="3:6">
      <c r="C51233" s="54"/>
      <c r="F51233" s="54"/>
    </row>
    <row r="51234" spans="3:6">
      <c r="C51234" s="54"/>
      <c r="F51234" s="54"/>
    </row>
    <row r="51235" spans="3:6">
      <c r="C51235" s="54"/>
      <c r="F51235" s="54"/>
    </row>
    <row r="51236" spans="3:6">
      <c r="C51236" s="54"/>
      <c r="F51236" s="54"/>
    </row>
    <row r="51237" spans="3:6">
      <c r="C51237" s="54"/>
      <c r="F51237" s="54"/>
    </row>
    <row r="51238" spans="3:6">
      <c r="C51238" s="54"/>
      <c r="F51238" s="54"/>
    </row>
    <row r="51239" spans="3:6">
      <c r="C51239" s="54"/>
      <c r="F51239" s="54"/>
    </row>
    <row r="51240" spans="3:6">
      <c r="C51240" s="54"/>
      <c r="F51240" s="54"/>
    </row>
    <row r="51241" spans="3:6">
      <c r="C51241" s="54"/>
      <c r="F51241" s="54"/>
    </row>
    <row r="51242" spans="3:6">
      <c r="C51242" s="54"/>
      <c r="F51242" s="54"/>
    </row>
    <row r="51243" spans="3:6">
      <c r="C51243" s="54"/>
      <c r="F51243" s="54"/>
    </row>
    <row r="51244" spans="3:6">
      <c r="C51244" s="54"/>
      <c r="F51244" s="54"/>
    </row>
    <row r="51245" spans="3:6">
      <c r="C51245" s="54"/>
      <c r="F51245" s="54"/>
    </row>
    <row r="51246" spans="3:6">
      <c r="C51246" s="54"/>
      <c r="F51246" s="54"/>
    </row>
    <row r="51247" spans="3:6">
      <c r="C51247" s="54"/>
      <c r="F51247" s="54"/>
    </row>
    <row r="51248" spans="3:6">
      <c r="C51248" s="54"/>
      <c r="F51248" s="54"/>
    </row>
    <row r="51249" spans="3:6">
      <c r="C51249" s="54"/>
      <c r="F51249" s="54"/>
    </row>
    <row r="51250" spans="3:6">
      <c r="C51250" s="54"/>
      <c r="F51250" s="54"/>
    </row>
    <row r="51251" spans="3:6">
      <c r="C51251" s="54"/>
      <c r="F51251" s="54"/>
    </row>
    <row r="51252" spans="3:6">
      <c r="C51252" s="54"/>
      <c r="F51252" s="54"/>
    </row>
    <row r="51253" spans="3:6">
      <c r="C51253" s="54"/>
      <c r="F51253" s="54"/>
    </row>
    <row r="51254" spans="3:6">
      <c r="C51254" s="54"/>
      <c r="F51254" s="54"/>
    </row>
    <row r="51255" spans="3:6">
      <c r="C51255" s="54"/>
      <c r="F51255" s="54"/>
    </row>
    <row r="51256" spans="3:6">
      <c r="C51256" s="54"/>
      <c r="F51256" s="54"/>
    </row>
    <row r="51257" spans="3:6">
      <c r="C51257" s="54"/>
      <c r="F51257" s="54"/>
    </row>
    <row r="51258" spans="3:6">
      <c r="C51258" s="54"/>
      <c r="F51258" s="54"/>
    </row>
    <row r="51259" spans="3:6">
      <c r="C51259" s="54"/>
      <c r="F51259" s="54"/>
    </row>
    <row r="51260" spans="3:6">
      <c r="C51260" s="54"/>
      <c r="F51260" s="54"/>
    </row>
    <row r="51261" spans="3:6">
      <c r="C51261" s="54"/>
      <c r="F51261" s="54"/>
    </row>
    <row r="51262" spans="3:6">
      <c r="C51262" s="54"/>
      <c r="F51262" s="54"/>
    </row>
    <row r="51263" spans="3:6">
      <c r="C51263" s="54"/>
      <c r="F51263" s="54"/>
    </row>
    <row r="51264" spans="3:6">
      <c r="C51264" s="54"/>
      <c r="F51264" s="54"/>
    </row>
    <row r="51265" spans="3:6">
      <c r="C51265" s="54"/>
      <c r="F51265" s="54"/>
    </row>
    <row r="51266" spans="3:6">
      <c r="C51266" s="54"/>
      <c r="F51266" s="54"/>
    </row>
    <row r="51267" spans="3:6">
      <c r="C51267" s="54"/>
      <c r="F51267" s="54"/>
    </row>
    <row r="51268" spans="3:6">
      <c r="C51268" s="54"/>
      <c r="F51268" s="54"/>
    </row>
    <row r="51269" spans="3:6">
      <c r="C51269" s="54"/>
      <c r="F51269" s="54"/>
    </row>
    <row r="51270" spans="3:6">
      <c r="C51270" s="54"/>
      <c r="F51270" s="54"/>
    </row>
    <row r="51271" spans="3:6">
      <c r="C51271" s="54"/>
      <c r="F51271" s="54"/>
    </row>
    <row r="51272" spans="3:6">
      <c r="C51272" s="54"/>
      <c r="F51272" s="54"/>
    </row>
    <row r="51273" spans="3:6">
      <c r="C51273" s="54"/>
      <c r="F51273" s="54"/>
    </row>
    <row r="51274" spans="3:6">
      <c r="C51274" s="54"/>
      <c r="F51274" s="54"/>
    </row>
    <row r="51275" spans="3:6">
      <c r="C51275" s="54"/>
      <c r="F51275" s="54"/>
    </row>
    <row r="51276" spans="3:6">
      <c r="C51276" s="54"/>
      <c r="F51276" s="54"/>
    </row>
    <row r="51277" spans="3:6">
      <c r="C51277" s="54"/>
      <c r="F51277" s="54"/>
    </row>
    <row r="51278" spans="3:6">
      <c r="C51278" s="54"/>
      <c r="F51278" s="54"/>
    </row>
    <row r="51279" spans="3:6">
      <c r="C51279" s="54"/>
      <c r="F51279" s="54"/>
    </row>
    <row r="51280" spans="3:6">
      <c r="C51280" s="54"/>
      <c r="F51280" s="54"/>
    </row>
    <row r="51281" spans="3:6">
      <c r="C51281" s="54"/>
      <c r="F51281" s="54"/>
    </row>
    <row r="51282" spans="3:6">
      <c r="C51282" s="54"/>
      <c r="F51282" s="54"/>
    </row>
    <row r="51283" spans="3:6">
      <c r="C51283" s="54"/>
      <c r="F51283" s="54"/>
    </row>
    <row r="51284" spans="3:6">
      <c r="C51284" s="54"/>
      <c r="F51284" s="54"/>
    </row>
    <row r="51285" spans="3:6">
      <c r="C51285" s="54"/>
      <c r="F51285" s="54"/>
    </row>
    <row r="51286" spans="3:6">
      <c r="C51286" s="54"/>
      <c r="F51286" s="54"/>
    </row>
    <row r="51287" spans="3:6">
      <c r="C51287" s="54"/>
      <c r="F51287" s="54"/>
    </row>
    <row r="51288" spans="3:6">
      <c r="C51288" s="54"/>
      <c r="F51288" s="54"/>
    </row>
    <row r="51289" spans="3:6">
      <c r="C51289" s="54"/>
      <c r="F51289" s="54"/>
    </row>
    <row r="51290" spans="3:6">
      <c r="C51290" s="54"/>
      <c r="F51290" s="54"/>
    </row>
    <row r="51291" spans="3:6">
      <c r="C51291" s="54"/>
      <c r="F51291" s="54"/>
    </row>
    <row r="51292" spans="3:6">
      <c r="C51292" s="54"/>
      <c r="F51292" s="54"/>
    </row>
    <row r="51293" spans="3:6">
      <c r="C51293" s="54"/>
      <c r="F51293" s="54"/>
    </row>
    <row r="51294" spans="3:6">
      <c r="C51294" s="54"/>
      <c r="F51294" s="54"/>
    </row>
    <row r="51295" spans="3:6">
      <c r="C51295" s="54"/>
      <c r="F51295" s="54"/>
    </row>
    <row r="51296" spans="3:6">
      <c r="C51296" s="54"/>
      <c r="F51296" s="54"/>
    </row>
    <row r="51297" spans="3:6">
      <c r="C51297" s="54"/>
      <c r="F51297" s="54"/>
    </row>
    <row r="51298" spans="3:6">
      <c r="C51298" s="54"/>
      <c r="F51298" s="54"/>
    </row>
    <row r="51299" spans="3:6">
      <c r="C51299" s="54"/>
      <c r="F51299" s="54"/>
    </row>
    <row r="51300" spans="3:6">
      <c r="C51300" s="54"/>
      <c r="F51300" s="54"/>
    </row>
    <row r="51301" spans="3:6">
      <c r="C51301" s="54"/>
      <c r="F51301" s="54"/>
    </row>
    <row r="51302" spans="3:6">
      <c r="C51302" s="54"/>
      <c r="F51302" s="54"/>
    </row>
    <row r="51303" spans="3:6">
      <c r="C51303" s="54"/>
      <c r="F51303" s="54"/>
    </row>
    <row r="51304" spans="3:6">
      <c r="C51304" s="54"/>
      <c r="F51304" s="54"/>
    </row>
    <row r="51305" spans="3:6">
      <c r="C51305" s="54"/>
      <c r="F51305" s="54"/>
    </row>
    <row r="51306" spans="3:6">
      <c r="C51306" s="54"/>
      <c r="F51306" s="54"/>
    </row>
    <row r="51307" spans="3:6">
      <c r="C51307" s="54"/>
      <c r="F51307" s="54"/>
    </row>
    <row r="51308" spans="3:6">
      <c r="C51308" s="54"/>
      <c r="F51308" s="54"/>
    </row>
    <row r="51309" spans="3:6">
      <c r="C51309" s="54"/>
      <c r="F51309" s="54"/>
    </row>
    <row r="51310" spans="3:6">
      <c r="C51310" s="54"/>
      <c r="F51310" s="54"/>
    </row>
    <row r="51311" spans="3:6">
      <c r="C51311" s="54"/>
      <c r="F51311" s="54"/>
    </row>
    <row r="51312" spans="3:6">
      <c r="C51312" s="54"/>
      <c r="F51312" s="54"/>
    </row>
    <row r="51313" spans="3:6">
      <c r="C51313" s="54"/>
      <c r="F51313" s="54"/>
    </row>
    <row r="51314" spans="3:6">
      <c r="C51314" s="54"/>
      <c r="F51314" s="54"/>
    </row>
    <row r="51315" spans="3:6">
      <c r="C51315" s="54"/>
      <c r="F51315" s="54"/>
    </row>
    <row r="51316" spans="3:6">
      <c r="C51316" s="54"/>
      <c r="F51316" s="54"/>
    </row>
    <row r="51317" spans="3:6">
      <c r="C51317" s="54"/>
      <c r="F51317" s="54"/>
    </row>
    <row r="51318" spans="3:6">
      <c r="C51318" s="54"/>
      <c r="F51318" s="54"/>
    </row>
    <row r="51319" spans="3:6">
      <c r="C51319" s="54"/>
      <c r="F51319" s="54"/>
    </row>
    <row r="51320" spans="3:6">
      <c r="C51320" s="54"/>
      <c r="F51320" s="54"/>
    </row>
    <row r="51321" spans="3:6">
      <c r="C51321" s="54"/>
      <c r="F51321" s="54"/>
    </row>
    <row r="51322" spans="3:6">
      <c r="C51322" s="54"/>
      <c r="F51322" s="54"/>
    </row>
    <row r="51323" spans="3:6">
      <c r="C51323" s="54"/>
      <c r="F51323" s="54"/>
    </row>
    <row r="51324" spans="3:6">
      <c r="C51324" s="54"/>
      <c r="F51324" s="54"/>
    </row>
    <row r="51325" spans="3:6">
      <c r="C51325" s="54"/>
      <c r="F51325" s="54"/>
    </row>
    <row r="51326" spans="3:6">
      <c r="C51326" s="54"/>
      <c r="F51326" s="54"/>
    </row>
    <row r="51327" spans="3:6">
      <c r="C51327" s="54"/>
      <c r="F51327" s="54"/>
    </row>
    <row r="51328" spans="3:6">
      <c r="C51328" s="54"/>
      <c r="F51328" s="54"/>
    </row>
    <row r="51329" spans="3:6">
      <c r="C51329" s="54"/>
      <c r="F51329" s="54"/>
    </row>
    <row r="51330" spans="3:6">
      <c r="C51330" s="54"/>
      <c r="F51330" s="54"/>
    </row>
    <row r="51331" spans="3:6">
      <c r="C51331" s="54"/>
      <c r="F51331" s="54"/>
    </row>
    <row r="51332" spans="3:6">
      <c r="C51332" s="54"/>
      <c r="F51332" s="54"/>
    </row>
    <row r="51333" spans="3:6">
      <c r="C51333" s="54"/>
      <c r="F51333" s="54"/>
    </row>
    <row r="51334" spans="3:6">
      <c r="C51334" s="54"/>
      <c r="F51334" s="54"/>
    </row>
    <row r="51335" spans="3:6">
      <c r="C51335" s="54"/>
      <c r="F51335" s="54"/>
    </row>
    <row r="51336" spans="3:6">
      <c r="C51336" s="54"/>
      <c r="F51336" s="54"/>
    </row>
    <row r="51337" spans="3:6">
      <c r="C51337" s="54"/>
      <c r="F51337" s="54"/>
    </row>
    <row r="51338" spans="3:6">
      <c r="C51338" s="54"/>
      <c r="F51338" s="54"/>
    </row>
    <row r="51339" spans="3:6">
      <c r="C51339" s="54"/>
      <c r="F51339" s="54"/>
    </row>
    <row r="51340" spans="3:6">
      <c r="C51340" s="54"/>
      <c r="F51340" s="54"/>
    </row>
    <row r="51341" spans="3:6">
      <c r="C51341" s="54"/>
      <c r="F51341" s="54"/>
    </row>
    <row r="51342" spans="3:6">
      <c r="C51342" s="54"/>
      <c r="F51342" s="54"/>
    </row>
    <row r="51343" spans="3:6">
      <c r="C51343" s="54"/>
      <c r="F51343" s="54"/>
    </row>
    <row r="51344" spans="3:6">
      <c r="C51344" s="54"/>
      <c r="F51344" s="54"/>
    </row>
    <row r="51345" spans="3:6">
      <c r="C51345" s="54"/>
      <c r="F51345" s="54"/>
    </row>
    <row r="51346" spans="3:6">
      <c r="C51346" s="54"/>
      <c r="F51346" s="54"/>
    </row>
    <row r="51347" spans="3:6">
      <c r="C51347" s="54"/>
      <c r="F51347" s="54"/>
    </row>
    <row r="51348" spans="3:6">
      <c r="C51348" s="54"/>
      <c r="F51348" s="54"/>
    </row>
    <row r="51349" spans="3:6">
      <c r="C51349" s="54"/>
      <c r="F51349" s="54"/>
    </row>
    <row r="51350" spans="3:6">
      <c r="C51350" s="54"/>
      <c r="F51350" s="54"/>
    </row>
    <row r="51351" spans="3:6">
      <c r="C51351" s="54"/>
      <c r="F51351" s="54"/>
    </row>
    <row r="51352" spans="3:6">
      <c r="C51352" s="54"/>
      <c r="F51352" s="54"/>
    </row>
    <row r="51353" spans="3:6">
      <c r="C51353" s="54"/>
      <c r="F51353" s="54"/>
    </row>
    <row r="51354" spans="3:6">
      <c r="C51354" s="54"/>
      <c r="F51354" s="54"/>
    </row>
    <row r="51355" spans="3:6">
      <c r="C51355" s="54"/>
      <c r="F51355" s="54"/>
    </row>
    <row r="51356" spans="3:6">
      <c r="C51356" s="54"/>
      <c r="F51356" s="54"/>
    </row>
    <row r="51357" spans="3:6">
      <c r="C51357" s="54"/>
      <c r="F51357" s="54"/>
    </row>
    <row r="51358" spans="3:6">
      <c r="C51358" s="54"/>
      <c r="F51358" s="54"/>
    </row>
    <row r="51359" spans="3:6">
      <c r="C51359" s="54"/>
      <c r="F51359" s="54"/>
    </row>
    <row r="51360" spans="3:6">
      <c r="C51360" s="54"/>
      <c r="F51360" s="54"/>
    </row>
    <row r="51361" spans="3:6">
      <c r="C51361" s="54"/>
      <c r="F51361" s="54"/>
    </row>
    <row r="51362" spans="3:6">
      <c r="C51362" s="54"/>
      <c r="F51362" s="54"/>
    </row>
    <row r="51363" spans="3:6">
      <c r="C51363" s="54"/>
      <c r="F51363" s="54"/>
    </row>
    <row r="51364" spans="3:6">
      <c r="C51364" s="54"/>
      <c r="F51364" s="54"/>
    </row>
    <row r="51365" spans="3:6">
      <c r="C51365" s="54"/>
      <c r="F51365" s="54"/>
    </row>
    <row r="51366" spans="3:6">
      <c r="C51366" s="54"/>
      <c r="F51366" s="54"/>
    </row>
    <row r="51367" spans="3:6">
      <c r="C51367" s="54"/>
      <c r="F51367" s="54"/>
    </row>
    <row r="51368" spans="3:6">
      <c r="C51368" s="54"/>
      <c r="F51368" s="54"/>
    </row>
    <row r="51369" spans="3:6">
      <c r="C51369" s="54"/>
      <c r="F51369" s="54"/>
    </row>
    <row r="51370" spans="3:6">
      <c r="C51370" s="54"/>
      <c r="F51370" s="54"/>
    </row>
    <row r="51371" spans="3:6">
      <c r="C51371" s="54"/>
      <c r="F51371" s="54"/>
    </row>
    <row r="51372" spans="3:6">
      <c r="C51372" s="54"/>
      <c r="F51372" s="54"/>
    </row>
    <row r="51373" spans="3:6">
      <c r="C51373" s="54"/>
      <c r="F51373" s="54"/>
    </row>
    <row r="51374" spans="3:6">
      <c r="C51374" s="54"/>
      <c r="F51374" s="54"/>
    </row>
    <row r="51375" spans="3:6">
      <c r="C51375" s="54"/>
      <c r="F51375" s="54"/>
    </row>
    <row r="51376" spans="3:6">
      <c r="C51376" s="54"/>
      <c r="F51376" s="54"/>
    </row>
    <row r="51377" spans="3:6">
      <c r="C51377" s="54"/>
      <c r="F51377" s="54"/>
    </row>
    <row r="51378" spans="3:6">
      <c r="C51378" s="54"/>
      <c r="F51378" s="54"/>
    </row>
    <row r="51379" spans="3:6">
      <c r="C51379" s="54"/>
      <c r="F51379" s="54"/>
    </row>
    <row r="51380" spans="3:6">
      <c r="C51380" s="54"/>
      <c r="F51380" s="54"/>
    </row>
    <row r="51381" spans="3:6">
      <c r="C51381" s="54"/>
      <c r="F51381" s="54"/>
    </row>
    <row r="51382" spans="3:6">
      <c r="C51382" s="54"/>
      <c r="F51382" s="54"/>
    </row>
    <row r="51383" spans="3:6">
      <c r="C51383" s="54"/>
      <c r="F51383" s="54"/>
    </row>
    <row r="51384" spans="3:6">
      <c r="C51384" s="54"/>
      <c r="F51384" s="54"/>
    </row>
    <row r="51385" spans="3:6">
      <c r="C51385" s="54"/>
      <c r="F51385" s="54"/>
    </row>
    <row r="51386" spans="3:6">
      <c r="C51386" s="54"/>
      <c r="F51386" s="54"/>
    </row>
    <row r="51387" spans="3:6">
      <c r="C51387" s="54"/>
      <c r="F51387" s="54"/>
    </row>
    <row r="51388" spans="3:6">
      <c r="C51388" s="54"/>
      <c r="F51388" s="54"/>
    </row>
    <row r="51389" spans="3:6">
      <c r="C51389" s="54"/>
      <c r="F51389" s="54"/>
    </row>
    <row r="51390" spans="3:6">
      <c r="C51390" s="54"/>
      <c r="F51390" s="54"/>
    </row>
    <row r="51391" spans="3:6">
      <c r="C51391" s="54"/>
      <c r="F51391" s="54"/>
    </row>
    <row r="51392" spans="3:6">
      <c r="C51392" s="54"/>
      <c r="F51392" s="54"/>
    </row>
    <row r="51393" spans="3:6">
      <c r="C51393" s="54"/>
      <c r="F51393" s="54"/>
    </row>
    <row r="51394" spans="3:6">
      <c r="C51394" s="54"/>
      <c r="F51394" s="54"/>
    </row>
    <row r="51395" spans="3:6">
      <c r="C51395" s="54"/>
      <c r="F51395" s="54"/>
    </row>
    <row r="51396" spans="3:6">
      <c r="C51396" s="54"/>
      <c r="F51396" s="54"/>
    </row>
    <row r="51397" spans="3:6">
      <c r="C51397" s="54"/>
      <c r="F51397" s="54"/>
    </row>
    <row r="51398" spans="3:6">
      <c r="C51398" s="54"/>
      <c r="F51398" s="54"/>
    </row>
    <row r="51399" spans="3:6">
      <c r="C51399" s="54"/>
      <c r="F51399" s="54"/>
    </row>
    <row r="51400" spans="3:6">
      <c r="C51400" s="54"/>
      <c r="F51400" s="54"/>
    </row>
    <row r="51401" spans="3:6">
      <c r="C51401" s="54"/>
      <c r="F51401" s="54"/>
    </row>
    <row r="51402" spans="3:6">
      <c r="C51402" s="54"/>
      <c r="F51402" s="54"/>
    </row>
    <row r="51403" spans="3:6">
      <c r="C51403" s="54"/>
      <c r="F51403" s="54"/>
    </row>
    <row r="51404" spans="3:6">
      <c r="C51404" s="54"/>
      <c r="F51404" s="54"/>
    </row>
    <row r="51405" spans="3:6">
      <c r="C51405" s="54"/>
      <c r="F51405" s="54"/>
    </row>
    <row r="51406" spans="3:6">
      <c r="C51406" s="54"/>
      <c r="F51406" s="54"/>
    </row>
    <row r="51407" spans="3:6">
      <c r="C51407" s="54"/>
      <c r="F51407" s="54"/>
    </row>
    <row r="51408" spans="3:6">
      <c r="C51408" s="54"/>
      <c r="F51408" s="54"/>
    </row>
    <row r="51409" spans="3:6">
      <c r="C51409" s="54"/>
      <c r="F51409" s="54"/>
    </row>
    <row r="51410" spans="3:6">
      <c r="C51410" s="54"/>
      <c r="F51410" s="54"/>
    </row>
    <row r="51411" spans="3:6">
      <c r="C51411" s="54"/>
      <c r="F51411" s="54"/>
    </row>
    <row r="51412" spans="3:6">
      <c r="C51412" s="54"/>
      <c r="F51412" s="54"/>
    </row>
    <row r="51413" spans="3:6">
      <c r="C51413" s="54"/>
      <c r="F51413" s="54"/>
    </row>
    <row r="51414" spans="3:6">
      <c r="C51414" s="54"/>
      <c r="F51414" s="54"/>
    </row>
    <row r="51415" spans="3:6">
      <c r="C51415" s="54"/>
      <c r="F51415" s="54"/>
    </row>
    <row r="51416" spans="3:6">
      <c r="C51416" s="54"/>
      <c r="F51416" s="54"/>
    </row>
    <row r="51417" spans="3:6">
      <c r="C51417" s="54"/>
      <c r="F51417" s="54"/>
    </row>
    <row r="51418" spans="3:6">
      <c r="C51418" s="54"/>
      <c r="F51418" s="54"/>
    </row>
    <row r="51419" spans="3:6">
      <c r="C51419" s="54"/>
      <c r="F51419" s="54"/>
    </row>
    <row r="51420" spans="3:6">
      <c r="C51420" s="54"/>
      <c r="F51420" s="54"/>
    </row>
    <row r="51421" spans="3:6">
      <c r="C51421" s="54"/>
      <c r="F51421" s="54"/>
    </row>
    <row r="51422" spans="3:6">
      <c r="C51422" s="54"/>
      <c r="F51422" s="54"/>
    </row>
    <row r="51423" spans="3:6">
      <c r="C51423" s="54"/>
      <c r="F51423" s="54"/>
    </row>
    <row r="51424" spans="3:6">
      <c r="C51424" s="54"/>
      <c r="F51424" s="54"/>
    </row>
    <row r="51425" spans="3:6">
      <c r="C51425" s="54"/>
      <c r="F51425" s="54"/>
    </row>
    <row r="51426" spans="3:6">
      <c r="C51426" s="54"/>
      <c r="F51426" s="54"/>
    </row>
    <row r="51427" spans="3:6">
      <c r="C51427" s="54"/>
      <c r="F51427" s="54"/>
    </row>
    <row r="51428" spans="3:6">
      <c r="C51428" s="54"/>
      <c r="F51428" s="54"/>
    </row>
    <row r="51429" spans="3:6">
      <c r="C51429" s="54"/>
      <c r="F51429" s="54"/>
    </row>
    <row r="51430" spans="3:6">
      <c r="C51430" s="54"/>
      <c r="F51430" s="54"/>
    </row>
    <row r="51431" spans="3:6">
      <c r="C51431" s="54"/>
      <c r="F51431" s="54"/>
    </row>
    <row r="51432" spans="3:6">
      <c r="C51432" s="54"/>
      <c r="F51432" s="54"/>
    </row>
    <row r="51433" spans="3:6">
      <c r="C51433" s="54"/>
      <c r="F51433" s="54"/>
    </row>
    <row r="51434" spans="3:6">
      <c r="C51434" s="54"/>
      <c r="F51434" s="54"/>
    </row>
    <row r="51435" spans="3:6">
      <c r="C51435" s="54"/>
      <c r="F51435" s="54"/>
    </row>
    <row r="51436" spans="3:6">
      <c r="C51436" s="54"/>
      <c r="F51436" s="54"/>
    </row>
    <row r="51437" spans="3:6">
      <c r="C51437" s="54"/>
      <c r="F51437" s="54"/>
    </row>
    <row r="51438" spans="3:6">
      <c r="C51438" s="54"/>
      <c r="F51438" s="54"/>
    </row>
    <row r="51439" spans="3:6">
      <c r="C51439" s="54"/>
      <c r="F51439" s="54"/>
    </row>
    <row r="51440" spans="3:6">
      <c r="C51440" s="54"/>
      <c r="F51440" s="54"/>
    </row>
    <row r="51441" spans="3:6">
      <c r="C51441" s="54"/>
      <c r="F51441" s="54"/>
    </row>
    <row r="51442" spans="3:6">
      <c r="C51442" s="54"/>
      <c r="F51442" s="54"/>
    </row>
    <row r="51443" spans="3:6">
      <c r="C51443" s="54"/>
      <c r="F51443" s="54"/>
    </row>
    <row r="51444" spans="3:6">
      <c r="C51444" s="54"/>
      <c r="F51444" s="54"/>
    </row>
    <row r="51445" spans="3:6">
      <c r="C51445" s="54"/>
      <c r="F51445" s="54"/>
    </row>
    <row r="51446" spans="3:6">
      <c r="C51446" s="54"/>
      <c r="F51446" s="54"/>
    </row>
    <row r="51447" spans="3:6">
      <c r="C51447" s="54"/>
      <c r="F51447" s="54"/>
    </row>
    <row r="51448" spans="3:6">
      <c r="C51448" s="54"/>
      <c r="F51448" s="54"/>
    </row>
    <row r="51449" spans="3:6">
      <c r="C51449" s="54"/>
      <c r="F51449" s="54"/>
    </row>
    <row r="51450" spans="3:6">
      <c r="C51450" s="54"/>
      <c r="F51450" s="54"/>
    </row>
    <row r="51451" spans="3:6">
      <c r="C51451" s="54"/>
      <c r="F51451" s="54"/>
    </row>
    <row r="51452" spans="3:6">
      <c r="C51452" s="54"/>
      <c r="F51452" s="54"/>
    </row>
    <row r="51453" spans="3:6">
      <c r="C51453" s="54"/>
      <c r="F51453" s="54"/>
    </row>
    <row r="51454" spans="3:6">
      <c r="C51454" s="54"/>
      <c r="F51454" s="54"/>
    </row>
    <row r="51455" spans="3:6">
      <c r="C51455" s="54"/>
      <c r="F51455" s="54"/>
    </row>
    <row r="51456" spans="3:6">
      <c r="C51456" s="54"/>
      <c r="F51456" s="54"/>
    </row>
    <row r="51457" spans="3:6">
      <c r="C51457" s="54"/>
      <c r="F51457" s="54"/>
    </row>
    <row r="51458" spans="3:6">
      <c r="C51458" s="54"/>
      <c r="F51458" s="54"/>
    </row>
    <row r="51459" spans="3:6">
      <c r="C51459" s="54"/>
      <c r="F51459" s="54"/>
    </row>
    <row r="51460" spans="3:6">
      <c r="C51460" s="54"/>
      <c r="F51460" s="54"/>
    </row>
    <row r="51461" spans="3:6">
      <c r="C51461" s="54"/>
      <c r="F51461" s="54"/>
    </row>
    <row r="51462" spans="3:6">
      <c r="C51462" s="54"/>
      <c r="F51462" s="54"/>
    </row>
    <row r="51463" spans="3:6">
      <c r="C51463" s="54"/>
      <c r="F51463" s="54"/>
    </row>
    <row r="51464" spans="3:6">
      <c r="C51464" s="54"/>
      <c r="F51464" s="54"/>
    </row>
    <row r="51465" spans="3:6">
      <c r="C51465" s="54"/>
      <c r="F51465" s="54"/>
    </row>
    <row r="51466" spans="3:6">
      <c r="C51466" s="54"/>
      <c r="F51466" s="54"/>
    </row>
    <row r="51467" spans="3:6">
      <c r="C51467" s="54"/>
      <c r="F51467" s="54"/>
    </row>
    <row r="51468" spans="3:6">
      <c r="C51468" s="54"/>
      <c r="F51468" s="54"/>
    </row>
    <row r="51469" spans="3:6">
      <c r="C51469" s="54"/>
      <c r="F51469" s="54"/>
    </row>
    <row r="51470" spans="3:6">
      <c r="C51470" s="54"/>
      <c r="F51470" s="54"/>
    </row>
    <row r="51471" spans="3:6">
      <c r="C51471" s="54"/>
      <c r="F51471" s="54"/>
    </row>
    <row r="51472" spans="3:6">
      <c r="C51472" s="54"/>
      <c r="F51472" s="54"/>
    </row>
    <row r="51473" spans="3:6">
      <c r="C51473" s="54"/>
      <c r="F51473" s="54"/>
    </row>
    <row r="51474" spans="3:6">
      <c r="C51474" s="54"/>
      <c r="F51474" s="54"/>
    </row>
    <row r="51475" spans="3:6">
      <c r="C51475" s="54"/>
      <c r="F51475" s="54"/>
    </row>
    <row r="51476" spans="3:6">
      <c r="C51476" s="54"/>
      <c r="F51476" s="54"/>
    </row>
    <row r="51477" spans="3:6">
      <c r="C51477" s="54"/>
      <c r="F51477" s="54"/>
    </row>
    <row r="51478" spans="3:6">
      <c r="C51478" s="54"/>
      <c r="F51478" s="54"/>
    </row>
    <row r="51479" spans="3:6">
      <c r="C51479" s="54"/>
      <c r="F51479" s="54"/>
    </row>
    <row r="51480" spans="3:6">
      <c r="C51480" s="54"/>
      <c r="F51480" s="54"/>
    </row>
    <row r="51481" spans="3:6">
      <c r="C51481" s="54"/>
      <c r="F51481" s="54"/>
    </row>
    <row r="51482" spans="3:6">
      <c r="C51482" s="54"/>
      <c r="F51482" s="54"/>
    </row>
    <row r="51483" spans="3:6">
      <c r="C51483" s="54"/>
      <c r="F51483" s="54"/>
    </row>
    <row r="51484" spans="3:6">
      <c r="C51484" s="54"/>
      <c r="F51484" s="54"/>
    </row>
    <row r="51485" spans="3:6">
      <c r="C51485" s="54"/>
      <c r="F51485" s="54"/>
    </row>
    <row r="51486" spans="3:6">
      <c r="C51486" s="54"/>
      <c r="F51486" s="54"/>
    </row>
    <row r="51487" spans="3:6">
      <c r="C51487" s="54"/>
      <c r="F51487" s="54"/>
    </row>
    <row r="51488" spans="3:6">
      <c r="C51488" s="54"/>
      <c r="F51488" s="54"/>
    </row>
    <row r="51489" spans="3:6">
      <c r="C51489" s="54"/>
      <c r="F51489" s="54"/>
    </row>
    <row r="51490" spans="3:6">
      <c r="C51490" s="54"/>
      <c r="F51490" s="54"/>
    </row>
    <row r="51491" spans="3:6">
      <c r="C51491" s="54"/>
      <c r="F51491" s="54"/>
    </row>
    <row r="51492" spans="3:6">
      <c r="C51492" s="54"/>
      <c r="F51492" s="54"/>
    </row>
    <row r="51493" spans="3:6">
      <c r="C51493" s="54"/>
      <c r="F51493" s="54"/>
    </row>
    <row r="51494" spans="3:6">
      <c r="C51494" s="54"/>
      <c r="F51494" s="54"/>
    </row>
    <row r="51495" spans="3:6">
      <c r="C51495" s="54"/>
      <c r="F51495" s="54"/>
    </row>
    <row r="51496" spans="3:6">
      <c r="C51496" s="54"/>
      <c r="F51496" s="54"/>
    </row>
    <row r="51497" spans="3:6">
      <c r="C51497" s="54"/>
      <c r="F51497" s="54"/>
    </row>
    <row r="51498" spans="3:6">
      <c r="C51498" s="54"/>
      <c r="F51498" s="54"/>
    </row>
    <row r="51499" spans="3:6">
      <c r="C51499" s="54"/>
      <c r="F51499" s="54"/>
    </row>
    <row r="51500" spans="3:6">
      <c r="C51500" s="54"/>
      <c r="F51500" s="54"/>
    </row>
    <row r="51501" spans="3:6">
      <c r="C51501" s="54"/>
      <c r="F51501" s="54"/>
    </row>
    <row r="51502" spans="3:6">
      <c r="C51502" s="54"/>
      <c r="F51502" s="54"/>
    </row>
    <row r="51503" spans="3:6">
      <c r="C51503" s="54"/>
      <c r="F51503" s="54"/>
    </row>
    <row r="51504" spans="3:6">
      <c r="C51504" s="54"/>
      <c r="F51504" s="54"/>
    </row>
    <row r="51505" spans="3:6">
      <c r="C51505" s="54"/>
      <c r="F51505" s="54"/>
    </row>
    <row r="51506" spans="3:6">
      <c r="C51506" s="54"/>
      <c r="F51506" s="54"/>
    </row>
    <row r="51507" spans="3:6">
      <c r="C51507" s="54"/>
      <c r="F51507" s="54"/>
    </row>
    <row r="51508" spans="3:6">
      <c r="C51508" s="54"/>
      <c r="F51508" s="54"/>
    </row>
    <row r="51509" spans="3:6">
      <c r="C51509" s="54"/>
      <c r="F51509" s="54"/>
    </row>
    <row r="51510" spans="3:6">
      <c r="C51510" s="54"/>
      <c r="F51510" s="54"/>
    </row>
    <row r="51511" spans="3:6">
      <c r="C51511" s="54"/>
      <c r="F51511" s="54"/>
    </row>
    <row r="51512" spans="3:6">
      <c r="C51512" s="54"/>
      <c r="F51512" s="54"/>
    </row>
    <row r="51513" spans="3:6">
      <c r="C51513" s="54"/>
      <c r="F51513" s="54"/>
    </row>
    <row r="51514" spans="3:6">
      <c r="C51514" s="54"/>
      <c r="F51514" s="54"/>
    </row>
    <row r="51515" spans="3:6">
      <c r="C51515" s="54"/>
      <c r="F51515" s="54"/>
    </row>
    <row r="51516" spans="3:6">
      <c r="C51516" s="54"/>
      <c r="F51516" s="54"/>
    </row>
    <row r="51517" spans="3:6">
      <c r="C51517" s="54"/>
      <c r="F51517" s="54"/>
    </row>
    <row r="51518" spans="3:6">
      <c r="C51518" s="54"/>
      <c r="F51518" s="54"/>
    </row>
    <row r="51519" spans="3:6">
      <c r="C51519" s="54"/>
      <c r="F51519" s="54"/>
    </row>
    <row r="51520" spans="3:6">
      <c r="C51520" s="54"/>
      <c r="F51520" s="54"/>
    </row>
    <row r="51521" spans="3:6">
      <c r="C51521" s="54"/>
      <c r="F51521" s="54"/>
    </row>
    <row r="51522" spans="3:6">
      <c r="C51522" s="54"/>
      <c r="F51522" s="54"/>
    </row>
    <row r="51523" spans="3:6">
      <c r="C51523" s="54"/>
      <c r="F51523" s="54"/>
    </row>
    <row r="51524" spans="3:6">
      <c r="C51524" s="54"/>
      <c r="F51524" s="54"/>
    </row>
    <row r="51525" spans="3:6">
      <c r="C51525" s="54"/>
      <c r="F51525" s="54"/>
    </row>
    <row r="51526" spans="3:6">
      <c r="C51526" s="54"/>
      <c r="F51526" s="54"/>
    </row>
    <row r="51527" spans="3:6">
      <c r="C51527" s="54"/>
      <c r="F51527" s="54"/>
    </row>
    <row r="51528" spans="3:6">
      <c r="C51528" s="54"/>
      <c r="F51528" s="54"/>
    </row>
    <row r="51529" spans="3:6">
      <c r="C51529" s="54"/>
      <c r="F51529" s="54"/>
    </row>
    <row r="51530" spans="3:6">
      <c r="C51530" s="54"/>
      <c r="F51530" s="54"/>
    </row>
    <row r="51531" spans="3:6">
      <c r="C51531" s="54"/>
      <c r="F51531" s="54"/>
    </row>
    <row r="51532" spans="3:6">
      <c r="C51532" s="54"/>
      <c r="F51532" s="54"/>
    </row>
    <row r="51533" spans="3:6">
      <c r="C51533" s="54"/>
      <c r="F51533" s="54"/>
    </row>
    <row r="51534" spans="3:6">
      <c r="C51534" s="54"/>
      <c r="F51534" s="54"/>
    </row>
    <row r="51535" spans="3:6">
      <c r="C51535" s="54"/>
      <c r="F51535" s="54"/>
    </row>
    <row r="51536" spans="3:6">
      <c r="C51536" s="54"/>
      <c r="F51536" s="54"/>
    </row>
    <row r="51537" spans="3:6">
      <c r="C51537" s="54"/>
      <c r="F51537" s="54"/>
    </row>
    <row r="51538" spans="3:6">
      <c r="C51538" s="54"/>
      <c r="F51538" s="54"/>
    </row>
    <row r="51539" spans="3:6">
      <c r="C51539" s="54"/>
      <c r="F51539" s="54"/>
    </row>
    <row r="51540" spans="3:6">
      <c r="C51540" s="54"/>
      <c r="F51540" s="54"/>
    </row>
    <row r="51541" spans="3:6">
      <c r="C51541" s="54"/>
      <c r="F51541" s="54"/>
    </row>
    <row r="51542" spans="3:6">
      <c r="C51542" s="54"/>
      <c r="F51542" s="54"/>
    </row>
    <row r="51543" spans="3:6">
      <c r="C51543" s="54"/>
      <c r="F51543" s="54"/>
    </row>
    <row r="51544" spans="3:6">
      <c r="C51544" s="54"/>
      <c r="F51544" s="54"/>
    </row>
    <row r="51545" spans="3:6">
      <c r="C51545" s="54"/>
      <c r="F51545" s="54"/>
    </row>
    <row r="51546" spans="3:6">
      <c r="C51546" s="54"/>
      <c r="F51546" s="54"/>
    </row>
    <row r="51547" spans="3:6">
      <c r="C51547" s="54"/>
      <c r="F51547" s="54"/>
    </row>
    <row r="51548" spans="3:6">
      <c r="C51548" s="54"/>
      <c r="F51548" s="54"/>
    </row>
    <row r="51549" spans="3:6">
      <c r="C51549" s="54"/>
      <c r="F51549" s="54"/>
    </row>
    <row r="51550" spans="3:6">
      <c r="C51550" s="54"/>
      <c r="F51550" s="54"/>
    </row>
    <row r="51551" spans="3:6">
      <c r="C51551" s="54"/>
      <c r="F51551" s="54"/>
    </row>
    <row r="51552" spans="3:6">
      <c r="C51552" s="54"/>
      <c r="F51552" s="54"/>
    </row>
    <row r="51553" spans="3:6">
      <c r="C51553" s="54"/>
      <c r="F51553" s="54"/>
    </row>
    <row r="51554" spans="3:6">
      <c r="C51554" s="54"/>
      <c r="F51554" s="54"/>
    </row>
    <row r="51555" spans="3:6">
      <c r="C51555" s="54"/>
      <c r="F51555" s="54"/>
    </row>
    <row r="51556" spans="3:6">
      <c r="C51556" s="54"/>
      <c r="F51556" s="54"/>
    </row>
    <row r="51557" spans="3:6">
      <c r="C51557" s="54"/>
      <c r="F51557" s="54"/>
    </row>
    <row r="51558" spans="3:6">
      <c r="C51558" s="54"/>
      <c r="F51558" s="54"/>
    </row>
    <row r="51559" spans="3:6">
      <c r="C51559" s="54"/>
      <c r="F51559" s="54"/>
    </row>
    <row r="51560" spans="3:6">
      <c r="C51560" s="54"/>
      <c r="F51560" s="54"/>
    </row>
    <row r="51561" spans="3:6">
      <c r="C51561" s="54"/>
      <c r="F51561" s="54"/>
    </row>
    <row r="51562" spans="3:6">
      <c r="C51562" s="54"/>
      <c r="F51562" s="54"/>
    </row>
    <row r="51563" spans="3:6">
      <c r="C51563" s="54"/>
      <c r="F51563" s="54"/>
    </row>
    <row r="51564" spans="3:6">
      <c r="C51564" s="54"/>
      <c r="F51564" s="54"/>
    </row>
    <row r="51565" spans="3:6">
      <c r="C51565" s="54"/>
      <c r="F51565" s="54"/>
    </row>
    <row r="51566" spans="3:6">
      <c r="C51566" s="54"/>
      <c r="F51566" s="54"/>
    </row>
    <row r="51567" spans="3:6">
      <c r="C51567" s="54"/>
      <c r="F51567" s="54"/>
    </row>
    <row r="51568" spans="3:6">
      <c r="C51568" s="54"/>
      <c r="F51568" s="54"/>
    </row>
    <row r="51569" spans="3:6">
      <c r="C51569" s="54"/>
      <c r="F51569" s="54"/>
    </row>
    <row r="51570" spans="3:6">
      <c r="C51570" s="54"/>
      <c r="F51570" s="54"/>
    </row>
    <row r="51571" spans="3:6">
      <c r="C51571" s="54"/>
      <c r="F51571" s="54"/>
    </row>
    <row r="51572" spans="3:6">
      <c r="C51572" s="54"/>
      <c r="F51572" s="54"/>
    </row>
    <row r="51573" spans="3:6">
      <c r="C51573" s="54"/>
      <c r="F51573" s="54"/>
    </row>
    <row r="51574" spans="3:6">
      <c r="C51574" s="54"/>
      <c r="F51574" s="54"/>
    </row>
    <row r="51575" spans="3:6">
      <c r="C51575" s="54"/>
      <c r="F51575" s="54"/>
    </row>
    <row r="51576" spans="3:6">
      <c r="C51576" s="54"/>
      <c r="F51576" s="54"/>
    </row>
    <row r="51577" spans="3:6">
      <c r="C51577" s="54"/>
      <c r="F51577" s="54"/>
    </row>
    <row r="51578" spans="3:6">
      <c r="C51578" s="54"/>
      <c r="F51578" s="54"/>
    </row>
    <row r="51579" spans="3:6">
      <c r="C51579" s="54"/>
      <c r="F51579" s="54"/>
    </row>
    <row r="51580" spans="3:6">
      <c r="C51580" s="54"/>
      <c r="F51580" s="54"/>
    </row>
    <row r="51581" spans="3:6">
      <c r="C51581" s="54"/>
      <c r="F51581" s="54"/>
    </row>
    <row r="51582" spans="3:6">
      <c r="C51582" s="54"/>
      <c r="F51582" s="54"/>
    </row>
    <row r="51583" spans="3:6">
      <c r="C51583" s="54"/>
      <c r="F51583" s="54"/>
    </row>
    <row r="51584" spans="3:6">
      <c r="C51584" s="54"/>
      <c r="F51584" s="54"/>
    </row>
    <row r="51585" spans="3:6">
      <c r="C51585" s="54"/>
      <c r="F51585" s="54"/>
    </row>
    <row r="51586" spans="3:6">
      <c r="C51586" s="54"/>
      <c r="F51586" s="54"/>
    </row>
    <row r="51587" spans="3:6">
      <c r="C51587" s="54"/>
      <c r="F51587" s="54"/>
    </row>
    <row r="51588" spans="3:6">
      <c r="C51588" s="54"/>
      <c r="F51588" s="54"/>
    </row>
    <row r="51589" spans="3:6">
      <c r="C51589" s="54"/>
      <c r="F51589" s="54"/>
    </row>
    <row r="51590" spans="3:6">
      <c r="C51590" s="54"/>
      <c r="F51590" s="54"/>
    </row>
    <row r="51591" spans="3:6">
      <c r="C51591" s="54"/>
      <c r="F51591" s="54"/>
    </row>
    <row r="51592" spans="3:6">
      <c r="C51592" s="54"/>
      <c r="F51592" s="54"/>
    </row>
    <row r="51593" spans="3:6">
      <c r="C51593" s="54"/>
      <c r="F51593" s="54"/>
    </row>
    <row r="51594" spans="3:6">
      <c r="C51594" s="54"/>
      <c r="F51594" s="54"/>
    </row>
    <row r="51595" spans="3:6">
      <c r="C51595" s="54"/>
      <c r="F51595" s="54"/>
    </row>
    <row r="51596" spans="3:6">
      <c r="C51596" s="54"/>
      <c r="F51596" s="54"/>
    </row>
    <row r="51597" spans="3:6">
      <c r="C51597" s="54"/>
      <c r="F51597" s="54"/>
    </row>
    <row r="51598" spans="3:6">
      <c r="C51598" s="54"/>
      <c r="F51598" s="54"/>
    </row>
    <row r="51599" spans="3:6">
      <c r="C51599" s="54"/>
      <c r="F51599" s="54"/>
    </row>
    <row r="51600" spans="3:6">
      <c r="C51600" s="54"/>
      <c r="F51600" s="54"/>
    </row>
    <row r="51601" spans="3:6">
      <c r="C51601" s="54"/>
      <c r="F51601" s="54"/>
    </row>
    <row r="51602" spans="3:6">
      <c r="C51602" s="54"/>
      <c r="F51602" s="54"/>
    </row>
    <row r="51603" spans="3:6">
      <c r="C51603" s="54"/>
      <c r="F51603" s="54"/>
    </row>
    <row r="51604" spans="3:6">
      <c r="C51604" s="54"/>
      <c r="F51604" s="54"/>
    </row>
    <row r="51605" spans="3:6">
      <c r="C51605" s="54"/>
      <c r="F51605" s="54"/>
    </row>
    <row r="51606" spans="3:6">
      <c r="C51606" s="54"/>
      <c r="F51606" s="54"/>
    </row>
    <row r="51607" spans="3:6">
      <c r="C51607" s="54"/>
      <c r="F51607" s="54"/>
    </row>
    <row r="51608" spans="3:6">
      <c r="C51608" s="54"/>
      <c r="F51608" s="54"/>
    </row>
    <row r="51609" spans="3:6">
      <c r="C51609" s="54"/>
      <c r="F51609" s="54"/>
    </row>
    <row r="51610" spans="3:6">
      <c r="C51610" s="54"/>
      <c r="F51610" s="54"/>
    </row>
    <row r="51611" spans="3:6">
      <c r="C51611" s="54"/>
      <c r="F51611" s="54"/>
    </row>
    <row r="51612" spans="3:6">
      <c r="C51612" s="54"/>
      <c r="F51612" s="54"/>
    </row>
    <row r="51613" spans="3:6">
      <c r="C51613" s="54"/>
      <c r="F51613" s="54"/>
    </row>
    <row r="51614" spans="3:6">
      <c r="C51614" s="54"/>
      <c r="F51614" s="54"/>
    </row>
    <row r="51615" spans="3:6">
      <c r="C51615" s="54"/>
      <c r="F51615" s="54"/>
    </row>
    <row r="51616" spans="3:6">
      <c r="C51616" s="54"/>
      <c r="F51616" s="54"/>
    </row>
    <row r="51617" spans="3:6">
      <c r="C51617" s="54"/>
      <c r="F51617" s="54"/>
    </row>
    <row r="51618" spans="3:6">
      <c r="C51618" s="54"/>
      <c r="F51618" s="54"/>
    </row>
    <row r="51619" spans="3:6">
      <c r="C51619" s="54"/>
      <c r="F51619" s="54"/>
    </row>
    <row r="51620" spans="3:6">
      <c r="C51620" s="54"/>
      <c r="F51620" s="54"/>
    </row>
    <row r="51621" spans="3:6">
      <c r="C51621" s="54"/>
      <c r="F51621" s="54"/>
    </row>
    <row r="51622" spans="3:6">
      <c r="C51622" s="54"/>
      <c r="F51622" s="54"/>
    </row>
    <row r="51623" spans="3:6">
      <c r="C51623" s="54"/>
      <c r="F51623" s="54"/>
    </row>
    <row r="51624" spans="3:6">
      <c r="C51624" s="54"/>
      <c r="F51624" s="54"/>
    </row>
    <row r="51625" spans="3:6">
      <c r="C51625" s="54"/>
      <c r="F51625" s="54"/>
    </row>
    <row r="51626" spans="3:6">
      <c r="C51626" s="54"/>
      <c r="F51626" s="54"/>
    </row>
    <row r="51627" spans="3:6">
      <c r="C51627" s="54"/>
      <c r="F51627" s="54"/>
    </row>
    <row r="51628" spans="3:6">
      <c r="C51628" s="54"/>
      <c r="F51628" s="54"/>
    </row>
    <row r="51629" spans="3:6">
      <c r="C51629" s="54"/>
      <c r="F51629" s="54"/>
    </row>
    <row r="51630" spans="3:6">
      <c r="C51630" s="54"/>
      <c r="F51630" s="54"/>
    </row>
    <row r="51631" spans="3:6">
      <c r="C51631" s="54"/>
      <c r="F51631" s="54"/>
    </row>
    <row r="51632" spans="3:6">
      <c r="C51632" s="54"/>
      <c r="F51632" s="54"/>
    </row>
    <row r="51633" spans="3:6">
      <c r="C51633" s="54"/>
      <c r="F51633" s="54"/>
    </row>
    <row r="51634" spans="3:6">
      <c r="C51634" s="54"/>
      <c r="F51634" s="54"/>
    </row>
    <row r="51635" spans="3:6">
      <c r="C51635" s="54"/>
      <c r="F51635" s="54"/>
    </row>
    <row r="51636" spans="3:6">
      <c r="C51636" s="54"/>
      <c r="F51636" s="54"/>
    </row>
    <row r="51637" spans="3:6">
      <c r="C51637" s="54"/>
      <c r="F51637" s="54"/>
    </row>
    <row r="51638" spans="3:6">
      <c r="C51638" s="54"/>
      <c r="F51638" s="54"/>
    </row>
    <row r="51639" spans="3:6">
      <c r="C51639" s="54"/>
      <c r="F51639" s="54"/>
    </row>
    <row r="51640" spans="3:6">
      <c r="C51640" s="54"/>
      <c r="F51640" s="54"/>
    </row>
    <row r="51641" spans="3:6">
      <c r="C51641" s="54"/>
      <c r="F51641" s="54"/>
    </row>
    <row r="51642" spans="3:6">
      <c r="C51642" s="54"/>
      <c r="F51642" s="54"/>
    </row>
    <row r="51643" spans="3:6">
      <c r="C51643" s="54"/>
      <c r="F51643" s="54"/>
    </row>
    <row r="51644" spans="3:6">
      <c r="C51644" s="54"/>
      <c r="F51644" s="54"/>
    </row>
    <row r="51645" spans="3:6">
      <c r="C51645" s="54"/>
      <c r="F51645" s="54"/>
    </row>
    <row r="51646" spans="3:6">
      <c r="C51646" s="54"/>
      <c r="F51646" s="54"/>
    </row>
    <row r="51647" spans="3:6">
      <c r="C51647" s="54"/>
      <c r="F51647" s="54"/>
    </row>
    <row r="51648" spans="3:6">
      <c r="C51648" s="54"/>
      <c r="F51648" s="54"/>
    </row>
    <row r="51649" spans="3:6">
      <c r="C51649" s="54"/>
      <c r="F51649" s="54"/>
    </row>
    <row r="51650" spans="3:6">
      <c r="C51650" s="54"/>
      <c r="F51650" s="54"/>
    </row>
    <row r="51651" spans="3:6">
      <c r="C51651" s="54"/>
      <c r="F51651" s="54"/>
    </row>
    <row r="51652" spans="3:6">
      <c r="C51652" s="54"/>
      <c r="F51652" s="54"/>
    </row>
    <row r="51653" spans="3:6">
      <c r="C51653" s="54"/>
      <c r="F51653" s="54"/>
    </row>
    <row r="51654" spans="3:6">
      <c r="C51654" s="54"/>
      <c r="F51654" s="54"/>
    </row>
    <row r="51655" spans="3:6">
      <c r="C51655" s="54"/>
      <c r="F51655" s="54"/>
    </row>
    <row r="51656" spans="3:6">
      <c r="C51656" s="54"/>
      <c r="F51656" s="54"/>
    </row>
    <row r="51657" spans="3:6">
      <c r="C51657" s="54"/>
      <c r="F51657" s="54"/>
    </row>
    <row r="51658" spans="3:6">
      <c r="C51658" s="54"/>
      <c r="F51658" s="54"/>
    </row>
    <row r="51659" spans="3:6">
      <c r="C51659" s="54"/>
      <c r="F51659" s="54"/>
    </row>
    <row r="51660" spans="3:6">
      <c r="C51660" s="54"/>
      <c r="F51660" s="54"/>
    </row>
    <row r="51661" spans="3:6">
      <c r="C51661" s="54"/>
      <c r="F51661" s="54"/>
    </row>
    <row r="51662" spans="3:6">
      <c r="C51662" s="54"/>
      <c r="F51662" s="54"/>
    </row>
    <row r="51663" spans="3:6">
      <c r="C51663" s="54"/>
      <c r="F51663" s="54"/>
    </row>
    <row r="51664" spans="3:6">
      <c r="C51664" s="54"/>
      <c r="F51664" s="54"/>
    </row>
    <row r="51665" spans="3:6">
      <c r="C51665" s="54"/>
      <c r="F51665" s="54"/>
    </row>
    <row r="51666" spans="3:6">
      <c r="C51666" s="54"/>
      <c r="F51666" s="54"/>
    </row>
    <row r="51667" spans="3:6">
      <c r="C51667" s="54"/>
      <c r="F51667" s="54"/>
    </row>
    <row r="51668" spans="3:6">
      <c r="C51668" s="54"/>
      <c r="F51668" s="54"/>
    </row>
    <row r="51669" spans="3:6">
      <c r="C51669" s="54"/>
      <c r="F51669" s="54"/>
    </row>
    <row r="51670" spans="3:6">
      <c r="C51670" s="54"/>
      <c r="F51670" s="54"/>
    </row>
    <row r="51671" spans="3:6">
      <c r="C51671" s="54"/>
      <c r="F51671" s="54"/>
    </row>
    <row r="51672" spans="3:6">
      <c r="C51672" s="54"/>
      <c r="F51672" s="54"/>
    </row>
    <row r="51673" spans="3:6">
      <c r="C51673" s="54"/>
      <c r="F51673" s="54"/>
    </row>
    <row r="51674" spans="3:6">
      <c r="C51674" s="54"/>
      <c r="F51674" s="54"/>
    </row>
    <row r="51675" spans="3:6">
      <c r="C51675" s="54"/>
      <c r="F51675" s="54"/>
    </row>
    <row r="51676" spans="3:6">
      <c r="C51676" s="54"/>
      <c r="F51676" s="54"/>
    </row>
    <row r="51677" spans="3:6">
      <c r="C51677" s="54"/>
      <c r="F51677" s="54"/>
    </row>
    <row r="51678" spans="3:6">
      <c r="C51678" s="54"/>
      <c r="F51678" s="54"/>
    </row>
    <row r="51679" spans="3:6">
      <c r="C51679" s="54"/>
      <c r="F51679" s="54"/>
    </row>
    <row r="51680" spans="3:6">
      <c r="C51680" s="54"/>
      <c r="F51680" s="54"/>
    </row>
    <row r="51681" spans="3:6">
      <c r="C51681" s="54"/>
      <c r="F51681" s="54"/>
    </row>
    <row r="51682" spans="3:6">
      <c r="C51682" s="54"/>
      <c r="F51682" s="54"/>
    </row>
    <row r="51683" spans="3:6">
      <c r="C51683" s="54"/>
      <c r="F51683" s="54"/>
    </row>
    <row r="51684" spans="3:6">
      <c r="C51684" s="54"/>
      <c r="F51684" s="54"/>
    </row>
    <row r="51685" spans="3:6">
      <c r="C51685" s="54"/>
      <c r="F51685" s="54"/>
    </row>
    <row r="51686" spans="3:6">
      <c r="C51686" s="54"/>
      <c r="F51686" s="54"/>
    </row>
    <row r="51687" spans="3:6">
      <c r="C51687" s="54"/>
      <c r="F51687" s="54"/>
    </row>
    <row r="51688" spans="3:6">
      <c r="C51688" s="54"/>
      <c r="F51688" s="54"/>
    </row>
    <row r="51689" spans="3:6">
      <c r="C51689" s="54"/>
      <c r="F51689" s="54"/>
    </row>
    <row r="51690" spans="3:6">
      <c r="C51690" s="54"/>
      <c r="F51690" s="54"/>
    </row>
    <row r="51691" spans="3:6">
      <c r="C51691" s="54"/>
      <c r="F51691" s="54"/>
    </row>
    <row r="51692" spans="3:6">
      <c r="C51692" s="54"/>
      <c r="F51692" s="54"/>
    </row>
    <row r="51693" spans="3:6">
      <c r="C51693" s="54"/>
      <c r="F51693" s="54"/>
    </row>
    <row r="51694" spans="3:6">
      <c r="C51694" s="54"/>
      <c r="F51694" s="54"/>
    </row>
    <row r="51695" spans="3:6">
      <c r="C51695" s="54"/>
      <c r="F51695" s="54"/>
    </row>
    <row r="51696" spans="3:6">
      <c r="C51696" s="54"/>
      <c r="F51696" s="54"/>
    </row>
    <row r="51697" spans="3:6">
      <c r="C51697" s="54"/>
      <c r="F51697" s="54"/>
    </row>
    <row r="51698" spans="3:6">
      <c r="C51698" s="54"/>
      <c r="F51698" s="54"/>
    </row>
    <row r="51699" spans="3:6">
      <c r="C51699" s="54"/>
      <c r="F51699" s="54"/>
    </row>
    <row r="51700" spans="3:6">
      <c r="C51700" s="54"/>
      <c r="F51700" s="54"/>
    </row>
    <row r="51701" spans="3:6">
      <c r="C51701" s="54"/>
      <c r="F51701" s="54"/>
    </row>
    <row r="51702" spans="3:6">
      <c r="C51702" s="54"/>
      <c r="F51702" s="54"/>
    </row>
    <row r="51703" spans="3:6">
      <c r="C51703" s="54"/>
      <c r="F51703" s="54"/>
    </row>
    <row r="51704" spans="3:6">
      <c r="C51704" s="54"/>
      <c r="F51704" s="54"/>
    </row>
    <row r="51705" spans="3:6">
      <c r="C51705" s="54"/>
      <c r="F51705" s="54"/>
    </row>
    <row r="51706" spans="3:6">
      <c r="C51706" s="54"/>
      <c r="F51706" s="54"/>
    </row>
    <row r="51707" spans="3:6">
      <c r="C51707" s="54"/>
      <c r="F51707" s="54"/>
    </row>
    <row r="51708" spans="3:6">
      <c r="C51708" s="54"/>
      <c r="F51708" s="54"/>
    </row>
    <row r="51709" spans="3:6">
      <c r="C51709" s="54"/>
      <c r="F51709" s="54"/>
    </row>
    <row r="51710" spans="3:6">
      <c r="C51710" s="54"/>
      <c r="F51710" s="54"/>
    </row>
    <row r="51711" spans="3:6">
      <c r="C51711" s="54"/>
      <c r="F51711" s="54"/>
    </row>
    <row r="51712" spans="3:6">
      <c r="C51712" s="54"/>
      <c r="F51712" s="54"/>
    </row>
    <row r="51713" spans="3:6">
      <c r="C51713" s="54"/>
      <c r="F51713" s="54"/>
    </row>
    <row r="51714" spans="3:6">
      <c r="C51714" s="54"/>
      <c r="F51714" s="54"/>
    </row>
    <row r="51715" spans="3:6">
      <c r="C51715" s="54"/>
      <c r="F51715" s="54"/>
    </row>
    <row r="51716" spans="3:6">
      <c r="C51716" s="54"/>
      <c r="F51716" s="54"/>
    </row>
    <row r="51717" spans="3:6">
      <c r="C51717" s="54"/>
      <c r="F51717" s="54"/>
    </row>
    <row r="51718" spans="3:6">
      <c r="C51718" s="54"/>
      <c r="F51718" s="54"/>
    </row>
    <row r="51719" spans="3:6">
      <c r="C51719" s="54"/>
      <c r="F51719" s="54"/>
    </row>
    <row r="51720" spans="3:6">
      <c r="C51720" s="54"/>
      <c r="F51720" s="54"/>
    </row>
    <row r="51721" spans="3:6">
      <c r="C51721" s="54"/>
      <c r="F51721" s="54"/>
    </row>
    <row r="51722" spans="3:6">
      <c r="C51722" s="54"/>
      <c r="F51722" s="54"/>
    </row>
    <row r="51723" spans="3:6">
      <c r="C51723" s="54"/>
      <c r="F51723" s="54"/>
    </row>
    <row r="51724" spans="3:6">
      <c r="C51724" s="54"/>
      <c r="F51724" s="54"/>
    </row>
    <row r="51725" spans="3:6">
      <c r="C51725" s="54"/>
      <c r="F51725" s="54"/>
    </row>
    <row r="51726" spans="3:6">
      <c r="C51726" s="54"/>
      <c r="F51726" s="54"/>
    </row>
    <row r="51727" spans="3:6">
      <c r="C51727" s="54"/>
      <c r="F51727" s="54"/>
    </row>
    <row r="51728" spans="3:6">
      <c r="C51728" s="54"/>
      <c r="F51728" s="54"/>
    </row>
    <row r="51729" spans="3:6">
      <c r="C51729" s="54"/>
      <c r="F51729" s="54"/>
    </row>
    <row r="51730" spans="3:6">
      <c r="C51730" s="54"/>
      <c r="F51730" s="54"/>
    </row>
    <row r="51731" spans="3:6">
      <c r="C51731" s="54"/>
      <c r="F51731" s="54"/>
    </row>
    <row r="51732" spans="3:6">
      <c r="C51732" s="54"/>
      <c r="F51732" s="54"/>
    </row>
    <row r="51733" spans="3:6">
      <c r="C51733" s="54"/>
      <c r="F51733" s="54"/>
    </row>
    <row r="51734" spans="3:6">
      <c r="C51734" s="54"/>
      <c r="F51734" s="54"/>
    </row>
    <row r="51735" spans="3:6">
      <c r="C51735" s="54"/>
      <c r="F51735" s="54"/>
    </row>
    <row r="51736" spans="3:6">
      <c r="C51736" s="54"/>
      <c r="F51736" s="54"/>
    </row>
    <row r="51737" spans="3:6">
      <c r="C51737" s="54"/>
      <c r="F51737" s="54"/>
    </row>
    <row r="51738" spans="3:6">
      <c r="C51738" s="54"/>
      <c r="F51738" s="54"/>
    </row>
    <row r="51739" spans="3:6">
      <c r="C51739" s="54"/>
      <c r="F51739" s="54"/>
    </row>
    <row r="51740" spans="3:6">
      <c r="C51740" s="54"/>
      <c r="F51740" s="54"/>
    </row>
    <row r="51741" spans="3:6">
      <c r="C51741" s="54"/>
      <c r="F51741" s="54"/>
    </row>
    <row r="51742" spans="3:6">
      <c r="C51742" s="54"/>
      <c r="F51742" s="54"/>
    </row>
    <row r="51743" spans="3:6">
      <c r="C51743" s="54"/>
      <c r="F51743" s="54"/>
    </row>
    <row r="51744" spans="3:6">
      <c r="C51744" s="54"/>
      <c r="F51744" s="54"/>
    </row>
    <row r="51745" spans="3:6">
      <c r="C51745" s="54"/>
      <c r="F51745" s="54"/>
    </row>
    <row r="51746" spans="3:6">
      <c r="C51746" s="54"/>
      <c r="F51746" s="54"/>
    </row>
    <row r="51747" spans="3:6">
      <c r="C51747" s="54"/>
      <c r="F51747" s="54"/>
    </row>
    <row r="51748" spans="3:6">
      <c r="C51748" s="54"/>
      <c r="F51748" s="54"/>
    </row>
    <row r="51749" spans="3:6">
      <c r="C51749" s="54"/>
      <c r="F51749" s="54"/>
    </row>
    <row r="51750" spans="3:6">
      <c r="C51750" s="54"/>
      <c r="F51750" s="54"/>
    </row>
    <row r="51751" spans="3:6">
      <c r="C51751" s="54"/>
      <c r="F51751" s="54"/>
    </row>
    <row r="51752" spans="3:6">
      <c r="C51752" s="54"/>
      <c r="F51752" s="54"/>
    </row>
    <row r="51753" spans="3:6">
      <c r="C51753" s="54"/>
      <c r="F51753" s="54"/>
    </row>
    <row r="51754" spans="3:6">
      <c r="C51754" s="54"/>
      <c r="F51754" s="54"/>
    </row>
    <row r="51755" spans="3:6">
      <c r="C51755" s="54"/>
      <c r="F51755" s="54"/>
    </row>
    <row r="51756" spans="3:6">
      <c r="C51756" s="54"/>
      <c r="F51756" s="54"/>
    </row>
    <row r="51757" spans="3:6">
      <c r="C51757" s="54"/>
      <c r="F51757" s="54"/>
    </row>
    <row r="51758" spans="3:6">
      <c r="C51758" s="54"/>
      <c r="F51758" s="54"/>
    </row>
    <row r="51759" spans="3:6">
      <c r="C51759" s="54"/>
      <c r="F51759" s="54"/>
    </row>
    <row r="51760" spans="3:6">
      <c r="C51760" s="54"/>
      <c r="F51760" s="54"/>
    </row>
    <row r="51761" spans="3:6">
      <c r="C51761" s="54"/>
      <c r="F51761" s="54"/>
    </row>
    <row r="51762" spans="3:6">
      <c r="C51762" s="54"/>
      <c r="F51762" s="54"/>
    </row>
    <row r="51763" spans="3:6">
      <c r="C51763" s="54"/>
      <c r="F51763" s="54"/>
    </row>
    <row r="51764" spans="3:6">
      <c r="C51764" s="54"/>
      <c r="F51764" s="54"/>
    </row>
    <row r="51765" spans="3:6">
      <c r="C51765" s="54"/>
      <c r="F51765" s="54"/>
    </row>
    <row r="51766" spans="3:6">
      <c r="C51766" s="54"/>
      <c r="F51766" s="54"/>
    </row>
    <row r="51767" spans="3:6">
      <c r="C51767" s="54"/>
      <c r="F51767" s="54"/>
    </row>
    <row r="51768" spans="3:6">
      <c r="C51768" s="54"/>
      <c r="F51768" s="54"/>
    </row>
    <row r="51769" spans="3:6">
      <c r="C51769" s="54"/>
      <c r="F51769" s="54"/>
    </row>
    <row r="51770" spans="3:6">
      <c r="C51770" s="54"/>
      <c r="F51770" s="54"/>
    </row>
    <row r="51771" spans="3:6">
      <c r="C51771" s="54"/>
      <c r="F51771" s="54"/>
    </row>
    <row r="51772" spans="3:6">
      <c r="C51772" s="54"/>
      <c r="F51772" s="54"/>
    </row>
    <row r="51773" spans="3:6">
      <c r="C51773" s="54"/>
      <c r="F51773" s="54"/>
    </row>
    <row r="51774" spans="3:6">
      <c r="C51774" s="54"/>
      <c r="F51774" s="54"/>
    </row>
    <row r="51775" spans="3:6">
      <c r="C51775" s="54"/>
      <c r="F51775" s="54"/>
    </row>
    <row r="51776" spans="3:6">
      <c r="C51776" s="54"/>
      <c r="F51776" s="54"/>
    </row>
    <row r="51777" spans="3:6">
      <c r="C51777" s="54"/>
      <c r="F51777" s="54"/>
    </row>
    <row r="51778" spans="3:6">
      <c r="C51778" s="54"/>
      <c r="F51778" s="54"/>
    </row>
    <row r="51779" spans="3:6">
      <c r="C51779" s="54"/>
      <c r="F51779" s="54"/>
    </row>
    <row r="51780" spans="3:6">
      <c r="C51780" s="54"/>
      <c r="F51780" s="54"/>
    </row>
    <row r="51781" spans="3:6">
      <c r="C51781" s="54"/>
      <c r="F51781" s="54"/>
    </row>
    <row r="51782" spans="3:6">
      <c r="C51782" s="54"/>
      <c r="F51782" s="54"/>
    </row>
    <row r="51783" spans="3:6">
      <c r="C51783" s="54"/>
      <c r="F51783" s="54"/>
    </row>
    <row r="51784" spans="3:6">
      <c r="C51784" s="54"/>
      <c r="F51784" s="54"/>
    </row>
    <row r="51785" spans="3:6">
      <c r="C51785" s="54"/>
      <c r="F51785" s="54"/>
    </row>
    <row r="51786" spans="3:6">
      <c r="C51786" s="54"/>
      <c r="F51786" s="54"/>
    </row>
    <row r="51787" spans="3:6">
      <c r="C51787" s="54"/>
      <c r="F51787" s="54"/>
    </row>
    <row r="51788" spans="3:6">
      <c r="C51788" s="54"/>
      <c r="F51788" s="54"/>
    </row>
    <row r="51789" spans="3:6">
      <c r="C51789" s="54"/>
      <c r="F51789" s="54"/>
    </row>
    <row r="51790" spans="3:6">
      <c r="C51790" s="54"/>
      <c r="F51790" s="54"/>
    </row>
    <row r="51791" spans="3:6">
      <c r="C51791" s="54"/>
      <c r="F51791" s="54"/>
    </row>
    <row r="51792" spans="3:6">
      <c r="C51792" s="54"/>
      <c r="F51792" s="54"/>
    </row>
    <row r="51793" spans="3:6">
      <c r="C51793" s="54"/>
      <c r="F51793" s="54"/>
    </row>
    <row r="51794" spans="3:6">
      <c r="C51794" s="54"/>
      <c r="F51794" s="54"/>
    </row>
    <row r="51795" spans="3:6">
      <c r="C51795" s="54"/>
      <c r="F51795" s="54"/>
    </row>
    <row r="51796" spans="3:6">
      <c r="C51796" s="54"/>
      <c r="F51796" s="54"/>
    </row>
    <row r="51797" spans="3:6">
      <c r="C51797" s="54"/>
      <c r="F51797" s="54"/>
    </row>
    <row r="51798" spans="3:6">
      <c r="C51798" s="54"/>
      <c r="F51798" s="54"/>
    </row>
    <row r="51799" spans="3:6">
      <c r="C51799" s="54"/>
      <c r="F51799" s="54"/>
    </row>
    <row r="51800" spans="3:6">
      <c r="C51800" s="54"/>
      <c r="F51800" s="54"/>
    </row>
    <row r="51801" spans="3:6">
      <c r="C51801" s="54"/>
      <c r="F51801" s="54"/>
    </row>
    <row r="51802" spans="3:6">
      <c r="C51802" s="54"/>
      <c r="F51802" s="54"/>
    </row>
    <row r="51803" spans="3:6">
      <c r="C51803" s="54"/>
      <c r="F51803" s="54"/>
    </row>
    <row r="51804" spans="3:6">
      <c r="C51804" s="54"/>
      <c r="F51804" s="54"/>
    </row>
    <row r="51805" spans="3:6">
      <c r="C51805" s="54"/>
      <c r="F51805" s="54"/>
    </row>
    <row r="51806" spans="3:6">
      <c r="C51806" s="54"/>
      <c r="F51806" s="54"/>
    </row>
    <row r="51807" spans="3:6">
      <c r="C51807" s="54"/>
      <c r="F51807" s="54"/>
    </row>
    <row r="51808" spans="3:6">
      <c r="C51808" s="54"/>
      <c r="F51808" s="54"/>
    </row>
    <row r="51809" spans="3:6">
      <c r="C51809" s="54"/>
      <c r="F51809" s="54"/>
    </row>
    <row r="51810" spans="3:6">
      <c r="C51810" s="54"/>
      <c r="F51810" s="54"/>
    </row>
    <row r="51811" spans="3:6">
      <c r="C51811" s="54"/>
      <c r="F51811" s="54"/>
    </row>
    <row r="51812" spans="3:6">
      <c r="C51812" s="54"/>
      <c r="F51812" s="54"/>
    </row>
    <row r="51813" spans="3:6">
      <c r="C51813" s="54"/>
      <c r="F51813" s="54"/>
    </row>
    <row r="51814" spans="3:6">
      <c r="C51814" s="54"/>
      <c r="F51814" s="54"/>
    </row>
    <row r="51815" spans="3:6">
      <c r="C51815" s="54"/>
      <c r="F51815" s="54"/>
    </row>
    <row r="51816" spans="3:6">
      <c r="C51816" s="54"/>
      <c r="F51816" s="54"/>
    </row>
    <row r="51817" spans="3:6">
      <c r="C51817" s="54"/>
      <c r="F51817" s="54"/>
    </row>
    <row r="51818" spans="3:6">
      <c r="C51818" s="54"/>
      <c r="F51818" s="54"/>
    </row>
    <row r="51819" spans="3:6">
      <c r="C51819" s="54"/>
      <c r="F51819" s="54"/>
    </row>
    <row r="51820" spans="3:6">
      <c r="C51820" s="54"/>
      <c r="F51820" s="54"/>
    </row>
    <row r="51821" spans="3:6">
      <c r="C51821" s="54"/>
      <c r="F51821" s="54"/>
    </row>
    <row r="51822" spans="3:6">
      <c r="C51822" s="54"/>
      <c r="F51822" s="54"/>
    </row>
    <row r="51823" spans="3:6">
      <c r="C51823" s="54"/>
      <c r="F51823" s="54"/>
    </row>
    <row r="51824" spans="3:6">
      <c r="C51824" s="54"/>
      <c r="F51824" s="54"/>
    </row>
    <row r="51825" spans="3:6">
      <c r="C51825" s="54"/>
      <c r="F51825" s="54"/>
    </row>
    <row r="51826" spans="3:6">
      <c r="C51826" s="54"/>
      <c r="F51826" s="54"/>
    </row>
    <row r="51827" spans="3:6">
      <c r="C51827" s="54"/>
      <c r="F51827" s="54"/>
    </row>
    <row r="51828" spans="3:6">
      <c r="C51828" s="54"/>
      <c r="F51828" s="54"/>
    </row>
    <row r="51829" spans="3:6">
      <c r="C51829" s="54"/>
      <c r="F51829" s="54"/>
    </row>
    <row r="51830" spans="3:6">
      <c r="C51830" s="54"/>
      <c r="F51830" s="54"/>
    </row>
    <row r="51831" spans="3:6">
      <c r="C51831" s="54"/>
      <c r="F51831" s="54"/>
    </row>
    <row r="51832" spans="3:6">
      <c r="C51832" s="54"/>
      <c r="F51832" s="54"/>
    </row>
    <row r="51833" spans="3:6">
      <c r="C51833" s="54"/>
      <c r="F51833" s="54"/>
    </row>
    <row r="51834" spans="3:6">
      <c r="C51834" s="54"/>
      <c r="F51834" s="54"/>
    </row>
    <row r="51835" spans="3:6">
      <c r="C51835" s="54"/>
      <c r="F51835" s="54"/>
    </row>
    <row r="51836" spans="3:6">
      <c r="C51836" s="54"/>
      <c r="F51836" s="54"/>
    </row>
    <row r="51837" spans="3:6">
      <c r="C51837" s="54"/>
      <c r="F51837" s="54"/>
    </row>
    <row r="51838" spans="3:6">
      <c r="C51838" s="54"/>
      <c r="F51838" s="54"/>
    </row>
    <row r="51839" spans="3:6">
      <c r="C51839" s="54"/>
      <c r="F51839" s="54"/>
    </row>
    <row r="51840" spans="3:6">
      <c r="C51840" s="54"/>
      <c r="F51840" s="54"/>
    </row>
    <row r="51841" spans="3:6">
      <c r="C51841" s="54"/>
      <c r="F51841" s="54"/>
    </row>
    <row r="51842" spans="3:6">
      <c r="C51842" s="54"/>
      <c r="F51842" s="54"/>
    </row>
    <row r="51843" spans="3:6">
      <c r="C51843" s="54"/>
      <c r="F51843" s="54"/>
    </row>
    <row r="51844" spans="3:6">
      <c r="C51844" s="54"/>
      <c r="F51844" s="54"/>
    </row>
    <row r="51845" spans="3:6">
      <c r="C51845" s="54"/>
      <c r="F51845" s="54"/>
    </row>
    <row r="51846" spans="3:6">
      <c r="C51846" s="54"/>
      <c r="F51846" s="54"/>
    </row>
    <row r="51847" spans="3:6">
      <c r="C51847" s="54"/>
      <c r="F51847" s="54"/>
    </row>
    <row r="51848" spans="3:6">
      <c r="C51848" s="54"/>
      <c r="F51848" s="54"/>
    </row>
    <row r="51849" spans="3:6">
      <c r="C51849" s="54"/>
      <c r="F51849" s="54"/>
    </row>
    <row r="51850" spans="3:6">
      <c r="C51850" s="54"/>
      <c r="F51850" s="54"/>
    </row>
    <row r="51851" spans="3:6">
      <c r="C51851" s="54"/>
      <c r="F51851" s="54"/>
    </row>
    <row r="51852" spans="3:6">
      <c r="C51852" s="54"/>
      <c r="F51852" s="54"/>
    </row>
    <row r="51853" spans="3:6">
      <c r="C51853" s="54"/>
      <c r="F51853" s="54"/>
    </row>
    <row r="51854" spans="3:6">
      <c r="C51854" s="54"/>
      <c r="F51854" s="54"/>
    </row>
    <row r="51855" spans="3:6">
      <c r="C51855" s="54"/>
      <c r="F51855" s="54"/>
    </row>
    <row r="51856" spans="3:6">
      <c r="C51856" s="54"/>
      <c r="F51856" s="54"/>
    </row>
    <row r="51857" spans="3:6">
      <c r="C51857" s="54"/>
      <c r="F51857" s="54"/>
    </row>
    <row r="51858" spans="3:6">
      <c r="C51858" s="54"/>
      <c r="F51858" s="54"/>
    </row>
    <row r="51859" spans="3:6">
      <c r="C51859" s="54"/>
      <c r="F51859" s="54"/>
    </row>
    <row r="51860" spans="3:6">
      <c r="C51860" s="54"/>
      <c r="F51860" s="54"/>
    </row>
    <row r="51861" spans="3:6">
      <c r="C51861" s="54"/>
      <c r="F51861" s="54"/>
    </row>
    <row r="51862" spans="3:6">
      <c r="C51862" s="54"/>
      <c r="F51862" s="54"/>
    </row>
    <row r="51863" spans="3:6">
      <c r="C51863" s="54"/>
      <c r="F51863" s="54"/>
    </row>
    <row r="51864" spans="3:6">
      <c r="C51864" s="54"/>
      <c r="F51864" s="54"/>
    </row>
    <row r="51865" spans="3:6">
      <c r="C51865" s="54"/>
      <c r="F51865" s="54"/>
    </row>
    <row r="51866" spans="3:6">
      <c r="C51866" s="54"/>
      <c r="F51866" s="54"/>
    </row>
    <row r="51867" spans="3:6">
      <c r="C51867" s="54"/>
      <c r="F51867" s="54"/>
    </row>
    <row r="51868" spans="3:6">
      <c r="C51868" s="54"/>
      <c r="F51868" s="54"/>
    </row>
    <row r="51869" spans="3:6">
      <c r="C51869" s="54"/>
      <c r="F51869" s="54"/>
    </row>
    <row r="51870" spans="3:6">
      <c r="C51870" s="54"/>
      <c r="F51870" s="54"/>
    </row>
    <row r="51871" spans="3:6">
      <c r="C51871" s="54"/>
      <c r="F51871" s="54"/>
    </row>
    <row r="51872" spans="3:6">
      <c r="C51872" s="54"/>
      <c r="F51872" s="54"/>
    </row>
    <row r="51873" spans="3:6">
      <c r="C51873" s="54"/>
      <c r="F51873" s="54"/>
    </row>
    <row r="51874" spans="3:6">
      <c r="C51874" s="54"/>
      <c r="F51874" s="54"/>
    </row>
    <row r="51875" spans="3:6">
      <c r="C51875" s="54"/>
      <c r="F51875" s="54"/>
    </row>
    <row r="51876" spans="3:6">
      <c r="C51876" s="54"/>
      <c r="F51876" s="54"/>
    </row>
    <row r="51877" spans="3:6">
      <c r="C51877" s="54"/>
      <c r="F51877" s="54"/>
    </row>
    <row r="51878" spans="3:6">
      <c r="C51878" s="54"/>
      <c r="F51878" s="54"/>
    </row>
    <row r="51879" spans="3:6">
      <c r="C51879" s="54"/>
      <c r="F51879" s="54"/>
    </row>
    <row r="51880" spans="3:6">
      <c r="C51880" s="54"/>
      <c r="F51880" s="54"/>
    </row>
    <row r="51881" spans="3:6">
      <c r="C51881" s="54"/>
      <c r="F51881" s="54"/>
    </row>
    <row r="51882" spans="3:6">
      <c r="C51882" s="54"/>
      <c r="F51882" s="54"/>
    </row>
    <row r="51883" spans="3:6">
      <c r="C51883" s="54"/>
      <c r="F51883" s="54"/>
    </row>
    <row r="51884" spans="3:6">
      <c r="C51884" s="54"/>
      <c r="F51884" s="54"/>
    </row>
    <row r="51885" spans="3:6">
      <c r="C51885" s="54"/>
      <c r="F51885" s="54"/>
    </row>
    <row r="51886" spans="3:6">
      <c r="C51886" s="54"/>
      <c r="F51886" s="54"/>
    </row>
    <row r="51887" spans="3:6">
      <c r="C51887" s="54"/>
      <c r="F51887" s="54"/>
    </row>
    <row r="51888" spans="3:6">
      <c r="C51888" s="54"/>
      <c r="F51888" s="54"/>
    </row>
    <row r="51889" spans="3:6">
      <c r="C51889" s="54"/>
      <c r="F51889" s="54"/>
    </row>
    <row r="51890" spans="3:6">
      <c r="C51890" s="54"/>
      <c r="F51890" s="54"/>
    </row>
    <row r="51891" spans="3:6">
      <c r="C51891" s="54"/>
      <c r="F51891" s="54"/>
    </row>
    <row r="51892" spans="3:6">
      <c r="C51892" s="54"/>
      <c r="F51892" s="54"/>
    </row>
    <row r="51893" spans="3:6">
      <c r="C51893" s="54"/>
      <c r="F51893" s="54"/>
    </row>
    <row r="51894" spans="3:6">
      <c r="C51894" s="54"/>
      <c r="F51894" s="54"/>
    </row>
    <row r="51895" spans="3:6">
      <c r="C51895" s="54"/>
      <c r="F51895" s="54"/>
    </row>
    <row r="51896" spans="3:6">
      <c r="C51896" s="54"/>
      <c r="F51896" s="54"/>
    </row>
    <row r="51897" spans="3:6">
      <c r="C51897" s="54"/>
      <c r="F51897" s="54"/>
    </row>
    <row r="51898" spans="3:6">
      <c r="C51898" s="54"/>
      <c r="F51898" s="54"/>
    </row>
    <row r="51899" spans="3:6">
      <c r="C51899" s="54"/>
      <c r="F51899" s="54"/>
    </row>
    <row r="51900" spans="3:6">
      <c r="C51900" s="54"/>
      <c r="F51900" s="54"/>
    </row>
    <row r="51901" spans="3:6">
      <c r="C51901" s="54"/>
      <c r="F51901" s="54"/>
    </row>
    <row r="51902" spans="3:6">
      <c r="C51902" s="54"/>
      <c r="F51902" s="54"/>
    </row>
    <row r="51903" spans="3:6">
      <c r="C51903" s="54"/>
      <c r="F51903" s="54"/>
    </row>
    <row r="51904" spans="3:6">
      <c r="C51904" s="54"/>
      <c r="F51904" s="54"/>
    </row>
    <row r="51905" spans="3:6">
      <c r="C51905" s="54"/>
      <c r="F51905" s="54"/>
    </row>
    <row r="51906" spans="3:6">
      <c r="C51906" s="54"/>
      <c r="F51906" s="54"/>
    </row>
    <row r="51907" spans="3:6">
      <c r="C51907" s="54"/>
      <c r="F51907" s="54"/>
    </row>
    <row r="51908" spans="3:6">
      <c r="C51908" s="54"/>
      <c r="F51908" s="54"/>
    </row>
    <row r="51909" spans="3:6">
      <c r="C51909" s="54"/>
      <c r="F51909" s="54"/>
    </row>
    <row r="51910" spans="3:6">
      <c r="C51910" s="54"/>
      <c r="F51910" s="54"/>
    </row>
    <row r="51911" spans="3:6">
      <c r="C51911" s="54"/>
      <c r="F51911" s="54"/>
    </row>
    <row r="51912" spans="3:6">
      <c r="C51912" s="54"/>
      <c r="F51912" s="54"/>
    </row>
    <row r="51913" spans="3:6">
      <c r="C51913" s="54"/>
      <c r="F51913" s="54"/>
    </row>
    <row r="51914" spans="3:6">
      <c r="C51914" s="54"/>
      <c r="F51914" s="54"/>
    </row>
    <row r="51915" spans="3:6">
      <c r="C51915" s="54"/>
      <c r="F51915" s="54"/>
    </row>
    <row r="51916" spans="3:6">
      <c r="C51916" s="54"/>
      <c r="F51916" s="54"/>
    </row>
    <row r="51917" spans="3:6">
      <c r="C51917" s="54"/>
      <c r="F51917" s="54"/>
    </row>
    <row r="51918" spans="3:6">
      <c r="C51918" s="54"/>
      <c r="F51918" s="54"/>
    </row>
    <row r="51919" spans="3:6">
      <c r="C51919" s="54"/>
      <c r="F51919" s="54"/>
    </row>
    <row r="51920" spans="3:6">
      <c r="C51920" s="54"/>
      <c r="F51920" s="54"/>
    </row>
    <row r="51921" spans="3:6">
      <c r="C51921" s="54"/>
      <c r="F51921" s="54"/>
    </row>
    <row r="51922" spans="3:6">
      <c r="C51922" s="54"/>
      <c r="F51922" s="54"/>
    </row>
    <row r="51923" spans="3:6">
      <c r="C51923" s="54"/>
      <c r="F51923" s="54"/>
    </row>
    <row r="51924" spans="3:6">
      <c r="C51924" s="54"/>
      <c r="F51924" s="54"/>
    </row>
    <row r="51925" spans="3:6">
      <c r="C51925" s="54"/>
      <c r="F51925" s="54"/>
    </row>
    <row r="51926" spans="3:6">
      <c r="C51926" s="54"/>
      <c r="F51926" s="54"/>
    </row>
    <row r="51927" spans="3:6">
      <c r="C51927" s="54"/>
      <c r="F51927" s="54"/>
    </row>
    <row r="51928" spans="3:6">
      <c r="C51928" s="54"/>
      <c r="F51928" s="54"/>
    </row>
    <row r="51929" spans="3:6">
      <c r="C51929" s="54"/>
      <c r="F51929" s="54"/>
    </row>
    <row r="51930" spans="3:6">
      <c r="C51930" s="54"/>
      <c r="F51930" s="54"/>
    </row>
    <row r="51931" spans="3:6">
      <c r="C51931" s="54"/>
      <c r="F51931" s="54"/>
    </row>
    <row r="51932" spans="3:6">
      <c r="C51932" s="54"/>
      <c r="F51932" s="54"/>
    </row>
    <row r="51933" spans="3:6">
      <c r="C51933" s="54"/>
      <c r="F51933" s="54"/>
    </row>
    <row r="51934" spans="3:6">
      <c r="C51934" s="54"/>
      <c r="F51934" s="54"/>
    </row>
    <row r="51935" spans="3:6">
      <c r="C51935" s="54"/>
      <c r="F51935" s="54"/>
    </row>
    <row r="51936" spans="3:6">
      <c r="C51936" s="54"/>
      <c r="F51936" s="54"/>
    </row>
    <row r="51937" spans="3:6">
      <c r="C51937" s="54"/>
      <c r="F51937" s="54"/>
    </row>
    <row r="51938" spans="3:6">
      <c r="C51938" s="54"/>
      <c r="F51938" s="54"/>
    </row>
    <row r="51939" spans="3:6">
      <c r="C51939" s="54"/>
      <c r="F51939" s="54"/>
    </row>
    <row r="51940" spans="3:6">
      <c r="C51940" s="54"/>
      <c r="F51940" s="54"/>
    </row>
    <row r="51941" spans="3:6">
      <c r="C51941" s="54"/>
      <c r="F51941" s="54"/>
    </row>
    <row r="51942" spans="3:6">
      <c r="C51942" s="54"/>
      <c r="F51942" s="54"/>
    </row>
    <row r="51943" spans="3:6">
      <c r="C51943" s="54"/>
      <c r="F51943" s="54"/>
    </row>
    <row r="51944" spans="3:6">
      <c r="C51944" s="54"/>
      <c r="F51944" s="54"/>
    </row>
    <row r="51945" spans="3:6">
      <c r="C51945" s="54"/>
      <c r="F51945" s="54"/>
    </row>
    <row r="51946" spans="3:6">
      <c r="C51946" s="54"/>
      <c r="F51946" s="54"/>
    </row>
    <row r="51947" spans="3:6">
      <c r="C51947" s="54"/>
      <c r="F51947" s="54"/>
    </row>
    <row r="51948" spans="3:6">
      <c r="C51948" s="54"/>
      <c r="F51948" s="54"/>
    </row>
    <row r="51949" spans="3:6">
      <c r="C51949" s="54"/>
      <c r="F51949" s="54"/>
    </row>
    <row r="51950" spans="3:6">
      <c r="C51950" s="54"/>
      <c r="F51950" s="54"/>
    </row>
    <row r="51951" spans="3:6">
      <c r="C51951" s="54"/>
      <c r="F51951" s="54"/>
    </row>
    <row r="51952" spans="3:6">
      <c r="C51952" s="54"/>
      <c r="F51952" s="54"/>
    </row>
    <row r="51953" spans="3:6">
      <c r="C51953" s="54"/>
      <c r="F51953" s="54"/>
    </row>
    <row r="51954" spans="3:6">
      <c r="C51954" s="54"/>
      <c r="F51954" s="54"/>
    </row>
    <row r="51955" spans="3:6">
      <c r="C51955" s="54"/>
      <c r="F51955" s="54"/>
    </row>
    <row r="51956" spans="3:6">
      <c r="C51956" s="54"/>
      <c r="F51956" s="54"/>
    </row>
    <row r="51957" spans="3:6">
      <c r="C51957" s="54"/>
      <c r="F51957" s="54"/>
    </row>
    <row r="51958" spans="3:6">
      <c r="C51958" s="54"/>
      <c r="F51958" s="54"/>
    </row>
    <row r="51959" spans="3:6">
      <c r="C51959" s="54"/>
      <c r="F51959" s="54"/>
    </row>
    <row r="51960" spans="3:6">
      <c r="C51960" s="54"/>
      <c r="F51960" s="54"/>
    </row>
    <row r="51961" spans="3:6">
      <c r="C51961" s="54"/>
      <c r="F51961" s="54"/>
    </row>
    <row r="51962" spans="3:6">
      <c r="C51962" s="54"/>
      <c r="F51962" s="54"/>
    </row>
    <row r="51963" spans="3:6">
      <c r="C51963" s="54"/>
      <c r="F51963" s="54"/>
    </row>
    <row r="51964" spans="3:6">
      <c r="C51964" s="54"/>
      <c r="F51964" s="54"/>
    </row>
    <row r="51965" spans="3:6">
      <c r="C51965" s="54"/>
      <c r="F51965" s="54"/>
    </row>
    <row r="51966" spans="3:6">
      <c r="C51966" s="54"/>
      <c r="F51966" s="54"/>
    </row>
    <row r="51967" spans="3:6">
      <c r="C51967" s="54"/>
      <c r="F51967" s="54"/>
    </row>
    <row r="51968" spans="3:6">
      <c r="C51968" s="54"/>
      <c r="F51968" s="54"/>
    </row>
    <row r="51969" spans="3:6">
      <c r="C51969" s="54"/>
      <c r="F51969" s="54"/>
    </row>
    <row r="51970" spans="3:6">
      <c r="C51970" s="54"/>
      <c r="F51970" s="54"/>
    </row>
    <row r="51971" spans="3:6">
      <c r="C51971" s="54"/>
      <c r="F51971" s="54"/>
    </row>
    <row r="51972" spans="3:6">
      <c r="C51972" s="54"/>
      <c r="F51972" s="54"/>
    </row>
    <row r="51973" spans="3:6">
      <c r="C51973" s="54"/>
      <c r="F51973" s="54"/>
    </row>
    <row r="51974" spans="3:6">
      <c r="C51974" s="54"/>
      <c r="F51974" s="54"/>
    </row>
    <row r="51975" spans="3:6">
      <c r="C51975" s="54"/>
      <c r="F51975" s="54"/>
    </row>
    <row r="51976" spans="3:6">
      <c r="C51976" s="54"/>
      <c r="F51976" s="54"/>
    </row>
    <row r="51977" spans="3:6">
      <c r="C51977" s="54"/>
      <c r="F51977" s="54"/>
    </row>
    <row r="51978" spans="3:6">
      <c r="C51978" s="54"/>
      <c r="F51978" s="54"/>
    </row>
    <row r="51979" spans="3:6">
      <c r="C51979" s="54"/>
      <c r="F51979" s="54"/>
    </row>
    <row r="51980" spans="3:6">
      <c r="C51980" s="54"/>
      <c r="F51980" s="54"/>
    </row>
    <row r="51981" spans="3:6">
      <c r="C51981" s="54"/>
      <c r="F51981" s="54"/>
    </row>
    <row r="51982" spans="3:6">
      <c r="C51982" s="54"/>
      <c r="F51982" s="54"/>
    </row>
    <row r="51983" spans="3:6">
      <c r="C51983" s="54"/>
      <c r="F51983" s="54"/>
    </row>
    <row r="51984" spans="3:6">
      <c r="C51984" s="54"/>
      <c r="F51984" s="54"/>
    </row>
    <row r="51985" spans="3:6">
      <c r="C51985" s="54"/>
      <c r="F51985" s="54"/>
    </row>
    <row r="51986" spans="3:6">
      <c r="C51986" s="54"/>
      <c r="F51986" s="54"/>
    </row>
    <row r="51987" spans="3:6">
      <c r="C51987" s="54"/>
      <c r="F51987" s="54"/>
    </row>
    <row r="51988" spans="3:6">
      <c r="C51988" s="54"/>
      <c r="F51988" s="54"/>
    </row>
    <row r="51989" spans="3:6">
      <c r="C51989" s="54"/>
      <c r="F51989" s="54"/>
    </row>
    <row r="51990" spans="3:6">
      <c r="C51990" s="54"/>
      <c r="F51990" s="54"/>
    </row>
    <row r="51991" spans="3:6">
      <c r="C51991" s="54"/>
      <c r="F51991" s="54"/>
    </row>
    <row r="51992" spans="3:6">
      <c r="C51992" s="54"/>
      <c r="F51992" s="54"/>
    </row>
    <row r="51993" spans="3:6">
      <c r="C51993" s="54"/>
      <c r="F51993" s="54"/>
    </row>
    <row r="51994" spans="3:6">
      <c r="C51994" s="54"/>
      <c r="F51994" s="54"/>
    </row>
    <row r="51995" spans="3:6">
      <c r="C51995" s="54"/>
      <c r="F51995" s="54"/>
    </row>
    <row r="51996" spans="3:6">
      <c r="C51996" s="54"/>
      <c r="F51996" s="54"/>
    </row>
    <row r="51997" spans="3:6">
      <c r="C51997" s="54"/>
      <c r="F51997" s="54"/>
    </row>
    <row r="51998" spans="3:6">
      <c r="C51998" s="54"/>
      <c r="F51998" s="54"/>
    </row>
    <row r="51999" spans="3:6">
      <c r="C51999" s="54"/>
      <c r="F51999" s="54"/>
    </row>
    <row r="52000" spans="3:6">
      <c r="C52000" s="54"/>
      <c r="F52000" s="54"/>
    </row>
    <row r="52001" spans="3:6">
      <c r="C52001" s="54"/>
      <c r="F52001" s="54"/>
    </row>
    <row r="52002" spans="3:6">
      <c r="C52002" s="54"/>
      <c r="F52002" s="54"/>
    </row>
    <row r="52003" spans="3:6">
      <c r="C52003" s="54"/>
      <c r="F52003" s="54"/>
    </row>
    <row r="52004" spans="3:6">
      <c r="C52004" s="54"/>
      <c r="F52004" s="54"/>
    </row>
    <row r="52005" spans="3:6">
      <c r="C52005" s="54"/>
      <c r="F52005" s="54"/>
    </row>
    <row r="52006" spans="3:6">
      <c r="C52006" s="54"/>
      <c r="F52006" s="54"/>
    </row>
    <row r="52007" spans="3:6">
      <c r="C52007" s="54"/>
      <c r="F52007" s="54"/>
    </row>
    <row r="52008" spans="3:6">
      <c r="C52008" s="54"/>
      <c r="F52008" s="54"/>
    </row>
    <row r="52009" spans="3:6">
      <c r="C52009" s="54"/>
      <c r="F52009" s="54"/>
    </row>
    <row r="52010" spans="3:6">
      <c r="C52010" s="54"/>
      <c r="F52010" s="54"/>
    </row>
    <row r="52011" spans="3:6">
      <c r="C52011" s="54"/>
      <c r="F52011" s="54"/>
    </row>
    <row r="52012" spans="3:6">
      <c r="C52012" s="54"/>
      <c r="F52012" s="54"/>
    </row>
    <row r="52013" spans="3:6">
      <c r="C52013" s="54"/>
      <c r="F52013" s="54"/>
    </row>
    <row r="52014" spans="3:6">
      <c r="C52014" s="54"/>
      <c r="F52014" s="54"/>
    </row>
    <row r="52015" spans="3:6">
      <c r="C52015" s="54"/>
      <c r="F52015" s="54"/>
    </row>
    <row r="52016" spans="3:6">
      <c r="C52016" s="54"/>
      <c r="F52016" s="54"/>
    </row>
    <row r="52017" spans="3:6">
      <c r="C52017" s="54"/>
      <c r="F52017" s="54"/>
    </row>
    <row r="52018" spans="3:6">
      <c r="C52018" s="54"/>
      <c r="F52018" s="54"/>
    </row>
    <row r="52019" spans="3:6">
      <c r="C52019" s="54"/>
      <c r="F52019" s="54"/>
    </row>
    <row r="52020" spans="3:6">
      <c r="C52020" s="54"/>
      <c r="F52020" s="54"/>
    </row>
    <row r="52021" spans="3:6">
      <c r="C52021" s="54"/>
      <c r="F52021" s="54"/>
    </row>
    <row r="52022" spans="3:6">
      <c r="C52022" s="54"/>
      <c r="F52022" s="54"/>
    </row>
    <row r="52023" spans="3:6">
      <c r="C52023" s="54"/>
      <c r="F52023" s="54"/>
    </row>
    <row r="52024" spans="3:6">
      <c r="C52024" s="54"/>
      <c r="F52024" s="54"/>
    </row>
    <row r="52025" spans="3:6">
      <c r="C52025" s="54"/>
      <c r="F52025" s="54"/>
    </row>
    <row r="52026" spans="3:6">
      <c r="C52026" s="54"/>
      <c r="F52026" s="54"/>
    </row>
    <row r="52027" spans="3:6">
      <c r="C52027" s="54"/>
      <c r="F52027" s="54"/>
    </row>
    <row r="52028" spans="3:6">
      <c r="C52028" s="54"/>
      <c r="F52028" s="54"/>
    </row>
    <row r="52029" spans="3:6">
      <c r="C52029" s="54"/>
      <c r="F52029" s="54"/>
    </row>
    <row r="52030" spans="3:6">
      <c r="C52030" s="54"/>
      <c r="F52030" s="54"/>
    </row>
    <row r="52031" spans="3:6">
      <c r="C52031" s="54"/>
      <c r="F52031" s="54"/>
    </row>
    <row r="52032" spans="3:6">
      <c r="C52032" s="54"/>
      <c r="F52032" s="54"/>
    </row>
    <row r="52033" spans="3:6">
      <c r="C52033" s="54"/>
      <c r="F52033" s="54"/>
    </row>
    <row r="52034" spans="3:6">
      <c r="C52034" s="54"/>
      <c r="F52034" s="54"/>
    </row>
    <row r="52035" spans="3:6">
      <c r="C52035" s="54"/>
      <c r="F52035" s="54"/>
    </row>
    <row r="52036" spans="3:6">
      <c r="C52036" s="54"/>
      <c r="F52036" s="54"/>
    </row>
    <row r="52037" spans="3:6">
      <c r="C52037" s="54"/>
      <c r="F52037" s="54"/>
    </row>
    <row r="52038" spans="3:6">
      <c r="C52038" s="54"/>
      <c r="F52038" s="54"/>
    </row>
    <row r="52039" spans="3:6">
      <c r="C52039" s="54"/>
      <c r="F52039" s="54"/>
    </row>
    <row r="52040" spans="3:6">
      <c r="C52040" s="54"/>
      <c r="F52040" s="54"/>
    </row>
    <row r="52041" spans="3:6">
      <c r="C52041" s="54"/>
      <c r="F52041" s="54"/>
    </row>
    <row r="52042" spans="3:6">
      <c r="C52042" s="54"/>
      <c r="F52042" s="54"/>
    </row>
    <row r="52043" spans="3:6">
      <c r="C52043" s="54"/>
      <c r="F52043" s="54"/>
    </row>
    <row r="52044" spans="3:6">
      <c r="C52044" s="54"/>
      <c r="F52044" s="54"/>
    </row>
    <row r="52045" spans="3:6">
      <c r="C52045" s="54"/>
      <c r="F52045" s="54"/>
    </row>
    <row r="52046" spans="3:6">
      <c r="C52046" s="54"/>
      <c r="F52046" s="54"/>
    </row>
    <row r="52047" spans="3:6">
      <c r="C52047" s="54"/>
      <c r="F52047" s="54"/>
    </row>
    <row r="52048" spans="3:6">
      <c r="C52048" s="54"/>
      <c r="F52048" s="54"/>
    </row>
    <row r="52049" spans="3:6">
      <c r="C52049" s="54"/>
      <c r="F52049" s="54"/>
    </row>
    <row r="52050" spans="3:6">
      <c r="C52050" s="54"/>
      <c r="F52050" s="54"/>
    </row>
    <row r="52051" spans="3:6">
      <c r="C52051" s="54"/>
      <c r="F52051" s="54"/>
    </row>
    <row r="52052" spans="3:6">
      <c r="C52052" s="54"/>
      <c r="F52052" s="54"/>
    </row>
    <row r="52053" spans="3:6">
      <c r="C52053" s="54"/>
      <c r="F52053" s="54"/>
    </row>
    <row r="52054" spans="3:6">
      <c r="C52054" s="54"/>
      <c r="F52054" s="54"/>
    </row>
    <row r="52055" spans="3:6">
      <c r="C52055" s="54"/>
      <c r="F52055" s="54"/>
    </row>
    <row r="52056" spans="3:6">
      <c r="C52056" s="54"/>
      <c r="F52056" s="54"/>
    </row>
    <row r="52057" spans="3:6">
      <c r="C52057" s="54"/>
      <c r="F52057" s="54"/>
    </row>
    <row r="52058" spans="3:6">
      <c r="C52058" s="54"/>
      <c r="F52058" s="54"/>
    </row>
    <row r="52059" spans="3:6">
      <c r="C52059" s="54"/>
      <c r="F52059" s="54"/>
    </row>
    <row r="52060" spans="3:6">
      <c r="C52060" s="54"/>
      <c r="F52060" s="54"/>
    </row>
    <row r="52061" spans="3:6">
      <c r="C52061" s="54"/>
      <c r="F52061" s="54"/>
    </row>
    <row r="52062" spans="3:6">
      <c r="C52062" s="54"/>
      <c r="F52062" s="54"/>
    </row>
    <row r="52063" spans="3:6">
      <c r="C52063" s="54"/>
      <c r="F52063" s="54"/>
    </row>
    <row r="52064" spans="3:6">
      <c r="C52064" s="54"/>
      <c r="F52064" s="54"/>
    </row>
    <row r="52065" spans="3:6">
      <c r="C52065" s="54"/>
      <c r="F52065" s="54"/>
    </row>
    <row r="52066" spans="3:6">
      <c r="C52066" s="54"/>
      <c r="F52066" s="54"/>
    </row>
    <row r="52067" spans="3:6">
      <c r="C52067" s="54"/>
      <c r="F52067" s="54"/>
    </row>
    <row r="52068" spans="3:6">
      <c r="C52068" s="54"/>
      <c r="F52068" s="54"/>
    </row>
    <row r="52069" spans="3:6">
      <c r="C52069" s="54"/>
      <c r="F52069" s="54"/>
    </row>
    <row r="52070" spans="3:6">
      <c r="C52070" s="54"/>
      <c r="F52070" s="54"/>
    </row>
    <row r="52071" spans="3:6">
      <c r="C52071" s="54"/>
      <c r="F52071" s="54"/>
    </row>
    <row r="52072" spans="3:6">
      <c r="C52072" s="54"/>
      <c r="F52072" s="54"/>
    </row>
    <row r="52073" spans="3:6">
      <c r="C52073" s="54"/>
      <c r="F52073" s="54"/>
    </row>
    <row r="52074" spans="3:6">
      <c r="C52074" s="54"/>
      <c r="F52074" s="54"/>
    </row>
    <row r="52075" spans="3:6">
      <c r="C52075" s="54"/>
      <c r="F52075" s="54"/>
    </row>
    <row r="52076" spans="3:6">
      <c r="C52076" s="54"/>
      <c r="F52076" s="54"/>
    </row>
    <row r="52077" spans="3:6">
      <c r="C52077" s="54"/>
      <c r="F52077" s="54"/>
    </row>
    <row r="52078" spans="3:6">
      <c r="C52078" s="54"/>
      <c r="F52078" s="54"/>
    </row>
    <row r="52079" spans="3:6">
      <c r="C52079" s="54"/>
      <c r="F52079" s="54"/>
    </row>
    <row r="52080" spans="3:6">
      <c r="C52080" s="54"/>
      <c r="F52080" s="54"/>
    </row>
    <row r="52081" spans="3:6">
      <c r="C52081" s="54"/>
      <c r="F52081" s="54"/>
    </row>
    <row r="52082" spans="3:6">
      <c r="C52082" s="54"/>
      <c r="F52082" s="54"/>
    </row>
    <row r="52083" spans="3:6">
      <c r="C52083" s="54"/>
      <c r="F52083" s="54"/>
    </row>
    <row r="52084" spans="3:6">
      <c r="C52084" s="54"/>
      <c r="F52084" s="54"/>
    </row>
    <row r="52085" spans="3:6">
      <c r="C52085" s="54"/>
      <c r="F52085" s="54"/>
    </row>
    <row r="52086" spans="3:6">
      <c r="C52086" s="54"/>
      <c r="F52086" s="54"/>
    </row>
    <row r="52087" spans="3:6">
      <c r="C52087" s="54"/>
      <c r="F52087" s="54"/>
    </row>
    <row r="52088" spans="3:6">
      <c r="C52088" s="54"/>
      <c r="F52088" s="54"/>
    </row>
    <row r="52089" spans="3:6">
      <c r="C52089" s="54"/>
      <c r="F52089" s="54"/>
    </row>
    <row r="52090" spans="3:6">
      <c r="C52090" s="54"/>
      <c r="F52090" s="54"/>
    </row>
    <row r="52091" spans="3:6">
      <c r="C52091" s="54"/>
      <c r="F52091" s="54"/>
    </row>
    <row r="52092" spans="3:6">
      <c r="C52092" s="54"/>
      <c r="F52092" s="54"/>
    </row>
    <row r="52093" spans="3:6">
      <c r="C52093" s="54"/>
      <c r="F52093" s="54"/>
    </row>
    <row r="52094" spans="3:6">
      <c r="C52094" s="54"/>
      <c r="F52094" s="54"/>
    </row>
    <row r="52095" spans="3:6">
      <c r="C52095" s="54"/>
      <c r="F52095" s="54"/>
    </row>
    <row r="52096" spans="3:6">
      <c r="C52096" s="54"/>
      <c r="F52096" s="54"/>
    </row>
    <row r="52097" spans="3:6">
      <c r="C52097" s="54"/>
      <c r="F52097" s="54"/>
    </row>
    <row r="52098" spans="3:6">
      <c r="C52098" s="54"/>
      <c r="F52098" s="54"/>
    </row>
    <row r="52099" spans="3:6">
      <c r="C52099" s="54"/>
      <c r="F52099" s="54"/>
    </row>
    <row r="52100" spans="3:6">
      <c r="C52100" s="54"/>
      <c r="F52100" s="54"/>
    </row>
    <row r="52101" spans="3:6">
      <c r="C52101" s="54"/>
      <c r="F52101" s="54"/>
    </row>
    <row r="52102" spans="3:6">
      <c r="C52102" s="54"/>
      <c r="F52102" s="54"/>
    </row>
    <row r="52103" spans="3:6">
      <c r="C52103" s="54"/>
      <c r="F52103" s="54"/>
    </row>
    <row r="52104" spans="3:6">
      <c r="C52104" s="54"/>
      <c r="F52104" s="54"/>
    </row>
    <row r="52105" spans="3:6">
      <c r="C52105" s="54"/>
      <c r="F52105" s="54"/>
    </row>
    <row r="52106" spans="3:6">
      <c r="C52106" s="54"/>
      <c r="F52106" s="54"/>
    </row>
    <row r="52107" spans="3:6">
      <c r="C52107" s="54"/>
      <c r="F52107" s="54"/>
    </row>
    <row r="52108" spans="3:6">
      <c r="C52108" s="54"/>
      <c r="F52108" s="54"/>
    </row>
    <row r="52109" spans="3:6">
      <c r="C52109" s="54"/>
      <c r="F52109" s="54"/>
    </row>
    <row r="52110" spans="3:6">
      <c r="C52110" s="54"/>
      <c r="F52110" s="54"/>
    </row>
    <row r="52111" spans="3:6">
      <c r="C52111" s="54"/>
      <c r="F52111" s="54"/>
    </row>
    <row r="52112" spans="3:6">
      <c r="C52112" s="54"/>
      <c r="F52112" s="54"/>
    </row>
    <row r="52113" spans="3:6">
      <c r="C52113" s="54"/>
      <c r="F52113" s="54"/>
    </row>
    <row r="52114" spans="3:6">
      <c r="C52114" s="54"/>
      <c r="F52114" s="54"/>
    </row>
    <row r="52115" spans="3:6">
      <c r="C52115" s="54"/>
      <c r="F52115" s="54"/>
    </row>
    <row r="52116" spans="3:6">
      <c r="C52116" s="54"/>
      <c r="F52116" s="54"/>
    </row>
    <row r="52117" spans="3:6">
      <c r="C52117" s="54"/>
      <c r="F52117" s="54"/>
    </row>
    <row r="52118" spans="3:6">
      <c r="C52118" s="54"/>
      <c r="F52118" s="54"/>
    </row>
    <row r="52119" spans="3:6">
      <c r="C52119" s="54"/>
      <c r="F52119" s="54"/>
    </row>
    <row r="52120" spans="3:6">
      <c r="C52120" s="54"/>
      <c r="F52120" s="54"/>
    </row>
    <row r="52121" spans="3:6">
      <c r="C52121" s="54"/>
      <c r="F52121" s="54"/>
    </row>
    <row r="52122" spans="3:6">
      <c r="C52122" s="54"/>
      <c r="F52122" s="54"/>
    </row>
    <row r="52123" spans="3:6">
      <c r="C52123" s="54"/>
      <c r="F52123" s="54"/>
    </row>
    <row r="52124" spans="3:6">
      <c r="C52124" s="54"/>
      <c r="F52124" s="54"/>
    </row>
    <row r="52125" spans="3:6">
      <c r="C52125" s="54"/>
      <c r="F52125" s="54"/>
    </row>
    <row r="52126" spans="3:6">
      <c r="C52126" s="54"/>
      <c r="F52126" s="54"/>
    </row>
    <row r="52127" spans="3:6">
      <c r="C52127" s="54"/>
      <c r="F52127" s="54"/>
    </row>
    <row r="52128" spans="3:6">
      <c r="C52128" s="54"/>
      <c r="F52128" s="54"/>
    </row>
    <row r="52129" spans="3:6">
      <c r="C52129" s="54"/>
      <c r="F52129" s="54"/>
    </row>
    <row r="52130" spans="3:6">
      <c r="C52130" s="54"/>
      <c r="F52130" s="54"/>
    </row>
    <row r="52131" spans="3:6">
      <c r="C52131" s="54"/>
      <c r="F52131" s="54"/>
    </row>
    <row r="52132" spans="3:6">
      <c r="C52132" s="54"/>
      <c r="F52132" s="54"/>
    </row>
    <row r="52133" spans="3:6">
      <c r="C52133" s="54"/>
      <c r="F52133" s="54"/>
    </row>
    <row r="52134" spans="3:6">
      <c r="C52134" s="54"/>
      <c r="F52134" s="54"/>
    </row>
    <row r="52135" spans="3:6">
      <c r="C52135" s="54"/>
      <c r="F52135" s="54"/>
    </row>
    <row r="52136" spans="3:6">
      <c r="C52136" s="54"/>
      <c r="F52136" s="54"/>
    </row>
    <row r="52137" spans="3:6">
      <c r="C52137" s="54"/>
      <c r="F52137" s="54"/>
    </row>
    <row r="52138" spans="3:6">
      <c r="C52138" s="54"/>
      <c r="F52138" s="54"/>
    </row>
    <row r="52139" spans="3:6">
      <c r="C52139" s="54"/>
      <c r="F52139" s="54"/>
    </row>
    <row r="52140" spans="3:6">
      <c r="C52140" s="54"/>
      <c r="F52140" s="54"/>
    </row>
    <row r="52141" spans="3:6">
      <c r="C52141" s="54"/>
      <c r="F52141" s="54"/>
    </row>
    <row r="52142" spans="3:6">
      <c r="C52142" s="54"/>
      <c r="F52142" s="54"/>
    </row>
    <row r="52143" spans="3:6">
      <c r="C52143" s="54"/>
      <c r="F52143" s="54"/>
    </row>
    <row r="52144" spans="3:6">
      <c r="C52144" s="54"/>
      <c r="F52144" s="54"/>
    </row>
    <row r="52145" spans="3:6">
      <c r="C52145" s="54"/>
      <c r="F52145" s="54"/>
    </row>
    <row r="52146" spans="3:6">
      <c r="C52146" s="54"/>
      <c r="F52146" s="54"/>
    </row>
    <row r="52147" spans="3:6">
      <c r="C52147" s="54"/>
      <c r="F52147" s="54"/>
    </row>
    <row r="52148" spans="3:6">
      <c r="C52148" s="54"/>
      <c r="F52148" s="54"/>
    </row>
    <row r="52149" spans="3:6">
      <c r="C52149" s="54"/>
      <c r="F52149" s="54"/>
    </row>
    <row r="52150" spans="3:6">
      <c r="C52150" s="54"/>
      <c r="F52150" s="54"/>
    </row>
    <row r="52151" spans="3:6">
      <c r="C52151" s="54"/>
      <c r="F52151" s="54"/>
    </row>
    <row r="52152" spans="3:6">
      <c r="C52152" s="54"/>
      <c r="F52152" s="54"/>
    </row>
    <row r="52153" spans="3:6">
      <c r="C52153" s="54"/>
      <c r="F52153" s="54"/>
    </row>
    <row r="52154" spans="3:6">
      <c r="C52154" s="54"/>
      <c r="F52154" s="54"/>
    </row>
    <row r="52155" spans="3:6">
      <c r="C52155" s="54"/>
      <c r="F52155" s="54"/>
    </row>
    <row r="52156" spans="3:6">
      <c r="C52156" s="54"/>
      <c r="F52156" s="54"/>
    </row>
    <row r="52157" spans="3:6">
      <c r="C52157" s="54"/>
      <c r="F52157" s="54"/>
    </row>
    <row r="52158" spans="3:6">
      <c r="C52158" s="54"/>
      <c r="F52158" s="54"/>
    </row>
    <row r="52159" spans="3:6">
      <c r="C52159" s="54"/>
      <c r="F52159" s="54"/>
    </row>
    <row r="52160" spans="3:6">
      <c r="C52160" s="54"/>
      <c r="F52160" s="54"/>
    </row>
    <row r="52161" spans="3:6">
      <c r="C52161" s="54"/>
      <c r="F52161" s="54"/>
    </row>
    <row r="52162" spans="3:6">
      <c r="C52162" s="54"/>
      <c r="F52162" s="54"/>
    </row>
    <row r="52163" spans="3:6">
      <c r="C52163" s="54"/>
      <c r="F52163" s="54"/>
    </row>
    <row r="52164" spans="3:6">
      <c r="C52164" s="54"/>
      <c r="F52164" s="54"/>
    </row>
    <row r="52165" spans="3:6">
      <c r="C52165" s="54"/>
      <c r="F52165" s="54"/>
    </row>
    <row r="52166" spans="3:6">
      <c r="C52166" s="54"/>
      <c r="F52166" s="54"/>
    </row>
    <row r="52167" spans="3:6">
      <c r="C52167" s="54"/>
      <c r="F52167" s="54"/>
    </row>
    <row r="52168" spans="3:6">
      <c r="C52168" s="54"/>
      <c r="F52168" s="54"/>
    </row>
    <row r="52169" spans="3:6">
      <c r="C52169" s="54"/>
      <c r="F52169" s="54"/>
    </row>
    <row r="52170" spans="3:6">
      <c r="C52170" s="54"/>
      <c r="F52170" s="54"/>
    </row>
    <row r="52171" spans="3:6">
      <c r="C52171" s="54"/>
      <c r="F52171" s="54"/>
    </row>
    <row r="52172" spans="3:6">
      <c r="C52172" s="54"/>
      <c r="F52172" s="54"/>
    </row>
    <row r="52173" spans="3:6">
      <c r="C52173" s="54"/>
      <c r="F52173" s="54"/>
    </row>
    <row r="52174" spans="3:6">
      <c r="C52174" s="54"/>
      <c r="F52174" s="54"/>
    </row>
    <row r="52175" spans="3:6">
      <c r="C52175" s="54"/>
      <c r="F52175" s="54"/>
    </row>
    <row r="52176" spans="3:6">
      <c r="C52176" s="54"/>
      <c r="F52176" s="54"/>
    </row>
    <row r="52177" spans="3:6">
      <c r="C52177" s="54"/>
      <c r="F52177" s="54"/>
    </row>
    <row r="52178" spans="3:6">
      <c r="C52178" s="54"/>
      <c r="F52178" s="54"/>
    </row>
    <row r="52179" spans="3:6">
      <c r="C52179" s="54"/>
      <c r="F52179" s="54"/>
    </row>
    <row r="52180" spans="3:6">
      <c r="C52180" s="54"/>
      <c r="F52180" s="54"/>
    </row>
    <row r="52181" spans="3:6">
      <c r="C52181" s="54"/>
      <c r="F52181" s="54"/>
    </row>
    <row r="52182" spans="3:6">
      <c r="C52182" s="54"/>
      <c r="F52182" s="54"/>
    </row>
    <row r="52183" spans="3:6">
      <c r="C52183" s="54"/>
      <c r="F52183" s="54"/>
    </row>
    <row r="52184" spans="3:6">
      <c r="C52184" s="54"/>
      <c r="F52184" s="54"/>
    </row>
    <row r="52185" spans="3:6">
      <c r="C52185" s="54"/>
      <c r="F52185" s="54"/>
    </row>
    <row r="52186" spans="3:6">
      <c r="C52186" s="54"/>
      <c r="F52186" s="54"/>
    </row>
    <row r="52187" spans="3:6">
      <c r="C52187" s="54"/>
      <c r="F52187" s="54"/>
    </row>
    <row r="52188" spans="3:6">
      <c r="C52188" s="54"/>
      <c r="F52188" s="54"/>
    </row>
    <row r="52189" spans="3:6">
      <c r="C52189" s="54"/>
      <c r="F52189" s="54"/>
    </row>
    <row r="52190" spans="3:6">
      <c r="C52190" s="54"/>
      <c r="F52190" s="54"/>
    </row>
    <row r="52191" spans="3:6">
      <c r="C52191" s="54"/>
      <c r="F52191" s="54"/>
    </row>
    <row r="52192" spans="3:6">
      <c r="C52192" s="54"/>
      <c r="F52192" s="54"/>
    </row>
    <row r="52193" spans="3:6">
      <c r="C52193" s="54"/>
      <c r="F52193" s="54"/>
    </row>
    <row r="52194" spans="3:6">
      <c r="C52194" s="54"/>
      <c r="F52194" s="54"/>
    </row>
    <row r="52195" spans="3:6">
      <c r="C52195" s="54"/>
      <c r="F52195" s="54"/>
    </row>
    <row r="52196" spans="3:6">
      <c r="C52196" s="54"/>
      <c r="F52196" s="54"/>
    </row>
    <row r="52197" spans="3:6">
      <c r="C52197" s="54"/>
      <c r="F52197" s="54"/>
    </row>
    <row r="52198" spans="3:6">
      <c r="C52198" s="54"/>
      <c r="F52198" s="54"/>
    </row>
    <row r="52199" spans="3:6">
      <c r="C52199" s="54"/>
      <c r="F52199" s="54"/>
    </row>
    <row r="52200" spans="3:6">
      <c r="C52200" s="54"/>
      <c r="F52200" s="54"/>
    </row>
    <row r="52201" spans="3:6">
      <c r="C52201" s="54"/>
      <c r="F52201" s="54"/>
    </row>
    <row r="52202" spans="3:6">
      <c r="C52202" s="54"/>
      <c r="F52202" s="54"/>
    </row>
    <row r="52203" spans="3:6">
      <c r="C52203" s="54"/>
      <c r="F52203" s="54"/>
    </row>
    <row r="52204" spans="3:6">
      <c r="C52204" s="54"/>
      <c r="F52204" s="54"/>
    </row>
    <row r="52205" spans="3:6">
      <c r="C52205" s="54"/>
      <c r="F52205" s="54"/>
    </row>
    <row r="52206" spans="3:6">
      <c r="C52206" s="54"/>
      <c r="F52206" s="54"/>
    </row>
    <row r="52207" spans="3:6">
      <c r="C52207" s="54"/>
      <c r="F52207" s="54"/>
    </row>
    <row r="52208" spans="3:6">
      <c r="C52208" s="54"/>
      <c r="F52208" s="54"/>
    </row>
    <row r="52209" spans="3:6">
      <c r="C52209" s="54"/>
      <c r="F52209" s="54"/>
    </row>
    <row r="52210" spans="3:6">
      <c r="C52210" s="54"/>
      <c r="F52210" s="54"/>
    </row>
    <row r="52211" spans="3:6">
      <c r="C52211" s="54"/>
      <c r="F52211" s="54"/>
    </row>
    <row r="52212" spans="3:6">
      <c r="C52212" s="54"/>
      <c r="F52212" s="54"/>
    </row>
    <row r="52213" spans="3:6">
      <c r="C52213" s="54"/>
      <c r="F52213" s="54"/>
    </row>
    <row r="52214" spans="3:6">
      <c r="C52214" s="54"/>
      <c r="F52214" s="54"/>
    </row>
    <row r="52215" spans="3:6">
      <c r="C52215" s="54"/>
      <c r="F52215" s="54"/>
    </row>
    <row r="52216" spans="3:6">
      <c r="C52216" s="54"/>
      <c r="F52216" s="54"/>
    </row>
    <row r="52217" spans="3:6">
      <c r="C52217" s="54"/>
      <c r="F52217" s="54"/>
    </row>
    <row r="52218" spans="3:6">
      <c r="C52218" s="54"/>
      <c r="F52218" s="54"/>
    </row>
    <row r="52219" spans="3:6">
      <c r="C52219" s="54"/>
      <c r="F52219" s="54"/>
    </row>
    <row r="52220" spans="3:6">
      <c r="C52220" s="54"/>
      <c r="F52220" s="54"/>
    </row>
    <row r="52221" spans="3:6">
      <c r="C52221" s="54"/>
      <c r="F52221" s="54"/>
    </row>
    <row r="52222" spans="3:6">
      <c r="C52222" s="54"/>
      <c r="F52222" s="54"/>
    </row>
    <row r="52223" spans="3:6">
      <c r="C52223" s="54"/>
      <c r="F52223" s="54"/>
    </row>
    <row r="52224" spans="3:6">
      <c r="C52224" s="54"/>
      <c r="F52224" s="54"/>
    </row>
    <row r="52225" spans="3:6">
      <c r="C52225" s="54"/>
      <c r="F52225" s="54"/>
    </row>
    <row r="52226" spans="3:6">
      <c r="C52226" s="54"/>
      <c r="F52226" s="54"/>
    </row>
    <row r="52227" spans="3:6">
      <c r="C52227" s="54"/>
      <c r="F52227" s="54"/>
    </row>
    <row r="52228" spans="3:6">
      <c r="C52228" s="54"/>
      <c r="F52228" s="54"/>
    </row>
    <row r="52229" spans="3:6">
      <c r="C52229" s="54"/>
      <c r="F52229" s="54"/>
    </row>
    <row r="52230" spans="3:6">
      <c r="C52230" s="54"/>
      <c r="F52230" s="54"/>
    </row>
    <row r="52231" spans="3:6">
      <c r="C52231" s="54"/>
      <c r="F52231" s="54"/>
    </row>
    <row r="52232" spans="3:6">
      <c r="C52232" s="54"/>
      <c r="F52232" s="54"/>
    </row>
    <row r="52233" spans="3:6">
      <c r="C52233" s="54"/>
      <c r="F52233" s="54"/>
    </row>
    <row r="52234" spans="3:6">
      <c r="C52234" s="54"/>
      <c r="F52234" s="54"/>
    </row>
    <row r="52235" spans="3:6">
      <c r="C52235" s="54"/>
      <c r="F52235" s="54"/>
    </row>
    <row r="52236" spans="3:6">
      <c r="C52236" s="54"/>
      <c r="F52236" s="54"/>
    </row>
    <row r="52237" spans="3:6">
      <c r="C52237" s="54"/>
      <c r="F52237" s="54"/>
    </row>
    <row r="52238" spans="3:6">
      <c r="C52238" s="54"/>
      <c r="F52238" s="54"/>
    </row>
    <row r="52239" spans="3:6">
      <c r="C52239" s="54"/>
      <c r="F52239" s="54"/>
    </row>
    <row r="52240" spans="3:6">
      <c r="C52240" s="54"/>
      <c r="F52240" s="54"/>
    </row>
    <row r="52241" spans="3:6">
      <c r="C52241" s="54"/>
      <c r="F52241" s="54"/>
    </row>
    <row r="52242" spans="3:6">
      <c r="C52242" s="54"/>
      <c r="F52242" s="54"/>
    </row>
    <row r="52243" spans="3:6">
      <c r="C52243" s="54"/>
      <c r="F52243" s="54"/>
    </row>
    <row r="52244" spans="3:6">
      <c r="C52244" s="54"/>
      <c r="F52244" s="54"/>
    </row>
    <row r="52245" spans="3:6">
      <c r="C52245" s="54"/>
      <c r="F52245" s="54"/>
    </row>
    <row r="52246" spans="3:6">
      <c r="C52246" s="54"/>
      <c r="F52246" s="54"/>
    </row>
    <row r="52247" spans="3:6">
      <c r="C52247" s="54"/>
      <c r="F52247" s="54"/>
    </row>
    <row r="52248" spans="3:6">
      <c r="C52248" s="54"/>
      <c r="F52248" s="54"/>
    </row>
    <row r="52249" spans="3:6">
      <c r="C52249" s="54"/>
      <c r="F52249" s="54"/>
    </row>
    <row r="52250" spans="3:6">
      <c r="C52250" s="54"/>
      <c r="F52250" s="54"/>
    </row>
    <row r="52251" spans="3:6">
      <c r="C52251" s="54"/>
      <c r="F52251" s="54"/>
    </row>
    <row r="52252" spans="3:6">
      <c r="C52252" s="54"/>
      <c r="F52252" s="54"/>
    </row>
    <row r="52253" spans="3:6">
      <c r="C52253" s="54"/>
      <c r="F52253" s="54"/>
    </row>
    <row r="52254" spans="3:6">
      <c r="C52254" s="54"/>
      <c r="F52254" s="54"/>
    </row>
    <row r="52255" spans="3:6">
      <c r="C52255" s="54"/>
      <c r="F52255" s="54"/>
    </row>
    <row r="52256" spans="3:6">
      <c r="C52256" s="54"/>
      <c r="F52256" s="54"/>
    </row>
    <row r="52257" spans="3:6">
      <c r="C52257" s="54"/>
      <c r="F52257" s="54"/>
    </row>
    <row r="52258" spans="3:6">
      <c r="C52258" s="54"/>
      <c r="F52258" s="54"/>
    </row>
    <row r="52259" spans="3:6">
      <c r="C52259" s="54"/>
      <c r="F52259" s="54"/>
    </row>
    <row r="52260" spans="3:6">
      <c r="C52260" s="54"/>
      <c r="F52260" s="54"/>
    </row>
    <row r="52261" spans="3:6">
      <c r="C52261" s="54"/>
      <c r="F52261" s="54"/>
    </row>
    <row r="52262" spans="3:6">
      <c r="C52262" s="54"/>
      <c r="F52262" s="54"/>
    </row>
    <row r="52263" spans="3:6">
      <c r="C52263" s="54"/>
      <c r="F52263" s="54"/>
    </row>
    <row r="52264" spans="3:6">
      <c r="C52264" s="54"/>
      <c r="F52264" s="54"/>
    </row>
    <row r="52265" spans="3:6">
      <c r="C52265" s="54"/>
      <c r="F52265" s="54"/>
    </row>
    <row r="52266" spans="3:6">
      <c r="C52266" s="54"/>
      <c r="F52266" s="54"/>
    </row>
    <row r="52267" spans="3:6">
      <c r="C52267" s="54"/>
      <c r="F52267" s="54"/>
    </row>
    <row r="52268" spans="3:6">
      <c r="C52268" s="54"/>
      <c r="F52268" s="54"/>
    </row>
    <row r="52269" spans="3:6">
      <c r="C52269" s="54"/>
      <c r="F52269" s="54"/>
    </row>
    <row r="52270" spans="3:6">
      <c r="C52270" s="54"/>
      <c r="F52270" s="54"/>
    </row>
    <row r="52271" spans="3:6">
      <c r="C52271" s="54"/>
      <c r="F52271" s="54"/>
    </row>
    <row r="52272" spans="3:6">
      <c r="C52272" s="54"/>
      <c r="F52272" s="54"/>
    </row>
    <row r="52273" spans="3:6">
      <c r="C52273" s="54"/>
      <c r="F52273" s="54"/>
    </row>
    <row r="52274" spans="3:6">
      <c r="C52274" s="54"/>
      <c r="F52274" s="54"/>
    </row>
    <row r="52275" spans="3:6">
      <c r="C52275" s="54"/>
      <c r="F52275" s="54"/>
    </row>
    <row r="52276" spans="3:6">
      <c r="C52276" s="54"/>
      <c r="F52276" s="54"/>
    </row>
    <row r="52277" spans="3:6">
      <c r="C52277" s="54"/>
      <c r="F52277" s="54"/>
    </row>
    <row r="52278" spans="3:6">
      <c r="C52278" s="54"/>
      <c r="F52278" s="54"/>
    </row>
    <row r="52279" spans="3:6">
      <c r="C52279" s="54"/>
      <c r="F52279" s="54"/>
    </row>
    <row r="52280" spans="3:6">
      <c r="C52280" s="54"/>
      <c r="F52280" s="54"/>
    </row>
    <row r="52281" spans="3:6">
      <c r="C52281" s="54"/>
      <c r="F52281" s="54"/>
    </row>
    <row r="52282" spans="3:6">
      <c r="C52282" s="54"/>
      <c r="F52282" s="54"/>
    </row>
    <row r="52283" spans="3:6">
      <c r="C52283" s="54"/>
      <c r="F52283" s="54"/>
    </row>
    <row r="52284" spans="3:6">
      <c r="C52284" s="54"/>
      <c r="F52284" s="54"/>
    </row>
    <row r="52285" spans="3:6">
      <c r="C52285" s="54"/>
      <c r="F52285" s="54"/>
    </row>
    <row r="52286" spans="3:6">
      <c r="C52286" s="54"/>
      <c r="F52286" s="54"/>
    </row>
    <row r="52287" spans="3:6">
      <c r="C52287" s="54"/>
      <c r="F52287" s="54"/>
    </row>
    <row r="52288" spans="3:6">
      <c r="C52288" s="54"/>
      <c r="F52288" s="54"/>
    </row>
    <row r="52289" spans="3:6">
      <c r="C52289" s="54"/>
      <c r="F52289" s="54"/>
    </row>
    <row r="52290" spans="3:6">
      <c r="C52290" s="54"/>
      <c r="F52290" s="54"/>
    </row>
    <row r="52291" spans="3:6">
      <c r="C52291" s="54"/>
      <c r="F52291" s="54"/>
    </row>
    <row r="52292" spans="3:6">
      <c r="C52292" s="54"/>
      <c r="F52292" s="54"/>
    </row>
    <row r="52293" spans="3:6">
      <c r="C52293" s="54"/>
      <c r="F52293" s="54"/>
    </row>
    <row r="52294" spans="3:6">
      <c r="C52294" s="54"/>
      <c r="F52294" s="54"/>
    </row>
    <row r="52295" spans="3:6">
      <c r="C52295" s="54"/>
      <c r="F52295" s="54"/>
    </row>
    <row r="52296" spans="3:6">
      <c r="C52296" s="54"/>
      <c r="F52296" s="54"/>
    </row>
    <row r="52297" spans="3:6">
      <c r="C52297" s="54"/>
      <c r="F52297" s="54"/>
    </row>
    <row r="52298" spans="3:6">
      <c r="C52298" s="54"/>
      <c r="F52298" s="54"/>
    </row>
    <row r="52299" spans="3:6">
      <c r="C52299" s="54"/>
      <c r="F52299" s="54"/>
    </row>
    <row r="52300" spans="3:6">
      <c r="C52300" s="54"/>
      <c r="F52300" s="54"/>
    </row>
    <row r="52301" spans="3:6">
      <c r="C52301" s="54"/>
      <c r="F52301" s="54"/>
    </row>
    <row r="52302" spans="3:6">
      <c r="C52302" s="54"/>
      <c r="F52302" s="54"/>
    </row>
    <row r="52303" spans="3:6">
      <c r="C52303" s="54"/>
      <c r="F52303" s="54"/>
    </row>
    <row r="52304" spans="3:6">
      <c r="C52304" s="54"/>
      <c r="F52304" s="54"/>
    </row>
    <row r="52305" spans="3:6">
      <c r="C52305" s="54"/>
      <c r="F52305" s="54"/>
    </row>
    <row r="52306" spans="3:6">
      <c r="C52306" s="54"/>
      <c r="F52306" s="54"/>
    </row>
    <row r="52307" spans="3:6">
      <c r="C52307" s="54"/>
      <c r="F52307" s="54"/>
    </row>
    <row r="52308" spans="3:6">
      <c r="C52308" s="54"/>
      <c r="F52308" s="54"/>
    </row>
    <row r="52309" spans="3:6">
      <c r="C52309" s="54"/>
      <c r="F52309" s="54"/>
    </row>
    <row r="52310" spans="3:6">
      <c r="C52310" s="54"/>
      <c r="F52310" s="54"/>
    </row>
    <row r="52311" spans="3:6">
      <c r="C52311" s="54"/>
      <c r="F52311" s="54"/>
    </row>
    <row r="52312" spans="3:6">
      <c r="C52312" s="54"/>
      <c r="F52312" s="54"/>
    </row>
    <row r="52313" spans="3:6">
      <c r="C52313" s="54"/>
      <c r="F52313" s="54"/>
    </row>
    <row r="52314" spans="3:6">
      <c r="C52314" s="54"/>
      <c r="F52314" s="54"/>
    </row>
    <row r="52315" spans="3:6">
      <c r="C52315" s="54"/>
      <c r="F52315" s="54"/>
    </row>
    <row r="52316" spans="3:6">
      <c r="C52316" s="54"/>
      <c r="F52316" s="54"/>
    </row>
    <row r="52317" spans="3:6">
      <c r="C52317" s="54"/>
      <c r="F52317" s="54"/>
    </row>
    <row r="52318" spans="3:6">
      <c r="C52318" s="54"/>
      <c r="F52318" s="54"/>
    </row>
    <row r="52319" spans="3:6">
      <c r="C52319" s="54"/>
      <c r="F52319" s="54"/>
    </row>
    <row r="52320" spans="3:6">
      <c r="C52320" s="54"/>
      <c r="F52320" s="54"/>
    </row>
    <row r="52321" spans="3:6">
      <c r="C52321" s="54"/>
      <c r="F52321" s="54"/>
    </row>
    <row r="52322" spans="3:6">
      <c r="C52322" s="54"/>
      <c r="F52322" s="54"/>
    </row>
    <row r="52323" spans="3:6">
      <c r="C52323" s="54"/>
      <c r="F52323" s="54"/>
    </row>
    <row r="52324" spans="3:6">
      <c r="C52324" s="54"/>
      <c r="F52324" s="54"/>
    </row>
    <row r="52325" spans="3:6">
      <c r="C52325" s="54"/>
      <c r="F52325" s="54"/>
    </row>
    <row r="52326" spans="3:6">
      <c r="C52326" s="54"/>
      <c r="F52326" s="54"/>
    </row>
    <row r="52327" spans="3:6">
      <c r="C52327" s="54"/>
      <c r="F52327" s="54"/>
    </row>
    <row r="52328" spans="3:6">
      <c r="C52328" s="54"/>
      <c r="F52328" s="54"/>
    </row>
    <row r="52329" spans="3:6">
      <c r="C52329" s="54"/>
      <c r="F52329" s="54"/>
    </row>
    <row r="52330" spans="3:6">
      <c r="C52330" s="54"/>
      <c r="F52330" s="54"/>
    </row>
    <row r="52331" spans="3:6">
      <c r="C52331" s="54"/>
      <c r="F52331" s="54"/>
    </row>
    <row r="52332" spans="3:6">
      <c r="C52332" s="54"/>
      <c r="F52332" s="54"/>
    </row>
    <row r="52333" spans="3:6">
      <c r="C52333" s="54"/>
      <c r="F52333" s="54"/>
    </row>
    <row r="52334" spans="3:6">
      <c r="C52334" s="54"/>
      <c r="F52334" s="54"/>
    </row>
    <row r="52335" spans="3:6">
      <c r="C52335" s="54"/>
      <c r="F52335" s="54"/>
    </row>
    <row r="52336" spans="3:6">
      <c r="C52336" s="54"/>
      <c r="F52336" s="54"/>
    </row>
    <row r="52337" spans="3:6">
      <c r="C52337" s="54"/>
      <c r="F52337" s="54"/>
    </row>
    <row r="52338" spans="3:6">
      <c r="C52338" s="54"/>
      <c r="F52338" s="54"/>
    </row>
    <row r="52339" spans="3:6">
      <c r="C52339" s="54"/>
      <c r="F52339" s="54"/>
    </row>
    <row r="52340" spans="3:6">
      <c r="C52340" s="54"/>
      <c r="F52340" s="54"/>
    </row>
    <row r="52341" spans="3:6">
      <c r="C52341" s="54"/>
      <c r="F52341" s="54"/>
    </row>
    <row r="52342" spans="3:6">
      <c r="C52342" s="54"/>
      <c r="F52342" s="54"/>
    </row>
    <row r="52343" spans="3:6">
      <c r="C52343" s="54"/>
      <c r="F52343" s="54"/>
    </row>
    <row r="52344" spans="3:6">
      <c r="C52344" s="54"/>
      <c r="F52344" s="54"/>
    </row>
    <row r="52345" spans="3:6">
      <c r="C52345" s="54"/>
      <c r="F52345" s="54"/>
    </row>
    <row r="52346" spans="3:6">
      <c r="C52346" s="54"/>
      <c r="F52346" s="54"/>
    </row>
    <row r="52347" spans="3:6">
      <c r="C52347" s="54"/>
      <c r="F52347" s="54"/>
    </row>
    <row r="52348" spans="3:6">
      <c r="C52348" s="54"/>
      <c r="F52348" s="54"/>
    </row>
    <row r="52349" spans="3:6">
      <c r="C52349" s="54"/>
      <c r="F52349" s="54"/>
    </row>
    <row r="52350" spans="3:6">
      <c r="C52350" s="54"/>
      <c r="F52350" s="54"/>
    </row>
    <row r="52351" spans="3:6">
      <c r="C52351" s="54"/>
      <c r="F52351" s="54"/>
    </row>
    <row r="52352" spans="3:6">
      <c r="C52352" s="54"/>
      <c r="F52352" s="54"/>
    </row>
    <row r="52353" spans="3:6">
      <c r="C52353" s="54"/>
      <c r="F52353" s="54"/>
    </row>
    <row r="52354" spans="3:6">
      <c r="C52354" s="54"/>
      <c r="F52354" s="54"/>
    </row>
    <row r="52355" spans="3:6">
      <c r="C52355" s="54"/>
      <c r="F52355" s="54"/>
    </row>
    <row r="52356" spans="3:6">
      <c r="C52356" s="54"/>
      <c r="F52356" s="54"/>
    </row>
    <row r="52357" spans="3:6">
      <c r="C52357" s="54"/>
      <c r="F52357" s="54"/>
    </row>
    <row r="52358" spans="3:6">
      <c r="C52358" s="54"/>
      <c r="F52358" s="54"/>
    </row>
    <row r="52359" spans="3:6">
      <c r="C52359" s="54"/>
      <c r="F52359" s="54"/>
    </row>
    <row r="52360" spans="3:6">
      <c r="C52360" s="54"/>
      <c r="F52360" s="54"/>
    </row>
    <row r="52361" spans="3:6">
      <c r="C52361" s="54"/>
      <c r="F52361" s="54"/>
    </row>
    <row r="52362" spans="3:6">
      <c r="C52362" s="54"/>
      <c r="F52362" s="54"/>
    </row>
    <row r="52363" spans="3:6">
      <c r="C52363" s="54"/>
      <c r="F52363" s="54"/>
    </row>
    <row r="52364" spans="3:6">
      <c r="C52364" s="54"/>
      <c r="F52364" s="54"/>
    </row>
    <row r="52365" spans="3:6">
      <c r="C52365" s="54"/>
      <c r="F52365" s="54"/>
    </row>
    <row r="52366" spans="3:6">
      <c r="C52366" s="54"/>
      <c r="F52366" s="54"/>
    </row>
    <row r="52367" spans="3:6">
      <c r="C52367" s="54"/>
      <c r="F52367" s="54"/>
    </row>
    <row r="52368" spans="3:6">
      <c r="C52368" s="54"/>
      <c r="F52368" s="54"/>
    </row>
    <row r="52369" spans="3:6">
      <c r="C52369" s="54"/>
      <c r="F52369" s="54"/>
    </row>
    <row r="52370" spans="3:6">
      <c r="C52370" s="54"/>
      <c r="F52370" s="54"/>
    </row>
    <row r="52371" spans="3:6">
      <c r="C52371" s="54"/>
      <c r="F52371" s="54"/>
    </row>
    <row r="52372" spans="3:6">
      <c r="C52372" s="54"/>
      <c r="F52372" s="54"/>
    </row>
    <row r="52373" spans="3:6">
      <c r="C52373" s="54"/>
      <c r="F52373" s="54"/>
    </row>
    <row r="52374" spans="3:6">
      <c r="C52374" s="54"/>
      <c r="F52374" s="54"/>
    </row>
    <row r="52375" spans="3:6">
      <c r="C52375" s="54"/>
      <c r="F52375" s="54"/>
    </row>
    <row r="52376" spans="3:6">
      <c r="C52376" s="54"/>
      <c r="F52376" s="54"/>
    </row>
    <row r="52377" spans="3:6">
      <c r="C52377" s="54"/>
      <c r="F52377" s="54"/>
    </row>
    <row r="52378" spans="3:6">
      <c r="C52378" s="54"/>
      <c r="F52378" s="54"/>
    </row>
    <row r="52379" spans="3:6">
      <c r="C52379" s="54"/>
      <c r="F52379" s="54"/>
    </row>
    <row r="52380" spans="3:6">
      <c r="C52380" s="54"/>
      <c r="F52380" s="54"/>
    </row>
    <row r="52381" spans="3:6">
      <c r="C52381" s="54"/>
      <c r="F52381" s="54"/>
    </row>
    <row r="52382" spans="3:6">
      <c r="C52382" s="54"/>
      <c r="F52382" s="54"/>
    </row>
    <row r="52383" spans="3:6">
      <c r="C52383" s="54"/>
      <c r="F52383" s="54"/>
    </row>
    <row r="52384" spans="3:6">
      <c r="C52384" s="54"/>
      <c r="F52384" s="54"/>
    </row>
    <row r="52385" spans="3:6">
      <c r="C52385" s="54"/>
      <c r="F52385" s="54"/>
    </row>
    <row r="52386" spans="3:6">
      <c r="C52386" s="54"/>
      <c r="F52386" s="54"/>
    </row>
    <row r="52387" spans="3:6">
      <c r="C52387" s="54"/>
      <c r="F52387" s="54"/>
    </row>
    <row r="52388" spans="3:6">
      <c r="C52388" s="54"/>
      <c r="F52388" s="54"/>
    </row>
    <row r="52389" spans="3:6">
      <c r="C52389" s="54"/>
      <c r="F52389" s="54"/>
    </row>
    <row r="52390" spans="3:6">
      <c r="C52390" s="54"/>
      <c r="F52390" s="54"/>
    </row>
    <row r="52391" spans="3:6">
      <c r="C52391" s="54"/>
      <c r="F52391" s="54"/>
    </row>
    <row r="52392" spans="3:6">
      <c r="C52392" s="54"/>
      <c r="F52392" s="54"/>
    </row>
    <row r="52393" spans="3:6">
      <c r="C52393" s="54"/>
      <c r="F52393" s="54"/>
    </row>
    <row r="52394" spans="3:6">
      <c r="C52394" s="54"/>
      <c r="F52394" s="54"/>
    </row>
    <row r="52395" spans="3:6">
      <c r="C52395" s="54"/>
      <c r="F52395" s="54"/>
    </row>
    <row r="52396" spans="3:6">
      <c r="C52396" s="54"/>
      <c r="F52396" s="54"/>
    </row>
    <row r="52397" spans="3:6">
      <c r="C52397" s="54"/>
      <c r="F52397" s="54"/>
    </row>
    <row r="52398" spans="3:6">
      <c r="C52398" s="54"/>
      <c r="F52398" s="54"/>
    </row>
    <row r="52399" spans="3:6">
      <c r="C52399" s="54"/>
      <c r="F52399" s="54"/>
    </row>
    <row r="52400" spans="3:6">
      <c r="C52400" s="54"/>
      <c r="F52400" s="54"/>
    </row>
    <row r="52401" spans="3:6">
      <c r="C52401" s="54"/>
      <c r="F52401" s="54"/>
    </row>
    <row r="52402" spans="3:6">
      <c r="C52402" s="54"/>
      <c r="F52402" s="54"/>
    </row>
    <row r="52403" spans="3:6">
      <c r="C52403" s="54"/>
      <c r="F52403" s="54"/>
    </row>
    <row r="52404" spans="3:6">
      <c r="C52404" s="54"/>
      <c r="F52404" s="54"/>
    </row>
    <row r="52405" spans="3:6">
      <c r="C52405" s="54"/>
      <c r="F52405" s="54"/>
    </row>
    <row r="52406" spans="3:6">
      <c r="C52406" s="54"/>
      <c r="F52406" s="54"/>
    </row>
    <row r="52407" spans="3:6">
      <c r="C52407" s="54"/>
      <c r="F52407" s="54"/>
    </row>
    <row r="52408" spans="3:6">
      <c r="C52408" s="54"/>
      <c r="F52408" s="54"/>
    </row>
    <row r="52409" spans="3:6">
      <c r="C52409" s="54"/>
      <c r="F52409" s="54"/>
    </row>
    <row r="52410" spans="3:6">
      <c r="C52410" s="54"/>
      <c r="F52410" s="54"/>
    </row>
    <row r="52411" spans="3:6">
      <c r="C52411" s="54"/>
      <c r="F52411" s="54"/>
    </row>
    <row r="52412" spans="3:6">
      <c r="C52412" s="54"/>
      <c r="F52412" s="54"/>
    </row>
    <row r="52413" spans="3:6">
      <c r="C52413" s="54"/>
      <c r="F52413" s="54"/>
    </row>
    <row r="52414" spans="3:6">
      <c r="C52414" s="54"/>
      <c r="F52414" s="54"/>
    </row>
    <row r="52415" spans="3:6">
      <c r="C52415" s="54"/>
      <c r="F52415" s="54"/>
    </row>
    <row r="52416" spans="3:6">
      <c r="C52416" s="54"/>
      <c r="F52416" s="54"/>
    </row>
    <row r="52417" spans="3:6">
      <c r="C52417" s="54"/>
      <c r="F52417" s="54"/>
    </row>
    <row r="52418" spans="3:6">
      <c r="C52418" s="54"/>
      <c r="F52418" s="54"/>
    </row>
    <row r="52419" spans="3:6">
      <c r="C52419" s="54"/>
      <c r="F52419" s="54"/>
    </row>
    <row r="52420" spans="3:6">
      <c r="C52420" s="54"/>
      <c r="F52420" s="54"/>
    </row>
    <row r="52421" spans="3:6">
      <c r="C52421" s="54"/>
      <c r="F52421" s="54"/>
    </row>
    <row r="52422" spans="3:6">
      <c r="C52422" s="54"/>
      <c r="F52422" s="54"/>
    </row>
    <row r="52423" spans="3:6">
      <c r="C52423" s="54"/>
      <c r="F52423" s="54"/>
    </row>
    <row r="52424" spans="3:6">
      <c r="C52424" s="54"/>
      <c r="F52424" s="54"/>
    </row>
    <row r="52425" spans="3:6">
      <c r="C52425" s="54"/>
      <c r="F52425" s="54"/>
    </row>
    <row r="52426" spans="3:6">
      <c r="C52426" s="54"/>
      <c r="F52426" s="54"/>
    </row>
    <row r="52427" spans="3:6">
      <c r="C52427" s="54"/>
      <c r="F52427" s="54"/>
    </row>
    <row r="52428" spans="3:6">
      <c r="C52428" s="54"/>
      <c r="F52428" s="54"/>
    </row>
    <row r="52429" spans="3:6">
      <c r="C52429" s="54"/>
      <c r="F52429" s="54"/>
    </row>
    <row r="52430" spans="3:6">
      <c r="C52430" s="54"/>
      <c r="F52430" s="54"/>
    </row>
    <row r="52431" spans="3:6">
      <c r="C52431" s="54"/>
      <c r="F52431" s="54"/>
    </row>
    <row r="52432" spans="3:6">
      <c r="C52432" s="54"/>
      <c r="F52432" s="54"/>
    </row>
    <row r="52433" spans="3:6">
      <c r="C52433" s="54"/>
      <c r="F52433" s="54"/>
    </row>
    <row r="52434" spans="3:6">
      <c r="C52434" s="54"/>
      <c r="F52434" s="54"/>
    </row>
    <row r="52435" spans="3:6">
      <c r="C52435" s="54"/>
      <c r="F52435" s="54"/>
    </row>
    <row r="52436" spans="3:6">
      <c r="C52436" s="54"/>
      <c r="F52436" s="54"/>
    </row>
    <row r="52437" spans="3:6">
      <c r="C52437" s="54"/>
      <c r="F52437" s="54"/>
    </row>
    <row r="52438" spans="3:6">
      <c r="C52438" s="54"/>
      <c r="F52438" s="54"/>
    </row>
    <row r="52439" spans="3:6">
      <c r="C52439" s="54"/>
      <c r="F52439" s="54"/>
    </row>
    <row r="52440" spans="3:6">
      <c r="C52440" s="54"/>
      <c r="F52440" s="54"/>
    </row>
    <row r="52441" spans="3:6">
      <c r="C52441" s="54"/>
      <c r="F52441" s="54"/>
    </row>
    <row r="52442" spans="3:6">
      <c r="C52442" s="54"/>
      <c r="F52442" s="54"/>
    </row>
    <row r="52443" spans="3:6">
      <c r="C52443" s="54"/>
      <c r="F52443" s="54"/>
    </row>
    <row r="52444" spans="3:6">
      <c r="C52444" s="54"/>
      <c r="F52444" s="54"/>
    </row>
    <row r="52445" spans="3:6">
      <c r="C52445" s="54"/>
      <c r="F52445" s="54"/>
    </row>
    <row r="52446" spans="3:6">
      <c r="C52446" s="54"/>
      <c r="F52446" s="54"/>
    </row>
    <row r="52447" spans="3:6">
      <c r="C52447" s="54"/>
      <c r="F52447" s="54"/>
    </row>
    <row r="52448" spans="3:6">
      <c r="C52448" s="54"/>
      <c r="F52448" s="54"/>
    </row>
    <row r="52449" spans="3:6">
      <c r="C52449" s="54"/>
      <c r="F52449" s="54"/>
    </row>
    <row r="52450" spans="3:6">
      <c r="C52450" s="54"/>
      <c r="F52450" s="54"/>
    </row>
    <row r="52451" spans="3:6">
      <c r="C52451" s="54"/>
      <c r="F52451" s="54"/>
    </row>
    <row r="52452" spans="3:6">
      <c r="C52452" s="54"/>
      <c r="F52452" s="54"/>
    </row>
    <row r="52453" spans="3:6">
      <c r="C52453" s="54"/>
      <c r="F52453" s="54"/>
    </row>
    <row r="52454" spans="3:6">
      <c r="C52454" s="54"/>
      <c r="F52454" s="54"/>
    </row>
    <row r="52455" spans="3:6">
      <c r="C52455" s="54"/>
      <c r="F52455" s="54"/>
    </row>
    <row r="52456" spans="3:6">
      <c r="C52456" s="54"/>
      <c r="F52456" s="54"/>
    </row>
    <row r="52457" spans="3:6">
      <c r="C52457" s="54"/>
      <c r="F52457" s="54"/>
    </row>
    <row r="52458" spans="3:6">
      <c r="C52458" s="54"/>
      <c r="F52458" s="54"/>
    </row>
    <row r="52459" spans="3:6">
      <c r="C52459" s="54"/>
      <c r="F52459" s="54"/>
    </row>
    <row r="52460" spans="3:6">
      <c r="C52460" s="54"/>
      <c r="F52460" s="54"/>
    </row>
    <row r="52461" spans="3:6">
      <c r="C52461" s="54"/>
      <c r="F52461" s="54"/>
    </row>
    <row r="52462" spans="3:6">
      <c r="C52462" s="54"/>
      <c r="F52462" s="54"/>
    </row>
    <row r="52463" spans="3:6">
      <c r="C52463" s="54"/>
      <c r="F52463" s="54"/>
    </row>
    <row r="52464" spans="3:6">
      <c r="C52464" s="54"/>
      <c r="F52464" s="54"/>
    </row>
    <row r="52465" spans="3:6">
      <c r="C52465" s="54"/>
      <c r="F52465" s="54"/>
    </row>
    <row r="52466" spans="3:6">
      <c r="C52466" s="54"/>
      <c r="F52466" s="54"/>
    </row>
    <row r="52467" spans="3:6">
      <c r="C52467" s="54"/>
      <c r="F52467" s="54"/>
    </row>
    <row r="52468" spans="3:6">
      <c r="C52468" s="54"/>
      <c r="F52468" s="54"/>
    </row>
    <row r="52469" spans="3:6">
      <c r="C52469" s="54"/>
      <c r="F52469" s="54"/>
    </row>
    <row r="52470" spans="3:6">
      <c r="C52470" s="54"/>
      <c r="F52470" s="54"/>
    </row>
    <row r="52471" spans="3:6">
      <c r="C52471" s="54"/>
      <c r="F52471" s="54"/>
    </row>
    <row r="52472" spans="3:6">
      <c r="C52472" s="54"/>
      <c r="F52472" s="54"/>
    </row>
    <row r="52473" spans="3:6">
      <c r="C52473" s="54"/>
      <c r="F52473" s="54"/>
    </row>
    <row r="52474" spans="3:6">
      <c r="C52474" s="54"/>
      <c r="F52474" s="54"/>
    </row>
    <row r="52475" spans="3:6">
      <c r="C52475" s="54"/>
      <c r="F52475" s="54"/>
    </row>
    <row r="52476" spans="3:6">
      <c r="C52476" s="54"/>
      <c r="F52476" s="54"/>
    </row>
    <row r="52477" spans="3:6">
      <c r="C52477" s="54"/>
      <c r="F52477" s="54"/>
    </row>
    <row r="52478" spans="3:6">
      <c r="C52478" s="54"/>
      <c r="F52478" s="54"/>
    </row>
    <row r="52479" spans="3:6">
      <c r="C52479" s="54"/>
      <c r="F52479" s="54"/>
    </row>
    <row r="52480" spans="3:6">
      <c r="C52480" s="54"/>
      <c r="F52480" s="54"/>
    </row>
    <row r="52481" spans="3:6">
      <c r="C52481" s="54"/>
      <c r="F52481" s="54"/>
    </row>
    <row r="52482" spans="3:6">
      <c r="C52482" s="54"/>
      <c r="F52482" s="54"/>
    </row>
    <row r="52483" spans="3:6">
      <c r="C52483" s="54"/>
      <c r="F52483" s="54"/>
    </row>
    <row r="52484" spans="3:6">
      <c r="C52484" s="54"/>
      <c r="F52484" s="54"/>
    </row>
    <row r="52485" spans="3:6">
      <c r="C52485" s="54"/>
      <c r="F52485" s="54"/>
    </row>
    <row r="52486" spans="3:6">
      <c r="C52486" s="54"/>
      <c r="F52486" s="54"/>
    </row>
    <row r="52487" spans="3:6">
      <c r="C52487" s="54"/>
      <c r="F52487" s="54"/>
    </row>
    <row r="52488" spans="3:6">
      <c r="C52488" s="54"/>
      <c r="F52488" s="54"/>
    </row>
    <row r="52489" spans="3:6">
      <c r="C52489" s="54"/>
      <c r="F52489" s="54"/>
    </row>
    <row r="52490" spans="3:6">
      <c r="C52490" s="54"/>
      <c r="F52490" s="54"/>
    </row>
    <row r="52491" spans="3:6">
      <c r="C52491" s="54"/>
      <c r="F52491" s="54"/>
    </row>
    <row r="52492" spans="3:6">
      <c r="C52492" s="54"/>
      <c r="F52492" s="54"/>
    </row>
    <row r="52493" spans="3:6">
      <c r="C52493" s="54"/>
      <c r="F52493" s="54"/>
    </row>
    <row r="52494" spans="3:6">
      <c r="C52494" s="54"/>
      <c r="F52494" s="54"/>
    </row>
    <row r="52495" spans="3:6">
      <c r="C52495" s="54"/>
      <c r="F52495" s="54"/>
    </row>
    <row r="52496" spans="3:6">
      <c r="C52496" s="54"/>
      <c r="F52496" s="54"/>
    </row>
    <row r="52497" spans="3:6">
      <c r="C52497" s="54"/>
      <c r="F52497" s="54"/>
    </row>
    <row r="52498" spans="3:6">
      <c r="C52498" s="54"/>
      <c r="F52498" s="54"/>
    </row>
    <row r="52499" spans="3:6">
      <c r="C52499" s="54"/>
      <c r="F52499" s="54"/>
    </row>
    <row r="52500" spans="3:6">
      <c r="C52500" s="54"/>
      <c r="F52500" s="54"/>
    </row>
    <row r="52501" spans="3:6">
      <c r="C52501" s="54"/>
      <c r="F52501" s="54"/>
    </row>
    <row r="52502" spans="3:6">
      <c r="C52502" s="54"/>
      <c r="F52502" s="54"/>
    </row>
    <row r="52503" spans="3:6">
      <c r="C52503" s="54"/>
      <c r="F52503" s="54"/>
    </row>
    <row r="52504" spans="3:6">
      <c r="C52504" s="54"/>
      <c r="F52504" s="54"/>
    </row>
    <row r="52505" spans="3:6">
      <c r="C52505" s="54"/>
      <c r="F52505" s="54"/>
    </row>
    <row r="52506" spans="3:6">
      <c r="C52506" s="54"/>
      <c r="F52506" s="54"/>
    </row>
    <row r="52507" spans="3:6">
      <c r="C52507" s="54"/>
      <c r="F52507" s="54"/>
    </row>
    <row r="52508" spans="3:6">
      <c r="C52508" s="54"/>
      <c r="F52508" s="54"/>
    </row>
    <row r="52509" spans="3:6">
      <c r="C52509" s="54"/>
      <c r="F52509" s="54"/>
    </row>
    <row r="52510" spans="3:6">
      <c r="C52510" s="54"/>
      <c r="F52510" s="54"/>
    </row>
    <row r="52511" spans="3:6">
      <c r="C52511" s="54"/>
      <c r="F52511" s="54"/>
    </row>
    <row r="52512" spans="3:6">
      <c r="C52512" s="54"/>
      <c r="F52512" s="54"/>
    </row>
    <row r="52513" spans="3:6">
      <c r="C52513" s="54"/>
      <c r="F52513" s="54"/>
    </row>
    <row r="52514" spans="3:6">
      <c r="C52514" s="54"/>
      <c r="F52514" s="54"/>
    </row>
    <row r="52515" spans="3:6">
      <c r="C52515" s="54"/>
      <c r="F52515" s="54"/>
    </row>
    <row r="52516" spans="3:6">
      <c r="C52516" s="54"/>
      <c r="F52516" s="54"/>
    </row>
    <row r="52517" spans="3:6">
      <c r="C52517" s="54"/>
      <c r="F52517" s="54"/>
    </row>
    <row r="52518" spans="3:6">
      <c r="C52518" s="54"/>
      <c r="F52518" s="54"/>
    </row>
    <row r="52519" spans="3:6">
      <c r="C52519" s="54"/>
      <c r="F52519" s="54"/>
    </row>
    <row r="52520" spans="3:6">
      <c r="C52520" s="54"/>
      <c r="F52520" s="54"/>
    </row>
    <row r="52521" spans="3:6">
      <c r="C52521" s="54"/>
      <c r="F52521" s="54"/>
    </row>
    <row r="52522" spans="3:6">
      <c r="C52522" s="54"/>
      <c r="F52522" s="54"/>
    </row>
    <row r="52523" spans="3:6">
      <c r="C52523" s="54"/>
      <c r="F52523" s="54"/>
    </row>
    <row r="52524" spans="3:6">
      <c r="C52524" s="54"/>
      <c r="F52524" s="54"/>
    </row>
    <row r="52525" spans="3:6">
      <c r="C52525" s="54"/>
      <c r="F52525" s="54"/>
    </row>
    <row r="52526" spans="3:6">
      <c r="C52526" s="54"/>
      <c r="F52526" s="54"/>
    </row>
    <row r="52527" spans="3:6">
      <c r="C52527" s="54"/>
      <c r="F52527" s="54"/>
    </row>
    <row r="52528" spans="3:6">
      <c r="C52528" s="54"/>
      <c r="F52528" s="54"/>
    </row>
    <row r="52529" spans="3:6">
      <c r="C52529" s="54"/>
      <c r="F52529" s="54"/>
    </row>
    <row r="52530" spans="3:6">
      <c r="C52530" s="54"/>
      <c r="F52530" s="54"/>
    </row>
    <row r="52531" spans="3:6">
      <c r="C52531" s="54"/>
      <c r="F52531" s="54"/>
    </row>
    <row r="52532" spans="3:6">
      <c r="C52532" s="54"/>
      <c r="F52532" s="54"/>
    </row>
    <row r="52533" spans="3:6">
      <c r="C52533" s="54"/>
      <c r="F52533" s="54"/>
    </row>
    <row r="52534" spans="3:6">
      <c r="C52534" s="54"/>
      <c r="F52534" s="54"/>
    </row>
    <row r="52535" spans="3:6">
      <c r="C52535" s="54"/>
      <c r="F52535" s="54"/>
    </row>
    <row r="52536" spans="3:6">
      <c r="C52536" s="54"/>
      <c r="F52536" s="54"/>
    </row>
    <row r="52537" spans="3:6">
      <c r="C52537" s="54"/>
      <c r="F52537" s="54"/>
    </row>
    <row r="52538" spans="3:6">
      <c r="C52538" s="54"/>
      <c r="F52538" s="54"/>
    </row>
    <row r="52539" spans="3:6">
      <c r="C52539" s="54"/>
      <c r="F52539" s="54"/>
    </row>
    <row r="52540" spans="3:6">
      <c r="C52540" s="54"/>
      <c r="F52540" s="54"/>
    </row>
    <row r="52541" spans="3:6">
      <c r="C52541" s="54"/>
      <c r="F52541" s="54"/>
    </row>
    <row r="52542" spans="3:6">
      <c r="C52542" s="54"/>
      <c r="F52542" s="54"/>
    </row>
    <row r="52543" spans="3:6">
      <c r="C52543" s="54"/>
      <c r="F52543" s="54"/>
    </row>
    <row r="52544" spans="3:6">
      <c r="C52544" s="54"/>
      <c r="F52544" s="54"/>
    </row>
    <row r="52545" spans="3:6">
      <c r="C52545" s="54"/>
      <c r="F52545" s="54"/>
    </row>
    <row r="52546" spans="3:6">
      <c r="C52546" s="54"/>
      <c r="F52546" s="54"/>
    </row>
    <row r="52547" spans="3:6">
      <c r="C52547" s="54"/>
      <c r="F52547" s="54"/>
    </row>
    <row r="52548" spans="3:6">
      <c r="C52548" s="54"/>
      <c r="F52548" s="54"/>
    </row>
    <row r="52549" spans="3:6">
      <c r="C52549" s="54"/>
      <c r="F52549" s="54"/>
    </row>
    <row r="52550" spans="3:6">
      <c r="C52550" s="54"/>
      <c r="F52550" s="54"/>
    </row>
    <row r="52551" spans="3:6">
      <c r="C52551" s="54"/>
      <c r="F52551" s="54"/>
    </row>
    <row r="52552" spans="3:6">
      <c r="C52552" s="54"/>
      <c r="F52552" s="54"/>
    </row>
    <row r="52553" spans="3:6">
      <c r="C52553" s="54"/>
      <c r="F52553" s="54"/>
    </row>
    <row r="52554" spans="3:6">
      <c r="C52554" s="54"/>
      <c r="F52554" s="54"/>
    </row>
    <row r="52555" spans="3:6">
      <c r="C52555" s="54"/>
      <c r="F52555" s="54"/>
    </row>
    <row r="52556" spans="3:6">
      <c r="C52556" s="54"/>
      <c r="F52556" s="54"/>
    </row>
    <row r="52557" spans="3:6">
      <c r="C52557" s="54"/>
      <c r="F52557" s="54"/>
    </row>
    <row r="52558" spans="3:6">
      <c r="C52558" s="54"/>
      <c r="F52558" s="54"/>
    </row>
    <row r="52559" spans="3:6">
      <c r="C52559" s="54"/>
      <c r="F52559" s="54"/>
    </row>
    <row r="52560" spans="3:6">
      <c r="C52560" s="54"/>
      <c r="F52560" s="54"/>
    </row>
    <row r="52561" spans="3:6">
      <c r="C52561" s="54"/>
      <c r="F52561" s="54"/>
    </row>
    <row r="52562" spans="3:6">
      <c r="C52562" s="54"/>
      <c r="F52562" s="54"/>
    </row>
    <row r="52563" spans="3:6">
      <c r="C52563" s="54"/>
      <c r="F52563" s="54"/>
    </row>
    <row r="52564" spans="3:6">
      <c r="C52564" s="54"/>
      <c r="F52564" s="54"/>
    </row>
    <row r="52565" spans="3:6">
      <c r="C52565" s="54"/>
      <c r="F52565" s="54"/>
    </row>
    <row r="52566" spans="3:6">
      <c r="C52566" s="54"/>
      <c r="F52566" s="54"/>
    </row>
    <row r="52567" spans="3:6">
      <c r="C52567" s="54"/>
      <c r="F52567" s="54"/>
    </row>
    <row r="52568" spans="3:6">
      <c r="C52568" s="54"/>
      <c r="F52568" s="54"/>
    </row>
    <row r="52569" spans="3:6">
      <c r="C52569" s="54"/>
      <c r="F52569" s="54"/>
    </row>
    <row r="52570" spans="3:6">
      <c r="C52570" s="54"/>
      <c r="F52570" s="54"/>
    </row>
    <row r="52571" spans="3:6">
      <c r="C52571" s="54"/>
      <c r="F52571" s="54"/>
    </row>
    <row r="52572" spans="3:6">
      <c r="C52572" s="54"/>
      <c r="F52572" s="54"/>
    </row>
    <row r="52573" spans="3:6">
      <c r="C52573" s="54"/>
      <c r="F52573" s="54"/>
    </row>
    <row r="52574" spans="3:6">
      <c r="C52574" s="54"/>
      <c r="F52574" s="54"/>
    </row>
    <row r="52575" spans="3:6">
      <c r="C52575" s="54"/>
      <c r="F52575" s="54"/>
    </row>
    <row r="52576" spans="3:6">
      <c r="C52576" s="54"/>
      <c r="F52576" s="54"/>
    </row>
    <row r="52577" spans="3:6">
      <c r="C52577" s="54"/>
      <c r="F52577" s="54"/>
    </row>
    <row r="52578" spans="3:6">
      <c r="C52578" s="54"/>
      <c r="F52578" s="54"/>
    </row>
    <row r="52579" spans="3:6">
      <c r="C52579" s="54"/>
      <c r="F52579" s="54"/>
    </row>
    <row r="52580" spans="3:6">
      <c r="C52580" s="54"/>
      <c r="F52580" s="54"/>
    </row>
    <row r="52581" spans="3:6">
      <c r="C52581" s="54"/>
      <c r="F52581" s="54"/>
    </row>
    <row r="52582" spans="3:6">
      <c r="C52582" s="54"/>
      <c r="F52582" s="54"/>
    </row>
    <row r="52583" spans="3:6">
      <c r="C52583" s="54"/>
      <c r="F52583" s="54"/>
    </row>
    <row r="52584" spans="3:6">
      <c r="C52584" s="54"/>
      <c r="F52584" s="54"/>
    </row>
    <row r="52585" spans="3:6">
      <c r="C52585" s="54"/>
      <c r="F52585" s="54"/>
    </row>
    <row r="52586" spans="3:6">
      <c r="C52586" s="54"/>
      <c r="F52586" s="54"/>
    </row>
    <row r="52587" spans="3:6">
      <c r="C52587" s="54"/>
      <c r="F52587" s="54"/>
    </row>
    <row r="52588" spans="3:6">
      <c r="C52588" s="54"/>
      <c r="F52588" s="54"/>
    </row>
    <row r="52589" spans="3:6">
      <c r="C52589" s="54"/>
      <c r="F52589" s="54"/>
    </row>
    <row r="52590" spans="3:6">
      <c r="C52590" s="54"/>
      <c r="F52590" s="54"/>
    </row>
    <row r="52591" spans="3:6">
      <c r="C52591" s="54"/>
      <c r="F52591" s="54"/>
    </row>
    <row r="52592" spans="3:6">
      <c r="C52592" s="54"/>
      <c r="F52592" s="54"/>
    </row>
    <row r="52593" spans="3:6">
      <c r="C52593" s="54"/>
      <c r="F52593" s="54"/>
    </row>
    <row r="52594" spans="3:6">
      <c r="C52594" s="54"/>
      <c r="F52594" s="54"/>
    </row>
    <row r="52595" spans="3:6">
      <c r="C52595" s="54"/>
      <c r="F52595" s="54"/>
    </row>
    <row r="52596" spans="3:6">
      <c r="C52596" s="54"/>
      <c r="F52596" s="54"/>
    </row>
    <row r="52597" spans="3:6">
      <c r="C52597" s="54"/>
      <c r="F52597" s="54"/>
    </row>
    <row r="52598" spans="3:6">
      <c r="C52598" s="54"/>
      <c r="F52598" s="54"/>
    </row>
    <row r="52599" spans="3:6">
      <c r="C52599" s="54"/>
      <c r="F52599" s="54"/>
    </row>
    <row r="52600" spans="3:6">
      <c r="C52600" s="54"/>
      <c r="F52600" s="54"/>
    </row>
    <row r="52601" spans="3:6">
      <c r="C52601" s="54"/>
      <c r="F52601" s="54"/>
    </row>
    <row r="52602" spans="3:6">
      <c r="C52602" s="54"/>
      <c r="F52602" s="54"/>
    </row>
    <row r="52603" spans="3:6">
      <c r="C52603" s="54"/>
      <c r="F52603" s="54"/>
    </row>
    <row r="52604" spans="3:6">
      <c r="C52604" s="54"/>
      <c r="F52604" s="54"/>
    </row>
    <row r="52605" spans="3:6">
      <c r="C52605" s="54"/>
      <c r="F52605" s="54"/>
    </row>
    <row r="52606" spans="3:6">
      <c r="C52606" s="54"/>
      <c r="F52606" s="54"/>
    </row>
    <row r="52607" spans="3:6">
      <c r="C52607" s="54"/>
      <c r="F52607" s="54"/>
    </row>
    <row r="52608" spans="3:6">
      <c r="C52608" s="54"/>
      <c r="F52608" s="54"/>
    </row>
    <row r="52609" spans="3:6">
      <c r="C52609" s="54"/>
      <c r="F52609" s="54"/>
    </row>
    <row r="52610" spans="3:6">
      <c r="C52610" s="54"/>
      <c r="F52610" s="54"/>
    </row>
    <row r="52611" spans="3:6">
      <c r="C52611" s="54"/>
      <c r="F52611" s="54"/>
    </row>
    <row r="52612" spans="3:6">
      <c r="C52612" s="54"/>
      <c r="F52612" s="54"/>
    </row>
    <row r="52613" spans="3:6">
      <c r="C52613" s="54"/>
      <c r="F52613" s="54"/>
    </row>
    <row r="52614" spans="3:6">
      <c r="C52614" s="54"/>
      <c r="F52614" s="54"/>
    </row>
    <row r="52615" spans="3:6">
      <c r="C52615" s="54"/>
      <c r="F52615" s="54"/>
    </row>
    <row r="52616" spans="3:6">
      <c r="C52616" s="54"/>
      <c r="F52616" s="54"/>
    </row>
    <row r="52617" spans="3:6">
      <c r="C52617" s="54"/>
      <c r="F52617" s="54"/>
    </row>
    <row r="52618" spans="3:6">
      <c r="C52618" s="54"/>
      <c r="F52618" s="54"/>
    </row>
    <row r="52619" spans="3:6">
      <c r="C52619" s="54"/>
      <c r="F52619" s="54"/>
    </row>
    <row r="52620" spans="3:6">
      <c r="C52620" s="54"/>
      <c r="F52620" s="54"/>
    </row>
    <row r="52621" spans="3:6">
      <c r="C52621" s="54"/>
      <c r="F52621" s="54"/>
    </row>
    <row r="52622" spans="3:6">
      <c r="C52622" s="54"/>
      <c r="F52622" s="54"/>
    </row>
    <row r="52623" spans="3:6">
      <c r="C52623" s="54"/>
      <c r="F52623" s="54"/>
    </row>
    <row r="52624" spans="3:6">
      <c r="C52624" s="54"/>
      <c r="F52624" s="54"/>
    </row>
    <row r="52625" spans="3:6">
      <c r="C52625" s="54"/>
      <c r="F52625" s="54"/>
    </row>
    <row r="52626" spans="3:6">
      <c r="C52626" s="54"/>
      <c r="F52626" s="54"/>
    </row>
    <row r="52627" spans="3:6">
      <c r="C52627" s="54"/>
      <c r="F52627" s="54"/>
    </row>
    <row r="52628" spans="3:6">
      <c r="C52628" s="54"/>
      <c r="F52628" s="54"/>
    </row>
    <row r="52629" spans="3:6">
      <c r="C52629" s="54"/>
      <c r="F52629" s="54"/>
    </row>
    <row r="52630" spans="3:6">
      <c r="C52630" s="54"/>
      <c r="F52630" s="54"/>
    </row>
    <row r="52631" spans="3:6">
      <c r="C52631" s="54"/>
      <c r="F52631" s="54"/>
    </row>
    <row r="52632" spans="3:6">
      <c r="C52632" s="54"/>
      <c r="F52632" s="54"/>
    </row>
    <row r="52633" spans="3:6">
      <c r="C52633" s="54"/>
      <c r="F52633" s="54"/>
    </row>
    <row r="52634" spans="3:6">
      <c r="C52634" s="54"/>
      <c r="F52634" s="54"/>
    </row>
    <row r="52635" spans="3:6">
      <c r="C52635" s="54"/>
      <c r="F52635" s="54"/>
    </row>
    <row r="52636" spans="3:6">
      <c r="C52636" s="54"/>
      <c r="F52636" s="54"/>
    </row>
    <row r="52637" spans="3:6">
      <c r="C52637" s="54"/>
      <c r="F52637" s="54"/>
    </row>
    <row r="52638" spans="3:6">
      <c r="C52638" s="54"/>
      <c r="F52638" s="54"/>
    </row>
    <row r="52639" spans="3:6">
      <c r="C52639" s="54"/>
      <c r="F52639" s="54"/>
    </row>
    <row r="52640" spans="3:6">
      <c r="C52640" s="54"/>
      <c r="F52640" s="54"/>
    </row>
    <row r="52641" spans="3:6">
      <c r="C52641" s="54"/>
      <c r="F52641" s="54"/>
    </row>
    <row r="52642" spans="3:6">
      <c r="C52642" s="54"/>
      <c r="F52642" s="54"/>
    </row>
    <row r="52643" spans="3:6">
      <c r="C52643" s="54"/>
      <c r="F52643" s="54"/>
    </row>
    <row r="52644" spans="3:6">
      <c r="C52644" s="54"/>
      <c r="F52644" s="54"/>
    </row>
    <row r="52645" spans="3:6">
      <c r="C52645" s="54"/>
      <c r="F52645" s="54"/>
    </row>
    <row r="52646" spans="3:6">
      <c r="C52646" s="54"/>
      <c r="F52646" s="54"/>
    </row>
    <row r="52647" spans="3:6">
      <c r="C52647" s="54"/>
      <c r="F52647" s="54"/>
    </row>
    <row r="52648" spans="3:6">
      <c r="C52648" s="54"/>
      <c r="F52648" s="54"/>
    </row>
    <row r="52649" spans="3:6">
      <c r="C52649" s="54"/>
      <c r="F52649" s="54"/>
    </row>
    <row r="52650" spans="3:6">
      <c r="C52650" s="54"/>
      <c r="F52650" s="54"/>
    </row>
    <row r="52651" spans="3:6">
      <c r="C52651" s="54"/>
      <c r="F52651" s="54"/>
    </row>
    <row r="52652" spans="3:6">
      <c r="C52652" s="54"/>
      <c r="F52652" s="54"/>
    </row>
    <row r="52653" spans="3:6">
      <c r="C52653" s="54"/>
      <c r="F52653" s="54"/>
    </row>
    <row r="52654" spans="3:6">
      <c r="C52654" s="54"/>
      <c r="F52654" s="54"/>
    </row>
    <row r="52655" spans="3:6">
      <c r="C52655" s="54"/>
      <c r="F52655" s="54"/>
    </row>
    <row r="52656" spans="3:6">
      <c r="C52656" s="54"/>
      <c r="F52656" s="54"/>
    </row>
    <row r="52657" spans="3:6">
      <c r="C52657" s="54"/>
      <c r="F52657" s="54"/>
    </row>
    <row r="52658" spans="3:6">
      <c r="C52658" s="54"/>
      <c r="F52658" s="54"/>
    </row>
    <row r="52659" spans="3:6">
      <c r="C52659" s="54"/>
      <c r="F52659" s="54"/>
    </row>
    <row r="52660" spans="3:6">
      <c r="C52660" s="54"/>
      <c r="F52660" s="54"/>
    </row>
    <row r="52661" spans="3:6">
      <c r="C52661" s="54"/>
      <c r="F52661" s="54"/>
    </row>
    <row r="52662" spans="3:6">
      <c r="C52662" s="54"/>
      <c r="F52662" s="54"/>
    </row>
    <row r="52663" spans="3:6">
      <c r="C52663" s="54"/>
      <c r="F52663" s="54"/>
    </row>
    <row r="52664" spans="3:6">
      <c r="C52664" s="54"/>
      <c r="F52664" s="54"/>
    </row>
    <row r="52665" spans="3:6">
      <c r="C52665" s="54"/>
      <c r="F52665" s="54"/>
    </row>
    <row r="52666" spans="3:6">
      <c r="C52666" s="54"/>
      <c r="F52666" s="54"/>
    </row>
    <row r="52667" spans="3:6">
      <c r="C52667" s="54"/>
      <c r="F52667" s="54"/>
    </row>
    <row r="52668" spans="3:6">
      <c r="C52668" s="54"/>
      <c r="F52668" s="54"/>
    </row>
    <row r="52669" spans="3:6">
      <c r="C52669" s="54"/>
      <c r="F52669" s="54"/>
    </row>
    <row r="52670" spans="3:6">
      <c r="C52670" s="54"/>
      <c r="F52670" s="54"/>
    </row>
    <row r="52671" spans="3:6">
      <c r="C52671" s="54"/>
      <c r="F52671" s="54"/>
    </row>
    <row r="52672" spans="3:6">
      <c r="C52672" s="54"/>
      <c r="F52672" s="54"/>
    </row>
    <row r="52673" spans="3:6">
      <c r="C52673" s="54"/>
      <c r="F52673" s="54"/>
    </row>
    <row r="52674" spans="3:6">
      <c r="C52674" s="54"/>
      <c r="F52674" s="54"/>
    </row>
    <row r="52675" spans="3:6">
      <c r="C52675" s="54"/>
      <c r="F52675" s="54"/>
    </row>
    <row r="52676" spans="3:6">
      <c r="C52676" s="54"/>
      <c r="F52676" s="54"/>
    </row>
    <row r="52677" spans="3:6">
      <c r="C52677" s="54"/>
      <c r="F52677" s="54"/>
    </row>
    <row r="52678" spans="3:6">
      <c r="C52678" s="54"/>
      <c r="F52678" s="54"/>
    </row>
    <row r="52679" spans="3:6">
      <c r="C52679" s="54"/>
      <c r="F52679" s="54"/>
    </row>
    <row r="52680" spans="3:6">
      <c r="C52680" s="54"/>
      <c r="F52680" s="54"/>
    </row>
    <row r="52681" spans="3:6">
      <c r="C52681" s="54"/>
      <c r="F52681" s="54"/>
    </row>
    <row r="52682" spans="3:6">
      <c r="C52682" s="54"/>
      <c r="F52682" s="54"/>
    </row>
    <row r="52683" spans="3:6">
      <c r="C52683" s="54"/>
      <c r="F52683" s="54"/>
    </row>
    <row r="52684" spans="3:6">
      <c r="C52684" s="54"/>
      <c r="F52684" s="54"/>
    </row>
    <row r="52685" spans="3:6">
      <c r="C52685" s="54"/>
      <c r="F52685" s="54"/>
    </row>
    <row r="52686" spans="3:6">
      <c r="C52686" s="54"/>
      <c r="F52686" s="54"/>
    </row>
    <row r="52687" spans="3:6">
      <c r="C52687" s="54"/>
      <c r="F52687" s="54"/>
    </row>
    <row r="52688" spans="3:6">
      <c r="C52688" s="54"/>
      <c r="F52688" s="54"/>
    </row>
    <row r="52689" spans="3:6">
      <c r="C52689" s="54"/>
      <c r="F52689" s="54"/>
    </row>
    <row r="52690" spans="3:6">
      <c r="C52690" s="54"/>
      <c r="F52690" s="54"/>
    </row>
    <row r="52691" spans="3:6">
      <c r="C52691" s="54"/>
      <c r="F52691" s="54"/>
    </row>
    <row r="52692" spans="3:6">
      <c r="C52692" s="54"/>
      <c r="F52692" s="54"/>
    </row>
    <row r="52693" spans="3:6">
      <c r="C52693" s="54"/>
      <c r="F52693" s="54"/>
    </row>
    <row r="52694" spans="3:6">
      <c r="C52694" s="54"/>
      <c r="F52694" s="54"/>
    </row>
    <row r="52695" spans="3:6">
      <c r="C52695" s="54"/>
      <c r="F52695" s="54"/>
    </row>
    <row r="52696" spans="3:6">
      <c r="C52696" s="54"/>
      <c r="F52696" s="54"/>
    </row>
    <row r="52697" spans="3:6">
      <c r="C52697" s="54"/>
      <c r="F52697" s="54"/>
    </row>
    <row r="52698" spans="3:6">
      <c r="C52698" s="54"/>
      <c r="F52698" s="54"/>
    </row>
    <row r="52699" spans="3:6">
      <c r="C52699" s="54"/>
      <c r="F52699" s="54"/>
    </row>
    <row r="52700" spans="3:6">
      <c r="C52700" s="54"/>
      <c r="F52700" s="54"/>
    </row>
    <row r="52701" spans="3:6">
      <c r="C52701" s="54"/>
      <c r="F52701" s="54"/>
    </row>
    <row r="52702" spans="3:6">
      <c r="C52702" s="54"/>
      <c r="F52702" s="54"/>
    </row>
    <row r="52703" spans="3:6">
      <c r="C52703" s="54"/>
      <c r="F52703" s="54"/>
    </row>
    <row r="52704" spans="3:6">
      <c r="C52704" s="54"/>
      <c r="F52704" s="54"/>
    </row>
    <row r="52705" spans="3:6">
      <c r="C52705" s="54"/>
      <c r="F52705" s="54"/>
    </row>
    <row r="52706" spans="3:6">
      <c r="C52706" s="54"/>
      <c r="F52706" s="54"/>
    </row>
    <row r="52707" spans="3:6">
      <c r="C52707" s="54"/>
      <c r="F52707" s="54"/>
    </row>
    <row r="52708" spans="3:6">
      <c r="C52708" s="54"/>
      <c r="F52708" s="54"/>
    </row>
    <row r="52709" spans="3:6">
      <c r="C52709" s="54"/>
      <c r="F52709" s="54"/>
    </row>
    <row r="52710" spans="3:6">
      <c r="C52710" s="54"/>
      <c r="F52710" s="54"/>
    </row>
    <row r="52711" spans="3:6">
      <c r="C52711" s="54"/>
      <c r="F52711" s="54"/>
    </row>
    <row r="52712" spans="3:6">
      <c r="C52712" s="54"/>
      <c r="F52712" s="54"/>
    </row>
    <row r="52713" spans="3:6">
      <c r="C52713" s="54"/>
      <c r="F52713" s="54"/>
    </row>
    <row r="52714" spans="3:6">
      <c r="C52714" s="54"/>
      <c r="F52714" s="54"/>
    </row>
    <row r="52715" spans="3:6">
      <c r="C52715" s="54"/>
      <c r="F52715" s="54"/>
    </row>
    <row r="52716" spans="3:6">
      <c r="C52716" s="54"/>
      <c r="F52716" s="54"/>
    </row>
    <row r="52717" spans="3:6">
      <c r="C52717" s="54"/>
      <c r="F52717" s="54"/>
    </row>
    <row r="52718" spans="3:6">
      <c r="C52718" s="54"/>
      <c r="F52718" s="54"/>
    </row>
    <row r="52719" spans="3:6">
      <c r="C52719" s="54"/>
      <c r="F52719" s="54"/>
    </row>
    <row r="52720" spans="3:6">
      <c r="C52720" s="54"/>
      <c r="F52720" s="54"/>
    </row>
    <row r="52721" spans="3:6">
      <c r="C52721" s="54"/>
      <c r="F52721" s="54"/>
    </row>
    <row r="52722" spans="3:6">
      <c r="C52722" s="54"/>
      <c r="F52722" s="54"/>
    </row>
    <row r="52723" spans="3:6">
      <c r="C52723" s="54"/>
      <c r="F52723" s="54"/>
    </row>
    <row r="52724" spans="3:6">
      <c r="C52724" s="54"/>
      <c r="F52724" s="54"/>
    </row>
    <row r="52725" spans="3:6">
      <c r="C52725" s="54"/>
      <c r="F52725" s="54"/>
    </row>
    <row r="52726" spans="3:6">
      <c r="C52726" s="54"/>
      <c r="F52726" s="54"/>
    </row>
    <row r="52727" spans="3:6">
      <c r="C52727" s="54"/>
      <c r="F52727" s="54"/>
    </row>
    <row r="52728" spans="3:6">
      <c r="C52728" s="54"/>
      <c r="F52728" s="54"/>
    </row>
    <row r="52729" spans="3:6">
      <c r="C52729" s="54"/>
      <c r="F52729" s="54"/>
    </row>
    <row r="52730" spans="3:6">
      <c r="C52730" s="54"/>
      <c r="F52730" s="54"/>
    </row>
    <row r="52731" spans="3:6">
      <c r="C52731" s="54"/>
      <c r="F52731" s="54"/>
    </row>
    <row r="52732" spans="3:6">
      <c r="C52732" s="54"/>
      <c r="F52732" s="54"/>
    </row>
    <row r="52733" spans="3:6">
      <c r="C52733" s="54"/>
      <c r="F52733" s="54"/>
    </row>
    <row r="52734" spans="3:6">
      <c r="C52734" s="54"/>
      <c r="F52734" s="54"/>
    </row>
    <row r="52735" spans="3:6">
      <c r="C52735" s="54"/>
      <c r="F52735" s="54"/>
    </row>
    <row r="52736" spans="3:6">
      <c r="C52736" s="54"/>
      <c r="F52736" s="54"/>
    </row>
    <row r="52737" spans="3:6">
      <c r="C52737" s="54"/>
      <c r="F52737" s="54"/>
    </row>
    <row r="52738" spans="3:6">
      <c r="C52738" s="54"/>
      <c r="F52738" s="54"/>
    </row>
    <row r="52739" spans="3:6">
      <c r="C52739" s="54"/>
      <c r="F52739" s="54"/>
    </row>
    <row r="52740" spans="3:6">
      <c r="C52740" s="54"/>
      <c r="F52740" s="54"/>
    </row>
    <row r="52741" spans="3:6">
      <c r="C52741" s="54"/>
      <c r="F52741" s="54"/>
    </row>
    <row r="52742" spans="3:6">
      <c r="C52742" s="54"/>
      <c r="F52742" s="54"/>
    </row>
    <row r="52743" spans="3:6">
      <c r="C52743" s="54"/>
      <c r="F52743" s="54"/>
    </row>
    <row r="52744" spans="3:6">
      <c r="C52744" s="54"/>
      <c r="F52744" s="54"/>
    </row>
    <row r="52745" spans="3:6">
      <c r="C52745" s="54"/>
      <c r="F52745" s="54"/>
    </row>
    <row r="52746" spans="3:6">
      <c r="C52746" s="54"/>
      <c r="F52746" s="54"/>
    </row>
    <row r="52747" spans="3:6">
      <c r="C52747" s="54"/>
      <c r="F52747" s="54"/>
    </row>
    <row r="52748" spans="3:6">
      <c r="C52748" s="54"/>
      <c r="F52748" s="54"/>
    </row>
    <row r="52749" spans="3:6">
      <c r="C52749" s="54"/>
      <c r="F52749" s="54"/>
    </row>
    <row r="52750" spans="3:6">
      <c r="C52750" s="54"/>
      <c r="F52750" s="54"/>
    </row>
    <row r="52751" spans="3:6">
      <c r="C52751" s="54"/>
      <c r="F52751" s="54"/>
    </row>
    <row r="52752" spans="3:6">
      <c r="C52752" s="54"/>
      <c r="F52752" s="54"/>
    </row>
    <row r="52753" spans="3:6">
      <c r="C52753" s="54"/>
      <c r="F52753" s="54"/>
    </row>
    <row r="52754" spans="3:6">
      <c r="C52754" s="54"/>
      <c r="F52754" s="54"/>
    </row>
    <row r="52755" spans="3:6">
      <c r="C52755" s="54"/>
      <c r="F52755" s="54"/>
    </row>
    <row r="52756" spans="3:6">
      <c r="C52756" s="54"/>
      <c r="F52756" s="54"/>
    </row>
    <row r="52757" spans="3:6">
      <c r="C52757" s="54"/>
      <c r="F52757" s="54"/>
    </row>
    <row r="52758" spans="3:6">
      <c r="C52758" s="54"/>
      <c r="F52758" s="54"/>
    </row>
    <row r="52759" spans="3:6">
      <c r="C52759" s="54"/>
      <c r="F52759" s="54"/>
    </row>
    <row r="52760" spans="3:6">
      <c r="C52760" s="54"/>
      <c r="F52760" s="54"/>
    </row>
    <row r="52761" spans="3:6">
      <c r="C52761" s="54"/>
      <c r="F52761" s="54"/>
    </row>
    <row r="52762" spans="3:6">
      <c r="C52762" s="54"/>
      <c r="F52762" s="54"/>
    </row>
    <row r="52763" spans="3:6">
      <c r="C52763" s="54"/>
      <c r="F52763" s="54"/>
    </row>
    <row r="52764" spans="3:6">
      <c r="C52764" s="54"/>
      <c r="F52764" s="54"/>
    </row>
    <row r="52765" spans="3:6">
      <c r="C52765" s="54"/>
      <c r="F52765" s="54"/>
    </row>
    <row r="52766" spans="3:6">
      <c r="C52766" s="54"/>
      <c r="F52766" s="54"/>
    </row>
    <row r="52767" spans="3:6">
      <c r="C52767" s="54"/>
      <c r="F52767" s="54"/>
    </row>
    <row r="52768" spans="3:6">
      <c r="C52768" s="54"/>
      <c r="F52768" s="54"/>
    </row>
    <row r="52769" spans="3:6">
      <c r="C52769" s="54"/>
      <c r="F52769" s="54"/>
    </row>
    <row r="52770" spans="3:6">
      <c r="C52770" s="54"/>
      <c r="F52770" s="54"/>
    </row>
    <row r="52771" spans="3:6">
      <c r="C52771" s="54"/>
      <c r="F52771" s="54"/>
    </row>
    <row r="52772" spans="3:6">
      <c r="C52772" s="54"/>
      <c r="F52772" s="54"/>
    </row>
    <row r="52773" spans="3:6">
      <c r="C52773" s="54"/>
      <c r="F52773" s="54"/>
    </row>
    <row r="52774" spans="3:6">
      <c r="C52774" s="54"/>
      <c r="F52774" s="54"/>
    </row>
    <row r="52775" spans="3:6">
      <c r="C52775" s="54"/>
      <c r="F52775" s="54"/>
    </row>
    <row r="52776" spans="3:6">
      <c r="C52776" s="54"/>
      <c r="F52776" s="54"/>
    </row>
    <row r="52777" spans="3:6">
      <c r="C52777" s="54"/>
      <c r="F52777" s="54"/>
    </row>
    <row r="52778" spans="3:6">
      <c r="C52778" s="54"/>
      <c r="F52778" s="54"/>
    </row>
    <row r="52779" spans="3:6">
      <c r="C52779" s="54"/>
      <c r="F52779" s="54"/>
    </row>
    <row r="52780" spans="3:6">
      <c r="C52780" s="54"/>
      <c r="F52780" s="54"/>
    </row>
    <row r="52781" spans="3:6">
      <c r="C52781" s="54"/>
      <c r="F52781" s="54"/>
    </row>
    <row r="52782" spans="3:6">
      <c r="C52782" s="54"/>
      <c r="F52782" s="54"/>
    </row>
    <row r="52783" spans="3:6">
      <c r="C52783" s="54"/>
      <c r="F52783" s="54"/>
    </row>
    <row r="52784" spans="3:6">
      <c r="C52784" s="54"/>
      <c r="F52784" s="54"/>
    </row>
    <row r="52785" spans="3:6">
      <c r="C52785" s="54"/>
      <c r="F52785" s="54"/>
    </row>
    <row r="52786" spans="3:6">
      <c r="C52786" s="54"/>
      <c r="F52786" s="54"/>
    </row>
    <row r="52787" spans="3:6">
      <c r="C52787" s="54"/>
      <c r="F52787" s="54"/>
    </row>
    <row r="52788" spans="3:6">
      <c r="C52788" s="54"/>
      <c r="F52788" s="54"/>
    </row>
    <row r="52789" spans="3:6">
      <c r="C52789" s="54"/>
      <c r="F52789" s="54"/>
    </row>
    <row r="52790" spans="3:6">
      <c r="C52790" s="54"/>
      <c r="F52790" s="54"/>
    </row>
    <row r="52791" spans="3:6">
      <c r="C52791" s="54"/>
      <c r="F52791" s="54"/>
    </row>
    <row r="52792" spans="3:6">
      <c r="C52792" s="54"/>
      <c r="F52792" s="54"/>
    </row>
    <row r="52793" spans="3:6">
      <c r="C52793" s="54"/>
      <c r="F52793" s="54"/>
    </row>
    <row r="52794" spans="3:6">
      <c r="C52794" s="54"/>
      <c r="F52794" s="54"/>
    </row>
    <row r="52795" spans="3:6">
      <c r="C52795" s="54"/>
      <c r="F52795" s="54"/>
    </row>
    <row r="52796" spans="3:6">
      <c r="C52796" s="54"/>
      <c r="F52796" s="54"/>
    </row>
    <row r="52797" spans="3:6">
      <c r="C52797" s="54"/>
      <c r="F52797" s="54"/>
    </row>
    <row r="52798" spans="3:6">
      <c r="C52798" s="54"/>
      <c r="F52798" s="54"/>
    </row>
    <row r="52799" spans="3:6">
      <c r="C52799" s="54"/>
      <c r="F52799" s="54"/>
    </row>
    <row r="52800" spans="3:6">
      <c r="C52800" s="54"/>
      <c r="F52800" s="54"/>
    </row>
    <row r="52801" spans="3:6">
      <c r="C52801" s="54"/>
      <c r="F52801" s="54"/>
    </row>
    <row r="52802" spans="3:6">
      <c r="C52802" s="54"/>
      <c r="F52802" s="54"/>
    </row>
    <row r="52803" spans="3:6">
      <c r="C52803" s="54"/>
      <c r="F52803" s="54"/>
    </row>
    <row r="52804" spans="3:6">
      <c r="C52804" s="54"/>
      <c r="F52804" s="54"/>
    </row>
    <row r="52805" spans="3:6">
      <c r="C52805" s="54"/>
      <c r="F52805" s="54"/>
    </row>
    <row r="52806" spans="3:6">
      <c r="C52806" s="54"/>
      <c r="F52806" s="54"/>
    </row>
    <row r="52807" spans="3:6">
      <c r="C52807" s="54"/>
      <c r="F52807" s="54"/>
    </row>
    <row r="52808" spans="3:6">
      <c r="C52808" s="54"/>
      <c r="F52808" s="54"/>
    </row>
    <row r="52809" spans="3:6">
      <c r="C52809" s="54"/>
      <c r="F52809" s="54"/>
    </row>
    <row r="52810" spans="3:6">
      <c r="C52810" s="54"/>
      <c r="F52810" s="54"/>
    </row>
    <row r="52811" spans="3:6">
      <c r="C52811" s="54"/>
      <c r="F52811" s="54"/>
    </row>
    <row r="52812" spans="3:6">
      <c r="C52812" s="54"/>
      <c r="F52812" s="54"/>
    </row>
    <row r="52813" spans="3:6">
      <c r="C52813" s="54"/>
      <c r="F52813" s="54"/>
    </row>
    <row r="52814" spans="3:6">
      <c r="C52814" s="54"/>
      <c r="F52814" s="54"/>
    </row>
    <row r="52815" spans="3:6">
      <c r="C52815" s="54"/>
      <c r="F52815" s="54"/>
    </row>
    <row r="52816" spans="3:6">
      <c r="C52816" s="54"/>
      <c r="F52816" s="54"/>
    </row>
    <row r="52817" spans="3:6">
      <c r="C52817" s="54"/>
      <c r="F52817" s="54"/>
    </row>
    <row r="52818" spans="3:6">
      <c r="C52818" s="54"/>
      <c r="F52818" s="54"/>
    </row>
    <row r="52819" spans="3:6">
      <c r="C52819" s="54"/>
      <c r="F52819" s="54"/>
    </row>
    <row r="52820" spans="3:6">
      <c r="C52820" s="54"/>
      <c r="F52820" s="54"/>
    </row>
    <row r="52821" spans="3:6">
      <c r="C52821" s="54"/>
      <c r="F52821" s="54"/>
    </row>
    <row r="52822" spans="3:6">
      <c r="C52822" s="54"/>
      <c r="F52822" s="54"/>
    </row>
    <row r="52823" spans="3:6">
      <c r="C52823" s="54"/>
      <c r="F52823" s="54"/>
    </row>
    <row r="52824" spans="3:6">
      <c r="C52824" s="54"/>
      <c r="F52824" s="54"/>
    </row>
    <row r="52825" spans="3:6">
      <c r="C52825" s="54"/>
      <c r="F52825" s="54"/>
    </row>
    <row r="52826" spans="3:6">
      <c r="C52826" s="54"/>
      <c r="F52826" s="54"/>
    </row>
    <row r="52827" spans="3:6">
      <c r="C52827" s="54"/>
      <c r="F52827" s="54"/>
    </row>
    <row r="52828" spans="3:6">
      <c r="C52828" s="54"/>
      <c r="F52828" s="54"/>
    </row>
    <row r="52829" spans="3:6">
      <c r="C52829" s="54"/>
      <c r="F52829" s="54"/>
    </row>
    <row r="52830" spans="3:6">
      <c r="C52830" s="54"/>
      <c r="F52830" s="54"/>
    </row>
    <row r="52831" spans="3:6">
      <c r="C52831" s="54"/>
      <c r="F52831" s="54"/>
    </row>
    <row r="52832" spans="3:6">
      <c r="C52832" s="54"/>
      <c r="F52832" s="54"/>
    </row>
    <row r="52833" spans="3:6">
      <c r="C52833" s="54"/>
      <c r="F52833" s="54"/>
    </row>
    <row r="52834" spans="3:6">
      <c r="C52834" s="54"/>
      <c r="F52834" s="54"/>
    </row>
    <row r="52835" spans="3:6">
      <c r="C52835" s="54"/>
      <c r="F52835" s="54"/>
    </row>
    <row r="52836" spans="3:6">
      <c r="C52836" s="54"/>
      <c r="F52836" s="54"/>
    </row>
    <row r="52837" spans="3:6">
      <c r="C52837" s="54"/>
      <c r="F52837" s="54"/>
    </row>
    <row r="52838" spans="3:6">
      <c r="C52838" s="54"/>
      <c r="F52838" s="54"/>
    </row>
    <row r="52839" spans="3:6">
      <c r="C52839" s="54"/>
      <c r="F52839" s="54"/>
    </row>
    <row r="52840" spans="3:6">
      <c r="C52840" s="54"/>
      <c r="F52840" s="54"/>
    </row>
    <row r="52841" spans="3:6">
      <c r="C52841" s="54"/>
      <c r="F52841" s="54"/>
    </row>
    <row r="52842" spans="3:6">
      <c r="C52842" s="54"/>
      <c r="F52842" s="54"/>
    </row>
    <row r="52843" spans="3:6">
      <c r="C52843" s="54"/>
      <c r="F52843" s="54"/>
    </row>
    <row r="52844" spans="3:6">
      <c r="C52844" s="54"/>
      <c r="F52844" s="54"/>
    </row>
    <row r="52845" spans="3:6">
      <c r="C52845" s="54"/>
      <c r="F52845" s="54"/>
    </row>
    <row r="52846" spans="3:6">
      <c r="C52846" s="54"/>
      <c r="F52846" s="54"/>
    </row>
    <row r="52847" spans="3:6">
      <c r="C52847" s="54"/>
      <c r="F52847" s="54"/>
    </row>
    <row r="52848" spans="3:6">
      <c r="C52848" s="54"/>
      <c r="F52848" s="54"/>
    </row>
    <row r="52849" spans="3:6">
      <c r="C52849" s="54"/>
      <c r="F52849" s="54"/>
    </row>
    <row r="52850" spans="3:6">
      <c r="C52850" s="54"/>
      <c r="F52850" s="54"/>
    </row>
    <row r="52851" spans="3:6">
      <c r="C52851" s="54"/>
      <c r="F52851" s="54"/>
    </row>
    <row r="52852" spans="3:6">
      <c r="C52852" s="54"/>
      <c r="F52852" s="54"/>
    </row>
    <row r="52853" spans="3:6">
      <c r="C52853" s="54"/>
      <c r="F52853" s="54"/>
    </row>
    <row r="52854" spans="3:6">
      <c r="C52854" s="54"/>
      <c r="F52854" s="54"/>
    </row>
    <row r="52855" spans="3:6">
      <c r="C52855" s="54"/>
      <c r="F52855" s="54"/>
    </row>
    <row r="52856" spans="3:6">
      <c r="C52856" s="54"/>
      <c r="F52856" s="54"/>
    </row>
    <row r="52857" spans="3:6">
      <c r="C52857" s="54"/>
      <c r="F52857" s="54"/>
    </row>
    <row r="52858" spans="3:6">
      <c r="C52858" s="54"/>
      <c r="F52858" s="54"/>
    </row>
    <row r="52859" spans="3:6">
      <c r="C52859" s="54"/>
      <c r="F52859" s="54"/>
    </row>
    <row r="52860" spans="3:6">
      <c r="C52860" s="54"/>
      <c r="F52860" s="54"/>
    </row>
    <row r="52861" spans="3:6">
      <c r="C52861" s="54"/>
      <c r="F52861" s="54"/>
    </row>
    <row r="52862" spans="3:6">
      <c r="C52862" s="54"/>
      <c r="F52862" s="54"/>
    </row>
    <row r="52863" spans="3:6">
      <c r="C52863" s="54"/>
      <c r="F52863" s="54"/>
    </row>
    <row r="52864" spans="3:6">
      <c r="C52864" s="54"/>
      <c r="F52864" s="54"/>
    </row>
    <row r="52865" spans="3:6">
      <c r="C52865" s="54"/>
      <c r="F52865" s="54"/>
    </row>
    <row r="52866" spans="3:6">
      <c r="C52866" s="54"/>
      <c r="F52866" s="54"/>
    </row>
    <row r="52867" spans="3:6">
      <c r="C52867" s="54"/>
      <c r="F52867" s="54"/>
    </row>
    <row r="52868" spans="3:6">
      <c r="C52868" s="54"/>
      <c r="F52868" s="54"/>
    </row>
    <row r="52869" spans="3:6">
      <c r="C52869" s="54"/>
      <c r="F52869" s="54"/>
    </row>
    <row r="52870" spans="3:6">
      <c r="C52870" s="54"/>
      <c r="F52870" s="54"/>
    </row>
    <row r="52871" spans="3:6">
      <c r="C52871" s="54"/>
      <c r="F52871" s="54"/>
    </row>
    <row r="52872" spans="3:6">
      <c r="C52872" s="54"/>
      <c r="F52872" s="54"/>
    </row>
    <row r="52873" spans="3:6">
      <c r="C52873" s="54"/>
      <c r="F52873" s="54"/>
    </row>
    <row r="52874" spans="3:6">
      <c r="C52874" s="54"/>
      <c r="F52874" s="54"/>
    </row>
    <row r="52875" spans="3:6">
      <c r="C52875" s="54"/>
      <c r="F52875" s="54"/>
    </row>
    <row r="52876" spans="3:6">
      <c r="C52876" s="54"/>
      <c r="F52876" s="54"/>
    </row>
    <row r="52877" spans="3:6">
      <c r="C52877" s="54"/>
      <c r="F52877" s="54"/>
    </row>
    <row r="52878" spans="3:6">
      <c r="C52878" s="54"/>
      <c r="F52878" s="54"/>
    </row>
    <row r="52879" spans="3:6">
      <c r="C52879" s="54"/>
      <c r="F52879" s="54"/>
    </row>
    <row r="52880" spans="3:6">
      <c r="C52880" s="54"/>
      <c r="F52880" s="54"/>
    </row>
    <row r="52881" spans="3:6">
      <c r="C52881" s="54"/>
      <c r="F52881" s="54"/>
    </row>
    <row r="52882" spans="3:6">
      <c r="C52882" s="54"/>
      <c r="F52882" s="54"/>
    </row>
    <row r="52883" spans="3:6">
      <c r="C52883" s="54"/>
      <c r="F52883" s="54"/>
    </row>
    <row r="52884" spans="3:6">
      <c r="C52884" s="54"/>
      <c r="F52884" s="54"/>
    </row>
    <row r="52885" spans="3:6">
      <c r="C52885" s="54"/>
      <c r="F52885" s="54"/>
    </row>
    <row r="52886" spans="3:6">
      <c r="C52886" s="54"/>
      <c r="F52886" s="54"/>
    </row>
    <row r="52887" spans="3:6">
      <c r="C52887" s="54"/>
      <c r="F52887" s="54"/>
    </row>
    <row r="52888" spans="3:6">
      <c r="C52888" s="54"/>
      <c r="F52888" s="54"/>
    </row>
    <row r="52889" spans="3:6">
      <c r="C52889" s="54"/>
      <c r="F52889" s="54"/>
    </row>
    <row r="52890" spans="3:6">
      <c r="C52890" s="54"/>
      <c r="F52890" s="54"/>
    </row>
    <row r="52891" spans="3:6">
      <c r="C52891" s="54"/>
      <c r="F52891" s="54"/>
    </row>
    <row r="52892" spans="3:6">
      <c r="C52892" s="54"/>
      <c r="F52892" s="54"/>
    </row>
    <row r="52893" spans="3:6">
      <c r="C52893" s="54"/>
      <c r="F52893" s="54"/>
    </row>
    <row r="52894" spans="3:6">
      <c r="C52894" s="54"/>
      <c r="F52894" s="54"/>
    </row>
    <row r="52895" spans="3:6">
      <c r="C52895" s="54"/>
      <c r="F52895" s="54"/>
    </row>
    <row r="52896" spans="3:6">
      <c r="C52896" s="54"/>
      <c r="F52896" s="54"/>
    </row>
    <row r="52897" spans="3:6">
      <c r="C52897" s="54"/>
      <c r="F52897" s="54"/>
    </row>
    <row r="52898" spans="3:6">
      <c r="C52898" s="54"/>
      <c r="F52898" s="54"/>
    </row>
    <row r="52899" spans="3:6">
      <c r="C52899" s="54"/>
      <c r="F52899" s="54"/>
    </row>
    <row r="52900" spans="3:6">
      <c r="C52900" s="54"/>
      <c r="F52900" s="54"/>
    </row>
    <row r="52901" spans="3:6">
      <c r="C52901" s="54"/>
      <c r="F52901" s="54"/>
    </row>
    <row r="52902" spans="3:6">
      <c r="C52902" s="54"/>
      <c r="F52902" s="54"/>
    </row>
    <row r="52903" spans="3:6">
      <c r="C52903" s="54"/>
      <c r="F52903" s="54"/>
    </row>
    <row r="52904" spans="3:6">
      <c r="C52904" s="54"/>
      <c r="F52904" s="54"/>
    </row>
    <row r="52905" spans="3:6">
      <c r="C52905" s="54"/>
      <c r="F52905" s="54"/>
    </row>
    <row r="52906" spans="3:6">
      <c r="C52906" s="54"/>
      <c r="F52906" s="54"/>
    </row>
    <row r="52907" spans="3:6">
      <c r="C52907" s="54"/>
      <c r="F52907" s="54"/>
    </row>
    <row r="52908" spans="3:6">
      <c r="C52908" s="54"/>
      <c r="F52908" s="54"/>
    </row>
    <row r="52909" spans="3:6">
      <c r="C52909" s="54"/>
      <c r="F52909" s="54"/>
    </row>
    <row r="52910" spans="3:6">
      <c r="C52910" s="54"/>
      <c r="F52910" s="54"/>
    </row>
    <row r="52911" spans="3:6">
      <c r="C52911" s="54"/>
      <c r="F52911" s="54"/>
    </row>
    <row r="52912" spans="3:6">
      <c r="C52912" s="54"/>
      <c r="F52912" s="54"/>
    </row>
    <row r="52913" spans="3:6">
      <c r="C52913" s="54"/>
      <c r="F52913" s="54"/>
    </row>
    <row r="52914" spans="3:6">
      <c r="C52914" s="54"/>
      <c r="F52914" s="54"/>
    </row>
    <row r="52915" spans="3:6">
      <c r="C52915" s="54"/>
      <c r="F52915" s="54"/>
    </row>
    <row r="52916" spans="3:6">
      <c r="C52916" s="54"/>
      <c r="F52916" s="54"/>
    </row>
    <row r="52917" spans="3:6">
      <c r="C52917" s="54"/>
      <c r="F52917" s="54"/>
    </row>
    <row r="52918" spans="3:6">
      <c r="C52918" s="54"/>
      <c r="F52918" s="54"/>
    </row>
    <row r="52919" spans="3:6">
      <c r="C52919" s="54"/>
      <c r="F52919" s="54"/>
    </row>
    <row r="52920" spans="3:6">
      <c r="C52920" s="54"/>
      <c r="F52920" s="54"/>
    </row>
    <row r="52921" spans="3:6">
      <c r="C52921" s="54"/>
      <c r="F52921" s="54"/>
    </row>
    <row r="52922" spans="3:6">
      <c r="C52922" s="54"/>
      <c r="F52922" s="54"/>
    </row>
    <row r="52923" spans="3:6">
      <c r="C52923" s="54"/>
      <c r="F52923" s="54"/>
    </row>
    <row r="52924" spans="3:6">
      <c r="C52924" s="54"/>
      <c r="F52924" s="54"/>
    </row>
    <row r="52925" spans="3:6">
      <c r="C52925" s="54"/>
      <c r="F52925" s="54"/>
    </row>
    <row r="52926" spans="3:6">
      <c r="C52926" s="54"/>
      <c r="F52926" s="54"/>
    </row>
    <row r="52927" spans="3:6">
      <c r="C52927" s="54"/>
      <c r="F52927" s="54"/>
    </row>
    <row r="52928" spans="3:6">
      <c r="C52928" s="54"/>
      <c r="F52928" s="54"/>
    </row>
    <row r="52929" spans="3:6">
      <c r="C52929" s="54"/>
      <c r="F52929" s="54"/>
    </row>
    <row r="52930" spans="3:6">
      <c r="C52930" s="54"/>
      <c r="F52930" s="54"/>
    </row>
    <row r="52931" spans="3:6">
      <c r="C52931" s="54"/>
      <c r="F52931" s="54"/>
    </row>
    <row r="52932" spans="3:6">
      <c r="C52932" s="54"/>
      <c r="F52932" s="54"/>
    </row>
    <row r="52933" spans="3:6">
      <c r="C52933" s="54"/>
      <c r="F52933" s="54"/>
    </row>
    <row r="52934" spans="3:6">
      <c r="C52934" s="54"/>
      <c r="F52934" s="54"/>
    </row>
    <row r="52935" spans="3:6">
      <c r="C52935" s="54"/>
      <c r="F52935" s="54"/>
    </row>
    <row r="52936" spans="3:6">
      <c r="C52936" s="54"/>
      <c r="F52936" s="54"/>
    </row>
    <row r="52937" spans="3:6">
      <c r="C52937" s="54"/>
      <c r="F52937" s="54"/>
    </row>
    <row r="52938" spans="3:6">
      <c r="C52938" s="54"/>
      <c r="F52938" s="54"/>
    </row>
    <row r="52939" spans="3:6">
      <c r="C52939" s="54"/>
      <c r="F52939" s="54"/>
    </row>
    <row r="52940" spans="3:6">
      <c r="C52940" s="54"/>
      <c r="F52940" s="54"/>
    </row>
    <row r="52941" spans="3:6">
      <c r="C52941" s="54"/>
      <c r="F52941" s="54"/>
    </row>
    <row r="52942" spans="3:6">
      <c r="C52942" s="54"/>
      <c r="F52942" s="54"/>
    </row>
    <row r="52943" spans="3:6">
      <c r="C52943" s="54"/>
      <c r="F52943" s="54"/>
    </row>
    <row r="52944" spans="3:6">
      <c r="C52944" s="54"/>
      <c r="F52944" s="54"/>
    </row>
    <row r="52945" spans="3:6">
      <c r="C52945" s="54"/>
      <c r="F52945" s="54"/>
    </row>
    <row r="52946" spans="3:6">
      <c r="C52946" s="54"/>
      <c r="F52946" s="54"/>
    </row>
    <row r="52947" spans="3:6">
      <c r="C52947" s="54"/>
      <c r="F52947" s="54"/>
    </row>
    <row r="52948" spans="3:6">
      <c r="C52948" s="54"/>
      <c r="F52948" s="54"/>
    </row>
    <row r="52949" spans="3:6">
      <c r="C52949" s="54"/>
      <c r="F52949" s="54"/>
    </row>
    <row r="52950" spans="3:6">
      <c r="C52950" s="54"/>
      <c r="F52950" s="54"/>
    </row>
    <row r="52951" spans="3:6">
      <c r="C52951" s="54"/>
      <c r="F52951" s="54"/>
    </row>
    <row r="52952" spans="3:6">
      <c r="C52952" s="54"/>
      <c r="F52952" s="54"/>
    </row>
    <row r="52953" spans="3:6">
      <c r="C52953" s="54"/>
      <c r="F52953" s="54"/>
    </row>
    <row r="52954" spans="3:6">
      <c r="C52954" s="54"/>
      <c r="F52954" s="54"/>
    </row>
    <row r="52955" spans="3:6">
      <c r="C52955" s="54"/>
      <c r="F52955" s="54"/>
    </row>
    <row r="52956" spans="3:6">
      <c r="C52956" s="54"/>
      <c r="F52956" s="54"/>
    </row>
    <row r="52957" spans="3:6">
      <c r="C52957" s="54"/>
      <c r="F52957" s="54"/>
    </row>
    <row r="52958" spans="3:6">
      <c r="C52958" s="54"/>
      <c r="F52958" s="54"/>
    </row>
    <row r="52959" spans="3:6">
      <c r="C52959" s="54"/>
      <c r="F52959" s="54"/>
    </row>
    <row r="52960" spans="3:6">
      <c r="C52960" s="54"/>
      <c r="F52960" s="54"/>
    </row>
    <row r="52961" spans="3:6">
      <c r="C52961" s="54"/>
      <c r="F52961" s="54"/>
    </row>
    <row r="52962" spans="3:6">
      <c r="C52962" s="54"/>
      <c r="F52962" s="54"/>
    </row>
    <row r="52963" spans="3:6">
      <c r="C52963" s="54"/>
      <c r="F52963" s="54"/>
    </row>
    <row r="52964" spans="3:6">
      <c r="C52964" s="54"/>
      <c r="F52964" s="54"/>
    </row>
    <row r="52965" spans="3:6">
      <c r="C52965" s="54"/>
      <c r="F52965" s="54"/>
    </row>
    <row r="52966" spans="3:6">
      <c r="C52966" s="54"/>
      <c r="F52966" s="54"/>
    </row>
    <row r="52967" spans="3:6">
      <c r="C52967" s="54"/>
      <c r="F52967" s="54"/>
    </row>
    <row r="52968" spans="3:6">
      <c r="C52968" s="54"/>
      <c r="F52968" s="54"/>
    </row>
    <row r="52969" spans="3:6">
      <c r="C52969" s="54"/>
      <c r="F52969" s="54"/>
    </row>
    <row r="52970" spans="3:6">
      <c r="C52970" s="54"/>
      <c r="F52970" s="54"/>
    </row>
    <row r="52971" spans="3:6">
      <c r="C52971" s="54"/>
      <c r="F52971" s="54"/>
    </row>
    <row r="52972" spans="3:6">
      <c r="C52972" s="54"/>
      <c r="F52972" s="54"/>
    </row>
    <row r="52973" spans="3:6">
      <c r="C52973" s="54"/>
      <c r="F52973" s="54"/>
    </row>
    <row r="52974" spans="3:6">
      <c r="C52974" s="54"/>
      <c r="F52974" s="54"/>
    </row>
    <row r="52975" spans="3:6">
      <c r="C52975" s="54"/>
      <c r="F52975" s="54"/>
    </row>
    <row r="52976" spans="3:6">
      <c r="C52976" s="54"/>
      <c r="F52976" s="54"/>
    </row>
    <row r="52977" spans="3:6">
      <c r="C52977" s="54"/>
      <c r="F52977" s="54"/>
    </row>
    <row r="52978" spans="3:6">
      <c r="C52978" s="54"/>
      <c r="F52978" s="54"/>
    </row>
    <row r="52979" spans="3:6">
      <c r="C52979" s="54"/>
      <c r="F52979" s="54"/>
    </row>
    <row r="52980" spans="3:6">
      <c r="C52980" s="54"/>
      <c r="F52980" s="54"/>
    </row>
    <row r="52981" spans="3:6">
      <c r="C52981" s="54"/>
      <c r="F52981" s="54"/>
    </row>
    <row r="52982" spans="3:6">
      <c r="C52982" s="54"/>
      <c r="F52982" s="54"/>
    </row>
    <row r="52983" spans="3:6">
      <c r="C52983" s="54"/>
      <c r="F52983" s="54"/>
    </row>
    <row r="52984" spans="3:6">
      <c r="C52984" s="54"/>
      <c r="F52984" s="54"/>
    </row>
    <row r="52985" spans="3:6">
      <c r="C52985" s="54"/>
      <c r="F52985" s="54"/>
    </row>
    <row r="52986" spans="3:6">
      <c r="C52986" s="54"/>
      <c r="F52986" s="54"/>
    </row>
    <row r="52987" spans="3:6">
      <c r="C52987" s="54"/>
      <c r="F52987" s="54"/>
    </row>
    <row r="52988" spans="3:6">
      <c r="C52988" s="54"/>
      <c r="F52988" s="54"/>
    </row>
    <row r="52989" spans="3:6">
      <c r="C52989" s="54"/>
      <c r="F52989" s="54"/>
    </row>
    <row r="52990" spans="3:6">
      <c r="C52990" s="54"/>
      <c r="F52990" s="54"/>
    </row>
    <row r="52991" spans="3:6">
      <c r="C52991" s="54"/>
      <c r="F52991" s="54"/>
    </row>
    <row r="52992" spans="3:6">
      <c r="C52992" s="54"/>
      <c r="F52992" s="54"/>
    </row>
    <row r="52993" spans="3:6">
      <c r="C52993" s="54"/>
      <c r="F52993" s="54"/>
    </row>
    <row r="52994" spans="3:6">
      <c r="C52994" s="54"/>
      <c r="F52994" s="54"/>
    </row>
    <row r="52995" spans="3:6">
      <c r="C52995" s="54"/>
      <c r="F52995" s="54"/>
    </row>
    <row r="52996" spans="3:6">
      <c r="C52996" s="54"/>
      <c r="F52996" s="54"/>
    </row>
    <row r="52997" spans="3:6">
      <c r="C52997" s="54"/>
      <c r="F52997" s="54"/>
    </row>
    <row r="52998" spans="3:6">
      <c r="C52998" s="54"/>
      <c r="F52998" s="54"/>
    </row>
    <row r="52999" spans="3:6">
      <c r="C52999" s="54"/>
      <c r="F52999" s="54"/>
    </row>
    <row r="53000" spans="3:6">
      <c r="C53000" s="54"/>
      <c r="F53000" s="54"/>
    </row>
    <row r="53001" spans="3:6">
      <c r="C53001" s="54"/>
      <c r="F53001" s="54"/>
    </row>
    <row r="53002" spans="3:6">
      <c r="C53002" s="54"/>
      <c r="F53002" s="54"/>
    </row>
    <row r="53003" spans="3:6">
      <c r="C53003" s="54"/>
      <c r="F53003" s="54"/>
    </row>
    <row r="53004" spans="3:6">
      <c r="C53004" s="54"/>
      <c r="F53004" s="54"/>
    </row>
    <row r="53005" spans="3:6">
      <c r="C53005" s="54"/>
      <c r="F53005" s="54"/>
    </row>
    <row r="53006" spans="3:6">
      <c r="C53006" s="54"/>
      <c r="F53006" s="54"/>
    </row>
    <row r="53007" spans="3:6">
      <c r="C53007" s="54"/>
      <c r="F53007" s="54"/>
    </row>
    <row r="53008" spans="3:6">
      <c r="C53008" s="54"/>
      <c r="F53008" s="54"/>
    </row>
    <row r="53009" spans="3:6">
      <c r="C53009" s="54"/>
      <c r="F53009" s="54"/>
    </row>
    <row r="53010" spans="3:6">
      <c r="C53010" s="54"/>
      <c r="F53010" s="54"/>
    </row>
    <row r="53011" spans="3:6">
      <c r="C53011" s="54"/>
      <c r="F53011" s="54"/>
    </row>
    <row r="53012" spans="3:6">
      <c r="C53012" s="54"/>
      <c r="F53012" s="54"/>
    </row>
    <row r="53013" spans="3:6">
      <c r="C53013" s="54"/>
      <c r="F53013" s="54"/>
    </row>
    <row r="53014" spans="3:6">
      <c r="C53014" s="54"/>
      <c r="F53014" s="54"/>
    </row>
    <row r="53015" spans="3:6">
      <c r="C53015" s="54"/>
      <c r="F53015" s="54"/>
    </row>
    <row r="53016" spans="3:6">
      <c r="C53016" s="54"/>
      <c r="F53016" s="54"/>
    </row>
    <row r="53017" spans="3:6">
      <c r="C53017" s="54"/>
      <c r="F53017" s="54"/>
    </row>
    <row r="53018" spans="3:6">
      <c r="C53018" s="54"/>
      <c r="F53018" s="54"/>
    </row>
    <row r="53019" spans="3:6">
      <c r="C53019" s="54"/>
      <c r="F53019" s="54"/>
    </row>
    <row r="53020" spans="3:6">
      <c r="C53020" s="54"/>
      <c r="F53020" s="54"/>
    </row>
    <row r="53021" spans="3:6">
      <c r="C53021" s="54"/>
      <c r="F53021" s="54"/>
    </row>
    <row r="53022" spans="3:6">
      <c r="C53022" s="54"/>
      <c r="F53022" s="54"/>
    </row>
    <row r="53023" spans="3:6">
      <c r="C53023" s="54"/>
      <c r="F53023" s="54"/>
    </row>
    <row r="53024" spans="3:6">
      <c r="C53024" s="54"/>
      <c r="F53024" s="54"/>
    </row>
    <row r="53025" spans="3:6">
      <c r="C53025" s="54"/>
      <c r="F53025" s="54"/>
    </row>
    <row r="53026" spans="3:6">
      <c r="C53026" s="54"/>
      <c r="F53026" s="54"/>
    </row>
    <row r="53027" spans="3:6">
      <c r="C53027" s="54"/>
      <c r="F53027" s="54"/>
    </row>
    <row r="53028" spans="3:6">
      <c r="C53028" s="54"/>
      <c r="F53028" s="54"/>
    </row>
    <row r="53029" spans="3:6">
      <c r="C53029" s="54"/>
      <c r="F53029" s="54"/>
    </row>
    <row r="53030" spans="3:6">
      <c r="C53030" s="54"/>
      <c r="F53030" s="54"/>
    </row>
    <row r="53031" spans="3:6">
      <c r="C53031" s="54"/>
      <c r="F53031" s="54"/>
    </row>
    <row r="53032" spans="3:6">
      <c r="C53032" s="54"/>
      <c r="F53032" s="54"/>
    </row>
    <row r="53033" spans="3:6">
      <c r="C53033" s="54"/>
      <c r="F53033" s="54"/>
    </row>
    <row r="53034" spans="3:6">
      <c r="C53034" s="54"/>
      <c r="F53034" s="54"/>
    </row>
    <row r="53035" spans="3:6">
      <c r="C53035" s="54"/>
      <c r="F53035" s="54"/>
    </row>
    <row r="53036" spans="3:6">
      <c r="C53036" s="54"/>
      <c r="F53036" s="54"/>
    </row>
    <row r="53037" spans="3:6">
      <c r="C53037" s="54"/>
      <c r="F53037" s="54"/>
    </row>
    <row r="53038" spans="3:6">
      <c r="C53038" s="54"/>
      <c r="F53038" s="54"/>
    </row>
    <row r="53039" spans="3:6">
      <c r="C53039" s="54"/>
      <c r="F53039" s="54"/>
    </row>
    <row r="53040" spans="3:6">
      <c r="C53040" s="54"/>
      <c r="F53040" s="54"/>
    </row>
    <row r="53041" spans="3:6">
      <c r="C53041" s="54"/>
      <c r="F53041" s="54"/>
    </row>
    <row r="53042" spans="3:6">
      <c r="C53042" s="54"/>
      <c r="F53042" s="54"/>
    </row>
    <row r="53043" spans="3:6">
      <c r="C53043" s="54"/>
      <c r="F53043" s="54"/>
    </row>
    <row r="53044" spans="3:6">
      <c r="C53044" s="54"/>
      <c r="F53044" s="54"/>
    </row>
    <row r="53045" spans="3:6">
      <c r="C53045" s="54"/>
      <c r="F53045" s="54"/>
    </row>
    <row r="53046" spans="3:6">
      <c r="C53046" s="54"/>
      <c r="F53046" s="54"/>
    </row>
    <row r="53047" spans="3:6">
      <c r="C53047" s="54"/>
      <c r="F53047" s="54"/>
    </row>
    <row r="53048" spans="3:6">
      <c r="C53048" s="54"/>
      <c r="F53048" s="54"/>
    </row>
    <row r="53049" spans="3:6">
      <c r="C53049" s="54"/>
      <c r="F53049" s="54"/>
    </row>
    <row r="53050" spans="3:6">
      <c r="C53050" s="54"/>
      <c r="F53050" s="54"/>
    </row>
    <row r="53051" spans="3:6">
      <c r="C53051" s="54"/>
      <c r="F53051" s="54"/>
    </row>
    <row r="53052" spans="3:6">
      <c r="C53052" s="54"/>
      <c r="F53052" s="54"/>
    </row>
    <row r="53053" spans="3:6">
      <c r="C53053" s="54"/>
      <c r="F53053" s="54"/>
    </row>
    <row r="53054" spans="3:6">
      <c r="C53054" s="54"/>
      <c r="F53054" s="54"/>
    </row>
    <row r="53055" spans="3:6">
      <c r="C53055" s="54"/>
      <c r="F53055" s="54"/>
    </row>
    <row r="53056" spans="3:6">
      <c r="C53056" s="54"/>
      <c r="F53056" s="54"/>
    </row>
    <row r="53057" spans="3:6">
      <c r="C53057" s="54"/>
      <c r="F53057" s="54"/>
    </row>
    <row r="53058" spans="3:6">
      <c r="C53058" s="54"/>
      <c r="F53058" s="54"/>
    </row>
    <row r="53059" spans="3:6">
      <c r="C53059" s="54"/>
      <c r="F53059" s="54"/>
    </row>
    <row r="53060" spans="3:6">
      <c r="C53060" s="54"/>
      <c r="F53060" s="54"/>
    </row>
    <row r="53061" spans="3:6">
      <c r="C53061" s="54"/>
      <c r="F53061" s="54"/>
    </row>
    <row r="53062" spans="3:6">
      <c r="C53062" s="54"/>
      <c r="F53062" s="54"/>
    </row>
    <row r="53063" spans="3:6">
      <c r="C53063" s="54"/>
      <c r="F53063" s="54"/>
    </row>
    <row r="53064" spans="3:6">
      <c r="C53064" s="54"/>
      <c r="F53064" s="54"/>
    </row>
    <row r="53065" spans="3:6">
      <c r="C53065" s="54"/>
      <c r="F53065" s="54"/>
    </row>
    <row r="53066" spans="3:6">
      <c r="C53066" s="54"/>
      <c r="F53066" s="54"/>
    </row>
    <row r="53067" spans="3:6">
      <c r="C53067" s="54"/>
      <c r="F53067" s="54"/>
    </row>
    <row r="53068" spans="3:6">
      <c r="C53068" s="54"/>
      <c r="F53068" s="54"/>
    </row>
    <row r="53069" spans="3:6">
      <c r="C53069" s="54"/>
      <c r="F53069" s="54"/>
    </row>
    <row r="53070" spans="3:6">
      <c r="C53070" s="54"/>
      <c r="F53070" s="54"/>
    </row>
    <row r="53071" spans="3:6">
      <c r="C53071" s="54"/>
      <c r="F53071" s="54"/>
    </row>
    <row r="53072" spans="3:6">
      <c r="C53072" s="54"/>
      <c r="F53072" s="54"/>
    </row>
    <row r="53073" spans="3:6">
      <c r="C53073" s="54"/>
      <c r="F53073" s="54"/>
    </row>
    <row r="53074" spans="3:6">
      <c r="C53074" s="54"/>
      <c r="F53074" s="54"/>
    </row>
    <row r="53075" spans="3:6">
      <c r="C53075" s="54"/>
      <c r="F53075" s="54"/>
    </row>
    <row r="53076" spans="3:6">
      <c r="C53076" s="54"/>
      <c r="F53076" s="54"/>
    </row>
    <row r="53077" spans="3:6">
      <c r="C53077" s="54"/>
      <c r="F53077" s="54"/>
    </row>
    <row r="53078" spans="3:6">
      <c r="C53078" s="54"/>
      <c r="F53078" s="54"/>
    </row>
    <row r="53079" spans="3:6">
      <c r="C53079" s="54"/>
      <c r="F53079" s="54"/>
    </row>
    <row r="53080" spans="3:6">
      <c r="C53080" s="54"/>
      <c r="F53080" s="54"/>
    </row>
    <row r="53081" spans="3:6">
      <c r="C53081" s="54"/>
      <c r="F53081" s="54"/>
    </row>
    <row r="53082" spans="3:6">
      <c r="C53082" s="54"/>
      <c r="F53082" s="54"/>
    </row>
    <row r="53083" spans="3:6">
      <c r="C53083" s="54"/>
      <c r="F53083" s="54"/>
    </row>
    <row r="53084" spans="3:6">
      <c r="C53084" s="54"/>
      <c r="F53084" s="54"/>
    </row>
    <row r="53085" spans="3:6">
      <c r="C53085" s="54"/>
      <c r="F53085" s="54"/>
    </row>
    <row r="53086" spans="3:6">
      <c r="C53086" s="54"/>
      <c r="F53086" s="54"/>
    </row>
    <row r="53087" spans="3:6">
      <c r="C53087" s="54"/>
      <c r="F53087" s="54"/>
    </row>
    <row r="53088" spans="3:6">
      <c r="C53088" s="54"/>
      <c r="F53088" s="54"/>
    </row>
    <row r="53089" spans="3:6">
      <c r="C53089" s="54"/>
      <c r="F53089" s="54"/>
    </row>
    <row r="53090" spans="3:6">
      <c r="C53090" s="54"/>
      <c r="F53090" s="54"/>
    </row>
    <row r="53091" spans="3:6">
      <c r="C53091" s="54"/>
      <c r="F53091" s="54"/>
    </row>
    <row r="53092" spans="3:6">
      <c r="C53092" s="54"/>
      <c r="F53092" s="54"/>
    </row>
    <row r="53093" spans="3:6">
      <c r="C53093" s="54"/>
      <c r="F53093" s="54"/>
    </row>
    <row r="53094" spans="3:6">
      <c r="C53094" s="54"/>
      <c r="F53094" s="54"/>
    </row>
    <row r="53095" spans="3:6">
      <c r="C53095" s="54"/>
      <c r="F53095" s="54"/>
    </row>
    <row r="53096" spans="3:6">
      <c r="C53096" s="54"/>
      <c r="F53096" s="54"/>
    </row>
    <row r="53097" spans="3:6">
      <c r="C53097" s="54"/>
      <c r="F53097" s="54"/>
    </row>
    <row r="53098" spans="3:6">
      <c r="C53098" s="54"/>
      <c r="F53098" s="54"/>
    </row>
    <row r="53099" spans="3:6">
      <c r="C53099" s="54"/>
      <c r="F53099" s="54"/>
    </row>
    <row r="53100" spans="3:6">
      <c r="C53100" s="54"/>
      <c r="F53100" s="54"/>
    </row>
    <row r="53101" spans="3:6">
      <c r="C53101" s="54"/>
      <c r="F53101" s="54"/>
    </row>
    <row r="53102" spans="3:6">
      <c r="C53102" s="54"/>
      <c r="F53102" s="54"/>
    </row>
    <row r="53103" spans="3:6">
      <c r="C53103" s="54"/>
      <c r="F53103" s="54"/>
    </row>
    <row r="53104" spans="3:6">
      <c r="C53104" s="54"/>
      <c r="F53104" s="54"/>
    </row>
    <row r="53105" spans="3:6">
      <c r="C53105" s="54"/>
      <c r="F53105" s="54"/>
    </row>
    <row r="53106" spans="3:6">
      <c r="C53106" s="54"/>
      <c r="F53106" s="54"/>
    </row>
    <row r="53107" spans="3:6">
      <c r="C53107" s="54"/>
      <c r="F53107" s="54"/>
    </row>
    <row r="53108" spans="3:6">
      <c r="C53108" s="54"/>
      <c r="F53108" s="54"/>
    </row>
    <row r="53109" spans="3:6">
      <c r="C53109" s="54"/>
      <c r="F53109" s="54"/>
    </row>
    <row r="53110" spans="3:6">
      <c r="C53110" s="54"/>
      <c r="F53110" s="54"/>
    </row>
    <row r="53111" spans="3:6">
      <c r="C53111" s="54"/>
      <c r="F53111" s="54"/>
    </row>
    <row r="53112" spans="3:6">
      <c r="C53112" s="54"/>
      <c r="F53112" s="54"/>
    </row>
    <row r="53113" spans="3:6">
      <c r="C53113" s="54"/>
      <c r="F53113" s="54"/>
    </row>
    <row r="53114" spans="3:6">
      <c r="C53114" s="54"/>
      <c r="F53114" s="54"/>
    </row>
    <row r="53115" spans="3:6">
      <c r="C53115" s="54"/>
      <c r="F53115" s="54"/>
    </row>
    <row r="53116" spans="3:6">
      <c r="C53116" s="54"/>
      <c r="F53116" s="54"/>
    </row>
    <row r="53117" spans="3:6">
      <c r="C53117" s="54"/>
      <c r="F53117" s="54"/>
    </row>
    <row r="53118" spans="3:6">
      <c r="C53118" s="54"/>
      <c r="F53118" s="54"/>
    </row>
    <row r="53119" spans="3:6">
      <c r="C53119" s="54"/>
      <c r="F53119" s="54"/>
    </row>
    <row r="53120" spans="3:6">
      <c r="C53120" s="54"/>
      <c r="F53120" s="54"/>
    </row>
    <row r="53121" spans="3:6">
      <c r="C53121" s="54"/>
      <c r="F53121" s="54"/>
    </row>
    <row r="53122" spans="3:6">
      <c r="C53122" s="54"/>
      <c r="F53122" s="54"/>
    </row>
    <row r="53123" spans="3:6">
      <c r="C53123" s="54"/>
      <c r="F53123" s="54"/>
    </row>
    <row r="53124" spans="3:6">
      <c r="C53124" s="54"/>
      <c r="F53124" s="54"/>
    </row>
    <row r="53125" spans="3:6">
      <c r="C53125" s="54"/>
      <c r="F53125" s="54"/>
    </row>
    <row r="53126" spans="3:6">
      <c r="C53126" s="54"/>
      <c r="F53126" s="54"/>
    </row>
    <row r="53127" spans="3:6">
      <c r="C53127" s="54"/>
      <c r="F53127" s="54"/>
    </row>
    <row r="53128" spans="3:6">
      <c r="C53128" s="54"/>
      <c r="F53128" s="54"/>
    </row>
    <row r="53129" spans="3:6">
      <c r="C53129" s="54"/>
      <c r="F53129" s="54"/>
    </row>
    <row r="53130" spans="3:6">
      <c r="C53130" s="54"/>
      <c r="F53130" s="54"/>
    </row>
    <row r="53131" spans="3:6">
      <c r="C53131" s="54"/>
      <c r="F53131" s="54"/>
    </row>
    <row r="53132" spans="3:6">
      <c r="C53132" s="54"/>
      <c r="F53132" s="54"/>
    </row>
    <row r="53133" spans="3:6">
      <c r="C53133" s="54"/>
      <c r="F53133" s="54"/>
    </row>
    <row r="53134" spans="3:6">
      <c r="C53134" s="54"/>
      <c r="F53134" s="54"/>
    </row>
    <row r="53135" spans="3:6">
      <c r="C53135" s="54"/>
      <c r="F53135" s="54"/>
    </row>
    <row r="53136" spans="3:6">
      <c r="C53136" s="54"/>
      <c r="F53136" s="54"/>
    </row>
    <row r="53137" spans="3:6">
      <c r="C53137" s="54"/>
      <c r="F53137" s="54"/>
    </row>
    <row r="53138" spans="3:6">
      <c r="C53138" s="54"/>
      <c r="F53138" s="54"/>
    </row>
    <row r="53139" spans="3:6">
      <c r="C53139" s="54"/>
      <c r="F53139" s="54"/>
    </row>
    <row r="53140" spans="3:6">
      <c r="C53140" s="54"/>
      <c r="F53140" s="54"/>
    </row>
    <row r="53141" spans="3:6">
      <c r="C53141" s="54"/>
      <c r="F53141" s="54"/>
    </row>
    <row r="53142" spans="3:6">
      <c r="C53142" s="54"/>
      <c r="F53142" s="54"/>
    </row>
    <row r="53143" spans="3:6">
      <c r="C53143" s="54"/>
      <c r="F53143" s="54"/>
    </row>
    <row r="53144" spans="3:6">
      <c r="C53144" s="54"/>
      <c r="F53144" s="54"/>
    </row>
    <row r="53145" spans="3:6">
      <c r="C53145" s="54"/>
      <c r="F53145" s="54"/>
    </row>
    <row r="53146" spans="3:6">
      <c r="C53146" s="54"/>
      <c r="F53146" s="54"/>
    </row>
    <row r="53147" spans="3:6">
      <c r="C53147" s="54"/>
      <c r="F53147" s="54"/>
    </row>
    <row r="53148" spans="3:6">
      <c r="C53148" s="54"/>
      <c r="F53148" s="54"/>
    </row>
    <row r="53149" spans="3:6">
      <c r="C53149" s="54"/>
      <c r="F53149" s="54"/>
    </row>
    <row r="53150" spans="3:6">
      <c r="C53150" s="54"/>
      <c r="F53150" s="54"/>
    </row>
    <row r="53151" spans="3:6">
      <c r="C53151" s="54"/>
      <c r="F53151" s="54"/>
    </row>
    <row r="53152" spans="3:6">
      <c r="C53152" s="54"/>
      <c r="F53152" s="54"/>
    </row>
    <row r="53153" spans="3:6">
      <c r="C53153" s="54"/>
      <c r="F53153" s="54"/>
    </row>
    <row r="53154" spans="3:6">
      <c r="C53154" s="54"/>
      <c r="F53154" s="54"/>
    </row>
    <row r="53155" spans="3:6">
      <c r="C53155" s="54"/>
      <c r="F53155" s="54"/>
    </row>
    <row r="53156" spans="3:6">
      <c r="C53156" s="54"/>
      <c r="F53156" s="54"/>
    </row>
    <row r="53157" spans="3:6">
      <c r="C53157" s="54"/>
      <c r="F53157" s="54"/>
    </row>
    <row r="53158" spans="3:6">
      <c r="C53158" s="54"/>
      <c r="F53158" s="54"/>
    </row>
    <row r="53159" spans="3:6">
      <c r="C53159" s="54"/>
      <c r="F53159" s="54"/>
    </row>
    <row r="53160" spans="3:6">
      <c r="C53160" s="54"/>
      <c r="F53160" s="54"/>
    </row>
    <row r="53161" spans="3:6">
      <c r="C53161" s="54"/>
      <c r="F53161" s="54"/>
    </row>
    <row r="53162" spans="3:6">
      <c r="C53162" s="54"/>
      <c r="F53162" s="54"/>
    </row>
    <row r="53163" spans="3:6">
      <c r="C53163" s="54"/>
      <c r="F53163" s="54"/>
    </row>
    <row r="53164" spans="3:6">
      <c r="C53164" s="54"/>
      <c r="F53164" s="54"/>
    </row>
    <row r="53165" spans="3:6">
      <c r="C53165" s="54"/>
      <c r="F53165" s="54"/>
    </row>
    <row r="53166" spans="3:6">
      <c r="C53166" s="54"/>
      <c r="F53166" s="54"/>
    </row>
    <row r="53167" spans="3:6">
      <c r="C53167" s="54"/>
      <c r="F53167" s="54"/>
    </row>
    <row r="53168" spans="3:6">
      <c r="C53168" s="54"/>
      <c r="F53168" s="54"/>
    </row>
    <row r="53169" spans="3:6">
      <c r="C53169" s="54"/>
      <c r="F53169" s="54"/>
    </row>
    <row r="53170" spans="3:6">
      <c r="C53170" s="54"/>
      <c r="F53170" s="54"/>
    </row>
    <row r="53171" spans="3:6">
      <c r="C53171" s="54"/>
      <c r="F53171" s="54"/>
    </row>
    <row r="53172" spans="3:6">
      <c r="C53172" s="54"/>
      <c r="F53172" s="54"/>
    </row>
    <row r="53173" spans="3:6">
      <c r="C53173" s="54"/>
      <c r="F53173" s="54"/>
    </row>
    <row r="53174" spans="3:6">
      <c r="C53174" s="54"/>
      <c r="F53174" s="54"/>
    </row>
    <row r="53175" spans="3:6">
      <c r="C53175" s="54"/>
      <c r="F53175" s="54"/>
    </row>
    <row r="53176" spans="3:6">
      <c r="C53176" s="54"/>
      <c r="F53176" s="54"/>
    </row>
    <row r="53177" spans="3:6">
      <c r="C53177" s="54"/>
      <c r="F53177" s="54"/>
    </row>
    <row r="53178" spans="3:6">
      <c r="C53178" s="54"/>
      <c r="F53178" s="54"/>
    </row>
    <row r="53179" spans="3:6">
      <c r="C53179" s="54"/>
      <c r="F53179" s="54"/>
    </row>
    <row r="53180" spans="3:6">
      <c r="C53180" s="54"/>
      <c r="F53180" s="54"/>
    </row>
    <row r="53181" spans="3:6">
      <c r="C53181" s="54"/>
      <c r="F53181" s="54"/>
    </row>
    <row r="53182" spans="3:6">
      <c r="C53182" s="54"/>
      <c r="F53182" s="54"/>
    </row>
    <row r="53183" spans="3:6">
      <c r="C53183" s="54"/>
      <c r="F53183" s="54"/>
    </row>
    <row r="53184" spans="3:6">
      <c r="C53184" s="54"/>
      <c r="F53184" s="54"/>
    </row>
    <row r="53185" spans="3:6">
      <c r="C53185" s="54"/>
      <c r="F53185" s="54"/>
    </row>
    <row r="53186" spans="3:6">
      <c r="C53186" s="54"/>
      <c r="F53186" s="54"/>
    </row>
    <row r="53187" spans="3:6">
      <c r="C53187" s="54"/>
      <c r="F53187" s="54"/>
    </row>
    <row r="53188" spans="3:6">
      <c r="C53188" s="54"/>
      <c r="F53188" s="54"/>
    </row>
    <row r="53189" spans="3:6">
      <c r="C53189" s="54"/>
      <c r="F53189" s="54"/>
    </row>
    <row r="53190" spans="3:6">
      <c r="C53190" s="54"/>
      <c r="F53190" s="54"/>
    </row>
    <row r="53191" spans="3:6">
      <c r="C53191" s="54"/>
      <c r="F53191" s="54"/>
    </row>
    <row r="53192" spans="3:6">
      <c r="C53192" s="54"/>
      <c r="F53192" s="54"/>
    </row>
    <row r="53193" spans="3:6">
      <c r="C53193" s="54"/>
      <c r="F53193" s="54"/>
    </row>
    <row r="53194" spans="3:6">
      <c r="C53194" s="54"/>
      <c r="F53194" s="54"/>
    </row>
    <row r="53195" spans="3:6">
      <c r="C53195" s="54"/>
      <c r="F53195" s="54"/>
    </row>
    <row r="53196" spans="3:6">
      <c r="C53196" s="54"/>
      <c r="F53196" s="54"/>
    </row>
    <row r="53197" spans="3:6">
      <c r="C53197" s="54"/>
      <c r="F53197" s="54"/>
    </row>
    <row r="53198" spans="3:6">
      <c r="C53198" s="54"/>
      <c r="F53198" s="54"/>
    </row>
    <row r="53199" spans="3:6">
      <c r="C53199" s="54"/>
      <c r="F53199" s="54"/>
    </row>
    <row r="53200" spans="3:6">
      <c r="C53200" s="54"/>
      <c r="F53200" s="54"/>
    </row>
    <row r="53201" spans="3:6">
      <c r="C53201" s="54"/>
      <c r="F53201" s="54"/>
    </row>
    <row r="53202" spans="3:6">
      <c r="C53202" s="54"/>
      <c r="F53202" s="54"/>
    </row>
    <row r="53203" spans="3:6">
      <c r="C53203" s="54"/>
      <c r="F53203" s="54"/>
    </row>
    <row r="53204" spans="3:6">
      <c r="C53204" s="54"/>
      <c r="F53204" s="54"/>
    </row>
    <row r="53205" spans="3:6">
      <c r="C53205" s="54"/>
      <c r="F53205" s="54"/>
    </row>
    <row r="53206" spans="3:6">
      <c r="C53206" s="54"/>
      <c r="F53206" s="54"/>
    </row>
    <row r="53207" spans="3:6">
      <c r="C53207" s="54"/>
      <c r="F53207" s="54"/>
    </row>
    <row r="53208" spans="3:6">
      <c r="C53208" s="54"/>
      <c r="F53208" s="54"/>
    </row>
    <row r="53209" spans="3:6">
      <c r="C53209" s="54"/>
      <c r="F53209" s="54"/>
    </row>
    <row r="53210" spans="3:6">
      <c r="C53210" s="54"/>
      <c r="F53210" s="54"/>
    </row>
    <row r="53211" spans="3:6">
      <c r="C53211" s="54"/>
      <c r="F53211" s="54"/>
    </row>
    <row r="53212" spans="3:6">
      <c r="C53212" s="54"/>
      <c r="F53212" s="54"/>
    </row>
    <row r="53213" spans="3:6">
      <c r="C53213" s="54"/>
      <c r="F53213" s="54"/>
    </row>
    <row r="53214" spans="3:6">
      <c r="C53214" s="54"/>
      <c r="F53214" s="54"/>
    </row>
    <row r="53215" spans="3:6">
      <c r="C53215" s="54"/>
      <c r="F53215" s="54"/>
    </row>
    <row r="53216" spans="3:6">
      <c r="C53216" s="54"/>
      <c r="F53216" s="54"/>
    </row>
    <row r="53217" spans="3:6">
      <c r="C53217" s="54"/>
      <c r="F53217" s="54"/>
    </row>
    <row r="53218" spans="3:6">
      <c r="C53218" s="54"/>
      <c r="F53218" s="54"/>
    </row>
    <row r="53219" spans="3:6">
      <c r="C53219" s="54"/>
      <c r="F53219" s="54"/>
    </row>
    <row r="53220" spans="3:6">
      <c r="C53220" s="54"/>
      <c r="F53220" s="54"/>
    </row>
    <row r="53221" spans="3:6">
      <c r="C53221" s="54"/>
      <c r="F53221" s="54"/>
    </row>
    <row r="53222" spans="3:6">
      <c r="C53222" s="54"/>
      <c r="F53222" s="54"/>
    </row>
    <row r="53223" spans="3:6">
      <c r="C53223" s="54"/>
      <c r="F53223" s="54"/>
    </row>
    <row r="53224" spans="3:6">
      <c r="C53224" s="54"/>
      <c r="F53224" s="54"/>
    </row>
    <row r="53225" spans="3:6">
      <c r="C53225" s="54"/>
      <c r="F53225" s="54"/>
    </row>
    <row r="53226" spans="3:6">
      <c r="C53226" s="54"/>
      <c r="F53226" s="54"/>
    </row>
    <row r="53227" spans="3:6">
      <c r="C53227" s="54"/>
      <c r="F53227" s="54"/>
    </row>
    <row r="53228" spans="3:6">
      <c r="C53228" s="54"/>
      <c r="F53228" s="54"/>
    </row>
    <row r="53229" spans="3:6">
      <c r="C53229" s="54"/>
      <c r="F53229" s="54"/>
    </row>
    <row r="53230" spans="3:6">
      <c r="C53230" s="54"/>
      <c r="F53230" s="54"/>
    </row>
    <row r="53231" spans="3:6">
      <c r="C53231" s="54"/>
      <c r="F53231" s="54"/>
    </row>
    <row r="53232" spans="3:6">
      <c r="C53232" s="54"/>
      <c r="F53232" s="54"/>
    </row>
    <row r="53233" spans="3:6">
      <c r="C53233" s="54"/>
      <c r="F53233" s="54"/>
    </row>
    <row r="53234" spans="3:6">
      <c r="C53234" s="54"/>
      <c r="F53234" s="54"/>
    </row>
    <row r="53235" spans="3:6">
      <c r="C53235" s="54"/>
      <c r="F53235" s="54"/>
    </row>
    <row r="53236" spans="3:6">
      <c r="C53236" s="54"/>
      <c r="F53236" s="54"/>
    </row>
    <row r="53237" spans="3:6">
      <c r="C53237" s="54"/>
      <c r="F53237" s="54"/>
    </row>
    <row r="53238" spans="3:6">
      <c r="C53238" s="54"/>
      <c r="F53238" s="54"/>
    </row>
    <row r="53239" spans="3:6">
      <c r="C53239" s="54"/>
      <c r="F53239" s="54"/>
    </row>
    <row r="53240" spans="3:6">
      <c r="C53240" s="54"/>
      <c r="F53240" s="54"/>
    </row>
    <row r="53241" spans="3:6">
      <c r="C53241" s="54"/>
      <c r="F53241" s="54"/>
    </row>
    <row r="53242" spans="3:6">
      <c r="C53242" s="54"/>
      <c r="F53242" s="54"/>
    </row>
    <row r="53243" spans="3:6">
      <c r="C53243" s="54"/>
      <c r="F53243" s="54"/>
    </row>
    <row r="53244" spans="3:6">
      <c r="C53244" s="54"/>
      <c r="F53244" s="54"/>
    </row>
    <row r="53245" spans="3:6">
      <c r="C53245" s="54"/>
      <c r="F53245" s="54"/>
    </row>
    <row r="53246" spans="3:6">
      <c r="C53246" s="54"/>
      <c r="F53246" s="54"/>
    </row>
    <row r="53247" spans="3:6">
      <c r="C53247" s="54"/>
      <c r="F53247" s="54"/>
    </row>
    <row r="53248" spans="3:6">
      <c r="C53248" s="54"/>
      <c r="F53248" s="54"/>
    </row>
    <row r="53249" spans="3:6">
      <c r="C53249" s="54"/>
      <c r="F53249" s="54"/>
    </row>
    <row r="53250" spans="3:6">
      <c r="C53250" s="54"/>
      <c r="F53250" s="54"/>
    </row>
    <row r="53251" spans="3:6">
      <c r="C53251" s="54"/>
      <c r="F53251" s="54"/>
    </row>
    <row r="53252" spans="3:6">
      <c r="C53252" s="54"/>
      <c r="F53252" s="54"/>
    </row>
    <row r="53253" spans="3:6">
      <c r="C53253" s="54"/>
      <c r="F53253" s="54"/>
    </row>
    <row r="53254" spans="3:6">
      <c r="C53254" s="54"/>
      <c r="F53254" s="54"/>
    </row>
    <row r="53255" spans="3:6">
      <c r="C53255" s="54"/>
      <c r="F53255" s="54"/>
    </row>
    <row r="53256" spans="3:6">
      <c r="C53256" s="54"/>
      <c r="F53256" s="54"/>
    </row>
    <row r="53257" spans="3:6">
      <c r="C53257" s="54"/>
      <c r="F53257" s="54"/>
    </row>
    <row r="53258" spans="3:6">
      <c r="C53258" s="54"/>
      <c r="F53258" s="54"/>
    </row>
    <row r="53259" spans="3:6">
      <c r="C53259" s="54"/>
      <c r="F53259" s="54"/>
    </row>
    <row r="53260" spans="3:6">
      <c r="C53260" s="54"/>
      <c r="F53260" s="54"/>
    </row>
    <row r="53261" spans="3:6">
      <c r="C53261" s="54"/>
      <c r="F53261" s="54"/>
    </row>
    <row r="53262" spans="3:6">
      <c r="C53262" s="54"/>
      <c r="F53262" s="54"/>
    </row>
    <row r="53263" spans="3:6">
      <c r="C53263" s="54"/>
      <c r="F53263" s="54"/>
    </row>
    <row r="53264" spans="3:6">
      <c r="C53264" s="54"/>
      <c r="F53264" s="54"/>
    </row>
    <row r="53265" spans="3:6">
      <c r="C53265" s="54"/>
      <c r="F53265" s="54"/>
    </row>
    <row r="53266" spans="3:6">
      <c r="C53266" s="54"/>
      <c r="F53266" s="54"/>
    </row>
    <row r="53267" spans="3:6">
      <c r="C53267" s="54"/>
      <c r="F53267" s="54"/>
    </row>
    <row r="53268" spans="3:6">
      <c r="C53268" s="54"/>
      <c r="F53268" s="54"/>
    </row>
    <row r="53269" spans="3:6">
      <c r="C53269" s="54"/>
      <c r="F53269" s="54"/>
    </row>
    <row r="53270" spans="3:6">
      <c r="C53270" s="54"/>
      <c r="F53270" s="54"/>
    </row>
    <row r="53271" spans="3:6">
      <c r="C53271" s="54"/>
      <c r="F53271" s="54"/>
    </row>
    <row r="53272" spans="3:6">
      <c r="C53272" s="54"/>
      <c r="F53272" s="54"/>
    </row>
    <row r="53273" spans="3:6">
      <c r="C53273" s="54"/>
      <c r="F53273" s="54"/>
    </row>
    <row r="53274" spans="3:6">
      <c r="C53274" s="54"/>
      <c r="F53274" s="54"/>
    </row>
    <row r="53275" spans="3:6">
      <c r="C53275" s="54"/>
      <c r="F53275" s="54"/>
    </row>
    <row r="53276" spans="3:6">
      <c r="C53276" s="54"/>
      <c r="F53276" s="54"/>
    </row>
    <row r="53277" spans="3:6">
      <c r="C53277" s="54"/>
      <c r="F53277" s="54"/>
    </row>
    <row r="53278" spans="3:6">
      <c r="C53278" s="54"/>
      <c r="F53278" s="54"/>
    </row>
    <row r="53279" spans="3:6">
      <c r="C53279" s="54"/>
      <c r="F53279" s="54"/>
    </row>
    <row r="53280" spans="3:6">
      <c r="C53280" s="54"/>
      <c r="F53280" s="54"/>
    </row>
    <row r="53281" spans="3:6">
      <c r="C53281" s="54"/>
      <c r="F53281" s="54"/>
    </row>
    <row r="53282" spans="3:6">
      <c r="C53282" s="54"/>
      <c r="F53282" s="54"/>
    </row>
    <row r="53283" spans="3:6">
      <c r="C53283" s="54"/>
      <c r="F53283" s="54"/>
    </row>
    <row r="53284" spans="3:6">
      <c r="C53284" s="54"/>
      <c r="F53284" s="54"/>
    </row>
    <row r="53285" spans="3:6">
      <c r="C53285" s="54"/>
      <c r="F53285" s="54"/>
    </row>
    <row r="53286" spans="3:6">
      <c r="C53286" s="54"/>
      <c r="F53286" s="54"/>
    </row>
    <row r="53287" spans="3:6">
      <c r="C53287" s="54"/>
      <c r="F53287" s="54"/>
    </row>
    <row r="53288" spans="3:6">
      <c r="C53288" s="54"/>
      <c r="F53288" s="54"/>
    </row>
    <row r="53289" spans="3:6">
      <c r="C53289" s="54"/>
      <c r="F53289" s="54"/>
    </row>
    <row r="53290" spans="3:6">
      <c r="C53290" s="54"/>
      <c r="F53290" s="54"/>
    </row>
    <row r="53291" spans="3:6">
      <c r="C53291" s="54"/>
      <c r="F53291" s="54"/>
    </row>
    <row r="53292" spans="3:6">
      <c r="C53292" s="54"/>
      <c r="F53292" s="54"/>
    </row>
    <row r="53293" spans="3:6">
      <c r="C53293" s="54"/>
      <c r="F53293" s="54"/>
    </row>
    <row r="53294" spans="3:6">
      <c r="C53294" s="54"/>
      <c r="F53294" s="54"/>
    </row>
    <row r="53295" spans="3:6">
      <c r="C53295" s="54"/>
      <c r="F53295" s="54"/>
    </row>
    <row r="53296" spans="3:6">
      <c r="C53296" s="54"/>
      <c r="F53296" s="54"/>
    </row>
    <row r="53297" spans="3:6">
      <c r="C53297" s="54"/>
      <c r="F53297" s="54"/>
    </row>
    <row r="53298" spans="3:6">
      <c r="C53298" s="54"/>
      <c r="F53298" s="54"/>
    </row>
    <row r="53299" spans="3:6">
      <c r="C53299" s="54"/>
      <c r="F53299" s="54"/>
    </row>
    <row r="53300" spans="3:6">
      <c r="C53300" s="54"/>
      <c r="F53300" s="54"/>
    </row>
    <row r="53301" spans="3:6">
      <c r="C53301" s="54"/>
      <c r="F53301" s="54"/>
    </row>
    <row r="53302" spans="3:6">
      <c r="C53302" s="54"/>
      <c r="F53302" s="54"/>
    </row>
    <row r="53303" spans="3:6">
      <c r="C53303" s="54"/>
      <c r="F53303" s="54"/>
    </row>
    <row r="53304" spans="3:6">
      <c r="C53304" s="54"/>
      <c r="F53304" s="54"/>
    </row>
    <row r="53305" spans="3:6">
      <c r="C53305" s="54"/>
      <c r="F53305" s="54"/>
    </row>
    <row r="53306" spans="3:6">
      <c r="C53306" s="54"/>
      <c r="F53306" s="54"/>
    </row>
    <row r="53307" spans="3:6">
      <c r="C53307" s="54"/>
      <c r="F53307" s="54"/>
    </row>
    <row r="53308" spans="3:6">
      <c r="C53308" s="54"/>
      <c r="F53308" s="54"/>
    </row>
    <row r="53309" spans="3:6">
      <c r="C53309" s="54"/>
      <c r="F53309" s="54"/>
    </row>
    <row r="53310" spans="3:6">
      <c r="C53310" s="54"/>
      <c r="F53310" s="54"/>
    </row>
    <row r="53311" spans="3:6">
      <c r="C53311" s="54"/>
      <c r="F53311" s="54"/>
    </row>
    <row r="53312" spans="3:6">
      <c r="C53312" s="54"/>
      <c r="F53312" s="54"/>
    </row>
    <row r="53313" spans="3:6">
      <c r="C53313" s="54"/>
      <c r="F53313" s="54"/>
    </row>
    <row r="53314" spans="3:6">
      <c r="C53314" s="54"/>
      <c r="F53314" s="54"/>
    </row>
    <row r="53315" spans="3:6">
      <c r="C53315" s="54"/>
      <c r="F53315" s="54"/>
    </row>
    <row r="53316" spans="3:6">
      <c r="C53316" s="54"/>
      <c r="F53316" s="54"/>
    </row>
    <row r="53317" spans="3:6">
      <c r="C53317" s="54"/>
      <c r="F53317" s="54"/>
    </row>
    <row r="53318" spans="3:6">
      <c r="C53318" s="54"/>
      <c r="F53318" s="54"/>
    </row>
    <row r="53319" spans="3:6">
      <c r="C53319" s="54"/>
      <c r="F53319" s="54"/>
    </row>
    <row r="53320" spans="3:6">
      <c r="C53320" s="54"/>
      <c r="F53320" s="54"/>
    </row>
    <row r="53321" spans="3:6">
      <c r="C53321" s="54"/>
      <c r="F53321" s="54"/>
    </row>
    <row r="53322" spans="3:6">
      <c r="C53322" s="54"/>
      <c r="F53322" s="54"/>
    </row>
    <row r="53323" spans="3:6">
      <c r="C53323" s="54"/>
      <c r="F53323" s="54"/>
    </row>
    <row r="53324" spans="3:6">
      <c r="C53324" s="54"/>
      <c r="F53324" s="54"/>
    </row>
    <row r="53325" spans="3:6">
      <c r="C53325" s="54"/>
      <c r="F53325" s="54"/>
    </row>
    <row r="53326" spans="3:6">
      <c r="C53326" s="54"/>
      <c r="F53326" s="54"/>
    </row>
    <row r="53327" spans="3:6">
      <c r="C53327" s="54"/>
      <c r="F53327" s="54"/>
    </row>
    <row r="53328" spans="3:6">
      <c r="C53328" s="54"/>
      <c r="F53328" s="54"/>
    </row>
    <row r="53329" spans="3:6">
      <c r="C53329" s="54"/>
      <c r="F53329" s="54"/>
    </row>
    <row r="53330" spans="3:6">
      <c r="C53330" s="54"/>
      <c r="F53330" s="54"/>
    </row>
    <row r="53331" spans="3:6">
      <c r="C53331" s="54"/>
      <c r="F53331" s="54"/>
    </row>
    <row r="53332" spans="3:6">
      <c r="C53332" s="54"/>
      <c r="F53332" s="54"/>
    </row>
    <row r="53333" spans="3:6">
      <c r="C53333" s="54"/>
      <c r="F53333" s="54"/>
    </row>
    <row r="53334" spans="3:6">
      <c r="C53334" s="54"/>
      <c r="F53334" s="54"/>
    </row>
    <row r="53335" spans="3:6">
      <c r="C53335" s="54"/>
      <c r="F53335" s="54"/>
    </row>
    <row r="53336" spans="3:6">
      <c r="C53336" s="54"/>
      <c r="F53336" s="54"/>
    </row>
    <row r="53337" spans="3:6">
      <c r="C53337" s="54"/>
      <c r="F53337" s="54"/>
    </row>
    <row r="53338" spans="3:6">
      <c r="C53338" s="54"/>
      <c r="F53338" s="54"/>
    </row>
    <row r="53339" spans="3:6">
      <c r="C53339" s="54"/>
      <c r="F53339" s="54"/>
    </row>
    <row r="53340" spans="3:6">
      <c r="C53340" s="54"/>
      <c r="F53340" s="54"/>
    </row>
    <row r="53341" spans="3:6">
      <c r="C53341" s="54"/>
      <c r="F53341" s="54"/>
    </row>
    <row r="53342" spans="3:6">
      <c r="C53342" s="54"/>
      <c r="F53342" s="54"/>
    </row>
    <row r="53343" spans="3:6">
      <c r="C53343" s="54"/>
      <c r="F53343" s="54"/>
    </row>
    <row r="53344" spans="3:6">
      <c r="C53344" s="54"/>
      <c r="F53344" s="54"/>
    </row>
    <row r="53345" spans="3:6">
      <c r="C53345" s="54"/>
      <c r="F53345" s="54"/>
    </row>
    <row r="53346" spans="3:6">
      <c r="C53346" s="54"/>
      <c r="F53346" s="54"/>
    </row>
    <row r="53347" spans="3:6">
      <c r="C53347" s="54"/>
      <c r="F53347" s="54"/>
    </row>
    <row r="53348" spans="3:6">
      <c r="C53348" s="54"/>
      <c r="F53348" s="54"/>
    </row>
    <row r="53349" spans="3:6">
      <c r="C53349" s="54"/>
      <c r="F53349" s="54"/>
    </row>
    <row r="53350" spans="3:6">
      <c r="C53350" s="54"/>
      <c r="F53350" s="54"/>
    </row>
    <row r="53351" spans="3:6">
      <c r="C53351" s="54"/>
      <c r="F53351" s="54"/>
    </row>
    <row r="53352" spans="3:6">
      <c r="C53352" s="54"/>
      <c r="F53352" s="54"/>
    </row>
    <row r="53353" spans="3:6">
      <c r="C53353" s="54"/>
      <c r="F53353" s="54"/>
    </row>
    <row r="53354" spans="3:6">
      <c r="C53354" s="54"/>
      <c r="F53354" s="54"/>
    </row>
    <row r="53355" spans="3:6">
      <c r="C53355" s="54"/>
      <c r="F53355" s="54"/>
    </row>
    <row r="53356" spans="3:6">
      <c r="C53356" s="54"/>
      <c r="F53356" s="54"/>
    </row>
    <row r="53357" spans="3:6">
      <c r="C53357" s="54"/>
      <c r="F53357" s="54"/>
    </row>
    <row r="53358" spans="3:6">
      <c r="C53358" s="54"/>
      <c r="F53358" s="54"/>
    </row>
    <row r="53359" spans="3:6">
      <c r="C53359" s="54"/>
      <c r="F53359" s="54"/>
    </row>
    <row r="53360" spans="3:6">
      <c r="C53360" s="54"/>
      <c r="F53360" s="54"/>
    </row>
    <row r="53361" spans="3:6">
      <c r="C53361" s="54"/>
      <c r="F53361" s="54"/>
    </row>
    <row r="53362" spans="3:6">
      <c r="C53362" s="54"/>
      <c r="F53362" s="54"/>
    </row>
    <row r="53363" spans="3:6">
      <c r="C53363" s="54"/>
      <c r="F53363" s="54"/>
    </row>
    <row r="53364" spans="3:6">
      <c r="C53364" s="54"/>
      <c r="F53364" s="54"/>
    </row>
    <row r="53365" spans="3:6">
      <c r="C53365" s="54"/>
      <c r="F53365" s="54"/>
    </row>
    <row r="53366" spans="3:6">
      <c r="C53366" s="54"/>
      <c r="F53366" s="54"/>
    </row>
    <row r="53367" spans="3:6">
      <c r="C53367" s="54"/>
      <c r="F53367" s="54"/>
    </row>
    <row r="53368" spans="3:6">
      <c r="C53368" s="54"/>
      <c r="F53368" s="54"/>
    </row>
    <row r="53369" spans="3:6">
      <c r="C53369" s="54"/>
      <c r="F53369" s="54"/>
    </row>
    <row r="53370" spans="3:6">
      <c r="C53370" s="54"/>
      <c r="F53370" s="54"/>
    </row>
    <row r="53371" spans="3:6">
      <c r="C53371" s="54"/>
      <c r="F53371" s="54"/>
    </row>
    <row r="53372" spans="3:6">
      <c r="C53372" s="54"/>
      <c r="F53372" s="54"/>
    </row>
    <row r="53373" spans="3:6">
      <c r="C53373" s="54"/>
      <c r="F53373" s="54"/>
    </row>
    <row r="53374" spans="3:6">
      <c r="C53374" s="54"/>
      <c r="F53374" s="54"/>
    </row>
    <row r="53375" spans="3:6">
      <c r="C53375" s="54"/>
      <c r="F53375" s="54"/>
    </row>
    <row r="53376" spans="3:6">
      <c r="C53376" s="54"/>
      <c r="F53376" s="54"/>
    </row>
    <row r="53377" spans="3:6">
      <c r="C53377" s="54"/>
      <c r="F53377" s="54"/>
    </row>
    <row r="53378" spans="3:6">
      <c r="C53378" s="54"/>
      <c r="F53378" s="54"/>
    </row>
    <row r="53379" spans="3:6">
      <c r="C53379" s="54"/>
      <c r="F53379" s="54"/>
    </row>
    <row r="53380" spans="3:6">
      <c r="C53380" s="54"/>
      <c r="F53380" s="54"/>
    </row>
    <row r="53381" spans="3:6">
      <c r="C53381" s="54"/>
      <c r="F53381" s="54"/>
    </row>
    <row r="53382" spans="3:6">
      <c r="C53382" s="54"/>
      <c r="F53382" s="54"/>
    </row>
    <row r="53383" spans="3:6">
      <c r="C53383" s="54"/>
      <c r="F53383" s="54"/>
    </row>
    <row r="53384" spans="3:6">
      <c r="C53384" s="54"/>
      <c r="F53384" s="54"/>
    </row>
    <row r="53385" spans="3:6">
      <c r="C53385" s="54"/>
      <c r="F53385" s="54"/>
    </row>
    <row r="53386" spans="3:6">
      <c r="C53386" s="54"/>
      <c r="F53386" s="54"/>
    </row>
    <row r="53387" spans="3:6">
      <c r="C53387" s="54"/>
      <c r="F53387" s="54"/>
    </row>
    <row r="53388" spans="3:6">
      <c r="C53388" s="54"/>
      <c r="F53388" s="54"/>
    </row>
    <row r="53389" spans="3:6">
      <c r="C53389" s="54"/>
      <c r="F53389" s="54"/>
    </row>
    <row r="53390" spans="3:6">
      <c r="C53390" s="54"/>
      <c r="F53390" s="54"/>
    </row>
    <row r="53391" spans="3:6">
      <c r="C53391" s="54"/>
      <c r="F53391" s="54"/>
    </row>
    <row r="53392" spans="3:6">
      <c r="C53392" s="54"/>
      <c r="F53392" s="54"/>
    </row>
    <row r="53393" spans="3:6">
      <c r="C53393" s="54"/>
      <c r="F53393" s="54"/>
    </row>
    <row r="53394" spans="3:6">
      <c r="C53394" s="54"/>
      <c r="F53394" s="54"/>
    </row>
    <row r="53395" spans="3:6">
      <c r="C53395" s="54"/>
      <c r="F53395" s="54"/>
    </row>
    <row r="53396" spans="3:6">
      <c r="C53396" s="54"/>
      <c r="F53396" s="54"/>
    </row>
    <row r="53397" spans="3:6">
      <c r="C53397" s="54"/>
      <c r="F53397" s="54"/>
    </row>
    <row r="53398" spans="3:6">
      <c r="C53398" s="54"/>
      <c r="F53398" s="54"/>
    </row>
    <row r="53399" spans="3:6">
      <c r="C53399" s="54"/>
      <c r="F53399" s="54"/>
    </row>
    <row r="53400" spans="3:6">
      <c r="C53400" s="54"/>
      <c r="F53400" s="54"/>
    </row>
    <row r="53401" spans="3:6">
      <c r="C53401" s="54"/>
      <c r="F53401" s="54"/>
    </row>
    <row r="53402" spans="3:6">
      <c r="C53402" s="54"/>
      <c r="F53402" s="54"/>
    </row>
    <row r="53403" spans="3:6">
      <c r="C53403" s="54"/>
      <c r="F53403" s="54"/>
    </row>
    <row r="53404" spans="3:6">
      <c r="C53404" s="54"/>
      <c r="F53404" s="54"/>
    </row>
    <row r="53405" spans="3:6">
      <c r="C53405" s="54"/>
      <c r="F53405" s="54"/>
    </row>
    <row r="53406" spans="3:6">
      <c r="C53406" s="54"/>
      <c r="F53406" s="54"/>
    </row>
    <row r="53407" spans="3:6">
      <c r="C53407" s="54"/>
      <c r="F53407" s="54"/>
    </row>
    <row r="53408" spans="3:6">
      <c r="C53408" s="54"/>
      <c r="F53408" s="54"/>
    </row>
    <row r="53409" spans="3:6">
      <c r="C53409" s="54"/>
      <c r="F53409" s="54"/>
    </row>
    <row r="53410" spans="3:6">
      <c r="C53410" s="54"/>
      <c r="F53410" s="54"/>
    </row>
    <row r="53411" spans="3:6">
      <c r="C53411" s="54"/>
      <c r="F53411" s="54"/>
    </row>
    <row r="53412" spans="3:6">
      <c r="C53412" s="54"/>
      <c r="F53412" s="54"/>
    </row>
    <row r="53413" spans="3:6">
      <c r="C53413" s="54"/>
      <c r="F53413" s="54"/>
    </row>
    <row r="53414" spans="3:6">
      <c r="C53414" s="54"/>
      <c r="F53414" s="54"/>
    </row>
    <row r="53415" spans="3:6">
      <c r="C53415" s="54"/>
      <c r="F53415" s="54"/>
    </row>
    <row r="53416" spans="3:6">
      <c r="C53416" s="54"/>
      <c r="F53416" s="54"/>
    </row>
    <row r="53417" spans="3:6">
      <c r="C53417" s="54"/>
      <c r="F53417" s="54"/>
    </row>
    <row r="53418" spans="3:6">
      <c r="C53418" s="54"/>
      <c r="F53418" s="54"/>
    </row>
    <row r="53419" spans="3:6">
      <c r="C53419" s="54"/>
      <c r="F53419" s="54"/>
    </row>
    <row r="53420" spans="3:6">
      <c r="C53420" s="54"/>
      <c r="F53420" s="54"/>
    </row>
    <row r="53421" spans="3:6">
      <c r="C53421" s="54"/>
      <c r="F53421" s="54"/>
    </row>
    <row r="53422" spans="3:6">
      <c r="C53422" s="54"/>
      <c r="F53422" s="54"/>
    </row>
    <row r="53423" spans="3:6">
      <c r="C53423" s="54"/>
      <c r="F53423" s="54"/>
    </row>
    <row r="53424" spans="3:6">
      <c r="C53424" s="54"/>
      <c r="F53424" s="54"/>
    </row>
    <row r="53425" spans="3:6">
      <c r="C53425" s="54"/>
      <c r="F53425" s="54"/>
    </row>
    <row r="53426" spans="3:6">
      <c r="C53426" s="54"/>
      <c r="F53426" s="54"/>
    </row>
    <row r="53427" spans="3:6">
      <c r="C53427" s="54"/>
      <c r="F53427" s="54"/>
    </row>
    <row r="53428" spans="3:6">
      <c r="C53428" s="54"/>
      <c r="F53428" s="54"/>
    </row>
    <row r="53429" spans="3:6">
      <c r="C53429" s="54"/>
      <c r="F53429" s="54"/>
    </row>
    <row r="53430" spans="3:6">
      <c r="C53430" s="54"/>
      <c r="F53430" s="54"/>
    </row>
    <row r="53431" spans="3:6">
      <c r="C53431" s="54"/>
      <c r="F53431" s="54"/>
    </row>
    <row r="53432" spans="3:6">
      <c r="C53432" s="54"/>
      <c r="F53432" s="54"/>
    </row>
    <row r="53433" spans="3:6">
      <c r="C53433" s="54"/>
      <c r="F53433" s="54"/>
    </row>
    <row r="53434" spans="3:6">
      <c r="C53434" s="54"/>
      <c r="F53434" s="54"/>
    </row>
    <row r="53435" spans="3:6">
      <c r="C53435" s="54"/>
      <c r="F53435" s="54"/>
    </row>
    <row r="53436" spans="3:6">
      <c r="C53436" s="54"/>
      <c r="F53436" s="54"/>
    </row>
    <row r="53437" spans="3:6">
      <c r="C53437" s="54"/>
      <c r="F53437" s="54"/>
    </row>
    <row r="53438" spans="3:6">
      <c r="C53438" s="54"/>
      <c r="F53438" s="54"/>
    </row>
    <row r="53439" spans="3:6">
      <c r="C53439" s="54"/>
      <c r="F53439" s="54"/>
    </row>
    <row r="53440" spans="3:6">
      <c r="C53440" s="54"/>
      <c r="F53440" s="54"/>
    </row>
    <row r="53441" spans="3:6">
      <c r="C53441" s="54"/>
      <c r="F53441" s="54"/>
    </row>
    <row r="53442" spans="3:6">
      <c r="C53442" s="54"/>
      <c r="F53442" s="54"/>
    </row>
    <row r="53443" spans="3:6">
      <c r="C53443" s="54"/>
      <c r="F53443" s="54"/>
    </row>
    <row r="53444" spans="3:6">
      <c r="C53444" s="54"/>
      <c r="F53444" s="54"/>
    </row>
    <row r="53445" spans="3:6">
      <c r="C53445" s="54"/>
      <c r="F53445" s="54"/>
    </row>
    <row r="53446" spans="3:6">
      <c r="C53446" s="54"/>
      <c r="F53446" s="54"/>
    </row>
    <row r="53447" spans="3:6">
      <c r="C53447" s="54"/>
      <c r="F53447" s="54"/>
    </row>
    <row r="53448" spans="3:6">
      <c r="C53448" s="54"/>
      <c r="F53448" s="54"/>
    </row>
    <row r="53449" spans="3:6">
      <c r="C53449" s="54"/>
      <c r="F53449" s="54"/>
    </row>
    <row r="53450" spans="3:6">
      <c r="C53450" s="54"/>
      <c r="F53450" s="54"/>
    </row>
    <row r="53451" spans="3:6">
      <c r="C53451" s="54"/>
      <c r="F53451" s="54"/>
    </row>
    <row r="53452" spans="3:6">
      <c r="C53452" s="54"/>
      <c r="F53452" s="54"/>
    </row>
    <row r="53453" spans="3:6">
      <c r="C53453" s="54"/>
      <c r="F53453" s="54"/>
    </row>
    <row r="53454" spans="3:6">
      <c r="C53454" s="54"/>
      <c r="F53454" s="54"/>
    </row>
    <row r="53455" spans="3:6">
      <c r="C53455" s="54"/>
      <c r="F53455" s="54"/>
    </row>
    <row r="53456" spans="3:6">
      <c r="C53456" s="54"/>
      <c r="F53456" s="54"/>
    </row>
    <row r="53457" spans="3:6">
      <c r="C53457" s="54"/>
      <c r="F53457" s="54"/>
    </row>
    <row r="53458" spans="3:6">
      <c r="C53458" s="54"/>
      <c r="F53458" s="54"/>
    </row>
    <row r="53459" spans="3:6">
      <c r="C53459" s="54"/>
      <c r="F53459" s="54"/>
    </row>
    <row r="53460" spans="3:6">
      <c r="C53460" s="54"/>
      <c r="F53460" s="54"/>
    </row>
    <row r="53461" spans="3:6">
      <c r="C53461" s="54"/>
      <c r="F53461" s="54"/>
    </row>
    <row r="53462" spans="3:6">
      <c r="C53462" s="54"/>
      <c r="F53462" s="54"/>
    </row>
    <row r="53463" spans="3:6">
      <c r="C53463" s="54"/>
      <c r="F53463" s="54"/>
    </row>
    <row r="53464" spans="3:6">
      <c r="C53464" s="54"/>
      <c r="F53464" s="54"/>
    </row>
    <row r="53465" spans="3:6">
      <c r="C53465" s="54"/>
      <c r="F53465" s="54"/>
    </row>
    <row r="53466" spans="3:6">
      <c r="C53466" s="54"/>
      <c r="F53466" s="54"/>
    </row>
    <row r="53467" spans="3:6">
      <c r="C53467" s="54"/>
      <c r="F53467" s="54"/>
    </row>
    <row r="53468" spans="3:6">
      <c r="C53468" s="54"/>
      <c r="F53468" s="54"/>
    </row>
    <row r="53469" spans="3:6">
      <c r="C53469" s="54"/>
      <c r="F53469" s="54"/>
    </row>
    <row r="53470" spans="3:6">
      <c r="C53470" s="54"/>
      <c r="F53470" s="54"/>
    </row>
    <row r="53471" spans="3:6">
      <c r="C53471" s="54"/>
      <c r="F53471" s="54"/>
    </row>
    <row r="53472" spans="3:6">
      <c r="C53472" s="54"/>
      <c r="F53472" s="54"/>
    </row>
    <row r="53473" spans="3:6">
      <c r="C53473" s="54"/>
      <c r="F53473" s="54"/>
    </row>
    <row r="53474" spans="3:6">
      <c r="C53474" s="54"/>
      <c r="F53474" s="54"/>
    </row>
    <row r="53475" spans="3:6">
      <c r="C53475" s="54"/>
      <c r="F53475" s="54"/>
    </row>
    <row r="53476" spans="3:6">
      <c r="C53476" s="54"/>
      <c r="F53476" s="54"/>
    </row>
    <row r="53477" spans="3:6">
      <c r="C53477" s="54"/>
      <c r="F53477" s="54"/>
    </row>
    <row r="53478" spans="3:6">
      <c r="C53478" s="54"/>
      <c r="F53478" s="54"/>
    </row>
    <row r="53479" spans="3:6">
      <c r="C53479" s="54"/>
      <c r="F53479" s="54"/>
    </row>
    <row r="53480" spans="3:6">
      <c r="C53480" s="54"/>
      <c r="F53480" s="54"/>
    </row>
    <row r="53481" spans="3:6">
      <c r="C53481" s="54"/>
      <c r="F53481" s="54"/>
    </row>
    <row r="53482" spans="3:6">
      <c r="C53482" s="54"/>
      <c r="F53482" s="54"/>
    </row>
    <row r="53483" spans="3:6">
      <c r="C53483" s="54"/>
      <c r="F53483" s="54"/>
    </row>
    <row r="53484" spans="3:6">
      <c r="C53484" s="54"/>
      <c r="F53484" s="54"/>
    </row>
    <row r="53485" spans="3:6">
      <c r="C53485" s="54"/>
      <c r="F53485" s="54"/>
    </row>
    <row r="53486" spans="3:6">
      <c r="C53486" s="54"/>
      <c r="F53486" s="54"/>
    </row>
    <row r="53487" spans="3:6">
      <c r="C53487" s="54"/>
      <c r="F53487" s="54"/>
    </row>
    <row r="53488" spans="3:6">
      <c r="C53488" s="54"/>
      <c r="F53488" s="54"/>
    </row>
    <row r="53489" spans="3:6">
      <c r="C53489" s="54"/>
      <c r="F53489" s="54"/>
    </row>
    <row r="53490" spans="3:6">
      <c r="C53490" s="54"/>
      <c r="F53490" s="54"/>
    </row>
    <row r="53491" spans="3:6">
      <c r="C53491" s="54"/>
      <c r="F53491" s="54"/>
    </row>
    <row r="53492" spans="3:6">
      <c r="C53492" s="54"/>
      <c r="F53492" s="54"/>
    </row>
    <row r="53493" spans="3:6">
      <c r="C53493" s="54"/>
      <c r="F53493" s="54"/>
    </row>
    <row r="53494" spans="3:6">
      <c r="C53494" s="54"/>
      <c r="F53494" s="54"/>
    </row>
    <row r="53495" spans="3:6">
      <c r="C53495" s="54"/>
      <c r="F53495" s="54"/>
    </row>
    <row r="53496" spans="3:6">
      <c r="C53496" s="54"/>
      <c r="F53496" s="54"/>
    </row>
    <row r="53497" spans="3:6">
      <c r="C53497" s="54"/>
      <c r="F53497" s="54"/>
    </row>
    <row r="53498" spans="3:6">
      <c r="C53498" s="54"/>
      <c r="F53498" s="54"/>
    </row>
    <row r="53499" spans="3:6">
      <c r="C53499" s="54"/>
      <c r="F53499" s="54"/>
    </row>
    <row r="53500" spans="3:6">
      <c r="C53500" s="54"/>
      <c r="F53500" s="54"/>
    </row>
    <row r="53501" spans="3:6">
      <c r="C53501" s="54"/>
      <c r="F53501" s="54"/>
    </row>
    <row r="53502" spans="3:6">
      <c r="C53502" s="54"/>
      <c r="F53502" s="54"/>
    </row>
    <row r="53503" spans="3:6">
      <c r="C53503" s="54"/>
      <c r="F53503" s="54"/>
    </row>
    <row r="53504" spans="3:6">
      <c r="C53504" s="54"/>
      <c r="F53504" s="54"/>
    </row>
    <row r="53505" spans="3:6">
      <c r="C53505" s="54"/>
      <c r="F53505" s="54"/>
    </row>
    <row r="53506" spans="3:6">
      <c r="C53506" s="54"/>
      <c r="F53506" s="54"/>
    </row>
    <row r="53507" spans="3:6">
      <c r="C53507" s="54"/>
      <c r="F53507" s="54"/>
    </row>
    <row r="53508" spans="3:6">
      <c r="C53508" s="54"/>
      <c r="F53508" s="54"/>
    </row>
    <row r="53509" spans="3:6">
      <c r="C53509" s="54"/>
      <c r="F53509" s="54"/>
    </row>
    <row r="53510" spans="3:6">
      <c r="C53510" s="54"/>
      <c r="F53510" s="54"/>
    </row>
    <row r="53511" spans="3:6">
      <c r="C53511" s="54"/>
      <c r="F53511" s="54"/>
    </row>
    <row r="53512" spans="3:6">
      <c r="C53512" s="54"/>
      <c r="F53512" s="54"/>
    </row>
    <row r="53513" spans="3:6">
      <c r="C53513" s="54"/>
      <c r="F53513" s="54"/>
    </row>
    <row r="53514" spans="3:6">
      <c r="C53514" s="54"/>
      <c r="F53514" s="54"/>
    </row>
    <row r="53515" spans="3:6">
      <c r="C53515" s="54"/>
      <c r="F53515" s="54"/>
    </row>
    <row r="53516" spans="3:6">
      <c r="C53516" s="54"/>
      <c r="F53516" s="54"/>
    </row>
    <row r="53517" spans="3:6">
      <c r="C53517" s="54"/>
      <c r="F53517" s="54"/>
    </row>
    <row r="53518" spans="3:6">
      <c r="C53518" s="54"/>
      <c r="F53518" s="54"/>
    </row>
    <row r="53519" spans="3:6">
      <c r="C53519" s="54"/>
      <c r="F53519" s="54"/>
    </row>
    <row r="53520" spans="3:6">
      <c r="C53520" s="54"/>
      <c r="F53520" s="54"/>
    </row>
    <row r="53521" spans="3:6">
      <c r="C53521" s="54"/>
      <c r="F53521" s="54"/>
    </row>
    <row r="53522" spans="3:6">
      <c r="C53522" s="54"/>
      <c r="F53522" s="54"/>
    </row>
    <row r="53523" spans="3:6">
      <c r="C53523" s="54"/>
      <c r="F53523" s="54"/>
    </row>
    <row r="53524" spans="3:6">
      <c r="C53524" s="54"/>
      <c r="F53524" s="54"/>
    </row>
    <row r="53525" spans="3:6">
      <c r="C53525" s="54"/>
      <c r="F53525" s="54"/>
    </row>
    <row r="53526" spans="3:6">
      <c r="C53526" s="54"/>
      <c r="F53526" s="54"/>
    </row>
    <row r="53527" spans="3:6">
      <c r="C53527" s="54"/>
      <c r="F53527" s="54"/>
    </row>
    <row r="53528" spans="3:6">
      <c r="C53528" s="54"/>
      <c r="F53528" s="54"/>
    </row>
    <row r="53529" spans="3:6">
      <c r="C53529" s="54"/>
      <c r="F53529" s="54"/>
    </row>
    <row r="53530" spans="3:6">
      <c r="C53530" s="54"/>
      <c r="F53530" s="54"/>
    </row>
    <row r="53531" spans="3:6">
      <c r="C53531" s="54"/>
      <c r="F53531" s="54"/>
    </row>
    <row r="53532" spans="3:6">
      <c r="C53532" s="54"/>
      <c r="F53532" s="54"/>
    </row>
    <row r="53533" spans="3:6">
      <c r="C53533" s="54"/>
      <c r="F53533" s="54"/>
    </row>
    <row r="53534" spans="3:6">
      <c r="C53534" s="54"/>
      <c r="F53534" s="54"/>
    </row>
    <row r="53535" spans="3:6">
      <c r="C53535" s="54"/>
      <c r="F53535" s="54"/>
    </row>
    <row r="53536" spans="3:6">
      <c r="C53536" s="54"/>
      <c r="F53536" s="54"/>
    </row>
    <row r="53537" spans="3:6">
      <c r="C53537" s="54"/>
      <c r="F53537" s="54"/>
    </row>
    <row r="53538" spans="3:6">
      <c r="C53538" s="54"/>
      <c r="F53538" s="54"/>
    </row>
    <row r="53539" spans="3:6">
      <c r="C53539" s="54"/>
      <c r="F53539" s="54"/>
    </row>
    <row r="53540" spans="3:6">
      <c r="C53540" s="54"/>
      <c r="F53540" s="54"/>
    </row>
    <row r="53541" spans="3:6">
      <c r="C53541" s="54"/>
      <c r="F53541" s="54"/>
    </row>
    <row r="53542" spans="3:6">
      <c r="C53542" s="54"/>
      <c r="F53542" s="54"/>
    </row>
    <row r="53543" spans="3:6">
      <c r="C53543" s="54"/>
      <c r="F53543" s="54"/>
    </row>
    <row r="53544" spans="3:6">
      <c r="C53544" s="54"/>
      <c r="F53544" s="54"/>
    </row>
    <row r="53545" spans="3:6">
      <c r="C53545" s="54"/>
      <c r="F53545" s="54"/>
    </row>
    <row r="53546" spans="3:6">
      <c r="C53546" s="54"/>
      <c r="F53546" s="54"/>
    </row>
    <row r="53547" spans="3:6">
      <c r="C53547" s="54"/>
      <c r="F53547" s="54"/>
    </row>
    <row r="53548" spans="3:6">
      <c r="C53548" s="54"/>
      <c r="F53548" s="54"/>
    </row>
    <row r="53549" spans="3:6">
      <c r="C53549" s="54"/>
      <c r="F53549" s="54"/>
    </row>
    <row r="53550" spans="3:6">
      <c r="C53550" s="54"/>
      <c r="F53550" s="54"/>
    </row>
    <row r="53551" spans="3:6">
      <c r="C53551" s="54"/>
      <c r="F53551" s="54"/>
    </row>
    <row r="53552" spans="3:6">
      <c r="C53552" s="54"/>
      <c r="F53552" s="54"/>
    </row>
    <row r="53553" spans="3:6">
      <c r="C53553" s="54"/>
      <c r="F53553" s="54"/>
    </row>
    <row r="53554" spans="3:6">
      <c r="C53554" s="54"/>
      <c r="F53554" s="54"/>
    </row>
    <row r="53555" spans="3:6">
      <c r="C53555" s="54"/>
      <c r="F53555" s="54"/>
    </row>
    <row r="53556" spans="3:6">
      <c r="C53556" s="54"/>
      <c r="F53556" s="54"/>
    </row>
    <row r="53557" spans="3:6">
      <c r="C53557" s="54"/>
      <c r="F53557" s="54"/>
    </row>
    <row r="53558" spans="3:6">
      <c r="C53558" s="54"/>
      <c r="F53558" s="54"/>
    </row>
    <row r="53559" spans="3:6">
      <c r="C53559" s="54"/>
      <c r="F53559" s="54"/>
    </row>
    <row r="53560" spans="3:6">
      <c r="C53560" s="54"/>
      <c r="F53560" s="54"/>
    </row>
    <row r="53561" spans="3:6">
      <c r="C53561" s="54"/>
      <c r="F53561" s="54"/>
    </row>
    <row r="53562" spans="3:6">
      <c r="C53562" s="54"/>
      <c r="F53562" s="54"/>
    </row>
    <row r="53563" spans="3:6">
      <c r="C53563" s="54"/>
      <c r="F53563" s="54"/>
    </row>
    <row r="53564" spans="3:6">
      <c r="C53564" s="54"/>
      <c r="F53564" s="54"/>
    </row>
    <row r="53565" spans="3:6">
      <c r="C53565" s="54"/>
      <c r="F53565" s="54"/>
    </row>
    <row r="53566" spans="3:6">
      <c r="C53566" s="54"/>
      <c r="F53566" s="54"/>
    </row>
    <row r="53567" spans="3:6">
      <c r="C53567" s="54"/>
      <c r="F53567" s="54"/>
    </row>
    <row r="53568" spans="3:6">
      <c r="C53568" s="54"/>
      <c r="F53568" s="54"/>
    </row>
    <row r="53569" spans="3:6">
      <c r="C53569" s="54"/>
      <c r="F53569" s="54"/>
    </row>
    <row r="53570" spans="3:6">
      <c r="C53570" s="54"/>
      <c r="F53570" s="54"/>
    </row>
    <row r="53571" spans="3:6">
      <c r="C53571" s="54"/>
      <c r="F53571" s="54"/>
    </row>
    <row r="53572" spans="3:6">
      <c r="C53572" s="54"/>
      <c r="F53572" s="54"/>
    </row>
    <row r="53573" spans="3:6">
      <c r="C53573" s="54"/>
      <c r="F53573" s="54"/>
    </row>
    <row r="53574" spans="3:6">
      <c r="C53574" s="54"/>
      <c r="F53574" s="54"/>
    </row>
    <row r="53575" spans="3:6">
      <c r="C53575" s="54"/>
      <c r="F53575" s="54"/>
    </row>
    <row r="53576" spans="3:6">
      <c r="C53576" s="54"/>
      <c r="F53576" s="54"/>
    </row>
    <row r="53577" spans="3:6">
      <c r="C53577" s="54"/>
      <c r="F53577" s="54"/>
    </row>
    <row r="53578" spans="3:6">
      <c r="C53578" s="54"/>
      <c r="F53578" s="54"/>
    </row>
    <row r="53579" spans="3:6">
      <c r="C53579" s="54"/>
      <c r="F53579" s="54"/>
    </row>
    <row r="53580" spans="3:6">
      <c r="C53580" s="54"/>
      <c r="F53580" s="54"/>
    </row>
    <row r="53581" spans="3:6">
      <c r="C53581" s="54"/>
      <c r="F53581" s="54"/>
    </row>
    <row r="53582" spans="3:6">
      <c r="C53582" s="54"/>
      <c r="F53582" s="54"/>
    </row>
    <row r="53583" spans="3:6">
      <c r="C53583" s="54"/>
      <c r="F53583" s="54"/>
    </row>
    <row r="53584" spans="3:6">
      <c r="C53584" s="54"/>
      <c r="F53584" s="54"/>
    </row>
    <row r="53585" spans="3:6">
      <c r="C53585" s="54"/>
      <c r="F53585" s="54"/>
    </row>
    <row r="53586" spans="3:6">
      <c r="C53586" s="54"/>
      <c r="F53586" s="54"/>
    </row>
    <row r="53587" spans="3:6">
      <c r="C53587" s="54"/>
      <c r="F53587" s="54"/>
    </row>
    <row r="53588" spans="3:6">
      <c r="C53588" s="54"/>
      <c r="F53588" s="54"/>
    </row>
    <row r="53589" spans="3:6">
      <c r="C53589" s="54"/>
      <c r="F53589" s="54"/>
    </row>
    <row r="53590" spans="3:6">
      <c r="C53590" s="54"/>
      <c r="F53590" s="54"/>
    </row>
    <row r="53591" spans="3:6">
      <c r="C53591" s="54"/>
      <c r="F53591" s="54"/>
    </row>
    <row r="53592" spans="3:6">
      <c r="C53592" s="54"/>
      <c r="F53592" s="54"/>
    </row>
    <row r="53593" spans="3:6">
      <c r="C53593" s="54"/>
      <c r="F53593" s="54"/>
    </row>
    <row r="53594" spans="3:6">
      <c r="C53594" s="54"/>
      <c r="F53594" s="54"/>
    </row>
    <row r="53595" spans="3:6">
      <c r="C53595" s="54"/>
      <c r="F53595" s="54"/>
    </row>
    <row r="53596" spans="3:6">
      <c r="C53596" s="54"/>
      <c r="F53596" s="54"/>
    </row>
    <row r="53597" spans="3:6">
      <c r="C53597" s="54"/>
      <c r="F53597" s="54"/>
    </row>
    <row r="53598" spans="3:6">
      <c r="C53598" s="54"/>
      <c r="F53598" s="54"/>
    </row>
    <row r="53599" spans="3:6">
      <c r="C53599" s="54"/>
      <c r="F53599" s="54"/>
    </row>
    <row r="53600" spans="3:6">
      <c r="C53600" s="54"/>
      <c r="F53600" s="54"/>
    </row>
    <row r="53601" spans="3:6">
      <c r="C53601" s="54"/>
      <c r="F53601" s="54"/>
    </row>
    <row r="53602" spans="3:6">
      <c r="C53602" s="54"/>
      <c r="F53602" s="54"/>
    </row>
    <row r="53603" spans="3:6">
      <c r="C53603" s="54"/>
      <c r="F53603" s="54"/>
    </row>
    <row r="53604" spans="3:6">
      <c r="C53604" s="54"/>
      <c r="F53604" s="54"/>
    </row>
    <row r="53605" spans="3:6">
      <c r="C53605" s="54"/>
      <c r="F53605" s="54"/>
    </row>
    <row r="53606" spans="3:6">
      <c r="C53606" s="54"/>
      <c r="F53606" s="54"/>
    </row>
    <row r="53607" spans="3:6">
      <c r="C53607" s="54"/>
      <c r="F53607" s="54"/>
    </row>
    <row r="53608" spans="3:6">
      <c r="C53608" s="54"/>
      <c r="F53608" s="54"/>
    </row>
    <row r="53609" spans="3:6">
      <c r="C53609" s="54"/>
      <c r="F53609" s="54"/>
    </row>
    <row r="53610" spans="3:6">
      <c r="C53610" s="54"/>
      <c r="F53610" s="54"/>
    </row>
    <row r="53611" spans="3:6">
      <c r="C53611" s="54"/>
      <c r="F53611" s="54"/>
    </row>
    <row r="53612" spans="3:6">
      <c r="C53612" s="54"/>
      <c r="F53612" s="54"/>
    </row>
    <row r="53613" spans="3:6">
      <c r="C53613" s="54"/>
      <c r="F53613" s="54"/>
    </row>
    <row r="53614" spans="3:6">
      <c r="C53614" s="54"/>
      <c r="F53614" s="54"/>
    </row>
    <row r="53615" spans="3:6">
      <c r="C53615" s="54"/>
      <c r="F53615" s="54"/>
    </row>
    <row r="53616" spans="3:6">
      <c r="C53616" s="54"/>
      <c r="F53616" s="54"/>
    </row>
    <row r="53617" spans="3:6">
      <c r="C53617" s="54"/>
      <c r="F53617" s="54"/>
    </row>
    <row r="53618" spans="3:6">
      <c r="C53618" s="54"/>
      <c r="F53618" s="54"/>
    </row>
    <row r="53619" spans="3:6">
      <c r="C53619" s="54"/>
      <c r="F53619" s="54"/>
    </row>
    <row r="53620" spans="3:6">
      <c r="C53620" s="54"/>
      <c r="F53620" s="54"/>
    </row>
    <row r="53621" spans="3:6">
      <c r="C53621" s="54"/>
      <c r="F53621" s="54"/>
    </row>
    <row r="53622" spans="3:6">
      <c r="C53622" s="54"/>
      <c r="F53622" s="54"/>
    </row>
    <row r="53623" spans="3:6">
      <c r="C53623" s="54"/>
      <c r="F53623" s="54"/>
    </row>
    <row r="53624" spans="3:6">
      <c r="C53624" s="54"/>
      <c r="F53624" s="54"/>
    </row>
    <row r="53625" spans="3:6">
      <c r="C53625" s="54"/>
      <c r="F53625" s="54"/>
    </row>
    <row r="53626" spans="3:6">
      <c r="C53626" s="54"/>
      <c r="F53626" s="54"/>
    </row>
    <row r="53627" spans="3:6">
      <c r="C53627" s="54"/>
      <c r="F53627" s="54"/>
    </row>
    <row r="53628" spans="3:6">
      <c r="C53628" s="54"/>
      <c r="F53628" s="54"/>
    </row>
    <row r="53629" spans="3:6">
      <c r="C53629" s="54"/>
      <c r="F53629" s="54"/>
    </row>
    <row r="53630" spans="3:6">
      <c r="C53630" s="54"/>
      <c r="F53630" s="54"/>
    </row>
    <row r="53631" spans="3:6">
      <c r="C53631" s="54"/>
      <c r="F53631" s="54"/>
    </row>
    <row r="53632" spans="3:6">
      <c r="C53632" s="54"/>
      <c r="F53632" s="54"/>
    </row>
    <row r="53633" spans="3:6">
      <c r="C53633" s="54"/>
      <c r="F53633" s="54"/>
    </row>
    <row r="53634" spans="3:6">
      <c r="C53634" s="54"/>
      <c r="F53634" s="54"/>
    </row>
    <row r="53635" spans="3:6">
      <c r="C53635" s="54"/>
      <c r="F53635" s="54"/>
    </row>
    <row r="53636" spans="3:6">
      <c r="C53636" s="54"/>
      <c r="F53636" s="54"/>
    </row>
    <row r="53637" spans="3:6">
      <c r="C53637" s="54"/>
      <c r="F53637" s="54"/>
    </row>
    <row r="53638" spans="3:6">
      <c r="C53638" s="54"/>
      <c r="F53638" s="54"/>
    </row>
    <row r="53639" spans="3:6">
      <c r="C53639" s="54"/>
      <c r="F53639" s="54"/>
    </row>
    <row r="53640" spans="3:6">
      <c r="C53640" s="54"/>
      <c r="F53640" s="54"/>
    </row>
    <row r="53641" spans="3:6">
      <c r="C53641" s="54"/>
      <c r="F53641" s="54"/>
    </row>
    <row r="53642" spans="3:6">
      <c r="C53642" s="54"/>
      <c r="F53642" s="54"/>
    </row>
    <row r="53643" spans="3:6">
      <c r="C53643" s="54"/>
      <c r="F53643" s="54"/>
    </row>
    <row r="53644" spans="3:6">
      <c r="C53644" s="54"/>
      <c r="F53644" s="54"/>
    </row>
    <row r="53645" spans="3:6">
      <c r="C53645" s="54"/>
      <c r="F53645" s="54"/>
    </row>
    <row r="53646" spans="3:6">
      <c r="C53646" s="54"/>
      <c r="F53646" s="54"/>
    </row>
    <row r="53647" spans="3:6">
      <c r="C53647" s="54"/>
      <c r="F53647" s="54"/>
    </row>
    <row r="53648" spans="3:6">
      <c r="C53648" s="54"/>
      <c r="F53648" s="54"/>
    </row>
    <row r="53649" spans="3:6">
      <c r="C53649" s="54"/>
      <c r="F53649" s="54"/>
    </row>
    <row r="53650" spans="3:6">
      <c r="C53650" s="54"/>
      <c r="F53650" s="54"/>
    </row>
    <row r="53651" spans="3:6">
      <c r="C53651" s="54"/>
      <c r="F53651" s="54"/>
    </row>
    <row r="53652" spans="3:6">
      <c r="C53652" s="54"/>
      <c r="F53652" s="54"/>
    </row>
    <row r="53653" spans="3:6">
      <c r="C53653" s="54"/>
      <c r="F53653" s="54"/>
    </row>
    <row r="53654" spans="3:6">
      <c r="C53654" s="54"/>
      <c r="F53654" s="54"/>
    </row>
    <row r="53655" spans="3:6">
      <c r="C53655" s="54"/>
      <c r="F53655" s="54"/>
    </row>
    <row r="53656" spans="3:6">
      <c r="C53656" s="54"/>
      <c r="F53656" s="54"/>
    </row>
    <row r="53657" spans="3:6">
      <c r="C53657" s="54"/>
      <c r="F53657" s="54"/>
    </row>
    <row r="53658" spans="3:6">
      <c r="C53658" s="54"/>
      <c r="F53658" s="54"/>
    </row>
    <row r="53659" spans="3:6">
      <c r="C53659" s="54"/>
      <c r="F53659" s="54"/>
    </row>
    <row r="53660" spans="3:6">
      <c r="C53660" s="54"/>
      <c r="F53660" s="54"/>
    </row>
    <row r="53661" spans="3:6">
      <c r="C53661" s="54"/>
      <c r="F53661" s="54"/>
    </row>
    <row r="53662" spans="3:6">
      <c r="C53662" s="54"/>
      <c r="F53662" s="54"/>
    </row>
    <row r="53663" spans="3:6">
      <c r="C53663" s="54"/>
      <c r="F53663" s="54"/>
    </row>
    <row r="53664" spans="3:6">
      <c r="C53664" s="54"/>
      <c r="F53664" s="54"/>
    </row>
    <row r="53665" spans="3:6">
      <c r="C53665" s="54"/>
      <c r="F53665" s="54"/>
    </row>
    <row r="53666" spans="3:6">
      <c r="C53666" s="54"/>
      <c r="F53666" s="54"/>
    </row>
    <row r="53667" spans="3:6">
      <c r="C53667" s="54"/>
      <c r="F53667" s="54"/>
    </row>
    <row r="53668" spans="3:6">
      <c r="C53668" s="54"/>
      <c r="F53668" s="54"/>
    </row>
    <row r="53669" spans="3:6">
      <c r="C53669" s="54"/>
      <c r="F53669" s="54"/>
    </row>
    <row r="53670" spans="3:6">
      <c r="C53670" s="54"/>
      <c r="F53670" s="54"/>
    </row>
    <row r="53671" spans="3:6">
      <c r="C53671" s="54"/>
      <c r="F53671" s="54"/>
    </row>
    <row r="53672" spans="3:6">
      <c r="C53672" s="54"/>
      <c r="F53672" s="54"/>
    </row>
    <row r="53673" spans="3:6">
      <c r="C53673" s="54"/>
      <c r="F53673" s="54"/>
    </row>
    <row r="53674" spans="3:6">
      <c r="C53674" s="54"/>
      <c r="F53674" s="54"/>
    </row>
    <row r="53675" spans="3:6">
      <c r="C53675" s="54"/>
      <c r="F53675" s="54"/>
    </row>
    <row r="53676" spans="3:6">
      <c r="C53676" s="54"/>
      <c r="F53676" s="54"/>
    </row>
    <row r="53677" spans="3:6">
      <c r="C53677" s="54"/>
      <c r="F53677" s="54"/>
    </row>
    <row r="53678" spans="3:6">
      <c r="C53678" s="54"/>
      <c r="F53678" s="54"/>
    </row>
    <row r="53679" spans="3:6">
      <c r="C53679" s="54"/>
      <c r="F53679" s="54"/>
    </row>
    <row r="53680" spans="3:6">
      <c r="C53680" s="54"/>
      <c r="F53680" s="54"/>
    </row>
    <row r="53681" spans="3:6">
      <c r="C53681" s="54"/>
      <c r="F53681" s="54"/>
    </row>
    <row r="53682" spans="3:6">
      <c r="C53682" s="54"/>
      <c r="F53682" s="54"/>
    </row>
    <row r="53683" spans="3:6">
      <c r="C53683" s="54"/>
      <c r="F53683" s="54"/>
    </row>
    <row r="53684" spans="3:6">
      <c r="C53684" s="54"/>
      <c r="F53684" s="54"/>
    </row>
    <row r="53685" spans="3:6">
      <c r="C53685" s="54"/>
      <c r="F53685" s="54"/>
    </row>
    <row r="53686" spans="3:6">
      <c r="C53686" s="54"/>
      <c r="F53686" s="54"/>
    </row>
    <row r="53687" spans="3:6">
      <c r="C53687" s="54"/>
      <c r="F53687" s="54"/>
    </row>
    <row r="53688" spans="3:6">
      <c r="C53688" s="54"/>
      <c r="F53688" s="54"/>
    </row>
    <row r="53689" spans="3:6">
      <c r="C53689" s="54"/>
      <c r="F53689" s="54"/>
    </row>
    <row r="53690" spans="3:6">
      <c r="C53690" s="54"/>
      <c r="F53690" s="54"/>
    </row>
    <row r="53691" spans="3:6">
      <c r="C53691" s="54"/>
      <c r="F53691" s="54"/>
    </row>
    <row r="53692" spans="3:6">
      <c r="C53692" s="54"/>
      <c r="F53692" s="54"/>
    </row>
    <row r="53693" spans="3:6">
      <c r="C53693" s="54"/>
      <c r="F53693" s="54"/>
    </row>
    <row r="53694" spans="3:6">
      <c r="C53694" s="54"/>
      <c r="F53694" s="54"/>
    </row>
    <row r="53695" spans="3:6">
      <c r="C53695" s="54"/>
      <c r="F53695" s="54"/>
    </row>
    <row r="53696" spans="3:6">
      <c r="C53696" s="54"/>
      <c r="F53696" s="54"/>
    </row>
    <row r="53697" spans="3:6">
      <c r="C53697" s="54"/>
      <c r="F53697" s="54"/>
    </row>
    <row r="53698" spans="3:6">
      <c r="C53698" s="54"/>
      <c r="F53698" s="54"/>
    </row>
    <row r="53699" spans="3:6">
      <c r="C53699" s="54"/>
      <c r="F53699" s="54"/>
    </row>
    <row r="53700" spans="3:6">
      <c r="C53700" s="54"/>
      <c r="F53700" s="54"/>
    </row>
    <row r="53701" spans="3:6">
      <c r="C53701" s="54"/>
      <c r="F53701" s="54"/>
    </row>
    <row r="53702" spans="3:6">
      <c r="C53702" s="54"/>
      <c r="F53702" s="54"/>
    </row>
    <row r="53703" spans="3:6">
      <c r="C53703" s="54"/>
      <c r="F53703" s="54"/>
    </row>
    <row r="53704" spans="3:6">
      <c r="C53704" s="54"/>
      <c r="F53704" s="54"/>
    </row>
    <row r="53705" spans="3:6">
      <c r="C53705" s="54"/>
      <c r="F53705" s="54"/>
    </row>
    <row r="53706" spans="3:6">
      <c r="C53706" s="54"/>
      <c r="F53706" s="54"/>
    </row>
    <row r="53707" spans="3:6">
      <c r="C53707" s="54"/>
      <c r="F53707" s="54"/>
    </row>
    <row r="53708" spans="3:6">
      <c r="C53708" s="54"/>
      <c r="F53708" s="54"/>
    </row>
    <row r="53709" spans="3:6">
      <c r="C53709" s="54"/>
      <c r="F53709" s="54"/>
    </row>
    <row r="53710" spans="3:6">
      <c r="C53710" s="54"/>
      <c r="F53710" s="54"/>
    </row>
    <row r="53711" spans="3:6">
      <c r="C53711" s="54"/>
      <c r="F53711" s="54"/>
    </row>
    <row r="53712" spans="3:6">
      <c r="C53712" s="54"/>
      <c r="F53712" s="54"/>
    </row>
    <row r="53713" spans="3:6">
      <c r="C53713" s="54"/>
      <c r="F53713" s="54"/>
    </row>
    <row r="53714" spans="3:6">
      <c r="C53714" s="54"/>
      <c r="F53714" s="54"/>
    </row>
    <row r="53715" spans="3:6">
      <c r="C53715" s="54"/>
      <c r="F53715" s="54"/>
    </row>
    <row r="53716" spans="3:6">
      <c r="C53716" s="54"/>
      <c r="F53716" s="54"/>
    </row>
    <row r="53717" spans="3:6">
      <c r="C53717" s="54"/>
      <c r="F53717" s="54"/>
    </row>
    <row r="53718" spans="3:6">
      <c r="C53718" s="54"/>
      <c r="F53718" s="54"/>
    </row>
    <row r="53719" spans="3:6">
      <c r="C53719" s="54"/>
      <c r="F53719" s="54"/>
    </row>
    <row r="53720" spans="3:6">
      <c r="C53720" s="54"/>
      <c r="F53720" s="54"/>
    </row>
    <row r="53721" spans="3:6">
      <c r="C53721" s="54"/>
      <c r="F53721" s="54"/>
    </row>
    <row r="53722" spans="3:6">
      <c r="C53722" s="54"/>
      <c r="F53722" s="54"/>
    </row>
    <row r="53723" spans="3:6">
      <c r="C53723" s="54"/>
      <c r="F53723" s="54"/>
    </row>
    <row r="53724" spans="3:6">
      <c r="C53724" s="54"/>
      <c r="F53724" s="54"/>
    </row>
    <row r="53725" spans="3:6">
      <c r="C53725" s="54"/>
      <c r="F53725" s="54"/>
    </row>
    <row r="53726" spans="3:6">
      <c r="C53726" s="54"/>
      <c r="F53726" s="54"/>
    </row>
    <row r="53727" spans="3:6">
      <c r="C53727" s="54"/>
      <c r="F53727" s="54"/>
    </row>
    <row r="53728" spans="3:6">
      <c r="C53728" s="54"/>
      <c r="F53728" s="54"/>
    </row>
    <row r="53729" spans="3:6">
      <c r="C53729" s="54"/>
      <c r="F53729" s="54"/>
    </row>
    <row r="53730" spans="3:6">
      <c r="C53730" s="54"/>
      <c r="F53730" s="54"/>
    </row>
    <row r="53731" spans="3:6">
      <c r="C53731" s="54"/>
      <c r="F53731" s="54"/>
    </row>
    <row r="53732" spans="3:6">
      <c r="C53732" s="54"/>
      <c r="F53732" s="54"/>
    </row>
    <row r="53733" spans="3:6">
      <c r="C53733" s="54"/>
      <c r="F53733" s="54"/>
    </row>
    <row r="53734" spans="3:6">
      <c r="C53734" s="54"/>
      <c r="F53734" s="54"/>
    </row>
    <row r="53735" spans="3:6">
      <c r="C53735" s="54"/>
      <c r="F53735" s="54"/>
    </row>
    <row r="53736" spans="3:6">
      <c r="C53736" s="54"/>
      <c r="F53736" s="54"/>
    </row>
    <row r="53737" spans="3:6">
      <c r="C53737" s="54"/>
      <c r="F53737" s="54"/>
    </row>
    <row r="53738" spans="3:6">
      <c r="C53738" s="54"/>
      <c r="F53738" s="54"/>
    </row>
    <row r="53739" spans="3:6">
      <c r="C53739" s="54"/>
      <c r="F53739" s="54"/>
    </row>
    <row r="53740" spans="3:6">
      <c r="C53740" s="54"/>
      <c r="F53740" s="54"/>
    </row>
    <row r="53741" spans="3:6">
      <c r="C53741" s="54"/>
      <c r="F53741" s="54"/>
    </row>
    <row r="53742" spans="3:6">
      <c r="C53742" s="54"/>
      <c r="F53742" s="54"/>
    </row>
    <row r="53743" spans="3:6">
      <c r="C53743" s="54"/>
      <c r="F53743" s="54"/>
    </row>
    <row r="53744" spans="3:6">
      <c r="C53744" s="54"/>
      <c r="F53744" s="54"/>
    </row>
    <row r="53745" spans="3:6">
      <c r="C53745" s="54"/>
      <c r="F53745" s="54"/>
    </row>
    <row r="53746" spans="3:6">
      <c r="C53746" s="54"/>
      <c r="F53746" s="54"/>
    </row>
    <row r="53747" spans="3:6">
      <c r="C53747" s="54"/>
      <c r="F53747" s="54"/>
    </row>
    <row r="53748" spans="3:6">
      <c r="C53748" s="54"/>
      <c r="F53748" s="54"/>
    </row>
    <row r="53749" spans="3:6">
      <c r="C53749" s="54"/>
      <c r="F53749" s="54"/>
    </row>
    <row r="53750" spans="3:6">
      <c r="C53750" s="54"/>
      <c r="F53750" s="54"/>
    </row>
    <row r="53751" spans="3:6">
      <c r="C53751" s="54"/>
      <c r="F53751" s="54"/>
    </row>
    <row r="53752" spans="3:6">
      <c r="C53752" s="54"/>
      <c r="F53752" s="54"/>
    </row>
    <row r="53753" spans="3:6">
      <c r="C53753" s="54"/>
      <c r="F53753" s="54"/>
    </row>
    <row r="53754" spans="3:6">
      <c r="C53754" s="54"/>
      <c r="F53754" s="54"/>
    </row>
    <row r="53755" spans="3:6">
      <c r="C53755" s="54"/>
      <c r="F53755" s="54"/>
    </row>
    <row r="53756" spans="3:6">
      <c r="C53756" s="54"/>
      <c r="F53756" s="54"/>
    </row>
    <row r="53757" spans="3:6">
      <c r="C53757" s="54"/>
      <c r="F53757" s="54"/>
    </row>
    <row r="53758" spans="3:6">
      <c r="C53758" s="54"/>
      <c r="F53758" s="54"/>
    </row>
    <row r="53759" spans="3:6">
      <c r="C53759" s="54"/>
      <c r="F53759" s="54"/>
    </row>
    <row r="53760" spans="3:6">
      <c r="C53760" s="54"/>
      <c r="F53760" s="54"/>
    </row>
    <row r="53761" spans="3:6">
      <c r="C53761" s="54"/>
      <c r="F53761" s="54"/>
    </row>
    <row r="53762" spans="3:6">
      <c r="C53762" s="54"/>
      <c r="F53762" s="54"/>
    </row>
    <row r="53763" spans="3:6">
      <c r="C53763" s="54"/>
      <c r="F53763" s="54"/>
    </row>
    <row r="53764" spans="3:6">
      <c r="C53764" s="54"/>
      <c r="F53764" s="54"/>
    </row>
    <row r="53765" spans="3:6">
      <c r="C53765" s="54"/>
      <c r="F53765" s="54"/>
    </row>
    <row r="53766" spans="3:6">
      <c r="C53766" s="54"/>
      <c r="F53766" s="54"/>
    </row>
    <row r="53767" spans="3:6">
      <c r="C53767" s="54"/>
      <c r="F53767" s="54"/>
    </row>
    <row r="53768" spans="3:6">
      <c r="C53768" s="54"/>
      <c r="F53768" s="54"/>
    </row>
    <row r="53769" spans="3:6">
      <c r="C53769" s="54"/>
      <c r="F53769" s="54"/>
    </row>
    <row r="53770" spans="3:6">
      <c r="C53770" s="54"/>
      <c r="F53770" s="54"/>
    </row>
    <row r="53771" spans="3:6">
      <c r="C53771" s="54"/>
      <c r="F53771" s="54"/>
    </row>
    <row r="53772" spans="3:6">
      <c r="C53772" s="54"/>
      <c r="F53772" s="54"/>
    </row>
    <row r="53773" spans="3:6">
      <c r="C53773" s="54"/>
      <c r="F53773" s="54"/>
    </row>
    <row r="53774" spans="3:6">
      <c r="C53774" s="54"/>
      <c r="F53774" s="54"/>
    </row>
    <row r="53775" spans="3:6">
      <c r="C53775" s="54"/>
      <c r="F53775" s="54"/>
    </row>
    <row r="53776" spans="3:6">
      <c r="C53776" s="54"/>
      <c r="F53776" s="54"/>
    </row>
    <row r="53777" spans="3:6">
      <c r="C53777" s="54"/>
      <c r="F53777" s="54"/>
    </row>
    <row r="53778" spans="3:6">
      <c r="C53778" s="54"/>
      <c r="F53778" s="54"/>
    </row>
    <row r="53779" spans="3:6">
      <c r="C53779" s="54"/>
      <c r="F53779" s="54"/>
    </row>
    <row r="53780" spans="3:6">
      <c r="C53780" s="54"/>
      <c r="F53780" s="54"/>
    </row>
    <row r="53781" spans="3:6">
      <c r="C53781" s="54"/>
      <c r="F53781" s="54"/>
    </row>
    <row r="53782" spans="3:6">
      <c r="C53782" s="54"/>
      <c r="F53782" s="54"/>
    </row>
    <row r="53783" spans="3:6">
      <c r="C53783" s="54"/>
      <c r="F53783" s="54"/>
    </row>
    <row r="53784" spans="3:6">
      <c r="C53784" s="54"/>
      <c r="F53784" s="54"/>
    </row>
    <row r="53785" spans="3:6">
      <c r="C53785" s="54"/>
      <c r="F53785" s="54"/>
    </row>
    <row r="53786" spans="3:6">
      <c r="C53786" s="54"/>
      <c r="F53786" s="54"/>
    </row>
    <row r="53787" spans="3:6">
      <c r="C53787" s="54"/>
      <c r="F53787" s="54"/>
    </row>
    <row r="53788" spans="3:6">
      <c r="C53788" s="54"/>
      <c r="F53788" s="54"/>
    </row>
    <row r="53789" spans="3:6">
      <c r="C53789" s="54"/>
      <c r="F53789" s="54"/>
    </row>
    <row r="53790" spans="3:6">
      <c r="C53790" s="54"/>
      <c r="F53790" s="54"/>
    </row>
    <row r="53791" spans="3:6">
      <c r="C53791" s="54"/>
      <c r="F53791" s="54"/>
    </row>
    <row r="53792" spans="3:6">
      <c r="C53792" s="54"/>
      <c r="F53792" s="54"/>
    </row>
    <row r="53793" spans="3:6">
      <c r="C53793" s="54"/>
      <c r="F53793" s="54"/>
    </row>
    <row r="53794" spans="3:6">
      <c r="C53794" s="54"/>
      <c r="F53794" s="54"/>
    </row>
    <row r="53795" spans="3:6">
      <c r="C53795" s="54"/>
      <c r="F53795" s="54"/>
    </row>
    <row r="53796" spans="3:6">
      <c r="C53796" s="54"/>
      <c r="F53796" s="54"/>
    </row>
    <row r="53797" spans="3:6">
      <c r="C53797" s="54"/>
      <c r="F53797" s="54"/>
    </row>
    <row r="53798" spans="3:6">
      <c r="C53798" s="54"/>
      <c r="F53798" s="54"/>
    </row>
    <row r="53799" spans="3:6">
      <c r="C53799" s="54"/>
      <c r="F53799" s="54"/>
    </row>
    <row r="53800" spans="3:6">
      <c r="C53800" s="54"/>
      <c r="F53800" s="54"/>
    </row>
    <row r="53801" spans="3:6">
      <c r="C53801" s="54"/>
      <c r="F53801" s="54"/>
    </row>
    <row r="53802" spans="3:6">
      <c r="C53802" s="54"/>
      <c r="F53802" s="54"/>
    </row>
    <row r="53803" spans="3:6">
      <c r="C53803" s="54"/>
      <c r="F53803" s="54"/>
    </row>
    <row r="53804" spans="3:6">
      <c r="C53804" s="54"/>
      <c r="F53804" s="54"/>
    </row>
    <row r="53805" spans="3:6">
      <c r="C53805" s="54"/>
      <c r="F53805" s="54"/>
    </row>
    <row r="53806" spans="3:6">
      <c r="C53806" s="54"/>
      <c r="F53806" s="54"/>
    </row>
    <row r="53807" spans="3:6">
      <c r="C53807" s="54"/>
      <c r="F53807" s="54"/>
    </row>
    <row r="53808" spans="3:6">
      <c r="C53808" s="54"/>
      <c r="F53808" s="54"/>
    </row>
    <row r="53809" spans="3:6">
      <c r="C53809" s="54"/>
      <c r="F53809" s="54"/>
    </row>
    <row r="53810" spans="3:6">
      <c r="C53810" s="54"/>
      <c r="F53810" s="54"/>
    </row>
    <row r="53811" spans="3:6">
      <c r="C53811" s="54"/>
      <c r="F53811" s="54"/>
    </row>
    <row r="53812" spans="3:6">
      <c r="C53812" s="54"/>
      <c r="F53812" s="54"/>
    </row>
    <row r="53813" spans="3:6">
      <c r="C53813" s="54"/>
      <c r="F53813" s="54"/>
    </row>
    <row r="53814" spans="3:6">
      <c r="C53814" s="54"/>
      <c r="F53814" s="54"/>
    </row>
    <row r="53815" spans="3:6">
      <c r="C53815" s="54"/>
      <c r="F53815" s="54"/>
    </row>
    <row r="53816" spans="3:6">
      <c r="C53816" s="54"/>
      <c r="F53816" s="54"/>
    </row>
    <row r="53817" spans="3:6">
      <c r="C53817" s="54"/>
      <c r="F53817" s="54"/>
    </row>
    <row r="53818" spans="3:6">
      <c r="C53818" s="54"/>
      <c r="F53818" s="54"/>
    </row>
    <row r="53819" spans="3:6">
      <c r="C53819" s="54"/>
      <c r="F53819" s="54"/>
    </row>
    <row r="53820" spans="3:6">
      <c r="C53820" s="54"/>
      <c r="F53820" s="54"/>
    </row>
    <row r="53821" spans="3:6">
      <c r="C53821" s="54"/>
      <c r="F53821" s="54"/>
    </row>
    <row r="53822" spans="3:6">
      <c r="C53822" s="54"/>
      <c r="F53822" s="54"/>
    </row>
    <row r="53823" spans="3:6">
      <c r="C53823" s="54"/>
      <c r="F53823" s="54"/>
    </row>
    <row r="53824" spans="3:6">
      <c r="C53824" s="54"/>
      <c r="F53824" s="54"/>
    </row>
    <row r="53825" spans="3:6">
      <c r="C53825" s="54"/>
      <c r="F53825" s="54"/>
    </row>
    <row r="53826" spans="3:6">
      <c r="C53826" s="54"/>
      <c r="F53826" s="54"/>
    </row>
    <row r="53827" spans="3:6">
      <c r="C53827" s="54"/>
      <c r="F53827" s="54"/>
    </row>
    <row r="53828" spans="3:6">
      <c r="C53828" s="54"/>
      <c r="F53828" s="54"/>
    </row>
    <row r="53829" spans="3:6">
      <c r="C53829" s="54"/>
      <c r="F53829" s="54"/>
    </row>
    <row r="53830" spans="3:6">
      <c r="C53830" s="54"/>
      <c r="F53830" s="54"/>
    </row>
    <row r="53831" spans="3:6">
      <c r="C53831" s="54"/>
      <c r="F53831" s="54"/>
    </row>
    <row r="53832" spans="3:6">
      <c r="C53832" s="54"/>
      <c r="F53832" s="54"/>
    </row>
    <row r="53833" spans="3:6">
      <c r="C53833" s="54"/>
      <c r="F53833" s="54"/>
    </row>
    <row r="53834" spans="3:6">
      <c r="C53834" s="54"/>
      <c r="F53834" s="54"/>
    </row>
    <row r="53835" spans="3:6">
      <c r="C53835" s="54"/>
      <c r="F53835" s="54"/>
    </row>
    <row r="53836" spans="3:6">
      <c r="C53836" s="54"/>
      <c r="F53836" s="54"/>
    </row>
    <row r="53837" spans="3:6">
      <c r="C53837" s="54"/>
      <c r="F53837" s="54"/>
    </row>
    <row r="53838" spans="3:6">
      <c r="C53838" s="54"/>
      <c r="F53838" s="54"/>
    </row>
    <row r="53839" spans="3:6">
      <c r="C53839" s="54"/>
      <c r="F53839" s="54"/>
    </row>
    <row r="53840" spans="3:6">
      <c r="C53840" s="54"/>
      <c r="F53840" s="54"/>
    </row>
    <row r="53841" spans="3:6">
      <c r="C53841" s="54"/>
      <c r="F53841" s="54"/>
    </row>
    <row r="53842" spans="3:6">
      <c r="C53842" s="54"/>
      <c r="F53842" s="54"/>
    </row>
    <row r="53843" spans="3:6">
      <c r="C53843" s="54"/>
      <c r="F53843" s="54"/>
    </row>
    <row r="53844" spans="3:6">
      <c r="C53844" s="54"/>
      <c r="F53844" s="54"/>
    </row>
    <row r="53845" spans="3:6">
      <c r="C53845" s="54"/>
      <c r="F53845" s="54"/>
    </row>
    <row r="53846" spans="3:6">
      <c r="C53846" s="54"/>
      <c r="F53846" s="54"/>
    </row>
    <row r="53847" spans="3:6">
      <c r="C53847" s="54"/>
      <c r="F53847" s="54"/>
    </row>
    <row r="53848" spans="3:6">
      <c r="C53848" s="54"/>
      <c r="F53848" s="54"/>
    </row>
    <row r="53849" spans="3:6">
      <c r="C53849" s="54"/>
      <c r="F53849" s="54"/>
    </row>
    <row r="53850" spans="3:6">
      <c r="C53850" s="54"/>
      <c r="F53850" s="54"/>
    </row>
    <row r="53851" spans="3:6">
      <c r="C53851" s="54"/>
      <c r="F53851" s="54"/>
    </row>
    <row r="53852" spans="3:6">
      <c r="C53852" s="54"/>
      <c r="F53852" s="54"/>
    </row>
    <row r="53853" spans="3:6">
      <c r="C53853" s="54"/>
      <c r="F53853" s="54"/>
    </row>
    <row r="53854" spans="3:6">
      <c r="C53854" s="54"/>
      <c r="F53854" s="54"/>
    </row>
    <row r="53855" spans="3:6">
      <c r="C53855" s="54"/>
      <c r="F53855" s="54"/>
    </row>
    <row r="53856" spans="3:6">
      <c r="C53856" s="54"/>
      <c r="F53856" s="54"/>
    </row>
    <row r="53857" spans="3:6">
      <c r="C53857" s="54"/>
      <c r="F53857" s="54"/>
    </row>
    <row r="53858" spans="3:6">
      <c r="C53858" s="54"/>
      <c r="F53858" s="54"/>
    </row>
    <row r="53859" spans="3:6">
      <c r="C53859" s="54"/>
      <c r="F53859" s="54"/>
    </row>
    <row r="53860" spans="3:6">
      <c r="C53860" s="54"/>
      <c r="F53860" s="54"/>
    </row>
    <row r="53861" spans="3:6">
      <c r="C53861" s="54"/>
      <c r="F53861" s="54"/>
    </row>
    <row r="53862" spans="3:6">
      <c r="C53862" s="54"/>
      <c r="F53862" s="54"/>
    </row>
    <row r="53863" spans="3:6">
      <c r="C53863" s="54"/>
      <c r="F53863" s="54"/>
    </row>
    <row r="53864" spans="3:6">
      <c r="C53864" s="54"/>
      <c r="F53864" s="54"/>
    </row>
    <row r="53865" spans="3:6">
      <c r="C53865" s="54"/>
      <c r="F53865" s="54"/>
    </row>
    <row r="53866" spans="3:6">
      <c r="C53866" s="54"/>
      <c r="F53866" s="54"/>
    </row>
    <row r="53867" spans="3:6">
      <c r="C53867" s="54"/>
      <c r="F53867" s="54"/>
    </row>
    <row r="53868" spans="3:6">
      <c r="C53868" s="54"/>
      <c r="F53868" s="54"/>
    </row>
    <row r="53869" spans="3:6">
      <c r="C53869" s="54"/>
      <c r="F53869" s="54"/>
    </row>
    <row r="53870" spans="3:6">
      <c r="C53870" s="54"/>
      <c r="F53870" s="54"/>
    </row>
    <row r="53871" spans="3:6">
      <c r="C53871" s="54"/>
      <c r="F53871" s="54"/>
    </row>
    <row r="53872" spans="3:6">
      <c r="C53872" s="54"/>
      <c r="F53872" s="54"/>
    </row>
    <row r="53873" spans="3:6">
      <c r="C53873" s="54"/>
      <c r="F53873" s="54"/>
    </row>
    <row r="53874" spans="3:6">
      <c r="C53874" s="54"/>
      <c r="F53874" s="54"/>
    </row>
    <row r="53875" spans="3:6">
      <c r="C53875" s="54"/>
      <c r="F53875" s="54"/>
    </row>
    <row r="53876" spans="3:6">
      <c r="C53876" s="54"/>
      <c r="F53876" s="54"/>
    </row>
    <row r="53877" spans="3:6">
      <c r="C53877" s="54"/>
      <c r="F53877" s="54"/>
    </row>
    <row r="53878" spans="3:6">
      <c r="C53878" s="54"/>
      <c r="F53878" s="54"/>
    </row>
    <row r="53879" spans="3:6">
      <c r="C53879" s="54"/>
      <c r="F53879" s="54"/>
    </row>
    <row r="53880" spans="3:6">
      <c r="C53880" s="54"/>
      <c r="F53880" s="54"/>
    </row>
    <row r="53881" spans="3:6">
      <c r="C53881" s="54"/>
      <c r="F53881" s="54"/>
    </row>
    <row r="53882" spans="3:6">
      <c r="C53882" s="54"/>
      <c r="F53882" s="54"/>
    </row>
    <row r="53883" spans="3:6">
      <c r="C53883" s="54"/>
      <c r="F53883" s="54"/>
    </row>
    <row r="53884" spans="3:6">
      <c r="C53884" s="54"/>
      <c r="F53884" s="54"/>
    </row>
    <row r="53885" spans="3:6">
      <c r="C53885" s="54"/>
      <c r="F53885" s="54"/>
    </row>
    <row r="53886" spans="3:6">
      <c r="C53886" s="54"/>
      <c r="F53886" s="54"/>
    </row>
    <row r="53887" spans="3:6">
      <c r="C53887" s="54"/>
      <c r="F53887" s="54"/>
    </row>
    <row r="53888" spans="3:6">
      <c r="C53888" s="54"/>
      <c r="F53888" s="54"/>
    </row>
    <row r="53889" spans="3:6">
      <c r="C53889" s="54"/>
      <c r="F53889" s="54"/>
    </row>
    <row r="53890" spans="3:6">
      <c r="C53890" s="54"/>
      <c r="F53890" s="54"/>
    </row>
    <row r="53891" spans="3:6">
      <c r="C53891" s="54"/>
      <c r="F53891" s="54"/>
    </row>
    <row r="53892" spans="3:6">
      <c r="C53892" s="54"/>
      <c r="F53892" s="54"/>
    </row>
    <row r="53893" spans="3:6">
      <c r="C53893" s="54"/>
      <c r="F53893" s="54"/>
    </row>
    <row r="53894" spans="3:6">
      <c r="C53894" s="54"/>
      <c r="F53894" s="54"/>
    </row>
    <row r="53895" spans="3:6">
      <c r="C53895" s="54"/>
      <c r="F53895" s="54"/>
    </row>
    <row r="53896" spans="3:6">
      <c r="C53896" s="54"/>
      <c r="F53896" s="54"/>
    </row>
    <row r="53897" spans="3:6">
      <c r="C53897" s="54"/>
      <c r="F53897" s="54"/>
    </row>
    <row r="53898" spans="3:6">
      <c r="C53898" s="54"/>
      <c r="F53898" s="54"/>
    </row>
    <row r="53899" spans="3:6">
      <c r="C53899" s="54"/>
      <c r="F53899" s="54"/>
    </row>
    <row r="53900" spans="3:6">
      <c r="C53900" s="54"/>
      <c r="F53900" s="54"/>
    </row>
    <row r="53901" spans="3:6">
      <c r="C53901" s="54"/>
      <c r="F53901" s="54"/>
    </row>
    <row r="53902" spans="3:6">
      <c r="C53902" s="54"/>
      <c r="F53902" s="54"/>
    </row>
    <row r="53903" spans="3:6">
      <c r="C53903" s="54"/>
      <c r="F53903" s="54"/>
    </row>
    <row r="53904" spans="3:6">
      <c r="C53904" s="54"/>
      <c r="F53904" s="54"/>
    </row>
    <row r="53905" spans="3:6">
      <c r="C53905" s="54"/>
      <c r="F53905" s="54"/>
    </row>
    <row r="53906" spans="3:6">
      <c r="C53906" s="54"/>
      <c r="F53906" s="54"/>
    </row>
    <row r="53907" spans="3:6">
      <c r="C53907" s="54"/>
      <c r="F53907" s="54"/>
    </row>
    <row r="53908" spans="3:6">
      <c r="C53908" s="54"/>
      <c r="F53908" s="54"/>
    </row>
    <row r="53909" spans="3:6">
      <c r="C53909" s="54"/>
      <c r="F53909" s="54"/>
    </row>
    <row r="53910" spans="3:6">
      <c r="C53910" s="54"/>
      <c r="F53910" s="54"/>
    </row>
    <row r="53911" spans="3:6">
      <c r="C53911" s="54"/>
      <c r="F53911" s="54"/>
    </row>
    <row r="53912" spans="3:6">
      <c r="C53912" s="54"/>
      <c r="F53912" s="54"/>
    </row>
    <row r="53913" spans="3:6">
      <c r="C53913" s="54"/>
      <c r="F53913" s="54"/>
    </row>
    <row r="53914" spans="3:6">
      <c r="C53914" s="54"/>
      <c r="F53914" s="54"/>
    </row>
    <row r="53915" spans="3:6">
      <c r="C53915" s="54"/>
      <c r="F53915" s="54"/>
    </row>
    <row r="53916" spans="3:6">
      <c r="C53916" s="54"/>
      <c r="F53916" s="54"/>
    </row>
    <row r="53917" spans="3:6">
      <c r="C53917" s="54"/>
      <c r="F53917" s="54"/>
    </row>
    <row r="53918" spans="3:6">
      <c r="C53918" s="54"/>
      <c r="F53918" s="54"/>
    </row>
    <row r="53919" spans="3:6">
      <c r="C53919" s="54"/>
      <c r="F53919" s="54"/>
    </row>
    <row r="53920" spans="3:6">
      <c r="C53920" s="54"/>
      <c r="F53920" s="54"/>
    </row>
    <row r="53921" spans="3:6">
      <c r="C53921" s="54"/>
      <c r="F53921" s="54"/>
    </row>
    <row r="53922" spans="3:6">
      <c r="C53922" s="54"/>
      <c r="F53922" s="54"/>
    </row>
    <row r="53923" spans="3:6">
      <c r="C53923" s="54"/>
      <c r="F53923" s="54"/>
    </row>
    <row r="53924" spans="3:6">
      <c r="C53924" s="54"/>
      <c r="F53924" s="54"/>
    </row>
    <row r="53925" spans="3:6">
      <c r="C53925" s="54"/>
      <c r="F53925" s="54"/>
    </row>
    <row r="53926" spans="3:6">
      <c r="C53926" s="54"/>
      <c r="F53926" s="54"/>
    </row>
    <row r="53927" spans="3:6">
      <c r="C53927" s="54"/>
      <c r="F53927" s="54"/>
    </row>
    <row r="53928" spans="3:6">
      <c r="C53928" s="54"/>
      <c r="F53928" s="54"/>
    </row>
    <row r="53929" spans="3:6">
      <c r="C53929" s="54"/>
      <c r="F53929" s="54"/>
    </row>
    <row r="53930" spans="3:6">
      <c r="C53930" s="54"/>
      <c r="F53930" s="54"/>
    </row>
    <row r="53931" spans="3:6">
      <c r="C53931" s="54"/>
      <c r="F53931" s="54"/>
    </row>
    <row r="53932" spans="3:6">
      <c r="C53932" s="54"/>
      <c r="F53932" s="54"/>
    </row>
    <row r="53933" spans="3:6">
      <c r="C53933" s="54"/>
      <c r="F53933" s="54"/>
    </row>
    <row r="53934" spans="3:6">
      <c r="C53934" s="54"/>
      <c r="F53934" s="54"/>
    </row>
    <row r="53935" spans="3:6">
      <c r="C53935" s="54"/>
      <c r="F53935" s="54"/>
    </row>
    <row r="53936" spans="3:6">
      <c r="C53936" s="54"/>
      <c r="F53936" s="54"/>
    </row>
    <row r="53937" spans="3:6">
      <c r="C53937" s="54"/>
      <c r="F53937" s="54"/>
    </row>
    <row r="53938" spans="3:6">
      <c r="C53938" s="54"/>
      <c r="F53938" s="54"/>
    </row>
    <row r="53939" spans="3:6">
      <c r="C53939" s="54"/>
      <c r="F53939" s="54"/>
    </row>
    <row r="53940" spans="3:6">
      <c r="C53940" s="54"/>
      <c r="F53940" s="54"/>
    </row>
    <row r="53941" spans="3:6">
      <c r="C53941" s="54"/>
      <c r="F53941" s="54"/>
    </row>
    <row r="53942" spans="3:6">
      <c r="C53942" s="54"/>
      <c r="F53942" s="54"/>
    </row>
    <row r="53943" spans="3:6">
      <c r="C53943" s="54"/>
      <c r="F53943" s="54"/>
    </row>
    <row r="53944" spans="3:6">
      <c r="C53944" s="54"/>
      <c r="F53944" s="54"/>
    </row>
    <row r="53945" spans="3:6">
      <c r="C53945" s="54"/>
      <c r="F53945" s="54"/>
    </row>
    <row r="53946" spans="3:6">
      <c r="C53946" s="54"/>
      <c r="F53946" s="54"/>
    </row>
    <row r="53947" spans="3:6">
      <c r="C53947" s="54"/>
      <c r="F53947" s="54"/>
    </row>
    <row r="53948" spans="3:6">
      <c r="C53948" s="54"/>
      <c r="F53948" s="54"/>
    </row>
    <row r="53949" spans="3:6">
      <c r="C53949" s="54"/>
      <c r="F53949" s="54"/>
    </row>
    <row r="53950" spans="3:6">
      <c r="C53950" s="54"/>
      <c r="F53950" s="54"/>
    </row>
    <row r="53951" spans="3:6">
      <c r="C53951" s="54"/>
      <c r="F53951" s="54"/>
    </row>
    <row r="53952" spans="3:6">
      <c r="C53952" s="54"/>
      <c r="F53952" s="54"/>
    </row>
    <row r="53953" spans="3:6">
      <c r="C53953" s="54"/>
      <c r="F53953" s="54"/>
    </row>
    <row r="53954" spans="3:6">
      <c r="C53954" s="54"/>
      <c r="F53954" s="54"/>
    </row>
    <row r="53955" spans="3:6">
      <c r="C53955" s="54"/>
      <c r="F53955" s="54"/>
    </row>
    <row r="53956" spans="3:6">
      <c r="C53956" s="54"/>
      <c r="F53956" s="54"/>
    </row>
    <row r="53957" spans="3:6">
      <c r="C53957" s="54"/>
      <c r="F53957" s="54"/>
    </row>
    <row r="53958" spans="3:6">
      <c r="C53958" s="54"/>
      <c r="F53958" s="54"/>
    </row>
    <row r="53959" spans="3:6">
      <c r="C53959" s="54"/>
      <c r="F53959" s="54"/>
    </row>
    <row r="53960" spans="3:6">
      <c r="C53960" s="54"/>
      <c r="F53960" s="54"/>
    </row>
    <row r="53961" spans="3:6">
      <c r="C53961" s="54"/>
      <c r="F53961" s="54"/>
    </row>
    <row r="53962" spans="3:6">
      <c r="C53962" s="54"/>
      <c r="F53962" s="54"/>
    </row>
    <row r="53963" spans="3:6">
      <c r="C53963" s="54"/>
      <c r="F53963" s="54"/>
    </row>
    <row r="53964" spans="3:6">
      <c r="C53964" s="54"/>
      <c r="F53964" s="54"/>
    </row>
    <row r="53965" spans="3:6">
      <c r="C53965" s="54"/>
      <c r="F53965" s="54"/>
    </row>
    <row r="53966" spans="3:6">
      <c r="C53966" s="54"/>
      <c r="F53966" s="54"/>
    </row>
    <row r="53967" spans="3:6">
      <c r="C53967" s="54"/>
      <c r="F53967" s="54"/>
    </row>
    <row r="53968" spans="3:6">
      <c r="C53968" s="54"/>
      <c r="F53968" s="54"/>
    </row>
    <row r="53969" spans="3:6">
      <c r="C53969" s="54"/>
      <c r="F53969" s="54"/>
    </row>
    <row r="53970" spans="3:6">
      <c r="C53970" s="54"/>
      <c r="F53970" s="54"/>
    </row>
    <row r="53971" spans="3:6">
      <c r="C53971" s="54"/>
      <c r="F53971" s="54"/>
    </row>
    <row r="53972" spans="3:6">
      <c r="C53972" s="54"/>
      <c r="F53972" s="54"/>
    </row>
    <row r="53973" spans="3:6">
      <c r="C53973" s="54"/>
      <c r="F53973" s="54"/>
    </row>
    <row r="53974" spans="3:6">
      <c r="C53974" s="54"/>
      <c r="F53974" s="54"/>
    </row>
    <row r="53975" spans="3:6">
      <c r="C53975" s="54"/>
      <c r="F53975" s="54"/>
    </row>
    <row r="53976" spans="3:6">
      <c r="C53976" s="54"/>
      <c r="F53976" s="54"/>
    </row>
    <row r="53977" spans="3:6">
      <c r="C53977" s="54"/>
      <c r="F53977" s="54"/>
    </row>
    <row r="53978" spans="3:6">
      <c r="C53978" s="54"/>
      <c r="F53978" s="54"/>
    </row>
    <row r="53979" spans="3:6">
      <c r="C53979" s="54"/>
      <c r="F53979" s="54"/>
    </row>
    <row r="53980" spans="3:6">
      <c r="C53980" s="54"/>
      <c r="F53980" s="54"/>
    </row>
    <row r="53981" spans="3:6">
      <c r="C53981" s="54"/>
      <c r="F53981" s="54"/>
    </row>
    <row r="53982" spans="3:6">
      <c r="C53982" s="54"/>
      <c r="F53982" s="54"/>
    </row>
    <row r="53983" spans="3:6">
      <c r="C53983" s="54"/>
      <c r="F53983" s="54"/>
    </row>
    <row r="53984" spans="3:6">
      <c r="C53984" s="54"/>
      <c r="F53984" s="54"/>
    </row>
    <row r="53985" spans="3:6">
      <c r="C53985" s="54"/>
      <c r="F53985" s="54"/>
    </row>
    <row r="53986" spans="3:6">
      <c r="C53986" s="54"/>
      <c r="F53986" s="54"/>
    </row>
    <row r="53987" spans="3:6">
      <c r="C53987" s="54"/>
      <c r="F53987" s="54"/>
    </row>
    <row r="53988" spans="3:6">
      <c r="C53988" s="54"/>
      <c r="F53988" s="54"/>
    </row>
    <row r="53989" spans="3:6">
      <c r="C53989" s="54"/>
      <c r="F53989" s="54"/>
    </row>
    <row r="53990" spans="3:6">
      <c r="C53990" s="54"/>
      <c r="F53990" s="54"/>
    </row>
    <row r="53991" spans="3:6">
      <c r="C53991" s="54"/>
      <c r="F53991" s="54"/>
    </row>
    <row r="53992" spans="3:6">
      <c r="C53992" s="54"/>
      <c r="F53992" s="54"/>
    </row>
    <row r="53993" spans="3:6">
      <c r="C53993" s="54"/>
      <c r="F53993" s="54"/>
    </row>
    <row r="53994" spans="3:6">
      <c r="C53994" s="54"/>
      <c r="F53994" s="54"/>
    </row>
    <row r="53995" spans="3:6">
      <c r="C53995" s="54"/>
      <c r="F53995" s="54"/>
    </row>
    <row r="53996" spans="3:6">
      <c r="C53996" s="54"/>
      <c r="F53996" s="54"/>
    </row>
    <row r="53997" spans="3:6">
      <c r="C53997" s="54"/>
      <c r="F53997" s="54"/>
    </row>
    <row r="53998" spans="3:6">
      <c r="C53998" s="54"/>
      <c r="F53998" s="54"/>
    </row>
    <row r="53999" spans="3:6">
      <c r="C53999" s="54"/>
      <c r="F53999" s="54"/>
    </row>
    <row r="54000" spans="3:6">
      <c r="C54000" s="54"/>
      <c r="F54000" s="54"/>
    </row>
    <row r="54001" spans="3:6">
      <c r="C54001" s="54"/>
      <c r="F54001" s="54"/>
    </row>
    <row r="54002" spans="3:6">
      <c r="C54002" s="54"/>
      <c r="F54002" s="54"/>
    </row>
    <row r="54003" spans="3:6">
      <c r="C54003" s="54"/>
      <c r="F54003" s="54"/>
    </row>
    <row r="54004" spans="3:6">
      <c r="C54004" s="54"/>
      <c r="F54004" s="54"/>
    </row>
    <row r="54005" spans="3:6">
      <c r="C54005" s="54"/>
      <c r="F54005" s="54"/>
    </row>
    <row r="54006" spans="3:6">
      <c r="C54006" s="54"/>
      <c r="F54006" s="54"/>
    </row>
    <row r="54007" spans="3:6">
      <c r="C54007" s="54"/>
      <c r="F54007" s="54"/>
    </row>
    <row r="54008" spans="3:6">
      <c r="C54008" s="54"/>
      <c r="F54008" s="54"/>
    </row>
    <row r="54009" spans="3:6">
      <c r="C54009" s="54"/>
      <c r="F54009" s="54"/>
    </row>
    <row r="54010" spans="3:6">
      <c r="C54010" s="54"/>
      <c r="F54010" s="54"/>
    </row>
    <row r="54011" spans="3:6">
      <c r="C54011" s="54"/>
      <c r="F54011" s="54"/>
    </row>
    <row r="54012" spans="3:6">
      <c r="C54012" s="54"/>
      <c r="F54012" s="54"/>
    </row>
    <row r="54013" spans="3:6">
      <c r="C54013" s="54"/>
      <c r="F54013" s="54"/>
    </row>
    <row r="54014" spans="3:6">
      <c r="C54014" s="54"/>
      <c r="F54014" s="54"/>
    </row>
    <row r="54015" spans="3:6">
      <c r="C54015" s="54"/>
      <c r="F54015" s="54"/>
    </row>
    <row r="54016" spans="3:6">
      <c r="C54016" s="54"/>
      <c r="F54016" s="54"/>
    </row>
    <row r="54017" spans="3:6">
      <c r="C54017" s="54"/>
      <c r="F54017" s="54"/>
    </row>
    <row r="54018" spans="3:6">
      <c r="C54018" s="54"/>
      <c r="F54018" s="54"/>
    </row>
    <row r="54019" spans="3:6">
      <c r="C54019" s="54"/>
      <c r="F54019" s="54"/>
    </row>
    <row r="54020" spans="3:6">
      <c r="C54020" s="54"/>
      <c r="F54020" s="54"/>
    </row>
    <row r="54021" spans="3:6">
      <c r="C54021" s="54"/>
      <c r="F54021" s="54"/>
    </row>
    <row r="54022" spans="3:6">
      <c r="C54022" s="54"/>
      <c r="F54022" s="54"/>
    </row>
    <row r="54023" spans="3:6">
      <c r="C54023" s="54"/>
      <c r="F54023" s="54"/>
    </row>
    <row r="54024" spans="3:6">
      <c r="C54024" s="54"/>
      <c r="F54024" s="54"/>
    </row>
    <row r="54025" spans="3:6">
      <c r="C54025" s="54"/>
      <c r="F54025" s="54"/>
    </row>
    <row r="54026" spans="3:6">
      <c r="C54026" s="54"/>
      <c r="F54026" s="54"/>
    </row>
    <row r="54027" spans="3:6">
      <c r="C54027" s="54"/>
      <c r="F54027" s="54"/>
    </row>
    <row r="54028" spans="3:6">
      <c r="C54028" s="54"/>
      <c r="F54028" s="54"/>
    </row>
    <row r="54029" spans="3:6">
      <c r="C54029" s="54"/>
      <c r="F54029" s="54"/>
    </row>
    <row r="54030" spans="3:6">
      <c r="C54030" s="54"/>
      <c r="F54030" s="54"/>
    </row>
    <row r="54031" spans="3:6">
      <c r="C54031" s="54"/>
      <c r="F54031" s="54"/>
    </row>
    <row r="54032" spans="3:6">
      <c r="C54032" s="54"/>
      <c r="F54032" s="54"/>
    </row>
    <row r="54033" spans="3:6">
      <c r="C54033" s="54"/>
      <c r="F54033" s="54"/>
    </row>
    <row r="54034" spans="3:6">
      <c r="C54034" s="54"/>
      <c r="F54034" s="54"/>
    </row>
    <row r="54035" spans="3:6">
      <c r="C54035" s="54"/>
      <c r="F54035" s="54"/>
    </row>
    <row r="54036" spans="3:6">
      <c r="C54036" s="54"/>
      <c r="F54036" s="54"/>
    </row>
    <row r="54037" spans="3:6">
      <c r="C54037" s="54"/>
      <c r="F54037" s="54"/>
    </row>
    <row r="54038" spans="3:6">
      <c r="C54038" s="54"/>
      <c r="F54038" s="54"/>
    </row>
    <row r="54039" spans="3:6">
      <c r="C54039" s="54"/>
      <c r="F54039" s="54"/>
    </row>
    <row r="54040" spans="3:6">
      <c r="C54040" s="54"/>
      <c r="F54040" s="54"/>
    </row>
    <row r="54041" spans="3:6">
      <c r="C54041" s="54"/>
      <c r="F54041" s="54"/>
    </row>
    <row r="54042" spans="3:6">
      <c r="C54042" s="54"/>
      <c r="F54042" s="54"/>
    </row>
    <row r="54043" spans="3:6">
      <c r="C54043" s="54"/>
      <c r="F54043" s="54"/>
    </row>
    <row r="54044" spans="3:6">
      <c r="C54044" s="54"/>
      <c r="F54044" s="54"/>
    </row>
    <row r="54045" spans="3:6">
      <c r="C54045" s="54"/>
      <c r="F54045" s="54"/>
    </row>
    <row r="54046" spans="3:6">
      <c r="C54046" s="54"/>
      <c r="F54046" s="54"/>
    </row>
    <row r="54047" spans="3:6">
      <c r="C54047" s="54"/>
      <c r="F54047" s="54"/>
    </row>
    <row r="54048" spans="3:6">
      <c r="C54048" s="54"/>
      <c r="F54048" s="54"/>
    </row>
    <row r="54049" spans="3:6">
      <c r="C54049" s="54"/>
      <c r="F54049" s="54"/>
    </row>
    <row r="54050" spans="3:6">
      <c r="C54050" s="54"/>
      <c r="F54050" s="54"/>
    </row>
    <row r="54051" spans="3:6">
      <c r="C54051" s="54"/>
      <c r="F54051" s="54"/>
    </row>
    <row r="54052" spans="3:6">
      <c r="C54052" s="54"/>
      <c r="F54052" s="54"/>
    </row>
    <row r="54053" spans="3:6">
      <c r="C54053" s="54"/>
      <c r="F54053" s="54"/>
    </row>
    <row r="54054" spans="3:6">
      <c r="C54054" s="54"/>
      <c r="F54054" s="54"/>
    </row>
    <row r="54055" spans="3:6">
      <c r="C54055" s="54"/>
      <c r="F54055" s="54"/>
    </row>
    <row r="54056" spans="3:6">
      <c r="C54056" s="54"/>
      <c r="F54056" s="54"/>
    </row>
    <row r="54057" spans="3:6">
      <c r="C54057" s="54"/>
      <c r="F54057" s="54"/>
    </row>
    <row r="54058" spans="3:6">
      <c r="C54058" s="54"/>
      <c r="F54058" s="54"/>
    </row>
    <row r="54059" spans="3:6">
      <c r="C54059" s="54"/>
      <c r="F54059" s="54"/>
    </row>
    <row r="54060" spans="3:6">
      <c r="C54060" s="54"/>
      <c r="F54060" s="54"/>
    </row>
    <row r="54061" spans="3:6">
      <c r="C54061" s="54"/>
      <c r="F54061" s="54"/>
    </row>
    <row r="54062" spans="3:6">
      <c r="C54062" s="54"/>
      <c r="F54062" s="54"/>
    </row>
    <row r="54063" spans="3:6">
      <c r="C54063" s="54"/>
      <c r="F54063" s="54"/>
    </row>
    <row r="54064" spans="3:6">
      <c r="C54064" s="54"/>
      <c r="F54064" s="54"/>
    </row>
    <row r="54065" spans="3:6">
      <c r="C54065" s="54"/>
      <c r="F54065" s="54"/>
    </row>
    <row r="54066" spans="3:6">
      <c r="C54066" s="54"/>
      <c r="F54066" s="54"/>
    </row>
    <row r="54067" spans="3:6">
      <c r="C54067" s="54"/>
      <c r="F54067" s="54"/>
    </row>
    <row r="54068" spans="3:6">
      <c r="C54068" s="54"/>
      <c r="F54068" s="54"/>
    </row>
    <row r="54069" spans="3:6">
      <c r="C54069" s="54"/>
      <c r="F54069" s="54"/>
    </row>
    <row r="54070" spans="3:6">
      <c r="C54070" s="54"/>
      <c r="F54070" s="54"/>
    </row>
    <row r="54071" spans="3:6">
      <c r="C54071" s="54"/>
      <c r="F54071" s="54"/>
    </row>
    <row r="54072" spans="3:6">
      <c r="C54072" s="54"/>
      <c r="F54072" s="54"/>
    </row>
    <row r="54073" spans="3:6">
      <c r="C54073" s="54"/>
      <c r="F54073" s="54"/>
    </row>
    <row r="54074" spans="3:6">
      <c r="C54074" s="54"/>
      <c r="F54074" s="54"/>
    </row>
    <row r="54075" spans="3:6">
      <c r="C54075" s="54"/>
      <c r="F54075" s="54"/>
    </row>
    <row r="54076" spans="3:6">
      <c r="C54076" s="54"/>
      <c r="F54076" s="54"/>
    </row>
    <row r="54077" spans="3:6">
      <c r="C54077" s="54"/>
      <c r="F54077" s="54"/>
    </row>
    <row r="54078" spans="3:6">
      <c r="C54078" s="54"/>
      <c r="F54078" s="54"/>
    </row>
    <row r="54079" spans="3:6">
      <c r="C54079" s="54"/>
      <c r="F54079" s="54"/>
    </row>
    <row r="54080" spans="3:6">
      <c r="C54080" s="54"/>
      <c r="F54080" s="54"/>
    </row>
    <row r="54081" spans="3:6">
      <c r="C54081" s="54"/>
      <c r="F54081" s="54"/>
    </row>
    <row r="54082" spans="3:6">
      <c r="C54082" s="54"/>
      <c r="F54082" s="54"/>
    </row>
    <row r="54083" spans="3:6">
      <c r="C54083" s="54"/>
      <c r="F54083" s="54"/>
    </row>
    <row r="54084" spans="3:6">
      <c r="C54084" s="54"/>
      <c r="F54084" s="54"/>
    </row>
    <row r="54085" spans="3:6">
      <c r="C54085" s="54"/>
      <c r="F54085" s="54"/>
    </row>
    <row r="54086" spans="3:6">
      <c r="C54086" s="54"/>
      <c r="F54086" s="54"/>
    </row>
    <row r="54087" spans="3:6">
      <c r="C54087" s="54"/>
      <c r="F54087" s="54"/>
    </row>
    <row r="54088" spans="3:6">
      <c r="C54088" s="54"/>
      <c r="F54088" s="54"/>
    </row>
    <row r="54089" spans="3:6">
      <c r="C54089" s="54"/>
      <c r="F54089" s="54"/>
    </row>
    <row r="54090" spans="3:6">
      <c r="C54090" s="54"/>
      <c r="F54090" s="54"/>
    </row>
    <row r="54091" spans="3:6">
      <c r="C54091" s="54"/>
      <c r="F54091" s="54"/>
    </row>
    <row r="54092" spans="3:6">
      <c r="C54092" s="54"/>
      <c r="F54092" s="54"/>
    </row>
    <row r="54093" spans="3:6">
      <c r="C54093" s="54"/>
      <c r="F54093" s="54"/>
    </row>
    <row r="54094" spans="3:6">
      <c r="C54094" s="54"/>
      <c r="F54094" s="54"/>
    </row>
    <row r="54095" spans="3:6">
      <c r="C54095" s="54"/>
      <c r="F54095" s="54"/>
    </row>
    <row r="54096" spans="3:6">
      <c r="C54096" s="54"/>
      <c r="F54096" s="54"/>
    </row>
    <row r="54097" spans="3:6">
      <c r="C54097" s="54"/>
      <c r="F54097" s="54"/>
    </row>
    <row r="54098" spans="3:6">
      <c r="C54098" s="54"/>
      <c r="F54098" s="54"/>
    </row>
    <row r="54099" spans="3:6">
      <c r="C54099" s="54"/>
      <c r="F54099" s="54"/>
    </row>
    <row r="54100" spans="3:6">
      <c r="C54100" s="54"/>
      <c r="F54100" s="54"/>
    </row>
    <row r="54101" spans="3:6">
      <c r="C54101" s="54"/>
      <c r="F54101" s="54"/>
    </row>
    <row r="54102" spans="3:6">
      <c r="C54102" s="54"/>
      <c r="F54102" s="54"/>
    </row>
    <row r="54103" spans="3:6">
      <c r="C54103" s="54"/>
      <c r="F54103" s="54"/>
    </row>
    <row r="54104" spans="3:6">
      <c r="C54104" s="54"/>
      <c r="F54104" s="54"/>
    </row>
    <row r="54105" spans="3:6">
      <c r="C54105" s="54"/>
      <c r="F54105" s="54"/>
    </row>
    <row r="54106" spans="3:6">
      <c r="C54106" s="54"/>
      <c r="F54106" s="54"/>
    </row>
    <row r="54107" spans="3:6">
      <c r="C54107" s="54"/>
      <c r="F54107" s="54"/>
    </row>
    <row r="54108" spans="3:6">
      <c r="C54108" s="54"/>
      <c r="F54108" s="54"/>
    </row>
    <row r="54109" spans="3:6">
      <c r="C54109" s="54"/>
      <c r="F54109" s="54"/>
    </row>
    <row r="54110" spans="3:6">
      <c r="C54110" s="54"/>
      <c r="F54110" s="54"/>
    </row>
    <row r="54111" spans="3:6">
      <c r="C54111" s="54"/>
      <c r="F54111" s="54"/>
    </row>
    <row r="54112" spans="3:6">
      <c r="C54112" s="54"/>
      <c r="F54112" s="54"/>
    </row>
    <row r="54113" spans="3:6">
      <c r="C54113" s="54"/>
      <c r="F54113" s="54"/>
    </row>
    <row r="54114" spans="3:6">
      <c r="C54114" s="54"/>
      <c r="F54114" s="54"/>
    </row>
    <row r="54115" spans="3:6">
      <c r="C54115" s="54"/>
      <c r="F54115" s="54"/>
    </row>
    <row r="54116" spans="3:6">
      <c r="C54116" s="54"/>
      <c r="F54116" s="54"/>
    </row>
    <row r="54117" spans="3:6">
      <c r="C54117" s="54"/>
      <c r="F54117" s="54"/>
    </row>
    <row r="54118" spans="3:6">
      <c r="C54118" s="54"/>
      <c r="F54118" s="54"/>
    </row>
    <row r="54119" spans="3:6">
      <c r="C54119" s="54"/>
      <c r="F54119" s="54"/>
    </row>
    <row r="54120" spans="3:6">
      <c r="C54120" s="54"/>
      <c r="F54120" s="54"/>
    </row>
    <row r="54121" spans="3:6">
      <c r="C54121" s="54"/>
      <c r="F54121" s="54"/>
    </row>
    <row r="54122" spans="3:6">
      <c r="C54122" s="54"/>
      <c r="F54122" s="54"/>
    </row>
    <row r="54123" spans="3:6">
      <c r="C54123" s="54"/>
      <c r="F54123" s="54"/>
    </row>
    <row r="54124" spans="3:6">
      <c r="C54124" s="54"/>
      <c r="F54124" s="54"/>
    </row>
    <row r="54125" spans="3:6">
      <c r="C54125" s="54"/>
      <c r="F54125" s="54"/>
    </row>
    <row r="54126" spans="3:6">
      <c r="C54126" s="54"/>
      <c r="F54126" s="54"/>
    </row>
    <row r="54127" spans="3:6">
      <c r="C54127" s="54"/>
      <c r="F54127" s="54"/>
    </row>
    <row r="54128" spans="3:6">
      <c r="C54128" s="54"/>
      <c r="F54128" s="54"/>
    </row>
    <row r="54129" spans="3:6">
      <c r="C54129" s="54"/>
      <c r="F54129" s="54"/>
    </row>
    <row r="54130" spans="3:6">
      <c r="C54130" s="54"/>
      <c r="F54130" s="54"/>
    </row>
    <row r="54131" spans="3:6">
      <c r="C54131" s="54"/>
      <c r="F54131" s="54"/>
    </row>
    <row r="54132" spans="3:6">
      <c r="C54132" s="54"/>
      <c r="F54132" s="54"/>
    </row>
    <row r="54133" spans="3:6">
      <c r="C54133" s="54"/>
      <c r="F54133" s="54"/>
    </row>
    <row r="54134" spans="3:6">
      <c r="C54134" s="54"/>
      <c r="F54134" s="54"/>
    </row>
    <row r="54135" spans="3:6">
      <c r="C54135" s="54"/>
      <c r="F54135" s="54"/>
    </row>
    <row r="54136" spans="3:6">
      <c r="C54136" s="54"/>
      <c r="F54136" s="54"/>
    </row>
    <row r="54137" spans="3:6">
      <c r="C54137" s="54"/>
      <c r="F54137" s="54"/>
    </row>
    <row r="54138" spans="3:6">
      <c r="C54138" s="54"/>
      <c r="F54138" s="54"/>
    </row>
    <row r="54139" spans="3:6">
      <c r="C54139" s="54"/>
      <c r="F54139" s="54"/>
    </row>
    <row r="54140" spans="3:6">
      <c r="C54140" s="54"/>
      <c r="F54140" s="54"/>
    </row>
    <row r="54141" spans="3:6">
      <c r="C54141" s="54"/>
      <c r="F54141" s="54"/>
    </row>
    <row r="54142" spans="3:6">
      <c r="C54142" s="54"/>
      <c r="F54142" s="54"/>
    </row>
    <row r="54143" spans="3:6">
      <c r="C54143" s="54"/>
      <c r="F54143" s="54"/>
    </row>
    <row r="54144" spans="3:6">
      <c r="C54144" s="54"/>
      <c r="F54144" s="54"/>
    </row>
    <row r="54145" spans="3:6">
      <c r="C54145" s="54"/>
      <c r="F54145" s="54"/>
    </row>
    <row r="54146" spans="3:6">
      <c r="C54146" s="54"/>
      <c r="F54146" s="54"/>
    </row>
    <row r="54147" spans="3:6">
      <c r="C54147" s="54"/>
      <c r="F54147" s="54"/>
    </row>
    <row r="54148" spans="3:6">
      <c r="C54148" s="54"/>
      <c r="F54148" s="54"/>
    </row>
    <row r="54149" spans="3:6">
      <c r="C54149" s="54"/>
      <c r="F54149" s="54"/>
    </row>
    <row r="54150" spans="3:6">
      <c r="C54150" s="54"/>
      <c r="F54150" s="54"/>
    </row>
    <row r="54151" spans="3:6">
      <c r="C54151" s="54"/>
      <c r="F54151" s="54"/>
    </row>
    <row r="54152" spans="3:6">
      <c r="C54152" s="54"/>
      <c r="F54152" s="54"/>
    </row>
    <row r="54153" spans="3:6">
      <c r="C54153" s="54"/>
      <c r="F54153" s="54"/>
    </row>
    <row r="54154" spans="3:6">
      <c r="C54154" s="54"/>
      <c r="F54154" s="54"/>
    </row>
    <row r="54155" spans="3:6">
      <c r="C54155" s="54"/>
      <c r="F54155" s="54"/>
    </row>
    <row r="54156" spans="3:6">
      <c r="C54156" s="54"/>
      <c r="F54156" s="54"/>
    </row>
    <row r="54157" spans="3:6">
      <c r="C54157" s="54"/>
      <c r="F54157" s="54"/>
    </row>
    <row r="54158" spans="3:6">
      <c r="C54158" s="54"/>
      <c r="F54158" s="54"/>
    </row>
    <row r="54159" spans="3:6">
      <c r="C54159" s="54"/>
      <c r="F54159" s="54"/>
    </row>
    <row r="54160" spans="3:6">
      <c r="C54160" s="54"/>
      <c r="F54160" s="54"/>
    </row>
    <row r="54161" spans="3:6">
      <c r="C54161" s="54"/>
      <c r="F54161" s="54"/>
    </row>
    <row r="54162" spans="3:6">
      <c r="C54162" s="54"/>
      <c r="F54162" s="54"/>
    </row>
    <row r="54163" spans="3:6">
      <c r="C54163" s="54"/>
      <c r="F54163" s="54"/>
    </row>
    <row r="54164" spans="3:6">
      <c r="C54164" s="54"/>
      <c r="F54164" s="54"/>
    </row>
    <row r="54165" spans="3:6">
      <c r="C54165" s="54"/>
      <c r="F54165" s="54"/>
    </row>
    <row r="54166" spans="3:6">
      <c r="C54166" s="54"/>
      <c r="F54166" s="54"/>
    </row>
    <row r="54167" spans="3:6">
      <c r="C54167" s="54"/>
      <c r="F54167" s="54"/>
    </row>
    <row r="54168" spans="3:6">
      <c r="C54168" s="54"/>
      <c r="F54168" s="54"/>
    </row>
    <row r="54169" spans="3:6">
      <c r="C54169" s="54"/>
      <c r="F54169" s="54"/>
    </row>
    <row r="54170" spans="3:6">
      <c r="C54170" s="54"/>
      <c r="F54170" s="54"/>
    </row>
    <row r="54171" spans="3:6">
      <c r="C54171" s="54"/>
      <c r="F54171" s="54"/>
    </row>
    <row r="54172" spans="3:6">
      <c r="C54172" s="54"/>
      <c r="F54172" s="54"/>
    </row>
    <row r="54173" spans="3:6">
      <c r="C54173" s="54"/>
      <c r="F54173" s="54"/>
    </row>
    <row r="54174" spans="3:6">
      <c r="C54174" s="54"/>
      <c r="F54174" s="54"/>
    </row>
    <row r="54175" spans="3:6">
      <c r="C54175" s="54"/>
      <c r="F54175" s="54"/>
    </row>
    <row r="54176" spans="3:6">
      <c r="C54176" s="54"/>
      <c r="F54176" s="54"/>
    </row>
    <row r="54177" spans="3:6">
      <c r="C54177" s="54"/>
      <c r="F54177" s="54"/>
    </row>
    <row r="54178" spans="3:6">
      <c r="C54178" s="54"/>
      <c r="F54178" s="54"/>
    </row>
    <row r="54179" spans="3:6">
      <c r="C54179" s="54"/>
      <c r="F54179" s="54"/>
    </row>
    <row r="54180" spans="3:6">
      <c r="C54180" s="54"/>
      <c r="F54180" s="54"/>
    </row>
    <row r="54181" spans="3:6">
      <c r="C54181" s="54"/>
      <c r="F54181" s="54"/>
    </row>
    <row r="54182" spans="3:6">
      <c r="C54182" s="54"/>
      <c r="F54182" s="54"/>
    </row>
    <row r="54183" spans="3:6">
      <c r="C54183" s="54"/>
      <c r="F54183" s="54"/>
    </row>
    <row r="54184" spans="3:6">
      <c r="C54184" s="54"/>
      <c r="F54184" s="54"/>
    </row>
    <row r="54185" spans="3:6">
      <c r="C54185" s="54"/>
      <c r="F54185" s="54"/>
    </row>
    <row r="54186" spans="3:6">
      <c r="C54186" s="54"/>
      <c r="F54186" s="54"/>
    </row>
    <row r="54187" spans="3:6">
      <c r="C54187" s="54"/>
      <c r="F54187" s="54"/>
    </row>
    <row r="54188" spans="3:6">
      <c r="C54188" s="54"/>
      <c r="F54188" s="54"/>
    </row>
    <row r="54189" spans="3:6">
      <c r="C54189" s="54"/>
      <c r="F54189" s="54"/>
    </row>
    <row r="54190" spans="3:6">
      <c r="C54190" s="54"/>
      <c r="F54190" s="54"/>
    </row>
    <row r="54191" spans="3:6">
      <c r="C54191" s="54"/>
      <c r="F54191" s="54"/>
    </row>
    <row r="54192" spans="3:6">
      <c r="C54192" s="54"/>
      <c r="F54192" s="54"/>
    </row>
    <row r="54193" spans="3:6">
      <c r="C54193" s="54"/>
      <c r="F54193" s="54"/>
    </row>
    <row r="54194" spans="3:6">
      <c r="C54194" s="54"/>
      <c r="F54194" s="54"/>
    </row>
    <row r="54195" spans="3:6">
      <c r="C54195" s="54"/>
      <c r="F54195" s="54"/>
    </row>
    <row r="54196" spans="3:6">
      <c r="C54196" s="54"/>
      <c r="F54196" s="54"/>
    </row>
    <row r="54197" spans="3:6">
      <c r="C54197" s="54"/>
      <c r="F54197" s="54"/>
    </row>
    <row r="54198" spans="3:6">
      <c r="C54198" s="54"/>
      <c r="F54198" s="54"/>
    </row>
    <row r="54199" spans="3:6">
      <c r="C54199" s="54"/>
      <c r="F54199" s="54"/>
    </row>
    <row r="54200" spans="3:6">
      <c r="C54200" s="54"/>
      <c r="F54200" s="54"/>
    </row>
    <row r="54201" spans="3:6">
      <c r="C54201" s="54"/>
      <c r="F54201" s="54"/>
    </row>
    <row r="54202" spans="3:6">
      <c r="C54202" s="54"/>
      <c r="F54202" s="54"/>
    </row>
    <row r="54203" spans="3:6">
      <c r="C54203" s="54"/>
      <c r="F54203" s="54"/>
    </row>
    <row r="54204" spans="3:6">
      <c r="C54204" s="54"/>
      <c r="F54204" s="54"/>
    </row>
    <row r="54205" spans="3:6">
      <c r="C54205" s="54"/>
      <c r="F54205" s="54"/>
    </row>
    <row r="54206" spans="3:6">
      <c r="C54206" s="54"/>
      <c r="F54206" s="54"/>
    </row>
    <row r="54207" spans="3:6">
      <c r="C54207" s="54"/>
      <c r="F54207" s="54"/>
    </row>
    <row r="54208" spans="3:6">
      <c r="C54208" s="54"/>
      <c r="F54208" s="54"/>
    </row>
    <row r="54209" spans="3:6">
      <c r="C54209" s="54"/>
      <c r="F54209" s="54"/>
    </row>
    <row r="54210" spans="3:6">
      <c r="C54210" s="54"/>
      <c r="F54210" s="54"/>
    </row>
    <row r="54211" spans="3:6">
      <c r="C54211" s="54"/>
      <c r="F54211" s="54"/>
    </row>
    <row r="54212" spans="3:6">
      <c r="C54212" s="54"/>
      <c r="F54212" s="54"/>
    </row>
    <row r="54213" spans="3:6">
      <c r="C54213" s="54"/>
      <c r="F54213" s="54"/>
    </row>
    <row r="54214" spans="3:6">
      <c r="C54214" s="54"/>
      <c r="F54214" s="54"/>
    </row>
    <row r="54215" spans="3:6">
      <c r="C54215" s="54"/>
      <c r="F54215" s="54"/>
    </row>
    <row r="54216" spans="3:6">
      <c r="C54216" s="54"/>
      <c r="F54216" s="54"/>
    </row>
    <row r="54217" spans="3:6">
      <c r="C54217" s="54"/>
      <c r="F54217" s="54"/>
    </row>
    <row r="54218" spans="3:6">
      <c r="C54218" s="54"/>
      <c r="F54218" s="54"/>
    </row>
    <row r="54219" spans="3:6">
      <c r="C54219" s="54"/>
      <c r="F54219" s="54"/>
    </row>
    <row r="54220" spans="3:6">
      <c r="C54220" s="54"/>
      <c r="F54220" s="54"/>
    </row>
    <row r="54221" spans="3:6">
      <c r="C54221" s="54"/>
      <c r="F54221" s="54"/>
    </row>
    <row r="54222" spans="3:6">
      <c r="C54222" s="54"/>
      <c r="F54222" s="54"/>
    </row>
    <row r="54223" spans="3:6">
      <c r="C54223" s="54"/>
      <c r="F54223" s="54"/>
    </row>
    <row r="54224" spans="3:6">
      <c r="C54224" s="54"/>
      <c r="F54224" s="54"/>
    </row>
    <row r="54225" spans="3:6">
      <c r="C54225" s="54"/>
      <c r="F54225" s="54"/>
    </row>
    <row r="54226" spans="3:6">
      <c r="C54226" s="54"/>
      <c r="F54226" s="54"/>
    </row>
    <row r="54227" spans="3:6">
      <c r="C54227" s="54"/>
      <c r="F54227" s="54"/>
    </row>
    <row r="54228" spans="3:6">
      <c r="C54228" s="54"/>
      <c r="F54228" s="54"/>
    </row>
    <row r="54229" spans="3:6">
      <c r="C54229" s="54"/>
      <c r="F54229" s="54"/>
    </row>
    <row r="54230" spans="3:6">
      <c r="C54230" s="54"/>
      <c r="F54230" s="54"/>
    </row>
    <row r="54231" spans="3:6">
      <c r="C54231" s="54"/>
      <c r="F54231" s="54"/>
    </row>
    <row r="54232" spans="3:6">
      <c r="C54232" s="54"/>
      <c r="F54232" s="54"/>
    </row>
    <row r="54233" spans="3:6">
      <c r="C54233" s="54"/>
      <c r="F54233" s="54"/>
    </row>
    <row r="54234" spans="3:6">
      <c r="C54234" s="54"/>
      <c r="F54234" s="54"/>
    </row>
    <row r="54235" spans="3:6">
      <c r="C54235" s="54"/>
      <c r="F54235" s="54"/>
    </row>
    <row r="54236" spans="3:6">
      <c r="C54236" s="54"/>
      <c r="F54236" s="54"/>
    </row>
    <row r="54237" spans="3:6">
      <c r="C54237" s="54"/>
      <c r="F54237" s="54"/>
    </row>
    <row r="54238" spans="3:6">
      <c r="C54238" s="54"/>
      <c r="F54238" s="54"/>
    </row>
    <row r="54239" spans="3:6">
      <c r="C54239" s="54"/>
      <c r="F54239" s="54"/>
    </row>
    <row r="54240" spans="3:6">
      <c r="C54240" s="54"/>
      <c r="F54240" s="54"/>
    </row>
    <row r="54241" spans="3:6">
      <c r="C54241" s="54"/>
      <c r="F54241" s="54"/>
    </row>
    <row r="54242" spans="3:6">
      <c r="C54242" s="54"/>
      <c r="F54242" s="54"/>
    </row>
    <row r="54243" spans="3:6">
      <c r="C54243" s="54"/>
      <c r="F54243" s="54"/>
    </row>
    <row r="54244" spans="3:6">
      <c r="C54244" s="54"/>
      <c r="F54244" s="54"/>
    </row>
    <row r="54245" spans="3:6">
      <c r="C54245" s="54"/>
      <c r="F54245" s="54"/>
    </row>
    <row r="54246" spans="3:6">
      <c r="C54246" s="54"/>
      <c r="F54246" s="54"/>
    </row>
    <row r="54247" spans="3:6">
      <c r="C54247" s="54"/>
      <c r="F54247" s="54"/>
    </row>
    <row r="54248" spans="3:6">
      <c r="C54248" s="54"/>
      <c r="F54248" s="54"/>
    </row>
    <row r="54249" spans="3:6">
      <c r="C54249" s="54"/>
      <c r="F54249" s="54"/>
    </row>
    <row r="54250" spans="3:6">
      <c r="C54250" s="54"/>
      <c r="F54250" s="54"/>
    </row>
    <row r="54251" spans="3:6">
      <c r="C54251" s="54"/>
      <c r="F54251" s="54"/>
    </row>
    <row r="54252" spans="3:6">
      <c r="C54252" s="54"/>
      <c r="F54252" s="54"/>
    </row>
    <row r="54253" spans="3:6">
      <c r="C54253" s="54"/>
      <c r="F54253" s="54"/>
    </row>
    <row r="54254" spans="3:6">
      <c r="C54254" s="54"/>
      <c r="F54254" s="54"/>
    </row>
    <row r="54255" spans="3:6">
      <c r="C54255" s="54"/>
      <c r="F54255" s="54"/>
    </row>
    <row r="54256" spans="3:6">
      <c r="C54256" s="54"/>
      <c r="F54256" s="54"/>
    </row>
    <row r="54257" spans="3:6">
      <c r="C54257" s="54"/>
      <c r="F54257" s="54"/>
    </row>
    <row r="54258" spans="3:6">
      <c r="C54258" s="54"/>
      <c r="F54258" s="54"/>
    </row>
    <row r="54259" spans="3:6">
      <c r="C54259" s="54"/>
      <c r="F54259" s="54"/>
    </row>
    <row r="54260" spans="3:6">
      <c r="C54260" s="54"/>
      <c r="F54260" s="54"/>
    </row>
    <row r="54261" spans="3:6">
      <c r="C54261" s="54"/>
      <c r="F54261" s="54"/>
    </row>
    <row r="54262" spans="3:6">
      <c r="C54262" s="54"/>
      <c r="F54262" s="54"/>
    </row>
    <row r="54263" spans="3:6">
      <c r="C54263" s="54"/>
      <c r="F54263" s="54"/>
    </row>
    <row r="54264" spans="3:6">
      <c r="C54264" s="54"/>
      <c r="F54264" s="54"/>
    </row>
    <row r="54265" spans="3:6">
      <c r="C54265" s="54"/>
      <c r="F54265" s="54"/>
    </row>
    <row r="54266" spans="3:6">
      <c r="C54266" s="54"/>
      <c r="F54266" s="54"/>
    </row>
    <row r="54267" spans="3:6">
      <c r="C54267" s="54"/>
      <c r="F54267" s="54"/>
    </row>
    <row r="54268" spans="3:6">
      <c r="C54268" s="54"/>
      <c r="F54268" s="54"/>
    </row>
    <row r="54269" spans="3:6">
      <c r="C54269" s="54"/>
      <c r="F54269" s="54"/>
    </row>
    <row r="54270" spans="3:6">
      <c r="C54270" s="54"/>
      <c r="F54270" s="54"/>
    </row>
    <row r="54271" spans="3:6">
      <c r="C54271" s="54"/>
      <c r="F54271" s="54"/>
    </row>
    <row r="54272" spans="3:6">
      <c r="C54272" s="54"/>
      <c r="F54272" s="54"/>
    </row>
    <row r="54273" spans="3:6">
      <c r="C54273" s="54"/>
      <c r="F54273" s="54"/>
    </row>
    <row r="54274" spans="3:6">
      <c r="C54274" s="54"/>
      <c r="F54274" s="54"/>
    </row>
    <row r="54275" spans="3:6">
      <c r="C54275" s="54"/>
      <c r="F54275" s="54"/>
    </row>
    <row r="54276" spans="3:6">
      <c r="C54276" s="54"/>
      <c r="F54276" s="54"/>
    </row>
    <row r="54277" spans="3:6">
      <c r="C54277" s="54"/>
      <c r="F54277" s="54"/>
    </row>
    <row r="54278" spans="3:6">
      <c r="C54278" s="54"/>
      <c r="F54278" s="54"/>
    </row>
    <row r="54279" spans="3:6">
      <c r="C54279" s="54"/>
      <c r="F54279" s="54"/>
    </row>
    <row r="54280" spans="3:6">
      <c r="C54280" s="54"/>
      <c r="F54280" s="54"/>
    </row>
    <row r="54281" spans="3:6">
      <c r="C54281" s="54"/>
      <c r="F54281" s="54"/>
    </row>
    <row r="54282" spans="3:6">
      <c r="C54282" s="54"/>
      <c r="F54282" s="54"/>
    </row>
    <row r="54283" spans="3:6">
      <c r="C54283" s="54"/>
      <c r="F54283" s="54"/>
    </row>
    <row r="54284" spans="3:6">
      <c r="C54284" s="54"/>
      <c r="F54284" s="54"/>
    </row>
    <row r="54285" spans="3:6">
      <c r="C54285" s="54"/>
      <c r="F54285" s="54"/>
    </row>
    <row r="54286" spans="3:6">
      <c r="C54286" s="54"/>
      <c r="F54286" s="54"/>
    </row>
    <row r="54287" spans="3:6">
      <c r="C54287" s="54"/>
      <c r="F54287" s="54"/>
    </row>
    <row r="54288" spans="3:6">
      <c r="C54288" s="54"/>
      <c r="F54288" s="54"/>
    </row>
    <row r="54289" spans="3:6">
      <c r="C54289" s="54"/>
      <c r="F54289" s="54"/>
    </row>
    <row r="54290" spans="3:6">
      <c r="C54290" s="54"/>
      <c r="F54290" s="54"/>
    </row>
    <row r="54291" spans="3:6">
      <c r="C54291" s="54"/>
      <c r="F54291" s="54"/>
    </row>
    <row r="54292" spans="3:6">
      <c r="C54292" s="54"/>
      <c r="F54292" s="54"/>
    </row>
    <row r="54293" spans="3:6">
      <c r="C54293" s="54"/>
      <c r="F54293" s="54"/>
    </row>
    <row r="54294" spans="3:6">
      <c r="C54294" s="54"/>
      <c r="F54294" s="54"/>
    </row>
    <row r="54295" spans="3:6">
      <c r="C54295" s="54"/>
      <c r="F54295" s="54"/>
    </row>
    <row r="54296" spans="3:6">
      <c r="C54296" s="54"/>
      <c r="F54296" s="54"/>
    </row>
    <row r="54297" spans="3:6">
      <c r="C54297" s="54"/>
      <c r="F54297" s="54"/>
    </row>
    <row r="54298" spans="3:6">
      <c r="C54298" s="54"/>
      <c r="F54298" s="54"/>
    </row>
    <row r="54299" spans="3:6">
      <c r="C54299" s="54"/>
      <c r="F54299" s="54"/>
    </row>
    <row r="54300" spans="3:6">
      <c r="C54300" s="54"/>
      <c r="F54300" s="54"/>
    </row>
    <row r="54301" spans="3:6">
      <c r="C54301" s="54"/>
      <c r="F54301" s="54"/>
    </row>
    <row r="54302" spans="3:6">
      <c r="C54302" s="54"/>
      <c r="F54302" s="54"/>
    </row>
    <row r="54303" spans="3:6">
      <c r="C54303" s="54"/>
      <c r="F54303" s="54"/>
    </row>
    <row r="54304" spans="3:6">
      <c r="C54304" s="54"/>
      <c r="F54304" s="54"/>
    </row>
    <row r="54305" spans="3:6">
      <c r="C54305" s="54"/>
      <c r="F54305" s="54"/>
    </row>
    <row r="54306" spans="3:6">
      <c r="C54306" s="54"/>
      <c r="F54306" s="54"/>
    </row>
    <row r="54307" spans="3:6">
      <c r="C54307" s="54"/>
      <c r="F54307" s="54"/>
    </row>
    <row r="54308" spans="3:6">
      <c r="C54308" s="54"/>
      <c r="F54308" s="54"/>
    </row>
    <row r="54309" spans="3:6">
      <c r="C54309" s="54"/>
      <c r="F54309" s="54"/>
    </row>
    <row r="54310" spans="3:6">
      <c r="C54310" s="54"/>
      <c r="F54310" s="54"/>
    </row>
    <row r="54311" spans="3:6">
      <c r="C54311" s="54"/>
      <c r="F54311" s="54"/>
    </row>
    <row r="54312" spans="3:6">
      <c r="C54312" s="54"/>
      <c r="F54312" s="54"/>
    </row>
    <row r="54313" spans="3:6">
      <c r="C54313" s="54"/>
      <c r="F54313" s="54"/>
    </row>
    <row r="54314" spans="3:6">
      <c r="C54314" s="54"/>
      <c r="F54314" s="54"/>
    </row>
    <row r="54315" spans="3:6">
      <c r="C54315" s="54"/>
      <c r="F54315" s="54"/>
    </row>
    <row r="54316" spans="3:6">
      <c r="C54316" s="54"/>
      <c r="F54316" s="54"/>
    </row>
    <row r="54317" spans="3:6">
      <c r="C54317" s="54"/>
      <c r="F54317" s="54"/>
    </row>
    <row r="54318" spans="3:6">
      <c r="C54318" s="54"/>
      <c r="F54318" s="54"/>
    </row>
    <row r="54319" spans="3:6">
      <c r="C54319" s="54"/>
      <c r="F54319" s="54"/>
    </row>
    <row r="54320" spans="3:6">
      <c r="C54320" s="54"/>
      <c r="F54320" s="54"/>
    </row>
    <row r="54321" spans="3:6">
      <c r="C54321" s="54"/>
      <c r="F54321" s="54"/>
    </row>
    <row r="54322" spans="3:6">
      <c r="C54322" s="54"/>
      <c r="F54322" s="54"/>
    </row>
    <row r="54323" spans="3:6">
      <c r="C54323" s="54"/>
      <c r="F54323" s="54"/>
    </row>
    <row r="54324" spans="3:6">
      <c r="C54324" s="54"/>
      <c r="F54324" s="54"/>
    </row>
    <row r="54325" spans="3:6">
      <c r="C54325" s="54"/>
      <c r="F54325" s="54"/>
    </row>
    <row r="54326" spans="3:6">
      <c r="C54326" s="54"/>
      <c r="F54326" s="54"/>
    </row>
    <row r="54327" spans="3:6">
      <c r="C54327" s="54"/>
      <c r="F54327" s="54"/>
    </row>
    <row r="54328" spans="3:6">
      <c r="C54328" s="54"/>
      <c r="F54328" s="54"/>
    </row>
    <row r="54329" spans="3:6">
      <c r="C54329" s="54"/>
      <c r="F54329" s="54"/>
    </row>
    <row r="54330" spans="3:6">
      <c r="C54330" s="54"/>
      <c r="F54330" s="54"/>
    </row>
    <row r="54331" spans="3:6">
      <c r="C54331" s="54"/>
      <c r="F54331" s="54"/>
    </row>
    <row r="54332" spans="3:6">
      <c r="C54332" s="54"/>
      <c r="F54332" s="54"/>
    </row>
    <row r="54333" spans="3:6">
      <c r="C54333" s="54"/>
      <c r="F54333" s="54"/>
    </row>
    <row r="54334" spans="3:6">
      <c r="C54334" s="54"/>
      <c r="F54334" s="54"/>
    </row>
    <row r="54335" spans="3:6">
      <c r="C54335" s="54"/>
      <c r="F54335" s="54"/>
    </row>
    <row r="54336" spans="3:6">
      <c r="C54336" s="54"/>
      <c r="F54336" s="54"/>
    </row>
    <row r="54337" spans="3:6">
      <c r="C54337" s="54"/>
      <c r="F54337" s="54"/>
    </row>
    <row r="54338" spans="3:6">
      <c r="C54338" s="54"/>
      <c r="F54338" s="54"/>
    </row>
    <row r="54339" spans="3:6">
      <c r="C54339" s="54"/>
      <c r="F54339" s="54"/>
    </row>
    <row r="54340" spans="3:6">
      <c r="C54340" s="54"/>
      <c r="F54340" s="54"/>
    </row>
    <row r="54341" spans="3:6">
      <c r="C54341" s="54"/>
      <c r="F54341" s="54"/>
    </row>
    <row r="54342" spans="3:6">
      <c r="C54342" s="54"/>
      <c r="F54342" s="54"/>
    </row>
    <row r="54343" spans="3:6">
      <c r="C54343" s="54"/>
      <c r="F54343" s="54"/>
    </row>
    <row r="54344" spans="3:6">
      <c r="C54344" s="54"/>
      <c r="F54344" s="54"/>
    </row>
    <row r="54345" spans="3:6">
      <c r="C54345" s="54"/>
      <c r="F54345" s="54"/>
    </row>
    <row r="54346" spans="3:6">
      <c r="C54346" s="54"/>
      <c r="F54346" s="54"/>
    </row>
    <row r="54347" spans="3:6">
      <c r="C54347" s="54"/>
      <c r="F54347" s="54"/>
    </row>
    <row r="54348" spans="3:6">
      <c r="C54348" s="54"/>
      <c r="F54348" s="54"/>
    </row>
    <row r="54349" spans="3:6">
      <c r="C54349" s="54"/>
      <c r="F54349" s="54"/>
    </row>
    <row r="54350" spans="3:6">
      <c r="C54350" s="54"/>
      <c r="F54350" s="54"/>
    </row>
    <row r="54351" spans="3:6">
      <c r="C54351" s="54"/>
      <c r="F54351" s="54"/>
    </row>
    <row r="54352" spans="3:6">
      <c r="C54352" s="54"/>
      <c r="F54352" s="54"/>
    </row>
    <row r="54353" spans="3:6">
      <c r="C54353" s="54"/>
      <c r="F54353" s="54"/>
    </row>
    <row r="54354" spans="3:6">
      <c r="C54354" s="54"/>
      <c r="F54354" s="54"/>
    </row>
    <row r="54355" spans="3:6">
      <c r="C54355" s="54"/>
      <c r="F54355" s="54"/>
    </row>
    <row r="54356" spans="3:6">
      <c r="C54356" s="54"/>
      <c r="F54356" s="54"/>
    </row>
    <row r="54357" spans="3:6">
      <c r="C54357" s="54"/>
      <c r="F54357" s="54"/>
    </row>
    <row r="54358" spans="3:6">
      <c r="C54358" s="54"/>
      <c r="F54358" s="54"/>
    </row>
    <row r="54359" spans="3:6">
      <c r="C54359" s="54"/>
      <c r="F54359" s="54"/>
    </row>
    <row r="54360" spans="3:6">
      <c r="C54360" s="54"/>
      <c r="F54360" s="54"/>
    </row>
    <row r="54361" spans="3:6">
      <c r="C54361" s="54"/>
      <c r="F54361" s="54"/>
    </row>
    <row r="54362" spans="3:6">
      <c r="C54362" s="54"/>
      <c r="F54362" s="54"/>
    </row>
    <row r="54363" spans="3:6">
      <c r="C54363" s="54"/>
      <c r="F54363" s="54"/>
    </row>
    <row r="54364" spans="3:6">
      <c r="C54364" s="54"/>
      <c r="F54364" s="54"/>
    </row>
    <row r="54365" spans="3:6">
      <c r="C54365" s="54"/>
      <c r="F54365" s="54"/>
    </row>
    <row r="54366" spans="3:6">
      <c r="C54366" s="54"/>
      <c r="F54366" s="54"/>
    </row>
    <row r="54367" spans="3:6">
      <c r="C54367" s="54"/>
      <c r="F54367" s="54"/>
    </row>
    <row r="54368" spans="3:6">
      <c r="C54368" s="54"/>
      <c r="F54368" s="54"/>
    </row>
    <row r="54369" spans="3:6">
      <c r="C54369" s="54"/>
      <c r="F54369" s="54"/>
    </row>
    <row r="54370" spans="3:6">
      <c r="C54370" s="54"/>
      <c r="F54370" s="54"/>
    </row>
    <row r="54371" spans="3:6">
      <c r="C54371" s="54"/>
      <c r="F54371" s="54"/>
    </row>
    <row r="54372" spans="3:6">
      <c r="C54372" s="54"/>
      <c r="F54372" s="54"/>
    </row>
    <row r="54373" spans="3:6">
      <c r="C54373" s="54"/>
      <c r="F54373" s="54"/>
    </row>
    <row r="54374" spans="3:6">
      <c r="C54374" s="54"/>
      <c r="F54374" s="54"/>
    </row>
    <row r="54375" spans="3:6">
      <c r="C54375" s="54"/>
      <c r="F54375" s="54"/>
    </row>
    <row r="54376" spans="3:6">
      <c r="C54376" s="54"/>
      <c r="F54376" s="54"/>
    </row>
    <row r="54377" spans="3:6">
      <c r="C54377" s="54"/>
      <c r="F54377" s="54"/>
    </row>
    <row r="54378" spans="3:6">
      <c r="C54378" s="54"/>
      <c r="F54378" s="54"/>
    </row>
    <row r="54379" spans="3:6">
      <c r="C54379" s="54"/>
      <c r="F54379" s="54"/>
    </row>
    <row r="54380" spans="3:6">
      <c r="C54380" s="54"/>
      <c r="F54380" s="54"/>
    </row>
    <row r="54381" spans="3:6">
      <c r="C54381" s="54"/>
      <c r="F54381" s="54"/>
    </row>
    <row r="54382" spans="3:6">
      <c r="C54382" s="54"/>
      <c r="F54382" s="54"/>
    </row>
    <row r="54383" spans="3:6">
      <c r="C54383" s="54"/>
      <c r="F54383" s="54"/>
    </row>
    <row r="54384" spans="3:6">
      <c r="C54384" s="54"/>
      <c r="F54384" s="54"/>
    </row>
    <row r="54385" spans="3:6">
      <c r="C54385" s="54"/>
      <c r="F54385" s="54"/>
    </row>
    <row r="54386" spans="3:6">
      <c r="C54386" s="54"/>
      <c r="F54386" s="54"/>
    </row>
    <row r="54387" spans="3:6">
      <c r="C54387" s="54"/>
      <c r="F54387" s="54"/>
    </row>
    <row r="54388" spans="3:6">
      <c r="C54388" s="54"/>
      <c r="F54388" s="54"/>
    </row>
    <row r="54389" spans="3:6">
      <c r="C54389" s="54"/>
      <c r="F54389" s="54"/>
    </row>
    <row r="54390" spans="3:6">
      <c r="C54390" s="54"/>
      <c r="F54390" s="54"/>
    </row>
    <row r="54391" spans="3:6">
      <c r="C54391" s="54"/>
      <c r="F54391" s="54"/>
    </row>
    <row r="54392" spans="3:6">
      <c r="C54392" s="54"/>
      <c r="F54392" s="54"/>
    </row>
    <row r="54393" spans="3:6">
      <c r="C54393" s="54"/>
      <c r="F54393" s="54"/>
    </row>
    <row r="54394" spans="3:6">
      <c r="C54394" s="54"/>
      <c r="F54394" s="54"/>
    </row>
    <row r="54395" spans="3:6">
      <c r="C54395" s="54"/>
      <c r="F54395" s="54"/>
    </row>
    <row r="54396" spans="3:6">
      <c r="C54396" s="54"/>
      <c r="F54396" s="54"/>
    </row>
    <row r="54397" spans="3:6">
      <c r="C54397" s="54"/>
      <c r="F54397" s="54"/>
    </row>
    <row r="54398" spans="3:6">
      <c r="C54398" s="54"/>
      <c r="F54398" s="54"/>
    </row>
    <row r="54399" spans="3:6">
      <c r="C54399" s="54"/>
      <c r="F54399" s="54"/>
    </row>
    <row r="54400" spans="3:6">
      <c r="C54400" s="54"/>
      <c r="F54400" s="54"/>
    </row>
    <row r="54401" spans="3:6">
      <c r="C54401" s="54"/>
      <c r="F54401" s="54"/>
    </row>
    <row r="54402" spans="3:6">
      <c r="C54402" s="54"/>
      <c r="F54402" s="54"/>
    </row>
    <row r="54403" spans="3:6">
      <c r="C54403" s="54"/>
      <c r="F54403" s="54"/>
    </row>
    <row r="54404" spans="3:6">
      <c r="C54404" s="54"/>
      <c r="F54404" s="54"/>
    </row>
    <row r="54405" spans="3:6">
      <c r="C54405" s="54"/>
      <c r="F54405" s="54"/>
    </row>
    <row r="54406" spans="3:6">
      <c r="C54406" s="54"/>
      <c r="F54406" s="54"/>
    </row>
    <row r="54407" spans="3:6">
      <c r="C54407" s="54"/>
      <c r="F54407" s="54"/>
    </row>
    <row r="54408" spans="3:6">
      <c r="C54408" s="54"/>
      <c r="F54408" s="54"/>
    </row>
    <row r="54409" spans="3:6">
      <c r="C54409" s="54"/>
      <c r="F54409" s="54"/>
    </row>
    <row r="54410" spans="3:6">
      <c r="C54410" s="54"/>
      <c r="F54410" s="54"/>
    </row>
    <row r="54411" spans="3:6">
      <c r="C54411" s="54"/>
      <c r="F54411" s="54"/>
    </row>
    <row r="54412" spans="3:6">
      <c r="C54412" s="54"/>
      <c r="F54412" s="54"/>
    </row>
    <row r="54413" spans="3:6">
      <c r="C54413" s="54"/>
      <c r="F54413" s="54"/>
    </row>
    <row r="54414" spans="3:6">
      <c r="C54414" s="54"/>
      <c r="F54414" s="54"/>
    </row>
    <row r="54415" spans="3:6">
      <c r="C54415" s="54"/>
      <c r="F54415" s="54"/>
    </row>
    <row r="54416" spans="3:6">
      <c r="C54416" s="54"/>
      <c r="F54416" s="54"/>
    </row>
    <row r="54417" spans="3:6">
      <c r="C54417" s="54"/>
      <c r="F54417" s="54"/>
    </row>
    <row r="54418" spans="3:6">
      <c r="C54418" s="54"/>
      <c r="F54418" s="54"/>
    </row>
    <row r="54419" spans="3:6">
      <c r="C54419" s="54"/>
      <c r="F54419" s="54"/>
    </row>
    <row r="54420" spans="3:6">
      <c r="C54420" s="54"/>
      <c r="F54420" s="54"/>
    </row>
    <row r="54421" spans="3:6">
      <c r="C54421" s="54"/>
      <c r="F54421" s="54"/>
    </row>
    <row r="54422" spans="3:6">
      <c r="C54422" s="54"/>
      <c r="F54422" s="54"/>
    </row>
    <row r="54423" spans="3:6">
      <c r="C54423" s="54"/>
      <c r="F54423" s="54"/>
    </row>
    <row r="54424" spans="3:6">
      <c r="C54424" s="54"/>
      <c r="F54424" s="54"/>
    </row>
    <row r="54425" spans="3:6">
      <c r="C54425" s="54"/>
      <c r="F54425" s="54"/>
    </row>
    <row r="54426" spans="3:6">
      <c r="C54426" s="54"/>
      <c r="F54426" s="54"/>
    </row>
    <row r="54427" spans="3:6">
      <c r="C54427" s="54"/>
      <c r="F54427" s="54"/>
    </row>
    <row r="54428" spans="3:6">
      <c r="C54428" s="54"/>
      <c r="F54428" s="54"/>
    </row>
    <row r="54429" spans="3:6">
      <c r="C54429" s="54"/>
      <c r="F54429" s="54"/>
    </row>
    <row r="54430" spans="3:6">
      <c r="C54430" s="54"/>
      <c r="F54430" s="54"/>
    </row>
    <row r="54431" spans="3:6">
      <c r="C54431" s="54"/>
      <c r="F54431" s="54"/>
    </row>
    <row r="54432" spans="3:6">
      <c r="C54432" s="54"/>
      <c r="F54432" s="54"/>
    </row>
    <row r="54433" spans="3:6">
      <c r="C54433" s="54"/>
      <c r="F54433" s="54"/>
    </row>
    <row r="54434" spans="3:6">
      <c r="C54434" s="54"/>
      <c r="F54434" s="54"/>
    </row>
    <row r="54435" spans="3:6">
      <c r="C54435" s="54"/>
      <c r="F54435" s="54"/>
    </row>
    <row r="54436" spans="3:6">
      <c r="C54436" s="54"/>
      <c r="F54436" s="54"/>
    </row>
    <row r="54437" spans="3:6">
      <c r="C54437" s="54"/>
      <c r="F54437" s="54"/>
    </row>
    <row r="54438" spans="3:6">
      <c r="C54438" s="54"/>
      <c r="F54438" s="54"/>
    </row>
    <row r="54439" spans="3:6">
      <c r="C54439" s="54"/>
      <c r="F54439" s="54"/>
    </row>
    <row r="54440" spans="3:6">
      <c r="C54440" s="54"/>
      <c r="F54440" s="54"/>
    </row>
    <row r="54441" spans="3:6">
      <c r="C54441" s="54"/>
      <c r="F54441" s="54"/>
    </row>
    <row r="54442" spans="3:6">
      <c r="C54442" s="54"/>
      <c r="F54442" s="54"/>
    </row>
    <row r="54443" spans="3:6">
      <c r="C54443" s="54"/>
      <c r="F54443" s="54"/>
    </row>
    <row r="54444" spans="3:6">
      <c r="C54444" s="54"/>
      <c r="F54444" s="54"/>
    </row>
    <row r="54445" spans="3:6">
      <c r="C54445" s="54"/>
      <c r="F54445" s="54"/>
    </row>
    <row r="54446" spans="3:6">
      <c r="C54446" s="54"/>
      <c r="F54446" s="54"/>
    </row>
    <row r="54447" spans="3:6">
      <c r="C54447" s="54"/>
      <c r="F54447" s="54"/>
    </row>
    <row r="54448" spans="3:6">
      <c r="C54448" s="54"/>
      <c r="F54448" s="54"/>
    </row>
    <row r="54449" spans="3:6">
      <c r="C54449" s="54"/>
      <c r="F54449" s="54"/>
    </row>
    <row r="54450" spans="3:6">
      <c r="C54450" s="54"/>
      <c r="F54450" s="54"/>
    </row>
    <row r="54451" spans="3:6">
      <c r="C54451" s="54"/>
      <c r="F54451" s="54"/>
    </row>
    <row r="54452" spans="3:6">
      <c r="C54452" s="54"/>
      <c r="F54452" s="54"/>
    </row>
    <row r="54453" spans="3:6">
      <c r="C54453" s="54"/>
      <c r="F54453" s="54"/>
    </row>
    <row r="54454" spans="3:6">
      <c r="C54454" s="54"/>
      <c r="F54454" s="54"/>
    </row>
    <row r="54455" spans="3:6">
      <c r="C54455" s="54"/>
      <c r="F54455" s="54"/>
    </row>
    <row r="54456" spans="3:6">
      <c r="C54456" s="54"/>
      <c r="F54456" s="54"/>
    </row>
    <row r="54457" spans="3:6">
      <c r="C54457" s="54"/>
      <c r="F54457" s="54"/>
    </row>
    <row r="54458" spans="3:6">
      <c r="C54458" s="54"/>
      <c r="F54458" s="54"/>
    </row>
    <row r="54459" spans="3:6">
      <c r="C54459" s="54"/>
      <c r="F54459" s="54"/>
    </row>
    <row r="54460" spans="3:6">
      <c r="C54460" s="54"/>
      <c r="F54460" s="54"/>
    </row>
    <row r="54461" spans="3:6">
      <c r="C54461" s="54"/>
      <c r="F54461" s="54"/>
    </row>
    <row r="54462" spans="3:6">
      <c r="C54462" s="54"/>
      <c r="F54462" s="54"/>
    </row>
    <row r="54463" spans="3:6">
      <c r="C54463" s="54"/>
      <c r="F54463" s="54"/>
    </row>
    <row r="54464" spans="3:6">
      <c r="C54464" s="54"/>
      <c r="F54464" s="54"/>
    </row>
    <row r="54465" spans="3:6">
      <c r="C54465" s="54"/>
      <c r="F54465" s="54"/>
    </row>
    <row r="54466" spans="3:6">
      <c r="C54466" s="54"/>
      <c r="F54466" s="54"/>
    </row>
    <row r="54467" spans="3:6">
      <c r="C54467" s="54"/>
      <c r="F54467" s="54"/>
    </row>
    <row r="54468" spans="3:6">
      <c r="C54468" s="54"/>
      <c r="F54468" s="54"/>
    </row>
    <row r="54469" spans="3:6">
      <c r="C54469" s="54"/>
      <c r="F54469" s="54"/>
    </row>
    <row r="54470" spans="3:6">
      <c r="C54470" s="54"/>
      <c r="F54470" s="54"/>
    </row>
    <row r="54471" spans="3:6">
      <c r="C54471" s="54"/>
      <c r="F54471" s="54"/>
    </row>
    <row r="54472" spans="3:6">
      <c r="C54472" s="54"/>
      <c r="F54472" s="54"/>
    </row>
    <row r="54473" spans="3:6">
      <c r="C54473" s="54"/>
      <c r="F54473" s="54"/>
    </row>
    <row r="54474" spans="3:6">
      <c r="C54474" s="54"/>
      <c r="F54474" s="54"/>
    </row>
    <row r="54475" spans="3:6">
      <c r="C54475" s="54"/>
      <c r="F54475" s="54"/>
    </row>
    <row r="54476" spans="3:6">
      <c r="C54476" s="54"/>
      <c r="F54476" s="54"/>
    </row>
    <row r="54477" spans="3:6">
      <c r="C54477" s="54"/>
      <c r="F54477" s="54"/>
    </row>
    <row r="54478" spans="3:6">
      <c r="C54478" s="54"/>
      <c r="F54478" s="54"/>
    </row>
    <row r="54479" spans="3:6">
      <c r="C54479" s="54"/>
      <c r="F54479" s="54"/>
    </row>
    <row r="54480" spans="3:6">
      <c r="C54480" s="54"/>
      <c r="F54480" s="54"/>
    </row>
    <row r="54481" spans="3:6">
      <c r="C54481" s="54"/>
      <c r="F54481" s="54"/>
    </row>
    <row r="54482" spans="3:6">
      <c r="C54482" s="54"/>
      <c r="F54482" s="54"/>
    </row>
    <row r="54483" spans="3:6">
      <c r="C54483" s="54"/>
      <c r="F54483" s="54"/>
    </row>
    <row r="54484" spans="3:6">
      <c r="C54484" s="54"/>
      <c r="F54484" s="54"/>
    </row>
    <row r="54485" spans="3:6">
      <c r="C54485" s="54"/>
      <c r="F54485" s="54"/>
    </row>
    <row r="54486" spans="3:6">
      <c r="C54486" s="54"/>
      <c r="F54486" s="54"/>
    </row>
    <row r="54487" spans="3:6">
      <c r="C54487" s="54"/>
      <c r="F54487" s="54"/>
    </row>
    <row r="54488" spans="3:6">
      <c r="C54488" s="54"/>
      <c r="F54488" s="54"/>
    </row>
    <row r="54489" spans="3:6">
      <c r="C54489" s="54"/>
      <c r="F54489" s="54"/>
    </row>
    <row r="54490" spans="3:6">
      <c r="C54490" s="54"/>
      <c r="F54490" s="54"/>
    </row>
    <row r="54491" spans="3:6">
      <c r="C54491" s="54"/>
      <c r="F54491" s="54"/>
    </row>
    <row r="54492" spans="3:6">
      <c r="C54492" s="54"/>
      <c r="F54492" s="54"/>
    </row>
    <row r="54493" spans="3:6">
      <c r="C54493" s="54"/>
      <c r="F54493" s="54"/>
    </row>
    <row r="54494" spans="3:6">
      <c r="C54494" s="54"/>
      <c r="F54494" s="54"/>
    </row>
    <row r="54495" spans="3:6">
      <c r="C54495" s="54"/>
      <c r="F54495" s="54"/>
    </row>
    <row r="54496" spans="3:6">
      <c r="C54496" s="54"/>
      <c r="F54496" s="54"/>
    </row>
    <row r="54497" spans="3:6">
      <c r="C54497" s="54"/>
      <c r="F54497" s="54"/>
    </row>
    <row r="54498" spans="3:6">
      <c r="C54498" s="54"/>
      <c r="F54498" s="54"/>
    </row>
    <row r="54499" spans="3:6">
      <c r="C54499" s="54"/>
      <c r="F54499" s="54"/>
    </row>
    <row r="54500" spans="3:6">
      <c r="C54500" s="54"/>
      <c r="F54500" s="54"/>
    </row>
    <row r="54501" spans="3:6">
      <c r="C54501" s="54"/>
      <c r="F54501" s="54"/>
    </row>
    <row r="54502" spans="3:6">
      <c r="C54502" s="54"/>
      <c r="F54502" s="54"/>
    </row>
    <row r="54503" spans="3:6">
      <c r="C54503" s="54"/>
      <c r="F54503" s="54"/>
    </row>
    <row r="54504" spans="3:6">
      <c r="C54504" s="54"/>
      <c r="F54504" s="54"/>
    </row>
    <row r="54505" spans="3:6">
      <c r="C54505" s="54"/>
      <c r="F54505" s="54"/>
    </row>
    <row r="54506" spans="3:6">
      <c r="C54506" s="54"/>
      <c r="F54506" s="54"/>
    </row>
    <row r="54507" spans="3:6">
      <c r="C54507" s="54"/>
      <c r="F54507" s="54"/>
    </row>
    <row r="54508" spans="3:6">
      <c r="C54508" s="54"/>
      <c r="F54508" s="54"/>
    </row>
    <row r="54509" spans="3:6">
      <c r="C54509" s="54"/>
      <c r="F54509" s="54"/>
    </row>
    <row r="54510" spans="3:6">
      <c r="C54510" s="54"/>
      <c r="F54510" s="54"/>
    </row>
    <row r="54511" spans="3:6">
      <c r="C54511" s="54"/>
      <c r="F54511" s="54"/>
    </row>
    <row r="54512" spans="3:6">
      <c r="C54512" s="54"/>
      <c r="F54512" s="54"/>
    </row>
    <row r="54513" spans="3:6">
      <c r="C54513" s="54"/>
      <c r="F54513" s="54"/>
    </row>
    <row r="54514" spans="3:6">
      <c r="C54514" s="54"/>
      <c r="F54514" s="54"/>
    </row>
    <row r="54515" spans="3:6">
      <c r="C54515" s="54"/>
      <c r="F54515" s="54"/>
    </row>
    <row r="54516" spans="3:6">
      <c r="C54516" s="54"/>
      <c r="F54516" s="54"/>
    </row>
    <row r="54517" spans="3:6">
      <c r="C54517" s="54"/>
      <c r="F54517" s="54"/>
    </row>
    <row r="54518" spans="3:6">
      <c r="C54518" s="54"/>
      <c r="F54518" s="54"/>
    </row>
    <row r="54519" spans="3:6">
      <c r="C54519" s="54"/>
      <c r="F54519" s="54"/>
    </row>
    <row r="54520" spans="3:6">
      <c r="C54520" s="54"/>
      <c r="F54520" s="54"/>
    </row>
    <row r="54521" spans="3:6">
      <c r="C54521" s="54"/>
      <c r="F54521" s="54"/>
    </row>
    <row r="54522" spans="3:6">
      <c r="C54522" s="54"/>
      <c r="F54522" s="54"/>
    </row>
    <row r="54523" spans="3:6">
      <c r="C54523" s="54"/>
      <c r="F54523" s="54"/>
    </row>
    <row r="54524" spans="3:6">
      <c r="C54524" s="54"/>
      <c r="F54524" s="54"/>
    </row>
    <row r="54525" spans="3:6">
      <c r="C54525" s="54"/>
      <c r="F54525" s="54"/>
    </row>
    <row r="54526" spans="3:6">
      <c r="C54526" s="54"/>
      <c r="F54526" s="54"/>
    </row>
    <row r="54527" spans="3:6">
      <c r="C54527" s="54"/>
      <c r="F54527" s="54"/>
    </row>
    <row r="54528" spans="3:6">
      <c r="C54528" s="54"/>
      <c r="F54528" s="54"/>
    </row>
    <row r="54529" spans="3:6">
      <c r="C54529" s="54"/>
      <c r="F54529" s="54"/>
    </row>
    <row r="54530" spans="3:6">
      <c r="C54530" s="54"/>
      <c r="F54530" s="54"/>
    </row>
    <row r="54531" spans="3:6">
      <c r="C54531" s="54"/>
      <c r="F54531" s="54"/>
    </row>
    <row r="54532" spans="3:6">
      <c r="C54532" s="54"/>
      <c r="F54532" s="54"/>
    </row>
    <row r="54533" spans="3:6">
      <c r="C54533" s="54"/>
      <c r="F54533" s="54"/>
    </row>
    <row r="54534" spans="3:6">
      <c r="C54534" s="54"/>
      <c r="F54534" s="54"/>
    </row>
    <row r="54535" spans="3:6">
      <c r="C54535" s="54"/>
      <c r="F54535" s="54"/>
    </row>
    <row r="54536" spans="3:6">
      <c r="C54536" s="54"/>
      <c r="F54536" s="54"/>
    </row>
    <row r="54537" spans="3:6">
      <c r="C54537" s="54"/>
      <c r="F54537" s="54"/>
    </row>
    <row r="54538" spans="3:6">
      <c r="C54538" s="54"/>
      <c r="F54538" s="54"/>
    </row>
    <row r="54539" spans="3:6">
      <c r="C54539" s="54"/>
      <c r="F54539" s="54"/>
    </row>
    <row r="54540" spans="3:6">
      <c r="C54540" s="54"/>
      <c r="F54540" s="54"/>
    </row>
    <row r="54541" spans="3:6">
      <c r="C54541" s="54"/>
      <c r="F54541" s="54"/>
    </row>
    <row r="54542" spans="3:6">
      <c r="C54542" s="54"/>
      <c r="F54542" s="54"/>
    </row>
    <row r="54543" spans="3:6">
      <c r="C54543" s="54"/>
      <c r="F54543" s="54"/>
    </row>
    <row r="54544" spans="3:6">
      <c r="C54544" s="54"/>
      <c r="F54544" s="54"/>
    </row>
    <row r="54545" spans="3:6">
      <c r="C54545" s="54"/>
      <c r="F54545" s="54"/>
    </row>
    <row r="54546" spans="3:6">
      <c r="C54546" s="54"/>
      <c r="F54546" s="54"/>
    </row>
    <row r="54547" spans="3:6">
      <c r="C54547" s="54"/>
      <c r="F54547" s="54"/>
    </row>
    <row r="54548" spans="3:6">
      <c r="C54548" s="54"/>
      <c r="F54548" s="54"/>
    </row>
    <row r="54549" spans="3:6">
      <c r="C54549" s="54"/>
      <c r="F54549" s="54"/>
    </row>
    <row r="54550" spans="3:6">
      <c r="C54550" s="54"/>
      <c r="F54550" s="54"/>
    </row>
    <row r="54551" spans="3:6">
      <c r="C54551" s="54"/>
      <c r="F54551" s="54"/>
    </row>
    <row r="54552" spans="3:6">
      <c r="C54552" s="54"/>
      <c r="F54552" s="54"/>
    </row>
    <row r="54553" spans="3:6">
      <c r="C54553" s="54"/>
      <c r="F54553" s="54"/>
    </row>
    <row r="54554" spans="3:6">
      <c r="C54554" s="54"/>
      <c r="F54554" s="54"/>
    </row>
    <row r="54555" spans="3:6">
      <c r="C54555" s="54"/>
      <c r="F54555" s="54"/>
    </row>
    <row r="54556" spans="3:6">
      <c r="C54556" s="54"/>
      <c r="F54556" s="54"/>
    </row>
    <row r="54557" spans="3:6">
      <c r="C54557" s="54"/>
      <c r="F54557" s="54"/>
    </row>
    <row r="54558" spans="3:6">
      <c r="C54558" s="54"/>
      <c r="F54558" s="54"/>
    </row>
    <row r="54559" spans="3:6">
      <c r="C54559" s="54"/>
      <c r="F54559" s="54"/>
    </row>
    <row r="54560" spans="3:6">
      <c r="C54560" s="54"/>
      <c r="F54560" s="54"/>
    </row>
    <row r="54561" spans="3:6">
      <c r="C54561" s="54"/>
      <c r="F54561" s="54"/>
    </row>
    <row r="54562" spans="3:6">
      <c r="C54562" s="54"/>
      <c r="F54562" s="54"/>
    </row>
    <row r="54563" spans="3:6">
      <c r="C54563" s="54"/>
      <c r="F54563" s="54"/>
    </row>
    <row r="54564" spans="3:6">
      <c r="C54564" s="54"/>
      <c r="F54564" s="54"/>
    </row>
    <row r="54565" spans="3:6">
      <c r="C54565" s="54"/>
      <c r="F54565" s="54"/>
    </row>
    <row r="54566" spans="3:6">
      <c r="C54566" s="54"/>
      <c r="F54566" s="54"/>
    </row>
    <row r="54567" spans="3:6">
      <c r="C54567" s="54"/>
      <c r="F54567" s="54"/>
    </row>
    <row r="54568" spans="3:6">
      <c r="C54568" s="54"/>
      <c r="F54568" s="54"/>
    </row>
    <row r="54569" spans="3:6">
      <c r="C54569" s="54"/>
      <c r="F54569" s="54"/>
    </row>
    <row r="54570" spans="3:6">
      <c r="C54570" s="54"/>
      <c r="F54570" s="54"/>
    </row>
    <row r="54571" spans="3:6">
      <c r="C54571" s="54"/>
      <c r="F54571" s="54"/>
    </row>
    <row r="54572" spans="3:6">
      <c r="C54572" s="54"/>
      <c r="F54572" s="54"/>
    </row>
    <row r="54573" spans="3:6">
      <c r="C54573" s="54"/>
      <c r="F54573" s="54"/>
    </row>
    <row r="54574" spans="3:6">
      <c r="C54574" s="54"/>
      <c r="F54574" s="54"/>
    </row>
    <row r="54575" spans="3:6">
      <c r="C54575" s="54"/>
      <c r="F54575" s="54"/>
    </row>
    <row r="54576" spans="3:6">
      <c r="C54576" s="54"/>
      <c r="F54576" s="54"/>
    </row>
    <row r="54577" spans="3:6">
      <c r="C54577" s="54"/>
      <c r="F54577" s="54"/>
    </row>
    <row r="54578" spans="3:6">
      <c r="C54578" s="54"/>
      <c r="F54578" s="54"/>
    </row>
    <row r="54579" spans="3:6">
      <c r="C54579" s="54"/>
      <c r="F54579" s="54"/>
    </row>
    <row r="54580" spans="3:6">
      <c r="C54580" s="54"/>
      <c r="F54580" s="54"/>
    </row>
    <row r="54581" spans="3:6">
      <c r="C54581" s="54"/>
      <c r="F54581" s="54"/>
    </row>
    <row r="54582" spans="3:6">
      <c r="C54582" s="54"/>
      <c r="F54582" s="54"/>
    </row>
    <row r="54583" spans="3:6">
      <c r="C54583" s="54"/>
      <c r="F54583" s="54"/>
    </row>
    <row r="54584" spans="3:6">
      <c r="C54584" s="54"/>
      <c r="F54584" s="54"/>
    </row>
    <row r="54585" spans="3:6">
      <c r="C54585" s="54"/>
      <c r="F54585" s="54"/>
    </row>
    <row r="54586" spans="3:6">
      <c r="C54586" s="54"/>
      <c r="F54586" s="54"/>
    </row>
    <row r="54587" spans="3:6">
      <c r="C54587" s="54"/>
      <c r="F54587" s="54"/>
    </row>
    <row r="54588" spans="3:6">
      <c r="C54588" s="54"/>
      <c r="F54588" s="54"/>
    </row>
    <row r="54589" spans="3:6">
      <c r="C54589" s="54"/>
      <c r="F54589" s="54"/>
    </row>
    <row r="54590" spans="3:6">
      <c r="C54590" s="54"/>
      <c r="F54590" s="54"/>
    </row>
    <row r="54591" spans="3:6">
      <c r="C54591" s="54"/>
      <c r="F54591" s="54"/>
    </row>
    <row r="54592" spans="3:6">
      <c r="C54592" s="54"/>
      <c r="F54592" s="54"/>
    </row>
    <row r="54593" spans="3:6">
      <c r="C54593" s="54"/>
      <c r="F54593" s="54"/>
    </row>
    <row r="54594" spans="3:6">
      <c r="C54594" s="54"/>
      <c r="F54594" s="54"/>
    </row>
    <row r="54595" spans="3:6">
      <c r="C54595" s="54"/>
      <c r="F54595" s="54"/>
    </row>
    <row r="54596" spans="3:6">
      <c r="C54596" s="54"/>
      <c r="F54596" s="54"/>
    </row>
    <row r="54597" spans="3:6">
      <c r="C54597" s="54"/>
      <c r="F54597" s="54"/>
    </row>
    <row r="54598" spans="3:6">
      <c r="C54598" s="54"/>
      <c r="F54598" s="54"/>
    </row>
    <row r="54599" spans="3:6">
      <c r="C54599" s="54"/>
      <c r="F54599" s="54"/>
    </row>
    <row r="54600" spans="3:6">
      <c r="C54600" s="54"/>
      <c r="F54600" s="54"/>
    </row>
    <row r="54601" spans="3:6">
      <c r="C54601" s="54"/>
      <c r="F54601" s="54"/>
    </row>
    <row r="54602" spans="3:6">
      <c r="C54602" s="54"/>
      <c r="F54602" s="54"/>
    </row>
    <row r="54603" spans="3:6">
      <c r="C54603" s="54"/>
      <c r="F54603" s="54"/>
    </row>
    <row r="54604" spans="3:6">
      <c r="C54604" s="54"/>
      <c r="F54604" s="54"/>
    </row>
    <row r="54605" spans="3:6">
      <c r="C54605" s="54"/>
      <c r="F54605" s="54"/>
    </row>
    <row r="54606" spans="3:6">
      <c r="C54606" s="54"/>
      <c r="F54606" s="54"/>
    </row>
    <row r="54607" spans="3:6">
      <c r="C54607" s="54"/>
      <c r="F54607" s="54"/>
    </row>
    <row r="54608" spans="3:6">
      <c r="C54608" s="54"/>
      <c r="F54608" s="54"/>
    </row>
    <row r="54609" spans="3:6">
      <c r="C54609" s="54"/>
      <c r="F54609" s="54"/>
    </row>
    <row r="54610" spans="3:6">
      <c r="C54610" s="54"/>
      <c r="F54610" s="54"/>
    </row>
    <row r="54611" spans="3:6">
      <c r="C54611" s="54"/>
      <c r="F54611" s="54"/>
    </row>
    <row r="54612" spans="3:6">
      <c r="C54612" s="54"/>
      <c r="F54612" s="54"/>
    </row>
    <row r="54613" spans="3:6">
      <c r="C54613" s="54"/>
      <c r="F54613" s="54"/>
    </row>
    <row r="54614" spans="3:6">
      <c r="C54614" s="54"/>
      <c r="F54614" s="54"/>
    </row>
    <row r="54615" spans="3:6">
      <c r="C54615" s="54"/>
      <c r="F54615" s="54"/>
    </row>
    <row r="54616" spans="3:6">
      <c r="C54616" s="54"/>
      <c r="F54616" s="54"/>
    </row>
    <row r="54617" spans="3:6">
      <c r="C54617" s="54"/>
      <c r="F54617" s="54"/>
    </row>
    <row r="54618" spans="3:6">
      <c r="C54618" s="54"/>
      <c r="F54618" s="54"/>
    </row>
    <row r="54619" spans="3:6">
      <c r="C54619" s="54"/>
      <c r="F54619" s="54"/>
    </row>
    <row r="54620" spans="3:6">
      <c r="C54620" s="54"/>
      <c r="F54620" s="54"/>
    </row>
    <row r="54621" spans="3:6">
      <c r="C54621" s="54"/>
      <c r="F54621" s="54"/>
    </row>
    <row r="54622" spans="3:6">
      <c r="C54622" s="54"/>
      <c r="F54622" s="54"/>
    </row>
    <row r="54623" spans="3:6">
      <c r="C54623" s="54"/>
      <c r="F54623" s="54"/>
    </row>
    <row r="54624" spans="3:6">
      <c r="C54624" s="54"/>
      <c r="F54624" s="54"/>
    </row>
    <row r="54625" spans="3:6">
      <c r="C54625" s="54"/>
      <c r="F54625" s="54"/>
    </row>
    <row r="54626" spans="3:6">
      <c r="C54626" s="54"/>
      <c r="F54626" s="54"/>
    </row>
    <row r="54627" spans="3:6">
      <c r="C54627" s="54"/>
      <c r="F54627" s="54"/>
    </row>
    <row r="54628" spans="3:6">
      <c r="C54628" s="54"/>
      <c r="F54628" s="54"/>
    </row>
    <row r="54629" spans="3:6">
      <c r="C54629" s="54"/>
      <c r="F54629" s="54"/>
    </row>
    <row r="54630" spans="3:6">
      <c r="C54630" s="54"/>
      <c r="F54630" s="54"/>
    </row>
    <row r="54631" spans="3:6">
      <c r="C54631" s="54"/>
      <c r="F54631" s="54"/>
    </row>
    <row r="54632" spans="3:6">
      <c r="C54632" s="54"/>
      <c r="F54632" s="54"/>
    </row>
    <row r="54633" spans="3:6">
      <c r="C54633" s="54"/>
      <c r="F54633" s="54"/>
    </row>
    <row r="54634" spans="3:6">
      <c r="C54634" s="54"/>
      <c r="F54634" s="54"/>
    </row>
    <row r="54635" spans="3:6">
      <c r="C54635" s="54"/>
      <c r="F54635" s="54"/>
    </row>
    <row r="54636" spans="3:6">
      <c r="C54636" s="54"/>
      <c r="F54636" s="54"/>
    </row>
    <row r="54637" spans="3:6">
      <c r="C54637" s="54"/>
      <c r="F54637" s="54"/>
    </row>
    <row r="54638" spans="3:6">
      <c r="C54638" s="54"/>
      <c r="F54638" s="54"/>
    </row>
    <row r="54639" spans="3:6">
      <c r="C54639" s="54"/>
      <c r="F54639" s="54"/>
    </row>
    <row r="54640" spans="3:6">
      <c r="C54640" s="54"/>
      <c r="F54640" s="54"/>
    </row>
    <row r="54641" spans="3:6">
      <c r="C54641" s="54"/>
      <c r="F54641" s="54"/>
    </row>
    <row r="54642" spans="3:6">
      <c r="C54642" s="54"/>
      <c r="F54642" s="54"/>
    </row>
    <row r="54643" spans="3:6">
      <c r="C54643" s="54"/>
      <c r="F54643" s="54"/>
    </row>
    <row r="54644" spans="3:6">
      <c r="C54644" s="54"/>
      <c r="F54644" s="54"/>
    </row>
    <row r="54645" spans="3:6">
      <c r="C54645" s="54"/>
      <c r="F54645" s="54"/>
    </row>
    <row r="54646" spans="3:6">
      <c r="C54646" s="54"/>
      <c r="F54646" s="54"/>
    </row>
    <row r="54647" spans="3:6">
      <c r="C54647" s="54"/>
      <c r="F54647" s="54"/>
    </row>
    <row r="54648" spans="3:6">
      <c r="C54648" s="54"/>
      <c r="F54648" s="54"/>
    </row>
    <row r="54649" spans="3:6">
      <c r="C54649" s="54"/>
      <c r="F54649" s="54"/>
    </row>
    <row r="54650" spans="3:6">
      <c r="C54650" s="54"/>
      <c r="F54650" s="54"/>
    </row>
    <row r="54651" spans="3:6">
      <c r="C54651" s="54"/>
      <c r="F54651" s="54"/>
    </row>
    <row r="54652" spans="3:6">
      <c r="C54652" s="54"/>
      <c r="F54652" s="54"/>
    </row>
    <row r="54653" spans="3:6">
      <c r="C54653" s="54"/>
      <c r="F54653" s="54"/>
    </row>
    <row r="54654" spans="3:6">
      <c r="C54654" s="54"/>
      <c r="F54654" s="54"/>
    </row>
    <row r="54655" spans="3:6">
      <c r="C54655" s="54"/>
      <c r="F54655" s="54"/>
    </row>
    <row r="54656" spans="3:6">
      <c r="C54656" s="54"/>
      <c r="F54656" s="54"/>
    </row>
    <row r="54657" spans="3:6">
      <c r="C54657" s="54"/>
      <c r="F54657" s="54"/>
    </row>
    <row r="54658" spans="3:6">
      <c r="C54658" s="54"/>
      <c r="F54658" s="54"/>
    </row>
    <row r="54659" spans="3:6">
      <c r="C54659" s="54"/>
      <c r="F54659" s="54"/>
    </row>
    <row r="54660" spans="3:6">
      <c r="C54660" s="54"/>
      <c r="F54660" s="54"/>
    </row>
    <row r="54661" spans="3:6">
      <c r="C54661" s="54"/>
      <c r="F54661" s="54"/>
    </row>
    <row r="54662" spans="3:6">
      <c r="C54662" s="54"/>
      <c r="F54662" s="54"/>
    </row>
    <row r="54663" spans="3:6">
      <c r="C54663" s="54"/>
      <c r="F54663" s="54"/>
    </row>
    <row r="54664" spans="3:6">
      <c r="C54664" s="54"/>
      <c r="F54664" s="54"/>
    </row>
    <row r="54665" spans="3:6">
      <c r="C54665" s="54"/>
      <c r="F54665" s="54"/>
    </row>
    <row r="54666" spans="3:6">
      <c r="C54666" s="54"/>
      <c r="F54666" s="54"/>
    </row>
    <row r="54667" spans="3:6">
      <c r="C54667" s="54"/>
      <c r="F54667" s="54"/>
    </row>
    <row r="54668" spans="3:6">
      <c r="C54668" s="54"/>
      <c r="F54668" s="54"/>
    </row>
    <row r="54669" spans="3:6">
      <c r="C54669" s="54"/>
      <c r="F54669" s="54"/>
    </row>
    <row r="54670" spans="3:6">
      <c r="C54670" s="54"/>
      <c r="F54670" s="54"/>
    </row>
    <row r="54671" spans="3:6">
      <c r="C54671" s="54"/>
      <c r="F54671" s="54"/>
    </row>
    <row r="54672" spans="3:6">
      <c r="C54672" s="54"/>
      <c r="F54672" s="54"/>
    </row>
    <row r="54673" spans="3:6">
      <c r="C54673" s="54"/>
      <c r="F54673" s="54"/>
    </row>
    <row r="54674" spans="3:6">
      <c r="C54674" s="54"/>
      <c r="F54674" s="54"/>
    </row>
    <row r="54675" spans="3:6">
      <c r="C54675" s="54"/>
      <c r="F54675" s="54"/>
    </row>
    <row r="54676" spans="3:6">
      <c r="C54676" s="54"/>
      <c r="F54676" s="54"/>
    </row>
    <row r="54677" spans="3:6">
      <c r="C54677" s="54"/>
      <c r="F54677" s="54"/>
    </row>
    <row r="54678" spans="3:6">
      <c r="C54678" s="54"/>
      <c r="F54678" s="54"/>
    </row>
    <row r="54679" spans="3:6">
      <c r="C54679" s="54"/>
      <c r="F54679" s="54"/>
    </row>
    <row r="54680" spans="3:6">
      <c r="C54680" s="54"/>
      <c r="F54680" s="54"/>
    </row>
    <row r="54681" spans="3:6">
      <c r="C54681" s="54"/>
      <c r="F54681" s="54"/>
    </row>
    <row r="54682" spans="3:6">
      <c r="C54682" s="54"/>
      <c r="F54682" s="54"/>
    </row>
    <row r="54683" spans="3:6">
      <c r="C54683" s="54"/>
      <c r="F54683" s="54"/>
    </row>
    <row r="54684" spans="3:6">
      <c r="C54684" s="54"/>
      <c r="F54684" s="54"/>
    </row>
    <row r="54685" spans="3:6">
      <c r="C54685" s="54"/>
      <c r="F54685" s="54"/>
    </row>
    <row r="54686" spans="3:6">
      <c r="C54686" s="54"/>
      <c r="F54686" s="54"/>
    </row>
    <row r="54687" spans="3:6">
      <c r="C54687" s="54"/>
      <c r="F54687" s="54"/>
    </row>
    <row r="54688" spans="3:6">
      <c r="C54688" s="54"/>
      <c r="F54688" s="54"/>
    </row>
    <row r="54689" spans="3:6">
      <c r="C54689" s="54"/>
      <c r="F54689" s="54"/>
    </row>
    <row r="54690" spans="3:6">
      <c r="C54690" s="54"/>
      <c r="F54690" s="54"/>
    </row>
    <row r="54691" spans="3:6">
      <c r="C54691" s="54"/>
      <c r="F54691" s="54"/>
    </row>
    <row r="54692" spans="3:6">
      <c r="C54692" s="54"/>
      <c r="F54692" s="54"/>
    </row>
    <row r="54693" spans="3:6">
      <c r="C54693" s="54"/>
      <c r="F54693" s="54"/>
    </row>
    <row r="54694" spans="3:6">
      <c r="C54694" s="54"/>
      <c r="F54694" s="54"/>
    </row>
    <row r="54695" spans="3:6">
      <c r="C54695" s="54"/>
      <c r="F54695" s="54"/>
    </row>
    <row r="54696" spans="3:6">
      <c r="C54696" s="54"/>
      <c r="F54696" s="54"/>
    </row>
    <row r="54697" spans="3:6">
      <c r="C54697" s="54"/>
      <c r="F54697" s="54"/>
    </row>
    <row r="54698" spans="3:6">
      <c r="C54698" s="54"/>
      <c r="F54698" s="54"/>
    </row>
    <row r="54699" spans="3:6">
      <c r="C54699" s="54"/>
      <c r="F54699" s="54"/>
    </row>
    <row r="54700" spans="3:6">
      <c r="C54700" s="54"/>
      <c r="F54700" s="54"/>
    </row>
    <row r="54701" spans="3:6">
      <c r="C54701" s="54"/>
      <c r="F54701" s="54"/>
    </row>
    <row r="54702" spans="3:6">
      <c r="C54702" s="54"/>
      <c r="F54702" s="54"/>
    </row>
    <row r="54703" spans="3:6">
      <c r="C54703" s="54"/>
      <c r="F54703" s="54"/>
    </row>
    <row r="54704" spans="3:6">
      <c r="C54704" s="54"/>
      <c r="F54704" s="54"/>
    </row>
    <row r="54705" spans="3:6">
      <c r="C54705" s="54"/>
      <c r="F54705" s="54"/>
    </row>
    <row r="54706" spans="3:6">
      <c r="C54706" s="54"/>
      <c r="F54706" s="54"/>
    </row>
    <row r="54707" spans="3:6">
      <c r="C54707" s="54"/>
      <c r="F54707" s="54"/>
    </row>
    <row r="54708" spans="3:6">
      <c r="C54708" s="54"/>
      <c r="F54708" s="54"/>
    </row>
    <row r="54709" spans="3:6">
      <c r="C54709" s="54"/>
      <c r="F54709" s="54"/>
    </row>
    <row r="54710" spans="3:6">
      <c r="C54710" s="54"/>
      <c r="F54710" s="54"/>
    </row>
    <row r="54711" spans="3:6">
      <c r="C54711" s="54"/>
      <c r="F54711" s="54"/>
    </row>
    <row r="54712" spans="3:6">
      <c r="C54712" s="54"/>
      <c r="F54712" s="54"/>
    </row>
    <row r="54713" spans="3:6">
      <c r="C54713" s="54"/>
      <c r="F54713" s="54"/>
    </row>
    <row r="54714" spans="3:6">
      <c r="C54714" s="54"/>
      <c r="F54714" s="54"/>
    </row>
    <row r="54715" spans="3:6">
      <c r="C54715" s="54"/>
      <c r="F54715" s="54"/>
    </row>
    <row r="54716" spans="3:6">
      <c r="C54716" s="54"/>
      <c r="F54716" s="54"/>
    </row>
    <row r="54717" spans="3:6">
      <c r="C54717" s="54"/>
      <c r="F54717" s="54"/>
    </row>
    <row r="54718" spans="3:6">
      <c r="C54718" s="54"/>
      <c r="F54718" s="54"/>
    </row>
    <row r="54719" spans="3:6">
      <c r="C54719" s="54"/>
      <c r="F54719" s="54"/>
    </row>
    <row r="54720" spans="3:6">
      <c r="C54720" s="54"/>
      <c r="F54720" s="54"/>
    </row>
    <row r="54721" spans="3:6">
      <c r="C54721" s="54"/>
      <c r="F54721" s="54"/>
    </row>
    <row r="54722" spans="3:6">
      <c r="C54722" s="54"/>
      <c r="F54722" s="54"/>
    </row>
    <row r="54723" spans="3:6">
      <c r="C54723" s="54"/>
      <c r="F54723" s="54"/>
    </row>
    <row r="54724" spans="3:6">
      <c r="C54724" s="54"/>
      <c r="F54724" s="54"/>
    </row>
    <row r="54725" spans="3:6">
      <c r="C54725" s="54"/>
      <c r="F54725" s="54"/>
    </row>
    <row r="54726" spans="3:6">
      <c r="C54726" s="54"/>
      <c r="F54726" s="54"/>
    </row>
    <row r="54727" spans="3:6">
      <c r="C54727" s="54"/>
      <c r="F54727" s="54"/>
    </row>
    <row r="54728" spans="3:6">
      <c r="C54728" s="54"/>
      <c r="F54728" s="54"/>
    </row>
    <row r="54729" spans="3:6">
      <c r="C54729" s="54"/>
      <c r="F54729" s="54"/>
    </row>
    <row r="54730" spans="3:6">
      <c r="C54730" s="54"/>
      <c r="F54730" s="54"/>
    </row>
    <row r="54731" spans="3:6">
      <c r="C54731" s="54"/>
      <c r="F54731" s="54"/>
    </row>
    <row r="54732" spans="3:6">
      <c r="C54732" s="54"/>
      <c r="F54732" s="54"/>
    </row>
    <row r="54733" spans="3:6">
      <c r="C54733" s="54"/>
      <c r="F54733" s="54"/>
    </row>
    <row r="54734" spans="3:6">
      <c r="C54734" s="54"/>
      <c r="F54734" s="54"/>
    </row>
    <row r="54735" spans="3:6">
      <c r="C54735" s="54"/>
      <c r="F54735" s="54"/>
    </row>
    <row r="54736" spans="3:6">
      <c r="C54736" s="54"/>
      <c r="F54736" s="54"/>
    </row>
    <row r="54737" spans="3:6">
      <c r="C54737" s="54"/>
      <c r="F54737" s="54"/>
    </row>
    <row r="54738" spans="3:6">
      <c r="C54738" s="54"/>
      <c r="F54738" s="54"/>
    </row>
    <row r="54739" spans="3:6">
      <c r="C54739" s="54"/>
      <c r="F54739" s="54"/>
    </row>
    <row r="54740" spans="3:6">
      <c r="C54740" s="54"/>
      <c r="F54740" s="54"/>
    </row>
    <row r="54741" spans="3:6">
      <c r="C54741" s="54"/>
      <c r="F54741" s="54"/>
    </row>
    <row r="54742" spans="3:6">
      <c r="C54742" s="54"/>
      <c r="F54742" s="54"/>
    </row>
    <row r="54743" spans="3:6">
      <c r="C54743" s="54"/>
      <c r="F54743" s="54"/>
    </row>
    <row r="54744" spans="3:6">
      <c r="C54744" s="54"/>
      <c r="F54744" s="54"/>
    </row>
    <row r="54745" spans="3:6">
      <c r="C54745" s="54"/>
      <c r="F54745" s="54"/>
    </row>
    <row r="54746" spans="3:6">
      <c r="C54746" s="54"/>
      <c r="F54746" s="54"/>
    </row>
    <row r="54747" spans="3:6">
      <c r="C54747" s="54"/>
      <c r="F54747" s="54"/>
    </row>
    <row r="54748" spans="3:6">
      <c r="C54748" s="54"/>
      <c r="F54748" s="54"/>
    </row>
    <row r="54749" spans="3:6">
      <c r="C54749" s="54"/>
      <c r="F54749" s="54"/>
    </row>
    <row r="54750" spans="3:6">
      <c r="C54750" s="54"/>
      <c r="F54750" s="54"/>
    </row>
    <row r="54751" spans="3:6">
      <c r="C54751" s="54"/>
      <c r="F54751" s="54"/>
    </row>
    <row r="54752" spans="3:6">
      <c r="C54752" s="54"/>
      <c r="F54752" s="54"/>
    </row>
    <row r="54753" spans="3:6">
      <c r="C54753" s="54"/>
      <c r="F54753" s="54"/>
    </row>
    <row r="54754" spans="3:6">
      <c r="C54754" s="54"/>
      <c r="F54754" s="54"/>
    </row>
    <row r="54755" spans="3:6">
      <c r="C54755" s="54"/>
      <c r="F54755" s="54"/>
    </row>
    <row r="54756" spans="3:6">
      <c r="C54756" s="54"/>
      <c r="F54756" s="54"/>
    </row>
    <row r="54757" spans="3:6">
      <c r="C54757" s="54"/>
      <c r="F54757" s="54"/>
    </row>
    <row r="54758" spans="3:6">
      <c r="C54758" s="54"/>
      <c r="F54758" s="54"/>
    </row>
    <row r="54759" spans="3:6">
      <c r="C54759" s="54"/>
      <c r="F54759" s="54"/>
    </row>
    <row r="54760" spans="3:6">
      <c r="C54760" s="54"/>
      <c r="F54760" s="54"/>
    </row>
    <row r="54761" spans="3:6">
      <c r="C54761" s="54"/>
      <c r="F54761" s="54"/>
    </row>
    <row r="54762" spans="3:6">
      <c r="C54762" s="54"/>
      <c r="F54762" s="54"/>
    </row>
    <row r="54763" spans="3:6">
      <c r="C54763" s="54"/>
      <c r="F54763" s="54"/>
    </row>
    <row r="54764" spans="3:6">
      <c r="C54764" s="54"/>
      <c r="F54764" s="54"/>
    </row>
    <row r="54765" spans="3:6">
      <c r="C54765" s="54"/>
      <c r="F54765" s="54"/>
    </row>
    <row r="54766" spans="3:6">
      <c r="C54766" s="54"/>
      <c r="F54766" s="54"/>
    </row>
    <row r="54767" spans="3:6">
      <c r="C54767" s="54"/>
      <c r="F54767" s="54"/>
    </row>
    <row r="54768" spans="3:6">
      <c r="C54768" s="54"/>
      <c r="F54768" s="54"/>
    </row>
    <row r="54769" spans="3:6">
      <c r="C54769" s="54"/>
      <c r="F54769" s="54"/>
    </row>
    <row r="54770" spans="3:6">
      <c r="C54770" s="54"/>
      <c r="F54770" s="54"/>
    </row>
    <row r="54771" spans="3:6">
      <c r="C54771" s="54"/>
      <c r="F54771" s="54"/>
    </row>
    <row r="54772" spans="3:6">
      <c r="C54772" s="54"/>
      <c r="F54772" s="54"/>
    </row>
    <row r="54773" spans="3:6">
      <c r="C54773" s="54"/>
      <c r="F54773" s="54"/>
    </row>
    <row r="54774" spans="3:6">
      <c r="C54774" s="54"/>
      <c r="F54774" s="54"/>
    </row>
    <row r="54775" spans="3:6">
      <c r="C54775" s="54"/>
      <c r="F54775" s="54"/>
    </row>
    <row r="54776" spans="3:6">
      <c r="C54776" s="54"/>
      <c r="F54776" s="54"/>
    </row>
    <row r="54777" spans="3:6">
      <c r="C54777" s="54"/>
      <c r="F54777" s="54"/>
    </row>
    <row r="54778" spans="3:6">
      <c r="C54778" s="54"/>
      <c r="F54778" s="54"/>
    </row>
    <row r="54779" spans="3:6">
      <c r="C54779" s="54"/>
      <c r="F54779" s="54"/>
    </row>
    <row r="54780" spans="3:6">
      <c r="C54780" s="54"/>
      <c r="F54780" s="54"/>
    </row>
    <row r="54781" spans="3:6">
      <c r="C54781" s="54"/>
      <c r="F54781" s="54"/>
    </row>
    <row r="54782" spans="3:6">
      <c r="C54782" s="54"/>
      <c r="F54782" s="54"/>
    </row>
    <row r="54783" spans="3:6">
      <c r="C54783" s="54"/>
      <c r="F54783" s="54"/>
    </row>
    <row r="54784" spans="3:6">
      <c r="C54784" s="54"/>
      <c r="F54784" s="54"/>
    </row>
    <row r="54785" spans="3:6">
      <c r="C54785" s="54"/>
      <c r="F54785" s="54"/>
    </row>
    <row r="54786" spans="3:6">
      <c r="C54786" s="54"/>
      <c r="F54786" s="54"/>
    </row>
    <row r="54787" spans="3:6">
      <c r="C54787" s="54"/>
      <c r="F54787" s="54"/>
    </row>
    <row r="54788" spans="3:6">
      <c r="C54788" s="54"/>
      <c r="F54788" s="54"/>
    </row>
    <row r="54789" spans="3:6">
      <c r="C54789" s="54"/>
      <c r="F54789" s="54"/>
    </row>
    <row r="54790" spans="3:6">
      <c r="C54790" s="54"/>
      <c r="F54790" s="54"/>
    </row>
    <row r="54791" spans="3:6">
      <c r="C54791" s="54"/>
      <c r="F54791" s="54"/>
    </row>
    <row r="54792" spans="3:6">
      <c r="C54792" s="54"/>
      <c r="F54792" s="54"/>
    </row>
    <row r="54793" spans="3:6">
      <c r="C54793" s="54"/>
      <c r="F54793" s="54"/>
    </row>
    <row r="54794" spans="3:6">
      <c r="C54794" s="54"/>
      <c r="F54794" s="54"/>
    </row>
    <row r="54795" spans="3:6">
      <c r="C54795" s="54"/>
      <c r="F54795" s="54"/>
    </row>
    <row r="54796" spans="3:6">
      <c r="C54796" s="54"/>
      <c r="F54796" s="54"/>
    </row>
    <row r="54797" spans="3:6">
      <c r="C54797" s="54"/>
      <c r="F54797" s="54"/>
    </row>
    <row r="54798" spans="3:6">
      <c r="C54798" s="54"/>
      <c r="F54798" s="54"/>
    </row>
    <row r="54799" spans="3:6">
      <c r="C54799" s="54"/>
      <c r="F54799" s="54"/>
    </row>
    <row r="54800" spans="3:6">
      <c r="C54800" s="54"/>
      <c r="F54800" s="54"/>
    </row>
    <row r="54801" spans="3:6">
      <c r="C54801" s="54"/>
      <c r="F54801" s="54"/>
    </row>
    <row r="54802" spans="3:6">
      <c r="C54802" s="54"/>
      <c r="F54802" s="54"/>
    </row>
    <row r="54803" spans="3:6">
      <c r="C54803" s="54"/>
      <c r="F54803" s="54"/>
    </row>
    <row r="54804" spans="3:6">
      <c r="C54804" s="54"/>
      <c r="F54804" s="54"/>
    </row>
    <row r="54805" spans="3:6">
      <c r="C54805" s="54"/>
      <c r="F54805" s="54"/>
    </row>
    <row r="54806" spans="3:6">
      <c r="C54806" s="54"/>
      <c r="F54806" s="54"/>
    </row>
    <row r="54807" spans="3:6">
      <c r="C54807" s="54"/>
      <c r="F54807" s="54"/>
    </row>
    <row r="54808" spans="3:6">
      <c r="C54808" s="54"/>
      <c r="F54808" s="54"/>
    </row>
    <row r="54809" spans="3:6">
      <c r="C54809" s="54"/>
      <c r="F54809" s="54"/>
    </row>
    <row r="54810" spans="3:6">
      <c r="C54810" s="54"/>
      <c r="F54810" s="54"/>
    </row>
    <row r="54811" spans="3:6">
      <c r="C54811" s="54"/>
      <c r="F54811" s="54"/>
    </row>
    <row r="54812" spans="3:6">
      <c r="C54812" s="54"/>
      <c r="F54812" s="54"/>
    </row>
    <row r="54813" spans="3:6">
      <c r="C54813" s="54"/>
      <c r="F54813" s="54"/>
    </row>
    <row r="54814" spans="3:6">
      <c r="C54814" s="54"/>
      <c r="F54814" s="54"/>
    </row>
    <row r="54815" spans="3:6">
      <c r="C54815" s="54"/>
      <c r="F54815" s="54"/>
    </row>
    <row r="54816" spans="3:6">
      <c r="C54816" s="54"/>
      <c r="F54816" s="54"/>
    </row>
    <row r="54817" spans="3:6">
      <c r="C54817" s="54"/>
      <c r="F54817" s="54"/>
    </row>
    <row r="54818" spans="3:6">
      <c r="C54818" s="54"/>
      <c r="F54818" s="54"/>
    </row>
    <row r="54819" spans="3:6">
      <c r="C54819" s="54"/>
      <c r="F54819" s="54"/>
    </row>
    <row r="54820" spans="3:6">
      <c r="C54820" s="54"/>
      <c r="F54820" s="54"/>
    </row>
    <row r="54821" spans="3:6">
      <c r="C54821" s="54"/>
      <c r="F54821" s="54"/>
    </row>
    <row r="54822" spans="3:6">
      <c r="C54822" s="54"/>
      <c r="F54822" s="54"/>
    </row>
    <row r="54823" spans="3:6">
      <c r="C54823" s="54"/>
      <c r="F54823" s="54"/>
    </row>
    <row r="54824" spans="3:6">
      <c r="C54824" s="54"/>
      <c r="F54824" s="54"/>
    </row>
    <row r="54825" spans="3:6">
      <c r="C54825" s="54"/>
      <c r="F54825" s="54"/>
    </row>
    <row r="54826" spans="3:6">
      <c r="C54826" s="54"/>
      <c r="F54826" s="54"/>
    </row>
    <row r="54827" spans="3:6">
      <c r="C54827" s="54"/>
      <c r="F54827" s="54"/>
    </row>
    <row r="54828" spans="3:6">
      <c r="C54828" s="54"/>
      <c r="F54828" s="54"/>
    </row>
    <row r="54829" spans="3:6">
      <c r="C54829" s="54"/>
      <c r="F54829" s="54"/>
    </row>
    <row r="54830" spans="3:6">
      <c r="C54830" s="54"/>
      <c r="F54830" s="54"/>
    </row>
    <row r="54831" spans="3:6">
      <c r="C54831" s="54"/>
      <c r="F54831" s="54"/>
    </row>
    <row r="54832" spans="3:6">
      <c r="C54832" s="54"/>
      <c r="F54832" s="54"/>
    </row>
    <row r="54833" spans="3:6">
      <c r="C54833" s="54"/>
      <c r="F54833" s="54"/>
    </row>
    <row r="54834" spans="3:6">
      <c r="C54834" s="54"/>
      <c r="F54834" s="54"/>
    </row>
    <row r="54835" spans="3:6">
      <c r="C54835" s="54"/>
      <c r="F54835" s="54"/>
    </row>
    <row r="54836" spans="3:6">
      <c r="C54836" s="54"/>
      <c r="F54836" s="54"/>
    </row>
    <row r="54837" spans="3:6">
      <c r="C54837" s="54"/>
      <c r="F54837" s="54"/>
    </row>
    <row r="54838" spans="3:6">
      <c r="C54838" s="54"/>
      <c r="F54838" s="54"/>
    </row>
    <row r="54839" spans="3:6">
      <c r="C54839" s="54"/>
      <c r="F54839" s="54"/>
    </row>
    <row r="54840" spans="3:6">
      <c r="C54840" s="54"/>
      <c r="F54840" s="54"/>
    </row>
    <row r="54841" spans="3:6">
      <c r="C54841" s="54"/>
      <c r="F54841" s="54"/>
    </row>
    <row r="54842" spans="3:6">
      <c r="C54842" s="54"/>
      <c r="F54842" s="54"/>
    </row>
    <row r="54843" spans="3:6">
      <c r="C54843" s="54"/>
      <c r="F54843" s="54"/>
    </row>
    <row r="54844" spans="3:6">
      <c r="C54844" s="54"/>
      <c r="F54844" s="54"/>
    </row>
    <row r="54845" spans="3:6">
      <c r="C54845" s="54"/>
      <c r="F54845" s="54"/>
    </row>
    <row r="54846" spans="3:6">
      <c r="C54846" s="54"/>
      <c r="F54846" s="54"/>
    </row>
    <row r="54847" spans="3:6">
      <c r="C54847" s="54"/>
      <c r="F54847" s="54"/>
    </row>
    <row r="54848" spans="3:6">
      <c r="C54848" s="54"/>
      <c r="F54848" s="54"/>
    </row>
    <row r="54849" spans="3:6">
      <c r="C54849" s="54"/>
      <c r="F54849" s="54"/>
    </row>
    <row r="54850" spans="3:6">
      <c r="C54850" s="54"/>
      <c r="F54850" s="54"/>
    </row>
    <row r="54851" spans="3:6">
      <c r="C54851" s="54"/>
      <c r="F54851" s="54"/>
    </row>
    <row r="54852" spans="3:6">
      <c r="C54852" s="54"/>
      <c r="F54852" s="54"/>
    </row>
    <row r="54853" spans="3:6">
      <c r="C54853" s="54"/>
      <c r="F54853" s="54"/>
    </row>
    <row r="54854" spans="3:6">
      <c r="C54854" s="54"/>
      <c r="F54854" s="54"/>
    </row>
    <row r="54855" spans="3:6">
      <c r="C54855" s="54"/>
      <c r="F54855" s="54"/>
    </row>
    <row r="54856" spans="3:6">
      <c r="C54856" s="54"/>
      <c r="F54856" s="54"/>
    </row>
    <row r="54857" spans="3:6">
      <c r="C54857" s="54"/>
      <c r="F54857" s="54"/>
    </row>
    <row r="54858" spans="3:6">
      <c r="C54858" s="54"/>
      <c r="F54858" s="54"/>
    </row>
    <row r="54859" spans="3:6">
      <c r="C54859" s="54"/>
      <c r="F54859" s="54"/>
    </row>
    <row r="54860" spans="3:6">
      <c r="C54860" s="54"/>
      <c r="F54860" s="54"/>
    </row>
    <row r="54861" spans="3:6">
      <c r="C54861" s="54"/>
      <c r="F54861" s="54"/>
    </row>
    <row r="54862" spans="3:6">
      <c r="C54862" s="54"/>
      <c r="F54862" s="54"/>
    </row>
    <row r="54863" spans="3:6">
      <c r="C54863" s="54"/>
      <c r="F54863" s="54"/>
    </row>
    <row r="54864" spans="3:6">
      <c r="C54864" s="54"/>
      <c r="F54864" s="54"/>
    </row>
    <row r="54865" spans="3:6">
      <c r="C54865" s="54"/>
      <c r="F54865" s="54"/>
    </row>
    <row r="54866" spans="3:6">
      <c r="C54866" s="54"/>
      <c r="F54866" s="54"/>
    </row>
    <row r="54867" spans="3:6">
      <c r="C54867" s="54"/>
      <c r="F54867" s="54"/>
    </row>
    <row r="54868" spans="3:6">
      <c r="C54868" s="54"/>
      <c r="F54868" s="54"/>
    </row>
    <row r="54869" spans="3:6">
      <c r="C54869" s="54"/>
      <c r="F54869" s="54"/>
    </row>
    <row r="54870" spans="3:6">
      <c r="C54870" s="54"/>
      <c r="F54870" s="54"/>
    </row>
    <row r="54871" spans="3:6">
      <c r="C54871" s="54"/>
      <c r="F54871" s="54"/>
    </row>
    <row r="54872" spans="3:6">
      <c r="C54872" s="54"/>
      <c r="F54872" s="54"/>
    </row>
    <row r="54873" spans="3:6">
      <c r="C54873" s="54"/>
      <c r="F54873" s="54"/>
    </row>
    <row r="54874" spans="3:6">
      <c r="C54874" s="54"/>
      <c r="F54874" s="54"/>
    </row>
    <row r="54875" spans="3:6">
      <c r="C54875" s="54"/>
      <c r="F54875" s="54"/>
    </row>
    <row r="54876" spans="3:6">
      <c r="C54876" s="54"/>
      <c r="F54876" s="54"/>
    </row>
    <row r="54877" spans="3:6">
      <c r="C54877" s="54"/>
      <c r="F54877" s="54"/>
    </row>
    <row r="54878" spans="3:6">
      <c r="C54878" s="54"/>
      <c r="F54878" s="54"/>
    </row>
    <row r="54879" spans="3:6">
      <c r="C54879" s="54"/>
      <c r="F54879" s="54"/>
    </row>
    <row r="54880" spans="3:6">
      <c r="C54880" s="54"/>
      <c r="F54880" s="54"/>
    </row>
    <row r="54881" spans="3:6">
      <c r="C54881" s="54"/>
      <c r="F54881" s="54"/>
    </row>
    <row r="54882" spans="3:6">
      <c r="C54882" s="54"/>
      <c r="F54882" s="54"/>
    </row>
    <row r="54883" spans="3:6">
      <c r="C54883" s="54"/>
      <c r="F54883" s="54"/>
    </row>
    <row r="54884" spans="3:6">
      <c r="C54884" s="54"/>
      <c r="F54884" s="54"/>
    </row>
    <row r="54885" spans="3:6">
      <c r="C54885" s="54"/>
      <c r="F54885" s="54"/>
    </row>
    <row r="54886" spans="3:6">
      <c r="C54886" s="54"/>
      <c r="F54886" s="54"/>
    </row>
    <row r="54887" spans="3:6">
      <c r="C54887" s="54"/>
      <c r="F54887" s="54"/>
    </row>
    <row r="54888" spans="3:6">
      <c r="C54888" s="54"/>
      <c r="F54888" s="54"/>
    </row>
    <row r="54889" spans="3:6">
      <c r="C54889" s="54"/>
      <c r="F54889" s="54"/>
    </row>
    <row r="54890" spans="3:6">
      <c r="C54890" s="54"/>
      <c r="F54890" s="54"/>
    </row>
    <row r="54891" spans="3:6">
      <c r="C54891" s="54"/>
      <c r="F54891" s="54"/>
    </row>
    <row r="54892" spans="3:6">
      <c r="C54892" s="54"/>
      <c r="F54892" s="54"/>
    </row>
    <row r="54893" spans="3:6">
      <c r="C54893" s="54"/>
      <c r="F54893" s="54"/>
    </row>
    <row r="54894" spans="3:6">
      <c r="C54894" s="54"/>
      <c r="F54894" s="54"/>
    </row>
    <row r="54895" spans="3:6">
      <c r="C54895" s="54"/>
      <c r="F54895" s="54"/>
    </row>
    <row r="54896" spans="3:6">
      <c r="C54896" s="54"/>
      <c r="F54896" s="54"/>
    </row>
    <row r="54897" spans="3:6">
      <c r="C54897" s="54"/>
      <c r="F54897" s="54"/>
    </row>
    <row r="54898" spans="3:6">
      <c r="C54898" s="54"/>
      <c r="F54898" s="54"/>
    </row>
    <row r="54899" spans="3:6">
      <c r="C54899" s="54"/>
      <c r="F54899" s="54"/>
    </row>
    <row r="54900" spans="3:6">
      <c r="C54900" s="54"/>
      <c r="F54900" s="54"/>
    </row>
    <row r="54901" spans="3:6">
      <c r="C54901" s="54"/>
      <c r="F54901" s="54"/>
    </row>
    <row r="54902" spans="3:6">
      <c r="C54902" s="54"/>
      <c r="F54902" s="54"/>
    </row>
    <row r="54903" spans="3:6">
      <c r="C54903" s="54"/>
      <c r="F54903" s="54"/>
    </row>
    <row r="54904" spans="3:6">
      <c r="C54904" s="54"/>
      <c r="F54904" s="54"/>
    </row>
    <row r="54905" spans="3:6">
      <c r="C54905" s="54"/>
      <c r="F54905" s="54"/>
    </row>
    <row r="54906" spans="3:6">
      <c r="C54906" s="54"/>
      <c r="F54906" s="54"/>
    </row>
    <row r="54907" spans="3:6">
      <c r="C54907" s="54"/>
      <c r="F54907" s="54"/>
    </row>
    <row r="54908" spans="3:6">
      <c r="C54908" s="54"/>
      <c r="F54908" s="54"/>
    </row>
    <row r="54909" spans="3:6">
      <c r="C54909" s="54"/>
      <c r="F54909" s="54"/>
    </row>
    <row r="54910" spans="3:6">
      <c r="C54910" s="54"/>
      <c r="F54910" s="54"/>
    </row>
    <row r="54911" spans="3:6">
      <c r="C54911" s="54"/>
      <c r="F54911" s="54"/>
    </row>
    <row r="54912" spans="3:6">
      <c r="C54912" s="54"/>
      <c r="F54912" s="54"/>
    </row>
    <row r="54913" spans="3:6">
      <c r="C54913" s="54"/>
      <c r="F54913" s="54"/>
    </row>
    <row r="54914" spans="3:6">
      <c r="C54914" s="54"/>
      <c r="F54914" s="54"/>
    </row>
    <row r="54915" spans="3:6">
      <c r="C54915" s="54"/>
      <c r="F54915" s="54"/>
    </row>
    <row r="54916" spans="3:6">
      <c r="C54916" s="54"/>
      <c r="F54916" s="54"/>
    </row>
    <row r="54917" spans="3:6">
      <c r="C54917" s="54"/>
      <c r="F54917" s="54"/>
    </row>
    <row r="54918" spans="3:6">
      <c r="C54918" s="54"/>
      <c r="F54918" s="54"/>
    </row>
    <row r="54919" spans="3:6">
      <c r="C54919" s="54"/>
      <c r="F54919" s="54"/>
    </row>
    <row r="54920" spans="3:6">
      <c r="C54920" s="54"/>
      <c r="F54920" s="54"/>
    </row>
    <row r="54921" spans="3:6">
      <c r="C54921" s="54"/>
      <c r="F54921" s="54"/>
    </row>
    <row r="54922" spans="3:6">
      <c r="C54922" s="54"/>
      <c r="F54922" s="54"/>
    </row>
    <row r="54923" spans="3:6">
      <c r="C54923" s="54"/>
      <c r="F54923" s="54"/>
    </row>
    <row r="54924" spans="3:6">
      <c r="C54924" s="54"/>
      <c r="F54924" s="54"/>
    </row>
    <row r="54925" spans="3:6">
      <c r="C54925" s="54"/>
      <c r="F54925" s="54"/>
    </row>
    <row r="54926" spans="3:6">
      <c r="C54926" s="54"/>
      <c r="F54926" s="54"/>
    </row>
    <row r="54927" spans="3:6">
      <c r="C54927" s="54"/>
      <c r="F54927" s="54"/>
    </row>
    <row r="54928" spans="3:6">
      <c r="C54928" s="54"/>
      <c r="F54928" s="54"/>
    </row>
    <row r="54929" spans="3:6">
      <c r="C54929" s="54"/>
      <c r="F54929" s="54"/>
    </row>
    <row r="54930" spans="3:6">
      <c r="C54930" s="54"/>
      <c r="F54930" s="54"/>
    </row>
    <row r="54931" spans="3:6">
      <c r="C54931" s="54"/>
      <c r="F54931" s="54"/>
    </row>
    <row r="54932" spans="3:6">
      <c r="C54932" s="54"/>
      <c r="F54932" s="54"/>
    </row>
    <row r="54933" spans="3:6">
      <c r="C54933" s="54"/>
      <c r="F54933" s="54"/>
    </row>
    <row r="54934" spans="3:6">
      <c r="C54934" s="54"/>
      <c r="F54934" s="54"/>
    </row>
    <row r="54935" spans="3:6">
      <c r="C54935" s="54"/>
      <c r="F54935" s="54"/>
    </row>
    <row r="54936" spans="3:6">
      <c r="C54936" s="54"/>
      <c r="F54936" s="54"/>
    </row>
    <row r="54937" spans="3:6">
      <c r="C54937" s="54"/>
      <c r="F54937" s="54"/>
    </row>
    <row r="54938" spans="3:6">
      <c r="C54938" s="54"/>
      <c r="F54938" s="54"/>
    </row>
    <row r="54939" spans="3:6">
      <c r="C54939" s="54"/>
      <c r="F54939" s="54"/>
    </row>
    <row r="54940" spans="3:6">
      <c r="C54940" s="54"/>
      <c r="F54940" s="54"/>
    </row>
    <row r="54941" spans="3:6">
      <c r="C54941" s="54"/>
      <c r="F54941" s="54"/>
    </row>
    <row r="54942" spans="3:6">
      <c r="C54942" s="54"/>
      <c r="F54942" s="54"/>
    </row>
    <row r="54943" spans="3:6">
      <c r="C54943" s="54"/>
      <c r="F54943" s="54"/>
    </row>
    <row r="54944" spans="3:6">
      <c r="C54944" s="54"/>
      <c r="F54944" s="54"/>
    </row>
    <row r="54945" spans="3:6">
      <c r="C54945" s="54"/>
      <c r="F54945" s="54"/>
    </row>
    <row r="54946" spans="3:6">
      <c r="C54946" s="54"/>
      <c r="F54946" s="54"/>
    </row>
    <row r="54947" spans="3:6">
      <c r="C54947" s="54"/>
      <c r="F54947" s="54"/>
    </row>
    <row r="54948" spans="3:6">
      <c r="C54948" s="54"/>
      <c r="F54948" s="54"/>
    </row>
    <row r="54949" spans="3:6">
      <c r="C54949" s="54"/>
      <c r="F54949" s="54"/>
    </row>
    <row r="54950" spans="3:6">
      <c r="C54950" s="54"/>
      <c r="F54950" s="54"/>
    </row>
    <row r="54951" spans="3:6">
      <c r="C54951" s="54"/>
      <c r="F54951" s="54"/>
    </row>
    <row r="54952" spans="3:6">
      <c r="C54952" s="54"/>
      <c r="F54952" s="54"/>
    </row>
    <row r="54953" spans="3:6">
      <c r="C54953" s="54"/>
      <c r="F54953" s="54"/>
    </row>
    <row r="54954" spans="3:6">
      <c r="C54954" s="54"/>
      <c r="F54954" s="54"/>
    </row>
    <row r="54955" spans="3:6">
      <c r="C54955" s="54"/>
      <c r="F54955" s="54"/>
    </row>
    <row r="54956" spans="3:6">
      <c r="C54956" s="54"/>
      <c r="F54956" s="54"/>
    </row>
    <row r="54957" spans="3:6">
      <c r="C54957" s="54"/>
      <c r="F54957" s="54"/>
    </row>
    <row r="54958" spans="3:6">
      <c r="C54958" s="54"/>
      <c r="F54958" s="54"/>
    </row>
    <row r="54959" spans="3:6">
      <c r="C54959" s="54"/>
      <c r="F54959" s="54"/>
    </row>
    <row r="54960" spans="3:6">
      <c r="C54960" s="54"/>
      <c r="F54960" s="54"/>
    </row>
    <row r="54961" spans="3:6">
      <c r="C54961" s="54"/>
      <c r="F54961" s="54"/>
    </row>
    <row r="54962" spans="3:6">
      <c r="C54962" s="54"/>
      <c r="F54962" s="54"/>
    </row>
    <row r="54963" spans="3:6">
      <c r="C54963" s="54"/>
      <c r="F54963" s="54"/>
    </row>
    <row r="54964" spans="3:6">
      <c r="C54964" s="54"/>
      <c r="F54964" s="54"/>
    </row>
    <row r="54965" spans="3:6">
      <c r="C54965" s="54"/>
      <c r="F54965" s="54"/>
    </row>
    <row r="54966" spans="3:6">
      <c r="C54966" s="54"/>
      <c r="F54966" s="54"/>
    </row>
    <row r="54967" spans="3:6">
      <c r="C54967" s="54"/>
      <c r="F54967" s="54"/>
    </row>
    <row r="54968" spans="3:6">
      <c r="C54968" s="54"/>
      <c r="F54968" s="54"/>
    </row>
    <row r="54969" spans="3:6">
      <c r="C54969" s="54"/>
      <c r="F54969" s="54"/>
    </row>
    <row r="54970" spans="3:6">
      <c r="C54970" s="54"/>
      <c r="F54970" s="54"/>
    </row>
    <row r="54971" spans="3:6">
      <c r="C54971" s="54"/>
      <c r="F54971" s="54"/>
    </row>
    <row r="54972" spans="3:6">
      <c r="C54972" s="54"/>
      <c r="F54972" s="54"/>
    </row>
    <row r="54973" spans="3:6">
      <c r="C54973" s="54"/>
      <c r="F54973" s="54"/>
    </row>
    <row r="54974" spans="3:6">
      <c r="C54974" s="54"/>
      <c r="F54974" s="54"/>
    </row>
    <row r="54975" spans="3:6">
      <c r="C54975" s="54"/>
      <c r="F54975" s="54"/>
    </row>
    <row r="54976" spans="3:6">
      <c r="C54976" s="54"/>
      <c r="F54976" s="54"/>
    </row>
    <row r="54977" spans="3:6">
      <c r="C54977" s="54"/>
      <c r="F54977" s="54"/>
    </row>
    <row r="54978" spans="3:6">
      <c r="C54978" s="54"/>
      <c r="F54978" s="54"/>
    </row>
    <row r="54979" spans="3:6">
      <c r="C54979" s="54"/>
      <c r="F54979" s="54"/>
    </row>
    <row r="54980" spans="3:6">
      <c r="C54980" s="54"/>
      <c r="F54980" s="54"/>
    </row>
    <row r="54981" spans="3:6">
      <c r="C54981" s="54"/>
      <c r="F54981" s="54"/>
    </row>
    <row r="54982" spans="3:6">
      <c r="C54982" s="54"/>
      <c r="F54982" s="54"/>
    </row>
    <row r="54983" spans="3:6">
      <c r="C54983" s="54"/>
      <c r="F54983" s="54"/>
    </row>
    <row r="54984" spans="3:6">
      <c r="C54984" s="54"/>
      <c r="F54984" s="54"/>
    </row>
    <row r="54985" spans="3:6">
      <c r="C54985" s="54"/>
      <c r="F54985" s="54"/>
    </row>
    <row r="54986" spans="3:6">
      <c r="C54986" s="54"/>
      <c r="F54986" s="54"/>
    </row>
    <row r="54987" spans="3:6">
      <c r="C54987" s="54"/>
      <c r="F54987" s="54"/>
    </row>
    <row r="54988" spans="3:6">
      <c r="C54988" s="54"/>
      <c r="F54988" s="54"/>
    </row>
    <row r="54989" spans="3:6">
      <c r="C54989" s="54"/>
      <c r="F54989" s="54"/>
    </row>
    <row r="54990" spans="3:6">
      <c r="C54990" s="54"/>
      <c r="F54990" s="54"/>
    </row>
    <row r="54991" spans="3:6">
      <c r="C54991" s="54"/>
      <c r="F54991" s="54"/>
    </row>
    <row r="54992" spans="3:6">
      <c r="C54992" s="54"/>
      <c r="F54992" s="54"/>
    </row>
    <row r="54993" spans="3:6">
      <c r="C54993" s="54"/>
      <c r="F54993" s="54"/>
    </row>
    <row r="54994" spans="3:6">
      <c r="C54994" s="54"/>
      <c r="F54994" s="54"/>
    </row>
    <row r="54995" spans="3:6">
      <c r="C54995" s="54"/>
      <c r="F54995" s="54"/>
    </row>
    <row r="54996" spans="3:6">
      <c r="C54996" s="54"/>
      <c r="F54996" s="54"/>
    </row>
    <row r="54997" spans="3:6">
      <c r="C54997" s="54"/>
      <c r="F54997" s="54"/>
    </row>
    <row r="54998" spans="3:6">
      <c r="C54998" s="54"/>
      <c r="F54998" s="54"/>
    </row>
    <row r="54999" spans="3:6">
      <c r="C54999" s="54"/>
      <c r="F54999" s="54"/>
    </row>
    <row r="55000" spans="3:6">
      <c r="C55000" s="54"/>
      <c r="F55000" s="54"/>
    </row>
    <row r="55001" spans="3:6">
      <c r="C55001" s="54"/>
      <c r="F55001" s="54"/>
    </row>
    <row r="55002" spans="3:6">
      <c r="C55002" s="54"/>
      <c r="F55002" s="54"/>
    </row>
    <row r="55003" spans="3:6">
      <c r="C55003" s="54"/>
      <c r="F55003" s="54"/>
    </row>
    <row r="55004" spans="3:6">
      <c r="C55004" s="54"/>
      <c r="F55004" s="54"/>
    </row>
    <row r="55005" spans="3:6">
      <c r="C55005" s="54"/>
      <c r="F55005" s="54"/>
    </row>
    <row r="55006" spans="3:6">
      <c r="C55006" s="54"/>
      <c r="F55006" s="54"/>
    </row>
    <row r="55007" spans="3:6">
      <c r="C55007" s="54"/>
      <c r="F55007" s="54"/>
    </row>
    <row r="55008" spans="3:6">
      <c r="C55008" s="54"/>
      <c r="F55008" s="54"/>
    </row>
    <row r="55009" spans="3:6">
      <c r="C55009" s="54"/>
      <c r="F55009" s="54"/>
    </row>
    <row r="55010" spans="3:6">
      <c r="C55010" s="54"/>
      <c r="F55010" s="54"/>
    </row>
    <row r="55011" spans="3:6">
      <c r="C55011" s="54"/>
      <c r="F55011" s="54"/>
    </row>
    <row r="55012" spans="3:6">
      <c r="C55012" s="54"/>
      <c r="F55012" s="54"/>
    </row>
    <row r="55013" spans="3:6">
      <c r="C55013" s="54"/>
      <c r="F55013" s="54"/>
    </row>
    <row r="55014" spans="3:6">
      <c r="C55014" s="54"/>
      <c r="F55014" s="54"/>
    </row>
    <row r="55015" spans="3:6">
      <c r="C55015" s="54"/>
      <c r="F55015" s="54"/>
    </row>
    <row r="55016" spans="3:6">
      <c r="C55016" s="54"/>
      <c r="F55016" s="54"/>
    </row>
    <row r="55017" spans="3:6">
      <c r="C55017" s="54"/>
      <c r="F55017" s="54"/>
    </row>
    <row r="55018" spans="3:6">
      <c r="C55018" s="54"/>
      <c r="F55018" s="54"/>
    </row>
    <row r="55019" spans="3:6">
      <c r="C55019" s="54"/>
      <c r="F55019" s="54"/>
    </row>
    <row r="55020" spans="3:6">
      <c r="C55020" s="54"/>
      <c r="F55020" s="54"/>
    </row>
    <row r="55021" spans="3:6">
      <c r="C55021" s="54"/>
      <c r="F55021" s="54"/>
    </row>
    <row r="55022" spans="3:6">
      <c r="C55022" s="54"/>
      <c r="F55022" s="54"/>
    </row>
    <row r="55023" spans="3:6">
      <c r="C55023" s="54"/>
      <c r="F55023" s="54"/>
    </row>
    <row r="55024" spans="3:6">
      <c r="C55024" s="54"/>
      <c r="F55024" s="54"/>
    </row>
    <row r="55025" spans="3:6">
      <c r="C55025" s="54"/>
      <c r="F55025" s="54"/>
    </row>
    <row r="55026" spans="3:6">
      <c r="C55026" s="54"/>
      <c r="F55026" s="54"/>
    </row>
    <row r="55027" spans="3:6">
      <c r="C55027" s="54"/>
      <c r="F55027" s="54"/>
    </row>
    <row r="55028" spans="3:6">
      <c r="C55028" s="54"/>
      <c r="F55028" s="54"/>
    </row>
    <row r="55029" spans="3:6">
      <c r="C55029" s="54"/>
      <c r="F55029" s="54"/>
    </row>
    <row r="55030" spans="3:6">
      <c r="C55030" s="54"/>
      <c r="F55030" s="54"/>
    </row>
    <row r="55031" spans="3:6">
      <c r="C55031" s="54"/>
      <c r="F55031" s="54"/>
    </row>
    <row r="55032" spans="3:6">
      <c r="C55032" s="54"/>
      <c r="F55032" s="54"/>
    </row>
    <row r="55033" spans="3:6">
      <c r="C55033" s="54"/>
      <c r="F55033" s="54"/>
    </row>
    <row r="55034" spans="3:6">
      <c r="C55034" s="54"/>
      <c r="F55034" s="54"/>
    </row>
    <row r="55035" spans="3:6">
      <c r="C55035" s="54"/>
      <c r="F55035" s="54"/>
    </row>
    <row r="55036" spans="3:6">
      <c r="C55036" s="54"/>
      <c r="F55036" s="54"/>
    </row>
    <row r="55037" spans="3:6">
      <c r="C55037" s="54"/>
      <c r="F55037" s="54"/>
    </row>
    <row r="55038" spans="3:6">
      <c r="C55038" s="54"/>
      <c r="F55038" s="54"/>
    </row>
    <row r="55039" spans="3:6">
      <c r="C55039" s="54"/>
      <c r="F55039" s="54"/>
    </row>
    <row r="55040" spans="3:6">
      <c r="C55040" s="54"/>
      <c r="F55040" s="54"/>
    </row>
    <row r="55041" spans="3:6">
      <c r="C55041" s="54"/>
      <c r="F55041" s="54"/>
    </row>
    <row r="55042" spans="3:6">
      <c r="C55042" s="54"/>
      <c r="F55042" s="54"/>
    </row>
    <row r="55043" spans="3:6">
      <c r="C55043" s="54"/>
      <c r="F55043" s="54"/>
    </row>
    <row r="55044" spans="3:6">
      <c r="C55044" s="54"/>
      <c r="F55044" s="54"/>
    </row>
    <row r="55045" spans="3:6">
      <c r="C55045" s="54"/>
      <c r="F55045" s="54"/>
    </row>
    <row r="55046" spans="3:6">
      <c r="C55046" s="54"/>
      <c r="F55046" s="54"/>
    </row>
    <row r="55047" spans="3:6">
      <c r="C55047" s="54"/>
      <c r="F55047" s="54"/>
    </row>
    <row r="55048" spans="3:6">
      <c r="C55048" s="54"/>
      <c r="F55048" s="54"/>
    </row>
    <row r="55049" spans="3:6">
      <c r="C55049" s="54"/>
      <c r="F55049" s="54"/>
    </row>
    <row r="55050" spans="3:6">
      <c r="C55050" s="54"/>
      <c r="F55050" s="54"/>
    </row>
    <row r="55051" spans="3:6">
      <c r="C55051" s="54"/>
      <c r="F55051" s="54"/>
    </row>
    <row r="55052" spans="3:6">
      <c r="C55052" s="54"/>
      <c r="F55052" s="54"/>
    </row>
    <row r="55053" spans="3:6">
      <c r="C55053" s="54"/>
      <c r="F55053" s="54"/>
    </row>
    <row r="55054" spans="3:6">
      <c r="C55054" s="54"/>
      <c r="F55054" s="54"/>
    </row>
    <row r="55055" spans="3:6">
      <c r="C55055" s="54"/>
      <c r="F55055" s="54"/>
    </row>
    <row r="55056" spans="3:6">
      <c r="C55056" s="54"/>
      <c r="F55056" s="54"/>
    </row>
    <row r="55057" spans="3:6">
      <c r="C55057" s="54"/>
      <c r="F55057" s="54"/>
    </row>
    <row r="55058" spans="3:6">
      <c r="C55058" s="54"/>
      <c r="F55058" s="54"/>
    </row>
    <row r="55059" spans="3:6">
      <c r="C55059" s="54"/>
      <c r="F55059" s="54"/>
    </row>
    <row r="55060" spans="3:6">
      <c r="C55060" s="54"/>
      <c r="F55060" s="54"/>
    </row>
    <row r="55061" spans="3:6">
      <c r="C55061" s="54"/>
      <c r="F55061" s="54"/>
    </row>
    <row r="55062" spans="3:6">
      <c r="C55062" s="54"/>
      <c r="F55062" s="54"/>
    </row>
    <row r="55063" spans="3:6">
      <c r="C55063" s="54"/>
      <c r="F55063" s="54"/>
    </row>
    <row r="55064" spans="3:6">
      <c r="C55064" s="54"/>
      <c r="F55064" s="54"/>
    </row>
    <row r="55065" spans="3:6">
      <c r="C55065" s="54"/>
      <c r="F55065" s="54"/>
    </row>
    <row r="55066" spans="3:6">
      <c r="C55066" s="54"/>
      <c r="F55066" s="54"/>
    </row>
    <row r="55067" spans="3:6">
      <c r="C55067" s="54"/>
      <c r="F55067" s="54"/>
    </row>
    <row r="55068" spans="3:6">
      <c r="C55068" s="54"/>
      <c r="F55068" s="54"/>
    </row>
    <row r="55069" spans="3:6">
      <c r="C55069" s="54"/>
      <c r="F55069" s="54"/>
    </row>
    <row r="55070" spans="3:6">
      <c r="C55070" s="54"/>
      <c r="F55070" s="54"/>
    </row>
    <row r="55071" spans="3:6">
      <c r="C55071" s="54"/>
      <c r="F55071" s="54"/>
    </row>
    <row r="55072" spans="3:6">
      <c r="C55072" s="54"/>
      <c r="F55072" s="54"/>
    </row>
    <row r="55073" spans="3:6">
      <c r="C55073" s="54"/>
      <c r="F55073" s="54"/>
    </row>
    <row r="55074" spans="3:6">
      <c r="C55074" s="54"/>
      <c r="F55074" s="54"/>
    </row>
    <row r="55075" spans="3:6">
      <c r="C55075" s="54"/>
      <c r="F55075" s="54"/>
    </row>
    <row r="55076" spans="3:6">
      <c r="C55076" s="54"/>
      <c r="F55076" s="54"/>
    </row>
    <row r="55077" spans="3:6">
      <c r="C55077" s="54"/>
      <c r="F55077" s="54"/>
    </row>
    <row r="55078" spans="3:6">
      <c r="C55078" s="54"/>
      <c r="F55078" s="54"/>
    </row>
    <row r="55079" spans="3:6">
      <c r="C55079" s="54"/>
      <c r="F55079" s="54"/>
    </row>
    <row r="55080" spans="3:6">
      <c r="C55080" s="54"/>
      <c r="F55080" s="54"/>
    </row>
    <row r="55081" spans="3:6">
      <c r="C55081" s="54"/>
      <c r="F55081" s="54"/>
    </row>
    <row r="55082" spans="3:6">
      <c r="C55082" s="54"/>
      <c r="F55082" s="54"/>
    </row>
    <row r="55083" spans="3:6">
      <c r="C55083" s="54"/>
      <c r="F55083" s="54"/>
    </row>
    <row r="55084" spans="3:6">
      <c r="C55084" s="54"/>
      <c r="F55084" s="54"/>
    </row>
    <row r="55085" spans="3:6">
      <c r="C55085" s="54"/>
      <c r="F55085" s="54"/>
    </row>
    <row r="55086" spans="3:6">
      <c r="C55086" s="54"/>
      <c r="F55086" s="54"/>
    </row>
    <row r="55087" spans="3:6">
      <c r="C55087" s="54"/>
      <c r="F55087" s="54"/>
    </row>
    <row r="55088" spans="3:6">
      <c r="C55088" s="54"/>
      <c r="F55088" s="54"/>
    </row>
    <row r="55089" spans="3:6">
      <c r="C55089" s="54"/>
      <c r="F55089" s="54"/>
    </row>
    <row r="55090" spans="3:6">
      <c r="C55090" s="54"/>
      <c r="F55090" s="54"/>
    </row>
    <row r="55091" spans="3:6">
      <c r="C55091" s="54"/>
      <c r="F55091" s="54"/>
    </row>
    <row r="55092" spans="3:6">
      <c r="C55092" s="54"/>
      <c r="F55092" s="54"/>
    </row>
    <row r="55093" spans="3:6">
      <c r="C55093" s="54"/>
      <c r="F55093" s="54"/>
    </row>
    <row r="55094" spans="3:6">
      <c r="C55094" s="54"/>
      <c r="F55094" s="54"/>
    </row>
    <row r="55095" spans="3:6">
      <c r="C55095" s="54"/>
      <c r="F55095" s="54"/>
    </row>
    <row r="55096" spans="3:6">
      <c r="C55096" s="54"/>
      <c r="F55096" s="54"/>
    </row>
    <row r="55097" spans="3:6">
      <c r="C55097" s="54"/>
      <c r="F55097" s="54"/>
    </row>
    <row r="55098" spans="3:6">
      <c r="C55098" s="54"/>
      <c r="F55098" s="54"/>
    </row>
    <row r="55099" spans="3:6">
      <c r="C55099" s="54"/>
      <c r="F55099" s="54"/>
    </row>
    <row r="55100" spans="3:6">
      <c r="C55100" s="54"/>
      <c r="F55100" s="54"/>
    </row>
    <row r="55101" spans="3:6">
      <c r="C55101" s="54"/>
      <c r="F55101" s="54"/>
    </row>
    <row r="55102" spans="3:6">
      <c r="C55102" s="54"/>
      <c r="F55102" s="54"/>
    </row>
    <row r="55103" spans="3:6">
      <c r="C55103" s="54"/>
      <c r="F55103" s="54"/>
    </row>
    <row r="55104" spans="3:6">
      <c r="C55104" s="54"/>
      <c r="F55104" s="54"/>
    </row>
    <row r="55105" spans="3:6">
      <c r="C55105" s="54"/>
      <c r="F55105" s="54"/>
    </row>
    <row r="55106" spans="3:6">
      <c r="C55106" s="54"/>
      <c r="F55106" s="54"/>
    </row>
    <row r="55107" spans="3:6">
      <c r="C55107" s="54"/>
      <c r="F55107" s="54"/>
    </row>
    <row r="55108" spans="3:6">
      <c r="C55108" s="54"/>
      <c r="F55108" s="54"/>
    </row>
    <row r="55109" spans="3:6">
      <c r="C55109" s="54"/>
      <c r="F55109" s="54"/>
    </row>
    <row r="55110" spans="3:6">
      <c r="C55110" s="54"/>
      <c r="F55110" s="54"/>
    </row>
    <row r="55111" spans="3:6">
      <c r="C55111" s="54"/>
      <c r="F55111" s="54"/>
    </row>
    <row r="55112" spans="3:6">
      <c r="C55112" s="54"/>
      <c r="F55112" s="54"/>
    </row>
    <row r="55113" spans="3:6">
      <c r="C55113" s="54"/>
      <c r="F55113" s="54"/>
    </row>
    <row r="55114" spans="3:6">
      <c r="C55114" s="54"/>
      <c r="F55114" s="54"/>
    </row>
    <row r="55115" spans="3:6">
      <c r="C55115" s="54"/>
      <c r="F55115" s="54"/>
    </row>
    <row r="55116" spans="3:6">
      <c r="C55116" s="54"/>
      <c r="F55116" s="54"/>
    </row>
    <row r="55117" spans="3:6">
      <c r="C55117" s="54"/>
      <c r="F55117" s="54"/>
    </row>
    <row r="55118" spans="3:6">
      <c r="C55118" s="54"/>
      <c r="F55118" s="54"/>
    </row>
    <row r="55119" spans="3:6">
      <c r="C55119" s="54"/>
      <c r="F55119" s="54"/>
    </row>
    <row r="55120" spans="3:6">
      <c r="C55120" s="54"/>
      <c r="F55120" s="54"/>
    </row>
    <row r="55121" spans="3:6">
      <c r="C55121" s="54"/>
      <c r="F55121" s="54"/>
    </row>
    <row r="55122" spans="3:6">
      <c r="C55122" s="54"/>
      <c r="F55122" s="54"/>
    </row>
    <row r="55123" spans="3:6">
      <c r="C55123" s="54"/>
      <c r="F55123" s="54"/>
    </row>
    <row r="55124" spans="3:6">
      <c r="C55124" s="54"/>
      <c r="F55124" s="54"/>
    </row>
    <row r="55125" spans="3:6">
      <c r="C55125" s="54"/>
      <c r="F55125" s="54"/>
    </row>
    <row r="55126" spans="3:6">
      <c r="C55126" s="54"/>
      <c r="F55126" s="54"/>
    </row>
    <row r="55127" spans="3:6">
      <c r="C55127" s="54"/>
      <c r="F55127" s="54"/>
    </row>
    <row r="55128" spans="3:6">
      <c r="C55128" s="54"/>
      <c r="F55128" s="54"/>
    </row>
    <row r="55129" spans="3:6">
      <c r="C55129" s="54"/>
      <c r="F55129" s="54"/>
    </row>
    <row r="55130" spans="3:6">
      <c r="C55130" s="54"/>
      <c r="F55130" s="54"/>
    </row>
    <row r="55131" spans="3:6">
      <c r="C55131" s="54"/>
      <c r="F55131" s="54"/>
    </row>
    <row r="55132" spans="3:6">
      <c r="C55132" s="54"/>
      <c r="F55132" s="54"/>
    </row>
    <row r="55133" spans="3:6">
      <c r="C55133" s="54"/>
      <c r="F55133" s="54"/>
    </row>
    <row r="55134" spans="3:6">
      <c r="C55134" s="54"/>
      <c r="F55134" s="54"/>
    </row>
    <row r="55135" spans="3:6">
      <c r="C55135" s="54"/>
      <c r="F55135" s="54"/>
    </row>
    <row r="55136" spans="3:6">
      <c r="C55136" s="54"/>
      <c r="F55136" s="54"/>
    </row>
    <row r="55137" spans="3:6">
      <c r="C55137" s="54"/>
      <c r="F55137" s="54"/>
    </row>
    <row r="55138" spans="3:6">
      <c r="C55138" s="54"/>
      <c r="F55138" s="54"/>
    </row>
    <row r="55139" spans="3:6">
      <c r="C55139" s="54"/>
      <c r="F55139" s="54"/>
    </row>
    <row r="55140" spans="3:6">
      <c r="C55140" s="54"/>
      <c r="F55140" s="54"/>
    </row>
    <row r="55141" spans="3:6">
      <c r="C55141" s="54"/>
      <c r="F55141" s="54"/>
    </row>
    <row r="55142" spans="3:6">
      <c r="C55142" s="54"/>
      <c r="F55142" s="54"/>
    </row>
    <row r="55143" spans="3:6">
      <c r="C55143" s="54"/>
      <c r="F55143" s="54"/>
    </row>
    <row r="55144" spans="3:6">
      <c r="C55144" s="54"/>
      <c r="F55144" s="54"/>
    </row>
    <row r="55145" spans="3:6">
      <c r="C55145" s="54"/>
      <c r="F55145" s="54"/>
    </row>
    <row r="55146" spans="3:6">
      <c r="C55146" s="54"/>
      <c r="F55146" s="54"/>
    </row>
    <row r="55147" spans="3:6">
      <c r="C55147" s="54"/>
      <c r="F55147" s="54"/>
    </row>
    <row r="55148" spans="3:6">
      <c r="C55148" s="54"/>
      <c r="F55148" s="54"/>
    </row>
    <row r="55149" spans="3:6">
      <c r="C55149" s="54"/>
      <c r="F55149" s="54"/>
    </row>
    <row r="55150" spans="3:6">
      <c r="C55150" s="54"/>
      <c r="F55150" s="54"/>
    </row>
    <row r="55151" spans="3:6">
      <c r="C55151" s="54"/>
      <c r="F55151" s="54"/>
    </row>
    <row r="55152" spans="3:6">
      <c r="C55152" s="54"/>
      <c r="F55152" s="54"/>
    </row>
    <row r="55153" spans="3:6">
      <c r="C55153" s="54"/>
      <c r="F55153" s="54"/>
    </row>
    <row r="55154" spans="3:6">
      <c r="C55154" s="54"/>
      <c r="F55154" s="54"/>
    </row>
    <row r="55155" spans="3:6">
      <c r="C55155" s="54"/>
      <c r="F55155" s="54"/>
    </row>
    <row r="55156" spans="3:6">
      <c r="C55156" s="54"/>
      <c r="F55156" s="54"/>
    </row>
    <row r="55157" spans="3:6">
      <c r="C55157" s="54"/>
      <c r="F55157" s="54"/>
    </row>
    <row r="55158" spans="3:6">
      <c r="C55158" s="54"/>
      <c r="F55158" s="54"/>
    </row>
    <row r="55159" spans="3:6">
      <c r="C55159" s="54"/>
      <c r="F55159" s="54"/>
    </row>
    <row r="55160" spans="3:6">
      <c r="C55160" s="54"/>
      <c r="F55160" s="54"/>
    </row>
    <row r="55161" spans="3:6">
      <c r="C55161" s="54"/>
      <c r="F55161" s="54"/>
    </row>
    <row r="55162" spans="3:6">
      <c r="C55162" s="54"/>
      <c r="F55162" s="54"/>
    </row>
    <row r="55163" spans="3:6">
      <c r="C55163" s="54"/>
      <c r="F55163" s="54"/>
    </row>
    <row r="55164" spans="3:6">
      <c r="C55164" s="54"/>
      <c r="F55164" s="54"/>
    </row>
    <row r="55165" spans="3:6">
      <c r="C55165" s="54"/>
      <c r="F55165" s="54"/>
    </row>
    <row r="55166" spans="3:6">
      <c r="C55166" s="54"/>
      <c r="F55166" s="54"/>
    </row>
    <row r="55167" spans="3:6">
      <c r="C55167" s="54"/>
      <c r="F55167" s="54"/>
    </row>
    <row r="55168" spans="3:6">
      <c r="C55168" s="54"/>
      <c r="F55168" s="54"/>
    </row>
    <row r="55169" spans="3:6">
      <c r="C55169" s="54"/>
      <c r="F55169" s="54"/>
    </row>
    <row r="55170" spans="3:6">
      <c r="C55170" s="54"/>
      <c r="F55170" s="54"/>
    </row>
    <row r="55171" spans="3:6">
      <c r="C55171" s="54"/>
      <c r="F55171" s="54"/>
    </row>
    <row r="55172" spans="3:6">
      <c r="C55172" s="54"/>
      <c r="F55172" s="54"/>
    </row>
    <row r="55173" spans="3:6">
      <c r="C55173" s="54"/>
      <c r="F55173" s="54"/>
    </row>
    <row r="55174" spans="3:6">
      <c r="C55174" s="54"/>
      <c r="F55174" s="54"/>
    </row>
    <row r="55175" spans="3:6">
      <c r="C55175" s="54"/>
      <c r="F55175" s="54"/>
    </row>
    <row r="55176" spans="3:6">
      <c r="C55176" s="54"/>
      <c r="F55176" s="54"/>
    </row>
    <row r="55177" spans="3:6">
      <c r="C55177" s="54"/>
      <c r="F55177" s="54"/>
    </row>
    <row r="55178" spans="3:6">
      <c r="C55178" s="54"/>
      <c r="F55178" s="54"/>
    </row>
    <row r="55179" spans="3:6">
      <c r="C55179" s="54"/>
      <c r="F55179" s="54"/>
    </row>
    <row r="55180" spans="3:6">
      <c r="C55180" s="54"/>
      <c r="F55180" s="54"/>
    </row>
    <row r="55181" spans="3:6">
      <c r="C55181" s="54"/>
      <c r="F55181" s="54"/>
    </row>
    <row r="55182" spans="3:6">
      <c r="C55182" s="54"/>
      <c r="F55182" s="54"/>
    </row>
    <row r="55183" spans="3:6">
      <c r="C55183" s="54"/>
      <c r="F55183" s="54"/>
    </row>
    <row r="55184" spans="3:6">
      <c r="C55184" s="54"/>
      <c r="F55184" s="54"/>
    </row>
    <row r="55185" spans="3:6">
      <c r="C55185" s="54"/>
      <c r="F55185" s="54"/>
    </row>
    <row r="55186" spans="3:6">
      <c r="C55186" s="54"/>
      <c r="F55186" s="54"/>
    </row>
    <row r="55187" spans="3:6">
      <c r="C55187" s="54"/>
      <c r="F55187" s="54"/>
    </row>
    <row r="55188" spans="3:6">
      <c r="C55188" s="54"/>
      <c r="F55188" s="54"/>
    </row>
    <row r="55189" spans="3:6">
      <c r="C55189" s="54"/>
      <c r="F55189" s="54"/>
    </row>
    <row r="55190" spans="3:6">
      <c r="C55190" s="54"/>
      <c r="F55190" s="54"/>
    </row>
    <row r="55191" spans="3:6">
      <c r="C55191" s="54"/>
      <c r="F55191" s="54"/>
    </row>
    <row r="55192" spans="3:6">
      <c r="C55192" s="54"/>
      <c r="F55192" s="54"/>
    </row>
    <row r="55193" spans="3:6">
      <c r="C55193" s="54"/>
      <c r="F55193" s="54"/>
    </row>
    <row r="55194" spans="3:6">
      <c r="C55194" s="54"/>
      <c r="F55194" s="54"/>
    </row>
    <row r="55195" spans="3:6">
      <c r="C55195" s="54"/>
      <c r="F55195" s="54"/>
    </row>
    <row r="55196" spans="3:6">
      <c r="C55196" s="54"/>
      <c r="F55196" s="54"/>
    </row>
    <row r="55197" spans="3:6">
      <c r="C55197" s="54"/>
      <c r="F55197" s="54"/>
    </row>
    <row r="55198" spans="3:6">
      <c r="C55198" s="54"/>
      <c r="F55198" s="54"/>
    </row>
    <row r="55199" spans="3:6">
      <c r="C55199" s="54"/>
      <c r="F55199" s="54"/>
    </row>
    <row r="55200" spans="3:6">
      <c r="C55200" s="54"/>
      <c r="F55200" s="54"/>
    </row>
    <row r="55201" spans="3:6">
      <c r="C55201" s="54"/>
      <c r="F55201" s="54"/>
    </row>
    <row r="55202" spans="3:6">
      <c r="C55202" s="54"/>
      <c r="F55202" s="54"/>
    </row>
    <row r="55203" spans="3:6">
      <c r="C55203" s="54"/>
      <c r="F55203" s="54"/>
    </row>
    <row r="55204" spans="3:6">
      <c r="C55204" s="54"/>
      <c r="F55204" s="54"/>
    </row>
    <row r="55205" spans="3:6">
      <c r="C55205" s="54"/>
      <c r="F55205" s="54"/>
    </row>
    <row r="55206" spans="3:6">
      <c r="C55206" s="54"/>
      <c r="F55206" s="54"/>
    </row>
    <row r="55207" spans="3:6">
      <c r="C55207" s="54"/>
      <c r="F55207" s="54"/>
    </row>
    <row r="55208" spans="3:6">
      <c r="C55208" s="54"/>
      <c r="F55208" s="54"/>
    </row>
    <row r="55209" spans="3:6">
      <c r="C55209" s="54"/>
      <c r="F55209" s="54"/>
    </row>
    <row r="55210" spans="3:6">
      <c r="C55210" s="54"/>
      <c r="F55210" s="54"/>
    </row>
    <row r="55211" spans="3:6">
      <c r="C55211" s="54"/>
      <c r="F55211" s="54"/>
    </row>
    <row r="55212" spans="3:6">
      <c r="C55212" s="54"/>
      <c r="F55212" s="54"/>
    </row>
    <row r="55213" spans="3:6">
      <c r="C55213" s="54"/>
      <c r="F55213" s="54"/>
    </row>
    <row r="55214" spans="3:6">
      <c r="C55214" s="54"/>
      <c r="F55214" s="54"/>
    </row>
    <row r="55215" spans="3:6">
      <c r="C55215" s="54"/>
      <c r="F55215" s="54"/>
    </row>
    <row r="55216" spans="3:6">
      <c r="C55216" s="54"/>
      <c r="F55216" s="54"/>
    </row>
    <row r="55217" spans="3:6">
      <c r="C55217" s="54"/>
      <c r="F55217" s="54"/>
    </row>
    <row r="55218" spans="3:6">
      <c r="C55218" s="54"/>
      <c r="F55218" s="54"/>
    </row>
    <row r="55219" spans="3:6">
      <c r="C55219" s="54"/>
      <c r="F55219" s="54"/>
    </row>
    <row r="55220" spans="3:6">
      <c r="C55220" s="54"/>
      <c r="F55220" s="54"/>
    </row>
    <row r="55221" spans="3:6">
      <c r="C55221" s="54"/>
      <c r="F55221" s="54"/>
    </row>
    <row r="55222" spans="3:6">
      <c r="C55222" s="54"/>
      <c r="F55222" s="54"/>
    </row>
    <row r="55223" spans="3:6">
      <c r="C55223" s="54"/>
      <c r="F55223" s="54"/>
    </row>
    <row r="55224" spans="3:6">
      <c r="C55224" s="54"/>
      <c r="F55224" s="54"/>
    </row>
    <row r="55225" spans="3:6">
      <c r="C55225" s="54"/>
      <c r="F55225" s="54"/>
    </row>
    <row r="55226" spans="3:6">
      <c r="C55226" s="54"/>
      <c r="F55226" s="54"/>
    </row>
    <row r="55227" spans="3:6">
      <c r="C55227" s="54"/>
      <c r="F55227" s="54"/>
    </row>
    <row r="55228" spans="3:6">
      <c r="C55228" s="54"/>
      <c r="F55228" s="54"/>
    </row>
    <row r="55229" spans="3:6">
      <c r="C55229" s="54"/>
      <c r="F55229" s="54"/>
    </row>
    <row r="55230" spans="3:6">
      <c r="C55230" s="54"/>
      <c r="F55230" s="54"/>
    </row>
    <row r="55231" spans="3:6">
      <c r="C55231" s="54"/>
      <c r="F55231" s="54"/>
    </row>
    <row r="55232" spans="3:6">
      <c r="C55232" s="54"/>
      <c r="F55232" s="54"/>
    </row>
    <row r="55233" spans="3:6">
      <c r="C55233" s="54"/>
      <c r="F55233" s="54"/>
    </row>
    <row r="55234" spans="3:6">
      <c r="C55234" s="54"/>
      <c r="F55234" s="54"/>
    </row>
    <row r="55235" spans="3:6">
      <c r="C55235" s="54"/>
      <c r="F55235" s="54"/>
    </row>
    <row r="55236" spans="3:6">
      <c r="C55236" s="54"/>
      <c r="F55236" s="54"/>
    </row>
    <row r="55237" spans="3:6">
      <c r="C55237" s="54"/>
      <c r="F55237" s="54"/>
    </row>
    <row r="55238" spans="3:6">
      <c r="C55238" s="54"/>
      <c r="F55238" s="54"/>
    </row>
    <row r="55239" spans="3:6">
      <c r="C55239" s="54"/>
      <c r="F55239" s="54"/>
    </row>
    <row r="55240" spans="3:6">
      <c r="C55240" s="54"/>
      <c r="F55240" s="54"/>
    </row>
    <row r="55241" spans="3:6">
      <c r="C55241" s="54"/>
      <c r="F55241" s="54"/>
    </row>
    <row r="55242" spans="3:6">
      <c r="C55242" s="54"/>
      <c r="F55242" s="54"/>
    </row>
    <row r="55243" spans="3:6">
      <c r="C55243" s="54"/>
      <c r="F55243" s="54"/>
    </row>
    <row r="55244" spans="3:6">
      <c r="C55244" s="54"/>
      <c r="F55244" s="54"/>
    </row>
    <row r="55245" spans="3:6">
      <c r="C55245" s="54"/>
      <c r="F55245" s="54"/>
    </row>
    <row r="55246" spans="3:6">
      <c r="C55246" s="54"/>
      <c r="F55246" s="54"/>
    </row>
    <row r="55247" spans="3:6">
      <c r="C55247" s="54"/>
      <c r="F55247" s="54"/>
    </row>
    <row r="55248" spans="3:6">
      <c r="C55248" s="54"/>
      <c r="F55248" s="54"/>
    </row>
    <row r="55249" spans="3:6">
      <c r="C55249" s="54"/>
      <c r="F55249" s="54"/>
    </row>
    <row r="55250" spans="3:6">
      <c r="C55250" s="54"/>
      <c r="F55250" s="54"/>
    </row>
    <row r="55251" spans="3:6">
      <c r="C55251" s="54"/>
      <c r="F55251" s="54"/>
    </row>
    <row r="55252" spans="3:6">
      <c r="C55252" s="54"/>
      <c r="F55252" s="54"/>
    </row>
    <row r="55253" spans="3:6">
      <c r="C55253" s="54"/>
      <c r="F55253" s="54"/>
    </row>
    <row r="55254" spans="3:6">
      <c r="C55254" s="54"/>
      <c r="F55254" s="54"/>
    </row>
    <row r="55255" spans="3:6">
      <c r="C55255" s="54"/>
      <c r="F55255" s="54"/>
    </row>
    <row r="55256" spans="3:6">
      <c r="C55256" s="54"/>
      <c r="F55256" s="54"/>
    </row>
    <row r="55257" spans="3:6">
      <c r="C55257" s="54"/>
      <c r="F55257" s="54"/>
    </row>
    <row r="55258" spans="3:6">
      <c r="C55258" s="54"/>
      <c r="F55258" s="54"/>
    </row>
    <row r="55259" spans="3:6">
      <c r="C55259" s="54"/>
      <c r="F55259" s="54"/>
    </row>
    <row r="55260" spans="3:6">
      <c r="C55260" s="54"/>
      <c r="F55260" s="54"/>
    </row>
    <row r="55261" spans="3:6">
      <c r="C55261" s="54"/>
      <c r="F55261" s="54"/>
    </row>
    <row r="55262" spans="3:6">
      <c r="C55262" s="54"/>
      <c r="F55262" s="54"/>
    </row>
    <row r="55263" spans="3:6">
      <c r="C55263" s="54"/>
      <c r="F55263" s="54"/>
    </row>
    <row r="55264" spans="3:6">
      <c r="C55264" s="54"/>
      <c r="F55264" s="54"/>
    </row>
    <row r="55265" spans="3:6">
      <c r="C55265" s="54"/>
      <c r="F55265" s="54"/>
    </row>
    <row r="55266" spans="3:6">
      <c r="C55266" s="54"/>
      <c r="F55266" s="54"/>
    </row>
    <row r="55267" spans="3:6">
      <c r="C55267" s="54"/>
      <c r="F55267" s="54"/>
    </row>
    <row r="55268" spans="3:6">
      <c r="C55268" s="54"/>
      <c r="F55268" s="54"/>
    </row>
    <row r="55269" spans="3:6">
      <c r="C55269" s="54"/>
      <c r="F55269" s="54"/>
    </row>
    <row r="55270" spans="3:6">
      <c r="C55270" s="54"/>
      <c r="F55270" s="54"/>
    </row>
    <row r="55271" spans="3:6">
      <c r="C55271" s="54"/>
      <c r="F55271" s="54"/>
    </row>
    <row r="55272" spans="3:6">
      <c r="C55272" s="54"/>
      <c r="F55272" s="54"/>
    </row>
    <row r="55273" spans="3:6">
      <c r="C55273" s="54"/>
      <c r="F55273" s="54"/>
    </row>
    <row r="55274" spans="3:6">
      <c r="C55274" s="54"/>
      <c r="F55274" s="54"/>
    </row>
    <row r="55275" spans="3:6">
      <c r="C55275" s="54"/>
      <c r="F55275" s="54"/>
    </row>
    <row r="55276" spans="3:6">
      <c r="C55276" s="54"/>
      <c r="F55276" s="54"/>
    </row>
    <row r="55277" spans="3:6">
      <c r="C55277" s="54"/>
      <c r="F55277" s="54"/>
    </row>
    <row r="55278" spans="3:6">
      <c r="C55278" s="54"/>
      <c r="F55278" s="54"/>
    </row>
    <row r="55279" spans="3:6">
      <c r="C55279" s="54"/>
      <c r="F55279" s="54"/>
    </row>
    <row r="55280" spans="3:6">
      <c r="C55280" s="54"/>
      <c r="F55280" s="54"/>
    </row>
    <row r="55281" spans="3:6">
      <c r="C55281" s="54"/>
      <c r="F55281" s="54"/>
    </row>
    <row r="55282" spans="3:6">
      <c r="C55282" s="54"/>
      <c r="F55282" s="54"/>
    </row>
    <row r="55283" spans="3:6">
      <c r="C55283" s="54"/>
      <c r="F55283" s="54"/>
    </row>
    <row r="55284" spans="3:6">
      <c r="C55284" s="54"/>
      <c r="F55284" s="54"/>
    </row>
    <row r="55285" spans="3:6">
      <c r="C55285" s="54"/>
      <c r="F55285" s="54"/>
    </row>
    <row r="55286" spans="3:6">
      <c r="C55286" s="54"/>
      <c r="F55286" s="54"/>
    </row>
    <row r="55287" spans="3:6">
      <c r="C55287" s="54"/>
      <c r="F55287" s="54"/>
    </row>
    <row r="55288" spans="3:6">
      <c r="C55288" s="54"/>
      <c r="F55288" s="54"/>
    </row>
    <row r="55289" spans="3:6">
      <c r="C55289" s="54"/>
      <c r="F55289" s="54"/>
    </row>
    <row r="55290" spans="3:6">
      <c r="C55290" s="54"/>
      <c r="F55290" s="54"/>
    </row>
    <row r="55291" spans="3:6">
      <c r="C55291" s="54"/>
      <c r="F55291" s="54"/>
    </row>
    <row r="55292" spans="3:6">
      <c r="C55292" s="54"/>
      <c r="F55292" s="54"/>
    </row>
    <row r="55293" spans="3:6">
      <c r="C55293" s="54"/>
      <c r="F55293" s="54"/>
    </row>
    <row r="55294" spans="3:6">
      <c r="C55294" s="54"/>
      <c r="F55294" s="54"/>
    </row>
    <row r="55295" spans="3:6">
      <c r="C55295" s="54"/>
      <c r="F55295" s="54"/>
    </row>
    <row r="55296" spans="3:6">
      <c r="C55296" s="54"/>
      <c r="F55296" s="54"/>
    </row>
    <row r="55297" spans="3:6">
      <c r="C55297" s="54"/>
      <c r="F55297" s="54"/>
    </row>
    <row r="55298" spans="3:6">
      <c r="C55298" s="54"/>
      <c r="F55298" s="54"/>
    </row>
    <row r="55299" spans="3:6">
      <c r="C55299" s="54"/>
      <c r="F55299" s="54"/>
    </row>
    <row r="55300" spans="3:6">
      <c r="C55300" s="54"/>
      <c r="F55300" s="54"/>
    </row>
    <row r="55301" spans="3:6">
      <c r="C55301" s="54"/>
      <c r="F55301" s="54"/>
    </row>
    <row r="55302" spans="3:6">
      <c r="C55302" s="54"/>
      <c r="F55302" s="54"/>
    </row>
    <row r="55303" spans="3:6">
      <c r="C55303" s="54"/>
      <c r="F55303" s="54"/>
    </row>
    <row r="55304" spans="3:6">
      <c r="C55304" s="54"/>
      <c r="F55304" s="54"/>
    </row>
    <row r="55305" spans="3:6">
      <c r="C55305" s="54"/>
      <c r="F55305" s="54"/>
    </row>
    <row r="55306" spans="3:6">
      <c r="C55306" s="54"/>
      <c r="F55306" s="54"/>
    </row>
    <row r="55307" spans="3:6">
      <c r="C55307" s="54"/>
      <c r="F55307" s="54"/>
    </row>
    <row r="55308" spans="3:6">
      <c r="C55308" s="54"/>
      <c r="F55308" s="54"/>
    </row>
    <row r="55309" spans="3:6">
      <c r="C55309" s="54"/>
      <c r="F55309" s="54"/>
    </row>
    <row r="55310" spans="3:6">
      <c r="C55310" s="54"/>
      <c r="F55310" s="54"/>
    </row>
    <row r="55311" spans="3:6">
      <c r="C55311" s="54"/>
      <c r="F55311" s="54"/>
    </row>
    <row r="55312" spans="3:6">
      <c r="C55312" s="54"/>
      <c r="F55312" s="54"/>
    </row>
    <row r="55313" spans="3:6">
      <c r="C55313" s="54"/>
      <c r="F55313" s="54"/>
    </row>
    <row r="55314" spans="3:6">
      <c r="C55314" s="54"/>
      <c r="F55314" s="54"/>
    </row>
    <row r="55315" spans="3:6">
      <c r="C55315" s="54"/>
      <c r="F55315" s="54"/>
    </row>
    <row r="55316" spans="3:6">
      <c r="C55316" s="54"/>
      <c r="F55316" s="54"/>
    </row>
    <row r="55317" spans="3:6">
      <c r="C55317" s="54"/>
      <c r="F55317" s="54"/>
    </row>
    <row r="55318" spans="3:6">
      <c r="C55318" s="54"/>
      <c r="F55318" s="54"/>
    </row>
    <row r="55319" spans="3:6">
      <c r="C55319" s="54"/>
      <c r="F55319" s="54"/>
    </row>
    <row r="55320" spans="3:6">
      <c r="C55320" s="54"/>
      <c r="F55320" s="54"/>
    </row>
    <row r="55321" spans="3:6">
      <c r="C55321" s="54"/>
      <c r="F55321" s="54"/>
    </row>
    <row r="55322" spans="3:6">
      <c r="C55322" s="54"/>
      <c r="F55322" s="54"/>
    </row>
    <row r="55323" spans="3:6">
      <c r="C55323" s="54"/>
      <c r="F55323" s="54"/>
    </row>
    <row r="55324" spans="3:6">
      <c r="C55324" s="54"/>
      <c r="F55324" s="54"/>
    </row>
    <row r="55325" spans="3:6">
      <c r="C55325" s="54"/>
      <c r="F55325" s="54"/>
    </row>
    <row r="55326" spans="3:6">
      <c r="C55326" s="54"/>
      <c r="F55326" s="54"/>
    </row>
    <row r="55327" spans="3:6">
      <c r="C55327" s="54"/>
      <c r="F55327" s="54"/>
    </row>
    <row r="55328" spans="3:6">
      <c r="C55328" s="54"/>
      <c r="F55328" s="54"/>
    </row>
    <row r="55329" spans="3:6">
      <c r="C55329" s="54"/>
      <c r="F55329" s="54"/>
    </row>
    <row r="55330" spans="3:6">
      <c r="C55330" s="54"/>
      <c r="F55330" s="54"/>
    </row>
    <row r="55331" spans="3:6">
      <c r="C55331" s="54"/>
      <c r="F55331" s="54"/>
    </row>
    <row r="55332" spans="3:6">
      <c r="C55332" s="54"/>
      <c r="F55332" s="54"/>
    </row>
    <row r="55333" spans="3:6">
      <c r="C55333" s="54"/>
      <c r="F55333" s="54"/>
    </row>
    <row r="55334" spans="3:6">
      <c r="C55334" s="54"/>
      <c r="F55334" s="54"/>
    </row>
    <row r="55335" spans="3:6">
      <c r="C55335" s="54"/>
      <c r="F55335" s="54"/>
    </row>
    <row r="55336" spans="3:6">
      <c r="C55336" s="54"/>
      <c r="F55336" s="54"/>
    </row>
    <row r="55337" spans="3:6">
      <c r="C55337" s="54"/>
      <c r="F55337" s="54"/>
    </row>
    <row r="55338" spans="3:6">
      <c r="C55338" s="54"/>
      <c r="F55338" s="54"/>
    </row>
    <row r="55339" spans="3:6">
      <c r="C55339" s="54"/>
      <c r="F55339" s="54"/>
    </row>
    <row r="55340" spans="3:6">
      <c r="C55340" s="54"/>
      <c r="F55340" s="54"/>
    </row>
    <row r="55341" spans="3:6">
      <c r="C55341" s="54"/>
      <c r="F55341" s="54"/>
    </row>
    <row r="55342" spans="3:6">
      <c r="C55342" s="54"/>
      <c r="F55342" s="54"/>
    </row>
    <row r="55343" spans="3:6">
      <c r="C55343" s="54"/>
      <c r="F55343" s="54"/>
    </row>
    <row r="55344" spans="3:6">
      <c r="C55344" s="54"/>
      <c r="F55344" s="54"/>
    </row>
    <row r="55345" spans="3:6">
      <c r="C55345" s="54"/>
      <c r="F55345" s="54"/>
    </row>
    <row r="55346" spans="3:6">
      <c r="C55346" s="54"/>
      <c r="F55346" s="54"/>
    </row>
    <row r="55347" spans="3:6">
      <c r="C55347" s="54"/>
      <c r="F55347" s="54"/>
    </row>
    <row r="55348" spans="3:6">
      <c r="C55348" s="54"/>
      <c r="F55348" s="54"/>
    </row>
    <row r="55349" spans="3:6">
      <c r="C55349" s="54"/>
      <c r="F55349" s="54"/>
    </row>
    <row r="55350" spans="3:6">
      <c r="C55350" s="54"/>
      <c r="F55350" s="54"/>
    </row>
    <row r="55351" spans="3:6">
      <c r="C55351" s="54"/>
      <c r="F55351" s="54"/>
    </row>
    <row r="55352" spans="3:6">
      <c r="C55352" s="54"/>
      <c r="F55352" s="54"/>
    </row>
    <row r="55353" spans="3:6">
      <c r="C55353" s="54"/>
      <c r="F55353" s="54"/>
    </row>
    <row r="55354" spans="3:6">
      <c r="C55354" s="54"/>
      <c r="F55354" s="54"/>
    </row>
    <row r="55355" spans="3:6">
      <c r="C55355" s="54"/>
      <c r="F55355" s="54"/>
    </row>
    <row r="55356" spans="3:6">
      <c r="C55356" s="54"/>
      <c r="F55356" s="54"/>
    </row>
    <row r="55357" spans="3:6">
      <c r="C55357" s="54"/>
      <c r="F55357" s="54"/>
    </row>
    <row r="55358" spans="3:6">
      <c r="C55358" s="54"/>
      <c r="F55358" s="54"/>
    </row>
    <row r="55359" spans="3:6">
      <c r="C55359" s="54"/>
      <c r="F55359" s="54"/>
    </row>
    <row r="55360" spans="3:6">
      <c r="C55360" s="54"/>
      <c r="F55360" s="54"/>
    </row>
    <row r="55361" spans="3:6">
      <c r="C55361" s="54"/>
      <c r="F55361" s="54"/>
    </row>
    <row r="55362" spans="3:6">
      <c r="C55362" s="54"/>
      <c r="F55362" s="54"/>
    </row>
    <row r="55363" spans="3:6">
      <c r="C55363" s="54"/>
      <c r="F55363" s="54"/>
    </row>
    <row r="55364" spans="3:6">
      <c r="C55364" s="54"/>
      <c r="F55364" s="54"/>
    </row>
    <row r="55365" spans="3:6">
      <c r="C55365" s="54"/>
      <c r="F55365" s="54"/>
    </row>
    <row r="55366" spans="3:6">
      <c r="C55366" s="54"/>
      <c r="F55366" s="54"/>
    </row>
    <row r="55367" spans="3:6">
      <c r="C55367" s="54"/>
      <c r="F55367" s="54"/>
    </row>
    <row r="55368" spans="3:6">
      <c r="C55368" s="54"/>
      <c r="F55368" s="54"/>
    </row>
    <row r="55369" spans="3:6">
      <c r="C55369" s="54"/>
      <c r="F55369" s="54"/>
    </row>
    <row r="55370" spans="3:6">
      <c r="C55370" s="54"/>
      <c r="F55370" s="54"/>
    </row>
    <row r="55371" spans="3:6">
      <c r="C55371" s="54"/>
      <c r="F55371" s="54"/>
    </row>
    <row r="55372" spans="3:6">
      <c r="C55372" s="54"/>
      <c r="F55372" s="54"/>
    </row>
    <row r="55373" spans="3:6">
      <c r="C55373" s="54"/>
      <c r="F55373" s="54"/>
    </row>
    <row r="55374" spans="3:6">
      <c r="C55374" s="54"/>
      <c r="F55374" s="54"/>
    </row>
    <row r="55375" spans="3:6">
      <c r="C55375" s="54"/>
      <c r="F55375" s="54"/>
    </row>
    <row r="55376" spans="3:6">
      <c r="C55376" s="54"/>
      <c r="F55376" s="54"/>
    </row>
    <row r="55377" spans="3:6">
      <c r="C55377" s="54"/>
      <c r="F55377" s="54"/>
    </row>
    <row r="55378" spans="3:6">
      <c r="C55378" s="54"/>
      <c r="F55378" s="54"/>
    </row>
    <row r="55379" spans="3:6">
      <c r="C55379" s="54"/>
      <c r="F55379" s="54"/>
    </row>
    <row r="55380" spans="3:6">
      <c r="C55380" s="54"/>
      <c r="F55380" s="54"/>
    </row>
    <row r="55381" spans="3:6">
      <c r="C55381" s="54"/>
      <c r="F55381" s="54"/>
    </row>
    <row r="55382" spans="3:6">
      <c r="C55382" s="54"/>
      <c r="F55382" s="54"/>
    </row>
    <row r="55383" spans="3:6">
      <c r="C55383" s="54"/>
      <c r="F55383" s="54"/>
    </row>
    <row r="55384" spans="3:6">
      <c r="C55384" s="54"/>
      <c r="F55384" s="54"/>
    </row>
    <row r="55385" spans="3:6">
      <c r="C55385" s="54"/>
      <c r="F55385" s="54"/>
    </row>
    <row r="55386" spans="3:6">
      <c r="C55386" s="54"/>
      <c r="F55386" s="54"/>
    </row>
    <row r="55387" spans="3:6">
      <c r="C55387" s="54"/>
      <c r="F55387" s="54"/>
    </row>
    <row r="55388" spans="3:6">
      <c r="C55388" s="54"/>
      <c r="F55388" s="54"/>
    </row>
    <row r="55389" spans="3:6">
      <c r="C55389" s="54"/>
      <c r="F55389" s="54"/>
    </row>
    <row r="55390" spans="3:6">
      <c r="C55390" s="54"/>
      <c r="F55390" s="54"/>
    </row>
    <row r="55391" spans="3:6">
      <c r="C55391" s="54"/>
      <c r="F55391" s="54"/>
    </row>
    <row r="55392" spans="3:6">
      <c r="C55392" s="54"/>
      <c r="F55392" s="54"/>
    </row>
    <row r="55393" spans="3:6">
      <c r="C55393" s="54"/>
      <c r="F55393" s="54"/>
    </row>
    <row r="55394" spans="3:6">
      <c r="C55394" s="54"/>
      <c r="F55394" s="54"/>
    </row>
    <row r="55395" spans="3:6">
      <c r="C55395" s="54"/>
      <c r="F55395" s="54"/>
    </row>
    <row r="55396" spans="3:6">
      <c r="C55396" s="54"/>
      <c r="F55396" s="54"/>
    </row>
    <row r="55397" spans="3:6">
      <c r="C55397" s="54"/>
      <c r="F55397" s="54"/>
    </row>
    <row r="55398" spans="3:6">
      <c r="C55398" s="54"/>
      <c r="F55398" s="54"/>
    </row>
    <row r="55399" spans="3:6">
      <c r="C55399" s="54"/>
      <c r="F55399" s="54"/>
    </row>
    <row r="55400" spans="3:6">
      <c r="C55400" s="54"/>
      <c r="F55400" s="54"/>
    </row>
    <row r="55401" spans="3:6">
      <c r="C55401" s="54"/>
      <c r="F55401" s="54"/>
    </row>
    <row r="55402" spans="3:6">
      <c r="C55402" s="54"/>
      <c r="F55402" s="54"/>
    </row>
    <row r="55403" spans="3:6">
      <c r="C55403" s="54"/>
      <c r="F55403" s="54"/>
    </row>
    <row r="55404" spans="3:6">
      <c r="C55404" s="54"/>
      <c r="F55404" s="54"/>
    </row>
    <row r="55405" spans="3:6">
      <c r="C55405" s="54"/>
      <c r="F55405" s="54"/>
    </row>
    <row r="55406" spans="3:6">
      <c r="C55406" s="54"/>
      <c r="F55406" s="54"/>
    </row>
    <row r="55407" spans="3:6">
      <c r="C55407" s="54"/>
      <c r="F55407" s="54"/>
    </row>
    <row r="55408" spans="3:6">
      <c r="C55408" s="54"/>
      <c r="F55408" s="54"/>
    </row>
    <row r="55409" spans="3:6">
      <c r="C55409" s="54"/>
      <c r="F55409" s="54"/>
    </row>
    <row r="55410" spans="3:6">
      <c r="C55410" s="54"/>
      <c r="F55410" s="54"/>
    </row>
    <row r="55411" spans="3:6">
      <c r="C55411" s="54"/>
      <c r="F55411" s="54"/>
    </row>
    <row r="55412" spans="3:6">
      <c r="C55412" s="54"/>
      <c r="F55412" s="54"/>
    </row>
    <row r="55413" spans="3:6">
      <c r="C55413" s="54"/>
      <c r="F55413" s="54"/>
    </row>
    <row r="55414" spans="3:6">
      <c r="C55414" s="54"/>
      <c r="F55414" s="54"/>
    </row>
    <row r="55415" spans="3:6">
      <c r="C55415" s="54"/>
      <c r="F55415" s="54"/>
    </row>
    <row r="55416" spans="3:6">
      <c r="C55416" s="54"/>
      <c r="F55416" s="54"/>
    </row>
    <row r="55417" spans="3:6">
      <c r="C55417" s="54"/>
      <c r="F55417" s="54"/>
    </row>
    <row r="55418" spans="3:6">
      <c r="C55418" s="54"/>
      <c r="F55418" s="54"/>
    </row>
    <row r="55419" spans="3:6">
      <c r="C55419" s="54"/>
      <c r="F55419" s="54"/>
    </row>
    <row r="55420" spans="3:6">
      <c r="C55420" s="54"/>
      <c r="F55420" s="54"/>
    </row>
    <row r="55421" spans="3:6">
      <c r="C55421" s="54"/>
      <c r="F55421" s="54"/>
    </row>
    <row r="55422" spans="3:6">
      <c r="C55422" s="54"/>
      <c r="F55422" s="54"/>
    </row>
    <row r="55423" spans="3:6">
      <c r="C55423" s="54"/>
      <c r="F55423" s="54"/>
    </row>
    <row r="55424" spans="3:6">
      <c r="C55424" s="54"/>
      <c r="F55424" s="54"/>
    </row>
    <row r="55425" spans="3:6">
      <c r="C55425" s="54"/>
      <c r="F55425" s="54"/>
    </row>
    <row r="55426" spans="3:6">
      <c r="C55426" s="54"/>
      <c r="F55426" s="54"/>
    </row>
    <row r="55427" spans="3:6">
      <c r="C55427" s="54"/>
      <c r="F55427" s="54"/>
    </row>
    <row r="55428" spans="3:6">
      <c r="C55428" s="54"/>
      <c r="F55428" s="54"/>
    </row>
    <row r="55429" spans="3:6">
      <c r="C55429" s="54"/>
      <c r="F55429" s="54"/>
    </row>
    <row r="55430" spans="3:6">
      <c r="C55430" s="54"/>
      <c r="F55430" s="54"/>
    </row>
    <row r="55431" spans="3:6">
      <c r="C55431" s="54"/>
      <c r="F55431" s="54"/>
    </row>
    <row r="55432" spans="3:6">
      <c r="C55432" s="54"/>
      <c r="F55432" s="54"/>
    </row>
    <row r="55433" spans="3:6">
      <c r="C55433" s="54"/>
      <c r="F55433" s="54"/>
    </row>
    <row r="55434" spans="3:6">
      <c r="C55434" s="54"/>
      <c r="F55434" s="54"/>
    </row>
    <row r="55435" spans="3:6">
      <c r="C55435" s="54"/>
      <c r="F55435" s="54"/>
    </row>
    <row r="55436" spans="3:6">
      <c r="C55436" s="54"/>
      <c r="F55436" s="54"/>
    </row>
    <row r="55437" spans="3:6">
      <c r="C55437" s="54"/>
      <c r="F55437" s="54"/>
    </row>
    <row r="55438" spans="3:6">
      <c r="C55438" s="54"/>
      <c r="F55438" s="54"/>
    </row>
    <row r="55439" spans="3:6">
      <c r="C55439" s="54"/>
      <c r="F55439" s="54"/>
    </row>
    <row r="55440" spans="3:6">
      <c r="C55440" s="54"/>
      <c r="F55440" s="54"/>
    </row>
    <row r="55441" spans="3:6">
      <c r="C55441" s="54"/>
      <c r="F55441" s="54"/>
    </row>
    <row r="55442" spans="3:6">
      <c r="C55442" s="54"/>
      <c r="F55442" s="54"/>
    </row>
    <row r="55443" spans="3:6">
      <c r="C55443" s="54"/>
      <c r="F55443" s="54"/>
    </row>
    <row r="55444" spans="3:6">
      <c r="C55444" s="54"/>
      <c r="F55444" s="54"/>
    </row>
    <row r="55445" spans="3:6">
      <c r="C55445" s="54"/>
      <c r="F55445" s="54"/>
    </row>
    <row r="55446" spans="3:6">
      <c r="C55446" s="54"/>
      <c r="F55446" s="54"/>
    </row>
    <row r="55447" spans="3:6">
      <c r="C55447" s="54"/>
      <c r="F55447" s="54"/>
    </row>
    <row r="55448" spans="3:6">
      <c r="C55448" s="54"/>
      <c r="F55448" s="54"/>
    </row>
    <row r="55449" spans="3:6">
      <c r="C55449" s="54"/>
      <c r="F55449" s="54"/>
    </row>
    <row r="55450" spans="3:6">
      <c r="C55450" s="54"/>
      <c r="F55450" s="54"/>
    </row>
    <row r="55451" spans="3:6">
      <c r="C55451" s="54"/>
      <c r="F55451" s="54"/>
    </row>
    <row r="55452" spans="3:6">
      <c r="C55452" s="54"/>
      <c r="F55452" s="54"/>
    </row>
    <row r="55453" spans="3:6">
      <c r="C55453" s="54"/>
      <c r="F55453" s="54"/>
    </row>
    <row r="55454" spans="3:6">
      <c r="C55454" s="54"/>
      <c r="F55454" s="54"/>
    </row>
    <row r="55455" spans="3:6">
      <c r="C55455" s="54"/>
      <c r="F55455" s="54"/>
    </row>
    <row r="55456" spans="3:6">
      <c r="C55456" s="54"/>
      <c r="F55456" s="54"/>
    </row>
    <row r="55457" spans="3:6">
      <c r="C55457" s="54"/>
      <c r="F55457" s="54"/>
    </row>
    <row r="55458" spans="3:6">
      <c r="C55458" s="54"/>
      <c r="F55458" s="54"/>
    </row>
    <row r="55459" spans="3:6">
      <c r="C55459" s="54"/>
      <c r="F55459" s="54"/>
    </row>
    <row r="55460" spans="3:6">
      <c r="C55460" s="54"/>
      <c r="F55460" s="54"/>
    </row>
    <row r="55461" spans="3:6">
      <c r="C55461" s="54"/>
      <c r="F55461" s="54"/>
    </row>
    <row r="55462" spans="3:6">
      <c r="C55462" s="54"/>
      <c r="F55462" s="54"/>
    </row>
    <row r="55463" spans="3:6">
      <c r="C55463" s="54"/>
      <c r="F55463" s="54"/>
    </row>
    <row r="55464" spans="3:6">
      <c r="C55464" s="54"/>
      <c r="F55464" s="54"/>
    </row>
    <row r="55465" spans="3:6">
      <c r="C55465" s="54"/>
      <c r="F55465" s="54"/>
    </row>
    <row r="55466" spans="3:6">
      <c r="C55466" s="54"/>
      <c r="F55466" s="54"/>
    </row>
    <row r="55467" spans="3:6">
      <c r="C55467" s="54"/>
      <c r="F55467" s="54"/>
    </row>
    <row r="55468" spans="3:6">
      <c r="C55468" s="54"/>
      <c r="F55468" s="54"/>
    </row>
    <row r="55469" spans="3:6">
      <c r="C55469" s="54"/>
      <c r="F55469" s="54"/>
    </row>
    <row r="55470" spans="3:6">
      <c r="C55470" s="54"/>
      <c r="F55470" s="54"/>
    </row>
    <row r="55471" spans="3:6">
      <c r="C55471" s="54"/>
      <c r="F55471" s="54"/>
    </row>
    <row r="55472" spans="3:6">
      <c r="C55472" s="54"/>
      <c r="F55472" s="54"/>
    </row>
    <row r="55473" spans="3:6">
      <c r="C55473" s="54"/>
      <c r="F55473" s="54"/>
    </row>
    <row r="55474" spans="3:6">
      <c r="C55474" s="54"/>
      <c r="F55474" s="54"/>
    </row>
    <row r="55475" spans="3:6">
      <c r="C55475" s="54"/>
      <c r="F55475" s="54"/>
    </row>
    <row r="55476" spans="3:6">
      <c r="C55476" s="54"/>
      <c r="F55476" s="54"/>
    </row>
    <row r="55477" spans="3:6">
      <c r="C55477" s="54"/>
      <c r="F55477" s="54"/>
    </row>
    <row r="55478" spans="3:6">
      <c r="C55478" s="54"/>
      <c r="F55478" s="54"/>
    </row>
    <row r="55479" spans="3:6">
      <c r="C55479" s="54"/>
      <c r="F55479" s="54"/>
    </row>
    <row r="55480" spans="3:6">
      <c r="C55480" s="54"/>
      <c r="F55480" s="54"/>
    </row>
    <row r="55481" spans="3:6">
      <c r="C55481" s="54"/>
      <c r="F55481" s="54"/>
    </row>
    <row r="55482" spans="3:6">
      <c r="C55482" s="54"/>
      <c r="F55482" s="54"/>
    </row>
    <row r="55483" spans="3:6">
      <c r="C55483" s="54"/>
      <c r="F55483" s="54"/>
    </row>
    <row r="55484" spans="3:6">
      <c r="C55484" s="54"/>
      <c r="F55484" s="54"/>
    </row>
    <row r="55485" spans="3:6">
      <c r="C55485" s="54"/>
      <c r="F55485" s="54"/>
    </row>
    <row r="55486" spans="3:6">
      <c r="C55486" s="54"/>
      <c r="F55486" s="54"/>
    </row>
    <row r="55487" spans="3:6">
      <c r="C55487" s="54"/>
      <c r="F55487" s="54"/>
    </row>
    <row r="55488" spans="3:6">
      <c r="C55488" s="54"/>
      <c r="F55488" s="54"/>
    </row>
    <row r="55489" spans="3:6">
      <c r="C55489" s="54"/>
      <c r="F55489" s="54"/>
    </row>
    <row r="55490" spans="3:6">
      <c r="C55490" s="54"/>
      <c r="F55490" s="54"/>
    </row>
    <row r="55491" spans="3:6">
      <c r="C55491" s="54"/>
      <c r="F55491" s="54"/>
    </row>
    <row r="55492" spans="3:6">
      <c r="C55492" s="54"/>
      <c r="F55492" s="54"/>
    </row>
    <row r="55493" spans="3:6">
      <c r="C55493" s="54"/>
      <c r="F55493" s="54"/>
    </row>
    <row r="55494" spans="3:6">
      <c r="C55494" s="54"/>
      <c r="F55494" s="54"/>
    </row>
    <row r="55495" spans="3:6">
      <c r="C55495" s="54"/>
      <c r="F55495" s="54"/>
    </row>
    <row r="55496" spans="3:6">
      <c r="C55496" s="54"/>
      <c r="F55496" s="54"/>
    </row>
    <row r="55497" spans="3:6">
      <c r="C55497" s="54"/>
      <c r="F55497" s="54"/>
    </row>
    <row r="55498" spans="3:6">
      <c r="C55498" s="54"/>
      <c r="F55498" s="54"/>
    </row>
    <row r="55499" spans="3:6">
      <c r="C55499" s="54"/>
      <c r="F55499" s="54"/>
    </row>
    <row r="55500" spans="3:6">
      <c r="C55500" s="54"/>
      <c r="F55500" s="54"/>
    </row>
    <row r="55501" spans="3:6">
      <c r="C55501" s="54"/>
      <c r="F55501" s="54"/>
    </row>
    <row r="55502" spans="3:6">
      <c r="C55502" s="54"/>
      <c r="F55502" s="54"/>
    </row>
    <row r="55503" spans="3:6">
      <c r="C55503" s="54"/>
      <c r="F55503" s="54"/>
    </row>
    <row r="55504" spans="3:6">
      <c r="C55504" s="54"/>
      <c r="F55504" s="54"/>
    </row>
    <row r="55505" spans="3:6">
      <c r="C55505" s="54"/>
      <c r="F55505" s="54"/>
    </row>
    <row r="55506" spans="3:6">
      <c r="C55506" s="54"/>
      <c r="F55506" s="54"/>
    </row>
    <row r="55507" spans="3:6">
      <c r="C55507" s="54"/>
      <c r="F55507" s="54"/>
    </row>
    <row r="55508" spans="3:6">
      <c r="C55508" s="54"/>
      <c r="F55508" s="54"/>
    </row>
    <row r="55509" spans="3:6">
      <c r="C55509" s="54"/>
      <c r="F55509" s="54"/>
    </row>
    <row r="55510" spans="3:6">
      <c r="C55510" s="54"/>
      <c r="F55510" s="54"/>
    </row>
    <row r="55511" spans="3:6">
      <c r="C55511" s="54"/>
      <c r="F55511" s="54"/>
    </row>
    <row r="55512" spans="3:6">
      <c r="C55512" s="54"/>
      <c r="F55512" s="54"/>
    </row>
    <row r="55513" spans="3:6">
      <c r="C55513" s="54"/>
      <c r="F55513" s="54"/>
    </row>
    <row r="55514" spans="3:6">
      <c r="C55514" s="54"/>
      <c r="F55514" s="54"/>
    </row>
    <row r="55515" spans="3:6">
      <c r="C55515" s="54"/>
      <c r="F55515" s="54"/>
    </row>
    <row r="55516" spans="3:6">
      <c r="C55516" s="54"/>
      <c r="F55516" s="54"/>
    </row>
    <row r="55517" spans="3:6">
      <c r="C55517" s="54"/>
      <c r="F55517" s="54"/>
    </row>
    <row r="55518" spans="3:6">
      <c r="C55518" s="54"/>
      <c r="F55518" s="54"/>
    </row>
    <row r="55519" spans="3:6">
      <c r="C55519" s="54"/>
      <c r="F55519" s="54"/>
    </row>
    <row r="55520" spans="3:6">
      <c r="C55520" s="54"/>
      <c r="F55520" s="54"/>
    </row>
    <row r="55521" spans="3:6">
      <c r="C55521" s="54"/>
      <c r="F55521" s="54"/>
    </row>
    <row r="55522" spans="3:6">
      <c r="C55522" s="54"/>
      <c r="F55522" s="54"/>
    </row>
    <row r="55523" spans="3:6">
      <c r="C55523" s="54"/>
      <c r="F55523" s="54"/>
    </row>
    <row r="55524" spans="3:6">
      <c r="C55524" s="54"/>
      <c r="F55524" s="54"/>
    </row>
    <row r="55525" spans="3:6">
      <c r="C55525" s="54"/>
      <c r="F55525" s="54"/>
    </row>
    <row r="55526" spans="3:6">
      <c r="C55526" s="54"/>
      <c r="F55526" s="54"/>
    </row>
    <row r="55527" spans="3:6">
      <c r="C55527" s="54"/>
      <c r="F55527" s="54"/>
    </row>
    <row r="55528" spans="3:6">
      <c r="C55528" s="54"/>
      <c r="F55528" s="54"/>
    </row>
    <row r="55529" spans="3:6">
      <c r="C55529" s="54"/>
      <c r="F55529" s="54"/>
    </row>
    <row r="55530" spans="3:6">
      <c r="C55530" s="54"/>
      <c r="F55530" s="54"/>
    </row>
    <row r="55531" spans="3:6">
      <c r="C55531" s="54"/>
      <c r="F55531" s="54"/>
    </row>
    <row r="55532" spans="3:6">
      <c r="C55532" s="54"/>
      <c r="F55532" s="54"/>
    </row>
    <row r="55533" spans="3:6">
      <c r="C55533" s="54"/>
      <c r="F55533" s="54"/>
    </row>
    <row r="55534" spans="3:6">
      <c r="C55534" s="54"/>
      <c r="F55534" s="54"/>
    </row>
    <row r="55535" spans="3:6">
      <c r="C55535" s="54"/>
      <c r="F55535" s="54"/>
    </row>
    <row r="55536" spans="3:6">
      <c r="C55536" s="54"/>
      <c r="F55536" s="54"/>
    </row>
    <row r="55537" spans="3:6">
      <c r="C55537" s="54"/>
      <c r="F55537" s="54"/>
    </row>
    <row r="55538" spans="3:6">
      <c r="C55538" s="54"/>
      <c r="F55538" s="54"/>
    </row>
    <row r="55539" spans="3:6">
      <c r="C55539" s="54"/>
      <c r="F55539" s="54"/>
    </row>
    <row r="55540" spans="3:6">
      <c r="C55540" s="54"/>
      <c r="F55540" s="54"/>
    </row>
    <row r="55541" spans="3:6">
      <c r="C55541" s="54"/>
      <c r="F55541" s="54"/>
    </row>
    <row r="55542" spans="3:6">
      <c r="C55542" s="54"/>
      <c r="F55542" s="54"/>
    </row>
    <row r="55543" spans="3:6">
      <c r="C55543" s="54"/>
      <c r="F55543" s="54"/>
    </row>
    <row r="55544" spans="3:6">
      <c r="C55544" s="54"/>
      <c r="F55544" s="54"/>
    </row>
    <row r="55545" spans="3:6">
      <c r="C55545" s="54"/>
      <c r="F55545" s="54"/>
    </row>
    <row r="55546" spans="3:6">
      <c r="C55546" s="54"/>
      <c r="F55546" s="54"/>
    </row>
    <row r="55547" spans="3:6">
      <c r="C55547" s="54"/>
      <c r="F55547" s="54"/>
    </row>
    <row r="55548" spans="3:6">
      <c r="C55548" s="54"/>
      <c r="F55548" s="54"/>
    </row>
    <row r="55549" spans="3:6">
      <c r="C55549" s="54"/>
      <c r="F55549" s="54"/>
    </row>
    <row r="55550" spans="3:6">
      <c r="C55550" s="54"/>
      <c r="F55550" s="54"/>
    </row>
    <row r="55551" spans="3:6">
      <c r="C55551" s="54"/>
      <c r="F55551" s="54"/>
    </row>
    <row r="55552" spans="3:6">
      <c r="C55552" s="54"/>
      <c r="F55552" s="54"/>
    </row>
    <row r="55553" spans="3:6">
      <c r="C55553" s="54"/>
      <c r="F55553" s="54"/>
    </row>
    <row r="55554" spans="3:6">
      <c r="C55554" s="54"/>
      <c r="F55554" s="54"/>
    </row>
    <row r="55555" spans="3:6">
      <c r="C55555" s="54"/>
      <c r="F55555" s="54"/>
    </row>
    <row r="55556" spans="3:6">
      <c r="C55556" s="54"/>
      <c r="F55556" s="54"/>
    </row>
    <row r="55557" spans="3:6">
      <c r="C55557" s="54"/>
      <c r="F55557" s="54"/>
    </row>
    <row r="55558" spans="3:6">
      <c r="C55558" s="54"/>
      <c r="F55558" s="54"/>
    </row>
    <row r="55559" spans="3:6">
      <c r="C55559" s="54"/>
      <c r="F55559" s="54"/>
    </row>
    <row r="55560" spans="3:6">
      <c r="C55560" s="54"/>
      <c r="F55560" s="54"/>
    </row>
    <row r="55561" spans="3:6">
      <c r="C55561" s="54"/>
      <c r="F55561" s="54"/>
    </row>
    <row r="55562" spans="3:6">
      <c r="C55562" s="54"/>
      <c r="F55562" s="54"/>
    </row>
    <row r="55563" spans="3:6">
      <c r="C55563" s="54"/>
      <c r="F55563" s="54"/>
    </row>
    <row r="55564" spans="3:6">
      <c r="C55564" s="54"/>
      <c r="F55564" s="54"/>
    </row>
    <row r="55565" spans="3:6">
      <c r="C55565" s="54"/>
      <c r="F55565" s="54"/>
    </row>
    <row r="55566" spans="3:6">
      <c r="C55566" s="54"/>
      <c r="F55566" s="54"/>
    </row>
    <row r="55567" spans="3:6">
      <c r="C55567" s="54"/>
      <c r="F55567" s="54"/>
    </row>
    <row r="55568" spans="3:6">
      <c r="C55568" s="54"/>
      <c r="F55568" s="54"/>
    </row>
    <row r="55569" spans="3:6">
      <c r="C55569" s="54"/>
      <c r="F55569" s="54"/>
    </row>
    <row r="55570" spans="3:6">
      <c r="C55570" s="54"/>
      <c r="F55570" s="54"/>
    </row>
    <row r="55571" spans="3:6">
      <c r="C55571" s="54"/>
      <c r="F55571" s="54"/>
    </row>
    <row r="55572" spans="3:6">
      <c r="C55572" s="54"/>
      <c r="F55572" s="54"/>
    </row>
    <row r="55573" spans="3:6">
      <c r="C55573" s="54"/>
      <c r="F55573" s="54"/>
    </row>
    <row r="55574" spans="3:6">
      <c r="C55574" s="54"/>
      <c r="F55574" s="54"/>
    </row>
    <row r="55575" spans="3:6">
      <c r="C55575" s="54"/>
      <c r="F55575" s="54"/>
    </row>
    <row r="55576" spans="3:6">
      <c r="C55576" s="54"/>
      <c r="F55576" s="54"/>
    </row>
    <row r="55577" spans="3:6">
      <c r="C55577" s="54"/>
      <c r="F55577" s="54"/>
    </row>
    <row r="55578" spans="3:6">
      <c r="C55578" s="54"/>
      <c r="F55578" s="54"/>
    </row>
    <row r="55579" spans="3:6">
      <c r="C55579" s="54"/>
      <c r="F55579" s="54"/>
    </row>
    <row r="55580" spans="3:6">
      <c r="C55580" s="54"/>
      <c r="F55580" s="54"/>
    </row>
    <row r="55581" spans="3:6">
      <c r="C55581" s="54"/>
      <c r="F55581" s="54"/>
    </row>
    <row r="55582" spans="3:6">
      <c r="C55582" s="54"/>
      <c r="F55582" s="54"/>
    </row>
    <row r="55583" spans="3:6">
      <c r="C55583" s="54"/>
      <c r="F55583" s="54"/>
    </row>
    <row r="55584" spans="3:6">
      <c r="C55584" s="54"/>
      <c r="F55584" s="54"/>
    </row>
    <row r="55585" spans="3:6">
      <c r="C55585" s="54"/>
      <c r="F55585" s="54"/>
    </row>
    <row r="55586" spans="3:6">
      <c r="C55586" s="54"/>
      <c r="F55586" s="54"/>
    </row>
    <row r="55587" spans="3:6">
      <c r="C55587" s="54"/>
      <c r="F55587" s="54"/>
    </row>
    <row r="55588" spans="3:6">
      <c r="C55588" s="54"/>
      <c r="F55588" s="54"/>
    </row>
    <row r="55589" spans="3:6">
      <c r="C55589" s="54"/>
      <c r="F55589" s="54"/>
    </row>
    <row r="55590" spans="3:6">
      <c r="C55590" s="54"/>
      <c r="F55590" s="54"/>
    </row>
    <row r="55591" spans="3:6">
      <c r="C55591" s="54"/>
      <c r="F55591" s="54"/>
    </row>
    <row r="55592" spans="3:6">
      <c r="C55592" s="54"/>
      <c r="F55592" s="54"/>
    </row>
    <row r="55593" spans="3:6">
      <c r="C55593" s="54"/>
      <c r="F55593" s="54"/>
    </row>
    <row r="55594" spans="3:6">
      <c r="C55594" s="54"/>
      <c r="F55594" s="54"/>
    </row>
    <row r="55595" spans="3:6">
      <c r="C55595" s="54"/>
      <c r="F55595" s="54"/>
    </row>
    <row r="55596" spans="3:6">
      <c r="C55596" s="54"/>
      <c r="F55596" s="54"/>
    </row>
    <row r="55597" spans="3:6">
      <c r="C55597" s="54"/>
      <c r="F55597" s="54"/>
    </row>
    <row r="55598" spans="3:6">
      <c r="C55598" s="54"/>
      <c r="F55598" s="54"/>
    </row>
    <row r="55599" spans="3:6">
      <c r="C55599" s="54"/>
      <c r="F55599" s="54"/>
    </row>
    <row r="55600" spans="3:6">
      <c r="C55600" s="54"/>
      <c r="F55600" s="54"/>
    </row>
    <row r="55601" spans="3:6">
      <c r="C55601" s="54"/>
      <c r="F55601" s="54"/>
    </row>
    <row r="55602" spans="3:6">
      <c r="C55602" s="54"/>
      <c r="F55602" s="54"/>
    </row>
    <row r="55603" spans="3:6">
      <c r="C55603" s="54"/>
      <c r="F55603" s="54"/>
    </row>
    <row r="55604" spans="3:6">
      <c r="C55604" s="54"/>
      <c r="F55604" s="54"/>
    </row>
    <row r="55605" spans="3:6">
      <c r="C55605" s="54"/>
      <c r="F55605" s="54"/>
    </row>
    <row r="55606" spans="3:6">
      <c r="C55606" s="54"/>
      <c r="F55606" s="54"/>
    </row>
    <row r="55607" spans="3:6">
      <c r="C55607" s="54"/>
      <c r="F55607" s="54"/>
    </row>
    <row r="55608" spans="3:6">
      <c r="C55608" s="54"/>
      <c r="F55608" s="54"/>
    </row>
    <row r="55609" spans="3:6">
      <c r="C55609" s="54"/>
      <c r="F55609" s="54"/>
    </row>
    <row r="55610" spans="3:6">
      <c r="C55610" s="54"/>
      <c r="F55610" s="54"/>
    </row>
    <row r="55611" spans="3:6">
      <c r="C55611" s="54"/>
      <c r="F55611" s="54"/>
    </row>
    <row r="55612" spans="3:6">
      <c r="C55612" s="54"/>
      <c r="F55612" s="54"/>
    </row>
    <row r="55613" spans="3:6">
      <c r="C55613" s="54"/>
      <c r="F55613" s="54"/>
    </row>
    <row r="55614" spans="3:6">
      <c r="C55614" s="54"/>
      <c r="F55614" s="54"/>
    </row>
    <row r="55615" spans="3:6">
      <c r="C55615" s="54"/>
      <c r="F55615" s="54"/>
    </row>
    <row r="55616" spans="3:6">
      <c r="C55616" s="54"/>
      <c r="F55616" s="54"/>
    </row>
    <row r="55617" spans="3:6">
      <c r="C55617" s="54"/>
      <c r="F55617" s="54"/>
    </row>
    <row r="55618" spans="3:6">
      <c r="C55618" s="54"/>
      <c r="F55618" s="54"/>
    </row>
    <row r="55619" spans="3:6">
      <c r="C55619" s="54"/>
      <c r="F55619" s="54"/>
    </row>
    <row r="55620" spans="3:6">
      <c r="C55620" s="54"/>
      <c r="F55620" s="54"/>
    </row>
    <row r="55621" spans="3:6">
      <c r="C55621" s="54"/>
      <c r="F55621" s="54"/>
    </row>
    <row r="55622" spans="3:6">
      <c r="C55622" s="54"/>
      <c r="F55622" s="54"/>
    </row>
    <row r="55623" spans="3:6">
      <c r="C55623" s="54"/>
      <c r="F55623" s="54"/>
    </row>
    <row r="55624" spans="3:6">
      <c r="C55624" s="54"/>
      <c r="F55624" s="54"/>
    </row>
    <row r="55625" spans="3:6">
      <c r="C55625" s="54"/>
      <c r="F55625" s="54"/>
    </row>
    <row r="55626" spans="3:6">
      <c r="C55626" s="54"/>
      <c r="F55626" s="54"/>
    </row>
    <row r="55627" spans="3:6">
      <c r="C55627" s="54"/>
      <c r="F55627" s="54"/>
    </row>
    <row r="55628" spans="3:6">
      <c r="C55628" s="54"/>
      <c r="F55628" s="54"/>
    </row>
    <row r="55629" spans="3:6">
      <c r="C55629" s="54"/>
      <c r="F55629" s="54"/>
    </row>
    <row r="55630" spans="3:6">
      <c r="C55630" s="54"/>
      <c r="F55630" s="54"/>
    </row>
    <row r="55631" spans="3:6">
      <c r="C55631" s="54"/>
      <c r="F55631" s="54"/>
    </row>
    <row r="55632" spans="3:6">
      <c r="C55632" s="54"/>
      <c r="F55632" s="54"/>
    </row>
    <row r="55633" spans="3:6">
      <c r="C55633" s="54"/>
      <c r="F55633" s="54"/>
    </row>
    <row r="55634" spans="3:6">
      <c r="C55634" s="54"/>
      <c r="F55634" s="54"/>
    </row>
    <row r="55635" spans="3:6">
      <c r="C55635" s="54"/>
      <c r="F55635" s="54"/>
    </row>
    <row r="55636" spans="3:6">
      <c r="C55636" s="54"/>
      <c r="F55636" s="54"/>
    </row>
    <row r="55637" spans="3:6">
      <c r="C55637" s="54"/>
      <c r="F55637" s="54"/>
    </row>
    <row r="55638" spans="3:6">
      <c r="C55638" s="54"/>
      <c r="F55638" s="54"/>
    </row>
    <row r="55639" spans="3:6">
      <c r="C55639" s="54"/>
      <c r="F55639" s="54"/>
    </row>
    <row r="55640" spans="3:6">
      <c r="C55640" s="54"/>
      <c r="F55640" s="54"/>
    </row>
    <row r="55641" spans="3:6">
      <c r="C55641" s="54"/>
      <c r="F55641" s="54"/>
    </row>
    <row r="55642" spans="3:6">
      <c r="C55642" s="54"/>
      <c r="F55642" s="54"/>
    </row>
    <row r="55643" spans="3:6">
      <c r="C55643" s="54"/>
      <c r="F55643" s="54"/>
    </row>
    <row r="55644" spans="3:6">
      <c r="C55644" s="54"/>
      <c r="F55644" s="54"/>
    </row>
    <row r="55645" spans="3:6">
      <c r="C55645" s="54"/>
      <c r="F55645" s="54"/>
    </row>
    <row r="55646" spans="3:6">
      <c r="C55646" s="54"/>
      <c r="F55646" s="54"/>
    </row>
    <row r="55647" spans="3:6">
      <c r="C55647" s="54"/>
      <c r="F55647" s="54"/>
    </row>
    <row r="55648" spans="3:6">
      <c r="C55648" s="54"/>
      <c r="F55648" s="54"/>
    </row>
    <row r="55649" spans="3:6">
      <c r="C55649" s="54"/>
      <c r="F55649" s="54"/>
    </row>
    <row r="55650" spans="3:6">
      <c r="C55650" s="54"/>
      <c r="F55650" s="54"/>
    </row>
    <row r="55651" spans="3:6">
      <c r="C55651" s="54"/>
      <c r="F55651" s="54"/>
    </row>
    <row r="55652" spans="3:6">
      <c r="C55652" s="54"/>
      <c r="F55652" s="54"/>
    </row>
    <row r="55653" spans="3:6">
      <c r="C55653" s="54"/>
      <c r="F55653" s="54"/>
    </row>
    <row r="55654" spans="3:6">
      <c r="C55654" s="54"/>
      <c r="F55654" s="54"/>
    </row>
    <row r="55655" spans="3:6">
      <c r="C55655" s="54"/>
      <c r="F55655" s="54"/>
    </row>
    <row r="55656" spans="3:6">
      <c r="C55656" s="54"/>
      <c r="F55656" s="54"/>
    </row>
    <row r="55657" spans="3:6">
      <c r="C55657" s="54"/>
      <c r="F55657" s="54"/>
    </row>
    <row r="55658" spans="3:6">
      <c r="C55658" s="54"/>
      <c r="F55658" s="54"/>
    </row>
    <row r="55659" spans="3:6">
      <c r="C55659" s="54"/>
      <c r="F55659" s="54"/>
    </row>
    <row r="55660" spans="3:6">
      <c r="C55660" s="54"/>
      <c r="F55660" s="54"/>
    </row>
    <row r="55661" spans="3:6">
      <c r="C55661" s="54"/>
      <c r="F55661" s="54"/>
    </row>
    <row r="55662" spans="3:6">
      <c r="C55662" s="54"/>
      <c r="F55662" s="54"/>
    </row>
    <row r="55663" spans="3:6">
      <c r="C55663" s="54"/>
      <c r="F55663" s="54"/>
    </row>
    <row r="55664" spans="3:6">
      <c r="C55664" s="54"/>
      <c r="F55664" s="54"/>
    </row>
    <row r="55665" spans="3:6">
      <c r="C55665" s="54"/>
      <c r="F55665" s="54"/>
    </row>
    <row r="55666" spans="3:6">
      <c r="C55666" s="54"/>
      <c r="F55666" s="54"/>
    </row>
    <row r="55667" spans="3:6">
      <c r="C55667" s="54"/>
      <c r="F55667" s="54"/>
    </row>
    <row r="55668" spans="3:6">
      <c r="C55668" s="54"/>
      <c r="F55668" s="54"/>
    </row>
    <row r="55669" spans="3:6">
      <c r="C55669" s="54"/>
      <c r="F55669" s="54"/>
    </row>
    <row r="55670" spans="3:6">
      <c r="C55670" s="54"/>
      <c r="F55670" s="54"/>
    </row>
    <row r="55671" spans="3:6">
      <c r="C55671" s="54"/>
      <c r="F55671" s="54"/>
    </row>
    <row r="55672" spans="3:6">
      <c r="C55672" s="54"/>
      <c r="F55672" s="54"/>
    </row>
    <row r="55673" spans="3:6">
      <c r="C55673" s="54"/>
      <c r="F55673" s="54"/>
    </row>
    <row r="55674" spans="3:6">
      <c r="C55674" s="54"/>
      <c r="F55674" s="54"/>
    </row>
    <row r="55675" spans="3:6">
      <c r="C55675" s="54"/>
      <c r="F55675" s="54"/>
    </row>
    <row r="55676" spans="3:6">
      <c r="C55676" s="54"/>
      <c r="F55676" s="54"/>
    </row>
    <row r="55677" spans="3:6">
      <c r="C55677" s="54"/>
      <c r="F55677" s="54"/>
    </row>
    <row r="55678" spans="3:6">
      <c r="C55678" s="54"/>
      <c r="F55678" s="54"/>
    </row>
    <row r="55679" spans="3:6">
      <c r="C55679" s="54"/>
      <c r="F55679" s="54"/>
    </row>
    <row r="55680" spans="3:6">
      <c r="C55680" s="54"/>
      <c r="F55680" s="54"/>
    </row>
    <row r="55681" spans="3:6">
      <c r="C55681" s="54"/>
      <c r="F55681" s="54"/>
    </row>
    <row r="55682" spans="3:6">
      <c r="C55682" s="54"/>
      <c r="F55682" s="54"/>
    </row>
    <row r="55683" spans="3:6">
      <c r="C55683" s="54"/>
      <c r="F55683" s="54"/>
    </row>
    <row r="55684" spans="3:6">
      <c r="C55684" s="54"/>
      <c r="F55684" s="54"/>
    </row>
    <row r="55685" spans="3:6">
      <c r="C55685" s="54"/>
      <c r="F55685" s="54"/>
    </row>
    <row r="55686" spans="3:6">
      <c r="C55686" s="54"/>
      <c r="F55686" s="54"/>
    </row>
    <row r="55687" spans="3:6">
      <c r="C55687" s="54"/>
      <c r="F55687" s="54"/>
    </row>
    <row r="55688" spans="3:6">
      <c r="C55688" s="54"/>
      <c r="F55688" s="54"/>
    </row>
    <row r="55689" spans="3:6">
      <c r="C55689" s="54"/>
      <c r="F55689" s="54"/>
    </row>
    <row r="55690" spans="3:6">
      <c r="C55690" s="54"/>
      <c r="F55690" s="54"/>
    </row>
    <row r="55691" spans="3:6">
      <c r="C55691" s="54"/>
      <c r="F55691" s="54"/>
    </row>
    <row r="55692" spans="3:6">
      <c r="C55692" s="54"/>
      <c r="F55692" s="54"/>
    </row>
    <row r="55693" spans="3:6">
      <c r="C55693" s="54"/>
      <c r="F55693" s="54"/>
    </row>
    <row r="55694" spans="3:6">
      <c r="C55694" s="54"/>
      <c r="F55694" s="54"/>
    </row>
    <row r="55695" spans="3:6">
      <c r="C55695" s="54"/>
      <c r="F55695" s="54"/>
    </row>
    <row r="55696" spans="3:6">
      <c r="C55696" s="54"/>
      <c r="F55696" s="54"/>
    </row>
    <row r="55697" spans="3:6">
      <c r="C55697" s="54"/>
      <c r="F55697" s="54"/>
    </row>
    <row r="55698" spans="3:6">
      <c r="C55698" s="54"/>
      <c r="F55698" s="54"/>
    </row>
    <row r="55699" spans="3:6">
      <c r="C55699" s="54"/>
      <c r="F55699" s="54"/>
    </row>
    <row r="55700" spans="3:6">
      <c r="C55700" s="54"/>
      <c r="F55700" s="54"/>
    </row>
    <row r="55701" spans="3:6">
      <c r="C55701" s="54"/>
      <c r="F55701" s="54"/>
    </row>
    <row r="55702" spans="3:6">
      <c r="C55702" s="54"/>
      <c r="F55702" s="54"/>
    </row>
    <row r="55703" spans="3:6">
      <c r="C55703" s="54"/>
      <c r="F55703" s="54"/>
    </row>
    <row r="55704" spans="3:6">
      <c r="C55704" s="54"/>
      <c r="F55704" s="54"/>
    </row>
    <row r="55705" spans="3:6">
      <c r="C55705" s="54"/>
      <c r="F55705" s="54"/>
    </row>
    <row r="55706" spans="3:6">
      <c r="C55706" s="54"/>
      <c r="F55706" s="54"/>
    </row>
    <row r="55707" spans="3:6">
      <c r="C55707" s="54"/>
      <c r="F55707" s="54"/>
    </row>
    <row r="55708" spans="3:6">
      <c r="C55708" s="54"/>
      <c r="F55708" s="54"/>
    </row>
    <row r="55709" spans="3:6">
      <c r="C55709" s="54"/>
      <c r="F55709" s="54"/>
    </row>
    <row r="55710" spans="3:6">
      <c r="C55710" s="54"/>
      <c r="F55710" s="54"/>
    </row>
    <row r="55711" spans="3:6">
      <c r="C55711" s="54"/>
      <c r="F55711" s="54"/>
    </row>
    <row r="55712" spans="3:6">
      <c r="C55712" s="54"/>
      <c r="F55712" s="54"/>
    </row>
    <row r="55713" spans="3:6">
      <c r="C55713" s="54"/>
      <c r="F55713" s="54"/>
    </row>
    <row r="55714" spans="3:6">
      <c r="C55714" s="54"/>
      <c r="F55714" s="54"/>
    </row>
    <row r="55715" spans="3:6">
      <c r="C55715" s="54"/>
      <c r="F55715" s="54"/>
    </row>
    <row r="55716" spans="3:6">
      <c r="C55716" s="54"/>
      <c r="F55716" s="54"/>
    </row>
    <row r="55717" spans="3:6">
      <c r="C55717" s="54"/>
      <c r="F55717" s="54"/>
    </row>
    <row r="55718" spans="3:6">
      <c r="C55718" s="54"/>
      <c r="F55718" s="54"/>
    </row>
    <row r="55719" spans="3:6">
      <c r="C55719" s="54"/>
      <c r="F55719" s="54"/>
    </row>
    <row r="55720" spans="3:6">
      <c r="C55720" s="54"/>
      <c r="F55720" s="54"/>
    </row>
    <row r="55721" spans="3:6">
      <c r="C55721" s="54"/>
      <c r="F55721" s="54"/>
    </row>
    <row r="55722" spans="3:6">
      <c r="C55722" s="54"/>
      <c r="F55722" s="54"/>
    </row>
    <row r="55723" spans="3:6">
      <c r="C55723" s="54"/>
      <c r="F55723" s="54"/>
    </row>
    <row r="55724" spans="3:6">
      <c r="C55724" s="54"/>
      <c r="F55724" s="54"/>
    </row>
    <row r="55725" spans="3:6">
      <c r="C55725" s="54"/>
      <c r="F55725" s="54"/>
    </row>
    <row r="55726" spans="3:6">
      <c r="C55726" s="54"/>
      <c r="F55726" s="54"/>
    </row>
    <row r="55727" spans="3:6">
      <c r="C55727" s="54"/>
      <c r="F55727" s="54"/>
    </row>
    <row r="55728" spans="3:6">
      <c r="C55728" s="54"/>
      <c r="F55728" s="54"/>
    </row>
    <row r="55729" spans="3:6">
      <c r="C55729" s="54"/>
      <c r="F55729" s="54"/>
    </row>
    <row r="55730" spans="3:6">
      <c r="C55730" s="54"/>
      <c r="F55730" s="54"/>
    </row>
    <row r="55731" spans="3:6">
      <c r="C55731" s="54"/>
      <c r="F55731" s="54"/>
    </row>
    <row r="55732" spans="3:6">
      <c r="C55732" s="54"/>
      <c r="F55732" s="54"/>
    </row>
    <row r="55733" spans="3:6">
      <c r="C55733" s="54"/>
      <c r="F55733" s="54"/>
    </row>
    <row r="55734" spans="3:6">
      <c r="C55734" s="54"/>
      <c r="F55734" s="54"/>
    </row>
    <row r="55735" spans="3:6">
      <c r="C55735" s="54"/>
      <c r="F55735" s="54"/>
    </row>
    <row r="55736" spans="3:6">
      <c r="C55736" s="54"/>
      <c r="F55736" s="54"/>
    </row>
    <row r="55737" spans="3:6">
      <c r="C55737" s="54"/>
      <c r="F55737" s="54"/>
    </row>
    <row r="55738" spans="3:6">
      <c r="C55738" s="54"/>
      <c r="F55738" s="54"/>
    </row>
    <row r="55739" spans="3:6">
      <c r="C55739" s="54"/>
      <c r="F55739" s="54"/>
    </row>
    <row r="55740" spans="3:6">
      <c r="C55740" s="54"/>
      <c r="F55740" s="54"/>
    </row>
    <row r="55741" spans="3:6">
      <c r="C55741" s="54"/>
      <c r="F55741" s="54"/>
    </row>
    <row r="55742" spans="3:6">
      <c r="C55742" s="54"/>
      <c r="F55742" s="54"/>
    </row>
    <row r="55743" spans="3:6">
      <c r="C55743" s="54"/>
      <c r="F55743" s="54"/>
    </row>
    <row r="55744" spans="3:6">
      <c r="C55744" s="54"/>
      <c r="F55744" s="54"/>
    </row>
    <row r="55745" spans="3:6">
      <c r="C55745" s="54"/>
      <c r="F55745" s="54"/>
    </row>
    <row r="55746" spans="3:6">
      <c r="C55746" s="54"/>
      <c r="F55746" s="54"/>
    </row>
    <row r="55747" spans="3:6">
      <c r="C55747" s="54"/>
      <c r="F55747" s="54"/>
    </row>
    <row r="55748" spans="3:6">
      <c r="C55748" s="54"/>
      <c r="F55748" s="54"/>
    </row>
    <row r="55749" spans="3:6">
      <c r="C55749" s="54"/>
      <c r="F55749" s="54"/>
    </row>
    <row r="55750" spans="3:6">
      <c r="C55750" s="54"/>
      <c r="F55750" s="54"/>
    </row>
    <row r="55751" spans="3:6">
      <c r="C55751" s="54"/>
      <c r="F55751" s="54"/>
    </row>
    <row r="55752" spans="3:6">
      <c r="C55752" s="54"/>
      <c r="F55752" s="54"/>
    </row>
    <row r="55753" spans="3:6">
      <c r="C55753" s="54"/>
      <c r="F55753" s="54"/>
    </row>
    <row r="55754" spans="3:6">
      <c r="C55754" s="54"/>
      <c r="F55754" s="54"/>
    </row>
    <row r="55755" spans="3:6">
      <c r="C55755" s="54"/>
      <c r="F55755" s="54"/>
    </row>
    <row r="55756" spans="3:6">
      <c r="C55756" s="54"/>
      <c r="F55756" s="54"/>
    </row>
    <row r="55757" spans="3:6">
      <c r="C55757" s="54"/>
      <c r="F55757" s="54"/>
    </row>
    <row r="55758" spans="3:6">
      <c r="C55758" s="54"/>
      <c r="F55758" s="54"/>
    </row>
    <row r="55759" spans="3:6">
      <c r="C55759" s="54"/>
      <c r="F55759" s="54"/>
    </row>
    <row r="55760" spans="3:6">
      <c r="C55760" s="54"/>
      <c r="F55760" s="54"/>
    </row>
    <row r="55761" spans="3:6">
      <c r="C55761" s="54"/>
      <c r="F55761" s="54"/>
    </row>
    <row r="55762" spans="3:6">
      <c r="C55762" s="54"/>
      <c r="F55762" s="54"/>
    </row>
    <row r="55763" spans="3:6">
      <c r="C55763" s="54"/>
      <c r="F55763" s="54"/>
    </row>
    <row r="55764" spans="3:6">
      <c r="C55764" s="54"/>
      <c r="F55764" s="54"/>
    </row>
    <row r="55765" spans="3:6">
      <c r="C55765" s="54"/>
      <c r="F55765" s="54"/>
    </row>
    <row r="55766" spans="3:6">
      <c r="C55766" s="54"/>
      <c r="F55766" s="54"/>
    </row>
    <row r="55767" spans="3:6">
      <c r="C55767" s="54"/>
      <c r="F55767" s="54"/>
    </row>
    <row r="55768" spans="3:6">
      <c r="C55768" s="54"/>
      <c r="F55768" s="54"/>
    </row>
    <row r="55769" spans="3:6">
      <c r="C55769" s="54"/>
      <c r="F55769" s="54"/>
    </row>
    <row r="55770" spans="3:6">
      <c r="C55770" s="54"/>
      <c r="F55770" s="54"/>
    </row>
    <row r="55771" spans="3:6">
      <c r="C55771" s="54"/>
      <c r="F55771" s="54"/>
    </row>
    <row r="55772" spans="3:6">
      <c r="C55772" s="54"/>
      <c r="F55772" s="54"/>
    </row>
    <row r="55773" spans="3:6">
      <c r="C55773" s="54"/>
      <c r="F55773" s="54"/>
    </row>
    <row r="55774" spans="3:6">
      <c r="C55774" s="54"/>
      <c r="F55774" s="54"/>
    </row>
    <row r="55775" spans="3:6">
      <c r="C55775" s="54"/>
      <c r="F55775" s="54"/>
    </row>
    <row r="55776" spans="3:6">
      <c r="C55776" s="54"/>
      <c r="F55776" s="54"/>
    </row>
    <row r="55777" spans="3:6">
      <c r="C55777" s="54"/>
      <c r="F55777" s="54"/>
    </row>
    <row r="55778" spans="3:6">
      <c r="C55778" s="54"/>
      <c r="F55778" s="54"/>
    </row>
    <row r="55779" spans="3:6">
      <c r="C55779" s="54"/>
      <c r="F55779" s="54"/>
    </row>
    <row r="55780" spans="3:6">
      <c r="C55780" s="54"/>
      <c r="F55780" s="54"/>
    </row>
    <row r="55781" spans="3:6">
      <c r="C55781" s="54"/>
      <c r="F55781" s="54"/>
    </row>
    <row r="55782" spans="3:6">
      <c r="C55782" s="54"/>
      <c r="F55782" s="54"/>
    </row>
    <row r="55783" spans="3:6">
      <c r="C55783" s="54"/>
      <c r="F55783" s="54"/>
    </row>
    <row r="55784" spans="3:6">
      <c r="C55784" s="54"/>
      <c r="F55784" s="54"/>
    </row>
    <row r="55785" spans="3:6">
      <c r="C55785" s="54"/>
      <c r="F55785" s="54"/>
    </row>
    <row r="55786" spans="3:6">
      <c r="C55786" s="54"/>
      <c r="F55786" s="54"/>
    </row>
    <row r="55787" spans="3:6">
      <c r="C55787" s="54"/>
      <c r="F55787" s="54"/>
    </row>
    <row r="55788" spans="3:6">
      <c r="C55788" s="54"/>
      <c r="F55788" s="54"/>
    </row>
    <row r="55789" spans="3:6">
      <c r="C55789" s="54"/>
      <c r="F55789" s="54"/>
    </row>
    <row r="55790" spans="3:6">
      <c r="C55790" s="54"/>
      <c r="F55790" s="54"/>
    </row>
    <row r="55791" spans="3:6">
      <c r="C55791" s="54"/>
      <c r="F55791" s="54"/>
    </row>
    <row r="55792" spans="3:6">
      <c r="C55792" s="54"/>
      <c r="F55792" s="54"/>
    </row>
    <row r="55793" spans="3:6">
      <c r="C55793" s="54"/>
      <c r="F55793" s="54"/>
    </row>
    <row r="55794" spans="3:6">
      <c r="C55794" s="54"/>
      <c r="F55794" s="54"/>
    </row>
    <row r="55795" spans="3:6">
      <c r="C55795" s="54"/>
      <c r="F55795" s="54"/>
    </row>
    <row r="55796" spans="3:6">
      <c r="C55796" s="54"/>
      <c r="F55796" s="54"/>
    </row>
    <row r="55797" spans="3:6">
      <c r="C55797" s="54"/>
      <c r="F55797" s="54"/>
    </row>
    <row r="55798" spans="3:6">
      <c r="C55798" s="54"/>
      <c r="F55798" s="54"/>
    </row>
    <row r="55799" spans="3:6">
      <c r="C55799" s="54"/>
      <c r="F55799" s="54"/>
    </row>
    <row r="55800" spans="3:6">
      <c r="C55800" s="54"/>
      <c r="F55800" s="54"/>
    </row>
    <row r="55801" spans="3:6">
      <c r="C55801" s="54"/>
      <c r="F55801" s="54"/>
    </row>
    <row r="55802" spans="3:6">
      <c r="C55802" s="54"/>
      <c r="F55802" s="54"/>
    </row>
    <row r="55803" spans="3:6">
      <c r="C55803" s="54"/>
      <c r="F55803" s="54"/>
    </row>
    <row r="55804" spans="3:6">
      <c r="C55804" s="54"/>
      <c r="F55804" s="54"/>
    </row>
    <row r="55805" spans="3:6">
      <c r="C55805" s="54"/>
      <c r="F55805" s="54"/>
    </row>
    <row r="55806" spans="3:6">
      <c r="C55806" s="54"/>
      <c r="F55806" s="54"/>
    </row>
    <row r="55807" spans="3:6">
      <c r="C55807" s="54"/>
      <c r="F55807" s="54"/>
    </row>
    <row r="55808" spans="3:6">
      <c r="C55808" s="54"/>
      <c r="F55808" s="54"/>
    </row>
    <row r="55809" spans="3:6">
      <c r="C55809" s="54"/>
      <c r="F55809" s="54"/>
    </row>
    <row r="55810" spans="3:6">
      <c r="C55810" s="54"/>
      <c r="F55810" s="54"/>
    </row>
    <row r="55811" spans="3:6">
      <c r="C55811" s="54"/>
      <c r="F55811" s="54"/>
    </row>
    <row r="55812" spans="3:6">
      <c r="C55812" s="54"/>
      <c r="F55812" s="54"/>
    </row>
    <row r="55813" spans="3:6">
      <c r="C55813" s="54"/>
      <c r="F55813" s="54"/>
    </row>
    <row r="55814" spans="3:6">
      <c r="C55814" s="54"/>
      <c r="F55814" s="54"/>
    </row>
    <row r="55815" spans="3:6">
      <c r="C55815" s="54"/>
      <c r="F55815" s="54"/>
    </row>
    <row r="55816" spans="3:6">
      <c r="C55816" s="54"/>
      <c r="F55816" s="54"/>
    </row>
    <row r="55817" spans="3:6">
      <c r="C55817" s="54"/>
      <c r="F55817" s="54"/>
    </row>
    <row r="55818" spans="3:6">
      <c r="C55818" s="54"/>
      <c r="F55818" s="54"/>
    </row>
    <row r="55819" spans="3:6">
      <c r="C55819" s="54"/>
      <c r="F55819" s="54"/>
    </row>
    <row r="55820" spans="3:6">
      <c r="C55820" s="54"/>
      <c r="F55820" s="54"/>
    </row>
    <row r="55821" spans="3:6">
      <c r="C55821" s="54"/>
      <c r="F55821" s="54"/>
    </row>
    <row r="55822" spans="3:6">
      <c r="C55822" s="54"/>
      <c r="F55822" s="54"/>
    </row>
    <row r="55823" spans="3:6">
      <c r="C55823" s="54"/>
      <c r="F55823" s="54"/>
    </row>
    <row r="55824" spans="3:6">
      <c r="C55824" s="54"/>
      <c r="F55824" s="54"/>
    </row>
    <row r="55825" spans="3:6">
      <c r="C55825" s="54"/>
      <c r="F55825" s="54"/>
    </row>
    <row r="55826" spans="3:6">
      <c r="C55826" s="54"/>
      <c r="F55826" s="54"/>
    </row>
    <row r="55827" spans="3:6">
      <c r="C55827" s="54"/>
      <c r="F55827" s="54"/>
    </row>
    <row r="55828" spans="3:6">
      <c r="C55828" s="54"/>
      <c r="F55828" s="54"/>
    </row>
    <row r="55829" spans="3:6">
      <c r="C55829" s="54"/>
      <c r="F55829" s="54"/>
    </row>
    <row r="55830" spans="3:6">
      <c r="C55830" s="54"/>
      <c r="F55830" s="54"/>
    </row>
    <row r="55831" spans="3:6">
      <c r="C55831" s="54"/>
      <c r="F55831" s="54"/>
    </row>
    <row r="55832" spans="3:6">
      <c r="C55832" s="54"/>
      <c r="F55832" s="54"/>
    </row>
    <row r="55833" spans="3:6">
      <c r="C55833" s="54"/>
      <c r="F55833" s="54"/>
    </row>
    <row r="55834" spans="3:6">
      <c r="C55834" s="54"/>
      <c r="F55834" s="54"/>
    </row>
    <row r="55835" spans="3:6">
      <c r="C55835" s="54"/>
      <c r="F55835" s="54"/>
    </row>
    <row r="55836" spans="3:6">
      <c r="C55836" s="54"/>
      <c r="F55836" s="54"/>
    </row>
    <row r="55837" spans="3:6">
      <c r="C55837" s="54"/>
      <c r="F55837" s="54"/>
    </row>
    <row r="55838" spans="3:6">
      <c r="C55838" s="54"/>
      <c r="F55838" s="54"/>
    </row>
    <row r="55839" spans="3:6">
      <c r="C55839" s="54"/>
      <c r="F55839" s="54"/>
    </row>
    <row r="55840" spans="3:6">
      <c r="C55840" s="54"/>
      <c r="F55840" s="54"/>
    </row>
    <row r="55841" spans="3:6">
      <c r="C55841" s="54"/>
      <c r="F55841" s="54"/>
    </row>
    <row r="55842" spans="3:6">
      <c r="C55842" s="54"/>
      <c r="F55842" s="54"/>
    </row>
    <row r="55843" spans="3:6">
      <c r="C55843" s="54"/>
      <c r="F55843" s="54"/>
    </row>
    <row r="55844" spans="3:6">
      <c r="C55844" s="54"/>
      <c r="F55844" s="54"/>
    </row>
    <row r="55845" spans="3:6">
      <c r="C55845" s="54"/>
      <c r="F55845" s="54"/>
    </row>
    <row r="55846" spans="3:6">
      <c r="C55846" s="54"/>
      <c r="F55846" s="54"/>
    </row>
    <row r="55847" spans="3:6">
      <c r="C55847" s="54"/>
      <c r="F55847" s="54"/>
    </row>
    <row r="55848" spans="3:6">
      <c r="C55848" s="54"/>
      <c r="F55848" s="54"/>
    </row>
    <row r="55849" spans="3:6">
      <c r="C55849" s="54"/>
      <c r="F55849" s="54"/>
    </row>
    <row r="55850" spans="3:6">
      <c r="C55850" s="54"/>
      <c r="F55850" s="54"/>
    </row>
    <row r="55851" spans="3:6">
      <c r="C55851" s="54"/>
      <c r="F55851" s="54"/>
    </row>
    <row r="55852" spans="3:6">
      <c r="C55852" s="54"/>
      <c r="F55852" s="54"/>
    </row>
    <row r="55853" spans="3:6">
      <c r="C55853" s="54"/>
      <c r="F55853" s="54"/>
    </row>
    <row r="55854" spans="3:6">
      <c r="C55854" s="54"/>
      <c r="F55854" s="54"/>
    </row>
    <row r="55855" spans="3:6">
      <c r="C55855" s="54"/>
      <c r="F55855" s="54"/>
    </row>
    <row r="55856" spans="3:6">
      <c r="C55856" s="54"/>
      <c r="F55856" s="54"/>
    </row>
    <row r="55857" spans="3:6">
      <c r="C55857" s="54"/>
      <c r="F55857" s="54"/>
    </row>
    <row r="55858" spans="3:6">
      <c r="C55858" s="54"/>
      <c r="F55858" s="54"/>
    </row>
    <row r="55859" spans="3:6">
      <c r="C55859" s="54"/>
      <c r="F55859" s="54"/>
    </row>
    <row r="55860" spans="3:6">
      <c r="C55860" s="54"/>
      <c r="F55860" s="54"/>
    </row>
    <row r="55861" spans="3:6">
      <c r="C55861" s="54"/>
      <c r="F55861" s="54"/>
    </row>
    <row r="55862" spans="3:6">
      <c r="C55862" s="54"/>
      <c r="F55862" s="54"/>
    </row>
    <row r="55863" spans="3:6">
      <c r="C55863" s="54"/>
      <c r="F55863" s="54"/>
    </row>
    <row r="55864" spans="3:6">
      <c r="C55864" s="54"/>
      <c r="F55864" s="54"/>
    </row>
    <row r="55865" spans="3:6">
      <c r="C55865" s="54"/>
      <c r="F55865" s="54"/>
    </row>
    <row r="55866" spans="3:6">
      <c r="C55866" s="54"/>
      <c r="F55866" s="54"/>
    </row>
    <row r="55867" spans="3:6">
      <c r="C55867" s="54"/>
      <c r="F55867" s="54"/>
    </row>
    <row r="55868" spans="3:6">
      <c r="C55868" s="54"/>
      <c r="F55868" s="54"/>
    </row>
    <row r="55869" spans="3:6">
      <c r="C55869" s="54"/>
      <c r="F55869" s="54"/>
    </row>
    <row r="55870" spans="3:6">
      <c r="C55870" s="54"/>
      <c r="F55870" s="54"/>
    </row>
    <row r="55871" spans="3:6">
      <c r="C55871" s="54"/>
      <c r="F55871" s="54"/>
    </row>
    <row r="55872" spans="3:6">
      <c r="C55872" s="54"/>
      <c r="F55872" s="54"/>
    </row>
    <row r="55873" spans="3:6">
      <c r="C55873" s="54"/>
      <c r="F55873" s="54"/>
    </row>
    <row r="55874" spans="3:6">
      <c r="C55874" s="54"/>
      <c r="F55874" s="54"/>
    </row>
    <row r="55875" spans="3:6">
      <c r="C55875" s="54"/>
      <c r="F55875" s="54"/>
    </row>
    <row r="55876" spans="3:6">
      <c r="C55876" s="54"/>
      <c r="F55876" s="54"/>
    </row>
    <row r="55877" spans="3:6">
      <c r="C55877" s="54"/>
      <c r="F55877" s="54"/>
    </row>
    <row r="55878" spans="3:6">
      <c r="C55878" s="54"/>
      <c r="F55878" s="54"/>
    </row>
    <row r="55879" spans="3:6">
      <c r="C55879" s="54"/>
      <c r="F55879" s="54"/>
    </row>
    <row r="55880" spans="3:6">
      <c r="C55880" s="54"/>
      <c r="F55880" s="54"/>
    </row>
    <row r="55881" spans="3:6">
      <c r="C55881" s="54"/>
      <c r="F55881" s="54"/>
    </row>
    <row r="55882" spans="3:6">
      <c r="C55882" s="54"/>
      <c r="F55882" s="54"/>
    </row>
    <row r="55883" spans="3:6">
      <c r="C55883" s="54"/>
      <c r="F55883" s="54"/>
    </row>
    <row r="55884" spans="3:6">
      <c r="C55884" s="54"/>
      <c r="F55884" s="54"/>
    </row>
    <row r="55885" spans="3:6">
      <c r="C55885" s="54"/>
      <c r="F55885" s="54"/>
    </row>
    <row r="55886" spans="3:6">
      <c r="C55886" s="54"/>
      <c r="F55886" s="54"/>
    </row>
    <row r="55887" spans="3:6">
      <c r="C55887" s="54"/>
      <c r="F55887" s="54"/>
    </row>
    <row r="55888" spans="3:6">
      <c r="C55888" s="54"/>
      <c r="F55888" s="54"/>
    </row>
    <row r="55889" spans="3:6">
      <c r="C55889" s="54"/>
      <c r="F55889" s="54"/>
    </row>
    <row r="55890" spans="3:6">
      <c r="C55890" s="54"/>
      <c r="F55890" s="54"/>
    </row>
    <row r="55891" spans="3:6">
      <c r="C55891" s="54"/>
      <c r="F55891" s="54"/>
    </row>
    <row r="55892" spans="3:6">
      <c r="C55892" s="54"/>
      <c r="F55892" s="54"/>
    </row>
    <row r="55893" spans="3:6">
      <c r="C55893" s="54"/>
      <c r="F55893" s="54"/>
    </row>
    <row r="55894" spans="3:6">
      <c r="C55894" s="54"/>
      <c r="F55894" s="54"/>
    </row>
    <row r="55895" spans="3:6">
      <c r="C55895" s="54"/>
      <c r="F55895" s="54"/>
    </row>
    <row r="55896" spans="3:6">
      <c r="C55896" s="54"/>
      <c r="F55896" s="54"/>
    </row>
    <row r="55897" spans="3:6">
      <c r="C55897" s="54"/>
      <c r="F55897" s="54"/>
    </row>
    <row r="55898" spans="3:6">
      <c r="C55898" s="54"/>
      <c r="F55898" s="54"/>
    </row>
    <row r="55899" spans="3:6">
      <c r="C55899" s="54"/>
      <c r="F55899" s="54"/>
    </row>
    <row r="55900" spans="3:6">
      <c r="C55900" s="54"/>
      <c r="F55900" s="54"/>
    </row>
    <row r="55901" spans="3:6">
      <c r="C55901" s="54"/>
      <c r="F55901" s="54"/>
    </row>
    <row r="55902" spans="3:6">
      <c r="C55902" s="54"/>
      <c r="F55902" s="54"/>
    </row>
    <row r="55903" spans="3:6">
      <c r="C55903" s="54"/>
      <c r="F55903" s="54"/>
    </row>
    <row r="55904" spans="3:6">
      <c r="C55904" s="54"/>
      <c r="F55904" s="54"/>
    </row>
    <row r="55905" spans="3:6">
      <c r="C55905" s="54"/>
      <c r="F55905" s="54"/>
    </row>
    <row r="55906" spans="3:6">
      <c r="C55906" s="54"/>
      <c r="F55906" s="54"/>
    </row>
    <row r="55907" spans="3:6">
      <c r="C55907" s="54"/>
      <c r="F55907" s="54"/>
    </row>
    <row r="55908" spans="3:6">
      <c r="C55908" s="54"/>
      <c r="F55908" s="54"/>
    </row>
    <row r="55909" spans="3:6">
      <c r="C55909" s="54"/>
      <c r="F55909" s="54"/>
    </row>
    <row r="55910" spans="3:6">
      <c r="C55910" s="54"/>
      <c r="F55910" s="54"/>
    </row>
    <row r="55911" spans="3:6">
      <c r="C55911" s="54"/>
      <c r="F55911" s="54"/>
    </row>
    <row r="55912" spans="3:6">
      <c r="C55912" s="54"/>
      <c r="F55912" s="54"/>
    </row>
    <row r="55913" spans="3:6">
      <c r="C55913" s="54"/>
      <c r="F55913" s="54"/>
    </row>
    <row r="55914" spans="3:6">
      <c r="C55914" s="54"/>
      <c r="F55914" s="54"/>
    </row>
    <row r="55915" spans="3:6">
      <c r="C55915" s="54"/>
      <c r="F55915" s="54"/>
    </row>
    <row r="55916" spans="3:6">
      <c r="C55916" s="54"/>
      <c r="F55916" s="54"/>
    </row>
    <row r="55917" spans="3:6">
      <c r="C55917" s="54"/>
      <c r="F55917" s="54"/>
    </row>
    <row r="55918" spans="3:6">
      <c r="C55918" s="54"/>
      <c r="F55918" s="54"/>
    </row>
    <row r="55919" spans="3:6">
      <c r="C55919" s="54"/>
      <c r="F55919" s="54"/>
    </row>
    <row r="55920" spans="3:6">
      <c r="C55920" s="54"/>
      <c r="F55920" s="54"/>
    </row>
    <row r="55921" spans="3:6">
      <c r="C55921" s="54"/>
      <c r="F55921" s="54"/>
    </row>
    <row r="55922" spans="3:6">
      <c r="C55922" s="54"/>
      <c r="F55922" s="54"/>
    </row>
    <row r="55923" spans="3:6">
      <c r="C55923" s="54"/>
      <c r="F55923" s="54"/>
    </row>
    <row r="55924" spans="3:6">
      <c r="C55924" s="54"/>
      <c r="F55924" s="54"/>
    </row>
    <row r="55925" spans="3:6">
      <c r="C55925" s="54"/>
      <c r="F55925" s="54"/>
    </row>
    <row r="55926" spans="3:6">
      <c r="C55926" s="54"/>
      <c r="F55926" s="54"/>
    </row>
    <row r="55927" spans="3:6">
      <c r="C55927" s="54"/>
      <c r="F55927" s="54"/>
    </row>
    <row r="55928" spans="3:6">
      <c r="C55928" s="54"/>
      <c r="F55928" s="54"/>
    </row>
    <row r="55929" spans="3:6">
      <c r="C55929" s="54"/>
      <c r="F55929" s="54"/>
    </row>
    <row r="55930" spans="3:6">
      <c r="C55930" s="54"/>
      <c r="F55930" s="54"/>
    </row>
    <row r="55931" spans="3:6">
      <c r="C55931" s="54"/>
      <c r="F55931" s="54"/>
    </row>
    <row r="55932" spans="3:6">
      <c r="C55932" s="54"/>
      <c r="F55932" s="54"/>
    </row>
    <row r="55933" spans="3:6">
      <c r="C55933" s="54"/>
      <c r="F55933" s="54"/>
    </row>
    <row r="55934" spans="3:6">
      <c r="C55934" s="54"/>
      <c r="F55934" s="54"/>
    </row>
    <row r="55935" spans="3:6">
      <c r="C55935" s="54"/>
      <c r="F55935" s="54"/>
    </row>
    <row r="55936" spans="3:6">
      <c r="C55936" s="54"/>
      <c r="F55936" s="54"/>
    </row>
    <row r="55937" spans="3:6">
      <c r="C55937" s="54"/>
      <c r="F55937" s="54"/>
    </row>
    <row r="55938" spans="3:6">
      <c r="C55938" s="54"/>
      <c r="F55938" s="54"/>
    </row>
    <row r="55939" spans="3:6">
      <c r="C55939" s="54"/>
      <c r="F55939" s="54"/>
    </row>
    <row r="55940" spans="3:6">
      <c r="C55940" s="54"/>
      <c r="F55940" s="54"/>
    </row>
    <row r="55941" spans="3:6">
      <c r="C55941" s="54"/>
      <c r="F55941" s="54"/>
    </row>
    <row r="55942" spans="3:6">
      <c r="C55942" s="54"/>
      <c r="F55942" s="54"/>
    </row>
    <row r="55943" spans="3:6">
      <c r="C55943" s="54"/>
      <c r="F55943" s="54"/>
    </row>
    <row r="55944" spans="3:6">
      <c r="C55944" s="54"/>
      <c r="F55944" s="54"/>
    </row>
    <row r="55945" spans="3:6">
      <c r="C55945" s="54"/>
      <c r="F55945" s="54"/>
    </row>
    <row r="55946" spans="3:6">
      <c r="C55946" s="54"/>
      <c r="F55946" s="54"/>
    </row>
    <row r="55947" spans="3:6">
      <c r="C55947" s="54"/>
      <c r="F55947" s="54"/>
    </row>
    <row r="55948" spans="3:6">
      <c r="C55948" s="54"/>
      <c r="F55948" s="54"/>
    </row>
    <row r="55949" spans="3:6">
      <c r="C55949" s="54"/>
      <c r="F55949" s="54"/>
    </row>
    <row r="55950" spans="3:6">
      <c r="C55950" s="54"/>
      <c r="F55950" s="54"/>
    </row>
    <row r="55951" spans="3:6">
      <c r="C55951" s="54"/>
      <c r="F55951" s="54"/>
    </row>
    <row r="55952" spans="3:6">
      <c r="C55952" s="54"/>
      <c r="F55952" s="54"/>
    </row>
    <row r="55953" spans="3:6">
      <c r="C55953" s="54"/>
      <c r="F55953" s="54"/>
    </row>
    <row r="55954" spans="3:6">
      <c r="C55954" s="54"/>
      <c r="F55954" s="54"/>
    </row>
    <row r="55955" spans="3:6">
      <c r="C55955" s="54"/>
      <c r="F55955" s="54"/>
    </row>
    <row r="55956" spans="3:6">
      <c r="C55956" s="54"/>
      <c r="F55956" s="54"/>
    </row>
    <row r="55957" spans="3:6">
      <c r="C55957" s="54"/>
      <c r="F55957" s="54"/>
    </row>
    <row r="55958" spans="3:6">
      <c r="C55958" s="54"/>
      <c r="F55958" s="54"/>
    </row>
    <row r="55959" spans="3:6">
      <c r="C55959" s="54"/>
      <c r="F55959" s="54"/>
    </row>
    <row r="55960" spans="3:6">
      <c r="C55960" s="54"/>
      <c r="F55960" s="54"/>
    </row>
    <row r="55961" spans="3:6">
      <c r="C55961" s="54"/>
      <c r="F55961" s="54"/>
    </row>
    <row r="55962" spans="3:6">
      <c r="C55962" s="54"/>
      <c r="F55962" s="54"/>
    </row>
    <row r="55963" spans="3:6">
      <c r="C55963" s="54"/>
      <c r="F55963" s="54"/>
    </row>
    <row r="55964" spans="3:6">
      <c r="C55964" s="54"/>
      <c r="F55964" s="54"/>
    </row>
    <row r="55965" spans="3:6">
      <c r="C55965" s="54"/>
      <c r="F55965" s="54"/>
    </row>
    <row r="55966" spans="3:6">
      <c r="C55966" s="54"/>
      <c r="F55966" s="54"/>
    </row>
    <row r="55967" spans="3:6">
      <c r="C55967" s="54"/>
      <c r="F55967" s="54"/>
    </row>
    <row r="55968" spans="3:6">
      <c r="C55968" s="54"/>
      <c r="F55968" s="54"/>
    </row>
    <row r="55969" spans="3:6">
      <c r="C55969" s="54"/>
      <c r="F55969" s="54"/>
    </row>
    <row r="55970" spans="3:6">
      <c r="C55970" s="54"/>
      <c r="F55970" s="54"/>
    </row>
    <row r="55971" spans="3:6">
      <c r="C55971" s="54"/>
      <c r="F55971" s="54"/>
    </row>
    <row r="55972" spans="3:6">
      <c r="C55972" s="54"/>
      <c r="F55972" s="54"/>
    </row>
    <row r="55973" spans="3:6">
      <c r="C55973" s="54"/>
      <c r="F55973" s="54"/>
    </row>
    <row r="55974" spans="3:6">
      <c r="C55974" s="54"/>
      <c r="F55974" s="54"/>
    </row>
    <row r="55975" spans="3:6">
      <c r="C55975" s="54"/>
      <c r="F55975" s="54"/>
    </row>
    <row r="55976" spans="3:6">
      <c r="C55976" s="54"/>
      <c r="F55976" s="54"/>
    </row>
    <row r="55977" spans="3:6">
      <c r="C55977" s="54"/>
      <c r="F55977" s="54"/>
    </row>
    <row r="55978" spans="3:6">
      <c r="C55978" s="54"/>
      <c r="F55978" s="54"/>
    </row>
    <row r="55979" spans="3:6">
      <c r="C55979" s="54"/>
      <c r="F55979" s="54"/>
    </row>
    <row r="55980" spans="3:6">
      <c r="C55980" s="54"/>
      <c r="F55980" s="54"/>
    </row>
    <row r="55981" spans="3:6">
      <c r="C55981" s="54"/>
      <c r="F55981" s="54"/>
    </row>
    <row r="55982" spans="3:6">
      <c r="C55982" s="54"/>
      <c r="F55982" s="54"/>
    </row>
    <row r="55983" spans="3:6">
      <c r="C55983" s="54"/>
      <c r="F55983" s="54"/>
    </row>
    <row r="55984" spans="3:6">
      <c r="C55984" s="54"/>
      <c r="F55984" s="54"/>
    </row>
    <row r="55985" spans="3:6">
      <c r="C55985" s="54"/>
      <c r="F55985" s="54"/>
    </row>
    <row r="55986" spans="3:6">
      <c r="C55986" s="54"/>
      <c r="F55986" s="54"/>
    </row>
    <row r="55987" spans="3:6">
      <c r="C55987" s="54"/>
      <c r="F55987" s="54"/>
    </row>
    <row r="55988" spans="3:6">
      <c r="C55988" s="54"/>
      <c r="F55988" s="54"/>
    </row>
    <row r="55989" spans="3:6">
      <c r="C55989" s="54"/>
      <c r="F55989" s="54"/>
    </row>
    <row r="55990" spans="3:6">
      <c r="C55990" s="54"/>
      <c r="F55990" s="54"/>
    </row>
    <row r="55991" spans="3:6">
      <c r="C55991" s="54"/>
      <c r="F55991" s="54"/>
    </row>
    <row r="55992" spans="3:6">
      <c r="C55992" s="54"/>
      <c r="F55992" s="54"/>
    </row>
    <row r="55993" spans="3:6">
      <c r="C55993" s="54"/>
      <c r="F55993" s="54"/>
    </row>
    <row r="55994" spans="3:6">
      <c r="C55994" s="54"/>
      <c r="F55994" s="54"/>
    </row>
    <row r="55995" spans="3:6">
      <c r="C55995" s="54"/>
      <c r="F55995" s="54"/>
    </row>
    <row r="55996" spans="3:6">
      <c r="C55996" s="54"/>
      <c r="F55996" s="54"/>
    </row>
    <row r="55997" spans="3:6">
      <c r="C55997" s="54"/>
      <c r="F55997" s="54"/>
    </row>
    <row r="55998" spans="3:6">
      <c r="C55998" s="54"/>
      <c r="F55998" s="54"/>
    </row>
    <row r="55999" spans="3:6">
      <c r="C55999" s="54"/>
      <c r="F55999" s="54"/>
    </row>
    <row r="56000" spans="3:6">
      <c r="C56000" s="54"/>
      <c r="F56000" s="54"/>
    </row>
    <row r="56001" spans="3:6">
      <c r="C56001" s="54"/>
      <c r="F56001" s="54"/>
    </row>
    <row r="56002" spans="3:6">
      <c r="C56002" s="54"/>
      <c r="F56002" s="54"/>
    </row>
    <row r="56003" spans="3:6">
      <c r="C56003" s="54"/>
      <c r="F56003" s="54"/>
    </row>
    <row r="56004" spans="3:6">
      <c r="C56004" s="54"/>
      <c r="F56004" s="54"/>
    </row>
    <row r="56005" spans="3:6">
      <c r="C56005" s="54"/>
      <c r="F56005" s="54"/>
    </row>
    <row r="56006" spans="3:6">
      <c r="C56006" s="54"/>
      <c r="F56006" s="54"/>
    </row>
    <row r="56007" spans="3:6">
      <c r="C56007" s="54"/>
      <c r="F56007" s="54"/>
    </row>
    <row r="56008" spans="3:6">
      <c r="C56008" s="54"/>
      <c r="F56008" s="54"/>
    </row>
    <row r="56009" spans="3:6">
      <c r="C56009" s="54"/>
      <c r="F56009" s="54"/>
    </row>
    <row r="56010" spans="3:6">
      <c r="C56010" s="54"/>
      <c r="F56010" s="54"/>
    </row>
    <row r="56011" spans="3:6">
      <c r="C56011" s="54"/>
      <c r="F56011" s="54"/>
    </row>
    <row r="56012" spans="3:6">
      <c r="C56012" s="54"/>
      <c r="F56012" s="54"/>
    </row>
    <row r="56013" spans="3:6">
      <c r="C56013" s="54"/>
      <c r="F56013" s="54"/>
    </row>
    <row r="56014" spans="3:6">
      <c r="C56014" s="54"/>
      <c r="F56014" s="54"/>
    </row>
    <row r="56015" spans="3:6">
      <c r="C56015" s="54"/>
      <c r="F56015" s="54"/>
    </row>
    <row r="56016" spans="3:6">
      <c r="C56016" s="54"/>
      <c r="F56016" s="54"/>
    </row>
    <row r="56017" spans="3:6">
      <c r="C56017" s="54"/>
      <c r="F56017" s="54"/>
    </row>
    <row r="56018" spans="3:6">
      <c r="C56018" s="54"/>
      <c r="F56018" s="54"/>
    </row>
    <row r="56019" spans="3:6">
      <c r="C56019" s="54"/>
      <c r="F56019" s="54"/>
    </row>
    <row r="56020" spans="3:6">
      <c r="C56020" s="54"/>
      <c r="F56020" s="54"/>
    </row>
    <row r="56021" spans="3:6">
      <c r="C56021" s="54"/>
      <c r="F56021" s="54"/>
    </row>
    <row r="56022" spans="3:6">
      <c r="C56022" s="54"/>
      <c r="F56022" s="54"/>
    </row>
    <row r="56023" spans="3:6">
      <c r="C56023" s="54"/>
      <c r="F56023" s="54"/>
    </row>
    <row r="56024" spans="3:6">
      <c r="C56024" s="54"/>
      <c r="F56024" s="54"/>
    </row>
    <row r="56025" spans="3:6">
      <c r="C56025" s="54"/>
      <c r="F56025" s="54"/>
    </row>
    <row r="56026" spans="3:6">
      <c r="C56026" s="54"/>
      <c r="F56026" s="54"/>
    </row>
    <row r="56027" spans="3:6">
      <c r="C56027" s="54"/>
      <c r="F56027" s="54"/>
    </row>
    <row r="56028" spans="3:6">
      <c r="C56028" s="54"/>
      <c r="F56028" s="54"/>
    </row>
    <row r="56029" spans="3:6">
      <c r="C56029" s="54"/>
      <c r="F56029" s="54"/>
    </row>
    <row r="56030" spans="3:6">
      <c r="C56030" s="54"/>
      <c r="F56030" s="54"/>
    </row>
    <row r="56031" spans="3:6">
      <c r="C56031" s="54"/>
      <c r="F56031" s="54"/>
    </row>
    <row r="56032" spans="3:6">
      <c r="C56032" s="54"/>
      <c r="F56032" s="54"/>
    </row>
    <row r="56033" spans="3:6">
      <c r="C56033" s="54"/>
      <c r="F56033" s="54"/>
    </row>
    <row r="56034" spans="3:6">
      <c r="C56034" s="54"/>
      <c r="F56034" s="54"/>
    </row>
    <row r="56035" spans="3:6">
      <c r="C56035" s="54"/>
      <c r="F56035" s="54"/>
    </row>
    <row r="56036" spans="3:6">
      <c r="C56036" s="54"/>
      <c r="F56036" s="54"/>
    </row>
    <row r="56037" spans="3:6">
      <c r="C56037" s="54"/>
      <c r="F56037" s="54"/>
    </row>
    <row r="56038" spans="3:6">
      <c r="C56038" s="54"/>
      <c r="F56038" s="54"/>
    </row>
    <row r="56039" spans="3:6">
      <c r="C56039" s="54"/>
      <c r="F56039" s="54"/>
    </row>
    <row r="56040" spans="3:6">
      <c r="C56040" s="54"/>
      <c r="F56040" s="54"/>
    </row>
    <row r="56041" spans="3:6">
      <c r="C56041" s="54"/>
      <c r="F56041" s="54"/>
    </row>
    <row r="56042" spans="3:6">
      <c r="C56042" s="54"/>
      <c r="F56042" s="54"/>
    </row>
    <row r="56043" spans="3:6">
      <c r="C56043" s="54"/>
      <c r="F56043" s="54"/>
    </row>
    <row r="56044" spans="3:6">
      <c r="C56044" s="54"/>
      <c r="F56044" s="54"/>
    </row>
    <row r="56045" spans="3:6">
      <c r="C56045" s="54"/>
      <c r="F56045" s="54"/>
    </row>
    <row r="56046" spans="3:6">
      <c r="C56046" s="54"/>
      <c r="F56046" s="54"/>
    </row>
    <row r="56047" spans="3:6">
      <c r="C56047" s="54"/>
      <c r="F56047" s="54"/>
    </row>
    <row r="56048" spans="3:6">
      <c r="C56048" s="54"/>
      <c r="F56048" s="54"/>
    </row>
    <row r="56049" spans="3:6">
      <c r="C56049" s="54"/>
      <c r="F56049" s="54"/>
    </row>
    <row r="56050" spans="3:6">
      <c r="C56050" s="54"/>
      <c r="F56050" s="54"/>
    </row>
    <row r="56051" spans="3:6">
      <c r="C56051" s="54"/>
      <c r="F56051" s="54"/>
    </row>
    <row r="56052" spans="3:6">
      <c r="C56052" s="54"/>
      <c r="F56052" s="54"/>
    </row>
    <row r="56053" spans="3:6">
      <c r="C56053" s="54"/>
      <c r="F56053" s="54"/>
    </row>
    <row r="56054" spans="3:6">
      <c r="C56054" s="54"/>
      <c r="F56054" s="54"/>
    </row>
    <row r="56055" spans="3:6">
      <c r="C56055" s="54"/>
      <c r="F56055" s="54"/>
    </row>
    <row r="56056" spans="3:6">
      <c r="C56056" s="54"/>
      <c r="F56056" s="54"/>
    </row>
    <row r="56057" spans="3:6">
      <c r="C56057" s="54"/>
      <c r="F56057" s="54"/>
    </row>
    <row r="56058" spans="3:6">
      <c r="C56058" s="54"/>
      <c r="F56058" s="54"/>
    </row>
    <row r="56059" spans="3:6">
      <c r="C56059" s="54"/>
      <c r="F56059" s="54"/>
    </row>
    <row r="56060" spans="3:6">
      <c r="C56060" s="54"/>
      <c r="F56060" s="54"/>
    </row>
    <row r="56061" spans="3:6">
      <c r="C56061" s="54"/>
      <c r="F56061" s="54"/>
    </row>
    <row r="56062" spans="3:6">
      <c r="C56062" s="54"/>
      <c r="F56062" s="54"/>
    </row>
    <row r="56063" spans="3:6">
      <c r="C56063" s="54"/>
      <c r="F56063" s="54"/>
    </row>
    <row r="56064" spans="3:6">
      <c r="C56064" s="54"/>
      <c r="F56064" s="54"/>
    </row>
    <row r="56065" spans="3:6">
      <c r="C56065" s="54"/>
      <c r="F56065" s="54"/>
    </row>
    <row r="56066" spans="3:6">
      <c r="C56066" s="54"/>
      <c r="F56066" s="54"/>
    </row>
    <row r="56067" spans="3:6">
      <c r="C56067" s="54"/>
      <c r="F56067" s="54"/>
    </row>
    <row r="56068" spans="3:6">
      <c r="C56068" s="54"/>
      <c r="F56068" s="54"/>
    </row>
    <row r="56069" spans="3:6">
      <c r="C56069" s="54"/>
      <c r="F56069" s="54"/>
    </row>
    <row r="56070" spans="3:6">
      <c r="C56070" s="54"/>
      <c r="F56070" s="54"/>
    </row>
    <row r="56071" spans="3:6">
      <c r="C56071" s="54"/>
      <c r="F56071" s="54"/>
    </row>
    <row r="56072" spans="3:6">
      <c r="C56072" s="54"/>
      <c r="F56072" s="54"/>
    </row>
    <row r="56073" spans="3:6">
      <c r="C56073" s="54"/>
      <c r="F56073" s="54"/>
    </row>
    <row r="56074" spans="3:6">
      <c r="C56074" s="54"/>
      <c r="F56074" s="54"/>
    </row>
    <row r="56075" spans="3:6">
      <c r="C56075" s="54"/>
      <c r="F56075" s="54"/>
    </row>
    <row r="56076" spans="3:6">
      <c r="C56076" s="54"/>
      <c r="F56076" s="54"/>
    </row>
    <row r="56077" spans="3:6">
      <c r="C56077" s="54"/>
      <c r="F56077" s="54"/>
    </row>
    <row r="56078" spans="3:6">
      <c r="C56078" s="54"/>
      <c r="F56078" s="54"/>
    </row>
    <row r="56079" spans="3:6">
      <c r="C56079" s="54"/>
      <c r="F56079" s="54"/>
    </row>
    <row r="56080" spans="3:6">
      <c r="C56080" s="54"/>
      <c r="F56080" s="54"/>
    </row>
    <row r="56081" spans="3:6">
      <c r="C56081" s="54"/>
      <c r="F56081" s="54"/>
    </row>
    <row r="56082" spans="3:6">
      <c r="C56082" s="54"/>
      <c r="F56082" s="54"/>
    </row>
    <row r="56083" spans="3:6">
      <c r="C56083" s="54"/>
      <c r="F56083" s="54"/>
    </row>
    <row r="56084" spans="3:6">
      <c r="C56084" s="54"/>
      <c r="F56084" s="54"/>
    </row>
    <row r="56085" spans="3:6">
      <c r="C56085" s="54"/>
      <c r="F56085" s="54"/>
    </row>
    <row r="56086" spans="3:6">
      <c r="C56086" s="54"/>
      <c r="F56086" s="54"/>
    </row>
    <row r="56087" spans="3:6">
      <c r="C56087" s="54"/>
      <c r="F56087" s="54"/>
    </row>
    <row r="56088" spans="3:6">
      <c r="C56088" s="54"/>
      <c r="F56088" s="54"/>
    </row>
    <row r="56089" spans="3:6">
      <c r="C56089" s="54"/>
      <c r="F56089" s="54"/>
    </row>
    <row r="56090" spans="3:6">
      <c r="C56090" s="54"/>
      <c r="F56090" s="54"/>
    </row>
    <row r="56091" spans="3:6">
      <c r="C56091" s="54"/>
      <c r="F56091" s="54"/>
    </row>
    <row r="56092" spans="3:6">
      <c r="C56092" s="54"/>
      <c r="F56092" s="54"/>
    </row>
    <row r="56093" spans="3:6">
      <c r="C56093" s="54"/>
      <c r="F56093" s="54"/>
    </row>
    <row r="56094" spans="3:6">
      <c r="C56094" s="54"/>
      <c r="F56094" s="54"/>
    </row>
    <row r="56095" spans="3:6">
      <c r="C56095" s="54"/>
      <c r="F56095" s="54"/>
    </row>
    <row r="56096" spans="3:6">
      <c r="C56096" s="54"/>
      <c r="F56096" s="54"/>
    </row>
    <row r="56097" spans="3:6">
      <c r="C56097" s="54"/>
      <c r="F56097" s="54"/>
    </row>
    <row r="56098" spans="3:6">
      <c r="C56098" s="54"/>
      <c r="F56098" s="54"/>
    </row>
    <row r="56099" spans="3:6">
      <c r="C56099" s="54"/>
      <c r="F56099" s="54"/>
    </row>
    <row r="56100" spans="3:6">
      <c r="C56100" s="54"/>
      <c r="F56100" s="54"/>
    </row>
    <row r="56101" spans="3:6">
      <c r="C56101" s="54"/>
      <c r="F56101" s="54"/>
    </row>
    <row r="56102" spans="3:6">
      <c r="C56102" s="54"/>
      <c r="F56102" s="54"/>
    </row>
    <row r="56103" spans="3:6">
      <c r="C56103" s="54"/>
      <c r="F56103" s="54"/>
    </row>
    <row r="56104" spans="3:6">
      <c r="C56104" s="54"/>
      <c r="F56104" s="54"/>
    </row>
    <row r="56105" spans="3:6">
      <c r="C56105" s="54"/>
      <c r="F56105" s="54"/>
    </row>
    <row r="56106" spans="3:6">
      <c r="C56106" s="54"/>
      <c r="F56106" s="54"/>
    </row>
    <row r="56107" spans="3:6">
      <c r="C56107" s="54"/>
      <c r="F56107" s="54"/>
    </row>
    <row r="56108" spans="3:6">
      <c r="C56108" s="54"/>
      <c r="F56108" s="54"/>
    </row>
    <row r="56109" spans="3:6">
      <c r="C56109" s="54"/>
      <c r="F56109" s="54"/>
    </row>
    <row r="56110" spans="3:6">
      <c r="C56110" s="54"/>
      <c r="F56110" s="54"/>
    </row>
    <row r="56111" spans="3:6">
      <c r="C56111" s="54"/>
      <c r="F56111" s="54"/>
    </row>
    <row r="56112" spans="3:6">
      <c r="C56112" s="54"/>
      <c r="F56112" s="54"/>
    </row>
    <row r="56113" spans="3:6">
      <c r="C56113" s="54"/>
      <c r="F56113" s="54"/>
    </row>
    <row r="56114" spans="3:6">
      <c r="C56114" s="54"/>
      <c r="F56114" s="54"/>
    </row>
    <row r="56115" spans="3:6">
      <c r="C56115" s="54"/>
      <c r="F56115" s="54"/>
    </row>
    <row r="56116" spans="3:6">
      <c r="C56116" s="54"/>
      <c r="F56116" s="54"/>
    </row>
    <row r="56117" spans="3:6">
      <c r="C56117" s="54"/>
      <c r="F56117" s="54"/>
    </row>
    <row r="56118" spans="3:6">
      <c r="C56118" s="54"/>
      <c r="F56118" s="54"/>
    </row>
    <row r="56119" spans="3:6">
      <c r="C56119" s="54"/>
      <c r="F56119" s="54"/>
    </row>
    <row r="56120" spans="3:6">
      <c r="C56120" s="54"/>
      <c r="F56120" s="54"/>
    </row>
    <row r="56121" spans="3:6">
      <c r="C56121" s="54"/>
      <c r="F56121" s="54"/>
    </row>
    <row r="56122" spans="3:6">
      <c r="C56122" s="54"/>
      <c r="F56122" s="54"/>
    </row>
    <row r="56123" spans="3:6">
      <c r="C56123" s="54"/>
      <c r="F56123" s="54"/>
    </row>
    <row r="56124" spans="3:6">
      <c r="C56124" s="54"/>
      <c r="F56124" s="54"/>
    </row>
    <row r="56125" spans="3:6">
      <c r="C56125" s="54"/>
      <c r="F56125" s="54"/>
    </row>
    <row r="56126" spans="3:6">
      <c r="C56126" s="54"/>
      <c r="F56126" s="54"/>
    </row>
    <row r="56127" spans="3:6">
      <c r="C56127" s="54"/>
      <c r="F56127" s="54"/>
    </row>
    <row r="56128" spans="3:6">
      <c r="C56128" s="54"/>
      <c r="F56128" s="54"/>
    </row>
    <row r="56129" spans="3:6">
      <c r="C56129" s="54"/>
      <c r="F56129" s="54"/>
    </row>
    <row r="56130" spans="3:6">
      <c r="C56130" s="54"/>
      <c r="F56130" s="54"/>
    </row>
    <row r="56131" spans="3:6">
      <c r="C56131" s="54"/>
      <c r="F56131" s="54"/>
    </row>
    <row r="56132" spans="3:6">
      <c r="C56132" s="54"/>
      <c r="F56132" s="54"/>
    </row>
    <row r="56133" spans="3:6">
      <c r="C56133" s="54"/>
      <c r="F56133" s="54"/>
    </row>
    <row r="56134" spans="3:6">
      <c r="C56134" s="54"/>
      <c r="F56134" s="54"/>
    </row>
    <row r="56135" spans="3:6">
      <c r="C56135" s="54"/>
      <c r="F56135" s="54"/>
    </row>
    <row r="56136" spans="3:6">
      <c r="C56136" s="54"/>
      <c r="F56136" s="54"/>
    </row>
    <row r="56137" spans="3:6">
      <c r="C56137" s="54"/>
      <c r="F56137" s="54"/>
    </row>
    <row r="56138" spans="3:6">
      <c r="C56138" s="54"/>
      <c r="F56138" s="54"/>
    </row>
    <row r="56139" spans="3:6">
      <c r="C56139" s="54"/>
      <c r="F56139" s="54"/>
    </row>
    <row r="56140" spans="3:6">
      <c r="C56140" s="54"/>
      <c r="F56140" s="54"/>
    </row>
    <row r="56141" spans="3:6">
      <c r="C56141" s="54"/>
      <c r="F56141" s="54"/>
    </row>
    <row r="56142" spans="3:6">
      <c r="C56142" s="54"/>
      <c r="F56142" s="54"/>
    </row>
    <row r="56143" spans="3:6">
      <c r="C56143" s="54"/>
      <c r="F56143" s="54"/>
    </row>
    <row r="56144" spans="3:6">
      <c r="C56144" s="54"/>
      <c r="F56144" s="54"/>
    </row>
    <row r="56145" spans="3:6">
      <c r="C56145" s="54"/>
      <c r="F56145" s="54"/>
    </row>
    <row r="56146" spans="3:6">
      <c r="C56146" s="54"/>
      <c r="F56146" s="54"/>
    </row>
    <row r="56147" spans="3:6">
      <c r="C56147" s="54"/>
      <c r="F56147" s="54"/>
    </row>
    <row r="56148" spans="3:6">
      <c r="C56148" s="54"/>
      <c r="F56148" s="54"/>
    </row>
    <row r="56149" spans="3:6">
      <c r="C56149" s="54"/>
      <c r="F56149" s="54"/>
    </row>
    <row r="56150" spans="3:6">
      <c r="C56150" s="54"/>
      <c r="F56150" s="54"/>
    </row>
    <row r="56151" spans="3:6">
      <c r="C56151" s="54"/>
      <c r="F56151" s="54"/>
    </row>
    <row r="56152" spans="3:6">
      <c r="C56152" s="54"/>
      <c r="F56152" s="54"/>
    </row>
    <row r="56153" spans="3:6">
      <c r="C56153" s="54"/>
      <c r="F56153" s="54"/>
    </row>
    <row r="56154" spans="3:6">
      <c r="C56154" s="54"/>
      <c r="F56154" s="54"/>
    </row>
    <row r="56155" spans="3:6">
      <c r="C56155" s="54"/>
      <c r="F56155" s="54"/>
    </row>
    <row r="56156" spans="3:6">
      <c r="C56156" s="54"/>
      <c r="F56156" s="54"/>
    </row>
    <row r="56157" spans="3:6">
      <c r="C56157" s="54"/>
      <c r="F56157" s="54"/>
    </row>
    <row r="56158" spans="3:6">
      <c r="C56158" s="54"/>
      <c r="F56158" s="54"/>
    </row>
    <row r="56159" spans="3:6">
      <c r="C56159" s="54"/>
      <c r="F56159" s="54"/>
    </row>
    <row r="56160" spans="3:6">
      <c r="C56160" s="54"/>
      <c r="F56160" s="54"/>
    </row>
    <row r="56161" spans="3:6">
      <c r="C56161" s="54"/>
      <c r="F56161" s="54"/>
    </row>
    <row r="56162" spans="3:6">
      <c r="C56162" s="54"/>
      <c r="F56162" s="54"/>
    </row>
    <row r="56163" spans="3:6">
      <c r="C56163" s="54"/>
      <c r="F56163" s="54"/>
    </row>
    <row r="56164" spans="3:6">
      <c r="C56164" s="54"/>
      <c r="F56164" s="54"/>
    </row>
    <row r="56165" spans="3:6">
      <c r="C56165" s="54"/>
      <c r="F56165" s="54"/>
    </row>
    <row r="56166" spans="3:6">
      <c r="C56166" s="54"/>
      <c r="F56166" s="54"/>
    </row>
    <row r="56167" spans="3:6">
      <c r="C56167" s="54"/>
      <c r="F56167" s="54"/>
    </row>
    <row r="56168" spans="3:6">
      <c r="C56168" s="54"/>
      <c r="F56168" s="54"/>
    </row>
    <row r="56169" spans="3:6">
      <c r="C56169" s="54"/>
      <c r="F56169" s="54"/>
    </row>
    <row r="56170" spans="3:6">
      <c r="C56170" s="54"/>
      <c r="F56170" s="54"/>
    </row>
    <row r="56171" spans="3:6">
      <c r="C56171" s="54"/>
      <c r="F56171" s="54"/>
    </row>
    <row r="56172" spans="3:6">
      <c r="C56172" s="54"/>
      <c r="F56172" s="54"/>
    </row>
    <row r="56173" spans="3:6">
      <c r="C56173" s="54"/>
      <c r="F56173" s="54"/>
    </row>
    <row r="56174" spans="3:6">
      <c r="C56174" s="54"/>
      <c r="F56174" s="54"/>
    </row>
    <row r="56175" spans="3:6">
      <c r="C56175" s="54"/>
      <c r="F56175" s="54"/>
    </row>
    <row r="56176" spans="3:6">
      <c r="C56176" s="54"/>
      <c r="F56176" s="54"/>
    </row>
    <row r="56177" spans="3:6">
      <c r="C56177" s="54"/>
      <c r="F56177" s="54"/>
    </row>
    <row r="56178" spans="3:6">
      <c r="C56178" s="54"/>
      <c r="F56178" s="54"/>
    </row>
    <row r="56179" spans="3:6">
      <c r="C56179" s="54"/>
      <c r="F56179" s="54"/>
    </row>
    <row r="56180" spans="3:6">
      <c r="C56180" s="54"/>
      <c r="F56180" s="54"/>
    </row>
    <row r="56181" spans="3:6">
      <c r="C56181" s="54"/>
      <c r="F56181" s="54"/>
    </row>
    <row r="56182" spans="3:6">
      <c r="C56182" s="54"/>
      <c r="F56182" s="54"/>
    </row>
    <row r="56183" spans="3:6">
      <c r="C56183" s="54"/>
      <c r="F56183" s="54"/>
    </row>
    <row r="56184" spans="3:6">
      <c r="C56184" s="54"/>
      <c r="F56184" s="54"/>
    </row>
    <row r="56185" spans="3:6">
      <c r="C56185" s="54"/>
      <c r="F56185" s="54"/>
    </row>
    <row r="56186" spans="3:6">
      <c r="C56186" s="54"/>
      <c r="F56186" s="54"/>
    </row>
    <row r="56187" spans="3:6">
      <c r="C56187" s="54"/>
      <c r="F56187" s="54"/>
    </row>
    <row r="56188" spans="3:6">
      <c r="C56188" s="54"/>
      <c r="F56188" s="54"/>
    </row>
    <row r="56189" spans="3:6">
      <c r="C56189" s="54"/>
      <c r="F56189" s="54"/>
    </row>
    <row r="56190" spans="3:6">
      <c r="C56190" s="54"/>
      <c r="F56190" s="54"/>
    </row>
    <row r="56191" spans="3:6">
      <c r="C56191" s="54"/>
      <c r="F56191" s="54"/>
    </row>
    <row r="56192" spans="3:6">
      <c r="C56192" s="54"/>
      <c r="F56192" s="54"/>
    </row>
    <row r="56193" spans="3:6">
      <c r="C56193" s="54"/>
      <c r="F56193" s="54"/>
    </row>
    <row r="56194" spans="3:6">
      <c r="C56194" s="54"/>
      <c r="F56194" s="54"/>
    </row>
    <row r="56195" spans="3:6">
      <c r="C56195" s="54"/>
      <c r="F56195" s="54"/>
    </row>
    <row r="56196" spans="3:6">
      <c r="C56196" s="54"/>
      <c r="F56196" s="54"/>
    </row>
    <row r="56197" spans="3:6">
      <c r="C56197" s="54"/>
      <c r="F56197" s="54"/>
    </row>
    <row r="56198" spans="3:6">
      <c r="C56198" s="54"/>
      <c r="F56198" s="54"/>
    </row>
    <row r="56199" spans="3:6">
      <c r="C56199" s="54"/>
      <c r="F56199" s="54"/>
    </row>
    <row r="56200" spans="3:6">
      <c r="C56200" s="54"/>
      <c r="F56200" s="54"/>
    </row>
    <row r="56201" spans="3:6">
      <c r="C56201" s="54"/>
      <c r="F56201" s="54"/>
    </row>
    <row r="56202" spans="3:6">
      <c r="C56202" s="54"/>
      <c r="F56202" s="54"/>
    </row>
    <row r="56203" spans="3:6">
      <c r="C56203" s="54"/>
      <c r="F56203" s="54"/>
    </row>
    <row r="56204" spans="3:6">
      <c r="C56204" s="54"/>
      <c r="F56204" s="54"/>
    </row>
    <row r="56205" spans="3:6">
      <c r="C56205" s="54"/>
      <c r="F56205" s="54"/>
    </row>
    <row r="56206" spans="3:6">
      <c r="C56206" s="54"/>
      <c r="F56206" s="54"/>
    </row>
    <row r="56207" spans="3:6">
      <c r="C56207" s="54"/>
      <c r="F56207" s="54"/>
    </row>
    <row r="56208" spans="3:6">
      <c r="C56208" s="54"/>
      <c r="F56208" s="54"/>
    </row>
    <row r="56209" spans="3:6">
      <c r="C56209" s="54"/>
      <c r="F56209" s="54"/>
    </row>
    <row r="56210" spans="3:6">
      <c r="C56210" s="54"/>
      <c r="F56210" s="54"/>
    </row>
    <row r="56211" spans="3:6">
      <c r="C56211" s="54"/>
      <c r="F56211" s="54"/>
    </row>
    <row r="56212" spans="3:6">
      <c r="C56212" s="54"/>
      <c r="F56212" s="54"/>
    </row>
    <row r="56213" spans="3:6">
      <c r="C56213" s="54"/>
      <c r="F56213" s="54"/>
    </row>
    <row r="56214" spans="3:6">
      <c r="C56214" s="54"/>
      <c r="F56214" s="54"/>
    </row>
    <row r="56215" spans="3:6">
      <c r="C56215" s="54"/>
      <c r="F56215" s="54"/>
    </row>
    <row r="56216" spans="3:6">
      <c r="C56216" s="54"/>
      <c r="F56216" s="54"/>
    </row>
    <row r="56217" spans="3:6">
      <c r="C56217" s="54"/>
      <c r="F56217" s="54"/>
    </row>
    <row r="56218" spans="3:6">
      <c r="C56218" s="54"/>
      <c r="F56218" s="54"/>
    </row>
    <row r="56219" spans="3:6">
      <c r="C56219" s="54"/>
      <c r="F56219" s="54"/>
    </row>
    <row r="56220" spans="3:6">
      <c r="C56220" s="54"/>
      <c r="F56220" s="54"/>
    </row>
    <row r="56221" spans="3:6">
      <c r="C56221" s="54"/>
      <c r="F56221" s="54"/>
    </row>
    <row r="56222" spans="3:6">
      <c r="C56222" s="54"/>
      <c r="F56222" s="54"/>
    </row>
    <row r="56223" spans="3:6">
      <c r="C56223" s="54"/>
      <c r="F56223" s="54"/>
    </row>
    <row r="56224" spans="3:6">
      <c r="C56224" s="54"/>
      <c r="F56224" s="54"/>
    </row>
    <row r="56225" spans="3:6">
      <c r="C56225" s="54"/>
      <c r="F56225" s="54"/>
    </row>
    <row r="56226" spans="3:6">
      <c r="C56226" s="54"/>
      <c r="F56226" s="54"/>
    </row>
    <row r="56227" spans="3:6">
      <c r="C56227" s="54"/>
      <c r="F56227" s="54"/>
    </row>
    <row r="56228" spans="3:6">
      <c r="C56228" s="54"/>
      <c r="F56228" s="54"/>
    </row>
    <row r="56229" spans="3:6">
      <c r="C56229" s="54"/>
      <c r="F56229" s="54"/>
    </row>
    <row r="56230" spans="3:6">
      <c r="C56230" s="54"/>
      <c r="F56230" s="54"/>
    </row>
    <row r="56231" spans="3:6">
      <c r="C56231" s="54"/>
      <c r="F56231" s="54"/>
    </row>
    <row r="56232" spans="3:6">
      <c r="C56232" s="54"/>
      <c r="F56232" s="54"/>
    </row>
    <row r="56233" spans="3:6">
      <c r="C56233" s="54"/>
      <c r="F56233" s="54"/>
    </row>
    <row r="56234" spans="3:6">
      <c r="C56234" s="54"/>
      <c r="F56234" s="54"/>
    </row>
    <row r="56235" spans="3:6">
      <c r="C56235" s="54"/>
      <c r="F56235" s="54"/>
    </row>
    <row r="56236" spans="3:6">
      <c r="C56236" s="54"/>
      <c r="F56236" s="54"/>
    </row>
    <row r="56237" spans="3:6">
      <c r="C56237" s="54"/>
      <c r="F56237" s="54"/>
    </row>
    <row r="56238" spans="3:6">
      <c r="C56238" s="54"/>
      <c r="F56238" s="54"/>
    </row>
    <row r="56239" spans="3:6">
      <c r="C56239" s="54"/>
      <c r="F56239" s="54"/>
    </row>
    <row r="56240" spans="3:6">
      <c r="C56240" s="54"/>
      <c r="F56240" s="54"/>
    </row>
    <row r="56241" spans="3:6">
      <c r="C56241" s="54"/>
      <c r="F56241" s="54"/>
    </row>
    <row r="56242" spans="3:6">
      <c r="C56242" s="54"/>
      <c r="F56242" s="54"/>
    </row>
    <row r="56243" spans="3:6">
      <c r="C56243" s="54"/>
      <c r="F56243" s="54"/>
    </row>
    <row r="56244" spans="3:6">
      <c r="C56244" s="54"/>
      <c r="F56244" s="54"/>
    </row>
    <row r="56245" spans="3:6">
      <c r="C56245" s="54"/>
      <c r="F56245" s="54"/>
    </row>
    <row r="56246" spans="3:6">
      <c r="C56246" s="54"/>
      <c r="F56246" s="54"/>
    </row>
    <row r="56247" spans="3:6">
      <c r="C56247" s="54"/>
      <c r="F56247" s="54"/>
    </row>
    <row r="56248" spans="3:6">
      <c r="C56248" s="54"/>
      <c r="F56248" s="54"/>
    </row>
    <row r="56249" spans="3:6">
      <c r="C56249" s="54"/>
      <c r="F56249" s="54"/>
    </row>
    <row r="56250" spans="3:6">
      <c r="C56250" s="54"/>
      <c r="F56250" s="54"/>
    </row>
    <row r="56251" spans="3:6">
      <c r="C56251" s="54"/>
      <c r="F56251" s="54"/>
    </row>
    <row r="56252" spans="3:6">
      <c r="C56252" s="54"/>
      <c r="F56252" s="54"/>
    </row>
    <row r="56253" spans="3:6">
      <c r="C56253" s="54"/>
      <c r="F56253" s="54"/>
    </row>
    <row r="56254" spans="3:6">
      <c r="C56254" s="54"/>
      <c r="F56254" s="54"/>
    </row>
    <row r="56255" spans="3:6">
      <c r="C56255" s="54"/>
      <c r="F56255" s="54"/>
    </row>
    <row r="56256" spans="3:6">
      <c r="C56256" s="54"/>
      <c r="F56256" s="54"/>
    </row>
    <row r="56257" spans="3:6">
      <c r="C56257" s="54"/>
      <c r="F56257" s="54"/>
    </row>
    <row r="56258" spans="3:6">
      <c r="C56258" s="54"/>
      <c r="F56258" s="54"/>
    </row>
    <row r="56259" spans="3:6">
      <c r="C56259" s="54"/>
      <c r="F56259" s="54"/>
    </row>
    <row r="56260" spans="3:6">
      <c r="C56260" s="54"/>
      <c r="F56260" s="54"/>
    </row>
    <row r="56261" spans="3:6">
      <c r="C56261" s="54"/>
      <c r="F56261" s="54"/>
    </row>
    <row r="56262" spans="3:6">
      <c r="C56262" s="54"/>
      <c r="F56262" s="54"/>
    </row>
    <row r="56263" spans="3:6">
      <c r="C56263" s="54"/>
      <c r="F56263" s="54"/>
    </row>
    <row r="56264" spans="3:6">
      <c r="C56264" s="54"/>
      <c r="F56264" s="54"/>
    </row>
    <row r="56265" spans="3:6">
      <c r="C56265" s="54"/>
      <c r="F56265" s="54"/>
    </row>
    <row r="56266" spans="3:6">
      <c r="C56266" s="54"/>
      <c r="F56266" s="54"/>
    </row>
    <row r="56267" spans="3:6">
      <c r="C56267" s="54"/>
      <c r="F56267" s="54"/>
    </row>
    <row r="56268" spans="3:6">
      <c r="C56268" s="54"/>
      <c r="F56268" s="54"/>
    </row>
    <row r="56269" spans="3:6">
      <c r="C56269" s="54"/>
      <c r="F56269" s="54"/>
    </row>
    <row r="56270" spans="3:6">
      <c r="C56270" s="54"/>
      <c r="F56270" s="54"/>
    </row>
    <row r="56271" spans="3:6">
      <c r="C56271" s="54"/>
      <c r="F56271" s="54"/>
    </row>
    <row r="56272" spans="3:6">
      <c r="C56272" s="54"/>
      <c r="F56272" s="54"/>
    </row>
    <row r="56273" spans="3:6">
      <c r="C56273" s="54"/>
      <c r="F56273" s="54"/>
    </row>
    <row r="56274" spans="3:6">
      <c r="C56274" s="54"/>
      <c r="F56274" s="54"/>
    </row>
    <row r="56275" spans="3:6">
      <c r="C56275" s="54"/>
      <c r="F56275" s="54"/>
    </row>
    <row r="56276" spans="3:6">
      <c r="C56276" s="54"/>
      <c r="F56276" s="54"/>
    </row>
    <row r="56277" spans="3:6">
      <c r="C56277" s="54"/>
      <c r="F56277" s="54"/>
    </row>
    <row r="56278" spans="3:6">
      <c r="C56278" s="54"/>
      <c r="F56278" s="54"/>
    </row>
    <row r="56279" spans="3:6">
      <c r="C56279" s="54"/>
      <c r="F56279" s="54"/>
    </row>
    <row r="56280" spans="3:6">
      <c r="C56280" s="54"/>
      <c r="F56280" s="54"/>
    </row>
    <row r="56281" spans="3:6">
      <c r="C56281" s="54"/>
      <c r="F56281" s="54"/>
    </row>
    <row r="56282" spans="3:6">
      <c r="C56282" s="54"/>
      <c r="F56282" s="54"/>
    </row>
    <row r="56283" spans="3:6">
      <c r="C56283" s="54"/>
      <c r="F56283" s="54"/>
    </row>
    <row r="56284" spans="3:6">
      <c r="C56284" s="54"/>
      <c r="F56284" s="54"/>
    </row>
    <row r="56285" spans="3:6">
      <c r="C56285" s="54"/>
      <c r="F56285" s="54"/>
    </row>
    <row r="56286" spans="3:6">
      <c r="C56286" s="54"/>
      <c r="F56286" s="54"/>
    </row>
    <row r="56287" spans="3:6">
      <c r="C56287" s="54"/>
      <c r="F56287" s="54"/>
    </row>
    <row r="56288" spans="3:6">
      <c r="C56288" s="54"/>
      <c r="F56288" s="54"/>
    </row>
    <row r="56289" spans="3:6">
      <c r="C56289" s="54"/>
      <c r="F56289" s="54"/>
    </row>
    <row r="56290" spans="3:6">
      <c r="C56290" s="54"/>
      <c r="F56290" s="54"/>
    </row>
    <row r="56291" spans="3:6">
      <c r="C56291" s="54"/>
      <c r="F56291" s="54"/>
    </row>
    <row r="56292" spans="3:6">
      <c r="C56292" s="54"/>
      <c r="F56292" s="54"/>
    </row>
    <row r="56293" spans="3:6">
      <c r="C56293" s="54"/>
      <c r="F56293" s="54"/>
    </row>
    <row r="56294" spans="3:6">
      <c r="C56294" s="54"/>
      <c r="F56294" s="54"/>
    </row>
    <row r="56295" spans="3:6">
      <c r="C56295" s="54"/>
      <c r="F56295" s="54"/>
    </row>
    <row r="56296" spans="3:6">
      <c r="C56296" s="54"/>
      <c r="F56296" s="54"/>
    </row>
    <row r="56297" spans="3:6">
      <c r="C56297" s="54"/>
      <c r="F56297" s="54"/>
    </row>
    <row r="56298" spans="3:6">
      <c r="C56298" s="54"/>
      <c r="F56298" s="54"/>
    </row>
    <row r="56299" spans="3:6">
      <c r="C56299" s="54"/>
      <c r="F56299" s="54"/>
    </row>
    <row r="56300" spans="3:6">
      <c r="C56300" s="54"/>
      <c r="F56300" s="54"/>
    </row>
    <row r="56301" spans="3:6">
      <c r="C56301" s="54"/>
      <c r="F56301" s="54"/>
    </row>
    <row r="56302" spans="3:6">
      <c r="C56302" s="54"/>
      <c r="F56302" s="54"/>
    </row>
    <row r="56303" spans="3:6">
      <c r="C56303" s="54"/>
      <c r="F56303" s="54"/>
    </row>
    <row r="56304" spans="3:6">
      <c r="C56304" s="54"/>
      <c r="F56304" s="54"/>
    </row>
    <row r="56305" spans="3:6">
      <c r="C56305" s="54"/>
      <c r="F56305" s="54"/>
    </row>
    <row r="56306" spans="3:6">
      <c r="C56306" s="54"/>
      <c r="F56306" s="54"/>
    </row>
    <row r="56307" spans="3:6">
      <c r="C56307" s="54"/>
      <c r="F56307" s="54"/>
    </row>
    <row r="56308" spans="3:6">
      <c r="C56308" s="54"/>
      <c r="F56308" s="54"/>
    </row>
    <row r="56309" spans="3:6">
      <c r="C56309" s="54"/>
      <c r="F56309" s="54"/>
    </row>
    <row r="56310" spans="3:6">
      <c r="C56310" s="54"/>
      <c r="F56310" s="54"/>
    </row>
    <row r="56311" spans="3:6">
      <c r="C56311" s="54"/>
      <c r="F56311" s="54"/>
    </row>
    <row r="56312" spans="3:6">
      <c r="C56312" s="54"/>
      <c r="F56312" s="54"/>
    </row>
    <row r="56313" spans="3:6">
      <c r="C56313" s="54"/>
      <c r="F56313" s="54"/>
    </row>
    <row r="56314" spans="3:6">
      <c r="C56314" s="54"/>
      <c r="F56314" s="54"/>
    </row>
    <row r="56315" spans="3:6">
      <c r="C56315" s="54"/>
      <c r="F56315" s="54"/>
    </row>
    <row r="56316" spans="3:6">
      <c r="C56316" s="54"/>
      <c r="F56316" s="54"/>
    </row>
    <row r="56317" spans="3:6">
      <c r="C56317" s="54"/>
      <c r="F56317" s="54"/>
    </row>
    <row r="56318" spans="3:6">
      <c r="C56318" s="54"/>
      <c r="F56318" s="54"/>
    </row>
    <row r="56319" spans="3:6">
      <c r="C56319" s="54"/>
      <c r="F56319" s="54"/>
    </row>
    <row r="56320" spans="3:6">
      <c r="C56320" s="54"/>
      <c r="F56320" s="54"/>
    </row>
    <row r="56321" spans="3:6">
      <c r="C56321" s="54"/>
      <c r="F56321" s="54"/>
    </row>
    <row r="56322" spans="3:6">
      <c r="C56322" s="54"/>
      <c r="F56322" s="54"/>
    </row>
    <row r="56323" spans="3:6">
      <c r="C56323" s="54"/>
      <c r="F56323" s="54"/>
    </row>
    <row r="56324" spans="3:6">
      <c r="C56324" s="54"/>
      <c r="F56324" s="54"/>
    </row>
    <row r="56325" spans="3:6">
      <c r="C56325" s="54"/>
      <c r="F56325" s="54"/>
    </row>
    <row r="56326" spans="3:6">
      <c r="C56326" s="54"/>
      <c r="F56326" s="54"/>
    </row>
    <row r="56327" spans="3:6">
      <c r="C56327" s="54"/>
      <c r="F56327" s="54"/>
    </row>
    <row r="56328" spans="3:6">
      <c r="C56328" s="54"/>
      <c r="F56328" s="54"/>
    </row>
    <row r="56329" spans="3:6">
      <c r="C56329" s="54"/>
      <c r="F56329" s="54"/>
    </row>
    <row r="56330" spans="3:6">
      <c r="C56330" s="54"/>
      <c r="F56330" s="54"/>
    </row>
    <row r="56331" spans="3:6">
      <c r="C56331" s="54"/>
      <c r="F56331" s="54"/>
    </row>
    <row r="56332" spans="3:6">
      <c r="C56332" s="54"/>
      <c r="F56332" s="54"/>
    </row>
    <row r="56333" spans="3:6">
      <c r="C56333" s="54"/>
      <c r="F56333" s="54"/>
    </row>
    <row r="56334" spans="3:6">
      <c r="C56334" s="54"/>
      <c r="F56334" s="54"/>
    </row>
    <row r="56335" spans="3:6">
      <c r="C56335" s="54"/>
      <c r="F56335" s="54"/>
    </row>
    <row r="56336" spans="3:6">
      <c r="C56336" s="54"/>
      <c r="F56336" s="54"/>
    </row>
    <row r="56337" spans="3:6">
      <c r="C56337" s="54"/>
      <c r="F56337" s="54"/>
    </row>
    <row r="56338" spans="3:6">
      <c r="C56338" s="54"/>
      <c r="F56338" s="54"/>
    </row>
    <row r="56339" spans="3:6">
      <c r="C56339" s="54"/>
      <c r="F56339" s="54"/>
    </row>
    <row r="56340" spans="3:6">
      <c r="C56340" s="54"/>
      <c r="F56340" s="54"/>
    </row>
    <row r="56341" spans="3:6">
      <c r="C56341" s="54"/>
      <c r="F56341" s="54"/>
    </row>
    <row r="56342" spans="3:6">
      <c r="C56342" s="54"/>
      <c r="F56342" s="54"/>
    </row>
    <row r="56343" spans="3:6">
      <c r="C56343" s="54"/>
      <c r="F56343" s="54"/>
    </row>
    <row r="56344" spans="3:6">
      <c r="C56344" s="54"/>
      <c r="F56344" s="54"/>
    </row>
    <row r="56345" spans="3:6">
      <c r="C56345" s="54"/>
      <c r="F56345" s="54"/>
    </row>
    <row r="56346" spans="3:6">
      <c r="C56346" s="54"/>
      <c r="F56346" s="54"/>
    </row>
    <row r="56347" spans="3:6">
      <c r="C56347" s="54"/>
      <c r="F56347" s="54"/>
    </row>
    <row r="56348" spans="3:6">
      <c r="C56348" s="54"/>
      <c r="F56348" s="54"/>
    </row>
    <row r="56349" spans="3:6">
      <c r="C56349" s="54"/>
      <c r="F56349" s="54"/>
    </row>
    <row r="56350" spans="3:6">
      <c r="C56350" s="54"/>
      <c r="F56350" s="54"/>
    </row>
    <row r="56351" spans="3:6">
      <c r="C56351" s="54"/>
      <c r="F56351" s="54"/>
    </row>
    <row r="56352" spans="3:6">
      <c r="C56352" s="54"/>
      <c r="F56352" s="54"/>
    </row>
    <row r="56353" spans="3:6">
      <c r="C56353" s="54"/>
      <c r="F56353" s="54"/>
    </row>
    <row r="56354" spans="3:6">
      <c r="C56354" s="54"/>
      <c r="F56354" s="54"/>
    </row>
    <row r="56355" spans="3:6">
      <c r="C56355" s="54"/>
      <c r="F56355" s="54"/>
    </row>
    <row r="56356" spans="3:6">
      <c r="C56356" s="54"/>
      <c r="F56356" s="54"/>
    </row>
    <row r="56357" spans="3:6">
      <c r="C56357" s="54"/>
      <c r="F56357" s="54"/>
    </row>
    <row r="56358" spans="3:6">
      <c r="C56358" s="54"/>
      <c r="F56358" s="54"/>
    </row>
    <row r="56359" spans="3:6">
      <c r="C56359" s="54"/>
      <c r="F56359" s="54"/>
    </row>
    <row r="56360" spans="3:6">
      <c r="C56360" s="54"/>
      <c r="F56360" s="54"/>
    </row>
    <row r="56361" spans="3:6">
      <c r="C56361" s="54"/>
      <c r="F56361" s="54"/>
    </row>
    <row r="56362" spans="3:6">
      <c r="C56362" s="54"/>
      <c r="F56362" s="54"/>
    </row>
    <row r="56363" spans="3:6">
      <c r="C56363" s="54"/>
      <c r="F56363" s="54"/>
    </row>
    <row r="56364" spans="3:6">
      <c r="C56364" s="54"/>
      <c r="F56364" s="54"/>
    </row>
    <row r="56365" spans="3:6">
      <c r="C56365" s="54"/>
      <c r="F56365" s="54"/>
    </row>
    <row r="56366" spans="3:6">
      <c r="C56366" s="54"/>
      <c r="F56366" s="54"/>
    </row>
    <row r="56367" spans="3:6">
      <c r="C56367" s="54"/>
      <c r="F56367" s="54"/>
    </row>
    <row r="56368" spans="3:6">
      <c r="C56368" s="54"/>
      <c r="F56368" s="54"/>
    </row>
    <row r="56369" spans="3:6">
      <c r="C56369" s="54"/>
      <c r="F56369" s="54"/>
    </row>
    <row r="56370" spans="3:6">
      <c r="C56370" s="54"/>
      <c r="F56370" s="54"/>
    </row>
    <row r="56371" spans="3:6">
      <c r="C56371" s="54"/>
      <c r="F56371" s="54"/>
    </row>
    <row r="56372" spans="3:6">
      <c r="C56372" s="54"/>
      <c r="F56372" s="54"/>
    </row>
    <row r="56373" spans="3:6">
      <c r="C56373" s="54"/>
      <c r="F56373" s="54"/>
    </row>
    <row r="56374" spans="3:6">
      <c r="C56374" s="54"/>
      <c r="F56374" s="54"/>
    </row>
    <row r="56375" spans="3:6">
      <c r="C56375" s="54"/>
      <c r="F56375" s="54"/>
    </row>
    <row r="56376" spans="3:6">
      <c r="C56376" s="54"/>
      <c r="F56376" s="54"/>
    </row>
    <row r="56377" spans="3:6">
      <c r="C56377" s="54"/>
      <c r="F56377" s="54"/>
    </row>
    <row r="56378" spans="3:6">
      <c r="C56378" s="54"/>
      <c r="F56378" s="54"/>
    </row>
    <row r="56379" spans="3:6">
      <c r="C56379" s="54"/>
      <c r="F56379" s="54"/>
    </row>
    <row r="56380" spans="3:6">
      <c r="C56380" s="54"/>
      <c r="F56380" s="54"/>
    </row>
    <row r="56381" spans="3:6">
      <c r="C56381" s="54"/>
      <c r="F56381" s="54"/>
    </row>
    <row r="56382" spans="3:6">
      <c r="C56382" s="54"/>
      <c r="F56382" s="54"/>
    </row>
    <row r="56383" spans="3:6">
      <c r="C56383" s="54"/>
      <c r="F56383" s="54"/>
    </row>
    <row r="56384" spans="3:6">
      <c r="C56384" s="54"/>
      <c r="F56384" s="54"/>
    </row>
    <row r="56385" spans="3:6">
      <c r="C56385" s="54"/>
      <c r="F56385" s="54"/>
    </row>
    <row r="56386" spans="3:6">
      <c r="C56386" s="54"/>
      <c r="F56386" s="54"/>
    </row>
    <row r="56387" spans="3:6">
      <c r="C56387" s="54"/>
      <c r="F56387" s="54"/>
    </row>
    <row r="56388" spans="3:6">
      <c r="C56388" s="54"/>
      <c r="F56388" s="54"/>
    </row>
    <row r="56389" spans="3:6">
      <c r="C56389" s="54"/>
      <c r="F56389" s="54"/>
    </row>
    <row r="56390" spans="3:6">
      <c r="C56390" s="54"/>
      <c r="F56390" s="54"/>
    </row>
    <row r="56391" spans="3:6">
      <c r="C56391" s="54"/>
      <c r="F56391" s="54"/>
    </row>
    <row r="56392" spans="3:6">
      <c r="C56392" s="54"/>
      <c r="F56392" s="54"/>
    </row>
    <row r="56393" spans="3:6">
      <c r="C56393" s="54"/>
      <c r="F56393" s="54"/>
    </row>
    <row r="56394" spans="3:6">
      <c r="C56394" s="54"/>
      <c r="F56394" s="54"/>
    </row>
    <row r="56395" spans="3:6">
      <c r="C56395" s="54"/>
      <c r="F56395" s="54"/>
    </row>
    <row r="56396" spans="3:6">
      <c r="C56396" s="54"/>
      <c r="F56396" s="54"/>
    </row>
    <row r="56397" spans="3:6">
      <c r="C56397" s="54"/>
      <c r="F56397" s="54"/>
    </row>
    <row r="56398" spans="3:6">
      <c r="C56398" s="54"/>
      <c r="F56398" s="54"/>
    </row>
    <row r="56399" spans="3:6">
      <c r="C56399" s="54"/>
      <c r="F56399" s="54"/>
    </row>
    <row r="56400" spans="3:6">
      <c r="C56400" s="54"/>
      <c r="F56400" s="54"/>
    </row>
    <row r="56401" spans="3:6">
      <c r="C56401" s="54"/>
      <c r="F56401" s="54"/>
    </row>
    <row r="56402" spans="3:6">
      <c r="C56402" s="54"/>
      <c r="F56402" s="54"/>
    </row>
    <row r="56403" spans="3:6">
      <c r="C56403" s="54"/>
      <c r="F56403" s="54"/>
    </row>
    <row r="56404" spans="3:6">
      <c r="C56404" s="54"/>
      <c r="F56404" s="54"/>
    </row>
    <row r="56405" spans="3:6">
      <c r="C56405" s="54"/>
      <c r="F56405" s="54"/>
    </row>
    <row r="56406" spans="3:6">
      <c r="C56406" s="54"/>
      <c r="F56406" s="54"/>
    </row>
    <row r="56407" spans="3:6">
      <c r="C56407" s="54"/>
      <c r="F56407" s="54"/>
    </row>
    <row r="56408" spans="3:6">
      <c r="C56408" s="54"/>
      <c r="F56408" s="54"/>
    </row>
    <row r="56409" spans="3:6">
      <c r="C56409" s="54"/>
      <c r="F56409" s="54"/>
    </row>
    <row r="56410" spans="3:6">
      <c r="C56410" s="54"/>
      <c r="F56410" s="54"/>
    </row>
    <row r="56411" spans="3:6">
      <c r="C56411" s="54"/>
      <c r="F56411" s="54"/>
    </row>
    <row r="56412" spans="3:6">
      <c r="C56412" s="54"/>
      <c r="F56412" s="54"/>
    </row>
    <row r="56413" spans="3:6">
      <c r="C56413" s="54"/>
      <c r="F56413" s="54"/>
    </row>
    <row r="56414" spans="3:6">
      <c r="C56414" s="54"/>
      <c r="F56414" s="54"/>
    </row>
    <row r="56415" spans="3:6">
      <c r="C56415" s="54"/>
      <c r="F56415" s="54"/>
    </row>
    <row r="56416" spans="3:6">
      <c r="C56416" s="54"/>
      <c r="F56416" s="54"/>
    </row>
    <row r="56417" spans="3:6">
      <c r="C56417" s="54"/>
      <c r="F56417" s="54"/>
    </row>
    <row r="56418" spans="3:6">
      <c r="C56418" s="54"/>
      <c r="F56418" s="54"/>
    </row>
    <row r="56419" spans="3:6">
      <c r="C56419" s="54"/>
      <c r="F56419" s="54"/>
    </row>
    <row r="56420" spans="3:6">
      <c r="C56420" s="54"/>
      <c r="F56420" s="54"/>
    </row>
    <row r="56421" spans="3:6">
      <c r="C56421" s="54"/>
      <c r="F56421" s="54"/>
    </row>
    <row r="56422" spans="3:6">
      <c r="C56422" s="54"/>
      <c r="F56422" s="54"/>
    </row>
    <row r="56423" spans="3:6">
      <c r="C56423" s="54"/>
      <c r="F56423" s="54"/>
    </row>
    <row r="56424" spans="3:6">
      <c r="C56424" s="54"/>
      <c r="F56424" s="54"/>
    </row>
    <row r="56425" spans="3:6">
      <c r="C56425" s="54"/>
      <c r="F56425" s="54"/>
    </row>
    <row r="56426" spans="3:6">
      <c r="C56426" s="54"/>
      <c r="F56426" s="54"/>
    </row>
    <row r="56427" spans="3:6">
      <c r="C56427" s="54"/>
      <c r="F56427" s="54"/>
    </row>
    <row r="56428" spans="3:6">
      <c r="C56428" s="54"/>
      <c r="F56428" s="54"/>
    </row>
    <row r="56429" spans="3:6">
      <c r="C56429" s="54"/>
      <c r="F56429" s="54"/>
    </row>
    <row r="56430" spans="3:6">
      <c r="C56430" s="54"/>
      <c r="F56430" s="54"/>
    </row>
    <row r="56431" spans="3:6">
      <c r="C56431" s="54"/>
      <c r="F56431" s="54"/>
    </row>
    <row r="56432" spans="3:6">
      <c r="C56432" s="54"/>
      <c r="F56432" s="54"/>
    </row>
    <row r="56433" spans="3:6">
      <c r="C56433" s="54"/>
      <c r="F56433" s="54"/>
    </row>
    <row r="56434" spans="3:6">
      <c r="C56434" s="54"/>
      <c r="F56434" s="54"/>
    </row>
    <row r="56435" spans="3:6">
      <c r="C56435" s="54"/>
      <c r="F56435" s="54"/>
    </row>
    <row r="56436" spans="3:6">
      <c r="C56436" s="54"/>
      <c r="F56436" s="54"/>
    </row>
    <row r="56437" spans="3:6">
      <c r="C56437" s="54"/>
      <c r="F56437" s="54"/>
    </row>
    <row r="56438" spans="3:6">
      <c r="C56438" s="54"/>
      <c r="F56438" s="54"/>
    </row>
    <row r="56439" spans="3:6">
      <c r="C56439" s="54"/>
      <c r="F56439" s="54"/>
    </row>
    <row r="56440" spans="3:6">
      <c r="C56440" s="54"/>
      <c r="F56440" s="54"/>
    </row>
    <row r="56441" spans="3:6">
      <c r="C56441" s="54"/>
      <c r="F56441" s="54"/>
    </row>
    <row r="56442" spans="3:6">
      <c r="C56442" s="54"/>
      <c r="F56442" s="54"/>
    </row>
    <row r="56443" spans="3:6">
      <c r="C56443" s="54"/>
      <c r="F56443" s="54"/>
    </row>
    <row r="56444" spans="3:6">
      <c r="C56444" s="54"/>
      <c r="F56444" s="54"/>
    </row>
    <row r="56445" spans="3:6">
      <c r="C56445" s="54"/>
      <c r="F56445" s="54"/>
    </row>
    <row r="56446" spans="3:6">
      <c r="C56446" s="54"/>
      <c r="F56446" s="54"/>
    </row>
    <row r="56447" spans="3:6">
      <c r="C56447" s="54"/>
      <c r="F56447" s="54"/>
    </row>
    <row r="56448" spans="3:6">
      <c r="C56448" s="54"/>
      <c r="F56448" s="54"/>
    </row>
    <row r="56449" spans="3:6">
      <c r="C56449" s="54"/>
      <c r="F56449" s="54"/>
    </row>
    <row r="56450" spans="3:6">
      <c r="C56450" s="54"/>
      <c r="F56450" s="54"/>
    </row>
    <row r="56451" spans="3:6">
      <c r="C56451" s="54"/>
      <c r="F56451" s="54"/>
    </row>
    <row r="56452" spans="3:6">
      <c r="C56452" s="54"/>
      <c r="F56452" s="54"/>
    </row>
    <row r="56453" spans="3:6">
      <c r="C56453" s="54"/>
      <c r="F56453" s="54"/>
    </row>
    <row r="56454" spans="3:6">
      <c r="C56454" s="54"/>
      <c r="F56454" s="54"/>
    </row>
    <row r="56455" spans="3:6">
      <c r="C56455" s="54"/>
      <c r="F56455" s="54"/>
    </row>
    <row r="56456" spans="3:6">
      <c r="C56456" s="54"/>
      <c r="F56456" s="54"/>
    </row>
    <row r="56457" spans="3:6">
      <c r="C56457" s="54"/>
      <c r="F56457" s="54"/>
    </row>
    <row r="56458" spans="3:6">
      <c r="C56458" s="54"/>
      <c r="F56458" s="54"/>
    </row>
    <row r="56459" spans="3:6">
      <c r="C56459" s="54"/>
      <c r="F56459" s="54"/>
    </row>
    <row r="56460" spans="3:6">
      <c r="C56460" s="54"/>
      <c r="F56460" s="54"/>
    </row>
    <row r="56461" spans="3:6">
      <c r="C56461" s="54"/>
      <c r="F56461" s="54"/>
    </row>
    <row r="56462" spans="3:6">
      <c r="C56462" s="54"/>
      <c r="F56462" s="54"/>
    </row>
    <row r="56463" spans="3:6">
      <c r="C56463" s="54"/>
      <c r="F56463" s="54"/>
    </row>
    <row r="56464" spans="3:6">
      <c r="C56464" s="54"/>
      <c r="F56464" s="54"/>
    </row>
    <row r="56465" spans="3:6">
      <c r="C56465" s="54"/>
      <c r="F56465" s="54"/>
    </row>
    <row r="56466" spans="3:6">
      <c r="C56466" s="54"/>
      <c r="F56466" s="54"/>
    </row>
    <row r="56467" spans="3:6">
      <c r="C56467" s="54"/>
      <c r="F56467" s="54"/>
    </row>
    <row r="56468" spans="3:6">
      <c r="C56468" s="54"/>
      <c r="F56468" s="54"/>
    </row>
    <row r="56469" spans="3:6">
      <c r="C56469" s="54"/>
      <c r="F56469" s="54"/>
    </row>
    <row r="56470" spans="3:6">
      <c r="C56470" s="54"/>
      <c r="F56470" s="54"/>
    </row>
    <row r="56471" spans="3:6">
      <c r="C56471" s="54"/>
      <c r="F56471" s="54"/>
    </row>
    <row r="56472" spans="3:6">
      <c r="C56472" s="54"/>
      <c r="F56472" s="54"/>
    </row>
    <row r="56473" spans="3:6">
      <c r="C56473" s="54"/>
      <c r="F56473" s="54"/>
    </row>
    <row r="56474" spans="3:6">
      <c r="C56474" s="54"/>
      <c r="F56474" s="54"/>
    </row>
    <row r="56475" spans="3:6">
      <c r="C56475" s="54"/>
      <c r="F56475" s="54"/>
    </row>
    <row r="56476" spans="3:6">
      <c r="C56476" s="54"/>
      <c r="F56476" s="54"/>
    </row>
    <row r="56477" spans="3:6">
      <c r="C56477" s="54"/>
      <c r="F56477" s="54"/>
    </row>
    <row r="56478" spans="3:6">
      <c r="C56478" s="54"/>
      <c r="F56478" s="54"/>
    </row>
    <row r="56479" spans="3:6">
      <c r="C56479" s="54"/>
      <c r="F56479" s="54"/>
    </row>
    <row r="56480" spans="3:6">
      <c r="C56480" s="54"/>
      <c r="F56480" s="54"/>
    </row>
    <row r="56481" spans="3:6">
      <c r="C56481" s="54"/>
      <c r="F56481" s="54"/>
    </row>
    <row r="56482" spans="3:6">
      <c r="C56482" s="54"/>
      <c r="F56482" s="54"/>
    </row>
    <row r="56483" spans="3:6">
      <c r="C56483" s="54"/>
      <c r="F56483" s="54"/>
    </row>
    <row r="56484" spans="3:6">
      <c r="C56484" s="54"/>
      <c r="F56484" s="54"/>
    </row>
    <row r="56485" spans="3:6">
      <c r="C56485" s="54"/>
      <c r="F56485" s="54"/>
    </row>
    <row r="56486" spans="3:6">
      <c r="C56486" s="54"/>
      <c r="F56486" s="54"/>
    </row>
    <row r="56487" spans="3:6">
      <c r="C56487" s="54"/>
      <c r="F56487" s="54"/>
    </row>
    <row r="56488" spans="3:6">
      <c r="C56488" s="54"/>
      <c r="F56488" s="54"/>
    </row>
    <row r="56489" spans="3:6">
      <c r="C56489" s="54"/>
      <c r="F56489" s="54"/>
    </row>
    <row r="56490" spans="3:6">
      <c r="C56490" s="54"/>
      <c r="F56490" s="54"/>
    </row>
    <row r="56491" spans="3:6">
      <c r="C56491" s="54"/>
      <c r="F56491" s="54"/>
    </row>
    <row r="56492" spans="3:6">
      <c r="C56492" s="54"/>
      <c r="F56492" s="54"/>
    </row>
    <row r="56493" spans="3:6">
      <c r="C56493" s="54"/>
      <c r="F56493" s="54"/>
    </row>
    <row r="56494" spans="3:6">
      <c r="C56494" s="54"/>
      <c r="F56494" s="54"/>
    </row>
    <row r="56495" spans="3:6">
      <c r="C56495" s="54"/>
      <c r="F56495" s="54"/>
    </row>
    <row r="56496" spans="3:6">
      <c r="C56496" s="54"/>
      <c r="F56496" s="54"/>
    </row>
    <row r="56497" spans="3:6">
      <c r="C56497" s="54"/>
      <c r="F56497" s="54"/>
    </row>
    <row r="56498" spans="3:6">
      <c r="C56498" s="54"/>
      <c r="F56498" s="54"/>
    </row>
    <row r="56499" spans="3:6">
      <c r="C56499" s="54"/>
      <c r="F56499" s="54"/>
    </row>
    <row r="56500" spans="3:6">
      <c r="C56500" s="54"/>
      <c r="F56500" s="54"/>
    </row>
    <row r="56501" spans="3:6">
      <c r="C56501" s="54"/>
      <c r="F56501" s="54"/>
    </row>
    <row r="56502" spans="3:6">
      <c r="C56502" s="54"/>
      <c r="F56502" s="54"/>
    </row>
    <row r="56503" spans="3:6">
      <c r="C56503" s="54"/>
      <c r="F56503" s="54"/>
    </row>
    <row r="56504" spans="3:6">
      <c r="C56504" s="54"/>
      <c r="F56504" s="54"/>
    </row>
    <row r="56505" spans="3:6">
      <c r="C56505" s="54"/>
      <c r="F56505" s="54"/>
    </row>
    <row r="56506" spans="3:6">
      <c r="C56506" s="54"/>
      <c r="F56506" s="54"/>
    </row>
    <row r="56507" spans="3:6">
      <c r="C56507" s="54"/>
      <c r="F56507" s="54"/>
    </row>
    <row r="56508" spans="3:6">
      <c r="C56508" s="54"/>
      <c r="F56508" s="54"/>
    </row>
    <row r="56509" spans="3:6">
      <c r="C56509" s="54"/>
      <c r="F56509" s="54"/>
    </row>
    <row r="56510" spans="3:6">
      <c r="C56510" s="54"/>
      <c r="F56510" s="54"/>
    </row>
    <row r="56511" spans="3:6">
      <c r="C56511" s="54"/>
      <c r="F56511" s="54"/>
    </row>
    <row r="56512" spans="3:6">
      <c r="C56512" s="54"/>
      <c r="F56512" s="54"/>
    </row>
    <row r="56513" spans="3:6">
      <c r="C56513" s="54"/>
      <c r="F56513" s="54"/>
    </row>
    <row r="56514" spans="3:6">
      <c r="C56514" s="54"/>
      <c r="F56514" s="54"/>
    </row>
    <row r="56515" spans="3:6">
      <c r="C56515" s="54"/>
      <c r="F56515" s="54"/>
    </row>
    <row r="56516" spans="3:6">
      <c r="C56516" s="54"/>
      <c r="F56516" s="54"/>
    </row>
    <row r="56517" spans="3:6">
      <c r="C56517" s="54"/>
      <c r="F56517" s="54"/>
    </row>
    <row r="56518" spans="3:6">
      <c r="C56518" s="54"/>
      <c r="F56518" s="54"/>
    </row>
    <row r="56519" spans="3:6">
      <c r="C56519" s="54"/>
      <c r="F56519" s="54"/>
    </row>
    <row r="56520" spans="3:6">
      <c r="C56520" s="54"/>
      <c r="F56520" s="54"/>
    </row>
    <row r="56521" spans="3:6">
      <c r="C56521" s="54"/>
      <c r="F56521" s="54"/>
    </row>
    <row r="56522" spans="3:6">
      <c r="C56522" s="54"/>
      <c r="F56522" s="54"/>
    </row>
    <row r="56523" spans="3:6">
      <c r="C56523" s="54"/>
      <c r="F56523" s="54"/>
    </row>
    <row r="56524" spans="3:6">
      <c r="C56524" s="54"/>
      <c r="F56524" s="54"/>
    </row>
    <row r="56525" spans="3:6">
      <c r="C56525" s="54"/>
      <c r="F56525" s="54"/>
    </row>
    <row r="56526" spans="3:6">
      <c r="C56526" s="54"/>
      <c r="F56526" s="54"/>
    </row>
    <row r="56527" spans="3:6">
      <c r="C56527" s="54"/>
      <c r="F56527" s="54"/>
    </row>
    <row r="56528" spans="3:6">
      <c r="C56528" s="54"/>
      <c r="F56528" s="54"/>
    </row>
    <row r="56529" spans="3:6">
      <c r="C56529" s="54"/>
      <c r="F56529" s="54"/>
    </row>
    <row r="56530" spans="3:6">
      <c r="C56530" s="54"/>
      <c r="F56530" s="54"/>
    </row>
    <row r="56531" spans="3:6">
      <c r="C56531" s="54"/>
      <c r="F56531" s="54"/>
    </row>
    <row r="56532" spans="3:6">
      <c r="C56532" s="54"/>
      <c r="F56532" s="54"/>
    </row>
    <row r="56533" spans="3:6">
      <c r="C56533" s="54"/>
      <c r="F56533" s="54"/>
    </row>
    <row r="56534" spans="3:6">
      <c r="C56534" s="54"/>
      <c r="F56534" s="54"/>
    </row>
    <row r="56535" spans="3:6">
      <c r="C56535" s="54"/>
      <c r="F56535" s="54"/>
    </row>
    <row r="56536" spans="3:6">
      <c r="C56536" s="54"/>
      <c r="F56536" s="54"/>
    </row>
    <row r="56537" spans="3:6">
      <c r="C56537" s="54"/>
      <c r="F56537" s="54"/>
    </row>
    <row r="56538" spans="3:6">
      <c r="C56538" s="54"/>
      <c r="F56538" s="54"/>
    </row>
    <row r="56539" spans="3:6">
      <c r="C56539" s="54"/>
      <c r="F56539" s="54"/>
    </row>
    <row r="56540" spans="3:6">
      <c r="C56540" s="54"/>
      <c r="F56540" s="54"/>
    </row>
    <row r="56541" spans="3:6">
      <c r="C56541" s="54"/>
      <c r="F56541" s="54"/>
    </row>
    <row r="56542" spans="3:6">
      <c r="C56542" s="54"/>
      <c r="F56542" s="54"/>
    </row>
    <row r="56543" spans="3:6">
      <c r="C56543" s="54"/>
      <c r="F56543" s="54"/>
    </row>
    <row r="56544" spans="3:6">
      <c r="C56544" s="54"/>
      <c r="F56544" s="54"/>
    </row>
    <row r="56545" spans="3:6">
      <c r="C56545" s="54"/>
      <c r="F56545" s="54"/>
    </row>
    <row r="56546" spans="3:6">
      <c r="C56546" s="54"/>
      <c r="F56546" s="54"/>
    </row>
    <row r="56547" spans="3:6">
      <c r="C56547" s="54"/>
      <c r="F56547" s="54"/>
    </row>
    <row r="56548" spans="3:6">
      <c r="C56548" s="54"/>
      <c r="F56548" s="54"/>
    </row>
    <row r="56549" spans="3:6">
      <c r="C56549" s="54"/>
      <c r="F56549" s="54"/>
    </row>
    <row r="56550" spans="3:6">
      <c r="C56550" s="54"/>
      <c r="F56550" s="54"/>
    </row>
    <row r="56551" spans="3:6">
      <c r="C56551" s="54"/>
      <c r="F56551" s="54"/>
    </row>
    <row r="56552" spans="3:6">
      <c r="C56552" s="54"/>
      <c r="F56552" s="54"/>
    </row>
    <row r="56553" spans="3:6">
      <c r="C56553" s="54"/>
      <c r="F56553" s="54"/>
    </row>
    <row r="56554" spans="3:6">
      <c r="C56554" s="54"/>
      <c r="F56554" s="54"/>
    </row>
    <row r="56555" spans="3:6">
      <c r="C56555" s="54"/>
      <c r="F56555" s="54"/>
    </row>
    <row r="56556" spans="3:6">
      <c r="C56556" s="54"/>
      <c r="F56556" s="54"/>
    </row>
    <row r="56557" spans="3:6">
      <c r="C56557" s="54"/>
      <c r="F56557" s="54"/>
    </row>
    <row r="56558" spans="3:6">
      <c r="C56558" s="54"/>
      <c r="F56558" s="54"/>
    </row>
    <row r="56559" spans="3:6">
      <c r="C56559" s="54"/>
      <c r="F56559" s="54"/>
    </row>
    <row r="56560" spans="3:6">
      <c r="C56560" s="54"/>
      <c r="F56560" s="54"/>
    </row>
    <row r="56561" spans="3:6">
      <c r="C56561" s="54"/>
      <c r="F56561" s="54"/>
    </row>
    <row r="56562" spans="3:6">
      <c r="C56562" s="54"/>
      <c r="F56562" s="54"/>
    </row>
    <row r="56563" spans="3:6">
      <c r="C56563" s="54"/>
      <c r="F56563" s="54"/>
    </row>
    <row r="56564" spans="3:6">
      <c r="C56564" s="54"/>
      <c r="F56564" s="54"/>
    </row>
    <row r="56565" spans="3:6">
      <c r="C56565" s="54"/>
      <c r="F56565" s="54"/>
    </row>
    <row r="56566" spans="3:6">
      <c r="C56566" s="54"/>
      <c r="F56566" s="54"/>
    </row>
    <row r="56567" spans="3:6">
      <c r="C56567" s="54"/>
      <c r="F56567" s="54"/>
    </row>
    <row r="56568" spans="3:6">
      <c r="C56568" s="54"/>
      <c r="F56568" s="54"/>
    </row>
    <row r="56569" spans="3:6">
      <c r="C56569" s="54"/>
      <c r="F56569" s="54"/>
    </row>
    <row r="56570" spans="3:6">
      <c r="C56570" s="54"/>
      <c r="F56570" s="54"/>
    </row>
    <row r="56571" spans="3:6">
      <c r="C56571" s="54"/>
      <c r="F56571" s="54"/>
    </row>
    <row r="56572" spans="3:6">
      <c r="C56572" s="54"/>
      <c r="F56572" s="54"/>
    </row>
    <row r="56573" spans="3:6">
      <c r="C56573" s="54"/>
      <c r="F56573" s="54"/>
    </row>
    <row r="56574" spans="3:6">
      <c r="C56574" s="54"/>
      <c r="F56574" s="54"/>
    </row>
    <row r="56575" spans="3:6">
      <c r="C56575" s="54"/>
      <c r="F56575" s="54"/>
    </row>
    <row r="56576" spans="3:6">
      <c r="C56576" s="54"/>
      <c r="F56576" s="54"/>
    </row>
    <row r="56577" spans="3:6">
      <c r="C56577" s="54"/>
      <c r="F56577" s="54"/>
    </row>
    <row r="56578" spans="3:6">
      <c r="C56578" s="54"/>
      <c r="F56578" s="54"/>
    </row>
    <row r="56579" spans="3:6">
      <c r="C56579" s="54"/>
      <c r="F56579" s="54"/>
    </row>
    <row r="56580" spans="3:6">
      <c r="C56580" s="54"/>
      <c r="F56580" s="54"/>
    </row>
    <row r="56581" spans="3:6">
      <c r="C56581" s="54"/>
      <c r="F56581" s="54"/>
    </row>
    <row r="56582" spans="3:6">
      <c r="C56582" s="54"/>
      <c r="F56582" s="54"/>
    </row>
    <row r="56583" spans="3:6">
      <c r="C56583" s="54"/>
      <c r="F56583" s="54"/>
    </row>
    <row r="56584" spans="3:6">
      <c r="C56584" s="54"/>
      <c r="F56584" s="54"/>
    </row>
    <row r="56585" spans="3:6">
      <c r="C56585" s="54"/>
      <c r="F56585" s="54"/>
    </row>
    <row r="56586" spans="3:6">
      <c r="C56586" s="54"/>
      <c r="F56586" s="54"/>
    </row>
    <row r="56587" spans="3:6">
      <c r="C56587" s="54"/>
      <c r="F56587" s="54"/>
    </row>
    <row r="56588" spans="3:6">
      <c r="C56588" s="54"/>
      <c r="F56588" s="54"/>
    </row>
    <row r="56589" spans="3:6">
      <c r="C56589" s="54"/>
      <c r="F56589" s="54"/>
    </row>
    <row r="56590" spans="3:6">
      <c r="C56590" s="54"/>
      <c r="F56590" s="54"/>
    </row>
    <row r="56591" spans="3:6">
      <c r="C56591" s="54"/>
      <c r="F56591" s="54"/>
    </row>
    <row r="56592" spans="3:6">
      <c r="C56592" s="54"/>
      <c r="F56592" s="54"/>
    </row>
    <row r="56593" spans="3:6">
      <c r="C56593" s="54"/>
      <c r="F56593" s="54"/>
    </row>
    <row r="56594" spans="3:6">
      <c r="C56594" s="54"/>
      <c r="F56594" s="54"/>
    </row>
    <row r="56595" spans="3:6">
      <c r="C56595" s="54"/>
      <c r="F56595" s="54"/>
    </row>
    <row r="56596" spans="3:6">
      <c r="C56596" s="54"/>
      <c r="F56596" s="54"/>
    </row>
    <row r="56597" spans="3:6">
      <c r="C56597" s="54"/>
      <c r="F56597" s="54"/>
    </row>
    <row r="56598" spans="3:6">
      <c r="C56598" s="54"/>
      <c r="F56598" s="54"/>
    </row>
    <row r="56599" spans="3:6">
      <c r="C56599" s="54"/>
      <c r="F56599" s="54"/>
    </row>
    <row r="56600" spans="3:6">
      <c r="C56600" s="54"/>
      <c r="F56600" s="54"/>
    </row>
    <row r="56601" spans="3:6">
      <c r="C56601" s="54"/>
      <c r="F56601" s="54"/>
    </row>
    <row r="56602" spans="3:6">
      <c r="C56602" s="54"/>
      <c r="F56602" s="54"/>
    </row>
    <row r="56603" spans="3:6">
      <c r="C56603" s="54"/>
      <c r="F56603" s="54"/>
    </row>
    <row r="56604" spans="3:6">
      <c r="C56604" s="54"/>
      <c r="F56604" s="54"/>
    </row>
    <row r="56605" spans="3:6">
      <c r="C56605" s="54"/>
      <c r="F56605" s="54"/>
    </row>
    <row r="56606" spans="3:6">
      <c r="C56606" s="54"/>
      <c r="F56606" s="54"/>
    </row>
    <row r="56607" spans="3:6">
      <c r="C56607" s="54"/>
      <c r="F56607" s="54"/>
    </row>
    <row r="56608" spans="3:6">
      <c r="C56608" s="54"/>
      <c r="F56608" s="54"/>
    </row>
    <row r="56609" spans="3:6">
      <c r="C56609" s="54"/>
      <c r="F56609" s="54"/>
    </row>
    <row r="56610" spans="3:6">
      <c r="C56610" s="54"/>
      <c r="F56610" s="54"/>
    </row>
    <row r="56611" spans="3:6">
      <c r="C56611" s="54"/>
      <c r="F56611" s="54"/>
    </row>
    <row r="56612" spans="3:6">
      <c r="C56612" s="54"/>
      <c r="F56612" s="54"/>
    </row>
    <row r="56613" spans="3:6">
      <c r="C56613" s="54"/>
      <c r="F56613" s="54"/>
    </row>
    <row r="56614" spans="3:6">
      <c r="C56614" s="54"/>
      <c r="F56614" s="54"/>
    </row>
    <row r="56615" spans="3:6">
      <c r="C56615" s="54"/>
      <c r="F56615" s="54"/>
    </row>
    <row r="56616" spans="3:6">
      <c r="C56616" s="54"/>
      <c r="F56616" s="54"/>
    </row>
    <row r="56617" spans="3:6">
      <c r="C56617" s="54"/>
      <c r="F56617" s="54"/>
    </row>
    <row r="56618" spans="3:6">
      <c r="C56618" s="54"/>
      <c r="F56618" s="54"/>
    </row>
    <row r="56619" spans="3:6">
      <c r="C56619" s="54"/>
      <c r="F56619" s="54"/>
    </row>
    <row r="56620" spans="3:6">
      <c r="C56620" s="54"/>
      <c r="F56620" s="54"/>
    </row>
    <row r="56621" spans="3:6">
      <c r="C56621" s="54"/>
      <c r="F56621" s="54"/>
    </row>
    <row r="56622" spans="3:6">
      <c r="C56622" s="54"/>
      <c r="F56622" s="54"/>
    </row>
    <row r="56623" spans="3:6">
      <c r="C56623" s="54"/>
      <c r="F56623" s="54"/>
    </row>
    <row r="56624" spans="3:6">
      <c r="C56624" s="54"/>
      <c r="F56624" s="54"/>
    </row>
    <row r="56625" spans="3:6">
      <c r="C56625" s="54"/>
      <c r="F56625" s="54"/>
    </row>
    <row r="56626" spans="3:6">
      <c r="C56626" s="54"/>
      <c r="F56626" s="54"/>
    </row>
    <row r="56627" spans="3:6">
      <c r="C56627" s="54"/>
      <c r="F56627" s="54"/>
    </row>
    <row r="56628" spans="3:6">
      <c r="C56628" s="54"/>
      <c r="F56628" s="54"/>
    </row>
    <row r="56629" spans="3:6">
      <c r="C56629" s="54"/>
      <c r="F56629" s="54"/>
    </row>
    <row r="56630" spans="3:6">
      <c r="C56630" s="54"/>
      <c r="F56630" s="54"/>
    </row>
    <row r="56631" spans="3:6">
      <c r="C56631" s="54"/>
      <c r="F56631" s="54"/>
    </row>
    <row r="56632" spans="3:6">
      <c r="C56632" s="54"/>
      <c r="F56632" s="54"/>
    </row>
    <row r="56633" spans="3:6">
      <c r="C56633" s="54"/>
      <c r="F56633" s="54"/>
    </row>
    <row r="56634" spans="3:6">
      <c r="C56634" s="54"/>
      <c r="F56634" s="54"/>
    </row>
    <row r="56635" spans="3:6">
      <c r="C56635" s="54"/>
      <c r="F56635" s="54"/>
    </row>
    <row r="56636" spans="3:6">
      <c r="C56636" s="54"/>
      <c r="F56636" s="54"/>
    </row>
    <row r="56637" spans="3:6">
      <c r="C56637" s="54"/>
      <c r="F56637" s="54"/>
    </row>
    <row r="56638" spans="3:6">
      <c r="C56638" s="54"/>
      <c r="F56638" s="54"/>
    </row>
    <row r="56639" spans="3:6">
      <c r="C56639" s="54"/>
      <c r="F56639" s="54"/>
    </row>
    <row r="56640" spans="3:6">
      <c r="C56640" s="54"/>
      <c r="F56640" s="54"/>
    </row>
    <row r="56641" spans="3:6">
      <c r="C56641" s="54"/>
      <c r="F56641" s="54"/>
    </row>
    <row r="56642" spans="3:6">
      <c r="C56642" s="54"/>
      <c r="F56642" s="54"/>
    </row>
    <row r="56643" spans="3:6">
      <c r="C56643" s="54"/>
      <c r="F56643" s="54"/>
    </row>
    <row r="56644" spans="3:6">
      <c r="C56644" s="54"/>
      <c r="F56644" s="54"/>
    </row>
    <row r="56645" spans="3:6">
      <c r="C56645" s="54"/>
      <c r="F56645" s="54"/>
    </row>
    <row r="56646" spans="3:6">
      <c r="C56646" s="54"/>
      <c r="F56646" s="54"/>
    </row>
    <row r="56647" spans="3:6">
      <c r="C56647" s="54"/>
      <c r="F56647" s="54"/>
    </row>
    <row r="56648" spans="3:6">
      <c r="C56648" s="54"/>
      <c r="F56648" s="54"/>
    </row>
    <row r="56649" spans="3:6">
      <c r="C56649" s="54"/>
      <c r="F56649" s="54"/>
    </row>
    <row r="56650" spans="3:6">
      <c r="C56650" s="54"/>
      <c r="F56650" s="54"/>
    </row>
    <row r="56651" spans="3:6">
      <c r="C56651" s="54"/>
      <c r="F56651" s="54"/>
    </row>
    <row r="56652" spans="3:6">
      <c r="C56652" s="54"/>
      <c r="F56652" s="54"/>
    </row>
    <row r="56653" spans="3:6">
      <c r="C56653" s="54"/>
      <c r="F56653" s="54"/>
    </row>
    <row r="56654" spans="3:6">
      <c r="C56654" s="54"/>
      <c r="F56654" s="54"/>
    </row>
    <row r="56655" spans="3:6">
      <c r="C56655" s="54"/>
      <c r="F56655" s="54"/>
    </row>
    <row r="56656" spans="3:6">
      <c r="C56656" s="54"/>
      <c r="F56656" s="54"/>
    </row>
    <row r="56657" spans="3:6">
      <c r="C56657" s="54"/>
      <c r="F56657" s="54"/>
    </row>
    <row r="56658" spans="3:6">
      <c r="C56658" s="54"/>
      <c r="F56658" s="54"/>
    </row>
    <row r="56659" spans="3:6">
      <c r="C56659" s="54"/>
      <c r="F56659" s="54"/>
    </row>
    <row r="56660" spans="3:6">
      <c r="C56660" s="54"/>
      <c r="F56660" s="54"/>
    </row>
    <row r="56661" spans="3:6">
      <c r="C56661" s="54"/>
      <c r="F56661" s="54"/>
    </row>
    <row r="56662" spans="3:6">
      <c r="C56662" s="54"/>
      <c r="F56662" s="54"/>
    </row>
    <row r="56663" spans="3:6">
      <c r="C56663" s="54"/>
      <c r="F56663" s="54"/>
    </row>
    <row r="56664" spans="3:6">
      <c r="C56664" s="54"/>
      <c r="F56664" s="54"/>
    </row>
    <row r="56665" spans="3:6">
      <c r="C56665" s="54"/>
      <c r="F56665" s="54"/>
    </row>
    <row r="56666" spans="3:6">
      <c r="C56666" s="54"/>
      <c r="F56666" s="54"/>
    </row>
    <row r="56667" spans="3:6">
      <c r="C56667" s="54"/>
      <c r="F56667" s="54"/>
    </row>
    <row r="56668" spans="3:6">
      <c r="C56668" s="54"/>
      <c r="F56668" s="54"/>
    </row>
    <row r="56669" spans="3:6">
      <c r="C56669" s="54"/>
      <c r="F56669" s="54"/>
    </row>
    <row r="56670" spans="3:6">
      <c r="C56670" s="54"/>
      <c r="F56670" s="54"/>
    </row>
    <row r="56671" spans="3:6">
      <c r="C56671" s="54"/>
      <c r="F56671" s="54"/>
    </row>
    <row r="56672" spans="3:6">
      <c r="C56672" s="54"/>
      <c r="F56672" s="54"/>
    </row>
    <row r="56673" spans="3:6">
      <c r="C56673" s="54"/>
      <c r="F56673" s="54"/>
    </row>
    <row r="56674" spans="3:6">
      <c r="C56674" s="54"/>
      <c r="F56674" s="54"/>
    </row>
    <row r="56675" spans="3:6">
      <c r="C56675" s="54"/>
      <c r="F56675" s="54"/>
    </row>
    <row r="56676" spans="3:6">
      <c r="C56676" s="54"/>
      <c r="F56676" s="54"/>
    </row>
    <row r="56677" spans="3:6">
      <c r="C56677" s="54"/>
      <c r="F56677" s="54"/>
    </row>
    <row r="56678" spans="3:6">
      <c r="C56678" s="54"/>
      <c r="F56678" s="54"/>
    </row>
    <row r="56679" spans="3:6">
      <c r="C56679" s="54"/>
      <c r="F56679" s="54"/>
    </row>
    <row r="56680" spans="3:6">
      <c r="C56680" s="54"/>
      <c r="F56680" s="54"/>
    </row>
    <row r="56681" spans="3:6">
      <c r="C56681" s="54"/>
      <c r="F56681" s="54"/>
    </row>
    <row r="56682" spans="3:6">
      <c r="C56682" s="54"/>
      <c r="F56682" s="54"/>
    </row>
    <row r="56683" spans="3:6">
      <c r="C56683" s="54"/>
      <c r="F56683" s="54"/>
    </row>
    <row r="56684" spans="3:6">
      <c r="C56684" s="54"/>
      <c r="F56684" s="54"/>
    </row>
    <row r="56685" spans="3:6">
      <c r="C56685" s="54"/>
      <c r="F56685" s="54"/>
    </row>
    <row r="56686" spans="3:6">
      <c r="C56686" s="54"/>
      <c r="F56686" s="54"/>
    </row>
    <row r="56687" spans="3:6">
      <c r="C56687" s="54"/>
      <c r="F56687" s="54"/>
    </row>
    <row r="56688" spans="3:6">
      <c r="C56688" s="54"/>
      <c r="F56688" s="54"/>
    </row>
    <row r="56689" spans="3:6">
      <c r="C56689" s="54"/>
      <c r="F56689" s="54"/>
    </row>
    <row r="56690" spans="3:6">
      <c r="C56690" s="54"/>
      <c r="F56690" s="54"/>
    </row>
    <row r="56691" spans="3:6">
      <c r="C56691" s="54"/>
      <c r="F56691" s="54"/>
    </row>
    <row r="56692" spans="3:6">
      <c r="C56692" s="54"/>
      <c r="F56692" s="54"/>
    </row>
    <row r="56693" spans="3:6">
      <c r="C56693" s="54"/>
      <c r="F56693" s="54"/>
    </row>
    <row r="56694" spans="3:6">
      <c r="C56694" s="54"/>
      <c r="F56694" s="54"/>
    </row>
    <row r="56695" spans="3:6">
      <c r="C56695" s="54"/>
      <c r="F56695" s="54"/>
    </row>
    <row r="56696" spans="3:6">
      <c r="C56696" s="54"/>
      <c r="F56696" s="54"/>
    </row>
    <row r="56697" spans="3:6">
      <c r="C56697" s="54"/>
      <c r="F56697" s="54"/>
    </row>
    <row r="56698" spans="3:6">
      <c r="C56698" s="54"/>
      <c r="F56698" s="54"/>
    </row>
    <row r="56699" spans="3:6">
      <c r="C56699" s="54"/>
      <c r="F56699" s="54"/>
    </row>
    <row r="56700" spans="3:6">
      <c r="C56700" s="54"/>
      <c r="F56700" s="54"/>
    </row>
    <row r="56701" spans="3:6">
      <c r="C56701" s="54"/>
      <c r="F56701" s="54"/>
    </row>
    <row r="56702" spans="3:6">
      <c r="C56702" s="54"/>
      <c r="F56702" s="54"/>
    </row>
    <row r="56703" spans="3:6">
      <c r="C56703" s="54"/>
      <c r="F56703" s="54"/>
    </row>
    <row r="56704" spans="3:6">
      <c r="C56704" s="54"/>
      <c r="F56704" s="54"/>
    </row>
    <row r="56705" spans="3:6">
      <c r="C56705" s="54"/>
      <c r="F56705" s="54"/>
    </row>
    <row r="56706" spans="3:6">
      <c r="C56706" s="54"/>
      <c r="F56706" s="54"/>
    </row>
    <row r="56707" spans="3:6">
      <c r="C56707" s="54"/>
      <c r="F56707" s="54"/>
    </row>
    <row r="56708" spans="3:6">
      <c r="C56708" s="54"/>
      <c r="F56708" s="54"/>
    </row>
    <row r="56709" spans="3:6">
      <c r="C56709" s="54"/>
      <c r="F56709" s="54"/>
    </row>
    <row r="56710" spans="3:6">
      <c r="C56710" s="54"/>
      <c r="F56710" s="54"/>
    </row>
    <row r="56711" spans="3:6">
      <c r="C56711" s="54"/>
      <c r="F56711" s="54"/>
    </row>
    <row r="56712" spans="3:6">
      <c r="C56712" s="54"/>
      <c r="F56712" s="54"/>
    </row>
    <row r="56713" spans="3:6">
      <c r="C56713" s="54"/>
      <c r="F56713" s="54"/>
    </row>
    <row r="56714" spans="3:6">
      <c r="C56714" s="54"/>
      <c r="F56714" s="54"/>
    </row>
    <row r="56715" spans="3:6">
      <c r="C56715" s="54"/>
      <c r="F56715" s="54"/>
    </row>
    <row r="56716" spans="3:6">
      <c r="C56716" s="54"/>
      <c r="F56716" s="54"/>
    </row>
    <row r="56717" spans="3:6">
      <c r="C56717" s="54"/>
      <c r="F56717" s="54"/>
    </row>
    <row r="56718" spans="3:6">
      <c r="C56718" s="54"/>
      <c r="F56718" s="54"/>
    </row>
    <row r="56719" spans="3:6">
      <c r="C56719" s="54"/>
      <c r="F56719" s="54"/>
    </row>
    <row r="56720" spans="3:6">
      <c r="C56720" s="54"/>
      <c r="F56720" s="54"/>
    </row>
    <row r="56721" spans="3:6">
      <c r="C56721" s="54"/>
      <c r="F56721" s="54"/>
    </row>
    <row r="56722" spans="3:6">
      <c r="C56722" s="54"/>
      <c r="F56722" s="54"/>
    </row>
    <row r="56723" spans="3:6">
      <c r="C56723" s="54"/>
      <c r="F56723" s="54"/>
    </row>
    <row r="56724" spans="3:6">
      <c r="C56724" s="54"/>
      <c r="F56724" s="54"/>
    </row>
    <row r="56725" spans="3:6">
      <c r="C56725" s="54"/>
      <c r="F56725" s="54"/>
    </row>
    <row r="56726" spans="3:6">
      <c r="C56726" s="54"/>
      <c r="F56726" s="54"/>
    </row>
    <row r="56727" spans="3:6">
      <c r="C56727" s="54"/>
      <c r="F56727" s="54"/>
    </row>
    <row r="56728" spans="3:6">
      <c r="C56728" s="54"/>
      <c r="F56728" s="54"/>
    </row>
    <row r="56729" spans="3:6">
      <c r="C56729" s="54"/>
      <c r="F56729" s="54"/>
    </row>
    <row r="56730" spans="3:6">
      <c r="C56730" s="54"/>
      <c r="F56730" s="54"/>
    </row>
    <row r="56731" spans="3:6">
      <c r="C56731" s="54"/>
      <c r="F56731" s="54"/>
    </row>
    <row r="56732" spans="3:6">
      <c r="C56732" s="54"/>
      <c r="F56732" s="54"/>
    </row>
    <row r="56733" spans="3:6">
      <c r="C56733" s="54"/>
      <c r="F56733" s="54"/>
    </row>
    <row r="56734" spans="3:6">
      <c r="C56734" s="54"/>
      <c r="F56734" s="54"/>
    </row>
    <row r="56735" spans="3:6">
      <c r="C56735" s="54"/>
      <c r="F56735" s="54"/>
    </row>
    <row r="56736" spans="3:6">
      <c r="C56736" s="54"/>
      <c r="F56736" s="54"/>
    </row>
    <row r="56737" spans="3:6">
      <c r="C56737" s="54"/>
      <c r="F56737" s="54"/>
    </row>
    <row r="56738" spans="3:6">
      <c r="C56738" s="54"/>
      <c r="F56738" s="54"/>
    </row>
    <row r="56739" spans="3:6">
      <c r="C56739" s="54"/>
      <c r="F56739" s="54"/>
    </row>
    <row r="56740" spans="3:6">
      <c r="C56740" s="54"/>
      <c r="F56740" s="54"/>
    </row>
    <row r="56741" spans="3:6">
      <c r="C56741" s="54"/>
      <c r="F56741" s="54"/>
    </row>
    <row r="56742" spans="3:6">
      <c r="C56742" s="54"/>
      <c r="F56742" s="54"/>
    </row>
    <row r="56743" spans="3:6">
      <c r="C56743" s="54"/>
      <c r="F56743" s="54"/>
    </row>
    <row r="56744" spans="3:6">
      <c r="C56744" s="54"/>
      <c r="F56744" s="54"/>
    </row>
    <row r="56745" spans="3:6">
      <c r="C56745" s="54"/>
      <c r="F56745" s="54"/>
    </row>
    <row r="56746" spans="3:6">
      <c r="C56746" s="54"/>
      <c r="F56746" s="54"/>
    </row>
    <row r="56747" spans="3:6">
      <c r="C56747" s="54"/>
      <c r="F56747" s="54"/>
    </row>
    <row r="56748" spans="3:6">
      <c r="C56748" s="54"/>
      <c r="F56748" s="54"/>
    </row>
    <row r="56749" spans="3:6">
      <c r="C56749" s="54"/>
      <c r="F56749" s="54"/>
    </row>
    <row r="56750" spans="3:6">
      <c r="C56750" s="54"/>
      <c r="F56750" s="54"/>
    </row>
    <row r="56751" spans="3:6">
      <c r="C56751" s="54"/>
      <c r="F56751" s="54"/>
    </row>
    <row r="56752" spans="3:6">
      <c r="C56752" s="54"/>
      <c r="F56752" s="54"/>
    </row>
    <row r="56753" spans="3:6">
      <c r="C56753" s="54"/>
      <c r="F56753" s="54"/>
    </row>
    <row r="56754" spans="3:6">
      <c r="C56754" s="54"/>
      <c r="F56754" s="54"/>
    </row>
    <row r="56755" spans="3:6">
      <c r="C56755" s="54"/>
      <c r="F56755" s="54"/>
    </row>
    <row r="56756" spans="3:6">
      <c r="C56756" s="54"/>
      <c r="F56756" s="54"/>
    </row>
    <row r="56757" spans="3:6">
      <c r="C56757" s="54"/>
      <c r="F56757" s="54"/>
    </row>
    <row r="56758" spans="3:6">
      <c r="C56758" s="54"/>
      <c r="F56758" s="54"/>
    </row>
    <row r="56759" spans="3:6">
      <c r="C56759" s="54"/>
      <c r="F56759" s="54"/>
    </row>
    <row r="56760" spans="3:6">
      <c r="C56760" s="54"/>
      <c r="F56760" s="54"/>
    </row>
    <row r="56761" spans="3:6">
      <c r="C56761" s="54"/>
      <c r="F56761" s="54"/>
    </row>
    <row r="56762" spans="3:6">
      <c r="C56762" s="54"/>
      <c r="F56762" s="54"/>
    </row>
    <row r="56763" spans="3:6">
      <c r="C56763" s="54"/>
      <c r="F56763" s="54"/>
    </row>
    <row r="56764" spans="3:6">
      <c r="C56764" s="54"/>
      <c r="F56764" s="54"/>
    </row>
    <row r="56765" spans="3:6">
      <c r="C56765" s="54"/>
      <c r="F56765" s="54"/>
    </row>
    <row r="56766" spans="3:6">
      <c r="C56766" s="54"/>
      <c r="F56766" s="54"/>
    </row>
    <row r="56767" spans="3:6">
      <c r="C56767" s="54"/>
      <c r="F56767" s="54"/>
    </row>
    <row r="56768" spans="3:6">
      <c r="C56768" s="54"/>
      <c r="F56768" s="54"/>
    </row>
    <row r="56769" spans="3:6">
      <c r="C56769" s="54"/>
      <c r="F56769" s="54"/>
    </row>
    <row r="56770" spans="3:6">
      <c r="C56770" s="54"/>
      <c r="F56770" s="54"/>
    </row>
    <row r="56771" spans="3:6">
      <c r="C56771" s="54"/>
      <c r="F56771" s="54"/>
    </row>
    <row r="56772" spans="3:6">
      <c r="C56772" s="54"/>
      <c r="F56772" s="54"/>
    </row>
    <row r="56773" spans="3:6">
      <c r="C56773" s="54"/>
      <c r="F56773" s="54"/>
    </row>
    <row r="56774" spans="3:6">
      <c r="C56774" s="54"/>
      <c r="F56774" s="54"/>
    </row>
    <row r="56775" spans="3:6">
      <c r="C56775" s="54"/>
      <c r="F56775" s="54"/>
    </row>
    <row r="56776" spans="3:6">
      <c r="C56776" s="54"/>
      <c r="F56776" s="54"/>
    </row>
    <row r="56777" spans="3:6">
      <c r="C56777" s="54"/>
      <c r="F56777" s="54"/>
    </row>
    <row r="56778" spans="3:6">
      <c r="C56778" s="54"/>
      <c r="F56778" s="54"/>
    </row>
    <row r="56779" spans="3:6">
      <c r="C56779" s="54"/>
      <c r="F56779" s="54"/>
    </row>
    <row r="56780" spans="3:6">
      <c r="C56780" s="54"/>
      <c r="F56780" s="54"/>
    </row>
    <row r="56781" spans="3:6">
      <c r="C56781" s="54"/>
      <c r="F56781" s="54"/>
    </row>
    <row r="56782" spans="3:6">
      <c r="C56782" s="54"/>
      <c r="F56782" s="54"/>
    </row>
    <row r="56783" spans="3:6">
      <c r="C56783" s="54"/>
      <c r="F56783" s="54"/>
    </row>
    <row r="56784" spans="3:6">
      <c r="C56784" s="54"/>
      <c r="F56784" s="54"/>
    </row>
    <row r="56785" spans="3:6">
      <c r="C56785" s="54"/>
      <c r="F56785" s="54"/>
    </row>
    <row r="56786" spans="3:6">
      <c r="C56786" s="54"/>
      <c r="F56786" s="54"/>
    </row>
    <row r="56787" spans="3:6">
      <c r="C56787" s="54"/>
      <c r="F56787" s="54"/>
    </row>
    <row r="56788" spans="3:6">
      <c r="C56788" s="54"/>
      <c r="F56788" s="54"/>
    </row>
    <row r="56789" spans="3:6">
      <c r="C56789" s="54"/>
      <c r="F56789" s="54"/>
    </row>
    <row r="56790" spans="3:6">
      <c r="C56790" s="54"/>
      <c r="F56790" s="54"/>
    </row>
    <row r="56791" spans="3:6">
      <c r="C56791" s="54"/>
      <c r="F56791" s="54"/>
    </row>
    <row r="56792" spans="3:6">
      <c r="C56792" s="54"/>
      <c r="F56792" s="54"/>
    </row>
    <row r="56793" spans="3:6">
      <c r="C56793" s="54"/>
      <c r="F56793" s="54"/>
    </row>
    <row r="56794" spans="3:6">
      <c r="C56794" s="54"/>
      <c r="F56794" s="54"/>
    </row>
    <row r="56795" spans="3:6">
      <c r="C56795" s="54"/>
      <c r="F56795" s="54"/>
    </row>
    <row r="56796" spans="3:6">
      <c r="C56796" s="54"/>
      <c r="F56796" s="54"/>
    </row>
    <row r="56797" spans="3:6">
      <c r="C56797" s="54"/>
      <c r="F56797" s="54"/>
    </row>
    <row r="56798" spans="3:6">
      <c r="C56798" s="54"/>
      <c r="F56798" s="54"/>
    </row>
    <row r="56799" spans="3:6">
      <c r="C56799" s="54"/>
      <c r="F56799" s="54"/>
    </row>
    <row r="56800" spans="3:6">
      <c r="C56800" s="54"/>
      <c r="F56800" s="54"/>
    </row>
    <row r="56801" spans="3:6">
      <c r="C56801" s="54"/>
      <c r="F56801" s="54"/>
    </row>
    <row r="56802" spans="3:6">
      <c r="C56802" s="54"/>
      <c r="F56802" s="54"/>
    </row>
    <row r="56803" spans="3:6">
      <c r="C56803" s="54"/>
      <c r="F56803" s="54"/>
    </row>
    <row r="56804" spans="3:6">
      <c r="C56804" s="54"/>
      <c r="F56804" s="54"/>
    </row>
    <row r="56805" spans="3:6">
      <c r="C56805" s="54"/>
      <c r="F56805" s="54"/>
    </row>
    <row r="56806" spans="3:6">
      <c r="C56806" s="54"/>
      <c r="F56806" s="54"/>
    </row>
  </sheetData>
  <sheetProtection algorithmName="SHA-512" hashValue="5JLBnkY0VvcZFj6mSkY+MovT/RRWSZCNe8N6pv5DI+8OkAW+dX54bu7zYfk5iN42PfXkfa3gjF9y20xdyvpSXg==" saltValue="+5y/6Z3O5m/p2qcXOKRI9g==" spinCount="100000" sheet="1" objects="1" scenarios="1" selectLockedCells="1"/>
  <mergeCells count="4">
    <mergeCell ref="A2:K2"/>
    <mergeCell ref="A1:K1"/>
    <mergeCell ref="A4:K4"/>
    <mergeCell ref="A3:K3"/>
  </mergeCells>
  <printOptions horizontalCentered="1"/>
  <pageMargins left="0" right="0" top="0" bottom="0" header="0.17" footer="0"/>
  <pageSetup scale="50" pageOrder="overThenDown" orientation="landscape"/>
  <headerFooter scaleWithDoc="0" alignWithMargins="0">
    <oddHeader>&amp;RATTACHMENT 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56807"/>
  <sheetViews>
    <sheetView showGridLines="0" topLeftCell="A2" zoomScale="60" zoomScaleNormal="60" zoomScaleSheetLayoutView="80" workbookViewId="0">
      <selection activeCell="M3" sqref="M3"/>
    </sheetView>
  </sheetViews>
  <sheetFormatPr defaultColWidth="14.33203125" defaultRowHeight="18"/>
  <cols>
    <col min="1" max="1" width="25.6640625" style="239" customWidth="1"/>
    <col min="2" max="2" width="26.33203125" style="182" bestFit="1" customWidth="1"/>
    <col min="3" max="3" width="12.6640625" style="183" customWidth="1"/>
    <col min="4" max="4" width="24.33203125" style="183" customWidth="1"/>
    <col min="5" max="5" width="19.6640625" style="237" customWidth="1"/>
    <col min="6" max="6" width="20.88671875" style="238" customWidth="1"/>
    <col min="7" max="7" width="19.6640625" style="240" customWidth="1"/>
    <col min="8" max="8" width="20.88671875" style="183" customWidth="1"/>
    <col min="9" max="9" width="19.6640625" style="183" customWidth="1"/>
    <col min="10" max="10" width="20.88671875" style="183" customWidth="1"/>
    <col min="11" max="11" width="19.6640625" style="241" customWidth="1"/>
    <col min="12" max="12" width="20.88671875" style="183" customWidth="1"/>
    <col min="13" max="14" width="14.33203125" style="183" customWidth="1"/>
    <col min="15" max="16384" width="14.33203125" style="183"/>
  </cols>
  <sheetData>
    <row r="1" spans="1:12">
      <c r="A1" s="330" t="s">
        <v>102</v>
      </c>
      <c r="B1" s="334"/>
      <c r="C1" s="329"/>
      <c r="D1" s="329"/>
      <c r="E1" s="331"/>
      <c r="F1" s="332"/>
      <c r="G1" s="335"/>
      <c r="H1" s="329"/>
      <c r="I1" s="329"/>
      <c r="J1" s="329"/>
      <c r="K1" s="336"/>
      <c r="L1" s="329"/>
    </row>
    <row r="2" spans="1:12">
      <c r="A2" s="330" t="s">
        <v>17</v>
      </c>
      <c r="B2" s="334"/>
      <c r="C2" s="329"/>
      <c r="D2" s="329"/>
      <c r="E2" s="331"/>
      <c r="F2" s="332"/>
      <c r="G2" s="335"/>
      <c r="H2" s="329"/>
      <c r="I2" s="329"/>
      <c r="J2" s="329"/>
      <c r="K2" s="336"/>
      <c r="L2" s="329"/>
    </row>
    <row r="3" spans="1:12">
      <c r="A3" s="330" t="s">
        <v>135</v>
      </c>
      <c r="B3" s="334"/>
      <c r="C3" s="329"/>
      <c r="D3" s="329"/>
      <c r="E3" s="331"/>
      <c r="F3" s="332"/>
      <c r="G3" s="335"/>
      <c r="H3" s="329"/>
      <c r="I3" s="329"/>
      <c r="J3" s="329"/>
      <c r="K3" s="336"/>
      <c r="L3" s="329"/>
    </row>
    <row r="4" spans="1:12">
      <c r="A4" s="333" t="s">
        <v>104</v>
      </c>
      <c r="B4" s="334"/>
      <c r="C4" s="329"/>
      <c r="D4" s="329"/>
      <c r="E4" s="331"/>
      <c r="F4" s="332"/>
      <c r="G4" s="335"/>
      <c r="H4" s="329"/>
      <c r="I4" s="329"/>
      <c r="J4" s="329"/>
      <c r="K4" s="336"/>
      <c r="L4" s="329"/>
    </row>
    <row r="5" spans="1:12">
      <c r="A5" s="109"/>
      <c r="B5" s="88"/>
      <c r="C5" s="88"/>
      <c r="D5" s="88"/>
      <c r="E5" s="88"/>
      <c r="F5" s="88"/>
      <c r="G5" s="88"/>
      <c r="H5" s="88"/>
      <c r="I5" s="88"/>
      <c r="J5" s="88"/>
      <c r="K5" s="110"/>
      <c r="L5" s="88"/>
    </row>
    <row r="6" spans="1:12" s="224" customFormat="1" ht="72" customHeight="1">
      <c r="A6" s="89" t="s">
        <v>105</v>
      </c>
      <c r="B6" s="89" t="s">
        <v>136</v>
      </c>
      <c r="C6" s="89" t="s">
        <v>137</v>
      </c>
      <c r="D6" s="90" t="s">
        <v>138</v>
      </c>
      <c r="E6" s="91" t="s">
        <v>139</v>
      </c>
      <c r="F6" s="90" t="s">
        <v>140</v>
      </c>
      <c r="G6" s="90" t="s">
        <v>111</v>
      </c>
      <c r="H6" s="90" t="s">
        <v>112</v>
      </c>
      <c r="I6" s="92" t="s">
        <v>113</v>
      </c>
      <c r="J6" s="90" t="s">
        <v>114</v>
      </c>
      <c r="K6" s="111" t="s">
        <v>141</v>
      </c>
      <c r="L6" s="90" t="s">
        <v>116</v>
      </c>
    </row>
    <row r="7" spans="1:12" s="132" customFormat="1" ht="30.45" customHeight="1">
      <c r="A7" s="133"/>
      <c r="B7" s="112"/>
      <c r="C7" s="113"/>
      <c r="D7" s="113"/>
      <c r="E7" s="114"/>
      <c r="F7" s="115">
        <f t="shared" ref="F7:F36" si="0">D7*E7</f>
        <v>0</v>
      </c>
      <c r="G7" s="116"/>
      <c r="H7" s="115">
        <f t="shared" ref="H7:H36" si="1">D7*G7</f>
        <v>0</v>
      </c>
      <c r="I7" s="116"/>
      <c r="J7" s="115">
        <f t="shared" ref="J7:J36" si="2">D7*I7</f>
        <v>0</v>
      </c>
      <c r="K7" s="117">
        <f t="shared" ref="K7:K36" si="3">E7+G7+I7</f>
        <v>0</v>
      </c>
      <c r="L7" s="115">
        <f t="shared" ref="L7:L36" si="4">F7+H7+J7</f>
        <v>0</v>
      </c>
    </row>
    <row r="8" spans="1:12" s="132" customFormat="1" ht="30.45" customHeight="1">
      <c r="A8" s="133"/>
      <c r="B8" s="112"/>
      <c r="C8" s="113"/>
      <c r="D8" s="113"/>
      <c r="E8" s="114"/>
      <c r="F8" s="115">
        <f t="shared" si="0"/>
        <v>0</v>
      </c>
      <c r="G8" s="116"/>
      <c r="H8" s="115">
        <f t="shared" si="1"/>
        <v>0</v>
      </c>
      <c r="I8" s="116"/>
      <c r="J8" s="115">
        <f t="shared" si="2"/>
        <v>0</v>
      </c>
      <c r="K8" s="117">
        <f t="shared" si="3"/>
        <v>0</v>
      </c>
      <c r="L8" s="115">
        <f t="shared" si="4"/>
        <v>0</v>
      </c>
    </row>
    <row r="9" spans="1:12" s="132" customFormat="1" ht="30.45" customHeight="1">
      <c r="A9" s="133"/>
      <c r="B9" s="112"/>
      <c r="C9" s="113"/>
      <c r="D9" s="113"/>
      <c r="E9" s="114"/>
      <c r="F9" s="115">
        <f t="shared" si="0"/>
        <v>0</v>
      </c>
      <c r="G9" s="116"/>
      <c r="H9" s="115">
        <f t="shared" si="1"/>
        <v>0</v>
      </c>
      <c r="I9" s="116"/>
      <c r="J9" s="115">
        <f t="shared" si="2"/>
        <v>0</v>
      </c>
      <c r="K9" s="117">
        <f t="shared" si="3"/>
        <v>0</v>
      </c>
      <c r="L9" s="115">
        <f t="shared" si="4"/>
        <v>0</v>
      </c>
    </row>
    <row r="10" spans="1:12" s="132" customFormat="1" ht="30.45" customHeight="1">
      <c r="A10" s="133"/>
      <c r="B10" s="112"/>
      <c r="C10" s="113"/>
      <c r="D10" s="113"/>
      <c r="E10" s="114"/>
      <c r="F10" s="115">
        <f t="shared" si="0"/>
        <v>0</v>
      </c>
      <c r="G10" s="116"/>
      <c r="H10" s="115">
        <f t="shared" si="1"/>
        <v>0</v>
      </c>
      <c r="I10" s="116"/>
      <c r="J10" s="115">
        <f t="shared" si="2"/>
        <v>0</v>
      </c>
      <c r="K10" s="117">
        <f t="shared" si="3"/>
        <v>0</v>
      </c>
      <c r="L10" s="115">
        <f t="shared" si="4"/>
        <v>0</v>
      </c>
    </row>
    <row r="11" spans="1:12" s="132" customFormat="1" ht="30.45" customHeight="1">
      <c r="A11" s="133"/>
      <c r="B11" s="112"/>
      <c r="C11" s="113"/>
      <c r="D11" s="113"/>
      <c r="E11" s="114"/>
      <c r="F11" s="115">
        <f t="shared" si="0"/>
        <v>0</v>
      </c>
      <c r="G11" s="116"/>
      <c r="H11" s="115">
        <f t="shared" si="1"/>
        <v>0</v>
      </c>
      <c r="I11" s="116"/>
      <c r="J11" s="115">
        <f t="shared" si="2"/>
        <v>0</v>
      </c>
      <c r="K11" s="117">
        <f t="shared" si="3"/>
        <v>0</v>
      </c>
      <c r="L11" s="115">
        <f t="shared" si="4"/>
        <v>0</v>
      </c>
    </row>
    <row r="12" spans="1:12" s="132" customFormat="1" ht="30.45" customHeight="1">
      <c r="A12" s="133"/>
      <c r="B12" s="112"/>
      <c r="C12" s="113"/>
      <c r="D12" s="113"/>
      <c r="E12" s="114"/>
      <c r="F12" s="115">
        <f t="shared" si="0"/>
        <v>0</v>
      </c>
      <c r="G12" s="116"/>
      <c r="H12" s="115">
        <f t="shared" si="1"/>
        <v>0</v>
      </c>
      <c r="I12" s="116"/>
      <c r="J12" s="115">
        <f t="shared" si="2"/>
        <v>0</v>
      </c>
      <c r="K12" s="117">
        <f t="shared" si="3"/>
        <v>0</v>
      </c>
      <c r="L12" s="115">
        <f t="shared" si="4"/>
        <v>0</v>
      </c>
    </row>
    <row r="13" spans="1:12" s="132" customFormat="1" ht="30.45" customHeight="1">
      <c r="A13" s="133"/>
      <c r="B13" s="112"/>
      <c r="C13" s="113"/>
      <c r="D13" s="113"/>
      <c r="E13" s="114"/>
      <c r="F13" s="115">
        <f t="shared" si="0"/>
        <v>0</v>
      </c>
      <c r="G13" s="116"/>
      <c r="H13" s="115">
        <f t="shared" si="1"/>
        <v>0</v>
      </c>
      <c r="I13" s="116"/>
      <c r="J13" s="115">
        <f t="shared" si="2"/>
        <v>0</v>
      </c>
      <c r="K13" s="117">
        <f t="shared" si="3"/>
        <v>0</v>
      </c>
      <c r="L13" s="115">
        <f t="shared" si="4"/>
        <v>0</v>
      </c>
    </row>
    <row r="14" spans="1:12" s="132" customFormat="1" ht="30.45" customHeight="1">
      <c r="A14" s="133"/>
      <c r="B14" s="112"/>
      <c r="C14" s="113"/>
      <c r="D14" s="113"/>
      <c r="E14" s="114"/>
      <c r="F14" s="115">
        <f t="shared" si="0"/>
        <v>0</v>
      </c>
      <c r="G14" s="116"/>
      <c r="H14" s="115">
        <f t="shared" si="1"/>
        <v>0</v>
      </c>
      <c r="I14" s="116"/>
      <c r="J14" s="115">
        <f t="shared" si="2"/>
        <v>0</v>
      </c>
      <c r="K14" s="117">
        <f t="shared" si="3"/>
        <v>0</v>
      </c>
      <c r="L14" s="115">
        <f t="shared" si="4"/>
        <v>0</v>
      </c>
    </row>
    <row r="15" spans="1:12" s="132" customFormat="1" ht="30.45" customHeight="1">
      <c r="A15" s="133"/>
      <c r="B15" s="112"/>
      <c r="C15" s="113"/>
      <c r="D15" s="113"/>
      <c r="E15" s="114"/>
      <c r="F15" s="115">
        <f t="shared" si="0"/>
        <v>0</v>
      </c>
      <c r="G15" s="116"/>
      <c r="H15" s="115">
        <f t="shared" si="1"/>
        <v>0</v>
      </c>
      <c r="I15" s="116"/>
      <c r="J15" s="115">
        <f t="shared" si="2"/>
        <v>0</v>
      </c>
      <c r="K15" s="117">
        <f t="shared" si="3"/>
        <v>0</v>
      </c>
      <c r="L15" s="115">
        <f t="shared" si="4"/>
        <v>0</v>
      </c>
    </row>
    <row r="16" spans="1:12" s="132" customFormat="1" ht="30.45" customHeight="1">
      <c r="A16" s="133"/>
      <c r="B16" s="112"/>
      <c r="C16" s="113"/>
      <c r="D16" s="113"/>
      <c r="E16" s="114"/>
      <c r="F16" s="115">
        <f t="shared" si="0"/>
        <v>0</v>
      </c>
      <c r="G16" s="116"/>
      <c r="H16" s="115">
        <f t="shared" si="1"/>
        <v>0</v>
      </c>
      <c r="I16" s="116"/>
      <c r="J16" s="115">
        <f t="shared" si="2"/>
        <v>0</v>
      </c>
      <c r="K16" s="117">
        <f t="shared" si="3"/>
        <v>0</v>
      </c>
      <c r="L16" s="115">
        <f t="shared" si="4"/>
        <v>0</v>
      </c>
    </row>
    <row r="17" spans="1:12" s="132" customFormat="1" ht="30.45" customHeight="1">
      <c r="A17" s="133"/>
      <c r="B17" s="112"/>
      <c r="C17" s="113"/>
      <c r="D17" s="113"/>
      <c r="E17" s="114"/>
      <c r="F17" s="115">
        <f t="shared" si="0"/>
        <v>0</v>
      </c>
      <c r="G17" s="116"/>
      <c r="H17" s="115">
        <f t="shared" si="1"/>
        <v>0</v>
      </c>
      <c r="I17" s="116"/>
      <c r="J17" s="115">
        <f t="shared" si="2"/>
        <v>0</v>
      </c>
      <c r="K17" s="117">
        <f t="shared" si="3"/>
        <v>0</v>
      </c>
      <c r="L17" s="115">
        <f t="shared" si="4"/>
        <v>0</v>
      </c>
    </row>
    <row r="18" spans="1:12" s="132" customFormat="1" ht="30.45" customHeight="1">
      <c r="A18" s="133"/>
      <c r="B18" s="112"/>
      <c r="C18" s="113"/>
      <c r="D18" s="113"/>
      <c r="E18" s="114"/>
      <c r="F18" s="115">
        <f t="shared" si="0"/>
        <v>0</v>
      </c>
      <c r="G18" s="116"/>
      <c r="H18" s="115">
        <f t="shared" si="1"/>
        <v>0</v>
      </c>
      <c r="I18" s="116"/>
      <c r="J18" s="115">
        <f t="shared" si="2"/>
        <v>0</v>
      </c>
      <c r="K18" s="117">
        <f t="shared" si="3"/>
        <v>0</v>
      </c>
      <c r="L18" s="115">
        <f t="shared" si="4"/>
        <v>0</v>
      </c>
    </row>
    <row r="19" spans="1:12" s="132" customFormat="1" ht="30.45" customHeight="1">
      <c r="A19" s="133"/>
      <c r="B19" s="112"/>
      <c r="C19" s="113"/>
      <c r="D19" s="113"/>
      <c r="E19" s="114"/>
      <c r="F19" s="115">
        <f t="shared" si="0"/>
        <v>0</v>
      </c>
      <c r="G19" s="116"/>
      <c r="H19" s="115">
        <f t="shared" si="1"/>
        <v>0</v>
      </c>
      <c r="I19" s="116"/>
      <c r="J19" s="115">
        <f t="shared" si="2"/>
        <v>0</v>
      </c>
      <c r="K19" s="117">
        <f t="shared" si="3"/>
        <v>0</v>
      </c>
      <c r="L19" s="115">
        <f t="shared" si="4"/>
        <v>0</v>
      </c>
    </row>
    <row r="20" spans="1:12" s="132" customFormat="1" ht="30.45" customHeight="1">
      <c r="A20" s="133"/>
      <c r="B20" s="112"/>
      <c r="C20" s="113"/>
      <c r="D20" s="113"/>
      <c r="E20" s="114"/>
      <c r="F20" s="115">
        <f t="shared" si="0"/>
        <v>0</v>
      </c>
      <c r="G20" s="116"/>
      <c r="H20" s="115">
        <f t="shared" si="1"/>
        <v>0</v>
      </c>
      <c r="I20" s="116"/>
      <c r="J20" s="115">
        <f t="shared" si="2"/>
        <v>0</v>
      </c>
      <c r="K20" s="117">
        <f t="shared" si="3"/>
        <v>0</v>
      </c>
      <c r="L20" s="115">
        <f t="shared" si="4"/>
        <v>0</v>
      </c>
    </row>
    <row r="21" spans="1:12" s="132" customFormat="1" ht="30.45" customHeight="1">
      <c r="A21" s="133"/>
      <c r="B21" s="112"/>
      <c r="C21" s="113"/>
      <c r="D21" s="113"/>
      <c r="E21" s="114"/>
      <c r="F21" s="115">
        <f t="shared" si="0"/>
        <v>0</v>
      </c>
      <c r="G21" s="116"/>
      <c r="H21" s="115">
        <f t="shared" si="1"/>
        <v>0</v>
      </c>
      <c r="I21" s="116"/>
      <c r="J21" s="115">
        <f t="shared" si="2"/>
        <v>0</v>
      </c>
      <c r="K21" s="117">
        <f t="shared" si="3"/>
        <v>0</v>
      </c>
      <c r="L21" s="115">
        <f t="shared" si="4"/>
        <v>0</v>
      </c>
    </row>
    <row r="22" spans="1:12" s="132" customFormat="1" ht="30.45" customHeight="1">
      <c r="A22" s="133"/>
      <c r="B22" s="112"/>
      <c r="C22" s="113"/>
      <c r="D22" s="113"/>
      <c r="E22" s="114"/>
      <c r="F22" s="115">
        <f t="shared" si="0"/>
        <v>0</v>
      </c>
      <c r="G22" s="116"/>
      <c r="H22" s="115">
        <f t="shared" si="1"/>
        <v>0</v>
      </c>
      <c r="I22" s="116"/>
      <c r="J22" s="115">
        <f t="shared" si="2"/>
        <v>0</v>
      </c>
      <c r="K22" s="117">
        <f t="shared" si="3"/>
        <v>0</v>
      </c>
      <c r="L22" s="115">
        <f t="shared" si="4"/>
        <v>0</v>
      </c>
    </row>
    <row r="23" spans="1:12" s="132" customFormat="1" ht="30.45" customHeight="1">
      <c r="A23" s="133"/>
      <c r="B23" s="112"/>
      <c r="C23" s="113"/>
      <c r="D23" s="113"/>
      <c r="E23" s="114"/>
      <c r="F23" s="115">
        <f t="shared" si="0"/>
        <v>0</v>
      </c>
      <c r="G23" s="116"/>
      <c r="H23" s="115">
        <f t="shared" si="1"/>
        <v>0</v>
      </c>
      <c r="I23" s="116"/>
      <c r="J23" s="115">
        <f t="shared" si="2"/>
        <v>0</v>
      </c>
      <c r="K23" s="117">
        <f t="shared" si="3"/>
        <v>0</v>
      </c>
      <c r="L23" s="115">
        <f t="shared" si="4"/>
        <v>0</v>
      </c>
    </row>
    <row r="24" spans="1:12" s="132" customFormat="1" ht="30.45" customHeight="1">
      <c r="A24" s="133"/>
      <c r="B24" s="112"/>
      <c r="C24" s="113"/>
      <c r="D24" s="113"/>
      <c r="E24" s="114"/>
      <c r="F24" s="115">
        <f t="shared" si="0"/>
        <v>0</v>
      </c>
      <c r="G24" s="116"/>
      <c r="H24" s="115">
        <f t="shared" si="1"/>
        <v>0</v>
      </c>
      <c r="I24" s="116"/>
      <c r="J24" s="115">
        <f t="shared" si="2"/>
        <v>0</v>
      </c>
      <c r="K24" s="117">
        <f t="shared" si="3"/>
        <v>0</v>
      </c>
      <c r="L24" s="115">
        <f t="shared" si="4"/>
        <v>0</v>
      </c>
    </row>
    <row r="25" spans="1:12" s="132" customFormat="1" ht="30.45" customHeight="1">
      <c r="A25" s="133"/>
      <c r="B25" s="112"/>
      <c r="C25" s="113"/>
      <c r="D25" s="113"/>
      <c r="E25" s="114"/>
      <c r="F25" s="115">
        <f t="shared" si="0"/>
        <v>0</v>
      </c>
      <c r="G25" s="116"/>
      <c r="H25" s="115">
        <f t="shared" si="1"/>
        <v>0</v>
      </c>
      <c r="I25" s="116"/>
      <c r="J25" s="115">
        <f t="shared" si="2"/>
        <v>0</v>
      </c>
      <c r="K25" s="117">
        <f t="shared" si="3"/>
        <v>0</v>
      </c>
      <c r="L25" s="115">
        <f t="shared" si="4"/>
        <v>0</v>
      </c>
    </row>
    <row r="26" spans="1:12" s="132" customFormat="1" ht="30.45" customHeight="1">
      <c r="A26" s="133"/>
      <c r="B26" s="112"/>
      <c r="C26" s="113"/>
      <c r="D26" s="113"/>
      <c r="E26" s="114"/>
      <c r="F26" s="115">
        <f t="shared" si="0"/>
        <v>0</v>
      </c>
      <c r="G26" s="116"/>
      <c r="H26" s="115">
        <f t="shared" si="1"/>
        <v>0</v>
      </c>
      <c r="I26" s="116"/>
      <c r="J26" s="115">
        <f t="shared" si="2"/>
        <v>0</v>
      </c>
      <c r="K26" s="117">
        <f t="shared" si="3"/>
        <v>0</v>
      </c>
      <c r="L26" s="115">
        <f t="shared" si="4"/>
        <v>0</v>
      </c>
    </row>
    <row r="27" spans="1:12" s="132" customFormat="1" ht="30.45" customHeight="1">
      <c r="A27" s="133"/>
      <c r="B27" s="112"/>
      <c r="C27" s="113"/>
      <c r="D27" s="113"/>
      <c r="E27" s="114"/>
      <c r="F27" s="115">
        <f t="shared" si="0"/>
        <v>0</v>
      </c>
      <c r="G27" s="116"/>
      <c r="H27" s="115">
        <f t="shared" si="1"/>
        <v>0</v>
      </c>
      <c r="I27" s="116"/>
      <c r="J27" s="115">
        <f t="shared" si="2"/>
        <v>0</v>
      </c>
      <c r="K27" s="117">
        <f t="shared" si="3"/>
        <v>0</v>
      </c>
      <c r="L27" s="115">
        <f t="shared" si="4"/>
        <v>0</v>
      </c>
    </row>
    <row r="28" spans="1:12" s="132" customFormat="1" ht="30.45" customHeight="1">
      <c r="A28" s="133"/>
      <c r="B28" s="112"/>
      <c r="C28" s="113"/>
      <c r="D28" s="113"/>
      <c r="E28" s="114"/>
      <c r="F28" s="115">
        <f t="shared" si="0"/>
        <v>0</v>
      </c>
      <c r="G28" s="116"/>
      <c r="H28" s="115">
        <f t="shared" si="1"/>
        <v>0</v>
      </c>
      <c r="I28" s="116"/>
      <c r="J28" s="115">
        <f t="shared" si="2"/>
        <v>0</v>
      </c>
      <c r="K28" s="117">
        <f t="shared" si="3"/>
        <v>0</v>
      </c>
      <c r="L28" s="115">
        <f t="shared" si="4"/>
        <v>0</v>
      </c>
    </row>
    <row r="29" spans="1:12" s="132" customFormat="1" ht="30.45" customHeight="1">
      <c r="A29" s="133"/>
      <c r="B29" s="112"/>
      <c r="C29" s="113"/>
      <c r="D29" s="113"/>
      <c r="E29" s="114"/>
      <c r="F29" s="115">
        <f t="shared" ref="F29:F33" si="5">D29*E29</f>
        <v>0</v>
      </c>
      <c r="G29" s="116"/>
      <c r="H29" s="115">
        <f t="shared" ref="H29:H33" si="6">D29*G29</f>
        <v>0</v>
      </c>
      <c r="I29" s="116"/>
      <c r="J29" s="115">
        <f t="shared" ref="J29:J33" si="7">D29*I29</f>
        <v>0</v>
      </c>
      <c r="K29" s="117">
        <f t="shared" ref="K29:K33" si="8">E29+G29+I29</f>
        <v>0</v>
      </c>
      <c r="L29" s="115">
        <f t="shared" ref="L29:L33" si="9">F29+H29+J29</f>
        <v>0</v>
      </c>
    </row>
    <row r="30" spans="1:12" s="132" customFormat="1" ht="30.45" customHeight="1">
      <c r="A30" s="133"/>
      <c r="B30" s="112"/>
      <c r="C30" s="113"/>
      <c r="D30" s="113"/>
      <c r="E30" s="114"/>
      <c r="F30" s="115">
        <f t="shared" si="5"/>
        <v>0</v>
      </c>
      <c r="G30" s="116"/>
      <c r="H30" s="115">
        <f t="shared" si="6"/>
        <v>0</v>
      </c>
      <c r="I30" s="116"/>
      <c r="J30" s="115">
        <f t="shared" si="7"/>
        <v>0</v>
      </c>
      <c r="K30" s="117">
        <f t="shared" si="8"/>
        <v>0</v>
      </c>
      <c r="L30" s="115">
        <f t="shared" si="9"/>
        <v>0</v>
      </c>
    </row>
    <row r="31" spans="1:12" s="132" customFormat="1" ht="30.45" customHeight="1">
      <c r="A31" s="133"/>
      <c r="B31" s="112"/>
      <c r="C31" s="113"/>
      <c r="D31" s="113"/>
      <c r="E31" s="114"/>
      <c r="F31" s="115">
        <f t="shared" si="5"/>
        <v>0</v>
      </c>
      <c r="G31" s="116"/>
      <c r="H31" s="115">
        <f t="shared" si="6"/>
        <v>0</v>
      </c>
      <c r="I31" s="116"/>
      <c r="J31" s="115">
        <f t="shared" si="7"/>
        <v>0</v>
      </c>
      <c r="K31" s="117">
        <f t="shared" si="8"/>
        <v>0</v>
      </c>
      <c r="L31" s="115">
        <f t="shared" si="9"/>
        <v>0</v>
      </c>
    </row>
    <row r="32" spans="1:12" s="132" customFormat="1" ht="30.45" customHeight="1">
      <c r="A32" s="133"/>
      <c r="B32" s="112"/>
      <c r="C32" s="113"/>
      <c r="D32" s="113"/>
      <c r="E32" s="114"/>
      <c r="F32" s="115">
        <f t="shared" si="5"/>
        <v>0</v>
      </c>
      <c r="G32" s="116"/>
      <c r="H32" s="115">
        <f t="shared" si="6"/>
        <v>0</v>
      </c>
      <c r="I32" s="116"/>
      <c r="J32" s="115">
        <f t="shared" si="7"/>
        <v>0</v>
      </c>
      <c r="K32" s="117">
        <f t="shared" si="8"/>
        <v>0</v>
      </c>
      <c r="L32" s="115">
        <f t="shared" si="9"/>
        <v>0</v>
      </c>
    </row>
    <row r="33" spans="1:12" s="132" customFormat="1" ht="30.45" customHeight="1">
      <c r="A33" s="133"/>
      <c r="B33" s="112"/>
      <c r="C33" s="113"/>
      <c r="D33" s="113"/>
      <c r="E33" s="114"/>
      <c r="F33" s="115">
        <f t="shared" si="5"/>
        <v>0</v>
      </c>
      <c r="G33" s="116"/>
      <c r="H33" s="115">
        <f t="shared" si="6"/>
        <v>0</v>
      </c>
      <c r="I33" s="116"/>
      <c r="J33" s="115">
        <f t="shared" si="7"/>
        <v>0</v>
      </c>
      <c r="K33" s="117">
        <f t="shared" si="8"/>
        <v>0</v>
      </c>
      <c r="L33" s="115">
        <f t="shared" si="9"/>
        <v>0</v>
      </c>
    </row>
    <row r="34" spans="1:12" s="132" customFormat="1" ht="30.45" customHeight="1">
      <c r="A34" s="133"/>
      <c r="B34" s="112"/>
      <c r="C34" s="113"/>
      <c r="D34" s="113"/>
      <c r="E34" s="114"/>
      <c r="F34" s="115">
        <f t="shared" si="0"/>
        <v>0</v>
      </c>
      <c r="G34" s="116"/>
      <c r="H34" s="115">
        <f t="shared" si="1"/>
        <v>0</v>
      </c>
      <c r="I34" s="116"/>
      <c r="J34" s="115">
        <f t="shared" si="2"/>
        <v>0</v>
      </c>
      <c r="K34" s="117">
        <f t="shared" si="3"/>
        <v>0</v>
      </c>
      <c r="L34" s="115">
        <f t="shared" si="4"/>
        <v>0</v>
      </c>
    </row>
    <row r="35" spans="1:12" s="132" customFormat="1" ht="30.45" customHeight="1">
      <c r="A35" s="133"/>
      <c r="B35" s="112"/>
      <c r="C35" s="113"/>
      <c r="D35" s="113"/>
      <c r="E35" s="114"/>
      <c r="F35" s="115">
        <f t="shared" si="0"/>
        <v>0</v>
      </c>
      <c r="G35" s="116"/>
      <c r="H35" s="115">
        <f t="shared" si="1"/>
        <v>0</v>
      </c>
      <c r="I35" s="116"/>
      <c r="J35" s="115">
        <f t="shared" si="2"/>
        <v>0</v>
      </c>
      <c r="K35" s="117">
        <f t="shared" si="3"/>
        <v>0</v>
      </c>
      <c r="L35" s="115">
        <f t="shared" si="4"/>
        <v>0</v>
      </c>
    </row>
    <row r="36" spans="1:12" s="132" customFormat="1" ht="30.45" customHeight="1">
      <c r="A36" s="133"/>
      <c r="B36" s="112"/>
      <c r="C36" s="113"/>
      <c r="D36" s="113"/>
      <c r="E36" s="114"/>
      <c r="F36" s="115">
        <f t="shared" si="0"/>
        <v>0</v>
      </c>
      <c r="G36" s="116"/>
      <c r="H36" s="115">
        <f t="shared" si="1"/>
        <v>0</v>
      </c>
      <c r="I36" s="116"/>
      <c r="J36" s="115">
        <f t="shared" si="2"/>
        <v>0</v>
      </c>
      <c r="K36" s="117">
        <f t="shared" si="3"/>
        <v>0</v>
      </c>
      <c r="L36" s="115">
        <f t="shared" si="4"/>
        <v>0</v>
      </c>
    </row>
    <row r="37" spans="1:12" s="132" customFormat="1" ht="30.45" customHeight="1">
      <c r="A37" s="118" t="s">
        <v>117</v>
      </c>
      <c r="B37" s="119"/>
      <c r="C37" s="119"/>
      <c r="D37" s="115">
        <f>SUM(D7:D36)</f>
        <v>0</v>
      </c>
      <c r="E37" s="120"/>
      <c r="F37" s="115">
        <f>SUM(F7:F36)</f>
        <v>0</v>
      </c>
      <c r="G37" s="121"/>
      <c r="H37" s="115">
        <f>SUM(H7:H36)</f>
        <v>0</v>
      </c>
      <c r="I37" s="120"/>
      <c r="J37" s="115">
        <f>SUM(J7:J36)</f>
        <v>0</v>
      </c>
      <c r="K37" s="117"/>
      <c r="L37" s="115">
        <f>SUM(L7:L36)</f>
        <v>0</v>
      </c>
    </row>
    <row r="38" spans="1:12">
      <c r="D38" s="96"/>
      <c r="F38" s="98"/>
      <c r="H38" s="96"/>
    </row>
    <row r="39" spans="1:12">
      <c r="D39" s="96"/>
      <c r="F39" s="122"/>
      <c r="G39" s="122"/>
      <c r="H39" s="122"/>
      <c r="I39" s="122"/>
      <c r="J39" s="122"/>
      <c r="K39" s="123"/>
      <c r="L39" s="122"/>
    </row>
    <row r="40" spans="1:12">
      <c r="F40" s="54"/>
    </row>
    <row r="41" spans="1:12">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sheetData>
  <sheetProtection algorithmName="SHA-512" hashValue="hgJFW+xGKjkgFc87Nw5sn3osNadgD4g+Zwos4aNbsxW5JG3V/VTj40pyib94N/KdpkAwhrG3Xb5Dyc2vZLxMAg==" saltValue="rxIdQpwDPLVzk9kx8Y0aQQ==" spinCount="100000" sheet="1" objects="1" scenarios="1" selectLockedCells="1"/>
  <mergeCells count="4">
    <mergeCell ref="A3:L3"/>
    <mergeCell ref="A2:L2"/>
    <mergeCell ref="A1:L1"/>
    <mergeCell ref="A4:L4"/>
  </mergeCells>
  <printOptions horizontalCentered="1"/>
  <pageMargins left="0" right="0" top="0" bottom="0" header="0" footer="0"/>
  <pageSetup scale="54" fitToHeight="2" pageOrder="overThenDown" orientation="landscape"/>
  <headerFooter alignWithMargins="0">
    <oddHeader>&amp;RATTACHMENT 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56802"/>
  <sheetViews>
    <sheetView showGridLines="0" zoomScale="70" zoomScaleNormal="70" workbookViewId="0">
      <selection activeCell="A3" sqref="A3:K3"/>
    </sheetView>
  </sheetViews>
  <sheetFormatPr defaultColWidth="16.33203125" defaultRowHeight="18"/>
  <cols>
    <col min="1" max="1" width="25.6640625" style="183" customWidth="1"/>
    <col min="2" max="2" width="26" style="183" bestFit="1" customWidth="1"/>
    <col min="3" max="3" width="21.33203125" style="238" customWidth="1"/>
    <col min="4" max="4" width="18.6640625" style="237" customWidth="1"/>
    <col min="5" max="5" width="21.33203125" style="183" customWidth="1"/>
    <col min="6" max="6" width="18.6640625" style="237" customWidth="1"/>
    <col min="7" max="7" width="21.33203125" style="183" customWidth="1"/>
    <col min="8" max="8" width="18.6640625" style="183" customWidth="1"/>
    <col min="9" max="9" width="21.33203125" style="183" customWidth="1"/>
    <col min="10" max="10" width="18.6640625" style="183" customWidth="1"/>
    <col min="11" max="11" width="25.6640625" style="183" customWidth="1"/>
    <col min="12" max="13" width="16.33203125" style="183" customWidth="1"/>
    <col min="14" max="16384" width="16.33203125" style="183"/>
  </cols>
  <sheetData>
    <row r="1" spans="1:12">
      <c r="A1" s="330" t="s">
        <v>102</v>
      </c>
      <c r="B1" s="329"/>
      <c r="C1" s="332"/>
      <c r="D1" s="331"/>
      <c r="E1" s="329"/>
      <c r="F1" s="331"/>
      <c r="G1" s="329"/>
      <c r="H1" s="329"/>
      <c r="I1" s="329"/>
      <c r="J1" s="329"/>
      <c r="K1" s="329"/>
      <c r="L1" s="65"/>
    </row>
    <row r="2" spans="1:12">
      <c r="A2" s="330" t="s">
        <v>17</v>
      </c>
      <c r="B2" s="329"/>
      <c r="C2" s="332"/>
      <c r="D2" s="331"/>
      <c r="E2" s="329"/>
      <c r="F2" s="331"/>
      <c r="G2" s="329"/>
      <c r="H2" s="329"/>
      <c r="I2" s="329"/>
      <c r="J2" s="329"/>
      <c r="K2" s="329"/>
      <c r="L2" s="65"/>
    </row>
    <row r="3" spans="1:12" ht="20.100000000000001" customHeight="1">
      <c r="A3" s="337" t="s">
        <v>142</v>
      </c>
      <c r="B3" s="267"/>
      <c r="C3" s="267"/>
      <c r="D3" s="267"/>
      <c r="E3" s="267"/>
      <c r="F3" s="267"/>
      <c r="G3" s="267"/>
      <c r="H3" s="267"/>
      <c r="I3" s="267"/>
      <c r="J3" s="267"/>
      <c r="K3" s="267"/>
      <c r="L3" s="182"/>
    </row>
    <row r="4" spans="1:12" s="224" customFormat="1" ht="20.100000000000001" customHeight="1">
      <c r="A4" s="333" t="s">
        <v>104</v>
      </c>
      <c r="B4" s="267"/>
      <c r="C4" s="267"/>
      <c r="D4" s="267"/>
      <c r="E4" s="267"/>
      <c r="F4" s="267"/>
      <c r="G4" s="267"/>
      <c r="H4" s="267"/>
      <c r="I4" s="267"/>
      <c r="J4" s="267"/>
      <c r="K4" s="267"/>
      <c r="L4" s="65"/>
    </row>
    <row r="5" spans="1:12">
      <c r="C5" s="54"/>
      <c r="L5" s="134"/>
    </row>
    <row r="6" spans="1:12" s="224" customFormat="1" ht="94.95" customHeight="1">
      <c r="A6" s="89" t="s">
        <v>105</v>
      </c>
      <c r="B6" s="89" t="s">
        <v>143</v>
      </c>
      <c r="C6" s="90" t="s">
        <v>144</v>
      </c>
      <c r="D6" s="91" t="s">
        <v>145</v>
      </c>
      <c r="E6" s="90" t="s">
        <v>146</v>
      </c>
      <c r="F6" s="90" t="s">
        <v>111</v>
      </c>
      <c r="G6" s="90" t="s">
        <v>112</v>
      </c>
      <c r="H6" s="92" t="s">
        <v>123</v>
      </c>
      <c r="I6" s="90" t="s">
        <v>124</v>
      </c>
      <c r="J6" s="92" t="s">
        <v>147</v>
      </c>
      <c r="K6" s="90" t="s">
        <v>116</v>
      </c>
    </row>
    <row r="7" spans="1:12" s="235" customFormat="1" ht="30.45" customHeight="1">
      <c r="A7" s="99">
        <f>'Program Personnel Detail'!A7</f>
        <v>0</v>
      </c>
      <c r="B7" s="99">
        <f>'Program Personnel Detail'!B7</f>
        <v>0</v>
      </c>
      <c r="C7" s="135">
        <f>'Program Personnel Detail'!D7*28.61%</f>
        <v>0</v>
      </c>
      <c r="D7" s="100">
        <f>'Program Personnel Detail'!E7</f>
        <v>0</v>
      </c>
      <c r="E7" s="101">
        <f t="shared" ref="E7:E21" si="0">C7*D7</f>
        <v>0</v>
      </c>
      <c r="F7" s="102">
        <f>'Program Personnel Detail'!G7</f>
        <v>0</v>
      </c>
      <c r="G7" s="101">
        <f t="shared" ref="G7:G21" si="1">C7*F7</f>
        <v>0</v>
      </c>
      <c r="H7" s="100">
        <f>'Program Personnel Detail'!I7</f>
        <v>0</v>
      </c>
      <c r="I7" s="101">
        <f t="shared" ref="I7:I21" si="2">C7*H7</f>
        <v>0</v>
      </c>
      <c r="J7" s="94">
        <f t="shared" ref="J7:J21" si="3">D7+F7+H7</f>
        <v>0</v>
      </c>
      <c r="K7" s="101">
        <f t="shared" ref="K7:K21" si="4">E7+G7+I7</f>
        <v>0</v>
      </c>
    </row>
    <row r="8" spans="1:12" s="224" customFormat="1" ht="30.45" customHeight="1">
      <c r="A8" s="99">
        <f>'Program Personnel Detail'!A8</f>
        <v>0</v>
      </c>
      <c r="B8" s="99">
        <f>'Program Personnel Detail'!B8</f>
        <v>0</v>
      </c>
      <c r="C8" s="135">
        <f>'Program Personnel Detail'!D8*28.61%</f>
        <v>0</v>
      </c>
      <c r="D8" s="100">
        <f>'Program Personnel Detail'!E8</f>
        <v>0</v>
      </c>
      <c r="E8" s="101">
        <f t="shared" si="0"/>
        <v>0</v>
      </c>
      <c r="F8" s="102">
        <f>'Program Personnel Detail'!G8</f>
        <v>0</v>
      </c>
      <c r="G8" s="101">
        <f t="shared" si="1"/>
        <v>0</v>
      </c>
      <c r="H8" s="100">
        <f>'Program Personnel Detail'!I8</f>
        <v>0</v>
      </c>
      <c r="I8" s="101">
        <f t="shared" si="2"/>
        <v>0</v>
      </c>
      <c r="J8" s="94">
        <f t="shared" si="3"/>
        <v>0</v>
      </c>
      <c r="K8" s="101">
        <f t="shared" si="4"/>
        <v>0</v>
      </c>
    </row>
    <row r="9" spans="1:12" s="224" customFormat="1" ht="30.45" customHeight="1">
      <c r="A9" s="99">
        <f>'Program Personnel Detail'!A9</f>
        <v>0</v>
      </c>
      <c r="B9" s="99">
        <f>'Program Personnel Detail'!B9</f>
        <v>0</v>
      </c>
      <c r="C9" s="135">
        <f>'Program Personnel Detail'!D9*28.61%</f>
        <v>0</v>
      </c>
      <c r="D9" s="100">
        <f>'Program Personnel Detail'!E9</f>
        <v>0</v>
      </c>
      <c r="E9" s="101">
        <f t="shared" si="0"/>
        <v>0</v>
      </c>
      <c r="F9" s="102">
        <f>'Program Personnel Detail'!G9</f>
        <v>0</v>
      </c>
      <c r="G9" s="101">
        <f t="shared" si="1"/>
        <v>0</v>
      </c>
      <c r="H9" s="100">
        <f>'Program Personnel Detail'!I9</f>
        <v>0</v>
      </c>
      <c r="I9" s="101">
        <f t="shared" si="2"/>
        <v>0</v>
      </c>
      <c r="J9" s="94">
        <f t="shared" si="3"/>
        <v>0</v>
      </c>
      <c r="K9" s="101">
        <f t="shared" si="4"/>
        <v>0</v>
      </c>
    </row>
    <row r="10" spans="1:12" s="224" customFormat="1" ht="30.45" customHeight="1">
      <c r="A10" s="99">
        <f>'Program Personnel Detail'!A10</f>
        <v>0</v>
      </c>
      <c r="B10" s="99">
        <f>'Program Personnel Detail'!B10</f>
        <v>0</v>
      </c>
      <c r="C10" s="135">
        <f>'Program Personnel Detail'!D10*28.61%</f>
        <v>0</v>
      </c>
      <c r="D10" s="100">
        <f>'Program Personnel Detail'!E10</f>
        <v>0</v>
      </c>
      <c r="E10" s="101">
        <f t="shared" si="0"/>
        <v>0</v>
      </c>
      <c r="F10" s="102">
        <f>'Program Personnel Detail'!G10</f>
        <v>0</v>
      </c>
      <c r="G10" s="101">
        <f t="shared" si="1"/>
        <v>0</v>
      </c>
      <c r="H10" s="100">
        <f>'Program Personnel Detail'!I10</f>
        <v>0</v>
      </c>
      <c r="I10" s="101">
        <f t="shared" si="2"/>
        <v>0</v>
      </c>
      <c r="J10" s="94">
        <f t="shared" si="3"/>
        <v>0</v>
      </c>
      <c r="K10" s="101">
        <f t="shared" si="4"/>
        <v>0</v>
      </c>
    </row>
    <row r="11" spans="1:12" s="224" customFormat="1" ht="30.45" customHeight="1">
      <c r="A11" s="99">
        <f>'Program Personnel Detail'!A11</f>
        <v>0</v>
      </c>
      <c r="B11" s="99">
        <f>'Program Personnel Detail'!B11</f>
        <v>0</v>
      </c>
      <c r="C11" s="135">
        <f>'Program Personnel Detail'!D11*28.61%</f>
        <v>0</v>
      </c>
      <c r="D11" s="100">
        <f>'Program Personnel Detail'!E11</f>
        <v>0</v>
      </c>
      <c r="E11" s="101">
        <f t="shared" si="0"/>
        <v>0</v>
      </c>
      <c r="F11" s="102">
        <f>'Program Personnel Detail'!G11</f>
        <v>0</v>
      </c>
      <c r="G11" s="101">
        <f t="shared" si="1"/>
        <v>0</v>
      </c>
      <c r="H11" s="100">
        <f>'Program Personnel Detail'!I11</f>
        <v>0</v>
      </c>
      <c r="I11" s="101">
        <f t="shared" si="2"/>
        <v>0</v>
      </c>
      <c r="J11" s="94">
        <f t="shared" si="3"/>
        <v>0</v>
      </c>
      <c r="K11" s="101">
        <f t="shared" si="4"/>
        <v>0</v>
      </c>
    </row>
    <row r="12" spans="1:12" s="224" customFormat="1" ht="30.45" customHeight="1">
      <c r="A12" s="99">
        <f>'Program Personnel Detail'!A12</f>
        <v>0</v>
      </c>
      <c r="B12" s="99">
        <f>'Program Personnel Detail'!B12</f>
        <v>0</v>
      </c>
      <c r="C12" s="135">
        <f>'Program Personnel Detail'!D12*28.61%</f>
        <v>0</v>
      </c>
      <c r="D12" s="100">
        <f>'Program Personnel Detail'!E12</f>
        <v>0</v>
      </c>
      <c r="E12" s="101">
        <f t="shared" si="0"/>
        <v>0</v>
      </c>
      <c r="F12" s="102">
        <f>'Program Personnel Detail'!G12</f>
        <v>0</v>
      </c>
      <c r="G12" s="101">
        <f t="shared" si="1"/>
        <v>0</v>
      </c>
      <c r="H12" s="100">
        <f>'Program Personnel Detail'!I12</f>
        <v>0</v>
      </c>
      <c r="I12" s="101">
        <f t="shared" si="2"/>
        <v>0</v>
      </c>
      <c r="J12" s="94">
        <f t="shared" si="3"/>
        <v>0</v>
      </c>
      <c r="K12" s="101">
        <f t="shared" si="4"/>
        <v>0</v>
      </c>
    </row>
    <row r="13" spans="1:12" s="224" customFormat="1" ht="30.45" customHeight="1">
      <c r="A13" s="99">
        <f>'Program Personnel Detail'!A13</f>
        <v>0</v>
      </c>
      <c r="B13" s="99">
        <f>'Program Personnel Detail'!B13</f>
        <v>0</v>
      </c>
      <c r="C13" s="135">
        <f>'Program Personnel Detail'!D13*28.61%</f>
        <v>0</v>
      </c>
      <c r="D13" s="100">
        <f>'Program Personnel Detail'!E13</f>
        <v>0</v>
      </c>
      <c r="E13" s="101">
        <f t="shared" si="0"/>
        <v>0</v>
      </c>
      <c r="F13" s="102">
        <f>'Program Personnel Detail'!G13</f>
        <v>0</v>
      </c>
      <c r="G13" s="101">
        <f t="shared" si="1"/>
        <v>0</v>
      </c>
      <c r="H13" s="100">
        <f>'Program Personnel Detail'!I13</f>
        <v>0</v>
      </c>
      <c r="I13" s="101">
        <f t="shared" si="2"/>
        <v>0</v>
      </c>
      <c r="J13" s="94">
        <f t="shared" si="3"/>
        <v>0</v>
      </c>
      <c r="K13" s="101">
        <f t="shared" si="4"/>
        <v>0</v>
      </c>
    </row>
    <row r="14" spans="1:12" s="224" customFormat="1" ht="30.45" customHeight="1">
      <c r="A14" s="99">
        <f>'Program Personnel Detail'!A14</f>
        <v>0</v>
      </c>
      <c r="B14" s="99">
        <f>'Program Personnel Detail'!B14</f>
        <v>0</v>
      </c>
      <c r="C14" s="135">
        <f>'Program Personnel Detail'!D14*28.61%</f>
        <v>0</v>
      </c>
      <c r="D14" s="100">
        <f>'Program Personnel Detail'!E14</f>
        <v>0</v>
      </c>
      <c r="E14" s="101">
        <f t="shared" si="0"/>
        <v>0</v>
      </c>
      <c r="F14" s="102">
        <f>'Program Personnel Detail'!G14</f>
        <v>0</v>
      </c>
      <c r="G14" s="101">
        <f t="shared" si="1"/>
        <v>0</v>
      </c>
      <c r="H14" s="100">
        <f>'Program Personnel Detail'!I14</f>
        <v>0</v>
      </c>
      <c r="I14" s="101">
        <f t="shared" si="2"/>
        <v>0</v>
      </c>
      <c r="J14" s="94">
        <f t="shared" si="3"/>
        <v>0</v>
      </c>
      <c r="K14" s="101">
        <f t="shared" si="4"/>
        <v>0</v>
      </c>
    </row>
    <row r="15" spans="1:12" s="224" customFormat="1" ht="30.45" customHeight="1">
      <c r="A15" s="99">
        <f>'Program Personnel Detail'!A15</f>
        <v>0</v>
      </c>
      <c r="B15" s="99">
        <f>'Program Personnel Detail'!B15</f>
        <v>0</v>
      </c>
      <c r="C15" s="135">
        <f>'Program Personnel Detail'!D15*28.61%</f>
        <v>0</v>
      </c>
      <c r="D15" s="100">
        <f>'Program Personnel Detail'!E15</f>
        <v>0</v>
      </c>
      <c r="E15" s="101">
        <f t="shared" si="0"/>
        <v>0</v>
      </c>
      <c r="F15" s="102">
        <f>'Program Personnel Detail'!G15</f>
        <v>0</v>
      </c>
      <c r="G15" s="101">
        <f t="shared" si="1"/>
        <v>0</v>
      </c>
      <c r="H15" s="100">
        <f>'Program Personnel Detail'!I15</f>
        <v>0</v>
      </c>
      <c r="I15" s="101">
        <f t="shared" si="2"/>
        <v>0</v>
      </c>
      <c r="J15" s="94">
        <f t="shared" si="3"/>
        <v>0</v>
      </c>
      <c r="K15" s="101">
        <f t="shared" si="4"/>
        <v>0</v>
      </c>
    </row>
    <row r="16" spans="1:12" s="224" customFormat="1" ht="30.45" customHeight="1">
      <c r="A16" s="99">
        <f>'Program Personnel Detail'!A16</f>
        <v>0</v>
      </c>
      <c r="B16" s="99">
        <f>'Program Personnel Detail'!B16</f>
        <v>0</v>
      </c>
      <c r="C16" s="135">
        <f>'Program Personnel Detail'!D16*28.61%</f>
        <v>0</v>
      </c>
      <c r="D16" s="100">
        <f>'Program Personnel Detail'!E16</f>
        <v>0</v>
      </c>
      <c r="E16" s="101">
        <f t="shared" si="0"/>
        <v>0</v>
      </c>
      <c r="F16" s="102">
        <f>'Program Personnel Detail'!G16</f>
        <v>0</v>
      </c>
      <c r="G16" s="101">
        <f t="shared" si="1"/>
        <v>0</v>
      </c>
      <c r="H16" s="100">
        <f>'Program Personnel Detail'!I16</f>
        <v>0</v>
      </c>
      <c r="I16" s="101">
        <f t="shared" si="2"/>
        <v>0</v>
      </c>
      <c r="J16" s="94">
        <f t="shared" si="3"/>
        <v>0</v>
      </c>
      <c r="K16" s="101">
        <f t="shared" si="4"/>
        <v>0</v>
      </c>
    </row>
    <row r="17" spans="1:11" s="224" customFormat="1" ht="30.45" customHeight="1">
      <c r="A17" s="99">
        <f>'Program Personnel Detail'!A17</f>
        <v>0</v>
      </c>
      <c r="B17" s="99">
        <f>'Program Personnel Detail'!B17</f>
        <v>0</v>
      </c>
      <c r="C17" s="135">
        <f>'Program Personnel Detail'!D17*28.61%</f>
        <v>0</v>
      </c>
      <c r="D17" s="100">
        <f>'Program Personnel Detail'!E17</f>
        <v>0</v>
      </c>
      <c r="E17" s="101">
        <f t="shared" si="0"/>
        <v>0</v>
      </c>
      <c r="F17" s="102">
        <f>'Program Personnel Detail'!G17</f>
        <v>0</v>
      </c>
      <c r="G17" s="101">
        <f t="shared" si="1"/>
        <v>0</v>
      </c>
      <c r="H17" s="100">
        <f>'Program Personnel Detail'!I17</f>
        <v>0</v>
      </c>
      <c r="I17" s="101">
        <f t="shared" si="2"/>
        <v>0</v>
      </c>
      <c r="J17" s="94">
        <f t="shared" si="3"/>
        <v>0</v>
      </c>
      <c r="K17" s="101">
        <f t="shared" si="4"/>
        <v>0</v>
      </c>
    </row>
    <row r="18" spans="1:11" s="224" customFormat="1" ht="30.45" customHeight="1">
      <c r="A18" s="99">
        <f>'Program Personnel Detail'!A18</f>
        <v>0</v>
      </c>
      <c r="B18" s="99">
        <f>'Program Personnel Detail'!B18</f>
        <v>0</v>
      </c>
      <c r="C18" s="135">
        <f>'Program Personnel Detail'!D18*28.61%</f>
        <v>0</v>
      </c>
      <c r="D18" s="100">
        <f>'Program Personnel Detail'!E18</f>
        <v>0</v>
      </c>
      <c r="E18" s="101">
        <f t="shared" si="0"/>
        <v>0</v>
      </c>
      <c r="F18" s="102">
        <f>'Program Personnel Detail'!G18</f>
        <v>0</v>
      </c>
      <c r="G18" s="101">
        <f t="shared" si="1"/>
        <v>0</v>
      </c>
      <c r="H18" s="100">
        <f>'Program Personnel Detail'!I18</f>
        <v>0</v>
      </c>
      <c r="I18" s="101">
        <f t="shared" si="2"/>
        <v>0</v>
      </c>
      <c r="J18" s="94">
        <f t="shared" si="3"/>
        <v>0</v>
      </c>
      <c r="K18" s="101">
        <f t="shared" si="4"/>
        <v>0</v>
      </c>
    </row>
    <row r="19" spans="1:11" s="224" customFormat="1" ht="30.45" customHeight="1">
      <c r="A19" s="99">
        <f>'Program Personnel Detail'!A19</f>
        <v>0</v>
      </c>
      <c r="B19" s="99">
        <f>'Program Personnel Detail'!B19</f>
        <v>0</v>
      </c>
      <c r="C19" s="135">
        <f>'Program Personnel Detail'!D19*28.61%</f>
        <v>0</v>
      </c>
      <c r="D19" s="100">
        <f>'Program Personnel Detail'!E19</f>
        <v>0</v>
      </c>
      <c r="E19" s="101">
        <f t="shared" si="0"/>
        <v>0</v>
      </c>
      <c r="F19" s="102">
        <f>'Program Personnel Detail'!G19</f>
        <v>0</v>
      </c>
      <c r="G19" s="101">
        <f t="shared" si="1"/>
        <v>0</v>
      </c>
      <c r="H19" s="100">
        <f>'Program Personnel Detail'!I19</f>
        <v>0</v>
      </c>
      <c r="I19" s="101">
        <f t="shared" si="2"/>
        <v>0</v>
      </c>
      <c r="J19" s="94">
        <f t="shared" si="3"/>
        <v>0</v>
      </c>
      <c r="K19" s="101">
        <f t="shared" si="4"/>
        <v>0</v>
      </c>
    </row>
    <row r="20" spans="1:11" s="224" customFormat="1" ht="30.45" customHeight="1">
      <c r="A20" s="99">
        <f>'Program Personnel Detail'!A20</f>
        <v>0</v>
      </c>
      <c r="B20" s="99">
        <f>'Program Personnel Detail'!B20</f>
        <v>0</v>
      </c>
      <c r="C20" s="135">
        <f>'Program Personnel Detail'!D20*28.61%</f>
        <v>0</v>
      </c>
      <c r="D20" s="100">
        <f>'Program Personnel Detail'!E20</f>
        <v>0</v>
      </c>
      <c r="E20" s="101">
        <f t="shared" si="0"/>
        <v>0</v>
      </c>
      <c r="F20" s="102">
        <f>'Program Personnel Detail'!G20</f>
        <v>0</v>
      </c>
      <c r="G20" s="101">
        <f t="shared" si="1"/>
        <v>0</v>
      </c>
      <c r="H20" s="100">
        <f>'Program Personnel Detail'!I20</f>
        <v>0</v>
      </c>
      <c r="I20" s="101">
        <f t="shared" si="2"/>
        <v>0</v>
      </c>
      <c r="J20" s="94">
        <f t="shared" si="3"/>
        <v>0</v>
      </c>
      <c r="K20" s="101">
        <f t="shared" si="4"/>
        <v>0</v>
      </c>
    </row>
    <row r="21" spans="1:11" s="224" customFormat="1" ht="30.45" customHeight="1">
      <c r="A21" s="99">
        <f>'Program Personnel Detail'!A21</f>
        <v>0</v>
      </c>
      <c r="B21" s="99">
        <f>'Program Personnel Detail'!B21</f>
        <v>0</v>
      </c>
      <c r="C21" s="135">
        <f>'Program Personnel Detail'!D21*28.61%</f>
        <v>0</v>
      </c>
      <c r="D21" s="100">
        <f>'Program Personnel Detail'!E21</f>
        <v>0</v>
      </c>
      <c r="E21" s="101">
        <f t="shared" si="0"/>
        <v>0</v>
      </c>
      <c r="F21" s="102">
        <f>'Program Personnel Detail'!G21</f>
        <v>0</v>
      </c>
      <c r="G21" s="101">
        <f t="shared" si="1"/>
        <v>0</v>
      </c>
      <c r="H21" s="100">
        <f>'Program Personnel Detail'!I21</f>
        <v>0</v>
      </c>
      <c r="I21" s="101">
        <f t="shared" si="2"/>
        <v>0</v>
      </c>
      <c r="J21" s="94">
        <f t="shared" si="3"/>
        <v>0</v>
      </c>
      <c r="K21" s="101">
        <f t="shared" si="4"/>
        <v>0</v>
      </c>
    </row>
    <row r="22" spans="1:11" s="224" customFormat="1" ht="30.45" customHeight="1">
      <c r="A22" s="99">
        <f>'Program Personnel Detail'!A22</f>
        <v>0</v>
      </c>
      <c r="B22" s="99">
        <f>'Program Personnel Detail'!B22</f>
        <v>0</v>
      </c>
      <c r="C22" s="135">
        <f>'Program Personnel Detail'!D22*28.61%</f>
        <v>0</v>
      </c>
      <c r="D22" s="100">
        <f>'Program Personnel Detail'!E22</f>
        <v>0</v>
      </c>
      <c r="E22" s="101">
        <f t="shared" ref="E22:E36" si="5">C22*D22</f>
        <v>0</v>
      </c>
      <c r="F22" s="102">
        <f>'Program Personnel Detail'!G22</f>
        <v>0</v>
      </c>
      <c r="G22" s="101">
        <f t="shared" ref="G22:G36" si="6">C22*F22</f>
        <v>0</v>
      </c>
      <c r="H22" s="100">
        <f>'Program Personnel Detail'!I22</f>
        <v>0</v>
      </c>
      <c r="I22" s="101">
        <f t="shared" ref="I22:I36" si="7">C22*H22</f>
        <v>0</v>
      </c>
      <c r="J22" s="94">
        <f t="shared" ref="J22:J36" si="8">D22+F22+H22</f>
        <v>0</v>
      </c>
      <c r="K22" s="101">
        <f t="shared" ref="K22:K36" si="9">E22+G22+I22</f>
        <v>0</v>
      </c>
    </row>
    <row r="23" spans="1:11" s="224" customFormat="1" ht="30.45" customHeight="1">
      <c r="A23" s="99">
        <f>'Program Personnel Detail'!A23</f>
        <v>0</v>
      </c>
      <c r="B23" s="99">
        <f>'Program Personnel Detail'!B23</f>
        <v>0</v>
      </c>
      <c r="C23" s="135">
        <f>'Program Personnel Detail'!D23*28.61%</f>
        <v>0</v>
      </c>
      <c r="D23" s="100">
        <f>'Program Personnel Detail'!E23</f>
        <v>0</v>
      </c>
      <c r="E23" s="101">
        <f t="shared" si="5"/>
        <v>0</v>
      </c>
      <c r="F23" s="102">
        <f>'Program Personnel Detail'!G23</f>
        <v>0</v>
      </c>
      <c r="G23" s="101">
        <f t="shared" si="6"/>
        <v>0</v>
      </c>
      <c r="H23" s="100">
        <f>'Program Personnel Detail'!I23</f>
        <v>0</v>
      </c>
      <c r="I23" s="101">
        <f t="shared" si="7"/>
        <v>0</v>
      </c>
      <c r="J23" s="94">
        <f t="shared" si="8"/>
        <v>0</v>
      </c>
      <c r="K23" s="101">
        <f t="shared" si="9"/>
        <v>0</v>
      </c>
    </row>
    <row r="24" spans="1:11" s="224" customFormat="1" ht="30.45" customHeight="1">
      <c r="A24" s="99">
        <f>'Program Personnel Detail'!A24</f>
        <v>0</v>
      </c>
      <c r="B24" s="99">
        <f>'Program Personnel Detail'!B24</f>
        <v>0</v>
      </c>
      <c r="C24" s="135">
        <f>'Program Personnel Detail'!D24*28.61%</f>
        <v>0</v>
      </c>
      <c r="D24" s="100">
        <f>'Program Personnel Detail'!E24</f>
        <v>0</v>
      </c>
      <c r="E24" s="101">
        <f t="shared" si="5"/>
        <v>0</v>
      </c>
      <c r="F24" s="102">
        <f>'Program Personnel Detail'!G24</f>
        <v>0</v>
      </c>
      <c r="G24" s="101">
        <f t="shared" si="6"/>
        <v>0</v>
      </c>
      <c r="H24" s="100">
        <f>'Program Personnel Detail'!I24</f>
        <v>0</v>
      </c>
      <c r="I24" s="101">
        <f t="shared" si="7"/>
        <v>0</v>
      </c>
      <c r="J24" s="94">
        <f t="shared" si="8"/>
        <v>0</v>
      </c>
      <c r="K24" s="101">
        <f t="shared" si="9"/>
        <v>0</v>
      </c>
    </row>
    <row r="25" spans="1:11" s="224" customFormat="1" ht="30.45" customHeight="1">
      <c r="A25" s="99">
        <f>'Program Personnel Detail'!A25</f>
        <v>0</v>
      </c>
      <c r="B25" s="99">
        <f>'Program Personnel Detail'!B25</f>
        <v>0</v>
      </c>
      <c r="C25" s="135">
        <f>'Program Personnel Detail'!D25*28.61%</f>
        <v>0</v>
      </c>
      <c r="D25" s="100">
        <f>'Program Personnel Detail'!E25</f>
        <v>0</v>
      </c>
      <c r="E25" s="101">
        <f t="shared" si="5"/>
        <v>0</v>
      </c>
      <c r="F25" s="102">
        <f>'Program Personnel Detail'!G25</f>
        <v>0</v>
      </c>
      <c r="G25" s="101">
        <f t="shared" si="6"/>
        <v>0</v>
      </c>
      <c r="H25" s="100">
        <f>'Program Personnel Detail'!I25</f>
        <v>0</v>
      </c>
      <c r="I25" s="101">
        <f t="shared" si="7"/>
        <v>0</v>
      </c>
      <c r="J25" s="94">
        <f t="shared" si="8"/>
        <v>0</v>
      </c>
      <c r="K25" s="101">
        <f t="shared" si="9"/>
        <v>0</v>
      </c>
    </row>
    <row r="26" spans="1:11" s="224" customFormat="1" ht="30.45" customHeight="1">
      <c r="A26" s="99">
        <f>'Program Personnel Detail'!A26</f>
        <v>0</v>
      </c>
      <c r="B26" s="99">
        <f>'Program Personnel Detail'!B26</f>
        <v>0</v>
      </c>
      <c r="C26" s="135">
        <f>'Program Personnel Detail'!D26*28.61%</f>
        <v>0</v>
      </c>
      <c r="D26" s="100">
        <f>'Program Personnel Detail'!E26</f>
        <v>0</v>
      </c>
      <c r="E26" s="101">
        <f t="shared" si="5"/>
        <v>0</v>
      </c>
      <c r="F26" s="102">
        <f>'Program Personnel Detail'!G26</f>
        <v>0</v>
      </c>
      <c r="G26" s="101">
        <f t="shared" si="6"/>
        <v>0</v>
      </c>
      <c r="H26" s="100">
        <f>'Program Personnel Detail'!I26</f>
        <v>0</v>
      </c>
      <c r="I26" s="101">
        <f t="shared" si="7"/>
        <v>0</v>
      </c>
      <c r="J26" s="94">
        <f t="shared" si="8"/>
        <v>0</v>
      </c>
      <c r="K26" s="101">
        <f t="shared" si="9"/>
        <v>0</v>
      </c>
    </row>
    <row r="27" spans="1:11" s="224" customFormat="1" ht="30.45" customHeight="1">
      <c r="A27" s="99">
        <f>'Program Personnel Detail'!A27</f>
        <v>0</v>
      </c>
      <c r="B27" s="99">
        <f>'Program Personnel Detail'!B27</f>
        <v>0</v>
      </c>
      <c r="C27" s="135">
        <f>'Program Personnel Detail'!D27*28.61%</f>
        <v>0</v>
      </c>
      <c r="D27" s="100">
        <f>'Program Personnel Detail'!E27</f>
        <v>0</v>
      </c>
      <c r="E27" s="101">
        <f t="shared" si="5"/>
        <v>0</v>
      </c>
      <c r="F27" s="102">
        <f>'Program Personnel Detail'!G27</f>
        <v>0</v>
      </c>
      <c r="G27" s="101">
        <f t="shared" si="6"/>
        <v>0</v>
      </c>
      <c r="H27" s="100">
        <f>'Program Personnel Detail'!I27</f>
        <v>0</v>
      </c>
      <c r="I27" s="101">
        <f t="shared" si="7"/>
        <v>0</v>
      </c>
      <c r="J27" s="94">
        <f t="shared" si="8"/>
        <v>0</v>
      </c>
      <c r="K27" s="101">
        <f t="shared" si="9"/>
        <v>0</v>
      </c>
    </row>
    <row r="28" spans="1:11" s="224" customFormat="1" ht="30.45" customHeight="1">
      <c r="A28" s="99">
        <f>'Program Personnel Detail'!A28</f>
        <v>0</v>
      </c>
      <c r="B28" s="99">
        <f>'Program Personnel Detail'!B28</f>
        <v>0</v>
      </c>
      <c r="C28" s="135">
        <f>'Program Personnel Detail'!D28*28.61%</f>
        <v>0</v>
      </c>
      <c r="D28" s="100">
        <f>'Program Personnel Detail'!E28</f>
        <v>0</v>
      </c>
      <c r="E28" s="101">
        <f t="shared" si="5"/>
        <v>0</v>
      </c>
      <c r="F28" s="102">
        <f>'Program Personnel Detail'!G28</f>
        <v>0</v>
      </c>
      <c r="G28" s="101">
        <f t="shared" si="6"/>
        <v>0</v>
      </c>
      <c r="H28" s="100">
        <f>'Program Personnel Detail'!I28</f>
        <v>0</v>
      </c>
      <c r="I28" s="101">
        <f t="shared" si="7"/>
        <v>0</v>
      </c>
      <c r="J28" s="94">
        <f t="shared" si="8"/>
        <v>0</v>
      </c>
      <c r="K28" s="101">
        <f t="shared" si="9"/>
        <v>0</v>
      </c>
    </row>
    <row r="29" spans="1:11" s="224" customFormat="1" ht="30.45" customHeight="1">
      <c r="A29" s="99">
        <f>'Program Personnel Detail'!A29</f>
        <v>0</v>
      </c>
      <c r="B29" s="99">
        <f>'Program Personnel Detail'!B29</f>
        <v>0</v>
      </c>
      <c r="C29" s="135">
        <f>'Program Personnel Detail'!D29*28.61%</f>
        <v>0</v>
      </c>
      <c r="D29" s="100">
        <f>'Program Personnel Detail'!E29</f>
        <v>0</v>
      </c>
      <c r="E29" s="101">
        <f t="shared" si="5"/>
        <v>0</v>
      </c>
      <c r="F29" s="102">
        <f>'Program Personnel Detail'!G29</f>
        <v>0</v>
      </c>
      <c r="G29" s="101">
        <f t="shared" si="6"/>
        <v>0</v>
      </c>
      <c r="H29" s="100">
        <f>'Program Personnel Detail'!I29</f>
        <v>0</v>
      </c>
      <c r="I29" s="101">
        <f t="shared" si="7"/>
        <v>0</v>
      </c>
      <c r="J29" s="94">
        <f t="shared" si="8"/>
        <v>0</v>
      </c>
      <c r="K29" s="101">
        <f t="shared" si="9"/>
        <v>0</v>
      </c>
    </row>
    <row r="30" spans="1:11" s="224" customFormat="1" ht="30.45" customHeight="1">
      <c r="A30" s="99">
        <f>'Program Personnel Detail'!A30</f>
        <v>0</v>
      </c>
      <c r="B30" s="99">
        <f>'Program Personnel Detail'!B30</f>
        <v>0</v>
      </c>
      <c r="C30" s="135">
        <f>'Program Personnel Detail'!D30*28.61%</f>
        <v>0</v>
      </c>
      <c r="D30" s="100">
        <f>'Program Personnel Detail'!E30</f>
        <v>0</v>
      </c>
      <c r="E30" s="101">
        <f t="shared" si="5"/>
        <v>0</v>
      </c>
      <c r="F30" s="102">
        <f>'Program Personnel Detail'!G30</f>
        <v>0</v>
      </c>
      <c r="G30" s="101">
        <f t="shared" si="6"/>
        <v>0</v>
      </c>
      <c r="H30" s="100">
        <f>'Program Personnel Detail'!I30</f>
        <v>0</v>
      </c>
      <c r="I30" s="101">
        <f t="shared" si="7"/>
        <v>0</v>
      </c>
      <c r="J30" s="94">
        <f t="shared" si="8"/>
        <v>0</v>
      </c>
      <c r="K30" s="101">
        <f t="shared" si="9"/>
        <v>0</v>
      </c>
    </row>
    <row r="31" spans="1:11" s="224" customFormat="1" ht="30.45" customHeight="1">
      <c r="A31" s="99">
        <f>'Program Personnel Detail'!A31</f>
        <v>0</v>
      </c>
      <c r="B31" s="99">
        <f>'Program Personnel Detail'!B31</f>
        <v>0</v>
      </c>
      <c r="C31" s="135">
        <f>'Program Personnel Detail'!D31*28.61%</f>
        <v>0</v>
      </c>
      <c r="D31" s="100">
        <f>'Program Personnel Detail'!E31</f>
        <v>0</v>
      </c>
      <c r="E31" s="101">
        <f t="shared" si="5"/>
        <v>0</v>
      </c>
      <c r="F31" s="102">
        <f>'Program Personnel Detail'!G31</f>
        <v>0</v>
      </c>
      <c r="G31" s="101">
        <f t="shared" si="6"/>
        <v>0</v>
      </c>
      <c r="H31" s="100">
        <f>'Program Personnel Detail'!I31</f>
        <v>0</v>
      </c>
      <c r="I31" s="101">
        <f t="shared" si="7"/>
        <v>0</v>
      </c>
      <c r="J31" s="94">
        <f t="shared" si="8"/>
        <v>0</v>
      </c>
      <c r="K31" s="101">
        <f t="shared" si="9"/>
        <v>0</v>
      </c>
    </row>
    <row r="32" spans="1:11" s="224" customFormat="1" ht="30.45" customHeight="1">
      <c r="A32" s="99">
        <f>'Program Personnel Detail'!A32</f>
        <v>0</v>
      </c>
      <c r="B32" s="99">
        <f>'Program Personnel Detail'!B32</f>
        <v>0</v>
      </c>
      <c r="C32" s="135">
        <f>'Program Personnel Detail'!D32*28.61%</f>
        <v>0</v>
      </c>
      <c r="D32" s="100">
        <f>'Program Personnel Detail'!E32</f>
        <v>0</v>
      </c>
      <c r="E32" s="101">
        <f t="shared" si="5"/>
        <v>0</v>
      </c>
      <c r="F32" s="102">
        <f>'Program Personnel Detail'!G32</f>
        <v>0</v>
      </c>
      <c r="G32" s="101">
        <f t="shared" si="6"/>
        <v>0</v>
      </c>
      <c r="H32" s="100">
        <f>'Program Personnel Detail'!I32</f>
        <v>0</v>
      </c>
      <c r="I32" s="101">
        <f t="shared" si="7"/>
        <v>0</v>
      </c>
      <c r="J32" s="94">
        <f t="shared" si="8"/>
        <v>0</v>
      </c>
      <c r="K32" s="101">
        <f t="shared" si="9"/>
        <v>0</v>
      </c>
    </row>
    <row r="33" spans="1:11" s="224" customFormat="1" ht="30.45" customHeight="1">
      <c r="A33" s="99">
        <f>'Program Personnel Detail'!A33</f>
        <v>0</v>
      </c>
      <c r="B33" s="99">
        <f>'Program Personnel Detail'!B33</f>
        <v>0</v>
      </c>
      <c r="C33" s="135">
        <f>'Program Personnel Detail'!D33*28.61%</f>
        <v>0</v>
      </c>
      <c r="D33" s="100">
        <f>'Program Personnel Detail'!E33</f>
        <v>0</v>
      </c>
      <c r="E33" s="101">
        <f t="shared" si="5"/>
        <v>0</v>
      </c>
      <c r="F33" s="102">
        <f>'Program Personnel Detail'!G33</f>
        <v>0</v>
      </c>
      <c r="G33" s="101">
        <f t="shared" si="6"/>
        <v>0</v>
      </c>
      <c r="H33" s="100">
        <f>'Program Personnel Detail'!I33</f>
        <v>0</v>
      </c>
      <c r="I33" s="101">
        <f t="shared" si="7"/>
        <v>0</v>
      </c>
      <c r="J33" s="94">
        <f t="shared" si="8"/>
        <v>0</v>
      </c>
      <c r="K33" s="101">
        <f t="shared" si="9"/>
        <v>0</v>
      </c>
    </row>
    <row r="34" spans="1:11" s="224" customFormat="1" ht="30.45" customHeight="1">
      <c r="A34" s="99">
        <f>'Program Personnel Detail'!A34</f>
        <v>0</v>
      </c>
      <c r="B34" s="99">
        <f>'Program Personnel Detail'!B34</f>
        <v>0</v>
      </c>
      <c r="C34" s="135">
        <f>'Program Personnel Detail'!D34*28.61%</f>
        <v>0</v>
      </c>
      <c r="D34" s="100">
        <f>'Program Personnel Detail'!E34</f>
        <v>0</v>
      </c>
      <c r="E34" s="101">
        <f t="shared" si="5"/>
        <v>0</v>
      </c>
      <c r="F34" s="102">
        <f>'Program Personnel Detail'!G34</f>
        <v>0</v>
      </c>
      <c r="G34" s="101">
        <f t="shared" si="6"/>
        <v>0</v>
      </c>
      <c r="H34" s="100">
        <f>'Program Personnel Detail'!I34</f>
        <v>0</v>
      </c>
      <c r="I34" s="101">
        <f t="shared" si="7"/>
        <v>0</v>
      </c>
      <c r="J34" s="94">
        <f t="shared" si="8"/>
        <v>0</v>
      </c>
      <c r="K34" s="101">
        <f t="shared" si="9"/>
        <v>0</v>
      </c>
    </row>
    <row r="35" spans="1:11" s="224" customFormat="1" ht="30.45" customHeight="1">
      <c r="A35" s="99">
        <f>'Program Personnel Detail'!A35</f>
        <v>0</v>
      </c>
      <c r="B35" s="99">
        <f>'Program Personnel Detail'!B35</f>
        <v>0</v>
      </c>
      <c r="C35" s="135">
        <f>'Program Personnel Detail'!D35*28.61%</f>
        <v>0</v>
      </c>
      <c r="D35" s="100">
        <f>'Program Personnel Detail'!E35</f>
        <v>0</v>
      </c>
      <c r="E35" s="101">
        <f t="shared" si="5"/>
        <v>0</v>
      </c>
      <c r="F35" s="102">
        <f>'Program Personnel Detail'!G35</f>
        <v>0</v>
      </c>
      <c r="G35" s="101">
        <f t="shared" si="6"/>
        <v>0</v>
      </c>
      <c r="H35" s="100">
        <f>'Program Personnel Detail'!I35</f>
        <v>0</v>
      </c>
      <c r="I35" s="101">
        <f t="shared" si="7"/>
        <v>0</v>
      </c>
      <c r="J35" s="94">
        <f t="shared" si="8"/>
        <v>0</v>
      </c>
      <c r="K35" s="101">
        <f t="shared" si="9"/>
        <v>0</v>
      </c>
    </row>
    <row r="36" spans="1:11" s="224" customFormat="1" ht="30.45" customHeight="1">
      <c r="A36" s="99">
        <f>'Program Personnel Detail'!A36</f>
        <v>0</v>
      </c>
      <c r="B36" s="99">
        <f>'Program Personnel Detail'!B36</f>
        <v>0</v>
      </c>
      <c r="C36" s="135">
        <f>'Program Personnel Detail'!D36*28.61%</f>
        <v>0</v>
      </c>
      <c r="D36" s="100">
        <f>'Program Personnel Detail'!E36</f>
        <v>0</v>
      </c>
      <c r="E36" s="101">
        <f t="shared" si="5"/>
        <v>0</v>
      </c>
      <c r="F36" s="102">
        <f>'Program Personnel Detail'!G36</f>
        <v>0</v>
      </c>
      <c r="G36" s="101">
        <f t="shared" si="6"/>
        <v>0</v>
      </c>
      <c r="H36" s="100">
        <f>'Program Personnel Detail'!I36</f>
        <v>0</v>
      </c>
      <c r="I36" s="101">
        <f t="shared" si="7"/>
        <v>0</v>
      </c>
      <c r="J36" s="94">
        <f t="shared" si="8"/>
        <v>0</v>
      </c>
      <c r="K36" s="101">
        <f t="shared" si="9"/>
        <v>0</v>
      </c>
    </row>
    <row r="37" spans="1:11" s="132" customFormat="1" ht="30.45" customHeight="1">
      <c r="A37" s="95" t="s">
        <v>117</v>
      </c>
      <c r="B37" s="103"/>
      <c r="C37" s="104">
        <f>SUM(C7:C36)</f>
        <v>0</v>
      </c>
      <c r="D37" s="94"/>
      <c r="E37" s="101">
        <f>SUM(E7:E36)</f>
        <v>0</v>
      </c>
      <c r="F37" s="105"/>
      <c r="G37" s="101">
        <f>SUM(G7:G36)</f>
        <v>0</v>
      </c>
      <c r="H37" s="94"/>
      <c r="I37" s="101">
        <f>SUM(I7:I36)</f>
        <v>0</v>
      </c>
      <c r="J37" s="94"/>
      <c r="K37" s="101">
        <f>SUM(K7:K36)</f>
        <v>0</v>
      </c>
    </row>
    <row r="38" spans="1:11" s="224" customFormat="1" ht="54" customHeight="1">
      <c r="A38" s="106" t="s">
        <v>125</v>
      </c>
      <c r="B38" s="107" t="s">
        <v>126</v>
      </c>
      <c r="C38" s="54"/>
    </row>
    <row r="39" spans="1:11">
      <c r="A39" s="136" t="s">
        <v>127</v>
      </c>
      <c r="B39" s="143"/>
      <c r="C39" s="54"/>
    </row>
    <row r="40" spans="1:11">
      <c r="A40" s="106" t="s">
        <v>128</v>
      </c>
      <c r="B40" s="143"/>
      <c r="C40" s="54"/>
    </row>
    <row r="41" spans="1:11">
      <c r="A41" s="106" t="s">
        <v>129</v>
      </c>
      <c r="B41" s="143"/>
      <c r="C41" s="54"/>
    </row>
    <row r="42" spans="1:11">
      <c r="A42" s="136" t="s">
        <v>130</v>
      </c>
      <c r="B42" s="143"/>
      <c r="C42" s="54"/>
    </row>
    <row r="43" spans="1:11">
      <c r="A43" s="136" t="s">
        <v>130</v>
      </c>
      <c r="B43" s="143"/>
      <c r="C43" s="54"/>
    </row>
    <row r="44" spans="1:11">
      <c r="A44" s="136" t="s">
        <v>130</v>
      </c>
      <c r="B44" s="143"/>
      <c r="C44" s="54"/>
    </row>
    <row r="45" spans="1:11">
      <c r="A45" s="136" t="s">
        <v>130</v>
      </c>
      <c r="B45" s="143"/>
      <c r="C45" s="54"/>
    </row>
    <row r="46" spans="1:11">
      <c r="A46" s="106" t="s">
        <v>131</v>
      </c>
      <c r="B46" s="143"/>
      <c r="C46" s="54"/>
    </row>
    <row r="47" spans="1:11">
      <c r="A47" s="136" t="s">
        <v>132</v>
      </c>
      <c r="B47" s="143"/>
      <c r="C47" s="54"/>
    </row>
    <row r="48" spans="1:11">
      <c r="A48" s="136" t="s">
        <v>133</v>
      </c>
      <c r="B48" s="143"/>
      <c r="C48" s="54"/>
    </row>
    <row r="49" spans="1:3">
      <c r="C49" s="54"/>
    </row>
    <row r="50" spans="1:3">
      <c r="A50" s="106" t="s">
        <v>134</v>
      </c>
      <c r="B50" s="154">
        <f>SUM(B39:B48)</f>
        <v>0</v>
      </c>
      <c r="C50" s="54"/>
    </row>
    <row r="51" spans="1:3">
      <c r="C51" s="54"/>
    </row>
    <row r="52" spans="1:3">
      <c r="C52" s="54"/>
    </row>
    <row r="53" spans="1:3">
      <c r="C53" s="54"/>
    </row>
    <row r="54" spans="1:3">
      <c r="C54" s="54"/>
    </row>
    <row r="55" spans="1:3">
      <c r="C55" s="54"/>
    </row>
    <row r="56" spans="1:3">
      <c r="C56" s="54"/>
    </row>
    <row r="57" spans="1:3">
      <c r="C57" s="54"/>
    </row>
    <row r="58" spans="1:3">
      <c r="C58" s="54"/>
    </row>
    <row r="59" spans="1:3">
      <c r="C59" s="54"/>
    </row>
    <row r="60" spans="1:3">
      <c r="C60" s="54"/>
    </row>
    <row r="61" spans="1:3">
      <c r="C61" s="54"/>
    </row>
    <row r="62" spans="1:3">
      <c r="C62" s="54"/>
    </row>
    <row r="63" spans="1:3">
      <c r="C63" s="54"/>
    </row>
    <row r="64" spans="1:3">
      <c r="C64" s="54"/>
    </row>
    <row r="65" spans="3:3">
      <c r="C65" s="54"/>
    </row>
    <row r="66" spans="3:3">
      <c r="C66" s="54"/>
    </row>
    <row r="67" spans="3:3">
      <c r="C67" s="54"/>
    </row>
    <row r="68" spans="3:3">
      <c r="C68" s="54"/>
    </row>
    <row r="69" spans="3:3">
      <c r="C69" s="54"/>
    </row>
    <row r="70" spans="3:3">
      <c r="C70" s="54"/>
    </row>
    <row r="71" spans="3:3">
      <c r="C71" s="54"/>
    </row>
    <row r="72" spans="3:3">
      <c r="C72" s="54"/>
    </row>
    <row r="73" spans="3:3">
      <c r="C73" s="54"/>
    </row>
    <row r="74" spans="3:3">
      <c r="C74" s="54"/>
    </row>
    <row r="75" spans="3:3">
      <c r="C75" s="54"/>
    </row>
    <row r="76" spans="3:3">
      <c r="C76" s="54"/>
    </row>
    <row r="77" spans="3:3">
      <c r="C77" s="54"/>
    </row>
    <row r="78" spans="3:3">
      <c r="C78" s="54"/>
    </row>
    <row r="79" spans="3:3">
      <c r="C79" s="54"/>
    </row>
    <row r="80" spans="3:3">
      <c r="C80" s="54"/>
    </row>
    <row r="81" spans="3:3">
      <c r="C81" s="54"/>
    </row>
    <row r="82" spans="3:3">
      <c r="C82" s="54"/>
    </row>
    <row r="83" spans="3:3">
      <c r="C83" s="54"/>
    </row>
    <row r="84" spans="3:3">
      <c r="C84" s="54"/>
    </row>
    <row r="85" spans="3:3">
      <c r="C85" s="54"/>
    </row>
    <row r="86" spans="3:3">
      <c r="C86" s="54"/>
    </row>
    <row r="87" spans="3:3">
      <c r="C87" s="54"/>
    </row>
    <row r="88" spans="3:3">
      <c r="C88" s="54"/>
    </row>
    <row r="89" spans="3:3">
      <c r="C89" s="54"/>
    </row>
    <row r="90" spans="3:3">
      <c r="C90" s="54"/>
    </row>
    <row r="91" spans="3:3">
      <c r="C91" s="54"/>
    </row>
    <row r="92" spans="3:3">
      <c r="C92" s="54"/>
    </row>
    <row r="93" spans="3:3">
      <c r="C93" s="54"/>
    </row>
    <row r="94" spans="3:3">
      <c r="C94" s="54"/>
    </row>
    <row r="95" spans="3:3">
      <c r="C95" s="54"/>
    </row>
    <row r="96" spans="3:3">
      <c r="C96" s="54"/>
    </row>
    <row r="97" spans="3:3">
      <c r="C97" s="54"/>
    </row>
    <row r="98" spans="3:3">
      <c r="C98" s="54"/>
    </row>
    <row r="99" spans="3:3">
      <c r="C99" s="54"/>
    </row>
    <row r="100" spans="3:3">
      <c r="C100" s="54"/>
    </row>
    <row r="101" spans="3:3">
      <c r="C101" s="54"/>
    </row>
    <row r="102" spans="3:3">
      <c r="C102" s="54"/>
    </row>
    <row r="103" spans="3:3">
      <c r="C103" s="54"/>
    </row>
    <row r="104" spans="3:3">
      <c r="C104" s="54"/>
    </row>
    <row r="105" spans="3:3">
      <c r="C105" s="54"/>
    </row>
    <row r="106" spans="3:3">
      <c r="C106" s="54"/>
    </row>
    <row r="107" spans="3:3">
      <c r="C107" s="54"/>
    </row>
    <row r="108" spans="3:3">
      <c r="C108" s="54"/>
    </row>
    <row r="109" spans="3:3">
      <c r="C109" s="54"/>
    </row>
    <row r="110" spans="3:3">
      <c r="C110" s="54"/>
    </row>
    <row r="111" spans="3:3">
      <c r="C111" s="54"/>
    </row>
    <row r="112" spans="3:3">
      <c r="C112" s="54"/>
    </row>
    <row r="113" spans="3:3">
      <c r="C113" s="54"/>
    </row>
    <row r="114" spans="3:3">
      <c r="C114" s="54"/>
    </row>
    <row r="115" spans="3:3">
      <c r="C115" s="54"/>
    </row>
    <row r="116" spans="3:3">
      <c r="C116" s="54"/>
    </row>
    <row r="117" spans="3:3">
      <c r="C117" s="54"/>
    </row>
    <row r="118" spans="3:3">
      <c r="C118" s="54"/>
    </row>
    <row r="119" spans="3:3">
      <c r="C119" s="54"/>
    </row>
    <row r="120" spans="3:3">
      <c r="C120" s="54"/>
    </row>
    <row r="121" spans="3:3">
      <c r="C121" s="54"/>
    </row>
    <row r="122" spans="3:3">
      <c r="C122" s="54"/>
    </row>
    <row r="123" spans="3:3">
      <c r="C123" s="54"/>
    </row>
    <row r="124" spans="3:3">
      <c r="C124" s="54"/>
    </row>
    <row r="125" spans="3:3">
      <c r="C125" s="54"/>
    </row>
    <row r="126" spans="3:3">
      <c r="C126" s="54"/>
    </row>
    <row r="127" spans="3:3">
      <c r="C127" s="54"/>
    </row>
    <row r="128" spans="3:3">
      <c r="C128" s="54"/>
    </row>
    <row r="129" spans="3:3">
      <c r="C129" s="54"/>
    </row>
    <row r="130" spans="3:3">
      <c r="C130" s="54"/>
    </row>
    <row r="131" spans="3:3">
      <c r="C131" s="54"/>
    </row>
    <row r="132" spans="3:3">
      <c r="C132" s="54"/>
    </row>
    <row r="133" spans="3:3">
      <c r="C133" s="54"/>
    </row>
    <row r="134" spans="3:3">
      <c r="C134" s="54"/>
    </row>
    <row r="135" spans="3:3">
      <c r="C135" s="54"/>
    </row>
    <row r="136" spans="3:3">
      <c r="C136" s="54"/>
    </row>
    <row r="137" spans="3:3">
      <c r="C137" s="54"/>
    </row>
    <row r="138" spans="3:3">
      <c r="C138" s="54"/>
    </row>
    <row r="139" spans="3:3">
      <c r="C139" s="54"/>
    </row>
    <row r="140" spans="3:3">
      <c r="C140" s="54"/>
    </row>
    <row r="141" spans="3:3">
      <c r="C141" s="54"/>
    </row>
    <row r="142" spans="3:3">
      <c r="C142" s="54"/>
    </row>
    <row r="143" spans="3:3">
      <c r="C143" s="54"/>
    </row>
    <row r="144" spans="3:3">
      <c r="C144" s="54"/>
    </row>
    <row r="145" spans="3:3">
      <c r="C145" s="54"/>
    </row>
    <row r="146" spans="3:3">
      <c r="C146" s="54"/>
    </row>
    <row r="147" spans="3:3">
      <c r="C147" s="54"/>
    </row>
    <row r="148" spans="3:3">
      <c r="C148" s="54"/>
    </row>
    <row r="149" spans="3:3">
      <c r="C149" s="54"/>
    </row>
    <row r="150" spans="3:3">
      <c r="C150" s="54"/>
    </row>
    <row r="151" spans="3:3">
      <c r="C151" s="54"/>
    </row>
    <row r="152" spans="3:3">
      <c r="C152" s="54"/>
    </row>
    <row r="153" spans="3:3">
      <c r="C153" s="54"/>
    </row>
    <row r="154" spans="3:3">
      <c r="C154" s="54"/>
    </row>
    <row r="155" spans="3:3">
      <c r="C155" s="54"/>
    </row>
    <row r="156" spans="3:3">
      <c r="C156" s="54"/>
    </row>
    <row r="157" spans="3:3">
      <c r="C157" s="54"/>
    </row>
    <row r="158" spans="3:3">
      <c r="C158" s="54"/>
    </row>
    <row r="159" spans="3:3">
      <c r="C159" s="54"/>
    </row>
    <row r="160" spans="3:3">
      <c r="C160" s="54"/>
    </row>
    <row r="161" spans="3:3">
      <c r="C161" s="54"/>
    </row>
    <row r="162" spans="3:3">
      <c r="C162" s="54"/>
    </row>
    <row r="163" spans="3:3">
      <c r="C163" s="54"/>
    </row>
    <row r="164" spans="3:3">
      <c r="C164" s="54"/>
    </row>
    <row r="165" spans="3:3">
      <c r="C165" s="54"/>
    </row>
    <row r="166" spans="3:3">
      <c r="C166" s="54"/>
    </row>
    <row r="167" spans="3:3">
      <c r="C167" s="54"/>
    </row>
    <row r="168" spans="3:3">
      <c r="C168" s="54"/>
    </row>
    <row r="169" spans="3:3">
      <c r="C169" s="54"/>
    </row>
    <row r="170" spans="3:3">
      <c r="C170" s="54"/>
    </row>
    <row r="171" spans="3:3">
      <c r="C171" s="54"/>
    </row>
    <row r="172" spans="3:3">
      <c r="C172" s="54"/>
    </row>
    <row r="173" spans="3:3">
      <c r="C173" s="54"/>
    </row>
    <row r="174" spans="3:3">
      <c r="C174" s="54"/>
    </row>
    <row r="175" spans="3:3">
      <c r="C175" s="54"/>
    </row>
    <row r="176" spans="3:3">
      <c r="C176" s="54"/>
    </row>
    <row r="177" spans="3:3">
      <c r="C177" s="54"/>
    </row>
    <row r="178" spans="3:3">
      <c r="C178" s="54"/>
    </row>
    <row r="179" spans="3:3">
      <c r="C179" s="54"/>
    </row>
    <row r="180" spans="3:3">
      <c r="C180" s="54"/>
    </row>
    <row r="181" spans="3:3">
      <c r="C181" s="54"/>
    </row>
    <row r="182" spans="3:3">
      <c r="C182" s="54"/>
    </row>
    <row r="183" spans="3:3">
      <c r="C183" s="54"/>
    </row>
    <row r="184" spans="3:3">
      <c r="C184" s="54"/>
    </row>
    <row r="185" spans="3:3">
      <c r="C185" s="54"/>
    </row>
    <row r="186" spans="3:3">
      <c r="C186" s="54"/>
    </row>
    <row r="187" spans="3:3">
      <c r="C187" s="54"/>
    </row>
    <row r="188" spans="3:3">
      <c r="C188" s="54"/>
    </row>
    <row r="189" spans="3:3">
      <c r="C189" s="54"/>
    </row>
    <row r="190" spans="3:3">
      <c r="C190" s="54"/>
    </row>
    <row r="191" spans="3:3">
      <c r="C191" s="54"/>
    </row>
    <row r="192" spans="3:3">
      <c r="C192" s="54"/>
    </row>
    <row r="193" spans="3:3">
      <c r="C193" s="54"/>
    </row>
    <row r="194" spans="3:3">
      <c r="C194" s="54"/>
    </row>
    <row r="195" spans="3:3">
      <c r="C195" s="54"/>
    </row>
    <row r="196" spans="3:3">
      <c r="C196" s="54"/>
    </row>
    <row r="197" spans="3:3">
      <c r="C197" s="54"/>
    </row>
    <row r="198" spans="3:3">
      <c r="C198" s="54"/>
    </row>
    <row r="199" spans="3:3">
      <c r="C199" s="54"/>
    </row>
    <row r="200" spans="3:3">
      <c r="C200" s="54"/>
    </row>
    <row r="201" spans="3:3">
      <c r="C201" s="54"/>
    </row>
    <row r="202" spans="3:3">
      <c r="C202" s="54"/>
    </row>
    <row r="203" spans="3:3">
      <c r="C203" s="54"/>
    </row>
    <row r="204" spans="3:3">
      <c r="C204" s="54"/>
    </row>
    <row r="205" spans="3:3">
      <c r="C205" s="54"/>
    </row>
    <row r="206" spans="3:3">
      <c r="C206" s="54"/>
    </row>
    <row r="207" spans="3:3">
      <c r="C207" s="54"/>
    </row>
    <row r="208" spans="3:3">
      <c r="C208" s="54"/>
    </row>
    <row r="209" spans="3:3">
      <c r="C209" s="54"/>
    </row>
    <row r="210" spans="3:3">
      <c r="C210" s="54"/>
    </row>
    <row r="211" spans="3:3">
      <c r="C211" s="54"/>
    </row>
    <row r="212" spans="3:3">
      <c r="C212" s="54"/>
    </row>
    <row r="213" spans="3:3">
      <c r="C213" s="54"/>
    </row>
    <row r="214" spans="3:3">
      <c r="C214" s="54"/>
    </row>
    <row r="215" spans="3:3">
      <c r="C215" s="54"/>
    </row>
    <row r="216" spans="3:3">
      <c r="C216" s="54"/>
    </row>
    <row r="217" spans="3:3">
      <c r="C217" s="54"/>
    </row>
    <row r="218" spans="3:3">
      <c r="C218" s="54"/>
    </row>
    <row r="219" spans="3:3">
      <c r="C219" s="54"/>
    </row>
    <row r="220" spans="3:3">
      <c r="C220" s="54"/>
    </row>
    <row r="221" spans="3:3">
      <c r="C221" s="54"/>
    </row>
    <row r="222" spans="3:3">
      <c r="C222" s="54"/>
    </row>
    <row r="223" spans="3:3">
      <c r="C223" s="54"/>
    </row>
    <row r="224" spans="3:3">
      <c r="C224" s="54"/>
    </row>
    <row r="225" spans="3:3">
      <c r="C225" s="54"/>
    </row>
    <row r="226" spans="3:3">
      <c r="C226" s="54"/>
    </row>
    <row r="227" spans="3:3">
      <c r="C227" s="54"/>
    </row>
    <row r="228" spans="3:3">
      <c r="C228" s="54"/>
    </row>
    <row r="229" spans="3:3">
      <c r="C229" s="54"/>
    </row>
    <row r="230" spans="3:3">
      <c r="C230" s="54"/>
    </row>
    <row r="231" spans="3:3">
      <c r="C231" s="54"/>
    </row>
    <row r="232" spans="3:3">
      <c r="C232" s="54"/>
    </row>
    <row r="233" spans="3:3">
      <c r="C233" s="54"/>
    </row>
    <row r="234" spans="3:3">
      <c r="C234" s="54"/>
    </row>
    <row r="235" spans="3:3">
      <c r="C235" s="54"/>
    </row>
    <row r="236" spans="3:3">
      <c r="C236" s="54"/>
    </row>
    <row r="237" spans="3:3">
      <c r="C237" s="54"/>
    </row>
    <row r="238" spans="3:3">
      <c r="C238" s="54"/>
    </row>
    <row r="239" spans="3:3">
      <c r="C239" s="54"/>
    </row>
    <row r="240" spans="3:3">
      <c r="C240" s="54"/>
    </row>
    <row r="241" spans="3:3">
      <c r="C241" s="54"/>
    </row>
    <row r="242" spans="3:3">
      <c r="C242" s="54"/>
    </row>
    <row r="243" spans="3:3">
      <c r="C243" s="54"/>
    </row>
    <row r="244" spans="3:3">
      <c r="C244" s="54"/>
    </row>
    <row r="245" spans="3:3">
      <c r="C245" s="54"/>
    </row>
    <row r="246" spans="3:3">
      <c r="C246" s="54"/>
    </row>
    <row r="247" spans="3:3">
      <c r="C247" s="54"/>
    </row>
    <row r="248" spans="3:3">
      <c r="C248" s="54"/>
    </row>
    <row r="249" spans="3:3">
      <c r="C249" s="54"/>
    </row>
    <row r="250" spans="3:3">
      <c r="C250" s="54"/>
    </row>
    <row r="251" spans="3:3">
      <c r="C251" s="54"/>
    </row>
    <row r="252" spans="3:3">
      <c r="C252" s="54"/>
    </row>
    <row r="253" spans="3:3">
      <c r="C253" s="54"/>
    </row>
    <row r="254" spans="3:3">
      <c r="C254" s="54"/>
    </row>
    <row r="255" spans="3:3">
      <c r="C255" s="54"/>
    </row>
    <row r="256" spans="3:3">
      <c r="C256" s="54"/>
    </row>
    <row r="257" spans="3:3">
      <c r="C257" s="54"/>
    </row>
    <row r="258" spans="3:3">
      <c r="C258" s="54"/>
    </row>
    <row r="259" spans="3:3">
      <c r="C259" s="54"/>
    </row>
    <row r="260" spans="3:3">
      <c r="C260" s="54"/>
    </row>
    <row r="261" spans="3:3">
      <c r="C261" s="54"/>
    </row>
    <row r="262" spans="3:3">
      <c r="C262" s="54"/>
    </row>
    <row r="263" spans="3:3">
      <c r="C263" s="54"/>
    </row>
    <row r="264" spans="3:3">
      <c r="C264" s="54"/>
    </row>
    <row r="265" spans="3:3">
      <c r="C265" s="54"/>
    </row>
    <row r="266" spans="3:3">
      <c r="C266" s="54"/>
    </row>
    <row r="267" spans="3:3">
      <c r="C267" s="54"/>
    </row>
    <row r="268" spans="3:3">
      <c r="C268" s="54"/>
    </row>
    <row r="269" spans="3:3">
      <c r="C269" s="54"/>
    </row>
    <row r="270" spans="3:3">
      <c r="C270" s="54"/>
    </row>
    <row r="271" spans="3:3">
      <c r="C271" s="54"/>
    </row>
    <row r="272" spans="3:3">
      <c r="C272" s="54"/>
    </row>
    <row r="273" spans="3:3">
      <c r="C273" s="54"/>
    </row>
    <row r="274" spans="3:3">
      <c r="C274" s="54"/>
    </row>
    <row r="275" spans="3:3">
      <c r="C275" s="54"/>
    </row>
    <row r="276" spans="3:3">
      <c r="C276" s="54"/>
    </row>
    <row r="277" spans="3:3">
      <c r="C277" s="54"/>
    </row>
    <row r="278" spans="3:3">
      <c r="C278" s="54"/>
    </row>
    <row r="279" spans="3:3">
      <c r="C279" s="54"/>
    </row>
    <row r="280" spans="3:3">
      <c r="C280" s="54"/>
    </row>
    <row r="281" spans="3:3">
      <c r="C281" s="54"/>
    </row>
    <row r="282" spans="3:3">
      <c r="C282" s="54"/>
    </row>
    <row r="283" spans="3:3">
      <c r="C283" s="54"/>
    </row>
    <row r="284" spans="3:3">
      <c r="C284" s="54"/>
    </row>
    <row r="285" spans="3:3">
      <c r="C285" s="54"/>
    </row>
    <row r="286" spans="3:3">
      <c r="C286" s="54"/>
    </row>
    <row r="287" spans="3:3">
      <c r="C287" s="54"/>
    </row>
    <row r="288" spans="3:3">
      <c r="C288" s="54"/>
    </row>
    <row r="289" spans="3:3">
      <c r="C289" s="54"/>
    </row>
    <row r="290" spans="3:3">
      <c r="C290" s="54"/>
    </row>
    <row r="291" spans="3:3">
      <c r="C291" s="54"/>
    </row>
    <row r="292" spans="3:3">
      <c r="C292" s="54"/>
    </row>
    <row r="293" spans="3:3">
      <c r="C293" s="54"/>
    </row>
    <row r="294" spans="3:3">
      <c r="C294" s="54"/>
    </row>
    <row r="295" spans="3:3">
      <c r="C295" s="54"/>
    </row>
    <row r="296" spans="3:3">
      <c r="C296" s="54"/>
    </row>
    <row r="297" spans="3:3">
      <c r="C297" s="54"/>
    </row>
    <row r="298" spans="3:3">
      <c r="C298" s="54"/>
    </row>
    <row r="299" spans="3:3">
      <c r="C299" s="54"/>
    </row>
    <row r="300" spans="3:3">
      <c r="C300" s="54"/>
    </row>
    <row r="301" spans="3:3">
      <c r="C301" s="54"/>
    </row>
    <row r="302" spans="3:3">
      <c r="C302" s="54"/>
    </row>
    <row r="303" spans="3:3">
      <c r="C303" s="54"/>
    </row>
    <row r="304" spans="3:3">
      <c r="C304" s="54"/>
    </row>
    <row r="305" spans="3:3">
      <c r="C305" s="54"/>
    </row>
    <row r="306" spans="3:3">
      <c r="C306" s="54"/>
    </row>
    <row r="307" spans="3:3">
      <c r="C307" s="54"/>
    </row>
    <row r="308" spans="3:3">
      <c r="C308" s="54"/>
    </row>
    <row r="309" spans="3:3">
      <c r="C309" s="54"/>
    </row>
    <row r="310" spans="3:3">
      <c r="C310" s="54"/>
    </row>
    <row r="311" spans="3:3">
      <c r="C311" s="54"/>
    </row>
    <row r="312" spans="3:3">
      <c r="C312" s="54"/>
    </row>
    <row r="313" spans="3:3">
      <c r="C313" s="54"/>
    </row>
    <row r="314" spans="3:3">
      <c r="C314" s="54"/>
    </row>
    <row r="315" spans="3:3">
      <c r="C315" s="54"/>
    </row>
    <row r="316" spans="3:3">
      <c r="C316" s="54"/>
    </row>
    <row r="317" spans="3:3">
      <c r="C317" s="54"/>
    </row>
    <row r="318" spans="3:3">
      <c r="C318" s="54"/>
    </row>
    <row r="319" spans="3:3">
      <c r="C319" s="54"/>
    </row>
    <row r="320" spans="3:3">
      <c r="C320" s="54"/>
    </row>
    <row r="321" spans="3:3">
      <c r="C321" s="54"/>
    </row>
    <row r="322" spans="3:3">
      <c r="C322" s="54"/>
    </row>
    <row r="323" spans="3:3">
      <c r="C323" s="54"/>
    </row>
    <row r="324" spans="3:3">
      <c r="C324" s="54"/>
    </row>
    <row r="325" spans="3:3">
      <c r="C325" s="54"/>
    </row>
    <row r="326" spans="3:3">
      <c r="C326" s="54"/>
    </row>
    <row r="327" spans="3:3">
      <c r="C327" s="54"/>
    </row>
    <row r="328" spans="3:3">
      <c r="C328" s="54"/>
    </row>
    <row r="329" spans="3:3">
      <c r="C329" s="54"/>
    </row>
    <row r="330" spans="3:3">
      <c r="C330" s="54"/>
    </row>
    <row r="331" spans="3:3">
      <c r="C331" s="54"/>
    </row>
    <row r="332" spans="3:3">
      <c r="C332" s="54"/>
    </row>
    <row r="333" spans="3:3">
      <c r="C333" s="54"/>
    </row>
    <row r="334" spans="3:3">
      <c r="C334" s="54"/>
    </row>
    <row r="335" spans="3:3">
      <c r="C335" s="54"/>
    </row>
    <row r="336" spans="3:3">
      <c r="C336" s="54"/>
    </row>
    <row r="337" spans="3:3">
      <c r="C337" s="54"/>
    </row>
    <row r="338" spans="3:3">
      <c r="C338" s="54"/>
    </row>
    <row r="339" spans="3:3">
      <c r="C339" s="54"/>
    </row>
    <row r="340" spans="3:3">
      <c r="C340" s="54"/>
    </row>
    <row r="341" spans="3:3">
      <c r="C341" s="54"/>
    </row>
    <row r="342" spans="3:3">
      <c r="C342" s="54"/>
    </row>
    <row r="343" spans="3:3">
      <c r="C343" s="54"/>
    </row>
    <row r="344" spans="3:3">
      <c r="C344" s="54"/>
    </row>
    <row r="345" spans="3:3">
      <c r="C345" s="54"/>
    </row>
    <row r="346" spans="3:3">
      <c r="C346" s="54"/>
    </row>
    <row r="347" spans="3:3">
      <c r="C347" s="54"/>
    </row>
    <row r="348" spans="3:3">
      <c r="C348" s="54"/>
    </row>
    <row r="349" spans="3:3">
      <c r="C349" s="54"/>
    </row>
    <row r="350" spans="3:3">
      <c r="C350" s="54"/>
    </row>
    <row r="351" spans="3:3">
      <c r="C351" s="54"/>
    </row>
    <row r="352" spans="3:3">
      <c r="C352" s="54"/>
    </row>
    <row r="353" spans="3:3">
      <c r="C353" s="54"/>
    </row>
    <row r="354" spans="3:3">
      <c r="C354" s="54"/>
    </row>
    <row r="355" spans="3:3">
      <c r="C355" s="54"/>
    </row>
    <row r="356" spans="3:3">
      <c r="C356" s="54"/>
    </row>
    <row r="357" spans="3:3">
      <c r="C357" s="54"/>
    </row>
    <row r="358" spans="3:3">
      <c r="C358" s="54"/>
    </row>
    <row r="359" spans="3:3">
      <c r="C359" s="54"/>
    </row>
    <row r="360" spans="3:3">
      <c r="C360" s="54"/>
    </row>
    <row r="361" spans="3:3">
      <c r="C361" s="54"/>
    </row>
    <row r="362" spans="3:3">
      <c r="C362" s="54"/>
    </row>
    <row r="363" spans="3:3">
      <c r="C363" s="54"/>
    </row>
    <row r="364" spans="3:3">
      <c r="C364" s="54"/>
    </row>
    <row r="365" spans="3:3">
      <c r="C365" s="54"/>
    </row>
    <row r="366" spans="3:3">
      <c r="C366" s="54"/>
    </row>
    <row r="367" spans="3:3">
      <c r="C367" s="54"/>
    </row>
    <row r="368" spans="3:3">
      <c r="C368" s="54"/>
    </row>
    <row r="369" spans="3:3">
      <c r="C369" s="54"/>
    </row>
    <row r="370" spans="3:3">
      <c r="C370" s="54"/>
    </row>
    <row r="371" spans="3:3">
      <c r="C371" s="54"/>
    </row>
    <row r="372" spans="3:3">
      <c r="C372" s="54"/>
    </row>
    <row r="373" spans="3:3">
      <c r="C373" s="54"/>
    </row>
    <row r="374" spans="3:3">
      <c r="C374" s="54"/>
    </row>
    <row r="375" spans="3:3">
      <c r="C375" s="54"/>
    </row>
    <row r="376" spans="3:3">
      <c r="C376" s="54"/>
    </row>
    <row r="377" spans="3:3">
      <c r="C377" s="54"/>
    </row>
    <row r="378" spans="3:3">
      <c r="C378" s="54"/>
    </row>
    <row r="379" spans="3:3">
      <c r="C379" s="54"/>
    </row>
    <row r="380" spans="3:3">
      <c r="C380" s="54"/>
    </row>
    <row r="381" spans="3:3">
      <c r="C381" s="54"/>
    </row>
    <row r="382" spans="3:3">
      <c r="C382" s="54"/>
    </row>
    <row r="383" spans="3:3">
      <c r="C383" s="54"/>
    </row>
    <row r="384" spans="3:3">
      <c r="C384" s="54"/>
    </row>
    <row r="385" spans="3:3">
      <c r="C385" s="54"/>
    </row>
    <row r="386" spans="3:3">
      <c r="C386" s="54"/>
    </row>
    <row r="387" spans="3:3">
      <c r="C387" s="54"/>
    </row>
    <row r="388" spans="3:3">
      <c r="C388" s="54"/>
    </row>
    <row r="389" spans="3:3">
      <c r="C389" s="54"/>
    </row>
    <row r="390" spans="3:3">
      <c r="C390" s="54"/>
    </row>
    <row r="391" spans="3:3">
      <c r="C391" s="54"/>
    </row>
    <row r="392" spans="3:3">
      <c r="C392" s="54"/>
    </row>
    <row r="393" spans="3:3">
      <c r="C393" s="54"/>
    </row>
    <row r="394" spans="3:3">
      <c r="C394" s="54"/>
    </row>
    <row r="395" spans="3:3">
      <c r="C395" s="54"/>
    </row>
    <row r="396" spans="3:3">
      <c r="C396" s="54"/>
    </row>
    <row r="397" spans="3:3">
      <c r="C397" s="54"/>
    </row>
    <row r="398" spans="3:3">
      <c r="C398" s="54"/>
    </row>
    <row r="399" spans="3:3">
      <c r="C399" s="54"/>
    </row>
    <row r="400" spans="3:3">
      <c r="C400" s="54"/>
    </row>
    <row r="401" spans="3:3">
      <c r="C401" s="54"/>
    </row>
    <row r="402" spans="3:3">
      <c r="C402" s="54"/>
    </row>
    <row r="403" spans="3:3">
      <c r="C403" s="54"/>
    </row>
    <row r="404" spans="3:3">
      <c r="C404" s="54"/>
    </row>
    <row r="405" spans="3:3">
      <c r="C405" s="54"/>
    </row>
    <row r="406" spans="3:3">
      <c r="C406" s="54"/>
    </row>
    <row r="407" spans="3:3">
      <c r="C407" s="54"/>
    </row>
    <row r="408" spans="3:3">
      <c r="C408" s="54"/>
    </row>
    <row r="409" spans="3:3">
      <c r="C409" s="54"/>
    </row>
    <row r="410" spans="3:3">
      <c r="C410" s="54"/>
    </row>
    <row r="411" spans="3:3">
      <c r="C411" s="54"/>
    </row>
    <row r="412" spans="3:3">
      <c r="C412" s="54"/>
    </row>
    <row r="413" spans="3:3">
      <c r="C413" s="54"/>
    </row>
    <row r="414" spans="3:3">
      <c r="C414" s="54"/>
    </row>
    <row r="415" spans="3:3">
      <c r="C415" s="54"/>
    </row>
    <row r="416" spans="3:3">
      <c r="C416" s="54"/>
    </row>
    <row r="417" spans="3:3">
      <c r="C417" s="54"/>
    </row>
    <row r="418" spans="3:3">
      <c r="C418" s="54"/>
    </row>
    <row r="419" spans="3:3">
      <c r="C419" s="54"/>
    </row>
    <row r="420" spans="3:3">
      <c r="C420" s="54"/>
    </row>
    <row r="421" spans="3:3">
      <c r="C421" s="54"/>
    </row>
    <row r="422" spans="3:3">
      <c r="C422" s="54"/>
    </row>
    <row r="423" spans="3:3">
      <c r="C423" s="54"/>
    </row>
    <row r="424" spans="3:3">
      <c r="C424" s="54"/>
    </row>
    <row r="425" spans="3:3">
      <c r="C425" s="54"/>
    </row>
    <row r="426" spans="3:3">
      <c r="C426" s="54"/>
    </row>
    <row r="427" spans="3:3">
      <c r="C427" s="54"/>
    </row>
    <row r="428" spans="3:3">
      <c r="C428" s="54"/>
    </row>
    <row r="429" spans="3:3">
      <c r="C429" s="54"/>
    </row>
    <row r="430" spans="3:3">
      <c r="C430" s="54"/>
    </row>
    <row r="431" spans="3:3">
      <c r="C431" s="54"/>
    </row>
    <row r="432" spans="3:3">
      <c r="C432" s="54"/>
    </row>
    <row r="433" spans="3:3">
      <c r="C433" s="54"/>
    </row>
    <row r="434" spans="3:3">
      <c r="C434" s="54"/>
    </row>
    <row r="435" spans="3:3">
      <c r="C435" s="54"/>
    </row>
    <row r="436" spans="3:3">
      <c r="C436" s="54"/>
    </row>
    <row r="437" spans="3:3">
      <c r="C437" s="54"/>
    </row>
    <row r="438" spans="3:3">
      <c r="C438" s="54"/>
    </row>
    <row r="439" spans="3:3">
      <c r="C439" s="54"/>
    </row>
    <row r="440" spans="3:3">
      <c r="C440" s="54"/>
    </row>
    <row r="441" spans="3:3">
      <c r="C441" s="54"/>
    </row>
    <row r="442" spans="3:3">
      <c r="C442" s="54"/>
    </row>
    <row r="443" spans="3:3">
      <c r="C443" s="54"/>
    </row>
    <row r="444" spans="3:3">
      <c r="C444" s="54"/>
    </row>
    <row r="445" spans="3:3">
      <c r="C445" s="54"/>
    </row>
    <row r="446" spans="3:3">
      <c r="C446" s="54"/>
    </row>
    <row r="447" spans="3:3">
      <c r="C447" s="54"/>
    </row>
    <row r="448" spans="3:3">
      <c r="C448" s="54"/>
    </row>
    <row r="449" spans="3:3">
      <c r="C449" s="54"/>
    </row>
    <row r="450" spans="3:3">
      <c r="C450" s="54"/>
    </row>
    <row r="451" spans="3:3">
      <c r="C451" s="54"/>
    </row>
    <row r="452" spans="3:3">
      <c r="C452" s="54"/>
    </row>
    <row r="453" spans="3:3">
      <c r="C453" s="54"/>
    </row>
    <row r="454" spans="3:3">
      <c r="C454" s="54"/>
    </row>
    <row r="455" spans="3:3">
      <c r="C455" s="54"/>
    </row>
    <row r="456" spans="3:3">
      <c r="C456" s="54"/>
    </row>
    <row r="457" spans="3:3">
      <c r="C457" s="54"/>
    </row>
    <row r="458" spans="3:3">
      <c r="C458" s="54"/>
    </row>
    <row r="459" spans="3:3">
      <c r="C459" s="54"/>
    </row>
    <row r="460" spans="3:3">
      <c r="C460" s="54"/>
    </row>
    <row r="461" spans="3:3">
      <c r="C461" s="54"/>
    </row>
    <row r="462" spans="3:3">
      <c r="C462" s="54"/>
    </row>
    <row r="463" spans="3:3">
      <c r="C463" s="54"/>
    </row>
    <row r="464" spans="3:3">
      <c r="C464" s="54"/>
    </row>
    <row r="465" spans="3:3">
      <c r="C465" s="54"/>
    </row>
    <row r="466" spans="3:3">
      <c r="C466" s="54"/>
    </row>
    <row r="467" spans="3:3">
      <c r="C467" s="54"/>
    </row>
    <row r="468" spans="3:3">
      <c r="C468" s="54"/>
    </row>
    <row r="469" spans="3:3">
      <c r="C469" s="54"/>
    </row>
    <row r="470" spans="3:3">
      <c r="C470" s="54"/>
    </row>
    <row r="471" spans="3:3">
      <c r="C471" s="54"/>
    </row>
    <row r="472" spans="3:3">
      <c r="C472" s="54"/>
    </row>
    <row r="473" spans="3:3">
      <c r="C473" s="54"/>
    </row>
    <row r="474" spans="3:3">
      <c r="C474" s="54"/>
    </row>
    <row r="475" spans="3:3">
      <c r="C475" s="54"/>
    </row>
    <row r="476" spans="3:3">
      <c r="C476" s="54"/>
    </row>
    <row r="477" spans="3:3">
      <c r="C477" s="54"/>
    </row>
    <row r="478" spans="3:3">
      <c r="C478" s="54"/>
    </row>
    <row r="479" spans="3:3">
      <c r="C479" s="54"/>
    </row>
    <row r="480" spans="3:3">
      <c r="C480" s="54"/>
    </row>
    <row r="481" spans="3:3">
      <c r="C481" s="54"/>
    </row>
    <row r="482" spans="3:3">
      <c r="C482" s="54"/>
    </row>
    <row r="483" spans="3:3">
      <c r="C483" s="54"/>
    </row>
    <row r="484" spans="3:3">
      <c r="C484" s="54"/>
    </row>
    <row r="485" spans="3:3">
      <c r="C485" s="54"/>
    </row>
    <row r="486" spans="3:3">
      <c r="C486" s="54"/>
    </row>
    <row r="487" spans="3:3">
      <c r="C487" s="54"/>
    </row>
    <row r="488" spans="3:3">
      <c r="C488" s="54"/>
    </row>
    <row r="489" spans="3:3">
      <c r="C489" s="54"/>
    </row>
    <row r="490" spans="3:3">
      <c r="C490" s="54"/>
    </row>
    <row r="491" spans="3:3">
      <c r="C491" s="54"/>
    </row>
    <row r="492" spans="3:3">
      <c r="C492" s="54"/>
    </row>
    <row r="493" spans="3:3">
      <c r="C493" s="54"/>
    </row>
    <row r="494" spans="3:3">
      <c r="C494" s="54"/>
    </row>
    <row r="495" spans="3:3">
      <c r="C495" s="54"/>
    </row>
    <row r="496" spans="3:3">
      <c r="C496" s="54"/>
    </row>
    <row r="497" spans="3:3">
      <c r="C497" s="54"/>
    </row>
    <row r="498" spans="3:3">
      <c r="C498" s="54"/>
    </row>
    <row r="499" spans="3:3">
      <c r="C499" s="54"/>
    </row>
    <row r="500" spans="3:3">
      <c r="C500" s="54"/>
    </row>
    <row r="501" spans="3:3">
      <c r="C501" s="54"/>
    </row>
    <row r="502" spans="3:3">
      <c r="C502" s="54"/>
    </row>
    <row r="503" spans="3:3">
      <c r="C503" s="54"/>
    </row>
    <row r="504" spans="3:3">
      <c r="C504" s="54"/>
    </row>
    <row r="505" spans="3:3">
      <c r="C505" s="54"/>
    </row>
    <row r="506" spans="3:3">
      <c r="C506" s="54"/>
    </row>
    <row r="507" spans="3:3">
      <c r="C507" s="54"/>
    </row>
    <row r="508" spans="3:3">
      <c r="C508" s="54"/>
    </row>
    <row r="509" spans="3:3">
      <c r="C509" s="54"/>
    </row>
    <row r="510" spans="3:3">
      <c r="C510" s="54"/>
    </row>
    <row r="511" spans="3:3">
      <c r="C511" s="54"/>
    </row>
    <row r="512" spans="3:3">
      <c r="C512" s="54"/>
    </row>
    <row r="513" spans="3:3">
      <c r="C513" s="54"/>
    </row>
    <row r="514" spans="3:3">
      <c r="C514" s="54"/>
    </row>
    <row r="515" spans="3:3">
      <c r="C515" s="54"/>
    </row>
    <row r="516" spans="3:3">
      <c r="C516" s="54"/>
    </row>
    <row r="517" spans="3:3">
      <c r="C517" s="54"/>
    </row>
    <row r="518" spans="3:3">
      <c r="C518" s="54"/>
    </row>
    <row r="519" spans="3:3">
      <c r="C519" s="54"/>
    </row>
    <row r="520" spans="3:3">
      <c r="C520" s="54"/>
    </row>
    <row r="521" spans="3:3">
      <c r="C521" s="54"/>
    </row>
    <row r="522" spans="3:3">
      <c r="C522" s="54"/>
    </row>
    <row r="523" spans="3:3">
      <c r="C523" s="54"/>
    </row>
    <row r="524" spans="3:3">
      <c r="C524" s="54"/>
    </row>
    <row r="525" spans="3:3">
      <c r="C525" s="54"/>
    </row>
    <row r="526" spans="3:3">
      <c r="C526" s="54"/>
    </row>
    <row r="527" spans="3:3">
      <c r="C527" s="54"/>
    </row>
    <row r="528" spans="3:3">
      <c r="C528" s="54"/>
    </row>
    <row r="529" spans="3:3">
      <c r="C529" s="54"/>
    </row>
    <row r="530" spans="3:3">
      <c r="C530" s="54"/>
    </row>
    <row r="531" spans="3:3">
      <c r="C531" s="54"/>
    </row>
    <row r="532" spans="3:3">
      <c r="C532" s="54"/>
    </row>
    <row r="533" spans="3:3">
      <c r="C533" s="54"/>
    </row>
    <row r="534" spans="3:3">
      <c r="C534" s="54"/>
    </row>
    <row r="535" spans="3:3">
      <c r="C535" s="54"/>
    </row>
    <row r="536" spans="3:3">
      <c r="C536" s="54"/>
    </row>
    <row r="537" spans="3:3">
      <c r="C537" s="54"/>
    </row>
    <row r="538" spans="3:3">
      <c r="C538" s="54"/>
    </row>
    <row r="539" spans="3:3">
      <c r="C539" s="54"/>
    </row>
    <row r="540" spans="3:3">
      <c r="C540" s="54"/>
    </row>
    <row r="541" spans="3:3">
      <c r="C541" s="54"/>
    </row>
    <row r="542" spans="3:3">
      <c r="C542" s="54"/>
    </row>
    <row r="543" spans="3:3">
      <c r="C543" s="54"/>
    </row>
    <row r="544" spans="3:3">
      <c r="C544" s="54"/>
    </row>
    <row r="545" spans="3:3">
      <c r="C545" s="54"/>
    </row>
    <row r="546" spans="3:3">
      <c r="C546" s="54"/>
    </row>
    <row r="547" spans="3:3">
      <c r="C547" s="54"/>
    </row>
    <row r="548" spans="3:3">
      <c r="C548" s="54"/>
    </row>
    <row r="549" spans="3:3">
      <c r="C549" s="54"/>
    </row>
    <row r="550" spans="3:3">
      <c r="C550" s="54"/>
    </row>
    <row r="551" spans="3:3">
      <c r="C551" s="54"/>
    </row>
    <row r="552" spans="3:3">
      <c r="C552" s="54"/>
    </row>
    <row r="553" spans="3:3">
      <c r="C553" s="54"/>
    </row>
    <row r="554" spans="3:3">
      <c r="C554" s="54"/>
    </row>
    <row r="555" spans="3:3">
      <c r="C555" s="54"/>
    </row>
    <row r="556" spans="3:3">
      <c r="C556" s="54"/>
    </row>
    <row r="557" spans="3:3">
      <c r="C557" s="54"/>
    </row>
    <row r="558" spans="3:3">
      <c r="C558" s="54"/>
    </row>
    <row r="559" spans="3:3">
      <c r="C559" s="54"/>
    </row>
    <row r="560" spans="3:3">
      <c r="C560" s="54"/>
    </row>
    <row r="561" spans="3:3">
      <c r="C561" s="54"/>
    </row>
    <row r="562" spans="3:3">
      <c r="C562" s="54"/>
    </row>
    <row r="563" spans="3:3">
      <c r="C563" s="54"/>
    </row>
    <row r="564" spans="3:3">
      <c r="C564" s="54"/>
    </row>
    <row r="565" spans="3:3">
      <c r="C565" s="54"/>
    </row>
    <row r="566" spans="3:3">
      <c r="C566" s="54"/>
    </row>
    <row r="567" spans="3:3">
      <c r="C567" s="54"/>
    </row>
    <row r="568" spans="3:3">
      <c r="C568" s="54"/>
    </row>
    <row r="569" spans="3:3">
      <c r="C569" s="54"/>
    </row>
    <row r="570" spans="3:3">
      <c r="C570" s="54"/>
    </row>
    <row r="571" spans="3:3">
      <c r="C571" s="54"/>
    </row>
    <row r="572" spans="3:3">
      <c r="C572" s="54"/>
    </row>
    <row r="573" spans="3:3">
      <c r="C573" s="54"/>
    </row>
    <row r="574" spans="3:3">
      <c r="C574" s="54"/>
    </row>
    <row r="575" spans="3:3">
      <c r="C575" s="54"/>
    </row>
    <row r="576" spans="3:3">
      <c r="C576" s="54"/>
    </row>
    <row r="577" spans="3:3">
      <c r="C577" s="54"/>
    </row>
    <row r="578" spans="3:3">
      <c r="C578" s="54"/>
    </row>
    <row r="579" spans="3:3">
      <c r="C579" s="54"/>
    </row>
    <row r="580" spans="3:3">
      <c r="C580" s="54"/>
    </row>
    <row r="581" spans="3:3">
      <c r="C581" s="54"/>
    </row>
    <row r="582" spans="3:3">
      <c r="C582" s="54"/>
    </row>
    <row r="583" spans="3:3">
      <c r="C583" s="54"/>
    </row>
    <row r="584" spans="3:3">
      <c r="C584" s="54"/>
    </row>
    <row r="585" spans="3:3">
      <c r="C585" s="54"/>
    </row>
    <row r="586" spans="3:3">
      <c r="C586" s="54"/>
    </row>
    <row r="587" spans="3:3">
      <c r="C587" s="54"/>
    </row>
    <row r="588" spans="3:3">
      <c r="C588" s="54"/>
    </row>
    <row r="589" spans="3:3">
      <c r="C589" s="54"/>
    </row>
    <row r="590" spans="3:3">
      <c r="C590" s="54"/>
    </row>
    <row r="591" spans="3:3">
      <c r="C591" s="54"/>
    </row>
    <row r="592" spans="3:3">
      <c r="C592" s="54"/>
    </row>
    <row r="593" spans="3:3">
      <c r="C593" s="54"/>
    </row>
    <row r="594" spans="3:3">
      <c r="C594" s="54"/>
    </row>
    <row r="595" spans="3:3">
      <c r="C595" s="54"/>
    </row>
    <row r="596" spans="3:3">
      <c r="C596" s="54"/>
    </row>
    <row r="597" spans="3:3">
      <c r="C597" s="54"/>
    </row>
    <row r="598" spans="3:3">
      <c r="C598" s="54"/>
    </row>
    <row r="599" spans="3:3">
      <c r="C599" s="54"/>
    </row>
    <row r="600" spans="3:3">
      <c r="C600" s="54"/>
    </row>
    <row r="601" spans="3:3">
      <c r="C601" s="54"/>
    </row>
    <row r="602" spans="3:3">
      <c r="C602" s="54"/>
    </row>
    <row r="603" spans="3:3">
      <c r="C603" s="54"/>
    </row>
    <row r="604" spans="3:3">
      <c r="C604" s="54"/>
    </row>
    <row r="605" spans="3:3">
      <c r="C605" s="54"/>
    </row>
    <row r="606" spans="3:3">
      <c r="C606" s="54"/>
    </row>
    <row r="607" spans="3:3">
      <c r="C607" s="54"/>
    </row>
    <row r="608" spans="3:3">
      <c r="C608" s="54"/>
    </row>
    <row r="609" spans="3:3">
      <c r="C609" s="54"/>
    </row>
    <row r="610" spans="3:3">
      <c r="C610" s="54"/>
    </row>
    <row r="611" spans="3:3">
      <c r="C611" s="54"/>
    </row>
    <row r="612" spans="3:3">
      <c r="C612" s="54"/>
    </row>
    <row r="613" spans="3:3">
      <c r="C613" s="54"/>
    </row>
    <row r="614" spans="3:3">
      <c r="C614" s="54"/>
    </row>
    <row r="615" spans="3:3">
      <c r="C615" s="54"/>
    </row>
    <row r="616" spans="3:3">
      <c r="C616" s="54"/>
    </row>
    <row r="617" spans="3:3">
      <c r="C617" s="54"/>
    </row>
    <row r="618" spans="3:3">
      <c r="C618" s="54"/>
    </row>
    <row r="619" spans="3:3">
      <c r="C619" s="54"/>
    </row>
    <row r="620" spans="3:3">
      <c r="C620" s="54"/>
    </row>
    <row r="621" spans="3:3">
      <c r="C621" s="54"/>
    </row>
    <row r="622" spans="3:3">
      <c r="C622" s="54"/>
    </row>
    <row r="623" spans="3:3">
      <c r="C623" s="54"/>
    </row>
    <row r="624" spans="3:3">
      <c r="C624" s="54"/>
    </row>
    <row r="625" spans="3:3">
      <c r="C625" s="54"/>
    </row>
    <row r="626" spans="3:3">
      <c r="C626" s="54"/>
    </row>
    <row r="627" spans="3:3">
      <c r="C627" s="54"/>
    </row>
    <row r="628" spans="3:3">
      <c r="C628" s="54"/>
    </row>
    <row r="629" spans="3:3">
      <c r="C629" s="54"/>
    </row>
    <row r="630" spans="3:3">
      <c r="C630" s="54"/>
    </row>
    <row r="631" spans="3:3">
      <c r="C631" s="54"/>
    </row>
    <row r="632" spans="3:3">
      <c r="C632" s="54"/>
    </row>
    <row r="633" spans="3:3">
      <c r="C633" s="54"/>
    </row>
    <row r="634" spans="3:3">
      <c r="C634" s="54"/>
    </row>
    <row r="635" spans="3:3">
      <c r="C635" s="54"/>
    </row>
    <row r="636" spans="3:3">
      <c r="C636" s="54"/>
    </row>
    <row r="637" spans="3:3">
      <c r="C637" s="54"/>
    </row>
    <row r="638" spans="3:3">
      <c r="C638" s="54"/>
    </row>
    <row r="639" spans="3:3">
      <c r="C639" s="54"/>
    </row>
    <row r="640" spans="3:3">
      <c r="C640" s="54"/>
    </row>
    <row r="641" spans="3:3">
      <c r="C641" s="54"/>
    </row>
    <row r="642" spans="3:3">
      <c r="C642" s="54"/>
    </row>
    <row r="643" spans="3:3">
      <c r="C643" s="54"/>
    </row>
    <row r="644" spans="3:3">
      <c r="C644" s="54"/>
    </row>
    <row r="645" spans="3:3">
      <c r="C645" s="54"/>
    </row>
    <row r="646" spans="3:3">
      <c r="C646" s="54"/>
    </row>
    <row r="647" spans="3:3">
      <c r="C647" s="54"/>
    </row>
    <row r="648" spans="3:3">
      <c r="C648" s="54"/>
    </row>
    <row r="649" spans="3:3">
      <c r="C649" s="54"/>
    </row>
    <row r="650" spans="3:3">
      <c r="C650" s="54"/>
    </row>
    <row r="651" spans="3:3">
      <c r="C651" s="54"/>
    </row>
    <row r="652" spans="3:3">
      <c r="C652" s="54"/>
    </row>
    <row r="653" spans="3:3">
      <c r="C653" s="54"/>
    </row>
    <row r="654" spans="3:3">
      <c r="C654" s="54"/>
    </row>
    <row r="655" spans="3:3">
      <c r="C655" s="54"/>
    </row>
    <row r="656" spans="3:3">
      <c r="C656" s="54"/>
    </row>
    <row r="657" spans="3:3">
      <c r="C657" s="54"/>
    </row>
    <row r="658" spans="3:3">
      <c r="C658" s="54"/>
    </row>
    <row r="659" spans="3:3">
      <c r="C659" s="54"/>
    </row>
    <row r="660" spans="3:3">
      <c r="C660" s="54"/>
    </row>
    <row r="661" spans="3:3">
      <c r="C661" s="54"/>
    </row>
    <row r="662" spans="3:3">
      <c r="C662" s="54"/>
    </row>
    <row r="663" spans="3:3">
      <c r="C663" s="54"/>
    </row>
    <row r="664" spans="3:3">
      <c r="C664" s="54"/>
    </row>
    <row r="665" spans="3:3">
      <c r="C665" s="54"/>
    </row>
    <row r="666" spans="3:3">
      <c r="C666" s="54"/>
    </row>
    <row r="667" spans="3:3">
      <c r="C667" s="54"/>
    </row>
    <row r="668" spans="3:3">
      <c r="C668" s="54"/>
    </row>
    <row r="669" spans="3:3">
      <c r="C669" s="54"/>
    </row>
    <row r="670" spans="3:3">
      <c r="C670" s="54"/>
    </row>
    <row r="671" spans="3:3">
      <c r="C671" s="54"/>
    </row>
    <row r="672" spans="3:3">
      <c r="C672" s="54"/>
    </row>
    <row r="673" spans="3:3">
      <c r="C673" s="54"/>
    </row>
    <row r="674" spans="3:3">
      <c r="C674" s="54"/>
    </row>
    <row r="675" spans="3:3">
      <c r="C675" s="54"/>
    </row>
    <row r="676" spans="3:3">
      <c r="C676" s="54"/>
    </row>
    <row r="677" spans="3:3">
      <c r="C677" s="54"/>
    </row>
    <row r="678" spans="3:3">
      <c r="C678" s="54"/>
    </row>
    <row r="679" spans="3:3">
      <c r="C679" s="54"/>
    </row>
    <row r="680" spans="3:3">
      <c r="C680" s="54"/>
    </row>
    <row r="681" spans="3:3">
      <c r="C681" s="54"/>
    </row>
    <row r="682" spans="3:3">
      <c r="C682" s="54"/>
    </row>
    <row r="683" spans="3:3">
      <c r="C683" s="54"/>
    </row>
    <row r="684" spans="3:3">
      <c r="C684" s="54"/>
    </row>
    <row r="685" spans="3:3">
      <c r="C685" s="54"/>
    </row>
    <row r="686" spans="3:3">
      <c r="C686" s="54"/>
    </row>
    <row r="687" spans="3:3">
      <c r="C687" s="54"/>
    </row>
    <row r="688" spans="3:3">
      <c r="C688" s="54"/>
    </row>
    <row r="689" spans="3:3">
      <c r="C689" s="54"/>
    </row>
    <row r="690" spans="3:3">
      <c r="C690" s="54"/>
    </row>
    <row r="691" spans="3:3">
      <c r="C691" s="54"/>
    </row>
    <row r="692" spans="3:3">
      <c r="C692" s="54"/>
    </row>
    <row r="693" spans="3:3">
      <c r="C693" s="54"/>
    </row>
    <row r="694" spans="3:3">
      <c r="C694" s="54"/>
    </row>
    <row r="695" spans="3:3">
      <c r="C695" s="54"/>
    </row>
    <row r="696" spans="3:3">
      <c r="C696" s="54"/>
    </row>
    <row r="697" spans="3:3">
      <c r="C697" s="54"/>
    </row>
    <row r="698" spans="3:3">
      <c r="C698" s="54"/>
    </row>
    <row r="699" spans="3:3">
      <c r="C699" s="54"/>
    </row>
    <row r="700" spans="3:3">
      <c r="C700" s="54"/>
    </row>
    <row r="701" spans="3:3">
      <c r="C701" s="54"/>
    </row>
    <row r="702" spans="3:3">
      <c r="C702" s="54"/>
    </row>
    <row r="703" spans="3:3">
      <c r="C703" s="54"/>
    </row>
    <row r="704" spans="3:3">
      <c r="C704" s="54"/>
    </row>
    <row r="705" spans="3:3">
      <c r="C705" s="54"/>
    </row>
    <row r="706" spans="3:3">
      <c r="C706" s="54"/>
    </row>
    <row r="707" spans="3:3">
      <c r="C707" s="54"/>
    </row>
    <row r="708" spans="3:3">
      <c r="C708" s="54"/>
    </row>
    <row r="709" spans="3:3">
      <c r="C709" s="54"/>
    </row>
    <row r="710" spans="3:3">
      <c r="C710" s="54"/>
    </row>
    <row r="711" spans="3:3">
      <c r="C711" s="54"/>
    </row>
    <row r="712" spans="3:3">
      <c r="C712" s="54"/>
    </row>
    <row r="713" spans="3:3">
      <c r="C713" s="54"/>
    </row>
    <row r="714" spans="3:3">
      <c r="C714" s="54"/>
    </row>
    <row r="715" spans="3:3">
      <c r="C715" s="54"/>
    </row>
    <row r="716" spans="3:3">
      <c r="C716" s="54"/>
    </row>
    <row r="717" spans="3:3">
      <c r="C717" s="54"/>
    </row>
    <row r="718" spans="3:3">
      <c r="C718" s="54"/>
    </row>
    <row r="719" spans="3:3">
      <c r="C719" s="54"/>
    </row>
    <row r="720" spans="3:3">
      <c r="C720" s="54"/>
    </row>
    <row r="721" spans="3:3">
      <c r="C721" s="54"/>
    </row>
    <row r="722" spans="3:3">
      <c r="C722" s="54"/>
    </row>
    <row r="723" spans="3:3">
      <c r="C723" s="54"/>
    </row>
    <row r="724" spans="3:3">
      <c r="C724" s="54"/>
    </row>
    <row r="725" spans="3:3">
      <c r="C725" s="54"/>
    </row>
    <row r="726" spans="3:3">
      <c r="C726" s="54"/>
    </row>
    <row r="727" spans="3:3">
      <c r="C727" s="54"/>
    </row>
    <row r="728" spans="3:3">
      <c r="C728" s="54"/>
    </row>
    <row r="729" spans="3:3">
      <c r="C729" s="54"/>
    </row>
    <row r="730" spans="3:3">
      <c r="C730" s="54"/>
    </row>
    <row r="731" spans="3:3">
      <c r="C731" s="54"/>
    </row>
    <row r="732" spans="3:3">
      <c r="C732" s="54"/>
    </row>
    <row r="733" spans="3:3">
      <c r="C733" s="54"/>
    </row>
    <row r="734" spans="3:3">
      <c r="C734" s="54"/>
    </row>
    <row r="735" spans="3:3">
      <c r="C735" s="54"/>
    </row>
    <row r="736" spans="3:3">
      <c r="C736" s="54"/>
    </row>
    <row r="737" spans="3:3">
      <c r="C737" s="54"/>
    </row>
    <row r="738" spans="3:3">
      <c r="C738" s="54"/>
    </row>
    <row r="739" spans="3:3">
      <c r="C739" s="54"/>
    </row>
    <row r="740" spans="3:3">
      <c r="C740" s="54"/>
    </row>
    <row r="741" spans="3:3">
      <c r="C741" s="54"/>
    </row>
    <row r="742" spans="3:3">
      <c r="C742" s="54"/>
    </row>
    <row r="743" spans="3:3">
      <c r="C743" s="54"/>
    </row>
    <row r="744" spans="3:3">
      <c r="C744" s="54"/>
    </row>
    <row r="745" spans="3:3">
      <c r="C745" s="54"/>
    </row>
    <row r="746" spans="3:3">
      <c r="C746" s="54"/>
    </row>
    <row r="747" spans="3:3">
      <c r="C747" s="54"/>
    </row>
    <row r="748" spans="3:3">
      <c r="C748" s="54"/>
    </row>
    <row r="749" spans="3:3">
      <c r="C749" s="54"/>
    </row>
    <row r="750" spans="3:3">
      <c r="C750" s="54"/>
    </row>
    <row r="751" spans="3:3">
      <c r="C751" s="54"/>
    </row>
    <row r="752" spans="3:3">
      <c r="C752" s="54"/>
    </row>
    <row r="753" spans="3:3">
      <c r="C753" s="54"/>
    </row>
    <row r="754" spans="3:3">
      <c r="C754" s="54"/>
    </row>
    <row r="755" spans="3:3">
      <c r="C755" s="54"/>
    </row>
    <row r="756" spans="3:3">
      <c r="C756" s="54"/>
    </row>
    <row r="757" spans="3:3">
      <c r="C757" s="54"/>
    </row>
    <row r="758" spans="3:3">
      <c r="C758" s="54"/>
    </row>
    <row r="759" spans="3:3">
      <c r="C759" s="54"/>
    </row>
    <row r="760" spans="3:3">
      <c r="C760" s="54"/>
    </row>
    <row r="761" spans="3:3">
      <c r="C761" s="54"/>
    </row>
    <row r="762" spans="3:3">
      <c r="C762" s="54"/>
    </row>
    <row r="763" spans="3:3">
      <c r="C763" s="54"/>
    </row>
    <row r="764" spans="3:3">
      <c r="C764" s="54"/>
    </row>
    <row r="765" spans="3:3">
      <c r="C765" s="54"/>
    </row>
    <row r="766" spans="3:3">
      <c r="C766" s="54"/>
    </row>
    <row r="767" spans="3:3">
      <c r="C767" s="54"/>
    </row>
    <row r="768" spans="3:3">
      <c r="C768" s="54"/>
    </row>
    <row r="769" spans="3:3">
      <c r="C769" s="54"/>
    </row>
    <row r="770" spans="3:3">
      <c r="C770" s="54"/>
    </row>
    <row r="771" spans="3:3">
      <c r="C771" s="54"/>
    </row>
    <row r="772" spans="3:3">
      <c r="C772" s="54"/>
    </row>
    <row r="773" spans="3:3">
      <c r="C773" s="54"/>
    </row>
    <row r="774" spans="3:3">
      <c r="C774" s="54"/>
    </row>
    <row r="775" spans="3:3">
      <c r="C775" s="54"/>
    </row>
    <row r="776" spans="3:3">
      <c r="C776" s="54"/>
    </row>
    <row r="777" spans="3:3">
      <c r="C777" s="54"/>
    </row>
    <row r="778" spans="3:3">
      <c r="C778" s="54"/>
    </row>
    <row r="779" spans="3:3">
      <c r="C779" s="54"/>
    </row>
    <row r="780" spans="3:3">
      <c r="C780" s="54"/>
    </row>
    <row r="781" spans="3:3">
      <c r="C781" s="54"/>
    </row>
    <row r="782" spans="3:3">
      <c r="C782" s="54"/>
    </row>
    <row r="783" spans="3:3">
      <c r="C783" s="54"/>
    </row>
    <row r="784" spans="3:3">
      <c r="C784" s="54"/>
    </row>
    <row r="785" spans="3:3">
      <c r="C785" s="54"/>
    </row>
    <row r="786" spans="3:3">
      <c r="C786" s="54"/>
    </row>
    <row r="787" spans="3:3">
      <c r="C787" s="54"/>
    </row>
    <row r="788" spans="3:3">
      <c r="C788" s="54"/>
    </row>
    <row r="789" spans="3:3">
      <c r="C789" s="54"/>
    </row>
    <row r="790" spans="3:3">
      <c r="C790" s="54"/>
    </row>
    <row r="791" spans="3:3">
      <c r="C791" s="54"/>
    </row>
    <row r="792" spans="3:3">
      <c r="C792" s="54"/>
    </row>
    <row r="793" spans="3:3">
      <c r="C793" s="54"/>
    </row>
    <row r="794" spans="3:3">
      <c r="C794" s="54"/>
    </row>
    <row r="795" spans="3:3">
      <c r="C795" s="54"/>
    </row>
    <row r="796" spans="3:3">
      <c r="C796" s="54"/>
    </row>
    <row r="797" spans="3:3">
      <c r="C797" s="54"/>
    </row>
    <row r="798" spans="3:3">
      <c r="C798" s="54"/>
    </row>
    <row r="799" spans="3:3">
      <c r="C799" s="54"/>
    </row>
    <row r="800" spans="3:3">
      <c r="C800" s="54"/>
    </row>
    <row r="801" spans="3:3">
      <c r="C801" s="54"/>
    </row>
    <row r="802" spans="3:3">
      <c r="C802" s="54"/>
    </row>
    <row r="803" spans="3:3">
      <c r="C803" s="54"/>
    </row>
    <row r="804" spans="3:3">
      <c r="C804" s="54"/>
    </row>
    <row r="805" spans="3:3">
      <c r="C805" s="54"/>
    </row>
    <row r="806" spans="3:3">
      <c r="C806" s="54"/>
    </row>
    <row r="807" spans="3:3">
      <c r="C807" s="54"/>
    </row>
    <row r="808" spans="3:3">
      <c r="C808" s="54"/>
    </row>
    <row r="809" spans="3:3">
      <c r="C809" s="54"/>
    </row>
    <row r="810" spans="3:3">
      <c r="C810" s="54"/>
    </row>
    <row r="811" spans="3:3">
      <c r="C811" s="54"/>
    </row>
    <row r="812" spans="3:3">
      <c r="C812" s="54"/>
    </row>
    <row r="813" spans="3:3">
      <c r="C813" s="54"/>
    </row>
    <row r="814" spans="3:3">
      <c r="C814" s="54"/>
    </row>
    <row r="815" spans="3:3">
      <c r="C815" s="54"/>
    </row>
    <row r="816" spans="3:3">
      <c r="C816" s="54"/>
    </row>
    <row r="817" spans="3:3">
      <c r="C817" s="54"/>
    </row>
    <row r="818" spans="3:3">
      <c r="C818" s="54"/>
    </row>
    <row r="819" spans="3:3">
      <c r="C819" s="54"/>
    </row>
    <row r="820" spans="3:3">
      <c r="C820" s="54"/>
    </row>
    <row r="821" spans="3:3">
      <c r="C821" s="54"/>
    </row>
    <row r="822" spans="3:3">
      <c r="C822" s="54"/>
    </row>
    <row r="823" spans="3:3">
      <c r="C823" s="54"/>
    </row>
    <row r="824" spans="3:3">
      <c r="C824" s="54"/>
    </row>
    <row r="825" spans="3:3">
      <c r="C825" s="54"/>
    </row>
    <row r="826" spans="3:3">
      <c r="C826" s="54"/>
    </row>
    <row r="827" spans="3:3">
      <c r="C827" s="54"/>
    </row>
    <row r="828" spans="3:3">
      <c r="C828" s="54"/>
    </row>
    <row r="829" spans="3:3">
      <c r="C829" s="54"/>
    </row>
    <row r="830" spans="3:3">
      <c r="C830" s="54"/>
    </row>
    <row r="831" spans="3:3">
      <c r="C831" s="54"/>
    </row>
    <row r="832" spans="3:3">
      <c r="C832" s="54"/>
    </row>
    <row r="833" spans="3:3">
      <c r="C833" s="54"/>
    </row>
    <row r="834" spans="3:3">
      <c r="C834" s="54"/>
    </row>
    <row r="835" spans="3:3">
      <c r="C835" s="54"/>
    </row>
    <row r="836" spans="3:3">
      <c r="C836" s="54"/>
    </row>
    <row r="837" spans="3:3">
      <c r="C837" s="54"/>
    </row>
    <row r="838" spans="3:3">
      <c r="C838" s="54"/>
    </row>
    <row r="839" spans="3:3">
      <c r="C839" s="54"/>
    </row>
    <row r="840" spans="3:3">
      <c r="C840" s="54"/>
    </row>
    <row r="841" spans="3:3">
      <c r="C841" s="54"/>
    </row>
    <row r="842" spans="3:3">
      <c r="C842" s="54"/>
    </row>
    <row r="843" spans="3:3">
      <c r="C843" s="54"/>
    </row>
    <row r="844" spans="3:3">
      <c r="C844" s="54"/>
    </row>
    <row r="845" spans="3:3">
      <c r="C845" s="54"/>
    </row>
    <row r="846" spans="3:3">
      <c r="C846" s="54"/>
    </row>
    <row r="847" spans="3:3">
      <c r="C847" s="54"/>
    </row>
    <row r="848" spans="3:3">
      <c r="C848" s="54"/>
    </row>
    <row r="849" spans="3:3">
      <c r="C849" s="54"/>
    </row>
    <row r="850" spans="3:3">
      <c r="C850" s="54"/>
    </row>
    <row r="851" spans="3:3">
      <c r="C851" s="54"/>
    </row>
    <row r="852" spans="3:3">
      <c r="C852" s="54"/>
    </row>
    <row r="853" spans="3:3">
      <c r="C853" s="54"/>
    </row>
    <row r="854" spans="3:3">
      <c r="C854" s="54"/>
    </row>
    <row r="855" spans="3:3">
      <c r="C855" s="54"/>
    </row>
    <row r="856" spans="3:3">
      <c r="C856" s="54"/>
    </row>
    <row r="857" spans="3:3">
      <c r="C857" s="54"/>
    </row>
    <row r="858" spans="3:3">
      <c r="C858" s="54"/>
    </row>
    <row r="859" spans="3:3">
      <c r="C859" s="54"/>
    </row>
    <row r="860" spans="3:3">
      <c r="C860" s="54"/>
    </row>
    <row r="861" spans="3:3">
      <c r="C861" s="54"/>
    </row>
    <row r="862" spans="3:3">
      <c r="C862" s="54"/>
    </row>
    <row r="863" spans="3:3">
      <c r="C863" s="54"/>
    </row>
    <row r="864" spans="3:3">
      <c r="C864" s="54"/>
    </row>
    <row r="865" spans="3:3">
      <c r="C865" s="54"/>
    </row>
    <row r="866" spans="3:3">
      <c r="C866" s="54"/>
    </row>
    <row r="867" spans="3:3">
      <c r="C867" s="54"/>
    </row>
    <row r="868" spans="3:3">
      <c r="C868" s="54"/>
    </row>
    <row r="869" spans="3:3">
      <c r="C869" s="54"/>
    </row>
    <row r="870" spans="3:3">
      <c r="C870" s="54"/>
    </row>
    <row r="871" spans="3:3">
      <c r="C871" s="54"/>
    </row>
    <row r="872" spans="3:3">
      <c r="C872" s="54"/>
    </row>
    <row r="873" spans="3:3">
      <c r="C873" s="54"/>
    </row>
    <row r="874" spans="3:3">
      <c r="C874" s="54"/>
    </row>
    <row r="875" spans="3:3">
      <c r="C875" s="54"/>
    </row>
    <row r="876" spans="3:3">
      <c r="C876" s="54"/>
    </row>
    <row r="877" spans="3:3">
      <c r="C877" s="54"/>
    </row>
    <row r="878" spans="3:3">
      <c r="C878" s="54"/>
    </row>
    <row r="879" spans="3:3">
      <c r="C879" s="54"/>
    </row>
    <row r="880" spans="3:3">
      <c r="C880" s="54"/>
    </row>
    <row r="881" spans="3:3">
      <c r="C881" s="54"/>
    </row>
    <row r="882" spans="3:3">
      <c r="C882" s="54"/>
    </row>
    <row r="883" spans="3:3">
      <c r="C883" s="54"/>
    </row>
    <row r="884" spans="3:3">
      <c r="C884" s="54"/>
    </row>
    <row r="885" spans="3:3">
      <c r="C885" s="54"/>
    </row>
    <row r="886" spans="3:3">
      <c r="C886" s="54"/>
    </row>
    <row r="887" spans="3:3">
      <c r="C887" s="54"/>
    </row>
    <row r="888" spans="3:3">
      <c r="C888" s="54"/>
    </row>
    <row r="889" spans="3:3">
      <c r="C889" s="54"/>
    </row>
    <row r="890" spans="3:3">
      <c r="C890" s="54"/>
    </row>
    <row r="891" spans="3:3">
      <c r="C891" s="54"/>
    </row>
    <row r="892" spans="3:3">
      <c r="C892" s="54"/>
    </row>
    <row r="893" spans="3:3">
      <c r="C893" s="54"/>
    </row>
    <row r="894" spans="3:3">
      <c r="C894" s="54"/>
    </row>
    <row r="895" spans="3:3">
      <c r="C895" s="54"/>
    </row>
    <row r="896" spans="3:3">
      <c r="C896" s="54"/>
    </row>
    <row r="897" spans="3:3">
      <c r="C897" s="54"/>
    </row>
    <row r="898" spans="3:3">
      <c r="C898" s="54"/>
    </row>
    <row r="899" spans="3:3">
      <c r="C899" s="54"/>
    </row>
    <row r="900" spans="3:3">
      <c r="C900" s="54"/>
    </row>
    <row r="901" spans="3:3">
      <c r="C901" s="54"/>
    </row>
    <row r="902" spans="3:3">
      <c r="C902" s="54"/>
    </row>
    <row r="903" spans="3:3">
      <c r="C903" s="54"/>
    </row>
    <row r="904" spans="3:3">
      <c r="C904" s="54"/>
    </row>
    <row r="905" spans="3:3">
      <c r="C905" s="54"/>
    </row>
    <row r="906" spans="3:3">
      <c r="C906" s="54"/>
    </row>
    <row r="907" spans="3:3">
      <c r="C907" s="54"/>
    </row>
    <row r="908" spans="3:3">
      <c r="C908" s="54"/>
    </row>
    <row r="909" spans="3:3">
      <c r="C909" s="54"/>
    </row>
    <row r="910" spans="3:3">
      <c r="C910" s="54"/>
    </row>
    <row r="911" spans="3:3">
      <c r="C911" s="54"/>
    </row>
    <row r="912" spans="3:3">
      <c r="C912" s="54"/>
    </row>
    <row r="913" spans="3:3">
      <c r="C913" s="54"/>
    </row>
    <row r="914" spans="3:3">
      <c r="C914" s="54"/>
    </row>
    <row r="915" spans="3:3">
      <c r="C915" s="54"/>
    </row>
    <row r="916" spans="3:3">
      <c r="C916" s="54"/>
    </row>
    <row r="917" spans="3:3">
      <c r="C917" s="54"/>
    </row>
    <row r="918" spans="3:3">
      <c r="C918" s="54"/>
    </row>
    <row r="919" spans="3:3">
      <c r="C919" s="54"/>
    </row>
    <row r="920" spans="3:3">
      <c r="C920" s="54"/>
    </row>
    <row r="921" spans="3:3">
      <c r="C921" s="54"/>
    </row>
    <row r="922" spans="3:3">
      <c r="C922" s="54"/>
    </row>
    <row r="923" spans="3:3">
      <c r="C923" s="54"/>
    </row>
    <row r="924" spans="3:3">
      <c r="C924" s="54"/>
    </row>
    <row r="925" spans="3:3">
      <c r="C925" s="54"/>
    </row>
    <row r="926" spans="3:3">
      <c r="C926" s="54"/>
    </row>
    <row r="927" spans="3:3">
      <c r="C927" s="54"/>
    </row>
    <row r="928" spans="3:3">
      <c r="C928" s="54"/>
    </row>
    <row r="929" spans="3:3">
      <c r="C929" s="54"/>
    </row>
    <row r="930" spans="3:3">
      <c r="C930" s="54"/>
    </row>
    <row r="931" spans="3:3">
      <c r="C931" s="54"/>
    </row>
    <row r="932" spans="3:3">
      <c r="C932" s="54"/>
    </row>
    <row r="933" spans="3:3">
      <c r="C933" s="54"/>
    </row>
    <row r="934" spans="3:3">
      <c r="C934" s="54"/>
    </row>
    <row r="935" spans="3:3">
      <c r="C935" s="54"/>
    </row>
    <row r="936" spans="3:3">
      <c r="C936" s="54"/>
    </row>
    <row r="937" spans="3:3">
      <c r="C937" s="54"/>
    </row>
    <row r="938" spans="3:3">
      <c r="C938" s="54"/>
    </row>
    <row r="939" spans="3:3">
      <c r="C939" s="54"/>
    </row>
    <row r="940" spans="3:3">
      <c r="C940" s="54"/>
    </row>
    <row r="941" spans="3:3">
      <c r="C941" s="54"/>
    </row>
    <row r="942" spans="3:3">
      <c r="C942" s="54"/>
    </row>
    <row r="943" spans="3:3">
      <c r="C943" s="54"/>
    </row>
    <row r="944" spans="3:3">
      <c r="C944" s="54"/>
    </row>
    <row r="945" spans="3:3">
      <c r="C945" s="54"/>
    </row>
    <row r="946" spans="3:3">
      <c r="C946" s="54"/>
    </row>
    <row r="947" spans="3:3">
      <c r="C947" s="54"/>
    </row>
    <row r="948" spans="3:3">
      <c r="C948" s="54"/>
    </row>
    <row r="949" spans="3:3">
      <c r="C949" s="54"/>
    </row>
    <row r="950" spans="3:3">
      <c r="C950" s="54"/>
    </row>
    <row r="951" spans="3:3">
      <c r="C951" s="54"/>
    </row>
    <row r="952" spans="3:3">
      <c r="C952" s="54"/>
    </row>
    <row r="953" spans="3:3">
      <c r="C953" s="54"/>
    </row>
    <row r="954" spans="3:3">
      <c r="C954" s="54"/>
    </row>
    <row r="955" spans="3:3">
      <c r="C955" s="54"/>
    </row>
    <row r="956" spans="3:3">
      <c r="C956" s="54"/>
    </row>
    <row r="957" spans="3:3">
      <c r="C957" s="54"/>
    </row>
    <row r="958" spans="3:3">
      <c r="C958" s="54"/>
    </row>
    <row r="959" spans="3:3">
      <c r="C959" s="54"/>
    </row>
    <row r="960" spans="3:3">
      <c r="C960" s="54"/>
    </row>
    <row r="961" spans="3:3">
      <c r="C961" s="54"/>
    </row>
    <row r="962" spans="3:3">
      <c r="C962" s="54"/>
    </row>
    <row r="963" spans="3:3">
      <c r="C963" s="54"/>
    </row>
    <row r="964" spans="3:3">
      <c r="C964" s="54"/>
    </row>
    <row r="965" spans="3:3">
      <c r="C965" s="54"/>
    </row>
    <row r="966" spans="3:3">
      <c r="C966" s="54"/>
    </row>
    <row r="967" spans="3:3">
      <c r="C967" s="54"/>
    </row>
    <row r="968" spans="3:3">
      <c r="C968" s="54"/>
    </row>
    <row r="969" spans="3:3">
      <c r="C969" s="54"/>
    </row>
    <row r="970" spans="3:3">
      <c r="C970" s="54"/>
    </row>
    <row r="971" spans="3:3">
      <c r="C971" s="54"/>
    </row>
    <row r="972" spans="3:3">
      <c r="C972" s="54"/>
    </row>
    <row r="973" spans="3:3">
      <c r="C973" s="54"/>
    </row>
    <row r="974" spans="3:3">
      <c r="C974" s="54"/>
    </row>
    <row r="975" spans="3:3">
      <c r="C975" s="54"/>
    </row>
    <row r="976" spans="3:3">
      <c r="C976" s="54"/>
    </row>
    <row r="977" spans="3:3">
      <c r="C977" s="54"/>
    </row>
    <row r="978" spans="3:3">
      <c r="C978" s="54"/>
    </row>
    <row r="979" spans="3:3">
      <c r="C979" s="54"/>
    </row>
    <row r="980" spans="3:3">
      <c r="C980" s="54"/>
    </row>
    <row r="981" spans="3:3">
      <c r="C981" s="54"/>
    </row>
    <row r="982" spans="3:3">
      <c r="C982" s="54"/>
    </row>
    <row r="983" spans="3:3">
      <c r="C983" s="54"/>
    </row>
    <row r="984" spans="3:3">
      <c r="C984" s="54"/>
    </row>
    <row r="985" spans="3:3">
      <c r="C985" s="54"/>
    </row>
    <row r="986" spans="3:3">
      <c r="C986" s="54"/>
    </row>
    <row r="987" spans="3:3">
      <c r="C987" s="54"/>
    </row>
    <row r="988" spans="3:3">
      <c r="C988" s="54"/>
    </row>
    <row r="989" spans="3:3">
      <c r="C989" s="54"/>
    </row>
    <row r="990" spans="3:3">
      <c r="C990" s="54"/>
    </row>
    <row r="991" spans="3:3">
      <c r="C991" s="54"/>
    </row>
    <row r="992" spans="3:3">
      <c r="C992" s="54"/>
    </row>
    <row r="993" spans="3:3">
      <c r="C993" s="54"/>
    </row>
    <row r="994" spans="3:3">
      <c r="C994" s="54"/>
    </row>
    <row r="995" spans="3:3">
      <c r="C995" s="54"/>
    </row>
    <row r="996" spans="3:3">
      <c r="C996" s="54"/>
    </row>
    <row r="997" spans="3:3">
      <c r="C997" s="54"/>
    </row>
    <row r="998" spans="3:3">
      <c r="C998" s="54"/>
    </row>
    <row r="999" spans="3:3">
      <c r="C999" s="54"/>
    </row>
    <row r="1000" spans="3:3">
      <c r="C1000" s="54"/>
    </row>
    <row r="1001" spans="3:3">
      <c r="C1001" s="54"/>
    </row>
    <row r="1002" spans="3:3">
      <c r="C1002" s="54"/>
    </row>
    <row r="1003" spans="3:3">
      <c r="C1003" s="54"/>
    </row>
    <row r="1004" spans="3:3">
      <c r="C1004" s="54"/>
    </row>
    <row r="1005" spans="3:3">
      <c r="C1005" s="54"/>
    </row>
    <row r="1006" spans="3:3">
      <c r="C1006" s="54"/>
    </row>
    <row r="1007" spans="3:3">
      <c r="C1007" s="54"/>
    </row>
    <row r="1008" spans="3:3">
      <c r="C1008" s="54"/>
    </row>
    <row r="1009" spans="3:3">
      <c r="C1009" s="54"/>
    </row>
    <row r="1010" spans="3:3">
      <c r="C1010" s="54"/>
    </row>
    <row r="1011" spans="3:3">
      <c r="C1011" s="54"/>
    </row>
    <row r="1012" spans="3:3">
      <c r="C1012" s="54"/>
    </row>
    <row r="1013" spans="3:3">
      <c r="C1013" s="54"/>
    </row>
    <row r="1014" spans="3:3">
      <c r="C1014" s="54"/>
    </row>
    <row r="1015" spans="3:3">
      <c r="C1015" s="54"/>
    </row>
    <row r="1016" spans="3:3">
      <c r="C1016" s="54"/>
    </row>
    <row r="1017" spans="3:3">
      <c r="C1017" s="54"/>
    </row>
    <row r="1018" spans="3:3">
      <c r="C1018" s="54"/>
    </row>
    <row r="1019" spans="3:3">
      <c r="C1019" s="54"/>
    </row>
    <row r="1020" spans="3:3">
      <c r="C1020" s="54"/>
    </row>
    <row r="1021" spans="3:3">
      <c r="C1021" s="54"/>
    </row>
    <row r="1022" spans="3:3">
      <c r="C1022" s="54"/>
    </row>
    <row r="1023" spans="3:3">
      <c r="C1023" s="54"/>
    </row>
    <row r="1024" spans="3:3">
      <c r="C1024" s="54"/>
    </row>
    <row r="1025" spans="3:3">
      <c r="C1025" s="54"/>
    </row>
    <row r="1026" spans="3:3">
      <c r="C1026" s="54"/>
    </row>
    <row r="1027" spans="3:3">
      <c r="C1027" s="54"/>
    </row>
    <row r="1028" spans="3:3">
      <c r="C1028" s="54"/>
    </row>
    <row r="1029" spans="3:3">
      <c r="C1029" s="54"/>
    </row>
    <row r="1030" spans="3:3">
      <c r="C1030" s="54"/>
    </row>
    <row r="1031" spans="3:3">
      <c r="C1031" s="54"/>
    </row>
    <row r="1032" spans="3:3">
      <c r="C1032" s="54"/>
    </row>
    <row r="1033" spans="3:3">
      <c r="C1033" s="54"/>
    </row>
    <row r="1034" spans="3:3">
      <c r="C1034" s="54"/>
    </row>
    <row r="1035" spans="3:3">
      <c r="C1035" s="54"/>
    </row>
    <row r="1036" spans="3:3">
      <c r="C1036" s="54"/>
    </row>
    <row r="1037" spans="3:3">
      <c r="C1037" s="54"/>
    </row>
    <row r="1038" spans="3:3">
      <c r="C1038" s="54"/>
    </row>
    <row r="1039" spans="3:3">
      <c r="C1039" s="54"/>
    </row>
    <row r="1040" spans="3:3">
      <c r="C1040" s="54"/>
    </row>
    <row r="1041" spans="3:3">
      <c r="C1041" s="54"/>
    </row>
    <row r="1042" spans="3:3">
      <c r="C1042" s="54"/>
    </row>
    <row r="1043" spans="3:3">
      <c r="C1043" s="54"/>
    </row>
    <row r="1044" spans="3:3">
      <c r="C1044" s="54"/>
    </row>
    <row r="1045" spans="3:3">
      <c r="C1045" s="54"/>
    </row>
    <row r="1046" spans="3:3">
      <c r="C1046" s="54"/>
    </row>
    <row r="1047" spans="3:3">
      <c r="C1047" s="54"/>
    </row>
    <row r="1048" spans="3:3">
      <c r="C1048" s="54"/>
    </row>
    <row r="1049" spans="3:3">
      <c r="C1049" s="54"/>
    </row>
    <row r="1050" spans="3:3">
      <c r="C1050" s="54"/>
    </row>
    <row r="1051" spans="3:3">
      <c r="C1051" s="54"/>
    </row>
    <row r="1052" spans="3:3">
      <c r="C1052" s="54"/>
    </row>
    <row r="1053" spans="3:3">
      <c r="C1053" s="54"/>
    </row>
    <row r="1054" spans="3:3">
      <c r="C1054" s="54"/>
    </row>
    <row r="1055" spans="3:3">
      <c r="C1055" s="54"/>
    </row>
    <row r="1056" spans="3:3">
      <c r="C1056" s="54"/>
    </row>
    <row r="1057" spans="3:3">
      <c r="C1057" s="54"/>
    </row>
    <row r="1058" spans="3:3">
      <c r="C1058" s="54"/>
    </row>
    <row r="1059" spans="3:3">
      <c r="C1059" s="54"/>
    </row>
    <row r="1060" spans="3:3">
      <c r="C1060" s="54"/>
    </row>
    <row r="1061" spans="3:3">
      <c r="C1061" s="54"/>
    </row>
    <row r="1062" spans="3:3">
      <c r="C1062" s="54"/>
    </row>
    <row r="1063" spans="3:3">
      <c r="C1063" s="54"/>
    </row>
    <row r="1064" spans="3:3">
      <c r="C1064" s="54"/>
    </row>
    <row r="1065" spans="3:3">
      <c r="C1065" s="54"/>
    </row>
    <row r="1066" spans="3:3">
      <c r="C1066" s="54"/>
    </row>
    <row r="1067" spans="3:3">
      <c r="C1067" s="54"/>
    </row>
    <row r="1068" spans="3:3">
      <c r="C1068" s="54"/>
    </row>
    <row r="1069" spans="3:3">
      <c r="C1069" s="54"/>
    </row>
    <row r="1070" spans="3:3">
      <c r="C1070" s="54"/>
    </row>
    <row r="1071" spans="3:3">
      <c r="C1071" s="54"/>
    </row>
    <row r="1072" spans="3:3">
      <c r="C1072" s="54"/>
    </row>
    <row r="1073" spans="3:3">
      <c r="C1073" s="54"/>
    </row>
    <row r="1074" spans="3:3">
      <c r="C1074" s="54"/>
    </row>
    <row r="1075" spans="3:3">
      <c r="C1075" s="54"/>
    </row>
    <row r="1076" spans="3:3">
      <c r="C1076" s="54"/>
    </row>
    <row r="1077" spans="3:3">
      <c r="C1077" s="54"/>
    </row>
    <row r="1078" spans="3:3">
      <c r="C1078" s="54"/>
    </row>
    <row r="1079" spans="3:3">
      <c r="C1079" s="54"/>
    </row>
    <row r="1080" spans="3:3">
      <c r="C1080" s="54"/>
    </row>
    <row r="1081" spans="3:3">
      <c r="C1081" s="54"/>
    </row>
    <row r="1082" spans="3:3">
      <c r="C1082" s="54"/>
    </row>
    <row r="1083" spans="3:3">
      <c r="C1083" s="54"/>
    </row>
    <row r="1084" spans="3:3">
      <c r="C1084" s="54"/>
    </row>
    <row r="1085" spans="3:3">
      <c r="C1085" s="54"/>
    </row>
    <row r="1086" spans="3:3">
      <c r="C1086" s="54"/>
    </row>
    <row r="1087" spans="3:3">
      <c r="C1087" s="54"/>
    </row>
    <row r="1088" spans="3:3">
      <c r="C1088" s="54"/>
    </row>
    <row r="1089" spans="3:3">
      <c r="C1089" s="54"/>
    </row>
    <row r="1090" spans="3:3">
      <c r="C1090" s="54"/>
    </row>
    <row r="1091" spans="3:3">
      <c r="C1091" s="54"/>
    </row>
    <row r="1092" spans="3:3">
      <c r="C1092" s="54"/>
    </row>
    <row r="1093" spans="3:3">
      <c r="C1093" s="54"/>
    </row>
    <row r="1094" spans="3:3">
      <c r="C1094" s="54"/>
    </row>
    <row r="1095" spans="3:3">
      <c r="C1095" s="54"/>
    </row>
    <row r="1096" spans="3:3">
      <c r="C1096" s="54"/>
    </row>
    <row r="1097" spans="3:3">
      <c r="C1097" s="54"/>
    </row>
    <row r="1098" spans="3:3">
      <c r="C1098" s="54"/>
    </row>
    <row r="1099" spans="3:3">
      <c r="C1099" s="54"/>
    </row>
    <row r="1100" spans="3:3">
      <c r="C1100" s="54"/>
    </row>
    <row r="1101" spans="3:3">
      <c r="C1101" s="54"/>
    </row>
    <row r="1102" spans="3:3">
      <c r="C1102" s="54"/>
    </row>
    <row r="1103" spans="3:3">
      <c r="C1103" s="54"/>
    </row>
    <row r="1104" spans="3:3">
      <c r="C1104" s="54"/>
    </row>
    <row r="1105" spans="3:3">
      <c r="C1105" s="54"/>
    </row>
    <row r="1106" spans="3:3">
      <c r="C1106" s="54"/>
    </row>
    <row r="1107" spans="3:3">
      <c r="C1107" s="54"/>
    </row>
    <row r="1108" spans="3:3">
      <c r="C1108" s="54"/>
    </row>
    <row r="1109" spans="3:3">
      <c r="C1109" s="54"/>
    </row>
    <row r="1110" spans="3:3">
      <c r="C1110" s="54"/>
    </row>
    <row r="1111" spans="3:3">
      <c r="C1111" s="54"/>
    </row>
    <row r="1112" spans="3:3">
      <c r="C1112" s="54"/>
    </row>
    <row r="1113" spans="3:3">
      <c r="C1113" s="54"/>
    </row>
    <row r="1114" spans="3:3">
      <c r="C1114" s="54"/>
    </row>
    <row r="1115" spans="3:3">
      <c r="C1115" s="54"/>
    </row>
    <row r="1116" spans="3:3">
      <c r="C1116" s="54"/>
    </row>
    <row r="1117" spans="3:3">
      <c r="C1117" s="54"/>
    </row>
    <row r="1118" spans="3:3">
      <c r="C1118" s="54"/>
    </row>
    <row r="1119" spans="3:3">
      <c r="C1119" s="54"/>
    </row>
    <row r="1120" spans="3:3">
      <c r="C1120" s="54"/>
    </row>
    <row r="1121" spans="3:3">
      <c r="C1121" s="54"/>
    </row>
    <row r="1122" spans="3:3">
      <c r="C1122" s="54"/>
    </row>
    <row r="1123" spans="3:3">
      <c r="C1123" s="54"/>
    </row>
    <row r="1124" spans="3:3">
      <c r="C1124" s="54"/>
    </row>
    <row r="1125" spans="3:3">
      <c r="C1125" s="54"/>
    </row>
    <row r="1126" spans="3:3">
      <c r="C1126" s="54"/>
    </row>
    <row r="1127" spans="3:3">
      <c r="C1127" s="54"/>
    </row>
    <row r="1128" spans="3:3">
      <c r="C1128" s="54"/>
    </row>
    <row r="1129" spans="3:3">
      <c r="C1129" s="54"/>
    </row>
    <row r="1130" spans="3:3">
      <c r="C1130" s="54"/>
    </row>
    <row r="1131" spans="3:3">
      <c r="C1131" s="54"/>
    </row>
    <row r="1132" spans="3:3">
      <c r="C1132" s="54"/>
    </row>
    <row r="1133" spans="3:3">
      <c r="C1133" s="54"/>
    </row>
    <row r="1134" spans="3:3">
      <c r="C1134" s="54"/>
    </row>
    <row r="1135" spans="3:3">
      <c r="C1135" s="54"/>
    </row>
    <row r="1136" spans="3:3">
      <c r="C1136" s="54"/>
    </row>
    <row r="1137" spans="3:3">
      <c r="C1137" s="54"/>
    </row>
    <row r="1138" spans="3:3">
      <c r="C1138" s="54"/>
    </row>
    <row r="1139" spans="3:3">
      <c r="C1139" s="54"/>
    </row>
    <row r="1140" spans="3:3">
      <c r="C1140" s="54"/>
    </row>
    <row r="1141" spans="3:3">
      <c r="C1141" s="54"/>
    </row>
    <row r="1142" spans="3:3">
      <c r="C1142" s="54"/>
    </row>
    <row r="1143" spans="3:3">
      <c r="C1143" s="54"/>
    </row>
    <row r="1144" spans="3:3">
      <c r="C1144" s="54"/>
    </row>
    <row r="1145" spans="3:3">
      <c r="C1145" s="54"/>
    </row>
    <row r="1146" spans="3:3">
      <c r="C1146" s="54"/>
    </row>
    <row r="1147" spans="3:3">
      <c r="C1147" s="54"/>
    </row>
    <row r="1148" spans="3:3">
      <c r="C1148" s="54"/>
    </row>
    <row r="1149" spans="3:3">
      <c r="C1149" s="54"/>
    </row>
    <row r="1150" spans="3:3">
      <c r="C1150" s="54"/>
    </row>
    <row r="1151" spans="3:3">
      <c r="C1151" s="54"/>
    </row>
    <row r="1152" spans="3:3">
      <c r="C1152" s="54"/>
    </row>
    <row r="1153" spans="3:3">
      <c r="C1153" s="54"/>
    </row>
    <row r="1154" spans="3:3">
      <c r="C1154" s="54"/>
    </row>
    <row r="1155" spans="3:3">
      <c r="C1155" s="54"/>
    </row>
    <row r="1156" spans="3:3">
      <c r="C1156" s="54"/>
    </row>
    <row r="1157" spans="3:3">
      <c r="C1157" s="54"/>
    </row>
    <row r="1158" spans="3:3">
      <c r="C1158" s="54"/>
    </row>
    <row r="1159" spans="3:3">
      <c r="C1159" s="54"/>
    </row>
    <row r="1160" spans="3:3">
      <c r="C1160" s="54"/>
    </row>
    <row r="1161" spans="3:3">
      <c r="C1161" s="54"/>
    </row>
    <row r="1162" spans="3:3">
      <c r="C1162" s="54"/>
    </row>
    <row r="1163" spans="3:3">
      <c r="C1163" s="54"/>
    </row>
    <row r="1164" spans="3:3">
      <c r="C1164" s="54"/>
    </row>
    <row r="1165" spans="3:3">
      <c r="C1165" s="54"/>
    </row>
    <row r="1166" spans="3:3">
      <c r="C1166" s="54"/>
    </row>
    <row r="1167" spans="3:3">
      <c r="C1167" s="54"/>
    </row>
    <row r="1168" spans="3:3">
      <c r="C1168" s="54"/>
    </row>
    <row r="1169" spans="3:3">
      <c r="C1169" s="54"/>
    </row>
    <row r="1170" spans="3:3">
      <c r="C1170" s="54"/>
    </row>
    <row r="1171" spans="3:3">
      <c r="C1171" s="54"/>
    </row>
    <row r="1172" spans="3:3">
      <c r="C1172" s="54"/>
    </row>
    <row r="1173" spans="3:3">
      <c r="C1173" s="54"/>
    </row>
    <row r="1174" spans="3:3">
      <c r="C1174" s="54"/>
    </row>
    <row r="1175" spans="3:3">
      <c r="C1175" s="54"/>
    </row>
    <row r="1176" spans="3:3">
      <c r="C1176" s="54"/>
    </row>
    <row r="1177" spans="3:3">
      <c r="C1177" s="54"/>
    </row>
    <row r="1178" spans="3:3">
      <c r="C1178" s="54"/>
    </row>
    <row r="1179" spans="3:3">
      <c r="C1179" s="54"/>
    </row>
    <row r="1180" spans="3:3">
      <c r="C1180" s="54"/>
    </row>
    <row r="1181" spans="3:3">
      <c r="C1181" s="54"/>
    </row>
    <row r="1182" spans="3:3">
      <c r="C1182" s="54"/>
    </row>
    <row r="1183" spans="3:3">
      <c r="C1183" s="54"/>
    </row>
    <row r="1184" spans="3:3">
      <c r="C1184" s="54"/>
    </row>
    <row r="1185" spans="3:3">
      <c r="C1185" s="54"/>
    </row>
    <row r="1186" spans="3:3">
      <c r="C1186" s="54"/>
    </row>
    <row r="1187" spans="3:3">
      <c r="C1187" s="54"/>
    </row>
    <row r="1188" spans="3:3">
      <c r="C1188" s="54"/>
    </row>
    <row r="1189" spans="3:3">
      <c r="C1189" s="54"/>
    </row>
    <row r="1190" spans="3:3">
      <c r="C1190" s="54"/>
    </row>
    <row r="1191" spans="3:3">
      <c r="C1191" s="54"/>
    </row>
    <row r="1192" spans="3:3">
      <c r="C1192" s="54"/>
    </row>
    <row r="1193" spans="3:3">
      <c r="C1193" s="54"/>
    </row>
    <row r="1194" spans="3:3">
      <c r="C1194" s="54"/>
    </row>
    <row r="1195" spans="3:3">
      <c r="C1195" s="54"/>
    </row>
    <row r="1196" spans="3:3">
      <c r="C1196" s="54"/>
    </row>
    <row r="1197" spans="3:3">
      <c r="C1197" s="54"/>
    </row>
    <row r="1198" spans="3:3">
      <c r="C1198" s="54"/>
    </row>
    <row r="1199" spans="3:3">
      <c r="C1199" s="54"/>
    </row>
    <row r="1200" spans="3:3">
      <c r="C1200" s="54"/>
    </row>
    <row r="1201" spans="3:3">
      <c r="C1201" s="54"/>
    </row>
    <row r="1202" spans="3:3">
      <c r="C1202" s="54"/>
    </row>
    <row r="1203" spans="3:3">
      <c r="C1203" s="54"/>
    </row>
    <row r="1204" spans="3:3">
      <c r="C1204" s="54"/>
    </row>
    <row r="1205" spans="3:3">
      <c r="C1205" s="54"/>
    </row>
    <row r="1206" spans="3:3">
      <c r="C1206" s="54"/>
    </row>
    <row r="1207" spans="3:3">
      <c r="C1207" s="54"/>
    </row>
    <row r="1208" spans="3:3">
      <c r="C1208" s="54"/>
    </row>
    <row r="1209" spans="3:3">
      <c r="C1209" s="54"/>
    </row>
    <row r="1210" spans="3:3">
      <c r="C1210" s="54"/>
    </row>
    <row r="1211" spans="3:3">
      <c r="C1211" s="54"/>
    </row>
    <row r="1212" spans="3:3">
      <c r="C1212" s="54"/>
    </row>
    <row r="1213" spans="3:3">
      <c r="C1213" s="54"/>
    </row>
    <row r="1214" spans="3:3">
      <c r="C1214" s="54"/>
    </row>
    <row r="1215" spans="3:3">
      <c r="C1215" s="54"/>
    </row>
    <row r="1216" spans="3:3">
      <c r="C1216" s="54"/>
    </row>
    <row r="1217" spans="3:3">
      <c r="C1217" s="54"/>
    </row>
    <row r="1218" spans="3:3">
      <c r="C1218" s="54"/>
    </row>
    <row r="1219" spans="3:3">
      <c r="C1219" s="54"/>
    </row>
    <row r="1220" spans="3:3">
      <c r="C1220" s="54"/>
    </row>
    <row r="1221" spans="3:3">
      <c r="C1221" s="54"/>
    </row>
    <row r="1222" spans="3:3">
      <c r="C1222" s="54"/>
    </row>
    <row r="1223" spans="3:3">
      <c r="C1223" s="54"/>
    </row>
    <row r="1224" spans="3:3">
      <c r="C1224" s="54"/>
    </row>
    <row r="1225" spans="3:3">
      <c r="C1225" s="54"/>
    </row>
    <row r="1226" spans="3:3">
      <c r="C1226" s="54"/>
    </row>
    <row r="1227" spans="3:3">
      <c r="C1227" s="54"/>
    </row>
    <row r="1228" spans="3:3">
      <c r="C1228" s="54"/>
    </row>
    <row r="1229" spans="3:3">
      <c r="C1229" s="54"/>
    </row>
    <row r="1230" spans="3:3">
      <c r="C1230" s="54"/>
    </row>
    <row r="1231" spans="3:3">
      <c r="C1231" s="54"/>
    </row>
    <row r="1232" spans="3:3">
      <c r="C1232" s="54"/>
    </row>
    <row r="1233" spans="3:3">
      <c r="C1233" s="54"/>
    </row>
    <row r="1234" spans="3:3">
      <c r="C1234" s="54"/>
    </row>
    <row r="1235" spans="3:3">
      <c r="C1235" s="54"/>
    </row>
    <row r="1236" spans="3:3">
      <c r="C1236" s="54"/>
    </row>
    <row r="1237" spans="3:3">
      <c r="C1237" s="54"/>
    </row>
    <row r="1238" spans="3:3">
      <c r="C1238" s="54"/>
    </row>
    <row r="1239" spans="3:3">
      <c r="C1239" s="54"/>
    </row>
    <row r="1240" spans="3:3">
      <c r="C1240" s="54"/>
    </row>
    <row r="1241" spans="3:3">
      <c r="C1241" s="54"/>
    </row>
    <row r="1242" spans="3:3">
      <c r="C1242" s="54"/>
    </row>
    <row r="1243" spans="3:3">
      <c r="C1243" s="54"/>
    </row>
    <row r="1244" spans="3:3">
      <c r="C1244" s="54"/>
    </row>
    <row r="1245" spans="3:3">
      <c r="C1245" s="54"/>
    </row>
    <row r="1246" spans="3:3">
      <c r="C1246" s="54"/>
    </row>
    <row r="1247" spans="3:3">
      <c r="C1247" s="54"/>
    </row>
    <row r="1248" spans="3:3">
      <c r="C1248" s="54"/>
    </row>
    <row r="1249" spans="3:3">
      <c r="C1249" s="54"/>
    </row>
    <row r="1250" spans="3:3">
      <c r="C1250" s="54"/>
    </row>
    <row r="1251" spans="3:3">
      <c r="C1251" s="54"/>
    </row>
    <row r="1252" spans="3:3">
      <c r="C1252" s="54"/>
    </row>
    <row r="1253" spans="3:3">
      <c r="C1253" s="54"/>
    </row>
    <row r="1254" spans="3:3">
      <c r="C1254" s="54"/>
    </row>
    <row r="1255" spans="3:3">
      <c r="C1255" s="54"/>
    </row>
    <row r="1256" spans="3:3">
      <c r="C1256" s="54"/>
    </row>
    <row r="1257" spans="3:3">
      <c r="C1257" s="54"/>
    </row>
    <row r="1258" spans="3:3">
      <c r="C1258" s="54"/>
    </row>
    <row r="1259" spans="3:3">
      <c r="C1259" s="54"/>
    </row>
    <row r="1260" spans="3:3">
      <c r="C1260" s="54"/>
    </row>
    <row r="1261" spans="3:3">
      <c r="C1261" s="54"/>
    </row>
    <row r="1262" spans="3:3">
      <c r="C1262" s="54"/>
    </row>
    <row r="1263" spans="3:3">
      <c r="C1263" s="54"/>
    </row>
    <row r="1264" spans="3:3">
      <c r="C1264" s="54"/>
    </row>
    <row r="1265" spans="3:3">
      <c r="C1265" s="54"/>
    </row>
    <row r="1266" spans="3:3">
      <c r="C1266" s="54"/>
    </row>
    <row r="1267" spans="3:3">
      <c r="C1267" s="54"/>
    </row>
    <row r="1268" spans="3:3">
      <c r="C1268" s="54"/>
    </row>
    <row r="1269" spans="3:3">
      <c r="C1269" s="54"/>
    </row>
    <row r="1270" spans="3:3">
      <c r="C1270" s="54"/>
    </row>
    <row r="1271" spans="3:3">
      <c r="C1271" s="54"/>
    </row>
    <row r="1272" spans="3:3">
      <c r="C1272" s="54"/>
    </row>
    <row r="1273" spans="3:3">
      <c r="C1273" s="54"/>
    </row>
    <row r="1274" spans="3:3">
      <c r="C1274" s="54"/>
    </row>
    <row r="1275" spans="3:3">
      <c r="C1275" s="54"/>
    </row>
    <row r="1276" spans="3:3">
      <c r="C1276" s="54"/>
    </row>
    <row r="1277" spans="3:3">
      <c r="C1277" s="54"/>
    </row>
    <row r="1278" spans="3:3">
      <c r="C1278" s="54"/>
    </row>
    <row r="1279" spans="3:3">
      <c r="C1279" s="54"/>
    </row>
    <row r="1280" spans="3:3">
      <c r="C1280" s="54"/>
    </row>
    <row r="1281" spans="3:3">
      <c r="C1281" s="54"/>
    </row>
    <row r="1282" spans="3:3">
      <c r="C1282" s="54"/>
    </row>
    <row r="1283" spans="3:3">
      <c r="C1283" s="54"/>
    </row>
    <row r="1284" spans="3:3">
      <c r="C1284" s="54"/>
    </row>
    <row r="1285" spans="3:3">
      <c r="C1285" s="54"/>
    </row>
    <row r="1286" spans="3:3">
      <c r="C1286" s="54"/>
    </row>
    <row r="1287" spans="3:3">
      <c r="C1287" s="54"/>
    </row>
    <row r="1288" spans="3:3">
      <c r="C1288" s="54"/>
    </row>
    <row r="1289" spans="3:3">
      <c r="C1289" s="54"/>
    </row>
    <row r="1290" spans="3:3">
      <c r="C1290" s="54"/>
    </row>
    <row r="1291" spans="3:3">
      <c r="C1291" s="54"/>
    </row>
    <row r="1292" spans="3:3">
      <c r="C1292" s="54"/>
    </row>
    <row r="1293" spans="3:3">
      <c r="C1293" s="54"/>
    </row>
    <row r="1294" spans="3:3">
      <c r="C1294" s="54"/>
    </row>
    <row r="1295" spans="3:3">
      <c r="C1295" s="54"/>
    </row>
    <row r="1296" spans="3:3">
      <c r="C1296" s="54"/>
    </row>
    <row r="1297" spans="3:3">
      <c r="C1297" s="54"/>
    </row>
    <row r="1298" spans="3:3">
      <c r="C1298" s="54"/>
    </row>
    <row r="1299" spans="3:3">
      <c r="C1299" s="54"/>
    </row>
    <row r="1300" spans="3:3">
      <c r="C1300" s="54"/>
    </row>
    <row r="1301" spans="3:3">
      <c r="C1301" s="54"/>
    </row>
    <row r="1302" spans="3:3">
      <c r="C1302" s="54"/>
    </row>
    <row r="1303" spans="3:3">
      <c r="C1303" s="54"/>
    </row>
    <row r="1304" spans="3:3">
      <c r="C1304" s="54"/>
    </row>
    <row r="1305" spans="3:3">
      <c r="C1305" s="54"/>
    </row>
    <row r="1306" spans="3:3">
      <c r="C1306" s="54"/>
    </row>
    <row r="1307" spans="3:3">
      <c r="C1307" s="54"/>
    </row>
    <row r="1308" spans="3:3">
      <c r="C1308" s="54"/>
    </row>
    <row r="1309" spans="3:3">
      <c r="C1309" s="54"/>
    </row>
    <row r="1310" spans="3:3">
      <c r="C1310" s="54"/>
    </row>
    <row r="1311" spans="3:3">
      <c r="C1311" s="54"/>
    </row>
    <row r="1312" spans="3:3">
      <c r="C1312" s="54"/>
    </row>
    <row r="1313" spans="3:3">
      <c r="C1313" s="54"/>
    </row>
    <row r="1314" spans="3:3">
      <c r="C1314" s="54"/>
    </row>
    <row r="1315" spans="3:3">
      <c r="C1315" s="54"/>
    </row>
    <row r="1316" spans="3:3">
      <c r="C1316" s="54"/>
    </row>
    <row r="1317" spans="3:3">
      <c r="C1317" s="54"/>
    </row>
    <row r="1318" spans="3:3">
      <c r="C1318" s="54"/>
    </row>
    <row r="1319" spans="3:3">
      <c r="C1319" s="54"/>
    </row>
    <row r="1320" spans="3:3">
      <c r="C1320" s="54"/>
    </row>
    <row r="1321" spans="3:3">
      <c r="C1321" s="54"/>
    </row>
    <row r="1322" spans="3:3">
      <c r="C1322" s="54"/>
    </row>
    <row r="1323" spans="3:3">
      <c r="C1323" s="54"/>
    </row>
    <row r="1324" spans="3:3">
      <c r="C1324" s="54"/>
    </row>
    <row r="1325" spans="3:3">
      <c r="C1325" s="54"/>
    </row>
    <row r="1326" spans="3:3">
      <c r="C1326" s="54"/>
    </row>
    <row r="1327" spans="3:3">
      <c r="C1327" s="54"/>
    </row>
    <row r="1328" spans="3:3">
      <c r="C1328" s="54"/>
    </row>
    <row r="1329" spans="3:3">
      <c r="C1329" s="54"/>
    </row>
    <row r="1330" spans="3:3">
      <c r="C1330" s="54"/>
    </row>
    <row r="1331" spans="3:3">
      <c r="C1331" s="54"/>
    </row>
    <row r="1332" spans="3:3">
      <c r="C1332" s="54"/>
    </row>
    <row r="1333" spans="3:3">
      <c r="C1333" s="54"/>
    </row>
    <row r="1334" spans="3:3">
      <c r="C1334" s="54"/>
    </row>
    <row r="1335" spans="3:3">
      <c r="C1335" s="54"/>
    </row>
    <row r="1336" spans="3:3">
      <c r="C1336" s="54"/>
    </row>
    <row r="1337" spans="3:3">
      <c r="C1337" s="54"/>
    </row>
    <row r="1338" spans="3:3">
      <c r="C1338" s="54"/>
    </row>
    <row r="1339" spans="3:3">
      <c r="C1339" s="54"/>
    </row>
    <row r="1340" spans="3:3">
      <c r="C1340" s="54"/>
    </row>
    <row r="1341" spans="3:3">
      <c r="C1341" s="54"/>
    </row>
    <row r="1342" spans="3:3">
      <c r="C1342" s="54"/>
    </row>
    <row r="1343" spans="3:3">
      <c r="C1343" s="54"/>
    </row>
    <row r="1344" spans="3:3">
      <c r="C1344" s="54"/>
    </row>
    <row r="1345" spans="3:3">
      <c r="C1345" s="54"/>
    </row>
    <row r="1346" spans="3:3">
      <c r="C1346" s="54"/>
    </row>
    <row r="1347" spans="3:3">
      <c r="C1347" s="54"/>
    </row>
    <row r="1348" spans="3:3">
      <c r="C1348" s="54"/>
    </row>
    <row r="1349" spans="3:3">
      <c r="C1349" s="54"/>
    </row>
    <row r="1350" spans="3:3">
      <c r="C1350" s="54"/>
    </row>
    <row r="1351" spans="3:3">
      <c r="C1351" s="54"/>
    </row>
    <row r="1352" spans="3:3">
      <c r="C1352" s="54"/>
    </row>
    <row r="1353" spans="3:3">
      <c r="C1353" s="54"/>
    </row>
    <row r="1354" spans="3:3">
      <c r="C1354" s="54"/>
    </row>
    <row r="1355" spans="3:3">
      <c r="C1355" s="54"/>
    </row>
    <row r="1356" spans="3:3">
      <c r="C1356" s="54"/>
    </row>
    <row r="1357" spans="3:3">
      <c r="C1357" s="54"/>
    </row>
    <row r="1358" spans="3:3">
      <c r="C1358" s="54"/>
    </row>
    <row r="1359" spans="3:3">
      <c r="C1359" s="54"/>
    </row>
    <row r="1360" spans="3:3">
      <c r="C1360" s="54"/>
    </row>
    <row r="1361" spans="3:3">
      <c r="C1361" s="54"/>
    </row>
    <row r="1362" spans="3:3">
      <c r="C1362" s="54"/>
    </row>
    <row r="1363" spans="3:3">
      <c r="C1363" s="54"/>
    </row>
    <row r="1364" spans="3:3">
      <c r="C1364" s="54"/>
    </row>
    <row r="1365" spans="3:3">
      <c r="C1365" s="54"/>
    </row>
    <row r="1366" spans="3:3">
      <c r="C1366" s="54"/>
    </row>
    <row r="1367" spans="3:3">
      <c r="C1367" s="54"/>
    </row>
    <row r="1368" spans="3:3">
      <c r="C1368" s="54"/>
    </row>
    <row r="1369" spans="3:3">
      <c r="C1369" s="54"/>
    </row>
    <row r="1370" spans="3:3">
      <c r="C1370" s="54"/>
    </row>
    <row r="1371" spans="3:3">
      <c r="C1371" s="54"/>
    </row>
    <row r="1372" spans="3:3">
      <c r="C1372" s="54"/>
    </row>
    <row r="1373" spans="3:3">
      <c r="C1373" s="54"/>
    </row>
    <row r="1374" spans="3:3">
      <c r="C1374" s="54"/>
    </row>
    <row r="1375" spans="3:3">
      <c r="C1375" s="54"/>
    </row>
    <row r="1376" spans="3:3">
      <c r="C1376" s="54"/>
    </row>
    <row r="1377" spans="3:3">
      <c r="C1377" s="54"/>
    </row>
    <row r="1378" spans="3:3">
      <c r="C1378" s="54"/>
    </row>
    <row r="1379" spans="3:3">
      <c r="C1379" s="54"/>
    </row>
    <row r="1380" spans="3:3">
      <c r="C1380" s="54"/>
    </row>
    <row r="1381" spans="3:3">
      <c r="C1381" s="54"/>
    </row>
    <row r="1382" spans="3:3">
      <c r="C1382" s="54"/>
    </row>
    <row r="1383" spans="3:3">
      <c r="C1383" s="54"/>
    </row>
    <row r="1384" spans="3:3">
      <c r="C1384" s="54"/>
    </row>
    <row r="1385" spans="3:3">
      <c r="C1385" s="54"/>
    </row>
    <row r="1386" spans="3:3">
      <c r="C1386" s="54"/>
    </row>
    <row r="1387" spans="3:3">
      <c r="C1387" s="54"/>
    </row>
    <row r="1388" spans="3:3">
      <c r="C1388" s="54"/>
    </row>
    <row r="1389" spans="3:3">
      <c r="C1389" s="54"/>
    </row>
    <row r="1390" spans="3:3">
      <c r="C1390" s="54"/>
    </row>
    <row r="1391" spans="3:3">
      <c r="C1391" s="54"/>
    </row>
    <row r="1392" spans="3:3">
      <c r="C1392" s="54"/>
    </row>
    <row r="1393" spans="3:3">
      <c r="C1393" s="54"/>
    </row>
    <row r="1394" spans="3:3">
      <c r="C1394" s="54"/>
    </row>
    <row r="1395" spans="3:3">
      <c r="C1395" s="54"/>
    </row>
    <row r="1396" spans="3:3">
      <c r="C1396" s="54"/>
    </row>
    <row r="1397" spans="3:3">
      <c r="C1397" s="54"/>
    </row>
    <row r="1398" spans="3:3">
      <c r="C1398" s="54"/>
    </row>
    <row r="1399" spans="3:3">
      <c r="C1399" s="54"/>
    </row>
    <row r="1400" spans="3:3">
      <c r="C1400" s="54"/>
    </row>
    <row r="1401" spans="3:3">
      <c r="C1401" s="54"/>
    </row>
    <row r="1402" spans="3:3">
      <c r="C1402" s="54"/>
    </row>
    <row r="1403" spans="3:3">
      <c r="C1403" s="54"/>
    </row>
    <row r="1404" spans="3:3">
      <c r="C1404" s="54"/>
    </row>
    <row r="1405" spans="3:3">
      <c r="C1405" s="54"/>
    </row>
    <row r="1406" spans="3:3">
      <c r="C1406" s="54"/>
    </row>
    <row r="1407" spans="3:3">
      <c r="C1407" s="54"/>
    </row>
    <row r="1408" spans="3:3">
      <c r="C1408" s="54"/>
    </row>
    <row r="1409" spans="3:3">
      <c r="C1409" s="54"/>
    </row>
    <row r="1410" spans="3:3">
      <c r="C1410" s="54"/>
    </row>
    <row r="1411" spans="3:3">
      <c r="C1411" s="54"/>
    </row>
    <row r="1412" spans="3:3">
      <c r="C1412" s="54"/>
    </row>
    <row r="1413" spans="3:3">
      <c r="C1413" s="54"/>
    </row>
    <row r="1414" spans="3:3">
      <c r="C1414" s="54"/>
    </row>
    <row r="1415" spans="3:3">
      <c r="C1415" s="54"/>
    </row>
    <row r="1416" spans="3:3">
      <c r="C1416" s="54"/>
    </row>
    <row r="1417" spans="3:3">
      <c r="C1417" s="54"/>
    </row>
    <row r="1418" spans="3:3">
      <c r="C1418" s="54"/>
    </row>
    <row r="1419" spans="3:3">
      <c r="C1419" s="54"/>
    </row>
    <row r="1420" spans="3:3">
      <c r="C1420" s="54"/>
    </row>
    <row r="1421" spans="3:3">
      <c r="C1421" s="54"/>
    </row>
    <row r="1422" spans="3:3">
      <c r="C1422" s="54"/>
    </row>
    <row r="1423" spans="3:3">
      <c r="C1423" s="54"/>
    </row>
    <row r="1424" spans="3:3">
      <c r="C1424" s="54"/>
    </row>
    <row r="1425" spans="3:3">
      <c r="C1425" s="54"/>
    </row>
    <row r="1426" spans="3:3">
      <c r="C1426" s="54"/>
    </row>
    <row r="1427" spans="3:3">
      <c r="C1427" s="54"/>
    </row>
    <row r="1428" spans="3:3">
      <c r="C1428" s="54"/>
    </row>
    <row r="1429" spans="3:3">
      <c r="C1429" s="54"/>
    </row>
    <row r="1430" spans="3:3">
      <c r="C1430" s="54"/>
    </row>
    <row r="1431" spans="3:3">
      <c r="C1431" s="54"/>
    </row>
    <row r="1432" spans="3:3">
      <c r="C1432" s="54"/>
    </row>
    <row r="1433" spans="3:3">
      <c r="C1433" s="54"/>
    </row>
    <row r="1434" spans="3:3">
      <c r="C1434" s="54"/>
    </row>
    <row r="1435" spans="3:3">
      <c r="C1435" s="54"/>
    </row>
    <row r="1436" spans="3:3">
      <c r="C1436" s="54"/>
    </row>
    <row r="1437" spans="3:3">
      <c r="C1437" s="54"/>
    </row>
    <row r="1438" spans="3:3">
      <c r="C1438" s="54"/>
    </row>
    <row r="1439" spans="3:3">
      <c r="C1439" s="54"/>
    </row>
    <row r="1440" spans="3:3">
      <c r="C1440" s="54"/>
    </row>
    <row r="1441" spans="3:3">
      <c r="C1441" s="54"/>
    </row>
    <row r="1442" spans="3:3">
      <c r="C1442" s="54"/>
    </row>
    <row r="1443" spans="3:3">
      <c r="C1443" s="54"/>
    </row>
    <row r="1444" spans="3:3">
      <c r="C1444" s="54"/>
    </row>
    <row r="1445" spans="3:3">
      <c r="C1445" s="54"/>
    </row>
    <row r="1446" spans="3:3">
      <c r="C1446" s="54"/>
    </row>
    <row r="1447" spans="3:3">
      <c r="C1447" s="54"/>
    </row>
    <row r="1448" spans="3:3">
      <c r="C1448" s="54"/>
    </row>
    <row r="1449" spans="3:3">
      <c r="C1449" s="54"/>
    </row>
    <row r="1450" spans="3:3">
      <c r="C1450" s="54"/>
    </row>
    <row r="1451" spans="3:3">
      <c r="C1451" s="54"/>
    </row>
    <row r="1452" spans="3:3">
      <c r="C1452" s="54"/>
    </row>
    <row r="1453" spans="3:3">
      <c r="C1453" s="54"/>
    </row>
    <row r="1454" spans="3:3">
      <c r="C1454" s="54"/>
    </row>
    <row r="1455" spans="3:3">
      <c r="C1455" s="54"/>
    </row>
    <row r="1456" spans="3:3">
      <c r="C1456" s="54"/>
    </row>
    <row r="1457" spans="3:3">
      <c r="C1457" s="54"/>
    </row>
    <row r="1458" spans="3:3">
      <c r="C1458" s="54"/>
    </row>
    <row r="1459" spans="3:3">
      <c r="C1459" s="54"/>
    </row>
    <row r="1460" spans="3:3">
      <c r="C1460" s="54"/>
    </row>
    <row r="1461" spans="3:3">
      <c r="C1461" s="54"/>
    </row>
    <row r="1462" spans="3:3">
      <c r="C1462" s="54"/>
    </row>
    <row r="1463" spans="3:3">
      <c r="C1463" s="54"/>
    </row>
    <row r="1464" spans="3:3">
      <c r="C1464" s="54"/>
    </row>
    <row r="1465" spans="3:3">
      <c r="C1465" s="54"/>
    </row>
    <row r="1466" spans="3:3">
      <c r="C1466" s="54"/>
    </row>
    <row r="1467" spans="3:3">
      <c r="C1467" s="54"/>
    </row>
    <row r="1468" spans="3:3">
      <c r="C1468" s="54"/>
    </row>
    <row r="1469" spans="3:3">
      <c r="C1469" s="54"/>
    </row>
    <row r="1470" spans="3:3">
      <c r="C1470" s="54"/>
    </row>
    <row r="1471" spans="3:3">
      <c r="C1471" s="54"/>
    </row>
    <row r="1472" spans="3:3">
      <c r="C1472" s="54"/>
    </row>
    <row r="1473" spans="3:3">
      <c r="C1473" s="54"/>
    </row>
    <row r="1474" spans="3:3">
      <c r="C1474" s="54"/>
    </row>
    <row r="1475" spans="3:3">
      <c r="C1475" s="54"/>
    </row>
    <row r="1476" spans="3:3">
      <c r="C1476" s="54"/>
    </row>
    <row r="1477" spans="3:3">
      <c r="C1477" s="54"/>
    </row>
    <row r="1478" spans="3:3">
      <c r="C1478" s="54"/>
    </row>
    <row r="1479" spans="3:3">
      <c r="C1479" s="54"/>
    </row>
    <row r="1480" spans="3:3">
      <c r="C1480" s="54"/>
    </row>
    <row r="1481" spans="3:3">
      <c r="C1481" s="54"/>
    </row>
    <row r="1482" spans="3:3">
      <c r="C1482" s="54"/>
    </row>
    <row r="1483" spans="3:3">
      <c r="C1483" s="54"/>
    </row>
    <row r="1484" spans="3:3">
      <c r="C1484" s="54"/>
    </row>
    <row r="1485" spans="3:3">
      <c r="C1485" s="54"/>
    </row>
    <row r="1486" spans="3:3">
      <c r="C1486" s="54"/>
    </row>
    <row r="1487" spans="3:3">
      <c r="C1487" s="54"/>
    </row>
    <row r="1488" spans="3:3">
      <c r="C1488" s="54"/>
    </row>
    <row r="1489" spans="3:3">
      <c r="C1489" s="54"/>
    </row>
    <row r="1490" spans="3:3">
      <c r="C1490" s="54"/>
    </row>
    <row r="1491" spans="3:3">
      <c r="C1491" s="54"/>
    </row>
    <row r="1492" spans="3:3">
      <c r="C1492" s="54"/>
    </row>
    <row r="1493" spans="3:3">
      <c r="C1493" s="54"/>
    </row>
    <row r="1494" spans="3:3">
      <c r="C1494" s="54"/>
    </row>
    <row r="1495" spans="3:3">
      <c r="C1495" s="54"/>
    </row>
    <row r="1496" spans="3:3">
      <c r="C1496" s="54"/>
    </row>
    <row r="1497" spans="3:3">
      <c r="C1497" s="54"/>
    </row>
    <row r="1498" spans="3:3">
      <c r="C1498" s="54"/>
    </row>
    <row r="1499" spans="3:3">
      <c r="C1499" s="54"/>
    </row>
    <row r="1500" spans="3:3">
      <c r="C1500" s="54"/>
    </row>
    <row r="1501" spans="3:3">
      <c r="C1501" s="54"/>
    </row>
    <row r="1502" spans="3:3">
      <c r="C1502" s="54"/>
    </row>
    <row r="1503" spans="3:3">
      <c r="C1503" s="54"/>
    </row>
    <row r="1504" spans="3:3">
      <c r="C1504" s="54"/>
    </row>
    <row r="1505" spans="3:3">
      <c r="C1505" s="54"/>
    </row>
    <row r="1506" spans="3:3">
      <c r="C1506" s="54"/>
    </row>
    <row r="1507" spans="3:3">
      <c r="C1507" s="54"/>
    </row>
    <row r="1508" spans="3:3">
      <c r="C1508" s="54"/>
    </row>
    <row r="1509" spans="3:3">
      <c r="C1509" s="54"/>
    </row>
    <row r="1510" spans="3:3">
      <c r="C1510" s="54"/>
    </row>
    <row r="1511" spans="3:3">
      <c r="C1511" s="54"/>
    </row>
    <row r="1512" spans="3:3">
      <c r="C1512" s="54"/>
    </row>
    <row r="1513" spans="3:3">
      <c r="C1513" s="54"/>
    </row>
    <row r="1514" spans="3:3">
      <c r="C1514" s="54"/>
    </row>
    <row r="1515" spans="3:3">
      <c r="C1515" s="54"/>
    </row>
    <row r="1516" spans="3:3">
      <c r="C1516" s="54"/>
    </row>
    <row r="1517" spans="3:3">
      <c r="C1517" s="54"/>
    </row>
    <row r="1518" spans="3:3">
      <c r="C1518" s="54"/>
    </row>
    <row r="1519" spans="3:3">
      <c r="C1519" s="54"/>
    </row>
    <row r="1520" spans="3:3">
      <c r="C1520" s="54"/>
    </row>
    <row r="1521" spans="3:3">
      <c r="C1521" s="54"/>
    </row>
    <row r="1522" spans="3:3">
      <c r="C1522" s="54"/>
    </row>
    <row r="1523" spans="3:3">
      <c r="C1523" s="54"/>
    </row>
    <row r="1524" spans="3:3">
      <c r="C1524" s="54"/>
    </row>
    <row r="1525" spans="3:3">
      <c r="C1525" s="54"/>
    </row>
    <row r="1526" spans="3:3">
      <c r="C1526" s="54"/>
    </row>
    <row r="1527" spans="3:3">
      <c r="C1527" s="54"/>
    </row>
    <row r="1528" spans="3:3">
      <c r="C1528" s="54"/>
    </row>
    <row r="1529" spans="3:3">
      <c r="C1529" s="54"/>
    </row>
    <row r="1530" spans="3:3">
      <c r="C1530" s="54"/>
    </row>
    <row r="1531" spans="3:3">
      <c r="C1531" s="54"/>
    </row>
    <row r="1532" spans="3:3">
      <c r="C1532" s="54"/>
    </row>
    <row r="1533" spans="3:3">
      <c r="C1533" s="54"/>
    </row>
    <row r="1534" spans="3:3">
      <c r="C1534" s="54"/>
    </row>
    <row r="1535" spans="3:3">
      <c r="C1535" s="54"/>
    </row>
    <row r="1536" spans="3:3">
      <c r="C1536" s="54"/>
    </row>
    <row r="1537" spans="3:3">
      <c r="C1537" s="54"/>
    </row>
    <row r="1538" spans="3:3">
      <c r="C1538" s="54"/>
    </row>
    <row r="1539" spans="3:3">
      <c r="C1539" s="54"/>
    </row>
    <row r="1540" spans="3:3">
      <c r="C1540" s="54"/>
    </row>
    <row r="1541" spans="3:3">
      <c r="C1541" s="54"/>
    </row>
    <row r="1542" spans="3:3">
      <c r="C1542" s="54"/>
    </row>
    <row r="1543" spans="3:3">
      <c r="C1543" s="54"/>
    </row>
    <row r="1544" spans="3:3">
      <c r="C1544" s="54"/>
    </row>
    <row r="1545" spans="3:3">
      <c r="C1545" s="54"/>
    </row>
    <row r="1546" spans="3:3">
      <c r="C1546" s="54"/>
    </row>
    <row r="1547" spans="3:3">
      <c r="C1547" s="54"/>
    </row>
    <row r="1548" spans="3:3">
      <c r="C1548" s="54"/>
    </row>
    <row r="1549" spans="3:3">
      <c r="C1549" s="54"/>
    </row>
    <row r="1550" spans="3:3">
      <c r="C1550" s="54"/>
    </row>
    <row r="1551" spans="3:3">
      <c r="C1551" s="54"/>
    </row>
    <row r="1552" spans="3:3">
      <c r="C1552" s="54"/>
    </row>
    <row r="1553" spans="3:3">
      <c r="C1553" s="54"/>
    </row>
    <row r="1554" spans="3:3">
      <c r="C1554" s="54"/>
    </row>
    <row r="1555" spans="3:3">
      <c r="C1555" s="54"/>
    </row>
    <row r="1556" spans="3:3">
      <c r="C1556" s="54"/>
    </row>
    <row r="1557" spans="3:3">
      <c r="C1557" s="54"/>
    </row>
    <row r="1558" spans="3:3">
      <c r="C1558" s="54"/>
    </row>
    <row r="1559" spans="3:3">
      <c r="C1559" s="54"/>
    </row>
    <row r="1560" spans="3:3">
      <c r="C1560" s="54"/>
    </row>
    <row r="1561" spans="3:3">
      <c r="C1561" s="54"/>
    </row>
    <row r="1562" spans="3:3">
      <c r="C1562" s="54"/>
    </row>
    <row r="1563" spans="3:3">
      <c r="C1563" s="54"/>
    </row>
    <row r="1564" spans="3:3">
      <c r="C1564" s="54"/>
    </row>
    <row r="1565" spans="3:3">
      <c r="C1565" s="54"/>
    </row>
    <row r="1566" spans="3:3">
      <c r="C1566" s="54"/>
    </row>
    <row r="1567" spans="3:3">
      <c r="C1567" s="54"/>
    </row>
    <row r="1568" spans="3:3">
      <c r="C1568" s="54"/>
    </row>
    <row r="1569" spans="3:3">
      <c r="C1569" s="54"/>
    </row>
    <row r="1570" spans="3:3">
      <c r="C1570" s="54"/>
    </row>
    <row r="1571" spans="3:3">
      <c r="C1571" s="54"/>
    </row>
    <row r="1572" spans="3:3">
      <c r="C1572" s="54"/>
    </row>
    <row r="1573" spans="3:3">
      <c r="C1573" s="54"/>
    </row>
    <row r="1574" spans="3:3">
      <c r="C1574" s="54"/>
    </row>
    <row r="1575" spans="3:3">
      <c r="C1575" s="54"/>
    </row>
    <row r="1576" spans="3:3">
      <c r="C1576" s="54"/>
    </row>
    <row r="1577" spans="3:3">
      <c r="C1577" s="54"/>
    </row>
    <row r="1578" spans="3:3">
      <c r="C1578" s="54"/>
    </row>
    <row r="1579" spans="3:3">
      <c r="C1579" s="54"/>
    </row>
    <row r="1580" spans="3:3">
      <c r="C1580" s="54"/>
    </row>
    <row r="1581" spans="3:3">
      <c r="C1581" s="54"/>
    </row>
    <row r="1582" spans="3:3">
      <c r="C1582" s="54"/>
    </row>
    <row r="1583" spans="3:3">
      <c r="C1583" s="54"/>
    </row>
    <row r="1584" spans="3:3">
      <c r="C1584" s="54"/>
    </row>
    <row r="1585" spans="3:3">
      <c r="C1585" s="54"/>
    </row>
    <row r="1586" spans="3:3">
      <c r="C1586" s="54"/>
    </row>
    <row r="1587" spans="3:3">
      <c r="C1587" s="54"/>
    </row>
    <row r="1588" spans="3:3">
      <c r="C1588" s="54"/>
    </row>
    <row r="1589" spans="3:3">
      <c r="C1589" s="54"/>
    </row>
    <row r="1590" spans="3:3">
      <c r="C1590" s="54"/>
    </row>
    <row r="1591" spans="3:3">
      <c r="C1591" s="54"/>
    </row>
    <row r="1592" spans="3:3">
      <c r="C1592" s="54"/>
    </row>
    <row r="1593" spans="3:3">
      <c r="C1593" s="54"/>
    </row>
    <row r="1594" spans="3:3">
      <c r="C1594" s="54"/>
    </row>
    <row r="1595" spans="3:3">
      <c r="C1595" s="54"/>
    </row>
    <row r="1596" spans="3:3">
      <c r="C1596" s="54"/>
    </row>
    <row r="1597" spans="3:3">
      <c r="C1597" s="54"/>
    </row>
    <row r="1598" spans="3:3">
      <c r="C1598" s="54"/>
    </row>
    <row r="1599" spans="3:3">
      <c r="C1599" s="54"/>
    </row>
    <row r="1600" spans="3:3">
      <c r="C1600" s="54"/>
    </row>
    <row r="1601" spans="3:3">
      <c r="C1601" s="54"/>
    </row>
    <row r="1602" spans="3:3">
      <c r="C1602" s="54"/>
    </row>
    <row r="1603" spans="3:3">
      <c r="C1603" s="54"/>
    </row>
    <row r="1604" spans="3:3">
      <c r="C1604" s="54"/>
    </row>
    <row r="1605" spans="3:3">
      <c r="C1605" s="54"/>
    </row>
    <row r="1606" spans="3:3">
      <c r="C1606" s="54"/>
    </row>
    <row r="1607" spans="3:3">
      <c r="C1607" s="54"/>
    </row>
    <row r="1608" spans="3:3">
      <c r="C1608" s="54"/>
    </row>
    <row r="1609" spans="3:3">
      <c r="C1609" s="54"/>
    </row>
    <row r="1610" spans="3:3">
      <c r="C1610" s="54"/>
    </row>
    <row r="1611" spans="3:3">
      <c r="C1611" s="54"/>
    </row>
    <row r="1612" spans="3:3">
      <c r="C1612" s="54"/>
    </row>
    <row r="1613" spans="3:3">
      <c r="C1613" s="54"/>
    </row>
    <row r="1614" spans="3:3">
      <c r="C1614" s="54"/>
    </row>
    <row r="1615" spans="3:3">
      <c r="C1615" s="54"/>
    </row>
    <row r="1616" spans="3:3">
      <c r="C1616" s="54"/>
    </row>
    <row r="1617" spans="3:3">
      <c r="C1617" s="54"/>
    </row>
    <row r="1618" spans="3:3">
      <c r="C1618" s="54"/>
    </row>
    <row r="1619" spans="3:3">
      <c r="C1619" s="54"/>
    </row>
    <row r="1620" spans="3:3">
      <c r="C1620" s="54"/>
    </row>
    <row r="1621" spans="3:3">
      <c r="C1621" s="54"/>
    </row>
    <row r="1622" spans="3:3">
      <c r="C1622" s="54"/>
    </row>
    <row r="1623" spans="3:3">
      <c r="C1623" s="54"/>
    </row>
    <row r="1624" spans="3:3">
      <c r="C1624" s="54"/>
    </row>
    <row r="1625" spans="3:3">
      <c r="C1625" s="54"/>
    </row>
    <row r="1626" spans="3:3">
      <c r="C1626" s="54"/>
    </row>
    <row r="1627" spans="3:3">
      <c r="C1627" s="54"/>
    </row>
    <row r="1628" spans="3:3">
      <c r="C1628" s="54"/>
    </row>
    <row r="1629" spans="3:3">
      <c r="C1629" s="54"/>
    </row>
    <row r="1630" spans="3:3">
      <c r="C1630" s="54"/>
    </row>
    <row r="1631" spans="3:3">
      <c r="C1631" s="54"/>
    </row>
    <row r="1632" spans="3:3">
      <c r="C1632" s="54"/>
    </row>
    <row r="1633" spans="3:3">
      <c r="C1633" s="54"/>
    </row>
    <row r="1634" spans="3:3">
      <c r="C1634" s="54"/>
    </row>
    <row r="1635" spans="3:3">
      <c r="C1635" s="54"/>
    </row>
    <row r="1636" spans="3:3">
      <c r="C1636" s="54"/>
    </row>
    <row r="1637" spans="3:3">
      <c r="C1637" s="54"/>
    </row>
    <row r="1638" spans="3:3">
      <c r="C1638" s="54"/>
    </row>
    <row r="1639" spans="3:3">
      <c r="C1639" s="54"/>
    </row>
    <row r="1640" spans="3:3">
      <c r="C1640" s="54"/>
    </row>
    <row r="1641" spans="3:3">
      <c r="C1641" s="54"/>
    </row>
    <row r="1642" spans="3:3">
      <c r="C1642" s="54"/>
    </row>
    <row r="1643" spans="3:3">
      <c r="C1643" s="54"/>
    </row>
    <row r="1644" spans="3:3">
      <c r="C1644" s="54"/>
    </row>
    <row r="1645" spans="3:3">
      <c r="C1645" s="54"/>
    </row>
    <row r="1646" spans="3:3">
      <c r="C1646" s="54"/>
    </row>
    <row r="1647" spans="3:3">
      <c r="C1647" s="54"/>
    </row>
    <row r="1648" spans="3:3">
      <c r="C1648" s="54"/>
    </row>
    <row r="1649" spans="3:3">
      <c r="C1649" s="54"/>
    </row>
    <row r="1650" spans="3:3">
      <c r="C1650" s="54"/>
    </row>
    <row r="1651" spans="3:3">
      <c r="C1651" s="54"/>
    </row>
    <row r="1652" spans="3:3">
      <c r="C1652" s="54"/>
    </row>
    <row r="1653" spans="3:3">
      <c r="C1653" s="54"/>
    </row>
    <row r="1654" spans="3:3">
      <c r="C1654" s="54"/>
    </row>
    <row r="1655" spans="3:3">
      <c r="C1655" s="54"/>
    </row>
    <row r="1656" spans="3:3">
      <c r="C1656" s="54"/>
    </row>
    <row r="1657" spans="3:3">
      <c r="C1657" s="54"/>
    </row>
    <row r="1658" spans="3:3">
      <c r="C1658" s="54"/>
    </row>
    <row r="1659" spans="3:3">
      <c r="C1659" s="54"/>
    </row>
    <row r="1660" spans="3:3">
      <c r="C1660" s="54"/>
    </row>
    <row r="1661" spans="3:3">
      <c r="C1661" s="54"/>
    </row>
    <row r="1662" spans="3:3">
      <c r="C1662" s="54"/>
    </row>
    <row r="1663" spans="3:3">
      <c r="C1663" s="54"/>
    </row>
    <row r="1664" spans="3:3">
      <c r="C1664" s="54"/>
    </row>
    <row r="1665" spans="3:3">
      <c r="C1665" s="54"/>
    </row>
    <row r="1666" spans="3:3">
      <c r="C1666" s="54"/>
    </row>
    <row r="1667" spans="3:3">
      <c r="C1667" s="54"/>
    </row>
    <row r="1668" spans="3:3">
      <c r="C1668" s="54"/>
    </row>
    <row r="1669" spans="3:3">
      <c r="C1669" s="54"/>
    </row>
    <row r="1670" spans="3:3">
      <c r="C1670" s="54"/>
    </row>
    <row r="1671" spans="3:3">
      <c r="C1671" s="54"/>
    </row>
    <row r="1672" spans="3:3">
      <c r="C1672" s="54"/>
    </row>
    <row r="1673" spans="3:3">
      <c r="C1673" s="54"/>
    </row>
    <row r="1674" spans="3:3">
      <c r="C1674" s="54"/>
    </row>
    <row r="1675" spans="3:3">
      <c r="C1675" s="54"/>
    </row>
    <row r="1676" spans="3:3">
      <c r="C1676" s="54"/>
    </row>
    <row r="1677" spans="3:3">
      <c r="C1677" s="54"/>
    </row>
    <row r="1678" spans="3:3">
      <c r="C1678" s="54"/>
    </row>
    <row r="1679" spans="3:3">
      <c r="C1679" s="54"/>
    </row>
    <row r="1680" spans="3:3">
      <c r="C1680" s="54"/>
    </row>
    <row r="1681" spans="3:3">
      <c r="C1681" s="54"/>
    </row>
    <row r="1682" spans="3:3">
      <c r="C1682" s="54"/>
    </row>
    <row r="1683" spans="3:3">
      <c r="C1683" s="54"/>
    </row>
    <row r="1684" spans="3:3">
      <c r="C1684" s="54"/>
    </row>
    <row r="1685" spans="3:3">
      <c r="C1685" s="54"/>
    </row>
    <row r="1686" spans="3:3">
      <c r="C1686" s="54"/>
    </row>
    <row r="1687" spans="3:3">
      <c r="C1687" s="54"/>
    </row>
    <row r="1688" spans="3:3">
      <c r="C1688" s="54"/>
    </row>
    <row r="1689" spans="3:3">
      <c r="C1689" s="54"/>
    </row>
    <row r="1690" spans="3:3">
      <c r="C1690" s="54"/>
    </row>
    <row r="1691" spans="3:3">
      <c r="C1691" s="54"/>
    </row>
    <row r="1692" spans="3:3">
      <c r="C1692" s="54"/>
    </row>
    <row r="1693" spans="3:3">
      <c r="C1693" s="54"/>
    </row>
    <row r="1694" spans="3:3">
      <c r="C1694" s="54"/>
    </row>
    <row r="1695" spans="3:3">
      <c r="C1695" s="54"/>
    </row>
    <row r="1696" spans="3:3">
      <c r="C1696" s="54"/>
    </row>
    <row r="1697" spans="3:3">
      <c r="C1697" s="54"/>
    </row>
    <row r="1698" spans="3:3">
      <c r="C1698" s="54"/>
    </row>
    <row r="1699" spans="3:3">
      <c r="C1699" s="54"/>
    </row>
    <row r="1700" spans="3:3">
      <c r="C1700" s="54"/>
    </row>
    <row r="1701" spans="3:3">
      <c r="C1701" s="54"/>
    </row>
    <row r="1702" spans="3:3">
      <c r="C1702" s="54"/>
    </row>
    <row r="1703" spans="3:3">
      <c r="C1703" s="54"/>
    </row>
    <row r="1704" spans="3:3">
      <c r="C1704" s="54"/>
    </row>
    <row r="1705" spans="3:3">
      <c r="C1705" s="54"/>
    </row>
    <row r="1706" spans="3:3">
      <c r="C1706" s="54"/>
    </row>
    <row r="1707" spans="3:3">
      <c r="C1707" s="54"/>
    </row>
    <row r="1708" spans="3:3">
      <c r="C1708" s="54"/>
    </row>
    <row r="1709" spans="3:3">
      <c r="C1709" s="54"/>
    </row>
    <row r="1710" spans="3:3">
      <c r="C1710" s="54"/>
    </row>
    <row r="1711" spans="3:3">
      <c r="C1711" s="54"/>
    </row>
    <row r="1712" spans="3:3">
      <c r="C1712" s="54"/>
    </row>
    <row r="1713" spans="3:3">
      <c r="C1713" s="54"/>
    </row>
    <row r="1714" spans="3:3">
      <c r="C1714" s="54"/>
    </row>
    <row r="1715" spans="3:3">
      <c r="C1715" s="54"/>
    </row>
    <row r="1716" spans="3:3">
      <c r="C1716" s="54"/>
    </row>
    <row r="1717" spans="3:3">
      <c r="C1717" s="54"/>
    </row>
    <row r="1718" spans="3:3">
      <c r="C1718" s="54"/>
    </row>
    <row r="1719" spans="3:3">
      <c r="C1719" s="54"/>
    </row>
    <row r="1720" spans="3:3">
      <c r="C1720" s="54"/>
    </row>
    <row r="1721" spans="3:3">
      <c r="C1721" s="54"/>
    </row>
    <row r="1722" spans="3:3">
      <c r="C1722" s="54"/>
    </row>
    <row r="1723" spans="3:3">
      <c r="C1723" s="54"/>
    </row>
    <row r="1724" spans="3:3">
      <c r="C1724" s="54"/>
    </row>
    <row r="1725" spans="3:3">
      <c r="C1725" s="54"/>
    </row>
    <row r="1726" spans="3:3">
      <c r="C1726" s="54"/>
    </row>
    <row r="1727" spans="3:3">
      <c r="C1727" s="54"/>
    </row>
    <row r="1728" spans="3:3">
      <c r="C1728" s="54"/>
    </row>
    <row r="1729" spans="3:3">
      <c r="C1729" s="54"/>
    </row>
    <row r="1730" spans="3:3">
      <c r="C1730" s="54"/>
    </row>
    <row r="1731" spans="3:3">
      <c r="C1731" s="54"/>
    </row>
    <row r="1732" spans="3:3">
      <c r="C1732" s="54"/>
    </row>
    <row r="1733" spans="3:3">
      <c r="C1733" s="54"/>
    </row>
    <row r="1734" spans="3:3">
      <c r="C1734" s="54"/>
    </row>
    <row r="1735" spans="3:3">
      <c r="C1735" s="54"/>
    </row>
    <row r="1736" spans="3:3">
      <c r="C1736" s="54"/>
    </row>
    <row r="1737" spans="3:3">
      <c r="C1737" s="54"/>
    </row>
    <row r="1738" spans="3:3">
      <c r="C1738" s="54"/>
    </row>
    <row r="1739" spans="3:3">
      <c r="C1739" s="54"/>
    </row>
    <row r="1740" spans="3:3">
      <c r="C1740" s="54"/>
    </row>
    <row r="1741" spans="3:3">
      <c r="C1741" s="54"/>
    </row>
    <row r="1742" spans="3:3">
      <c r="C1742" s="54"/>
    </row>
    <row r="1743" spans="3:3">
      <c r="C1743" s="54"/>
    </row>
    <row r="1744" spans="3:3">
      <c r="C1744" s="54"/>
    </row>
    <row r="1745" spans="3:3">
      <c r="C1745" s="54"/>
    </row>
    <row r="1746" spans="3:3">
      <c r="C1746" s="54"/>
    </row>
    <row r="1747" spans="3:3">
      <c r="C1747" s="54"/>
    </row>
    <row r="1748" spans="3:3">
      <c r="C1748" s="54"/>
    </row>
    <row r="1749" spans="3:3">
      <c r="C1749" s="54"/>
    </row>
    <row r="1750" spans="3:3">
      <c r="C1750" s="54"/>
    </row>
    <row r="1751" spans="3:3">
      <c r="C1751" s="54"/>
    </row>
    <row r="1752" spans="3:3">
      <c r="C1752" s="54"/>
    </row>
    <row r="1753" spans="3:3">
      <c r="C1753" s="54"/>
    </row>
    <row r="1754" spans="3:3">
      <c r="C1754" s="54"/>
    </row>
    <row r="1755" spans="3:3">
      <c r="C1755" s="54"/>
    </row>
    <row r="1756" spans="3:3">
      <c r="C1756" s="54"/>
    </row>
    <row r="1757" spans="3:3">
      <c r="C1757" s="54"/>
    </row>
    <row r="1758" spans="3:3">
      <c r="C1758" s="54"/>
    </row>
    <row r="1759" spans="3:3">
      <c r="C1759" s="54"/>
    </row>
    <row r="1760" spans="3:3">
      <c r="C1760" s="54"/>
    </row>
    <row r="1761" spans="3:3">
      <c r="C1761" s="54"/>
    </row>
    <row r="1762" spans="3:3">
      <c r="C1762" s="54"/>
    </row>
    <row r="1763" spans="3:3">
      <c r="C1763" s="54"/>
    </row>
    <row r="1764" spans="3:3">
      <c r="C1764" s="54"/>
    </row>
    <row r="1765" spans="3:3">
      <c r="C1765" s="54"/>
    </row>
    <row r="1766" spans="3:3">
      <c r="C1766" s="54"/>
    </row>
    <row r="1767" spans="3:3">
      <c r="C1767" s="54"/>
    </row>
    <row r="1768" spans="3:3">
      <c r="C1768" s="54"/>
    </row>
    <row r="1769" spans="3:3">
      <c r="C1769" s="54"/>
    </row>
    <row r="1770" spans="3:3">
      <c r="C1770" s="54"/>
    </row>
    <row r="1771" spans="3:3">
      <c r="C1771" s="54"/>
    </row>
    <row r="1772" spans="3:3">
      <c r="C1772" s="54"/>
    </row>
    <row r="1773" spans="3:3">
      <c r="C1773" s="54"/>
    </row>
    <row r="1774" spans="3:3">
      <c r="C1774" s="54"/>
    </row>
    <row r="1775" spans="3:3">
      <c r="C1775" s="54"/>
    </row>
    <row r="1776" spans="3:3">
      <c r="C1776" s="54"/>
    </row>
    <row r="1777" spans="3:3">
      <c r="C1777" s="54"/>
    </row>
    <row r="1778" spans="3:3">
      <c r="C1778" s="54"/>
    </row>
    <row r="1779" spans="3:3">
      <c r="C1779" s="54"/>
    </row>
    <row r="1780" spans="3:3">
      <c r="C1780" s="54"/>
    </row>
    <row r="1781" spans="3:3">
      <c r="C1781" s="54"/>
    </row>
    <row r="1782" spans="3:3">
      <c r="C1782" s="54"/>
    </row>
    <row r="1783" spans="3:3">
      <c r="C1783" s="54"/>
    </row>
    <row r="1784" spans="3:3">
      <c r="C1784" s="54"/>
    </row>
    <row r="1785" spans="3:3">
      <c r="C1785" s="54"/>
    </row>
    <row r="1786" spans="3:3">
      <c r="C1786" s="54"/>
    </row>
    <row r="1787" spans="3:3">
      <c r="C1787" s="54"/>
    </row>
    <row r="1788" spans="3:3">
      <c r="C1788" s="54"/>
    </row>
    <row r="1789" spans="3:3">
      <c r="C1789" s="54"/>
    </row>
    <row r="1790" spans="3:3">
      <c r="C1790" s="54"/>
    </row>
    <row r="1791" spans="3:3">
      <c r="C1791" s="54"/>
    </row>
    <row r="1792" spans="3:3">
      <c r="C1792" s="54"/>
    </row>
    <row r="1793" spans="3:3">
      <c r="C1793" s="54"/>
    </row>
    <row r="1794" spans="3:3">
      <c r="C1794" s="54"/>
    </row>
    <row r="1795" spans="3:3">
      <c r="C1795" s="54"/>
    </row>
    <row r="1796" spans="3:3">
      <c r="C1796" s="54"/>
    </row>
    <row r="1797" spans="3:3">
      <c r="C1797" s="54"/>
    </row>
    <row r="1798" spans="3:3">
      <c r="C1798" s="54"/>
    </row>
    <row r="1799" spans="3:3">
      <c r="C1799" s="54"/>
    </row>
    <row r="1800" spans="3:3">
      <c r="C1800" s="54"/>
    </row>
    <row r="1801" spans="3:3">
      <c r="C1801" s="54"/>
    </row>
    <row r="1802" spans="3:3">
      <c r="C1802" s="54"/>
    </row>
    <row r="1803" spans="3:3">
      <c r="C1803" s="54"/>
    </row>
    <row r="1804" spans="3:3">
      <c r="C1804" s="54"/>
    </row>
    <row r="1805" spans="3:3">
      <c r="C1805" s="54"/>
    </row>
    <row r="1806" spans="3:3">
      <c r="C1806" s="54"/>
    </row>
    <row r="1807" spans="3:3">
      <c r="C1807" s="54"/>
    </row>
    <row r="1808" spans="3:3">
      <c r="C1808" s="54"/>
    </row>
    <row r="1809" spans="3:3">
      <c r="C1809" s="54"/>
    </row>
    <row r="1810" spans="3:3">
      <c r="C1810" s="54"/>
    </row>
    <row r="1811" spans="3:3">
      <c r="C1811" s="54"/>
    </row>
    <row r="1812" spans="3:3">
      <c r="C1812" s="54"/>
    </row>
    <row r="1813" spans="3:3">
      <c r="C1813" s="54"/>
    </row>
    <row r="1814" spans="3:3">
      <c r="C1814" s="54"/>
    </row>
    <row r="1815" spans="3:3">
      <c r="C1815" s="54"/>
    </row>
    <row r="1816" spans="3:3">
      <c r="C1816" s="54"/>
    </row>
    <row r="1817" spans="3:3">
      <c r="C1817" s="54"/>
    </row>
    <row r="1818" spans="3:3">
      <c r="C1818" s="54"/>
    </row>
    <row r="1819" spans="3:3">
      <c r="C1819" s="54"/>
    </row>
    <row r="1820" spans="3:3">
      <c r="C1820" s="54"/>
    </row>
    <row r="1821" spans="3:3">
      <c r="C1821" s="54"/>
    </row>
    <row r="1822" spans="3:3">
      <c r="C1822" s="54"/>
    </row>
    <row r="1823" spans="3:3">
      <c r="C1823" s="54"/>
    </row>
    <row r="1824" spans="3:3">
      <c r="C1824" s="54"/>
    </row>
    <row r="1825" spans="3:3">
      <c r="C1825" s="54"/>
    </row>
    <row r="1826" spans="3:3">
      <c r="C1826" s="54"/>
    </row>
    <row r="1827" spans="3:3">
      <c r="C1827" s="54"/>
    </row>
    <row r="1828" spans="3:3">
      <c r="C1828" s="54"/>
    </row>
    <row r="1829" spans="3:3">
      <c r="C1829" s="54"/>
    </row>
    <row r="1830" spans="3:3">
      <c r="C1830" s="54"/>
    </row>
    <row r="1831" spans="3:3">
      <c r="C1831" s="54"/>
    </row>
    <row r="1832" spans="3:3">
      <c r="C1832" s="54"/>
    </row>
    <row r="1833" spans="3:3">
      <c r="C1833" s="54"/>
    </row>
    <row r="1834" spans="3:3">
      <c r="C1834" s="54"/>
    </row>
    <row r="1835" spans="3:3">
      <c r="C1835" s="54"/>
    </row>
    <row r="1836" spans="3:3">
      <c r="C1836" s="54"/>
    </row>
    <row r="1837" spans="3:3">
      <c r="C1837" s="54"/>
    </row>
    <row r="1838" spans="3:3">
      <c r="C1838" s="54"/>
    </row>
    <row r="1839" spans="3:3">
      <c r="C1839" s="54"/>
    </row>
    <row r="1840" spans="3:3">
      <c r="C1840" s="54"/>
    </row>
    <row r="1841" spans="3:3">
      <c r="C1841" s="54"/>
    </row>
    <row r="1842" spans="3:3">
      <c r="C1842" s="54"/>
    </row>
    <row r="1843" spans="3:3">
      <c r="C1843" s="54"/>
    </row>
    <row r="1844" spans="3:3">
      <c r="C1844" s="54"/>
    </row>
    <row r="1845" spans="3:3">
      <c r="C1845" s="54"/>
    </row>
    <row r="1846" spans="3:3">
      <c r="C1846" s="54"/>
    </row>
    <row r="1847" spans="3:3">
      <c r="C1847" s="54"/>
    </row>
    <row r="1848" spans="3:3">
      <c r="C1848" s="54"/>
    </row>
    <row r="1849" spans="3:3">
      <c r="C1849" s="54"/>
    </row>
    <row r="1850" spans="3:3">
      <c r="C1850" s="54"/>
    </row>
    <row r="1851" spans="3:3">
      <c r="C1851" s="54"/>
    </row>
    <row r="1852" spans="3:3">
      <c r="C1852" s="54"/>
    </row>
    <row r="1853" spans="3:3">
      <c r="C1853" s="54"/>
    </row>
    <row r="1854" spans="3:3">
      <c r="C1854" s="54"/>
    </row>
    <row r="1855" spans="3:3">
      <c r="C1855" s="54"/>
    </row>
    <row r="1856" spans="3:3">
      <c r="C1856" s="54"/>
    </row>
    <row r="1857" spans="3:3">
      <c r="C1857" s="54"/>
    </row>
    <row r="1858" spans="3:3">
      <c r="C1858" s="54"/>
    </row>
    <row r="1859" spans="3:3">
      <c r="C1859" s="54"/>
    </row>
    <row r="1860" spans="3:3">
      <c r="C1860" s="54"/>
    </row>
    <row r="1861" spans="3:3">
      <c r="C1861" s="54"/>
    </row>
    <row r="1862" spans="3:3">
      <c r="C1862" s="54"/>
    </row>
    <row r="1863" spans="3:3">
      <c r="C1863" s="54"/>
    </row>
    <row r="1864" spans="3:3">
      <c r="C1864" s="54"/>
    </row>
    <row r="1865" spans="3:3">
      <c r="C1865" s="54"/>
    </row>
    <row r="1866" spans="3:3">
      <c r="C1866" s="54"/>
    </row>
    <row r="1867" spans="3:3">
      <c r="C1867" s="54"/>
    </row>
    <row r="1868" spans="3:3">
      <c r="C1868" s="54"/>
    </row>
    <row r="1869" spans="3:3">
      <c r="C1869" s="54"/>
    </row>
    <row r="1870" spans="3:3">
      <c r="C1870" s="54"/>
    </row>
    <row r="1871" spans="3:3">
      <c r="C1871" s="54"/>
    </row>
    <row r="1872" spans="3:3">
      <c r="C1872" s="54"/>
    </row>
    <row r="1873" spans="3:3">
      <c r="C1873" s="54"/>
    </row>
    <row r="1874" spans="3:3">
      <c r="C1874" s="54"/>
    </row>
    <row r="1875" spans="3:3">
      <c r="C1875" s="54"/>
    </row>
    <row r="1876" spans="3:3">
      <c r="C1876" s="54"/>
    </row>
    <row r="1877" spans="3:3">
      <c r="C1877" s="54"/>
    </row>
    <row r="1878" spans="3:3">
      <c r="C1878" s="54"/>
    </row>
    <row r="1879" spans="3:3">
      <c r="C1879" s="54"/>
    </row>
    <row r="1880" spans="3:3">
      <c r="C1880" s="54"/>
    </row>
    <row r="1881" spans="3:3">
      <c r="C1881" s="54"/>
    </row>
    <row r="1882" spans="3:3">
      <c r="C1882" s="54"/>
    </row>
    <row r="1883" spans="3:3">
      <c r="C1883" s="54"/>
    </row>
    <row r="1884" spans="3:3">
      <c r="C1884" s="54"/>
    </row>
    <row r="1885" spans="3:3">
      <c r="C1885" s="54"/>
    </row>
    <row r="1886" spans="3:3">
      <c r="C1886" s="54"/>
    </row>
    <row r="1887" spans="3:3">
      <c r="C1887" s="54"/>
    </row>
    <row r="1888" spans="3:3">
      <c r="C1888" s="54"/>
    </row>
    <row r="1889" spans="3:3">
      <c r="C1889" s="54"/>
    </row>
    <row r="1890" spans="3:3">
      <c r="C1890" s="54"/>
    </row>
    <row r="1891" spans="3:3">
      <c r="C1891" s="54"/>
    </row>
    <row r="1892" spans="3:3">
      <c r="C1892" s="54"/>
    </row>
    <row r="1893" spans="3:3">
      <c r="C1893" s="54"/>
    </row>
    <row r="1894" spans="3:3">
      <c r="C1894" s="54"/>
    </row>
    <row r="1895" spans="3:3">
      <c r="C1895" s="54"/>
    </row>
    <row r="1896" spans="3:3">
      <c r="C1896" s="54"/>
    </row>
    <row r="1897" spans="3:3">
      <c r="C1897" s="54"/>
    </row>
    <row r="1898" spans="3:3">
      <c r="C1898" s="54"/>
    </row>
    <row r="1899" spans="3:3">
      <c r="C1899" s="54"/>
    </row>
    <row r="1900" spans="3:3">
      <c r="C1900" s="54"/>
    </row>
    <row r="1901" spans="3:3">
      <c r="C1901" s="54"/>
    </row>
    <row r="1902" spans="3:3">
      <c r="C1902" s="54"/>
    </row>
    <row r="1903" spans="3:3">
      <c r="C1903" s="54"/>
    </row>
    <row r="1904" spans="3:3">
      <c r="C1904" s="54"/>
    </row>
    <row r="1905" spans="3:3">
      <c r="C1905" s="54"/>
    </row>
    <row r="1906" spans="3:3">
      <c r="C1906" s="54"/>
    </row>
    <row r="1907" spans="3:3">
      <c r="C1907" s="54"/>
    </row>
    <row r="1908" spans="3:3">
      <c r="C1908" s="54"/>
    </row>
    <row r="1909" spans="3:3">
      <c r="C1909" s="54"/>
    </row>
    <row r="1910" spans="3:3">
      <c r="C1910" s="54"/>
    </row>
    <row r="1911" spans="3:3">
      <c r="C1911" s="54"/>
    </row>
    <row r="1912" spans="3:3">
      <c r="C1912" s="54"/>
    </row>
    <row r="1913" spans="3:3">
      <c r="C1913" s="54"/>
    </row>
    <row r="1914" spans="3:3">
      <c r="C1914" s="54"/>
    </row>
    <row r="1915" spans="3:3">
      <c r="C1915" s="54"/>
    </row>
    <row r="1916" spans="3:3">
      <c r="C1916" s="54"/>
    </row>
    <row r="1917" spans="3:3">
      <c r="C1917" s="54"/>
    </row>
    <row r="1918" spans="3:3">
      <c r="C1918" s="54"/>
    </row>
    <row r="1919" spans="3:3">
      <c r="C1919" s="54"/>
    </row>
    <row r="1920" spans="3:3">
      <c r="C1920" s="54"/>
    </row>
    <row r="1921" spans="3:3">
      <c r="C1921" s="54"/>
    </row>
    <row r="1922" spans="3:3">
      <c r="C1922" s="54"/>
    </row>
    <row r="1923" spans="3:3">
      <c r="C1923" s="54"/>
    </row>
    <row r="1924" spans="3:3">
      <c r="C1924" s="54"/>
    </row>
    <row r="1925" spans="3:3">
      <c r="C1925" s="54"/>
    </row>
    <row r="1926" spans="3:3">
      <c r="C1926" s="54"/>
    </row>
    <row r="1927" spans="3:3">
      <c r="C1927" s="54"/>
    </row>
    <row r="1928" spans="3:3">
      <c r="C1928" s="54"/>
    </row>
    <row r="1929" spans="3:3">
      <c r="C1929" s="54"/>
    </row>
    <row r="1930" spans="3:3">
      <c r="C1930" s="54"/>
    </row>
    <row r="1931" spans="3:3">
      <c r="C1931" s="54"/>
    </row>
    <row r="1932" spans="3:3">
      <c r="C1932" s="54"/>
    </row>
    <row r="1933" spans="3:3">
      <c r="C1933" s="54"/>
    </row>
    <row r="1934" spans="3:3">
      <c r="C1934" s="54"/>
    </row>
    <row r="1935" spans="3:3">
      <c r="C1935" s="54"/>
    </row>
    <row r="1936" spans="3:3">
      <c r="C1936" s="54"/>
    </row>
    <row r="1937" spans="3:3">
      <c r="C1937" s="54"/>
    </row>
    <row r="1938" spans="3:3">
      <c r="C1938" s="54"/>
    </row>
    <row r="1939" spans="3:3">
      <c r="C1939" s="54"/>
    </row>
    <row r="1940" spans="3:3">
      <c r="C1940" s="54"/>
    </row>
    <row r="1941" spans="3:3">
      <c r="C1941" s="54"/>
    </row>
    <row r="1942" spans="3:3">
      <c r="C1942" s="54"/>
    </row>
    <row r="1943" spans="3:3">
      <c r="C1943" s="54"/>
    </row>
    <row r="1944" spans="3:3">
      <c r="C1944" s="54"/>
    </row>
    <row r="1945" spans="3:3">
      <c r="C1945" s="54"/>
    </row>
    <row r="1946" spans="3:3">
      <c r="C1946" s="54"/>
    </row>
    <row r="1947" spans="3:3">
      <c r="C1947" s="54"/>
    </row>
    <row r="1948" spans="3:3">
      <c r="C1948" s="54"/>
    </row>
    <row r="1949" spans="3:3">
      <c r="C1949" s="54"/>
    </row>
    <row r="1950" spans="3:3">
      <c r="C1950" s="54"/>
    </row>
    <row r="1951" spans="3:3">
      <c r="C1951" s="54"/>
    </row>
    <row r="1952" spans="3:3">
      <c r="C1952" s="54"/>
    </row>
    <row r="1953" spans="3:3">
      <c r="C1953" s="54"/>
    </row>
    <row r="1954" spans="3:3">
      <c r="C1954" s="54"/>
    </row>
    <row r="1955" spans="3:3">
      <c r="C1955" s="54"/>
    </row>
    <row r="1956" spans="3:3">
      <c r="C1956" s="54"/>
    </row>
    <row r="1957" spans="3:3">
      <c r="C1957" s="54"/>
    </row>
    <row r="1958" spans="3:3">
      <c r="C1958" s="54"/>
    </row>
    <row r="1959" spans="3:3">
      <c r="C1959" s="54"/>
    </row>
    <row r="1960" spans="3:3">
      <c r="C1960" s="54"/>
    </row>
    <row r="1961" spans="3:3">
      <c r="C1961" s="54"/>
    </row>
    <row r="1962" spans="3:3">
      <c r="C1962" s="54"/>
    </row>
    <row r="1963" spans="3:3">
      <c r="C1963" s="54"/>
    </row>
    <row r="1964" spans="3:3">
      <c r="C1964" s="54"/>
    </row>
    <row r="1965" spans="3:3">
      <c r="C1965" s="54"/>
    </row>
    <row r="1966" spans="3:3">
      <c r="C1966" s="54"/>
    </row>
    <row r="1967" spans="3:3">
      <c r="C1967" s="54"/>
    </row>
    <row r="1968" spans="3:3">
      <c r="C1968" s="54"/>
    </row>
    <row r="1969" spans="3:3">
      <c r="C1969" s="54"/>
    </row>
    <row r="1970" spans="3:3">
      <c r="C1970" s="54"/>
    </row>
    <row r="1971" spans="3:3">
      <c r="C1971" s="54"/>
    </row>
    <row r="1972" spans="3:3">
      <c r="C1972" s="54"/>
    </row>
    <row r="1973" spans="3:3">
      <c r="C1973" s="54"/>
    </row>
    <row r="1974" spans="3:3">
      <c r="C1974" s="54"/>
    </row>
    <row r="1975" spans="3:3">
      <c r="C1975" s="54"/>
    </row>
    <row r="1976" spans="3:3">
      <c r="C1976" s="54"/>
    </row>
    <row r="1977" spans="3:3">
      <c r="C1977" s="54"/>
    </row>
    <row r="1978" spans="3:3">
      <c r="C1978" s="54"/>
    </row>
    <row r="1979" spans="3:3">
      <c r="C1979" s="54"/>
    </row>
    <row r="1980" spans="3:3">
      <c r="C1980" s="54"/>
    </row>
    <row r="1981" spans="3:3">
      <c r="C1981" s="54"/>
    </row>
    <row r="1982" spans="3:3">
      <c r="C1982" s="54"/>
    </row>
    <row r="1983" spans="3:3">
      <c r="C1983" s="54"/>
    </row>
    <row r="1984" spans="3:3">
      <c r="C1984" s="54"/>
    </row>
    <row r="1985" spans="3:3">
      <c r="C1985" s="54"/>
    </row>
    <row r="1986" spans="3:3">
      <c r="C1986" s="54"/>
    </row>
    <row r="1987" spans="3:3">
      <c r="C1987" s="54"/>
    </row>
    <row r="1988" spans="3:3">
      <c r="C1988" s="54"/>
    </row>
    <row r="1989" spans="3:3">
      <c r="C1989" s="54"/>
    </row>
    <row r="1990" spans="3:3">
      <c r="C1990" s="54"/>
    </row>
    <row r="1991" spans="3:3">
      <c r="C1991" s="54"/>
    </row>
    <row r="1992" spans="3:3">
      <c r="C1992" s="54"/>
    </row>
    <row r="1993" spans="3:3">
      <c r="C1993" s="54"/>
    </row>
    <row r="1994" spans="3:3">
      <c r="C1994" s="54"/>
    </row>
    <row r="1995" spans="3:3">
      <c r="C1995" s="54"/>
    </row>
    <row r="1996" spans="3:3">
      <c r="C1996" s="54"/>
    </row>
    <row r="1997" spans="3:3">
      <c r="C1997" s="54"/>
    </row>
    <row r="1998" spans="3:3">
      <c r="C1998" s="54"/>
    </row>
    <row r="1999" spans="3:3">
      <c r="C1999" s="54"/>
    </row>
    <row r="2000" spans="3:3">
      <c r="C2000" s="54"/>
    </row>
    <row r="2001" spans="3:3">
      <c r="C2001" s="54"/>
    </row>
    <row r="2002" spans="3:3">
      <c r="C2002" s="54"/>
    </row>
    <row r="2003" spans="3:3">
      <c r="C2003" s="54"/>
    </row>
    <row r="2004" spans="3:3">
      <c r="C2004" s="54"/>
    </row>
    <row r="2005" spans="3:3">
      <c r="C2005" s="54"/>
    </row>
    <row r="2006" spans="3:3">
      <c r="C2006" s="54"/>
    </row>
    <row r="2007" spans="3:3">
      <c r="C2007" s="54"/>
    </row>
    <row r="2008" spans="3:3">
      <c r="C2008" s="54"/>
    </row>
    <row r="2009" spans="3:3">
      <c r="C2009" s="54"/>
    </row>
    <row r="2010" spans="3:3">
      <c r="C2010" s="54"/>
    </row>
    <row r="2011" spans="3:3">
      <c r="C2011" s="54"/>
    </row>
    <row r="2012" spans="3:3">
      <c r="C2012" s="54"/>
    </row>
    <row r="2013" spans="3:3">
      <c r="C2013" s="54"/>
    </row>
    <row r="2014" spans="3:3">
      <c r="C2014" s="54"/>
    </row>
    <row r="2015" spans="3:3">
      <c r="C2015" s="54"/>
    </row>
    <row r="2016" spans="3:3">
      <c r="C2016" s="54"/>
    </row>
    <row r="2017" spans="3:3">
      <c r="C2017" s="54"/>
    </row>
    <row r="2018" spans="3:3">
      <c r="C2018" s="54"/>
    </row>
    <row r="2019" spans="3:3">
      <c r="C2019" s="54"/>
    </row>
    <row r="2020" spans="3:3">
      <c r="C2020" s="54"/>
    </row>
    <row r="2021" spans="3:3">
      <c r="C2021" s="54"/>
    </row>
    <row r="2022" spans="3:3">
      <c r="C2022" s="54"/>
    </row>
    <row r="2023" spans="3:3">
      <c r="C2023" s="54"/>
    </row>
    <row r="2024" spans="3:3">
      <c r="C2024" s="54"/>
    </row>
    <row r="2025" spans="3:3">
      <c r="C2025" s="54"/>
    </row>
    <row r="2026" spans="3:3">
      <c r="C2026" s="54"/>
    </row>
    <row r="2027" spans="3:3">
      <c r="C2027" s="54"/>
    </row>
    <row r="2028" spans="3:3">
      <c r="C2028" s="54"/>
    </row>
    <row r="2029" spans="3:3">
      <c r="C2029" s="54"/>
    </row>
    <row r="2030" spans="3:3">
      <c r="C2030" s="54"/>
    </row>
    <row r="2031" spans="3:3">
      <c r="C2031" s="54"/>
    </row>
    <row r="2032" spans="3:3">
      <c r="C2032" s="54"/>
    </row>
    <row r="2033" spans="3:3">
      <c r="C2033" s="54"/>
    </row>
    <row r="2034" spans="3:3">
      <c r="C2034" s="54"/>
    </row>
    <row r="2035" spans="3:3">
      <c r="C2035" s="54"/>
    </row>
    <row r="2036" spans="3:3">
      <c r="C2036" s="54"/>
    </row>
    <row r="2037" spans="3:3">
      <c r="C2037" s="54"/>
    </row>
    <row r="2038" spans="3:3">
      <c r="C2038" s="54"/>
    </row>
    <row r="2039" spans="3:3">
      <c r="C2039" s="54"/>
    </row>
    <row r="2040" spans="3:3">
      <c r="C2040" s="54"/>
    </row>
    <row r="2041" spans="3:3">
      <c r="C2041" s="54"/>
    </row>
    <row r="2042" spans="3:3">
      <c r="C2042" s="54"/>
    </row>
    <row r="2043" spans="3:3">
      <c r="C2043" s="54"/>
    </row>
    <row r="2044" spans="3:3">
      <c r="C2044" s="54"/>
    </row>
    <row r="2045" spans="3:3">
      <c r="C2045" s="54"/>
    </row>
    <row r="2046" spans="3:3">
      <c r="C2046" s="54"/>
    </row>
    <row r="2047" spans="3:3">
      <c r="C2047" s="54"/>
    </row>
    <row r="2048" spans="3:3">
      <c r="C2048" s="54"/>
    </row>
    <row r="2049" spans="3:3">
      <c r="C2049" s="54"/>
    </row>
    <row r="2050" spans="3:3">
      <c r="C2050" s="54"/>
    </row>
    <row r="2051" spans="3:3">
      <c r="C2051" s="54"/>
    </row>
    <row r="2052" spans="3:3">
      <c r="C2052" s="54"/>
    </row>
    <row r="2053" spans="3:3">
      <c r="C2053" s="54"/>
    </row>
    <row r="2054" spans="3:3">
      <c r="C2054" s="54"/>
    </row>
    <row r="2055" spans="3:3">
      <c r="C2055" s="54"/>
    </row>
    <row r="2056" spans="3:3">
      <c r="C2056" s="54"/>
    </row>
    <row r="2057" spans="3:3">
      <c r="C2057" s="54"/>
    </row>
    <row r="2058" spans="3:3">
      <c r="C2058" s="54"/>
    </row>
    <row r="2059" spans="3:3">
      <c r="C2059" s="54"/>
    </row>
    <row r="2060" spans="3:3">
      <c r="C2060" s="54"/>
    </row>
    <row r="2061" spans="3:3">
      <c r="C2061" s="54"/>
    </row>
    <row r="2062" spans="3:3">
      <c r="C2062" s="54"/>
    </row>
    <row r="2063" spans="3:3">
      <c r="C2063" s="54"/>
    </row>
    <row r="2064" spans="3:3">
      <c r="C2064" s="54"/>
    </row>
    <row r="2065" spans="3:3">
      <c r="C2065" s="54"/>
    </row>
    <row r="2066" spans="3:3">
      <c r="C2066" s="54"/>
    </row>
    <row r="2067" spans="3:3">
      <c r="C2067" s="54"/>
    </row>
    <row r="2068" spans="3:3">
      <c r="C2068" s="54"/>
    </row>
    <row r="2069" spans="3:3">
      <c r="C2069" s="54"/>
    </row>
    <row r="2070" spans="3:3">
      <c r="C2070" s="54"/>
    </row>
    <row r="2071" spans="3:3">
      <c r="C2071" s="54"/>
    </row>
    <row r="2072" spans="3:3">
      <c r="C2072" s="54"/>
    </row>
    <row r="2073" spans="3:3">
      <c r="C2073" s="54"/>
    </row>
    <row r="2074" spans="3:3">
      <c r="C2074" s="54"/>
    </row>
    <row r="2075" spans="3:3">
      <c r="C2075" s="54"/>
    </row>
    <row r="2076" spans="3:3">
      <c r="C2076" s="54"/>
    </row>
    <row r="2077" spans="3:3">
      <c r="C2077" s="54"/>
    </row>
    <row r="2078" spans="3:3">
      <c r="C2078" s="54"/>
    </row>
    <row r="2079" spans="3:3">
      <c r="C2079" s="54"/>
    </row>
    <row r="2080" spans="3:3">
      <c r="C2080" s="54"/>
    </row>
    <row r="2081" spans="3:3">
      <c r="C2081" s="54"/>
    </row>
    <row r="2082" spans="3:3">
      <c r="C2082" s="54"/>
    </row>
    <row r="2083" spans="3:3">
      <c r="C2083" s="54"/>
    </row>
    <row r="2084" spans="3:3">
      <c r="C2084" s="54"/>
    </row>
    <row r="2085" spans="3:3">
      <c r="C2085" s="54"/>
    </row>
    <row r="2086" spans="3:3">
      <c r="C2086" s="54"/>
    </row>
    <row r="2087" spans="3:3">
      <c r="C2087" s="54"/>
    </row>
    <row r="2088" spans="3:3">
      <c r="C2088" s="54"/>
    </row>
    <row r="2089" spans="3:3">
      <c r="C2089" s="54"/>
    </row>
    <row r="2090" spans="3:3">
      <c r="C2090" s="54"/>
    </row>
    <row r="2091" spans="3:3">
      <c r="C2091" s="54"/>
    </row>
    <row r="2092" spans="3:3">
      <c r="C2092" s="54"/>
    </row>
    <row r="2093" spans="3:3">
      <c r="C2093" s="54"/>
    </row>
    <row r="2094" spans="3:3">
      <c r="C2094" s="54"/>
    </row>
    <row r="2095" spans="3:3">
      <c r="C2095" s="54"/>
    </row>
    <row r="2096" spans="3:3">
      <c r="C2096" s="54"/>
    </row>
    <row r="2097" spans="3:3">
      <c r="C2097" s="54"/>
    </row>
    <row r="2098" spans="3:3">
      <c r="C2098" s="54"/>
    </row>
    <row r="2099" spans="3:3">
      <c r="C2099" s="54"/>
    </row>
    <row r="2100" spans="3:3">
      <c r="C2100" s="54"/>
    </row>
    <row r="2101" spans="3:3">
      <c r="C2101" s="54"/>
    </row>
    <row r="2102" spans="3:3">
      <c r="C2102" s="54"/>
    </row>
    <row r="2103" spans="3:3">
      <c r="C2103" s="54"/>
    </row>
    <row r="2104" spans="3:3">
      <c r="C2104" s="54"/>
    </row>
    <row r="2105" spans="3:3">
      <c r="C2105" s="54"/>
    </row>
    <row r="2106" spans="3:3">
      <c r="C2106" s="54"/>
    </row>
    <row r="2107" spans="3:3">
      <c r="C2107" s="54"/>
    </row>
    <row r="2108" spans="3:3">
      <c r="C2108" s="54"/>
    </row>
    <row r="2109" spans="3:3">
      <c r="C2109" s="54"/>
    </row>
    <row r="2110" spans="3:3">
      <c r="C2110" s="54"/>
    </row>
    <row r="2111" spans="3:3">
      <c r="C2111" s="54"/>
    </row>
    <row r="2112" spans="3:3">
      <c r="C2112" s="54"/>
    </row>
    <row r="2113" spans="3:3">
      <c r="C2113" s="54"/>
    </row>
    <row r="2114" spans="3:3">
      <c r="C2114" s="54"/>
    </row>
    <row r="2115" spans="3:3">
      <c r="C2115" s="54"/>
    </row>
    <row r="2116" spans="3:3">
      <c r="C2116" s="54"/>
    </row>
    <row r="2117" spans="3:3">
      <c r="C2117" s="54"/>
    </row>
    <row r="2118" spans="3:3">
      <c r="C2118" s="54"/>
    </row>
    <row r="2119" spans="3:3">
      <c r="C2119" s="54"/>
    </row>
    <row r="2120" spans="3:3">
      <c r="C2120" s="54"/>
    </row>
    <row r="2121" spans="3:3">
      <c r="C2121" s="54"/>
    </row>
    <row r="2122" spans="3:3">
      <c r="C2122" s="54"/>
    </row>
    <row r="2123" spans="3:3">
      <c r="C2123" s="54"/>
    </row>
    <row r="2124" spans="3:3">
      <c r="C2124" s="54"/>
    </row>
    <row r="2125" spans="3:3">
      <c r="C2125" s="54"/>
    </row>
    <row r="2126" spans="3:3">
      <c r="C2126" s="54"/>
    </row>
    <row r="2127" spans="3:3">
      <c r="C2127" s="54"/>
    </row>
    <row r="2128" spans="3:3">
      <c r="C2128" s="54"/>
    </row>
    <row r="2129" spans="3:3">
      <c r="C2129" s="54"/>
    </row>
    <row r="2130" spans="3:3">
      <c r="C2130" s="54"/>
    </row>
    <row r="2131" spans="3:3">
      <c r="C2131" s="54"/>
    </row>
    <row r="2132" spans="3:3">
      <c r="C2132" s="54"/>
    </row>
    <row r="2133" spans="3:3">
      <c r="C2133" s="54"/>
    </row>
    <row r="2134" spans="3:3">
      <c r="C2134" s="54"/>
    </row>
    <row r="2135" spans="3:3">
      <c r="C2135" s="54"/>
    </row>
    <row r="2136" spans="3:3">
      <c r="C2136" s="54"/>
    </row>
    <row r="2137" spans="3:3">
      <c r="C2137" s="54"/>
    </row>
    <row r="2138" spans="3:3">
      <c r="C2138" s="54"/>
    </row>
    <row r="2139" spans="3:3">
      <c r="C2139" s="54"/>
    </row>
    <row r="2140" spans="3:3">
      <c r="C2140" s="54"/>
    </row>
    <row r="2141" spans="3:3">
      <c r="C2141" s="54"/>
    </row>
    <row r="2142" spans="3:3">
      <c r="C2142" s="54"/>
    </row>
    <row r="2143" spans="3:3">
      <c r="C2143" s="54"/>
    </row>
    <row r="2144" spans="3:3">
      <c r="C2144" s="54"/>
    </row>
    <row r="2145" spans="3:3">
      <c r="C2145" s="54"/>
    </row>
    <row r="2146" spans="3:3">
      <c r="C2146" s="54"/>
    </row>
    <row r="2147" spans="3:3">
      <c r="C2147" s="54"/>
    </row>
    <row r="2148" spans="3:3">
      <c r="C2148" s="54"/>
    </row>
    <row r="2149" spans="3:3">
      <c r="C2149" s="54"/>
    </row>
    <row r="2150" spans="3:3">
      <c r="C2150" s="54"/>
    </row>
    <row r="2151" spans="3:3">
      <c r="C2151" s="54"/>
    </row>
    <row r="2152" spans="3:3">
      <c r="C2152" s="54"/>
    </row>
    <row r="2153" spans="3:3">
      <c r="C2153" s="54"/>
    </row>
    <row r="2154" spans="3:3">
      <c r="C2154" s="54"/>
    </row>
    <row r="2155" spans="3:3">
      <c r="C2155" s="54"/>
    </row>
    <row r="2156" spans="3:3">
      <c r="C2156" s="54"/>
    </row>
    <row r="2157" spans="3:3">
      <c r="C2157" s="54"/>
    </row>
    <row r="2158" spans="3:3">
      <c r="C2158" s="54"/>
    </row>
    <row r="2159" spans="3:3">
      <c r="C2159" s="54"/>
    </row>
    <row r="2160" spans="3:3">
      <c r="C2160" s="54"/>
    </row>
    <row r="2161" spans="3:3">
      <c r="C2161" s="54"/>
    </row>
    <row r="2162" spans="3:3">
      <c r="C2162" s="54"/>
    </row>
    <row r="2163" spans="3:3">
      <c r="C2163" s="54"/>
    </row>
    <row r="2164" spans="3:3">
      <c r="C2164" s="54"/>
    </row>
    <row r="2165" spans="3:3">
      <c r="C2165" s="54"/>
    </row>
    <row r="2166" spans="3:3">
      <c r="C2166" s="54"/>
    </row>
    <row r="2167" spans="3:3">
      <c r="C2167" s="54"/>
    </row>
    <row r="2168" spans="3:3">
      <c r="C2168" s="54"/>
    </row>
    <row r="2169" spans="3:3">
      <c r="C2169" s="54"/>
    </row>
    <row r="2170" spans="3:3">
      <c r="C2170" s="54"/>
    </row>
    <row r="2171" spans="3:3">
      <c r="C2171" s="54"/>
    </row>
    <row r="2172" spans="3:3">
      <c r="C2172" s="54"/>
    </row>
    <row r="2173" spans="3:3">
      <c r="C2173" s="54"/>
    </row>
    <row r="2174" spans="3:3">
      <c r="C2174" s="54"/>
    </row>
    <row r="2175" spans="3:3">
      <c r="C2175" s="54"/>
    </row>
    <row r="2176" spans="3:3">
      <c r="C2176" s="54"/>
    </row>
    <row r="2177" spans="3:3">
      <c r="C2177" s="54"/>
    </row>
    <row r="2178" spans="3:3">
      <c r="C2178" s="54"/>
    </row>
    <row r="2179" spans="3:3">
      <c r="C2179" s="54"/>
    </row>
    <row r="2180" spans="3:3">
      <c r="C2180" s="54"/>
    </row>
    <row r="2181" spans="3:3">
      <c r="C2181" s="54"/>
    </row>
    <row r="2182" spans="3:3">
      <c r="C2182" s="54"/>
    </row>
    <row r="2183" spans="3:3">
      <c r="C2183" s="54"/>
    </row>
    <row r="2184" spans="3:3">
      <c r="C2184" s="54"/>
    </row>
    <row r="2185" spans="3:3">
      <c r="C2185" s="54"/>
    </row>
    <row r="2186" spans="3:3">
      <c r="C2186" s="54"/>
    </row>
    <row r="2187" spans="3:3">
      <c r="C2187" s="54"/>
    </row>
    <row r="2188" spans="3:3">
      <c r="C2188" s="54"/>
    </row>
    <row r="2189" spans="3:3">
      <c r="C2189" s="54"/>
    </row>
    <row r="2190" spans="3:3">
      <c r="C2190" s="54"/>
    </row>
    <row r="2191" spans="3:3">
      <c r="C2191" s="54"/>
    </row>
    <row r="2192" spans="3:3">
      <c r="C2192" s="54"/>
    </row>
    <row r="2193" spans="3:3">
      <c r="C2193" s="54"/>
    </row>
    <row r="2194" spans="3:3">
      <c r="C2194" s="54"/>
    </row>
    <row r="2195" spans="3:3">
      <c r="C2195" s="54"/>
    </row>
    <row r="2196" spans="3:3">
      <c r="C2196" s="54"/>
    </row>
    <row r="2197" spans="3:3">
      <c r="C2197" s="54"/>
    </row>
    <row r="2198" spans="3:3">
      <c r="C2198" s="54"/>
    </row>
    <row r="2199" spans="3:3">
      <c r="C2199" s="54"/>
    </row>
    <row r="2200" spans="3:3">
      <c r="C2200" s="54"/>
    </row>
    <row r="2201" spans="3:3">
      <c r="C2201" s="54"/>
    </row>
    <row r="2202" spans="3:3">
      <c r="C2202" s="54"/>
    </row>
    <row r="2203" spans="3:3">
      <c r="C2203" s="54"/>
    </row>
    <row r="2204" spans="3:3">
      <c r="C2204" s="54"/>
    </row>
    <row r="2205" spans="3:3">
      <c r="C2205" s="54"/>
    </row>
    <row r="2206" spans="3:3">
      <c r="C2206" s="54"/>
    </row>
    <row r="2207" spans="3:3">
      <c r="C2207" s="54"/>
    </row>
    <row r="2208" spans="3:3">
      <c r="C2208" s="54"/>
    </row>
    <row r="2209" spans="3:3">
      <c r="C2209" s="54"/>
    </row>
    <row r="2210" spans="3:3">
      <c r="C2210" s="54"/>
    </row>
    <row r="2211" spans="3:3">
      <c r="C2211" s="54"/>
    </row>
    <row r="2212" spans="3:3">
      <c r="C2212" s="54"/>
    </row>
    <row r="2213" spans="3:3">
      <c r="C2213" s="54"/>
    </row>
    <row r="2214" spans="3:3">
      <c r="C2214" s="54"/>
    </row>
    <row r="2215" spans="3:3">
      <c r="C2215" s="54"/>
    </row>
    <row r="2216" spans="3:3">
      <c r="C2216" s="54"/>
    </row>
    <row r="2217" spans="3:3">
      <c r="C2217" s="54"/>
    </row>
    <row r="2218" spans="3:3">
      <c r="C2218" s="54"/>
    </row>
    <row r="2219" spans="3:3">
      <c r="C2219" s="54"/>
    </row>
    <row r="2220" spans="3:3">
      <c r="C2220" s="54"/>
    </row>
    <row r="2221" spans="3:3">
      <c r="C2221" s="54"/>
    </row>
    <row r="2222" spans="3:3">
      <c r="C2222" s="54"/>
    </row>
    <row r="2223" spans="3:3">
      <c r="C2223" s="54"/>
    </row>
    <row r="2224" spans="3:3">
      <c r="C2224" s="54"/>
    </row>
    <row r="2225" spans="3:3">
      <c r="C2225" s="54"/>
    </row>
    <row r="2226" spans="3:3">
      <c r="C2226" s="54"/>
    </row>
    <row r="2227" spans="3:3">
      <c r="C2227" s="54"/>
    </row>
    <row r="2228" spans="3:3">
      <c r="C2228" s="54"/>
    </row>
    <row r="2229" spans="3:3">
      <c r="C2229" s="54"/>
    </row>
    <row r="2230" spans="3:3">
      <c r="C2230" s="54"/>
    </row>
    <row r="2231" spans="3:3">
      <c r="C2231" s="54"/>
    </row>
    <row r="2232" spans="3:3">
      <c r="C2232" s="54"/>
    </row>
    <row r="2233" spans="3:3">
      <c r="C2233" s="54"/>
    </row>
    <row r="2234" spans="3:3">
      <c r="C2234" s="54"/>
    </row>
    <row r="2235" spans="3:3">
      <c r="C2235" s="54"/>
    </row>
    <row r="2236" spans="3:3">
      <c r="C2236" s="54"/>
    </row>
    <row r="2237" spans="3:3">
      <c r="C2237" s="54"/>
    </row>
    <row r="2238" spans="3:3">
      <c r="C2238" s="54"/>
    </row>
    <row r="2239" spans="3:3">
      <c r="C2239" s="54"/>
    </row>
    <row r="2240" spans="3:3">
      <c r="C2240" s="54"/>
    </row>
    <row r="2241" spans="3:3">
      <c r="C2241" s="54"/>
    </row>
    <row r="2242" spans="3:3">
      <c r="C2242" s="54"/>
    </row>
    <row r="2243" spans="3:3">
      <c r="C2243" s="54"/>
    </row>
    <row r="2244" spans="3:3">
      <c r="C2244" s="54"/>
    </row>
    <row r="2245" spans="3:3">
      <c r="C2245" s="54"/>
    </row>
    <row r="2246" spans="3:3">
      <c r="C2246" s="54"/>
    </row>
    <row r="2247" spans="3:3">
      <c r="C2247" s="54"/>
    </row>
    <row r="2248" spans="3:3">
      <c r="C2248" s="54"/>
    </row>
    <row r="2249" spans="3:3">
      <c r="C2249" s="54"/>
    </row>
    <row r="2250" spans="3:3">
      <c r="C2250" s="54"/>
    </row>
    <row r="2251" spans="3:3">
      <c r="C2251" s="54"/>
    </row>
    <row r="2252" spans="3:3">
      <c r="C2252" s="54"/>
    </row>
    <row r="2253" spans="3:3">
      <c r="C2253" s="54"/>
    </row>
    <row r="2254" spans="3:3">
      <c r="C2254" s="54"/>
    </row>
    <row r="2255" spans="3:3">
      <c r="C2255" s="54"/>
    </row>
    <row r="2256" spans="3:3">
      <c r="C2256" s="54"/>
    </row>
    <row r="2257" spans="3:3">
      <c r="C2257" s="54"/>
    </row>
    <row r="2258" spans="3:3">
      <c r="C2258" s="54"/>
    </row>
    <row r="2259" spans="3:3">
      <c r="C2259" s="54"/>
    </row>
    <row r="2260" spans="3:3">
      <c r="C2260" s="54"/>
    </row>
    <row r="2261" spans="3:3">
      <c r="C2261" s="54"/>
    </row>
    <row r="2262" spans="3:3">
      <c r="C2262" s="54"/>
    </row>
    <row r="2263" spans="3:3">
      <c r="C2263" s="54"/>
    </row>
    <row r="2264" spans="3:3">
      <c r="C2264" s="54"/>
    </row>
    <row r="2265" spans="3:3">
      <c r="C2265" s="54"/>
    </row>
    <row r="2266" spans="3:3">
      <c r="C2266" s="54"/>
    </row>
    <row r="2267" spans="3:3">
      <c r="C2267" s="54"/>
    </row>
    <row r="2268" spans="3:3">
      <c r="C2268" s="54"/>
    </row>
    <row r="2269" spans="3:3">
      <c r="C2269" s="54"/>
    </row>
    <row r="2270" spans="3:3">
      <c r="C2270" s="54"/>
    </row>
    <row r="2271" spans="3:3">
      <c r="C2271" s="54"/>
    </row>
    <row r="2272" spans="3:3">
      <c r="C2272" s="54"/>
    </row>
    <row r="2273" spans="3:3">
      <c r="C2273" s="54"/>
    </row>
    <row r="2274" spans="3:3">
      <c r="C2274" s="54"/>
    </row>
    <row r="2275" spans="3:3">
      <c r="C2275" s="54"/>
    </row>
    <row r="2276" spans="3:3">
      <c r="C2276" s="54"/>
    </row>
    <row r="2277" spans="3:3">
      <c r="C2277" s="54"/>
    </row>
    <row r="2278" spans="3:3">
      <c r="C2278" s="54"/>
    </row>
    <row r="2279" spans="3:3">
      <c r="C2279" s="54"/>
    </row>
    <row r="2280" spans="3:3">
      <c r="C2280" s="54"/>
    </row>
    <row r="2281" spans="3:3">
      <c r="C2281" s="54"/>
    </row>
    <row r="2282" spans="3:3">
      <c r="C2282" s="54"/>
    </row>
    <row r="2283" spans="3:3">
      <c r="C2283" s="54"/>
    </row>
    <row r="2284" spans="3:3">
      <c r="C2284" s="54"/>
    </row>
    <row r="2285" spans="3:3">
      <c r="C2285" s="54"/>
    </row>
    <row r="2286" spans="3:3">
      <c r="C2286" s="54"/>
    </row>
    <row r="2287" spans="3:3">
      <c r="C2287" s="54"/>
    </row>
    <row r="2288" spans="3:3">
      <c r="C2288" s="54"/>
    </row>
    <row r="2289" spans="3:3">
      <c r="C2289" s="54"/>
    </row>
    <row r="2290" spans="3:3">
      <c r="C2290" s="54"/>
    </row>
    <row r="2291" spans="3:3">
      <c r="C2291" s="54"/>
    </row>
    <row r="2292" spans="3:3">
      <c r="C2292" s="54"/>
    </row>
    <row r="2293" spans="3:3">
      <c r="C2293" s="54"/>
    </row>
    <row r="2294" spans="3:3">
      <c r="C2294" s="54"/>
    </row>
    <row r="2295" spans="3:3">
      <c r="C2295" s="54"/>
    </row>
    <row r="2296" spans="3:3">
      <c r="C2296" s="54"/>
    </row>
    <row r="2297" spans="3:3">
      <c r="C2297" s="54"/>
    </row>
    <row r="2298" spans="3:3">
      <c r="C2298" s="54"/>
    </row>
    <row r="2299" spans="3:3">
      <c r="C2299" s="54"/>
    </row>
    <row r="2300" spans="3:3">
      <c r="C2300" s="54"/>
    </row>
    <row r="2301" spans="3:3">
      <c r="C2301" s="54"/>
    </row>
    <row r="2302" spans="3:3">
      <c r="C2302" s="54"/>
    </row>
    <row r="2303" spans="3:3">
      <c r="C2303" s="54"/>
    </row>
    <row r="2304" spans="3:3">
      <c r="C2304" s="54"/>
    </row>
    <row r="2305" spans="3:3">
      <c r="C2305" s="54"/>
    </row>
    <row r="2306" spans="3:3">
      <c r="C2306" s="54"/>
    </row>
    <row r="2307" spans="3:3">
      <c r="C2307" s="54"/>
    </row>
    <row r="2308" spans="3:3">
      <c r="C2308" s="54"/>
    </row>
    <row r="2309" spans="3:3">
      <c r="C2309" s="54"/>
    </row>
    <row r="2310" spans="3:3">
      <c r="C2310" s="54"/>
    </row>
    <row r="2311" spans="3:3">
      <c r="C2311" s="54"/>
    </row>
    <row r="2312" spans="3:3">
      <c r="C2312" s="54"/>
    </row>
    <row r="2313" spans="3:3">
      <c r="C2313" s="54"/>
    </row>
    <row r="2314" spans="3:3">
      <c r="C2314" s="54"/>
    </row>
    <row r="2315" spans="3:3">
      <c r="C2315" s="54"/>
    </row>
    <row r="2316" spans="3:3">
      <c r="C2316" s="54"/>
    </row>
    <row r="2317" spans="3:3">
      <c r="C2317" s="54"/>
    </row>
    <row r="2318" spans="3:3">
      <c r="C2318" s="54"/>
    </row>
    <row r="2319" spans="3:3">
      <c r="C2319" s="54"/>
    </row>
    <row r="2320" spans="3:3">
      <c r="C2320" s="54"/>
    </row>
    <row r="2321" spans="3:3">
      <c r="C2321" s="54"/>
    </row>
    <row r="2322" spans="3:3">
      <c r="C2322" s="54"/>
    </row>
    <row r="2323" spans="3:3">
      <c r="C2323" s="54"/>
    </row>
    <row r="2324" spans="3:3">
      <c r="C2324" s="54"/>
    </row>
    <row r="2325" spans="3:3">
      <c r="C2325" s="54"/>
    </row>
    <row r="2326" spans="3:3">
      <c r="C2326" s="54"/>
    </row>
    <row r="2327" spans="3:3">
      <c r="C2327" s="54"/>
    </row>
    <row r="2328" spans="3:3">
      <c r="C2328" s="54"/>
    </row>
    <row r="2329" spans="3:3">
      <c r="C2329" s="54"/>
    </row>
    <row r="2330" spans="3:3">
      <c r="C2330" s="54"/>
    </row>
    <row r="2331" spans="3:3">
      <c r="C2331" s="54"/>
    </row>
    <row r="2332" spans="3:3">
      <c r="C2332" s="54"/>
    </row>
    <row r="2333" spans="3:3">
      <c r="C2333" s="54"/>
    </row>
    <row r="2334" spans="3:3">
      <c r="C2334" s="54"/>
    </row>
    <row r="2335" spans="3:3">
      <c r="C2335" s="54"/>
    </row>
    <row r="2336" spans="3:3">
      <c r="C2336" s="54"/>
    </row>
    <row r="2337" spans="3:3">
      <c r="C2337" s="54"/>
    </row>
    <row r="2338" spans="3:3">
      <c r="C2338" s="54"/>
    </row>
    <row r="2339" spans="3:3">
      <c r="C2339" s="54"/>
    </row>
    <row r="2340" spans="3:3">
      <c r="C2340" s="54"/>
    </row>
    <row r="2341" spans="3:3">
      <c r="C2341" s="54"/>
    </row>
    <row r="2342" spans="3:3">
      <c r="C2342" s="54"/>
    </row>
    <row r="2343" spans="3:3">
      <c r="C2343" s="54"/>
    </row>
    <row r="2344" spans="3:3">
      <c r="C2344" s="54"/>
    </row>
    <row r="2345" spans="3:3">
      <c r="C2345" s="54"/>
    </row>
    <row r="2346" spans="3:3">
      <c r="C2346" s="54"/>
    </row>
    <row r="2347" spans="3:3">
      <c r="C2347" s="54"/>
    </row>
    <row r="2348" spans="3:3">
      <c r="C2348" s="54"/>
    </row>
    <row r="2349" spans="3:3">
      <c r="C2349" s="54"/>
    </row>
    <row r="2350" spans="3:3">
      <c r="C2350" s="54"/>
    </row>
    <row r="2351" spans="3:3">
      <c r="C2351" s="54"/>
    </row>
    <row r="2352" spans="3:3">
      <c r="C2352" s="54"/>
    </row>
    <row r="2353" spans="3:3">
      <c r="C2353" s="54"/>
    </row>
    <row r="2354" spans="3:3">
      <c r="C2354" s="54"/>
    </row>
    <row r="2355" spans="3:3">
      <c r="C2355" s="54"/>
    </row>
    <row r="2356" spans="3:3">
      <c r="C2356" s="54"/>
    </row>
    <row r="2357" spans="3:3">
      <c r="C2357" s="54"/>
    </row>
    <row r="2358" spans="3:3">
      <c r="C2358" s="54"/>
    </row>
    <row r="2359" spans="3:3">
      <c r="C2359" s="54"/>
    </row>
    <row r="2360" spans="3:3">
      <c r="C2360" s="54"/>
    </row>
    <row r="2361" spans="3:3">
      <c r="C2361" s="54"/>
    </row>
    <row r="2362" spans="3:3">
      <c r="C2362" s="54"/>
    </row>
    <row r="2363" spans="3:3">
      <c r="C2363" s="54"/>
    </row>
    <row r="2364" spans="3:3">
      <c r="C2364" s="54"/>
    </row>
    <row r="2365" spans="3:3">
      <c r="C2365" s="54"/>
    </row>
    <row r="2366" spans="3:3">
      <c r="C2366" s="54"/>
    </row>
    <row r="2367" spans="3:3">
      <c r="C2367" s="54"/>
    </row>
    <row r="2368" spans="3:3">
      <c r="C2368" s="54"/>
    </row>
    <row r="2369" spans="3:3">
      <c r="C2369" s="54"/>
    </row>
    <row r="2370" spans="3:3">
      <c r="C2370" s="54"/>
    </row>
    <row r="2371" spans="3:3">
      <c r="C2371" s="54"/>
    </row>
    <row r="2372" spans="3:3">
      <c r="C2372" s="54"/>
    </row>
    <row r="2373" spans="3:3">
      <c r="C2373" s="54"/>
    </row>
    <row r="2374" spans="3:3">
      <c r="C2374" s="54"/>
    </row>
    <row r="2375" spans="3:3">
      <c r="C2375" s="54"/>
    </row>
    <row r="2376" spans="3:3">
      <c r="C2376" s="54"/>
    </row>
    <row r="2377" spans="3:3">
      <c r="C2377" s="54"/>
    </row>
    <row r="2378" spans="3:3">
      <c r="C2378" s="54"/>
    </row>
    <row r="2379" spans="3:3">
      <c r="C2379" s="54"/>
    </row>
    <row r="2380" spans="3:3">
      <c r="C2380" s="54"/>
    </row>
    <row r="2381" spans="3:3">
      <c r="C2381" s="54"/>
    </row>
    <row r="2382" spans="3:3">
      <c r="C2382" s="54"/>
    </row>
    <row r="2383" spans="3:3">
      <c r="C2383" s="54"/>
    </row>
    <row r="2384" spans="3:3">
      <c r="C2384" s="54"/>
    </row>
    <row r="2385" spans="3:3">
      <c r="C2385" s="54"/>
    </row>
    <row r="2386" spans="3:3">
      <c r="C2386" s="54"/>
    </row>
    <row r="2387" spans="3:3">
      <c r="C2387" s="54"/>
    </row>
    <row r="2388" spans="3:3">
      <c r="C2388" s="54"/>
    </row>
    <row r="2389" spans="3:3">
      <c r="C2389" s="54"/>
    </row>
    <row r="2390" spans="3:3">
      <c r="C2390" s="54"/>
    </row>
    <row r="2391" spans="3:3">
      <c r="C2391" s="54"/>
    </row>
    <row r="2392" spans="3:3">
      <c r="C2392" s="54"/>
    </row>
    <row r="2393" spans="3:3">
      <c r="C2393" s="54"/>
    </row>
    <row r="2394" spans="3:3">
      <c r="C2394" s="54"/>
    </row>
    <row r="2395" spans="3:3">
      <c r="C2395" s="54"/>
    </row>
    <row r="2396" spans="3:3">
      <c r="C2396" s="54"/>
    </row>
    <row r="2397" spans="3:3">
      <c r="C2397" s="54"/>
    </row>
    <row r="2398" spans="3:3">
      <c r="C2398" s="54"/>
    </row>
    <row r="2399" spans="3:3">
      <c r="C2399" s="54"/>
    </row>
    <row r="2400" spans="3:3">
      <c r="C2400" s="54"/>
    </row>
    <row r="2401" spans="3:3">
      <c r="C2401" s="54"/>
    </row>
    <row r="2402" spans="3:3">
      <c r="C2402" s="54"/>
    </row>
    <row r="2403" spans="3:3">
      <c r="C2403" s="54"/>
    </row>
    <row r="2404" spans="3:3">
      <c r="C2404" s="54"/>
    </row>
    <row r="2405" spans="3:3">
      <c r="C2405" s="54"/>
    </row>
    <row r="2406" spans="3:3">
      <c r="C2406" s="54"/>
    </row>
    <row r="2407" spans="3:3">
      <c r="C2407" s="54"/>
    </row>
    <row r="2408" spans="3:3">
      <c r="C2408" s="54"/>
    </row>
    <row r="2409" spans="3:3">
      <c r="C2409" s="54"/>
    </row>
    <row r="2410" spans="3:3">
      <c r="C2410" s="54"/>
    </row>
    <row r="2411" spans="3:3">
      <c r="C2411" s="54"/>
    </row>
    <row r="2412" spans="3:3">
      <c r="C2412" s="54"/>
    </row>
    <row r="2413" spans="3:3">
      <c r="C2413" s="54"/>
    </row>
    <row r="2414" spans="3:3">
      <c r="C2414" s="54"/>
    </row>
    <row r="2415" spans="3:3">
      <c r="C2415" s="54"/>
    </row>
    <row r="2416" spans="3:3">
      <c r="C2416" s="54"/>
    </row>
    <row r="2417" spans="3:3">
      <c r="C2417" s="54"/>
    </row>
    <row r="2418" spans="3:3">
      <c r="C2418" s="54"/>
    </row>
    <row r="2419" spans="3:3">
      <c r="C2419" s="54"/>
    </row>
    <row r="2420" spans="3:3">
      <c r="C2420" s="54"/>
    </row>
    <row r="2421" spans="3:3">
      <c r="C2421" s="54"/>
    </row>
    <row r="2422" spans="3:3">
      <c r="C2422" s="54"/>
    </row>
    <row r="2423" spans="3:3">
      <c r="C2423" s="54"/>
    </row>
    <row r="2424" spans="3:3">
      <c r="C2424" s="54"/>
    </row>
    <row r="2425" spans="3:3">
      <c r="C2425" s="54"/>
    </row>
    <row r="2426" spans="3:3">
      <c r="C2426" s="54"/>
    </row>
    <row r="2427" spans="3:3">
      <c r="C2427" s="54"/>
    </row>
    <row r="2428" spans="3:3">
      <c r="C2428" s="54"/>
    </row>
    <row r="2429" spans="3:3">
      <c r="C2429" s="54"/>
    </row>
    <row r="2430" spans="3:3">
      <c r="C2430" s="54"/>
    </row>
    <row r="2431" spans="3:3">
      <c r="C2431" s="54"/>
    </row>
    <row r="2432" spans="3:3">
      <c r="C2432" s="54"/>
    </row>
    <row r="2433" spans="3:3">
      <c r="C2433" s="54"/>
    </row>
    <row r="2434" spans="3:3">
      <c r="C2434" s="54"/>
    </row>
    <row r="2435" spans="3:3">
      <c r="C2435" s="54"/>
    </row>
    <row r="2436" spans="3:3">
      <c r="C2436" s="54"/>
    </row>
    <row r="2437" spans="3:3">
      <c r="C2437" s="54"/>
    </row>
    <row r="2438" spans="3:3">
      <c r="C2438" s="54"/>
    </row>
    <row r="2439" spans="3:3">
      <c r="C2439" s="54"/>
    </row>
    <row r="2440" spans="3:3">
      <c r="C2440" s="54"/>
    </row>
    <row r="2441" spans="3:3">
      <c r="C2441" s="54"/>
    </row>
    <row r="2442" spans="3:3">
      <c r="C2442" s="54"/>
    </row>
    <row r="2443" spans="3:3">
      <c r="C2443" s="54"/>
    </row>
    <row r="2444" spans="3:3">
      <c r="C2444" s="54"/>
    </row>
    <row r="2445" spans="3:3">
      <c r="C2445" s="54"/>
    </row>
    <row r="2446" spans="3:3">
      <c r="C2446" s="54"/>
    </row>
    <row r="2447" spans="3:3">
      <c r="C2447" s="54"/>
    </row>
    <row r="2448" spans="3:3">
      <c r="C2448" s="54"/>
    </row>
    <row r="2449" spans="3:3">
      <c r="C2449" s="54"/>
    </row>
    <row r="2450" spans="3:3">
      <c r="C2450" s="54"/>
    </row>
    <row r="2451" spans="3:3">
      <c r="C2451" s="54"/>
    </row>
    <row r="2452" spans="3:3">
      <c r="C2452" s="54"/>
    </row>
    <row r="2453" spans="3:3">
      <c r="C2453" s="54"/>
    </row>
    <row r="2454" spans="3:3">
      <c r="C2454" s="54"/>
    </row>
    <row r="2455" spans="3:3">
      <c r="C2455" s="54"/>
    </row>
    <row r="2456" spans="3:3">
      <c r="C2456" s="54"/>
    </row>
    <row r="2457" spans="3:3">
      <c r="C2457" s="54"/>
    </row>
    <row r="2458" spans="3:3">
      <c r="C2458" s="54"/>
    </row>
    <row r="2459" spans="3:3">
      <c r="C2459" s="54"/>
    </row>
    <row r="2460" spans="3:3">
      <c r="C2460" s="54"/>
    </row>
    <row r="2461" spans="3:3">
      <c r="C2461" s="54"/>
    </row>
    <row r="2462" spans="3:3">
      <c r="C2462" s="54"/>
    </row>
    <row r="2463" spans="3:3">
      <c r="C2463" s="54"/>
    </row>
    <row r="2464" spans="3:3">
      <c r="C2464" s="54"/>
    </row>
    <row r="2465" spans="3:3">
      <c r="C2465" s="54"/>
    </row>
    <row r="2466" spans="3:3">
      <c r="C2466" s="54"/>
    </row>
    <row r="2467" spans="3:3">
      <c r="C2467" s="54"/>
    </row>
    <row r="2468" spans="3:3">
      <c r="C2468" s="54"/>
    </row>
    <row r="2469" spans="3:3">
      <c r="C2469" s="54"/>
    </row>
    <row r="2470" spans="3:3">
      <c r="C2470" s="54"/>
    </row>
    <row r="2471" spans="3:3">
      <c r="C2471" s="54"/>
    </row>
    <row r="2472" spans="3:3">
      <c r="C2472" s="54"/>
    </row>
    <row r="2473" spans="3:3">
      <c r="C2473" s="54"/>
    </row>
    <row r="2474" spans="3:3">
      <c r="C2474" s="54"/>
    </row>
    <row r="2475" spans="3:3">
      <c r="C2475" s="54"/>
    </row>
    <row r="2476" spans="3:3">
      <c r="C2476" s="54"/>
    </row>
    <row r="2477" spans="3:3">
      <c r="C2477" s="54"/>
    </row>
    <row r="2478" spans="3:3">
      <c r="C2478" s="54"/>
    </row>
    <row r="2479" spans="3:3">
      <c r="C2479" s="54"/>
    </row>
    <row r="2480" spans="3:3">
      <c r="C2480" s="54"/>
    </row>
    <row r="2481" spans="3:3">
      <c r="C2481" s="54"/>
    </row>
    <row r="2482" spans="3:3">
      <c r="C2482" s="54"/>
    </row>
    <row r="2483" spans="3:3">
      <c r="C2483" s="54"/>
    </row>
    <row r="2484" spans="3:3">
      <c r="C2484" s="54"/>
    </row>
    <row r="2485" spans="3:3">
      <c r="C2485" s="54"/>
    </row>
    <row r="2486" spans="3:3">
      <c r="C2486" s="54"/>
    </row>
    <row r="2487" spans="3:3">
      <c r="C2487" s="54"/>
    </row>
    <row r="2488" spans="3:3">
      <c r="C2488" s="54"/>
    </row>
    <row r="2489" spans="3:3">
      <c r="C2489" s="54"/>
    </row>
    <row r="2490" spans="3:3">
      <c r="C2490" s="54"/>
    </row>
    <row r="2491" spans="3:3">
      <c r="C2491" s="54"/>
    </row>
    <row r="2492" spans="3:3">
      <c r="C2492" s="54"/>
    </row>
    <row r="2493" spans="3:3">
      <c r="C2493" s="54"/>
    </row>
    <row r="2494" spans="3:3">
      <c r="C2494" s="54"/>
    </row>
    <row r="2495" spans="3:3">
      <c r="C2495" s="54"/>
    </row>
    <row r="2496" spans="3:3">
      <c r="C2496" s="54"/>
    </row>
    <row r="2497" spans="3:3">
      <c r="C2497" s="54"/>
    </row>
    <row r="2498" spans="3:3">
      <c r="C2498" s="54"/>
    </row>
    <row r="2499" spans="3:3">
      <c r="C2499" s="54"/>
    </row>
    <row r="2500" spans="3:3">
      <c r="C2500" s="54"/>
    </row>
    <row r="2501" spans="3:3">
      <c r="C2501" s="54"/>
    </row>
    <row r="2502" spans="3:3">
      <c r="C2502" s="54"/>
    </row>
    <row r="2503" spans="3:3">
      <c r="C2503" s="54"/>
    </row>
    <row r="2504" spans="3:3">
      <c r="C2504" s="54"/>
    </row>
    <row r="2505" spans="3:3">
      <c r="C2505" s="54"/>
    </row>
    <row r="2506" spans="3:3">
      <c r="C2506" s="54"/>
    </row>
    <row r="2507" spans="3:3">
      <c r="C2507" s="54"/>
    </row>
    <row r="2508" spans="3:3">
      <c r="C2508" s="54"/>
    </row>
    <row r="2509" spans="3:3">
      <c r="C2509" s="54"/>
    </row>
    <row r="2510" spans="3:3">
      <c r="C2510" s="54"/>
    </row>
    <row r="2511" spans="3:3">
      <c r="C2511" s="54"/>
    </row>
    <row r="2512" spans="3:3">
      <c r="C2512" s="54"/>
    </row>
    <row r="2513" spans="3:3">
      <c r="C2513" s="54"/>
    </row>
    <row r="2514" spans="3:3">
      <c r="C2514" s="54"/>
    </row>
    <row r="2515" spans="3:3">
      <c r="C2515" s="54"/>
    </row>
    <row r="2516" spans="3:3">
      <c r="C2516" s="54"/>
    </row>
    <row r="2517" spans="3:3">
      <c r="C2517" s="54"/>
    </row>
    <row r="2518" spans="3:3">
      <c r="C2518" s="54"/>
    </row>
    <row r="2519" spans="3:3">
      <c r="C2519" s="54"/>
    </row>
    <row r="2520" spans="3:3">
      <c r="C2520" s="54"/>
    </row>
    <row r="2521" spans="3:3">
      <c r="C2521" s="54"/>
    </row>
    <row r="2522" spans="3:3">
      <c r="C2522" s="54"/>
    </row>
    <row r="2523" spans="3:3">
      <c r="C2523" s="54"/>
    </row>
    <row r="2524" spans="3:3">
      <c r="C2524" s="54"/>
    </row>
    <row r="2525" spans="3:3">
      <c r="C2525" s="54"/>
    </row>
    <row r="2526" spans="3:3">
      <c r="C2526" s="54"/>
    </row>
    <row r="2527" spans="3:3">
      <c r="C2527" s="54"/>
    </row>
    <row r="2528" spans="3:3">
      <c r="C2528" s="54"/>
    </row>
    <row r="2529" spans="3:3">
      <c r="C2529" s="54"/>
    </row>
    <row r="2530" spans="3:3">
      <c r="C2530" s="54"/>
    </row>
    <row r="2531" spans="3:3">
      <c r="C2531" s="54"/>
    </row>
    <row r="2532" spans="3:3">
      <c r="C2532" s="54"/>
    </row>
    <row r="2533" spans="3:3">
      <c r="C2533" s="54"/>
    </row>
    <row r="2534" spans="3:3">
      <c r="C2534" s="54"/>
    </row>
    <row r="2535" spans="3:3">
      <c r="C2535" s="54"/>
    </row>
    <row r="2536" spans="3:3">
      <c r="C2536" s="54"/>
    </row>
    <row r="2537" spans="3:3">
      <c r="C2537" s="54"/>
    </row>
    <row r="2538" spans="3:3">
      <c r="C2538" s="54"/>
    </row>
    <row r="2539" spans="3:3">
      <c r="C2539" s="54"/>
    </row>
    <row r="2540" spans="3:3">
      <c r="C2540" s="54"/>
    </row>
    <row r="2541" spans="3:3">
      <c r="C2541" s="54"/>
    </row>
    <row r="2542" spans="3:3">
      <c r="C2542" s="54"/>
    </row>
    <row r="2543" spans="3:3">
      <c r="C2543" s="54"/>
    </row>
    <row r="2544" spans="3:3">
      <c r="C2544" s="54"/>
    </row>
    <row r="2545" spans="3:3">
      <c r="C2545" s="54"/>
    </row>
    <row r="2546" spans="3:3">
      <c r="C2546" s="54"/>
    </row>
    <row r="2547" spans="3:3">
      <c r="C2547" s="54"/>
    </row>
    <row r="2548" spans="3:3">
      <c r="C2548" s="54"/>
    </row>
    <row r="2549" spans="3:3">
      <c r="C2549" s="54"/>
    </row>
    <row r="2550" spans="3:3">
      <c r="C2550" s="54"/>
    </row>
    <row r="2551" spans="3:3">
      <c r="C2551" s="54"/>
    </row>
    <row r="2552" spans="3:3">
      <c r="C2552" s="54"/>
    </row>
    <row r="2553" spans="3:3">
      <c r="C2553" s="54"/>
    </row>
    <row r="2554" spans="3:3">
      <c r="C2554" s="54"/>
    </row>
    <row r="2555" spans="3:3">
      <c r="C2555" s="54"/>
    </row>
    <row r="2556" spans="3:3">
      <c r="C2556" s="54"/>
    </row>
    <row r="2557" spans="3:3">
      <c r="C2557" s="54"/>
    </row>
    <row r="2558" spans="3:3">
      <c r="C2558" s="54"/>
    </row>
    <row r="2559" spans="3:3">
      <c r="C2559" s="54"/>
    </row>
    <row r="2560" spans="3:3">
      <c r="C2560" s="54"/>
    </row>
    <row r="2561" spans="3:3">
      <c r="C2561" s="54"/>
    </row>
    <row r="2562" spans="3:3">
      <c r="C2562" s="54"/>
    </row>
    <row r="2563" spans="3:3">
      <c r="C2563" s="54"/>
    </row>
    <row r="2564" spans="3:3">
      <c r="C2564" s="54"/>
    </row>
    <row r="2565" spans="3:3">
      <c r="C2565" s="54"/>
    </row>
    <row r="2566" spans="3:3">
      <c r="C2566" s="54"/>
    </row>
    <row r="2567" spans="3:3">
      <c r="C2567" s="54"/>
    </row>
    <row r="2568" spans="3:3">
      <c r="C2568" s="54"/>
    </row>
    <row r="2569" spans="3:3">
      <c r="C2569" s="54"/>
    </row>
    <row r="2570" spans="3:3">
      <c r="C2570" s="54"/>
    </row>
    <row r="2571" spans="3:3">
      <c r="C2571" s="54"/>
    </row>
    <row r="2572" spans="3:3">
      <c r="C2572" s="54"/>
    </row>
    <row r="2573" spans="3:3">
      <c r="C2573" s="54"/>
    </row>
    <row r="2574" spans="3:3">
      <c r="C2574" s="54"/>
    </row>
    <row r="2575" spans="3:3">
      <c r="C2575" s="54"/>
    </row>
    <row r="2576" spans="3:3">
      <c r="C2576" s="54"/>
    </row>
    <row r="2577" spans="3:3">
      <c r="C2577" s="54"/>
    </row>
    <row r="2578" spans="3:3">
      <c r="C2578" s="54"/>
    </row>
    <row r="2579" spans="3:3">
      <c r="C2579" s="54"/>
    </row>
    <row r="2580" spans="3:3">
      <c r="C2580" s="54"/>
    </row>
    <row r="2581" spans="3:3">
      <c r="C2581" s="54"/>
    </row>
    <row r="2582" spans="3:3">
      <c r="C2582" s="54"/>
    </row>
    <row r="2583" spans="3:3">
      <c r="C2583" s="54"/>
    </row>
    <row r="2584" spans="3:3">
      <c r="C2584" s="54"/>
    </row>
    <row r="2585" spans="3:3">
      <c r="C2585" s="54"/>
    </row>
    <row r="2586" spans="3:3">
      <c r="C2586" s="54"/>
    </row>
    <row r="2587" spans="3:3">
      <c r="C2587" s="54"/>
    </row>
    <row r="2588" spans="3:3">
      <c r="C2588" s="54"/>
    </row>
    <row r="2589" spans="3:3">
      <c r="C2589" s="54"/>
    </row>
    <row r="2590" spans="3:3">
      <c r="C2590" s="54"/>
    </row>
    <row r="2591" spans="3:3">
      <c r="C2591" s="54"/>
    </row>
    <row r="2592" spans="3:3">
      <c r="C2592" s="54"/>
    </row>
    <row r="2593" spans="3:3">
      <c r="C2593" s="54"/>
    </row>
    <row r="2594" spans="3:3">
      <c r="C2594" s="54"/>
    </row>
    <row r="2595" spans="3:3">
      <c r="C2595" s="54"/>
    </row>
    <row r="2596" spans="3:3">
      <c r="C2596" s="54"/>
    </row>
    <row r="2597" spans="3:3">
      <c r="C2597" s="54"/>
    </row>
    <row r="2598" spans="3:3">
      <c r="C2598" s="54"/>
    </row>
    <row r="2599" spans="3:3">
      <c r="C2599" s="54"/>
    </row>
    <row r="2600" spans="3:3">
      <c r="C2600" s="54"/>
    </row>
    <row r="2601" spans="3:3">
      <c r="C2601" s="54"/>
    </row>
    <row r="2602" spans="3:3">
      <c r="C2602" s="54"/>
    </row>
    <row r="2603" spans="3:3">
      <c r="C2603" s="54"/>
    </row>
    <row r="2604" spans="3:3">
      <c r="C2604" s="54"/>
    </row>
    <row r="2605" spans="3:3">
      <c r="C2605" s="54"/>
    </row>
    <row r="2606" spans="3:3">
      <c r="C2606" s="54"/>
    </row>
    <row r="2607" spans="3:3">
      <c r="C2607" s="54"/>
    </row>
    <row r="2608" spans="3:3">
      <c r="C2608" s="54"/>
    </row>
    <row r="2609" spans="3:3">
      <c r="C2609" s="54"/>
    </row>
    <row r="2610" spans="3:3">
      <c r="C2610" s="54"/>
    </row>
    <row r="2611" spans="3:3">
      <c r="C2611" s="54"/>
    </row>
    <row r="2612" spans="3:3">
      <c r="C2612" s="54"/>
    </row>
    <row r="2613" spans="3:3">
      <c r="C2613" s="54"/>
    </row>
    <row r="2614" spans="3:3">
      <c r="C2614" s="54"/>
    </row>
    <row r="2615" spans="3:3">
      <c r="C2615" s="54"/>
    </row>
    <row r="2616" spans="3:3">
      <c r="C2616" s="54"/>
    </row>
    <row r="2617" spans="3:3">
      <c r="C2617" s="54"/>
    </row>
    <row r="2618" spans="3:3">
      <c r="C2618" s="54"/>
    </row>
    <row r="2619" spans="3:3">
      <c r="C2619" s="54"/>
    </row>
    <row r="2620" spans="3:3">
      <c r="C2620" s="54"/>
    </row>
    <row r="2621" spans="3:3">
      <c r="C2621" s="54"/>
    </row>
    <row r="2622" spans="3:3">
      <c r="C2622" s="54"/>
    </row>
    <row r="2623" spans="3:3">
      <c r="C2623" s="54"/>
    </row>
    <row r="2624" spans="3:3">
      <c r="C2624" s="54"/>
    </row>
    <row r="2625" spans="3:3">
      <c r="C2625" s="54"/>
    </row>
    <row r="2626" spans="3:3">
      <c r="C2626" s="54"/>
    </row>
    <row r="2627" spans="3:3">
      <c r="C2627" s="54"/>
    </row>
    <row r="2628" spans="3:3">
      <c r="C2628" s="54"/>
    </row>
    <row r="2629" spans="3:3">
      <c r="C2629" s="54"/>
    </row>
    <row r="2630" spans="3:3">
      <c r="C2630" s="54"/>
    </row>
    <row r="2631" spans="3:3">
      <c r="C2631" s="54"/>
    </row>
    <row r="2632" spans="3:3">
      <c r="C2632" s="54"/>
    </row>
    <row r="2633" spans="3:3">
      <c r="C2633" s="54"/>
    </row>
    <row r="2634" spans="3:3">
      <c r="C2634" s="54"/>
    </row>
    <row r="2635" spans="3:3">
      <c r="C2635" s="54"/>
    </row>
    <row r="2636" spans="3:3">
      <c r="C2636" s="54"/>
    </row>
    <row r="2637" spans="3:3">
      <c r="C2637" s="54"/>
    </row>
    <row r="2638" spans="3:3">
      <c r="C2638" s="54"/>
    </row>
    <row r="2639" spans="3:3">
      <c r="C2639" s="54"/>
    </row>
    <row r="2640" spans="3:3">
      <c r="C2640" s="54"/>
    </row>
    <row r="2641" spans="3:3">
      <c r="C2641" s="54"/>
    </row>
    <row r="2642" spans="3:3">
      <c r="C2642" s="54"/>
    </row>
    <row r="2643" spans="3:3">
      <c r="C2643" s="54"/>
    </row>
    <row r="2644" spans="3:3">
      <c r="C2644" s="54"/>
    </row>
    <row r="2645" spans="3:3">
      <c r="C2645" s="54"/>
    </row>
    <row r="2646" spans="3:3">
      <c r="C2646" s="54"/>
    </row>
    <row r="2647" spans="3:3">
      <c r="C2647" s="54"/>
    </row>
    <row r="2648" spans="3:3">
      <c r="C2648" s="54"/>
    </row>
    <row r="2649" spans="3:3">
      <c r="C2649" s="54"/>
    </row>
    <row r="2650" spans="3:3">
      <c r="C2650" s="54"/>
    </row>
    <row r="2651" spans="3:3">
      <c r="C2651" s="54"/>
    </row>
    <row r="2652" spans="3:3">
      <c r="C2652" s="54"/>
    </row>
    <row r="2653" spans="3:3">
      <c r="C2653" s="54"/>
    </row>
    <row r="2654" spans="3:3">
      <c r="C2654" s="54"/>
    </row>
    <row r="2655" spans="3:3">
      <c r="C2655" s="54"/>
    </row>
    <row r="2656" spans="3:3">
      <c r="C2656" s="54"/>
    </row>
    <row r="2657" spans="3:3">
      <c r="C2657" s="54"/>
    </row>
    <row r="2658" spans="3:3">
      <c r="C2658" s="54"/>
    </row>
    <row r="2659" spans="3:3">
      <c r="C2659" s="54"/>
    </row>
    <row r="2660" spans="3:3">
      <c r="C2660" s="54"/>
    </row>
    <row r="2661" spans="3:3">
      <c r="C2661" s="54"/>
    </row>
    <row r="2662" spans="3:3">
      <c r="C2662" s="54"/>
    </row>
    <row r="2663" spans="3:3">
      <c r="C2663" s="54"/>
    </row>
    <row r="2664" spans="3:3">
      <c r="C2664" s="54"/>
    </row>
    <row r="2665" spans="3:3">
      <c r="C2665" s="54"/>
    </row>
    <row r="2666" spans="3:3">
      <c r="C2666" s="54"/>
    </row>
    <row r="2667" spans="3:3">
      <c r="C2667" s="54"/>
    </row>
    <row r="2668" spans="3:3">
      <c r="C2668" s="54"/>
    </row>
    <row r="2669" spans="3:3">
      <c r="C2669" s="54"/>
    </row>
    <row r="2670" spans="3:3">
      <c r="C2670" s="54"/>
    </row>
    <row r="2671" spans="3:3">
      <c r="C2671" s="54"/>
    </row>
    <row r="2672" spans="3:3">
      <c r="C2672" s="54"/>
    </row>
    <row r="2673" spans="3:3">
      <c r="C2673" s="54"/>
    </row>
    <row r="2674" spans="3:3">
      <c r="C2674" s="54"/>
    </row>
    <row r="2675" spans="3:3">
      <c r="C2675" s="54"/>
    </row>
    <row r="2676" spans="3:3">
      <c r="C2676" s="54"/>
    </row>
    <row r="2677" spans="3:3">
      <c r="C2677" s="54"/>
    </row>
    <row r="2678" spans="3:3">
      <c r="C2678" s="54"/>
    </row>
    <row r="2679" spans="3:3">
      <c r="C2679" s="54"/>
    </row>
    <row r="2680" spans="3:3">
      <c r="C2680" s="54"/>
    </row>
    <row r="2681" spans="3:3">
      <c r="C2681" s="54"/>
    </row>
    <row r="2682" spans="3:3">
      <c r="C2682" s="54"/>
    </row>
    <row r="2683" spans="3:3">
      <c r="C2683" s="54"/>
    </row>
    <row r="2684" spans="3:3">
      <c r="C2684" s="54"/>
    </row>
    <row r="2685" spans="3:3">
      <c r="C2685" s="54"/>
    </row>
    <row r="2686" spans="3:3">
      <c r="C2686" s="54"/>
    </row>
    <row r="2687" spans="3:3">
      <c r="C2687" s="54"/>
    </row>
    <row r="2688" spans="3:3">
      <c r="C2688" s="54"/>
    </row>
    <row r="2689" spans="3:3">
      <c r="C2689" s="54"/>
    </row>
    <row r="2690" spans="3:3">
      <c r="C2690" s="54"/>
    </row>
    <row r="2691" spans="3:3">
      <c r="C2691" s="54"/>
    </row>
    <row r="2692" spans="3:3">
      <c r="C2692" s="54"/>
    </row>
    <row r="2693" spans="3:3">
      <c r="C2693" s="54"/>
    </row>
    <row r="2694" spans="3:3">
      <c r="C2694" s="54"/>
    </row>
    <row r="2695" spans="3:3">
      <c r="C2695" s="54"/>
    </row>
    <row r="2696" spans="3:3">
      <c r="C2696" s="54"/>
    </row>
    <row r="2697" spans="3:3">
      <c r="C2697" s="54"/>
    </row>
    <row r="2698" spans="3:3">
      <c r="C2698" s="54"/>
    </row>
    <row r="2699" spans="3:3">
      <c r="C2699" s="54"/>
    </row>
    <row r="2700" spans="3:3">
      <c r="C2700" s="54"/>
    </row>
    <row r="2701" spans="3:3">
      <c r="C2701" s="54"/>
    </row>
    <row r="2702" spans="3:3">
      <c r="C2702" s="54"/>
    </row>
    <row r="2703" spans="3:3">
      <c r="C2703" s="54"/>
    </row>
    <row r="2704" spans="3:3">
      <c r="C2704" s="54"/>
    </row>
    <row r="2705" spans="3:3">
      <c r="C2705" s="54"/>
    </row>
    <row r="2706" spans="3:3">
      <c r="C2706" s="54"/>
    </row>
    <row r="2707" spans="3:3">
      <c r="C2707" s="54"/>
    </row>
    <row r="2708" spans="3:3">
      <c r="C2708" s="54"/>
    </row>
    <row r="2709" spans="3:3">
      <c r="C2709" s="54"/>
    </row>
    <row r="2710" spans="3:3">
      <c r="C2710" s="54"/>
    </row>
    <row r="2711" spans="3:3">
      <c r="C2711" s="54"/>
    </row>
    <row r="2712" spans="3:3">
      <c r="C2712" s="54"/>
    </row>
    <row r="2713" spans="3:3">
      <c r="C2713" s="54"/>
    </row>
    <row r="2714" spans="3:3">
      <c r="C2714" s="54"/>
    </row>
    <row r="2715" spans="3:3">
      <c r="C2715" s="54"/>
    </row>
    <row r="2716" spans="3:3">
      <c r="C2716" s="54"/>
    </row>
    <row r="2717" spans="3:3">
      <c r="C2717" s="54"/>
    </row>
    <row r="2718" spans="3:3">
      <c r="C2718" s="54"/>
    </row>
    <row r="2719" spans="3:3">
      <c r="C2719" s="54"/>
    </row>
    <row r="2720" spans="3:3">
      <c r="C2720" s="54"/>
    </row>
    <row r="2721" spans="3:3">
      <c r="C2721" s="54"/>
    </row>
    <row r="2722" spans="3:3">
      <c r="C2722" s="54"/>
    </row>
    <row r="2723" spans="3:3">
      <c r="C2723" s="54"/>
    </row>
    <row r="2724" spans="3:3">
      <c r="C2724" s="54"/>
    </row>
    <row r="2725" spans="3:3">
      <c r="C2725" s="54"/>
    </row>
    <row r="2726" spans="3:3">
      <c r="C2726" s="54"/>
    </row>
    <row r="2727" spans="3:3">
      <c r="C2727" s="54"/>
    </row>
    <row r="2728" spans="3:3">
      <c r="C2728" s="54"/>
    </row>
    <row r="2729" spans="3:3">
      <c r="C2729" s="54"/>
    </row>
    <row r="2730" spans="3:3">
      <c r="C2730" s="54"/>
    </row>
    <row r="2731" spans="3:3">
      <c r="C2731" s="54"/>
    </row>
    <row r="2732" spans="3:3">
      <c r="C2732" s="54"/>
    </row>
    <row r="2733" spans="3:3">
      <c r="C2733" s="54"/>
    </row>
    <row r="2734" spans="3:3">
      <c r="C2734" s="54"/>
    </row>
    <row r="2735" spans="3:3">
      <c r="C2735" s="54"/>
    </row>
    <row r="2736" spans="3:3">
      <c r="C2736" s="54"/>
    </row>
    <row r="2737" spans="3:3">
      <c r="C2737" s="54"/>
    </row>
    <row r="2738" spans="3:3">
      <c r="C2738" s="54"/>
    </row>
    <row r="2739" spans="3:3">
      <c r="C2739" s="54"/>
    </row>
    <row r="2740" spans="3:3">
      <c r="C2740" s="54"/>
    </row>
    <row r="2741" spans="3:3">
      <c r="C2741" s="54"/>
    </row>
    <row r="2742" spans="3:3">
      <c r="C2742" s="54"/>
    </row>
    <row r="2743" spans="3:3">
      <c r="C2743" s="54"/>
    </row>
    <row r="2744" spans="3:3">
      <c r="C2744" s="54"/>
    </row>
    <row r="2745" spans="3:3">
      <c r="C2745" s="54"/>
    </row>
    <row r="2746" spans="3:3">
      <c r="C2746" s="54"/>
    </row>
    <row r="2747" spans="3:3">
      <c r="C2747" s="54"/>
    </row>
    <row r="2748" spans="3:3">
      <c r="C2748" s="54"/>
    </row>
    <row r="2749" spans="3:3">
      <c r="C2749" s="54"/>
    </row>
    <row r="2750" spans="3:3">
      <c r="C2750" s="54"/>
    </row>
    <row r="2751" spans="3:3">
      <c r="C2751" s="54"/>
    </row>
    <row r="2752" spans="3:3">
      <c r="C2752" s="54"/>
    </row>
    <row r="2753" spans="3:3">
      <c r="C2753" s="54"/>
    </row>
    <row r="2754" spans="3:3">
      <c r="C2754" s="54"/>
    </row>
    <row r="2755" spans="3:3">
      <c r="C2755" s="54"/>
    </row>
    <row r="2756" spans="3:3">
      <c r="C2756" s="54"/>
    </row>
    <row r="2757" spans="3:3">
      <c r="C2757" s="54"/>
    </row>
    <row r="2758" spans="3:3">
      <c r="C2758" s="54"/>
    </row>
    <row r="2759" spans="3:3">
      <c r="C2759" s="54"/>
    </row>
    <row r="2760" spans="3:3">
      <c r="C2760" s="54"/>
    </row>
    <row r="2761" spans="3:3">
      <c r="C2761" s="54"/>
    </row>
    <row r="2762" spans="3:3">
      <c r="C2762" s="54"/>
    </row>
    <row r="2763" spans="3:3">
      <c r="C2763" s="54"/>
    </row>
    <row r="2764" spans="3:3">
      <c r="C2764" s="54"/>
    </row>
    <row r="2765" spans="3:3">
      <c r="C2765" s="54"/>
    </row>
    <row r="2766" spans="3:3">
      <c r="C2766" s="54"/>
    </row>
    <row r="2767" spans="3:3">
      <c r="C2767" s="54"/>
    </row>
    <row r="2768" spans="3:3">
      <c r="C2768" s="54"/>
    </row>
    <row r="2769" spans="3:3">
      <c r="C2769" s="54"/>
    </row>
    <row r="2770" spans="3:3">
      <c r="C2770" s="54"/>
    </row>
    <row r="2771" spans="3:3">
      <c r="C2771" s="54"/>
    </row>
    <row r="2772" spans="3:3">
      <c r="C2772" s="54"/>
    </row>
    <row r="2773" spans="3:3">
      <c r="C2773" s="54"/>
    </row>
    <row r="2774" spans="3:3">
      <c r="C2774" s="54"/>
    </row>
    <row r="2775" spans="3:3">
      <c r="C2775" s="54"/>
    </row>
    <row r="2776" spans="3:3">
      <c r="C2776" s="54"/>
    </row>
    <row r="2777" spans="3:3">
      <c r="C2777" s="54"/>
    </row>
    <row r="2778" spans="3:3">
      <c r="C2778" s="54"/>
    </row>
    <row r="2779" spans="3:3">
      <c r="C2779" s="54"/>
    </row>
    <row r="2780" spans="3:3">
      <c r="C2780" s="54"/>
    </row>
    <row r="2781" spans="3:3">
      <c r="C2781" s="54"/>
    </row>
    <row r="2782" spans="3:3">
      <c r="C2782" s="54"/>
    </row>
    <row r="2783" spans="3:3">
      <c r="C2783" s="54"/>
    </row>
    <row r="2784" spans="3:3">
      <c r="C2784" s="54"/>
    </row>
    <row r="2785" spans="3:3">
      <c r="C2785" s="54"/>
    </row>
    <row r="2786" spans="3:3">
      <c r="C2786" s="54"/>
    </row>
    <row r="2787" spans="3:3">
      <c r="C2787" s="54"/>
    </row>
    <row r="2788" spans="3:3">
      <c r="C2788" s="54"/>
    </row>
    <row r="2789" spans="3:3">
      <c r="C2789" s="54"/>
    </row>
    <row r="2790" spans="3:3">
      <c r="C2790" s="54"/>
    </row>
    <row r="2791" spans="3:3">
      <c r="C2791" s="54"/>
    </row>
    <row r="2792" spans="3:3">
      <c r="C2792" s="54"/>
    </row>
    <row r="2793" spans="3:3">
      <c r="C2793" s="54"/>
    </row>
    <row r="2794" spans="3:3">
      <c r="C2794" s="54"/>
    </row>
    <row r="2795" spans="3:3">
      <c r="C2795" s="54"/>
    </row>
    <row r="2796" spans="3:3">
      <c r="C2796" s="54"/>
    </row>
    <row r="2797" spans="3:3">
      <c r="C2797" s="54"/>
    </row>
    <row r="2798" spans="3:3">
      <c r="C2798" s="54"/>
    </row>
    <row r="2799" spans="3:3">
      <c r="C2799" s="54"/>
    </row>
    <row r="2800" spans="3:3">
      <c r="C2800" s="54"/>
    </row>
    <row r="2801" spans="3:3">
      <c r="C2801" s="54"/>
    </row>
    <row r="2802" spans="3:3">
      <c r="C2802" s="54"/>
    </row>
    <row r="2803" spans="3:3">
      <c r="C2803" s="54"/>
    </row>
    <row r="2804" spans="3:3">
      <c r="C2804" s="54"/>
    </row>
    <row r="2805" spans="3:3">
      <c r="C2805" s="54"/>
    </row>
    <row r="2806" spans="3:3">
      <c r="C2806" s="54"/>
    </row>
    <row r="2807" spans="3:3">
      <c r="C2807" s="54"/>
    </row>
    <row r="2808" spans="3:3">
      <c r="C2808" s="54"/>
    </row>
    <row r="2809" spans="3:3">
      <c r="C2809" s="54"/>
    </row>
    <row r="2810" spans="3:3">
      <c r="C2810" s="54"/>
    </row>
    <row r="2811" spans="3:3">
      <c r="C2811" s="54"/>
    </row>
    <row r="2812" spans="3:3">
      <c r="C2812" s="54"/>
    </row>
    <row r="2813" spans="3:3">
      <c r="C2813" s="54"/>
    </row>
    <row r="2814" spans="3:3">
      <c r="C2814" s="54"/>
    </row>
    <row r="2815" spans="3:3">
      <c r="C2815" s="54"/>
    </row>
    <row r="2816" spans="3:3">
      <c r="C2816" s="54"/>
    </row>
    <row r="2817" spans="3:3">
      <c r="C2817" s="54"/>
    </row>
    <row r="2818" spans="3:3">
      <c r="C2818" s="54"/>
    </row>
    <row r="2819" spans="3:3">
      <c r="C2819" s="54"/>
    </row>
    <row r="2820" spans="3:3">
      <c r="C2820" s="54"/>
    </row>
    <row r="2821" spans="3:3">
      <c r="C2821" s="54"/>
    </row>
    <row r="2822" spans="3:3">
      <c r="C2822" s="54"/>
    </row>
    <row r="2823" spans="3:3">
      <c r="C2823" s="54"/>
    </row>
    <row r="2824" spans="3:3">
      <c r="C2824" s="54"/>
    </row>
    <row r="2825" spans="3:3">
      <c r="C2825" s="54"/>
    </row>
    <row r="2826" spans="3:3">
      <c r="C2826" s="54"/>
    </row>
    <row r="2827" spans="3:3">
      <c r="C2827" s="54"/>
    </row>
    <row r="2828" spans="3:3">
      <c r="C2828" s="54"/>
    </row>
    <row r="2829" spans="3:3">
      <c r="C2829" s="54"/>
    </row>
    <row r="2830" spans="3:3">
      <c r="C2830" s="54"/>
    </row>
    <row r="2831" spans="3:3">
      <c r="C2831" s="54"/>
    </row>
    <row r="2832" spans="3:3">
      <c r="C2832" s="54"/>
    </row>
    <row r="2833" spans="3:3">
      <c r="C2833" s="54"/>
    </row>
    <row r="2834" spans="3:3">
      <c r="C2834" s="54"/>
    </row>
    <row r="2835" spans="3:3">
      <c r="C2835" s="54"/>
    </row>
    <row r="2836" spans="3:3">
      <c r="C2836" s="54"/>
    </row>
    <row r="2837" spans="3:3">
      <c r="C2837" s="54"/>
    </row>
    <row r="2838" spans="3:3">
      <c r="C2838" s="54"/>
    </row>
    <row r="2839" spans="3:3">
      <c r="C2839" s="54"/>
    </row>
    <row r="2840" spans="3:3">
      <c r="C2840" s="54"/>
    </row>
    <row r="2841" spans="3:3">
      <c r="C2841" s="54"/>
    </row>
    <row r="2842" spans="3:3">
      <c r="C2842" s="54"/>
    </row>
    <row r="2843" spans="3:3">
      <c r="C2843" s="54"/>
    </row>
    <row r="2844" spans="3:3">
      <c r="C2844" s="54"/>
    </row>
    <row r="2845" spans="3:3">
      <c r="C2845" s="54"/>
    </row>
    <row r="2846" spans="3:3">
      <c r="C2846" s="54"/>
    </row>
    <row r="2847" spans="3:3">
      <c r="C2847" s="54"/>
    </row>
    <row r="2848" spans="3:3">
      <c r="C2848" s="54"/>
    </row>
    <row r="2849" spans="3:3">
      <c r="C2849" s="54"/>
    </row>
    <row r="2850" spans="3:3">
      <c r="C2850" s="54"/>
    </row>
    <row r="2851" spans="3:3">
      <c r="C2851" s="54"/>
    </row>
    <row r="2852" spans="3:3">
      <c r="C2852" s="54"/>
    </row>
    <row r="2853" spans="3:3">
      <c r="C2853" s="54"/>
    </row>
    <row r="2854" spans="3:3">
      <c r="C2854" s="54"/>
    </row>
    <row r="2855" spans="3:3">
      <c r="C2855" s="54"/>
    </row>
    <row r="2856" spans="3:3">
      <c r="C2856" s="54"/>
    </row>
    <row r="2857" spans="3:3">
      <c r="C2857" s="54"/>
    </row>
    <row r="2858" spans="3:3">
      <c r="C2858" s="54"/>
    </row>
    <row r="2859" spans="3:3">
      <c r="C2859" s="54"/>
    </row>
    <row r="2860" spans="3:3">
      <c r="C2860" s="54"/>
    </row>
    <row r="2861" spans="3:3">
      <c r="C2861" s="54"/>
    </row>
    <row r="2862" spans="3:3">
      <c r="C2862" s="54"/>
    </row>
    <row r="2863" spans="3:3">
      <c r="C2863" s="54"/>
    </row>
    <row r="2864" spans="3:3">
      <c r="C2864" s="54"/>
    </row>
    <row r="2865" spans="3:3">
      <c r="C2865" s="54"/>
    </row>
    <row r="2866" spans="3:3">
      <c r="C2866" s="54"/>
    </row>
    <row r="2867" spans="3:3">
      <c r="C2867" s="54"/>
    </row>
    <row r="2868" spans="3:3">
      <c r="C2868" s="54"/>
    </row>
    <row r="2869" spans="3:3">
      <c r="C2869" s="54"/>
    </row>
    <row r="2870" spans="3:3">
      <c r="C2870" s="54"/>
    </row>
    <row r="2871" spans="3:3">
      <c r="C2871" s="54"/>
    </row>
    <row r="2872" spans="3:3">
      <c r="C2872" s="54"/>
    </row>
    <row r="2873" spans="3:3">
      <c r="C2873" s="54"/>
    </row>
    <row r="2874" spans="3:3">
      <c r="C2874" s="54"/>
    </row>
    <row r="2875" spans="3:3">
      <c r="C2875" s="54"/>
    </row>
    <row r="2876" spans="3:3">
      <c r="C2876" s="54"/>
    </row>
    <row r="2877" spans="3:3">
      <c r="C2877" s="54"/>
    </row>
    <row r="2878" spans="3:3">
      <c r="C2878" s="54"/>
    </row>
    <row r="2879" spans="3:3">
      <c r="C2879" s="54"/>
    </row>
    <row r="2880" spans="3:3">
      <c r="C2880" s="54"/>
    </row>
    <row r="2881" spans="3:3">
      <c r="C2881" s="54"/>
    </row>
    <row r="2882" spans="3:3">
      <c r="C2882" s="54"/>
    </row>
    <row r="2883" spans="3:3">
      <c r="C2883" s="54"/>
    </row>
    <row r="2884" spans="3:3">
      <c r="C2884" s="54"/>
    </row>
    <row r="2885" spans="3:3">
      <c r="C2885" s="54"/>
    </row>
    <row r="2886" spans="3:3">
      <c r="C2886" s="54"/>
    </row>
    <row r="2887" spans="3:3">
      <c r="C2887" s="54"/>
    </row>
    <row r="2888" spans="3:3">
      <c r="C2888" s="54"/>
    </row>
    <row r="2889" spans="3:3">
      <c r="C2889" s="54"/>
    </row>
    <row r="2890" spans="3:3">
      <c r="C2890" s="54"/>
    </row>
    <row r="2891" spans="3:3">
      <c r="C2891" s="54"/>
    </row>
    <row r="2892" spans="3:3">
      <c r="C2892" s="54"/>
    </row>
    <row r="2893" spans="3:3">
      <c r="C2893" s="54"/>
    </row>
    <row r="2894" spans="3:3">
      <c r="C2894" s="54"/>
    </row>
    <row r="2895" spans="3:3">
      <c r="C2895" s="54"/>
    </row>
    <row r="2896" spans="3:3">
      <c r="C2896" s="54"/>
    </row>
    <row r="2897" spans="3:3">
      <c r="C2897" s="54"/>
    </row>
    <row r="2898" spans="3:3">
      <c r="C2898" s="54"/>
    </row>
    <row r="2899" spans="3:3">
      <c r="C2899" s="54"/>
    </row>
    <row r="2900" spans="3:3">
      <c r="C2900" s="54"/>
    </row>
    <row r="2901" spans="3:3">
      <c r="C2901" s="54"/>
    </row>
    <row r="2902" spans="3:3">
      <c r="C2902" s="54"/>
    </row>
    <row r="2903" spans="3:3">
      <c r="C2903" s="54"/>
    </row>
    <row r="2904" spans="3:3">
      <c r="C2904" s="54"/>
    </row>
    <row r="2905" spans="3:3">
      <c r="C2905" s="54"/>
    </row>
    <row r="2906" spans="3:3">
      <c r="C2906" s="54"/>
    </row>
    <row r="2907" spans="3:3">
      <c r="C2907" s="54"/>
    </row>
    <row r="2908" spans="3:3">
      <c r="C2908" s="54"/>
    </row>
    <row r="2909" spans="3:3">
      <c r="C2909" s="54"/>
    </row>
    <row r="2910" spans="3:3">
      <c r="C2910" s="54"/>
    </row>
    <row r="2911" spans="3:3">
      <c r="C2911" s="54"/>
    </row>
    <row r="2912" spans="3:3">
      <c r="C2912" s="54"/>
    </row>
    <row r="2913" spans="3:3">
      <c r="C2913" s="54"/>
    </row>
    <row r="2914" spans="3:3">
      <c r="C2914" s="54"/>
    </row>
    <row r="2915" spans="3:3">
      <c r="C2915" s="54"/>
    </row>
    <row r="2916" spans="3:3">
      <c r="C2916" s="54"/>
    </row>
    <row r="2917" spans="3:3">
      <c r="C2917" s="54"/>
    </row>
    <row r="2918" spans="3:3">
      <c r="C2918" s="54"/>
    </row>
    <row r="2919" spans="3:3">
      <c r="C2919" s="54"/>
    </row>
    <row r="2920" spans="3:3">
      <c r="C2920" s="54"/>
    </row>
    <row r="2921" spans="3:3">
      <c r="C2921" s="54"/>
    </row>
    <row r="2922" spans="3:3">
      <c r="C2922" s="54"/>
    </row>
    <row r="2923" spans="3:3">
      <c r="C2923" s="54"/>
    </row>
    <row r="2924" spans="3:3">
      <c r="C2924" s="54"/>
    </row>
    <row r="2925" spans="3:3">
      <c r="C2925" s="54"/>
    </row>
    <row r="2926" spans="3:3">
      <c r="C2926" s="54"/>
    </row>
    <row r="2927" spans="3:3">
      <c r="C2927" s="54"/>
    </row>
    <row r="2928" spans="3:3">
      <c r="C2928" s="54"/>
    </row>
    <row r="2929" spans="3:3">
      <c r="C2929" s="54"/>
    </row>
    <row r="2930" spans="3:3">
      <c r="C2930" s="54"/>
    </row>
    <row r="2931" spans="3:3">
      <c r="C2931" s="54"/>
    </row>
    <row r="2932" spans="3:3">
      <c r="C2932" s="54"/>
    </row>
    <row r="2933" spans="3:3">
      <c r="C2933" s="54"/>
    </row>
    <row r="2934" spans="3:3">
      <c r="C2934" s="54"/>
    </row>
    <row r="2935" spans="3:3">
      <c r="C2935" s="54"/>
    </row>
    <row r="2936" spans="3:3">
      <c r="C2936" s="54"/>
    </row>
    <row r="2937" spans="3:3">
      <c r="C2937" s="54"/>
    </row>
    <row r="2938" spans="3:3">
      <c r="C2938" s="54"/>
    </row>
    <row r="2939" spans="3:3">
      <c r="C2939" s="54"/>
    </row>
    <row r="2940" spans="3:3">
      <c r="C2940" s="54"/>
    </row>
    <row r="2941" spans="3:3">
      <c r="C2941" s="54"/>
    </row>
    <row r="2942" spans="3:3">
      <c r="C2942" s="54"/>
    </row>
    <row r="2943" spans="3:3">
      <c r="C2943" s="54"/>
    </row>
    <row r="2944" spans="3:3">
      <c r="C2944" s="54"/>
    </row>
    <row r="2945" spans="3:3">
      <c r="C2945" s="54"/>
    </row>
    <row r="2946" spans="3:3">
      <c r="C2946" s="54"/>
    </row>
    <row r="2947" spans="3:3">
      <c r="C2947" s="54"/>
    </row>
    <row r="2948" spans="3:3">
      <c r="C2948" s="54"/>
    </row>
    <row r="2949" spans="3:3">
      <c r="C2949" s="54"/>
    </row>
    <row r="2950" spans="3:3">
      <c r="C2950" s="54"/>
    </row>
    <row r="2951" spans="3:3">
      <c r="C2951" s="54"/>
    </row>
    <row r="2952" spans="3:3">
      <c r="C2952" s="54"/>
    </row>
    <row r="2953" spans="3:3">
      <c r="C2953" s="54"/>
    </row>
    <row r="2954" spans="3:3">
      <c r="C2954" s="54"/>
    </row>
    <row r="2955" spans="3:3">
      <c r="C2955" s="54"/>
    </row>
    <row r="2956" spans="3:3">
      <c r="C2956" s="54"/>
    </row>
    <row r="2957" spans="3:3">
      <c r="C2957" s="54"/>
    </row>
    <row r="2958" spans="3:3">
      <c r="C2958" s="54"/>
    </row>
    <row r="2959" spans="3:3">
      <c r="C2959" s="54"/>
    </row>
    <row r="2960" spans="3:3">
      <c r="C2960" s="54"/>
    </row>
    <row r="2961" spans="3:3">
      <c r="C2961" s="54"/>
    </row>
    <row r="2962" spans="3:3">
      <c r="C2962" s="54"/>
    </row>
    <row r="2963" spans="3:3">
      <c r="C2963" s="54"/>
    </row>
    <row r="2964" spans="3:3">
      <c r="C2964" s="54"/>
    </row>
    <row r="2965" spans="3:3">
      <c r="C2965" s="54"/>
    </row>
    <row r="2966" spans="3:3">
      <c r="C2966" s="54"/>
    </row>
    <row r="2967" spans="3:3">
      <c r="C2967" s="54"/>
    </row>
    <row r="2968" spans="3:3">
      <c r="C2968" s="54"/>
    </row>
    <row r="2969" spans="3:3">
      <c r="C2969" s="54"/>
    </row>
    <row r="2970" spans="3:3">
      <c r="C2970" s="54"/>
    </row>
    <row r="2971" spans="3:3">
      <c r="C2971" s="54"/>
    </row>
    <row r="2972" spans="3:3">
      <c r="C2972" s="54"/>
    </row>
    <row r="2973" spans="3:3">
      <c r="C2973" s="54"/>
    </row>
    <row r="2974" spans="3:3">
      <c r="C2974" s="54"/>
    </row>
    <row r="2975" spans="3:3">
      <c r="C2975" s="54"/>
    </row>
    <row r="2976" spans="3:3">
      <c r="C2976" s="54"/>
    </row>
    <row r="2977" spans="3:3">
      <c r="C2977" s="54"/>
    </row>
    <row r="2978" spans="3:3">
      <c r="C2978" s="54"/>
    </row>
    <row r="2979" spans="3:3">
      <c r="C2979" s="54"/>
    </row>
    <row r="2980" spans="3:3">
      <c r="C2980" s="54"/>
    </row>
    <row r="2981" spans="3:3">
      <c r="C2981" s="54"/>
    </row>
    <row r="2982" spans="3:3">
      <c r="C2982" s="54"/>
    </row>
    <row r="2983" spans="3:3">
      <c r="C2983" s="54"/>
    </row>
    <row r="2984" spans="3:3">
      <c r="C2984" s="54"/>
    </row>
    <row r="2985" spans="3:3">
      <c r="C2985" s="54"/>
    </row>
    <row r="2986" spans="3:3">
      <c r="C2986" s="54"/>
    </row>
    <row r="2987" spans="3:3">
      <c r="C2987" s="54"/>
    </row>
    <row r="2988" spans="3:3">
      <c r="C2988" s="54"/>
    </row>
    <row r="2989" spans="3:3">
      <c r="C2989" s="54"/>
    </row>
    <row r="2990" spans="3:3">
      <c r="C2990" s="54"/>
    </row>
    <row r="2991" spans="3:3">
      <c r="C2991" s="54"/>
    </row>
    <row r="2992" spans="3:3">
      <c r="C2992" s="54"/>
    </row>
    <row r="2993" spans="3:3">
      <c r="C2993" s="54"/>
    </row>
    <row r="2994" spans="3:3">
      <c r="C2994" s="54"/>
    </row>
    <row r="2995" spans="3:3">
      <c r="C2995" s="54"/>
    </row>
    <row r="2996" spans="3:3">
      <c r="C2996" s="54"/>
    </row>
    <row r="2997" spans="3:3">
      <c r="C2997" s="54"/>
    </row>
    <row r="2998" spans="3:3">
      <c r="C2998" s="54"/>
    </row>
    <row r="2999" spans="3:3">
      <c r="C2999" s="54"/>
    </row>
    <row r="3000" spans="3:3">
      <c r="C3000" s="54"/>
    </row>
    <row r="3001" spans="3:3">
      <c r="C3001" s="54"/>
    </row>
    <row r="3002" spans="3:3">
      <c r="C3002" s="54"/>
    </row>
    <row r="3003" spans="3:3">
      <c r="C3003" s="54"/>
    </row>
    <row r="3004" spans="3:3">
      <c r="C3004" s="54"/>
    </row>
    <row r="3005" spans="3:3">
      <c r="C3005" s="54"/>
    </row>
    <row r="3006" spans="3:3">
      <c r="C3006" s="54"/>
    </row>
    <row r="3007" spans="3:3">
      <c r="C3007" s="54"/>
    </row>
    <row r="3008" spans="3:3">
      <c r="C3008" s="54"/>
    </row>
    <row r="3009" spans="3:3">
      <c r="C3009" s="54"/>
    </row>
    <row r="3010" spans="3:3">
      <c r="C3010" s="54"/>
    </row>
    <row r="3011" spans="3:3">
      <c r="C3011" s="54"/>
    </row>
    <row r="3012" spans="3:3">
      <c r="C3012" s="54"/>
    </row>
    <row r="3013" spans="3:3">
      <c r="C3013" s="54"/>
    </row>
    <row r="3014" spans="3:3">
      <c r="C3014" s="54"/>
    </row>
    <row r="3015" spans="3:3">
      <c r="C3015" s="54"/>
    </row>
    <row r="3016" spans="3:3">
      <c r="C3016" s="54"/>
    </row>
    <row r="3017" spans="3:3">
      <c r="C3017" s="54"/>
    </row>
    <row r="3018" spans="3:3">
      <c r="C3018" s="54"/>
    </row>
    <row r="3019" spans="3:3">
      <c r="C3019" s="54"/>
    </row>
    <row r="3020" spans="3:3">
      <c r="C3020" s="54"/>
    </row>
    <row r="3021" spans="3:3">
      <c r="C3021" s="54"/>
    </row>
    <row r="3022" spans="3:3">
      <c r="C3022" s="54"/>
    </row>
    <row r="3023" spans="3:3">
      <c r="C3023" s="54"/>
    </row>
    <row r="3024" spans="3:3">
      <c r="C3024" s="54"/>
    </row>
    <row r="3025" spans="3:3">
      <c r="C3025" s="54"/>
    </row>
    <row r="3026" spans="3:3">
      <c r="C3026" s="54"/>
    </row>
    <row r="3027" spans="3:3">
      <c r="C3027" s="54"/>
    </row>
    <row r="3028" spans="3:3">
      <c r="C3028" s="54"/>
    </row>
    <row r="3029" spans="3:3">
      <c r="C3029" s="54"/>
    </row>
    <row r="3030" spans="3:3">
      <c r="C3030" s="54"/>
    </row>
    <row r="3031" spans="3:3">
      <c r="C3031" s="54"/>
    </row>
    <row r="3032" spans="3:3">
      <c r="C3032" s="54"/>
    </row>
    <row r="3033" spans="3:3">
      <c r="C3033" s="54"/>
    </row>
    <row r="3034" spans="3:3">
      <c r="C3034" s="54"/>
    </row>
    <row r="3035" spans="3:3">
      <c r="C3035" s="54"/>
    </row>
    <row r="3036" spans="3:3">
      <c r="C3036" s="54"/>
    </row>
    <row r="3037" spans="3:3">
      <c r="C3037" s="54"/>
    </row>
    <row r="3038" spans="3:3">
      <c r="C3038" s="54"/>
    </row>
    <row r="3039" spans="3:3">
      <c r="C3039" s="54"/>
    </row>
    <row r="3040" spans="3:3">
      <c r="C3040" s="54"/>
    </row>
    <row r="3041" spans="3:3">
      <c r="C3041" s="54"/>
    </row>
    <row r="3042" spans="3:3">
      <c r="C3042" s="54"/>
    </row>
    <row r="3043" spans="3:3">
      <c r="C3043" s="54"/>
    </row>
    <row r="3044" spans="3:3">
      <c r="C3044" s="54"/>
    </row>
    <row r="3045" spans="3:3">
      <c r="C3045" s="54"/>
    </row>
    <row r="3046" spans="3:3">
      <c r="C3046" s="54"/>
    </row>
    <row r="3047" spans="3:3">
      <c r="C3047" s="54"/>
    </row>
    <row r="3048" spans="3:3">
      <c r="C3048" s="54"/>
    </row>
    <row r="3049" spans="3:3">
      <c r="C3049" s="54"/>
    </row>
    <row r="3050" spans="3:3">
      <c r="C3050" s="54"/>
    </row>
    <row r="3051" spans="3:3">
      <c r="C3051" s="54"/>
    </row>
    <row r="3052" spans="3:3">
      <c r="C3052" s="54"/>
    </row>
    <row r="3053" spans="3:3">
      <c r="C3053" s="54"/>
    </row>
    <row r="3054" spans="3:3">
      <c r="C3054" s="54"/>
    </row>
    <row r="3055" spans="3:3">
      <c r="C3055" s="54"/>
    </row>
    <row r="3056" spans="3:3">
      <c r="C3056" s="54"/>
    </row>
    <row r="3057" spans="3:3">
      <c r="C3057" s="54"/>
    </row>
    <row r="3058" spans="3:3">
      <c r="C3058" s="54"/>
    </row>
    <row r="3059" spans="3:3">
      <c r="C3059" s="54"/>
    </row>
    <row r="3060" spans="3:3">
      <c r="C3060" s="54"/>
    </row>
    <row r="3061" spans="3:3">
      <c r="C3061" s="54"/>
    </row>
    <row r="3062" spans="3:3">
      <c r="C3062" s="54"/>
    </row>
    <row r="3063" spans="3:3">
      <c r="C3063" s="54"/>
    </row>
    <row r="3064" spans="3:3">
      <c r="C3064" s="54"/>
    </row>
    <row r="3065" spans="3:3">
      <c r="C3065" s="54"/>
    </row>
    <row r="3066" spans="3:3">
      <c r="C3066" s="54"/>
    </row>
    <row r="3067" spans="3:3">
      <c r="C3067" s="54"/>
    </row>
    <row r="3068" spans="3:3">
      <c r="C3068" s="54"/>
    </row>
    <row r="3069" spans="3:3">
      <c r="C3069" s="54"/>
    </row>
    <row r="3070" spans="3:3">
      <c r="C3070" s="54"/>
    </row>
    <row r="3071" spans="3:3">
      <c r="C3071" s="54"/>
    </row>
    <row r="3072" spans="3:3">
      <c r="C3072" s="54"/>
    </row>
    <row r="3073" spans="3:3">
      <c r="C3073" s="54"/>
    </row>
    <row r="3074" spans="3:3">
      <c r="C3074" s="54"/>
    </row>
    <row r="3075" spans="3:3">
      <c r="C3075" s="54"/>
    </row>
    <row r="3076" spans="3:3">
      <c r="C3076" s="54"/>
    </row>
    <row r="3077" spans="3:3">
      <c r="C3077" s="54"/>
    </row>
    <row r="3078" spans="3:3">
      <c r="C3078" s="54"/>
    </row>
    <row r="3079" spans="3:3">
      <c r="C3079" s="54"/>
    </row>
    <row r="3080" spans="3:3">
      <c r="C3080" s="54"/>
    </row>
    <row r="3081" spans="3:3">
      <c r="C3081" s="54"/>
    </row>
    <row r="3082" spans="3:3">
      <c r="C3082" s="54"/>
    </row>
    <row r="3083" spans="3:3">
      <c r="C3083" s="54"/>
    </row>
    <row r="3084" spans="3:3">
      <c r="C3084" s="54"/>
    </row>
    <row r="3085" spans="3:3">
      <c r="C3085" s="54"/>
    </row>
    <row r="3086" spans="3:3">
      <c r="C3086" s="54"/>
    </row>
    <row r="3087" spans="3:3">
      <c r="C3087" s="54"/>
    </row>
    <row r="3088" spans="3:3">
      <c r="C3088" s="54"/>
    </row>
    <row r="3089" spans="3:3">
      <c r="C3089" s="54"/>
    </row>
    <row r="3090" spans="3:3">
      <c r="C3090" s="54"/>
    </row>
    <row r="3091" spans="3:3">
      <c r="C3091" s="54"/>
    </row>
    <row r="3092" spans="3:3">
      <c r="C3092" s="54"/>
    </row>
    <row r="3093" spans="3:3">
      <c r="C3093" s="54"/>
    </row>
    <row r="3094" spans="3:3">
      <c r="C3094" s="54"/>
    </row>
    <row r="3095" spans="3:3">
      <c r="C3095" s="54"/>
    </row>
    <row r="3096" spans="3:3">
      <c r="C3096" s="54"/>
    </row>
    <row r="3097" spans="3:3">
      <c r="C3097" s="54"/>
    </row>
    <row r="3098" spans="3:3">
      <c r="C3098" s="54"/>
    </row>
    <row r="3099" spans="3:3">
      <c r="C3099" s="54"/>
    </row>
    <row r="3100" spans="3:3">
      <c r="C3100" s="54"/>
    </row>
    <row r="3101" spans="3:3">
      <c r="C3101" s="54"/>
    </row>
    <row r="3102" spans="3:3">
      <c r="C3102" s="54"/>
    </row>
    <row r="3103" spans="3:3">
      <c r="C3103" s="54"/>
    </row>
    <row r="3104" spans="3:3">
      <c r="C3104" s="54"/>
    </row>
    <row r="3105" spans="3:3">
      <c r="C3105" s="54"/>
    </row>
    <row r="3106" spans="3:3">
      <c r="C3106" s="54"/>
    </row>
    <row r="3107" spans="3:3">
      <c r="C3107" s="54"/>
    </row>
    <row r="3108" spans="3:3">
      <c r="C3108" s="54"/>
    </row>
    <row r="3109" spans="3:3">
      <c r="C3109" s="54"/>
    </row>
    <row r="3110" spans="3:3">
      <c r="C3110" s="54"/>
    </row>
    <row r="3111" spans="3:3">
      <c r="C3111" s="54"/>
    </row>
    <row r="3112" spans="3:3">
      <c r="C3112" s="54"/>
    </row>
    <row r="3113" spans="3:3">
      <c r="C3113" s="54"/>
    </row>
    <row r="3114" spans="3:3">
      <c r="C3114" s="54"/>
    </row>
    <row r="3115" spans="3:3">
      <c r="C3115" s="54"/>
    </row>
    <row r="3116" spans="3:3">
      <c r="C3116" s="54"/>
    </row>
    <row r="3117" spans="3:3">
      <c r="C3117" s="54"/>
    </row>
    <row r="3118" spans="3:3">
      <c r="C3118" s="54"/>
    </row>
    <row r="3119" spans="3:3">
      <c r="C3119" s="54"/>
    </row>
    <row r="3120" spans="3:3">
      <c r="C3120" s="54"/>
    </row>
    <row r="3121" spans="3:3">
      <c r="C3121" s="54"/>
    </row>
    <row r="3122" spans="3:3">
      <c r="C3122" s="54"/>
    </row>
    <row r="3123" spans="3:3">
      <c r="C3123" s="54"/>
    </row>
    <row r="3124" spans="3:3">
      <c r="C3124" s="54"/>
    </row>
    <row r="3125" spans="3:3">
      <c r="C3125" s="54"/>
    </row>
    <row r="3126" spans="3:3">
      <c r="C3126" s="54"/>
    </row>
    <row r="3127" spans="3:3">
      <c r="C3127" s="54"/>
    </row>
    <row r="3128" spans="3:3">
      <c r="C3128" s="54"/>
    </row>
    <row r="3129" spans="3:3">
      <c r="C3129" s="54"/>
    </row>
    <row r="3130" spans="3:3">
      <c r="C3130" s="54"/>
    </row>
    <row r="3131" spans="3:3">
      <c r="C3131" s="54"/>
    </row>
    <row r="3132" spans="3:3">
      <c r="C3132" s="54"/>
    </row>
    <row r="3133" spans="3:3">
      <c r="C3133" s="54"/>
    </row>
    <row r="3134" spans="3:3">
      <c r="C3134" s="54"/>
    </row>
    <row r="3135" spans="3:3">
      <c r="C3135" s="54"/>
    </row>
    <row r="3136" spans="3:3">
      <c r="C3136" s="54"/>
    </row>
    <row r="3137" spans="3:3">
      <c r="C3137" s="54"/>
    </row>
    <row r="3138" spans="3:3">
      <c r="C3138" s="54"/>
    </row>
    <row r="3139" spans="3:3">
      <c r="C3139" s="54"/>
    </row>
    <row r="3140" spans="3:3">
      <c r="C3140" s="54"/>
    </row>
    <row r="3141" spans="3:3">
      <c r="C3141" s="54"/>
    </row>
    <row r="3142" spans="3:3">
      <c r="C3142" s="54"/>
    </row>
    <row r="3143" spans="3:3">
      <c r="C3143" s="54"/>
    </row>
    <row r="3144" spans="3:3">
      <c r="C3144" s="54"/>
    </row>
    <row r="3145" spans="3:3">
      <c r="C3145" s="54"/>
    </row>
    <row r="3146" spans="3:3">
      <c r="C3146" s="54"/>
    </row>
    <row r="3147" spans="3:3">
      <c r="C3147" s="54"/>
    </row>
    <row r="3148" spans="3:3">
      <c r="C3148" s="54"/>
    </row>
    <row r="3149" spans="3:3">
      <c r="C3149" s="54"/>
    </row>
    <row r="3150" spans="3:3">
      <c r="C3150" s="54"/>
    </row>
    <row r="3151" spans="3:3">
      <c r="C3151" s="54"/>
    </row>
    <row r="3152" spans="3:3">
      <c r="C3152" s="54"/>
    </row>
    <row r="3153" spans="3:3">
      <c r="C3153" s="54"/>
    </row>
    <row r="3154" spans="3:3">
      <c r="C3154" s="54"/>
    </row>
    <row r="3155" spans="3:3">
      <c r="C3155" s="54"/>
    </row>
    <row r="3156" spans="3:3">
      <c r="C3156" s="54"/>
    </row>
    <row r="3157" spans="3:3">
      <c r="C3157" s="54"/>
    </row>
    <row r="3158" spans="3:3">
      <c r="C3158" s="54"/>
    </row>
    <row r="3159" spans="3:3">
      <c r="C3159" s="54"/>
    </row>
    <row r="3160" spans="3:3">
      <c r="C3160" s="54"/>
    </row>
    <row r="3161" spans="3:3">
      <c r="C3161" s="54"/>
    </row>
    <row r="3162" spans="3:3">
      <c r="C3162" s="54"/>
    </row>
    <row r="3163" spans="3:3">
      <c r="C3163" s="54"/>
    </row>
    <row r="3164" spans="3:3">
      <c r="C3164" s="54"/>
    </row>
    <row r="3165" spans="3:3">
      <c r="C3165" s="54"/>
    </row>
    <row r="3166" spans="3:3">
      <c r="C3166" s="54"/>
    </row>
    <row r="3167" spans="3:3">
      <c r="C3167" s="54"/>
    </row>
    <row r="3168" spans="3:3">
      <c r="C3168" s="54"/>
    </row>
    <row r="3169" spans="3:3">
      <c r="C3169" s="54"/>
    </row>
    <row r="3170" spans="3:3">
      <c r="C3170" s="54"/>
    </row>
    <row r="3171" spans="3:3">
      <c r="C3171" s="54"/>
    </row>
    <row r="3172" spans="3:3">
      <c r="C3172" s="54"/>
    </row>
    <row r="3173" spans="3:3">
      <c r="C3173" s="54"/>
    </row>
    <row r="3174" spans="3:3">
      <c r="C3174" s="54"/>
    </row>
    <row r="3175" spans="3:3">
      <c r="C3175" s="54"/>
    </row>
    <row r="3176" spans="3:3">
      <c r="C3176" s="54"/>
    </row>
    <row r="3177" spans="3:3">
      <c r="C3177" s="54"/>
    </row>
    <row r="3178" spans="3:3">
      <c r="C3178" s="54"/>
    </row>
    <row r="3179" spans="3:3">
      <c r="C3179" s="54"/>
    </row>
    <row r="3180" spans="3:3">
      <c r="C3180" s="54"/>
    </row>
    <row r="3181" spans="3:3">
      <c r="C3181" s="54"/>
    </row>
    <row r="3182" spans="3:3">
      <c r="C3182" s="54"/>
    </row>
    <row r="3183" spans="3:3">
      <c r="C3183" s="54"/>
    </row>
    <row r="3184" spans="3:3">
      <c r="C3184" s="54"/>
    </row>
    <row r="3185" spans="3:3">
      <c r="C3185" s="54"/>
    </row>
    <row r="3186" spans="3:3">
      <c r="C3186" s="54"/>
    </row>
    <row r="3187" spans="3:3">
      <c r="C3187" s="54"/>
    </row>
    <row r="3188" spans="3:3">
      <c r="C3188" s="54"/>
    </row>
    <row r="3189" spans="3:3">
      <c r="C3189" s="54"/>
    </row>
    <row r="3190" spans="3:3">
      <c r="C3190" s="54"/>
    </row>
    <row r="3191" spans="3:3">
      <c r="C3191" s="54"/>
    </row>
    <row r="3192" spans="3:3">
      <c r="C3192" s="54"/>
    </row>
    <row r="3193" spans="3:3">
      <c r="C3193" s="54"/>
    </row>
    <row r="3194" spans="3:3">
      <c r="C3194" s="54"/>
    </row>
    <row r="3195" spans="3:3">
      <c r="C3195" s="54"/>
    </row>
    <row r="3196" spans="3:3">
      <c r="C3196" s="54"/>
    </row>
    <row r="3197" spans="3:3">
      <c r="C3197" s="54"/>
    </row>
    <row r="3198" spans="3:3">
      <c r="C3198" s="54"/>
    </row>
    <row r="3199" spans="3:3">
      <c r="C3199" s="54"/>
    </row>
    <row r="3200" spans="3:3">
      <c r="C3200" s="54"/>
    </row>
    <row r="3201" spans="3:3">
      <c r="C3201" s="54"/>
    </row>
    <row r="3202" spans="3:3">
      <c r="C3202" s="54"/>
    </row>
    <row r="3203" spans="3:3">
      <c r="C3203" s="54"/>
    </row>
    <row r="3204" spans="3:3">
      <c r="C3204" s="54"/>
    </row>
    <row r="3205" spans="3:3">
      <c r="C3205" s="54"/>
    </row>
    <row r="3206" spans="3:3">
      <c r="C3206" s="54"/>
    </row>
    <row r="3207" spans="3:3">
      <c r="C3207" s="54"/>
    </row>
    <row r="3208" spans="3:3">
      <c r="C3208" s="54"/>
    </row>
    <row r="3209" spans="3:3">
      <c r="C3209" s="54"/>
    </row>
    <row r="3210" spans="3:3">
      <c r="C3210" s="54"/>
    </row>
    <row r="3211" spans="3:3">
      <c r="C3211" s="54"/>
    </row>
    <row r="3212" spans="3:3">
      <c r="C3212" s="54"/>
    </row>
    <row r="3213" spans="3:3">
      <c r="C3213" s="54"/>
    </row>
    <row r="3214" spans="3:3">
      <c r="C3214" s="54"/>
    </row>
    <row r="3215" spans="3:3">
      <c r="C3215" s="54"/>
    </row>
    <row r="3216" spans="3:3">
      <c r="C3216" s="54"/>
    </row>
    <row r="3217" spans="3:3">
      <c r="C3217" s="54"/>
    </row>
    <row r="3218" spans="3:3">
      <c r="C3218" s="54"/>
    </row>
    <row r="3219" spans="3:3">
      <c r="C3219" s="54"/>
    </row>
    <row r="3220" spans="3:3">
      <c r="C3220" s="54"/>
    </row>
    <row r="3221" spans="3:3">
      <c r="C3221" s="54"/>
    </row>
    <row r="3222" spans="3:3">
      <c r="C3222" s="54"/>
    </row>
    <row r="3223" spans="3:3">
      <c r="C3223" s="54"/>
    </row>
    <row r="3224" spans="3:3">
      <c r="C3224" s="54"/>
    </row>
    <row r="3225" spans="3:3">
      <c r="C3225" s="54"/>
    </row>
    <row r="3226" spans="3:3">
      <c r="C3226" s="54"/>
    </row>
    <row r="3227" spans="3:3">
      <c r="C3227" s="54"/>
    </row>
    <row r="3228" spans="3:3">
      <c r="C3228" s="54"/>
    </row>
    <row r="3229" spans="3:3">
      <c r="C3229" s="54"/>
    </row>
    <row r="3230" spans="3:3">
      <c r="C3230" s="54"/>
    </row>
    <row r="3231" spans="3:3">
      <c r="C3231" s="54"/>
    </row>
    <row r="3232" spans="3:3">
      <c r="C3232" s="54"/>
    </row>
    <row r="3233" spans="3:3">
      <c r="C3233" s="54"/>
    </row>
    <row r="3234" spans="3:3">
      <c r="C3234" s="54"/>
    </row>
    <row r="3235" spans="3:3">
      <c r="C3235" s="54"/>
    </row>
    <row r="3236" spans="3:3">
      <c r="C3236" s="54"/>
    </row>
    <row r="3237" spans="3:3">
      <c r="C3237" s="54"/>
    </row>
    <row r="3238" spans="3:3">
      <c r="C3238" s="54"/>
    </row>
    <row r="3239" spans="3:3">
      <c r="C3239" s="54"/>
    </row>
    <row r="3240" spans="3:3">
      <c r="C3240" s="54"/>
    </row>
    <row r="3241" spans="3:3">
      <c r="C3241" s="54"/>
    </row>
    <row r="3242" spans="3:3">
      <c r="C3242" s="54"/>
    </row>
    <row r="3243" spans="3:3">
      <c r="C3243" s="54"/>
    </row>
    <row r="3244" spans="3:3">
      <c r="C3244" s="54"/>
    </row>
    <row r="3245" spans="3:3">
      <c r="C3245" s="54"/>
    </row>
    <row r="3246" spans="3:3">
      <c r="C3246" s="54"/>
    </row>
    <row r="3247" spans="3:3">
      <c r="C3247" s="54"/>
    </row>
    <row r="3248" spans="3:3">
      <c r="C3248" s="54"/>
    </row>
    <row r="3249" spans="3:3">
      <c r="C3249" s="54"/>
    </row>
    <row r="3250" spans="3:3">
      <c r="C3250" s="54"/>
    </row>
    <row r="3251" spans="3:3">
      <c r="C3251" s="54"/>
    </row>
    <row r="3252" spans="3:3">
      <c r="C3252" s="54"/>
    </row>
    <row r="3253" spans="3:3">
      <c r="C3253" s="54"/>
    </row>
    <row r="3254" spans="3:3">
      <c r="C3254" s="54"/>
    </row>
    <row r="3255" spans="3:3">
      <c r="C3255" s="54"/>
    </row>
    <row r="3256" spans="3:3">
      <c r="C3256" s="54"/>
    </row>
    <row r="3257" spans="3:3">
      <c r="C3257" s="54"/>
    </row>
    <row r="3258" spans="3:3">
      <c r="C3258" s="54"/>
    </row>
    <row r="3259" spans="3:3">
      <c r="C3259" s="54"/>
    </row>
    <row r="3260" spans="3:3">
      <c r="C3260" s="54"/>
    </row>
    <row r="3261" spans="3:3">
      <c r="C3261" s="54"/>
    </row>
    <row r="3262" spans="3:3">
      <c r="C3262" s="54"/>
    </row>
    <row r="3263" spans="3:3">
      <c r="C3263" s="54"/>
    </row>
    <row r="3264" spans="3:3">
      <c r="C3264" s="54"/>
    </row>
    <row r="3265" spans="3:3">
      <c r="C3265" s="54"/>
    </row>
    <row r="3266" spans="3:3">
      <c r="C3266" s="54"/>
    </row>
    <row r="3267" spans="3:3">
      <c r="C3267" s="54"/>
    </row>
    <row r="3268" spans="3:3">
      <c r="C3268" s="54"/>
    </row>
    <row r="3269" spans="3:3">
      <c r="C3269" s="54"/>
    </row>
    <row r="3270" spans="3:3">
      <c r="C3270" s="54"/>
    </row>
    <row r="3271" spans="3:3">
      <c r="C3271" s="54"/>
    </row>
    <row r="3272" spans="3:3">
      <c r="C3272" s="54"/>
    </row>
    <row r="3273" spans="3:3">
      <c r="C3273" s="54"/>
    </row>
    <row r="3274" spans="3:3">
      <c r="C3274" s="54"/>
    </row>
    <row r="3275" spans="3:3">
      <c r="C3275" s="54"/>
    </row>
    <row r="3276" spans="3:3">
      <c r="C3276" s="54"/>
    </row>
    <row r="3277" spans="3:3">
      <c r="C3277" s="54"/>
    </row>
    <row r="3278" spans="3:3">
      <c r="C3278" s="54"/>
    </row>
    <row r="3279" spans="3:3">
      <c r="C3279" s="54"/>
    </row>
    <row r="3280" spans="3:3">
      <c r="C3280" s="54"/>
    </row>
    <row r="3281" spans="3:3">
      <c r="C3281" s="54"/>
    </row>
    <row r="3282" spans="3:3">
      <c r="C3282" s="54"/>
    </row>
    <row r="3283" spans="3:3">
      <c r="C3283" s="54"/>
    </row>
    <row r="3284" spans="3:3">
      <c r="C3284" s="54"/>
    </row>
    <row r="3285" spans="3:3">
      <c r="C3285" s="54"/>
    </row>
    <row r="3286" spans="3:3">
      <c r="C3286" s="54"/>
    </row>
    <row r="3287" spans="3:3">
      <c r="C3287" s="54"/>
    </row>
    <row r="3288" spans="3:3">
      <c r="C3288" s="54"/>
    </row>
    <row r="3289" spans="3:3">
      <c r="C3289" s="54"/>
    </row>
    <row r="3290" spans="3:3">
      <c r="C3290" s="54"/>
    </row>
    <row r="3291" spans="3:3">
      <c r="C3291" s="54"/>
    </row>
    <row r="3292" spans="3:3">
      <c r="C3292" s="54"/>
    </row>
    <row r="3293" spans="3:3">
      <c r="C3293" s="54"/>
    </row>
    <row r="3294" spans="3:3">
      <c r="C3294" s="54"/>
    </row>
    <row r="3295" spans="3:3">
      <c r="C3295" s="54"/>
    </row>
    <row r="3296" spans="3:3">
      <c r="C3296" s="54"/>
    </row>
    <row r="3297" spans="3:3">
      <c r="C3297" s="54"/>
    </row>
    <row r="3298" spans="3:3">
      <c r="C3298" s="54"/>
    </row>
    <row r="3299" spans="3:3">
      <c r="C3299" s="54"/>
    </row>
    <row r="3300" spans="3:3">
      <c r="C3300" s="54"/>
    </row>
    <row r="3301" spans="3:3">
      <c r="C3301" s="54"/>
    </row>
    <row r="3302" spans="3:3">
      <c r="C3302" s="54"/>
    </row>
    <row r="3303" spans="3:3">
      <c r="C3303" s="54"/>
    </row>
    <row r="3304" spans="3:3">
      <c r="C3304" s="54"/>
    </row>
    <row r="3305" spans="3:3">
      <c r="C3305" s="54"/>
    </row>
    <row r="3306" spans="3:3">
      <c r="C3306" s="54"/>
    </row>
    <row r="3307" spans="3:3">
      <c r="C3307" s="54"/>
    </row>
    <row r="3308" spans="3:3">
      <c r="C3308" s="54"/>
    </row>
    <row r="3309" spans="3:3">
      <c r="C3309" s="54"/>
    </row>
    <row r="3310" spans="3:3">
      <c r="C3310" s="54"/>
    </row>
    <row r="3311" spans="3:3">
      <c r="C3311" s="54"/>
    </row>
    <row r="3312" spans="3:3">
      <c r="C3312" s="54"/>
    </row>
    <row r="3313" spans="3:3">
      <c r="C3313" s="54"/>
    </row>
    <row r="3314" spans="3:3">
      <c r="C3314" s="54"/>
    </row>
    <row r="3315" spans="3:3">
      <c r="C3315" s="54"/>
    </row>
    <row r="3316" spans="3:3">
      <c r="C3316" s="54"/>
    </row>
    <row r="3317" spans="3:3">
      <c r="C3317" s="54"/>
    </row>
    <row r="3318" spans="3:3">
      <c r="C3318" s="54"/>
    </row>
    <row r="3319" spans="3:3">
      <c r="C3319" s="54"/>
    </row>
    <row r="3320" spans="3:3">
      <c r="C3320" s="54"/>
    </row>
    <row r="3321" spans="3:3">
      <c r="C3321" s="54"/>
    </row>
    <row r="3322" spans="3:3">
      <c r="C3322" s="54"/>
    </row>
    <row r="3323" spans="3:3">
      <c r="C3323" s="54"/>
    </row>
    <row r="3324" spans="3:3">
      <c r="C3324" s="54"/>
    </row>
    <row r="3325" spans="3:3">
      <c r="C3325" s="54"/>
    </row>
    <row r="3326" spans="3:3">
      <c r="C3326" s="54"/>
    </row>
    <row r="3327" spans="3:3">
      <c r="C3327" s="54"/>
    </row>
    <row r="3328" spans="3:3">
      <c r="C3328" s="54"/>
    </row>
    <row r="3329" spans="3:3">
      <c r="C3329" s="54"/>
    </row>
    <row r="3330" spans="3:3">
      <c r="C3330" s="54"/>
    </row>
    <row r="3331" spans="3:3">
      <c r="C3331" s="54"/>
    </row>
    <row r="3332" spans="3:3">
      <c r="C3332" s="54"/>
    </row>
    <row r="3333" spans="3:3">
      <c r="C3333" s="54"/>
    </row>
    <row r="3334" spans="3:3">
      <c r="C3334" s="54"/>
    </row>
    <row r="3335" spans="3:3">
      <c r="C3335" s="54"/>
    </row>
    <row r="3336" spans="3:3">
      <c r="C3336" s="54"/>
    </row>
    <row r="3337" spans="3:3">
      <c r="C3337" s="54"/>
    </row>
    <row r="3338" spans="3:3">
      <c r="C3338" s="54"/>
    </row>
    <row r="3339" spans="3:3">
      <c r="C3339" s="54"/>
    </row>
    <row r="3340" spans="3:3">
      <c r="C3340" s="54"/>
    </row>
    <row r="3341" spans="3:3">
      <c r="C3341" s="54"/>
    </row>
    <row r="3342" spans="3:3">
      <c r="C3342" s="54"/>
    </row>
    <row r="3343" spans="3:3">
      <c r="C3343" s="54"/>
    </row>
    <row r="3344" spans="3:3">
      <c r="C3344" s="54"/>
    </row>
    <row r="3345" spans="3:3">
      <c r="C3345" s="54"/>
    </row>
    <row r="3346" spans="3:3">
      <c r="C3346" s="54"/>
    </row>
    <row r="3347" spans="3:3">
      <c r="C3347" s="54"/>
    </row>
    <row r="3348" spans="3:3">
      <c r="C3348" s="54"/>
    </row>
    <row r="3349" spans="3:3">
      <c r="C3349" s="54"/>
    </row>
    <row r="3350" spans="3:3">
      <c r="C3350" s="54"/>
    </row>
    <row r="3351" spans="3:3">
      <c r="C3351" s="54"/>
    </row>
    <row r="3352" spans="3:3">
      <c r="C3352" s="54"/>
    </row>
    <row r="3353" spans="3:3">
      <c r="C3353" s="54"/>
    </row>
    <row r="3354" spans="3:3">
      <c r="C3354" s="54"/>
    </row>
    <row r="3355" spans="3:3">
      <c r="C3355" s="54"/>
    </row>
    <row r="3356" spans="3:3">
      <c r="C3356" s="54"/>
    </row>
    <row r="3357" spans="3:3">
      <c r="C3357" s="54"/>
    </row>
    <row r="3358" spans="3:3">
      <c r="C3358" s="54"/>
    </row>
    <row r="3359" spans="3:3">
      <c r="C3359" s="54"/>
    </row>
    <row r="3360" spans="3:3">
      <c r="C3360" s="54"/>
    </row>
    <row r="3361" spans="3:3">
      <c r="C3361" s="54"/>
    </row>
    <row r="3362" spans="3:3">
      <c r="C3362" s="54"/>
    </row>
    <row r="3363" spans="3:3">
      <c r="C3363" s="54"/>
    </row>
    <row r="3364" spans="3:3">
      <c r="C3364" s="54"/>
    </row>
    <row r="3365" spans="3:3">
      <c r="C3365" s="54"/>
    </row>
    <row r="3366" spans="3:3">
      <c r="C3366" s="54"/>
    </row>
    <row r="3367" spans="3:3">
      <c r="C3367" s="54"/>
    </row>
    <row r="3368" spans="3:3">
      <c r="C3368" s="54"/>
    </row>
    <row r="3369" spans="3:3">
      <c r="C3369" s="54"/>
    </row>
    <row r="3370" spans="3:3">
      <c r="C3370" s="54"/>
    </row>
    <row r="3371" spans="3:3">
      <c r="C3371" s="54"/>
    </row>
    <row r="3372" spans="3:3">
      <c r="C3372" s="54"/>
    </row>
    <row r="3373" spans="3:3">
      <c r="C3373" s="54"/>
    </row>
    <row r="3374" spans="3:3">
      <c r="C3374" s="54"/>
    </row>
    <row r="3375" spans="3:3">
      <c r="C3375" s="54"/>
    </row>
    <row r="3376" spans="3:3">
      <c r="C3376" s="54"/>
    </row>
    <row r="3377" spans="3:3">
      <c r="C3377" s="54"/>
    </row>
    <row r="3378" spans="3:3">
      <c r="C3378" s="54"/>
    </row>
    <row r="3379" spans="3:3">
      <c r="C3379" s="54"/>
    </row>
    <row r="3380" spans="3:3">
      <c r="C3380" s="54"/>
    </row>
    <row r="3381" spans="3:3">
      <c r="C3381" s="54"/>
    </row>
    <row r="3382" spans="3:3">
      <c r="C3382" s="54"/>
    </row>
    <row r="3383" spans="3:3">
      <c r="C3383" s="54"/>
    </row>
    <row r="3384" spans="3:3">
      <c r="C3384" s="54"/>
    </row>
    <row r="3385" spans="3:3">
      <c r="C3385" s="54"/>
    </row>
    <row r="3386" spans="3:3">
      <c r="C3386" s="54"/>
    </row>
    <row r="3387" spans="3:3">
      <c r="C3387" s="54"/>
    </row>
    <row r="3388" spans="3:3">
      <c r="C3388" s="54"/>
    </row>
    <row r="3389" spans="3:3">
      <c r="C3389" s="54"/>
    </row>
    <row r="3390" spans="3:3">
      <c r="C3390" s="54"/>
    </row>
    <row r="3391" spans="3:3">
      <c r="C3391" s="54"/>
    </row>
    <row r="3392" spans="3:3">
      <c r="C3392" s="54"/>
    </row>
    <row r="3393" spans="3:3">
      <c r="C3393" s="54"/>
    </row>
    <row r="3394" spans="3:3">
      <c r="C3394" s="54"/>
    </row>
    <row r="3395" spans="3:3">
      <c r="C3395" s="54"/>
    </row>
    <row r="3396" spans="3:3">
      <c r="C3396" s="54"/>
    </row>
    <row r="3397" spans="3:3">
      <c r="C3397" s="54"/>
    </row>
    <row r="3398" spans="3:3">
      <c r="C3398" s="54"/>
    </row>
    <row r="3399" spans="3:3">
      <c r="C3399" s="54"/>
    </row>
    <row r="3400" spans="3:3">
      <c r="C3400" s="54"/>
    </row>
    <row r="3401" spans="3:3">
      <c r="C3401" s="54"/>
    </row>
    <row r="3402" spans="3:3">
      <c r="C3402" s="54"/>
    </row>
    <row r="3403" spans="3:3">
      <c r="C3403" s="54"/>
    </row>
    <row r="3404" spans="3:3">
      <c r="C3404" s="54"/>
    </row>
    <row r="3405" spans="3:3">
      <c r="C3405" s="54"/>
    </row>
    <row r="3406" spans="3:3">
      <c r="C3406" s="54"/>
    </row>
    <row r="3407" spans="3:3">
      <c r="C3407" s="54"/>
    </row>
    <row r="3408" spans="3:3">
      <c r="C3408" s="54"/>
    </row>
    <row r="3409" spans="3:3">
      <c r="C3409" s="54"/>
    </row>
    <row r="3410" spans="3:3">
      <c r="C3410" s="54"/>
    </row>
    <row r="3411" spans="3:3">
      <c r="C3411" s="54"/>
    </row>
    <row r="3412" spans="3:3">
      <c r="C3412" s="54"/>
    </row>
    <row r="3413" spans="3:3">
      <c r="C3413" s="54"/>
    </row>
    <row r="3414" spans="3:3">
      <c r="C3414" s="54"/>
    </row>
    <row r="3415" spans="3:3">
      <c r="C3415" s="54"/>
    </row>
    <row r="3416" spans="3:3">
      <c r="C3416" s="54"/>
    </row>
    <row r="3417" spans="3:3">
      <c r="C3417" s="54"/>
    </row>
    <row r="3418" spans="3:3">
      <c r="C3418" s="54"/>
    </row>
    <row r="3419" spans="3:3">
      <c r="C3419" s="54"/>
    </row>
    <row r="3420" spans="3:3">
      <c r="C3420" s="54"/>
    </row>
    <row r="3421" spans="3:3">
      <c r="C3421" s="54"/>
    </row>
    <row r="3422" spans="3:3">
      <c r="C3422" s="54"/>
    </row>
    <row r="3423" spans="3:3">
      <c r="C3423" s="54"/>
    </row>
    <row r="3424" spans="3:3">
      <c r="C3424" s="54"/>
    </row>
    <row r="3425" spans="3:3">
      <c r="C3425" s="54"/>
    </row>
    <row r="3426" spans="3:3">
      <c r="C3426" s="54"/>
    </row>
    <row r="3427" spans="3:3">
      <c r="C3427" s="54"/>
    </row>
    <row r="3428" spans="3:3">
      <c r="C3428" s="54"/>
    </row>
    <row r="3429" spans="3:3">
      <c r="C3429" s="54"/>
    </row>
    <row r="3430" spans="3:3">
      <c r="C3430" s="54"/>
    </row>
    <row r="3431" spans="3:3">
      <c r="C3431" s="54"/>
    </row>
    <row r="3432" spans="3:3">
      <c r="C3432" s="54"/>
    </row>
    <row r="3433" spans="3:3">
      <c r="C3433" s="54"/>
    </row>
    <row r="3434" spans="3:3">
      <c r="C3434" s="54"/>
    </row>
    <row r="3435" spans="3:3">
      <c r="C3435" s="54"/>
    </row>
    <row r="3436" spans="3:3">
      <c r="C3436" s="54"/>
    </row>
    <row r="3437" spans="3:3">
      <c r="C3437" s="54"/>
    </row>
    <row r="3438" spans="3:3">
      <c r="C3438" s="54"/>
    </row>
    <row r="3439" spans="3:3">
      <c r="C3439" s="54"/>
    </row>
    <row r="3440" spans="3:3">
      <c r="C3440" s="54"/>
    </row>
    <row r="3441" spans="3:3">
      <c r="C3441" s="54"/>
    </row>
    <row r="3442" spans="3:3">
      <c r="C3442" s="54"/>
    </row>
    <row r="3443" spans="3:3">
      <c r="C3443" s="54"/>
    </row>
    <row r="3444" spans="3:3">
      <c r="C3444" s="54"/>
    </row>
    <row r="3445" spans="3:3">
      <c r="C3445" s="54"/>
    </row>
    <row r="3446" spans="3:3">
      <c r="C3446" s="54"/>
    </row>
    <row r="3447" spans="3:3">
      <c r="C3447" s="54"/>
    </row>
    <row r="3448" spans="3:3">
      <c r="C3448" s="54"/>
    </row>
    <row r="3449" spans="3:3">
      <c r="C3449" s="54"/>
    </row>
    <row r="3450" spans="3:3">
      <c r="C3450" s="54"/>
    </row>
    <row r="3451" spans="3:3">
      <c r="C3451" s="54"/>
    </row>
    <row r="3452" spans="3:3">
      <c r="C3452" s="54"/>
    </row>
    <row r="3453" spans="3:3">
      <c r="C3453" s="54"/>
    </row>
    <row r="3454" spans="3:3">
      <c r="C3454" s="54"/>
    </row>
    <row r="3455" spans="3:3">
      <c r="C3455" s="54"/>
    </row>
    <row r="3456" spans="3:3">
      <c r="C3456" s="54"/>
    </row>
    <row r="3457" spans="3:3">
      <c r="C3457" s="54"/>
    </row>
    <row r="3458" spans="3:3">
      <c r="C3458" s="54"/>
    </row>
    <row r="3459" spans="3:3">
      <c r="C3459" s="54"/>
    </row>
    <row r="3460" spans="3:3">
      <c r="C3460" s="54"/>
    </row>
    <row r="3461" spans="3:3">
      <c r="C3461" s="54"/>
    </row>
    <row r="3462" spans="3:3">
      <c r="C3462" s="54"/>
    </row>
    <row r="3463" spans="3:3">
      <c r="C3463" s="54"/>
    </row>
    <row r="3464" spans="3:3">
      <c r="C3464" s="54"/>
    </row>
    <row r="3465" spans="3:3">
      <c r="C3465" s="54"/>
    </row>
    <row r="3466" spans="3:3">
      <c r="C3466" s="54"/>
    </row>
    <row r="3467" spans="3:3">
      <c r="C3467" s="54"/>
    </row>
    <row r="3468" spans="3:3">
      <c r="C3468" s="54"/>
    </row>
    <row r="3469" spans="3:3">
      <c r="C3469" s="54"/>
    </row>
    <row r="3470" spans="3:3">
      <c r="C3470" s="54"/>
    </row>
    <row r="3471" spans="3:3">
      <c r="C3471" s="54"/>
    </row>
    <row r="3472" spans="3:3">
      <c r="C3472" s="54"/>
    </row>
    <row r="3473" spans="3:3">
      <c r="C3473" s="54"/>
    </row>
    <row r="3474" spans="3:3">
      <c r="C3474" s="54"/>
    </row>
    <row r="3475" spans="3:3">
      <c r="C3475" s="54"/>
    </row>
    <row r="3476" spans="3:3">
      <c r="C3476" s="54"/>
    </row>
    <row r="3477" spans="3:3">
      <c r="C3477" s="54"/>
    </row>
    <row r="3478" spans="3:3">
      <c r="C3478" s="54"/>
    </row>
    <row r="3479" spans="3:3">
      <c r="C3479" s="54"/>
    </row>
    <row r="3480" spans="3:3">
      <c r="C3480" s="54"/>
    </row>
    <row r="3481" spans="3:3">
      <c r="C3481" s="54"/>
    </row>
    <row r="3482" spans="3:3">
      <c r="C3482" s="54"/>
    </row>
    <row r="3483" spans="3:3">
      <c r="C3483" s="54"/>
    </row>
    <row r="3484" spans="3:3">
      <c r="C3484" s="54"/>
    </row>
    <row r="3485" spans="3:3">
      <c r="C3485" s="54"/>
    </row>
    <row r="3486" spans="3:3">
      <c r="C3486" s="54"/>
    </row>
    <row r="3487" spans="3:3">
      <c r="C3487" s="54"/>
    </row>
    <row r="3488" spans="3:3">
      <c r="C3488" s="54"/>
    </row>
    <row r="3489" spans="3:3">
      <c r="C3489" s="54"/>
    </row>
    <row r="3490" spans="3:3">
      <c r="C3490" s="54"/>
    </row>
    <row r="3491" spans="3:3">
      <c r="C3491" s="54"/>
    </row>
    <row r="3492" spans="3:3">
      <c r="C3492" s="54"/>
    </row>
    <row r="3493" spans="3:3">
      <c r="C3493" s="54"/>
    </row>
    <row r="3494" spans="3:3">
      <c r="C3494" s="54"/>
    </row>
    <row r="3495" spans="3:3">
      <c r="C3495" s="54"/>
    </row>
    <row r="3496" spans="3:3">
      <c r="C3496" s="54"/>
    </row>
    <row r="3497" spans="3:3">
      <c r="C3497" s="54"/>
    </row>
    <row r="3498" spans="3:3">
      <c r="C3498" s="54"/>
    </row>
    <row r="3499" spans="3:3">
      <c r="C3499" s="54"/>
    </row>
    <row r="3500" spans="3:3">
      <c r="C3500" s="54"/>
    </row>
    <row r="3501" spans="3:3">
      <c r="C3501" s="54"/>
    </row>
    <row r="3502" spans="3:3">
      <c r="C3502" s="54"/>
    </row>
    <row r="3503" spans="3:3">
      <c r="C3503" s="54"/>
    </row>
    <row r="3504" spans="3:3">
      <c r="C3504" s="54"/>
    </row>
    <row r="3505" spans="3:3">
      <c r="C3505" s="54"/>
    </row>
    <row r="3506" spans="3:3">
      <c r="C3506" s="54"/>
    </row>
    <row r="3507" spans="3:3">
      <c r="C3507" s="54"/>
    </row>
    <row r="3508" spans="3:3">
      <c r="C3508" s="54"/>
    </row>
    <row r="3509" spans="3:3">
      <c r="C3509" s="54"/>
    </row>
    <row r="3510" spans="3:3">
      <c r="C3510" s="54"/>
    </row>
    <row r="3511" spans="3:3">
      <c r="C3511" s="54"/>
    </row>
    <row r="3512" spans="3:3">
      <c r="C3512" s="54"/>
    </row>
    <row r="3513" spans="3:3">
      <c r="C3513" s="54"/>
    </row>
    <row r="3514" spans="3:3">
      <c r="C3514" s="54"/>
    </row>
    <row r="3515" spans="3:3">
      <c r="C3515" s="54"/>
    </row>
    <row r="3516" spans="3:3">
      <c r="C3516" s="54"/>
    </row>
    <row r="3517" spans="3:3">
      <c r="C3517" s="54"/>
    </row>
    <row r="3518" spans="3:3">
      <c r="C3518" s="54"/>
    </row>
    <row r="3519" spans="3:3">
      <c r="C3519" s="54"/>
    </row>
    <row r="3520" spans="3:3">
      <c r="C3520" s="54"/>
    </row>
    <row r="3521" spans="3:3">
      <c r="C3521" s="54"/>
    </row>
    <row r="3522" spans="3:3">
      <c r="C3522" s="54"/>
    </row>
    <row r="3523" spans="3:3">
      <c r="C3523" s="54"/>
    </row>
    <row r="3524" spans="3:3">
      <c r="C3524" s="54"/>
    </row>
    <row r="3525" spans="3:3">
      <c r="C3525" s="54"/>
    </row>
    <row r="3526" spans="3:3">
      <c r="C3526" s="54"/>
    </row>
    <row r="3527" spans="3:3">
      <c r="C3527" s="54"/>
    </row>
    <row r="3528" spans="3:3">
      <c r="C3528" s="54"/>
    </row>
    <row r="3529" spans="3:3">
      <c r="C3529" s="54"/>
    </row>
    <row r="3530" spans="3:3">
      <c r="C3530" s="54"/>
    </row>
    <row r="3531" spans="3:3">
      <c r="C3531" s="54"/>
    </row>
    <row r="3532" spans="3:3">
      <c r="C3532" s="54"/>
    </row>
    <row r="3533" spans="3:3">
      <c r="C3533" s="54"/>
    </row>
    <row r="3534" spans="3:3">
      <c r="C3534" s="54"/>
    </row>
    <row r="3535" spans="3:3">
      <c r="C3535" s="54"/>
    </row>
    <row r="3536" spans="3:3">
      <c r="C3536" s="54"/>
    </row>
    <row r="3537" spans="3:3">
      <c r="C3537" s="54"/>
    </row>
    <row r="3538" spans="3:3">
      <c r="C3538" s="54"/>
    </row>
    <row r="3539" spans="3:3">
      <c r="C3539" s="54"/>
    </row>
    <row r="3540" spans="3:3">
      <c r="C3540" s="54"/>
    </row>
    <row r="3541" spans="3:3">
      <c r="C3541" s="54"/>
    </row>
    <row r="3542" spans="3:3">
      <c r="C3542" s="54"/>
    </row>
    <row r="3543" spans="3:3">
      <c r="C3543" s="54"/>
    </row>
    <row r="3544" spans="3:3">
      <c r="C3544" s="54"/>
    </row>
    <row r="3545" spans="3:3">
      <c r="C3545" s="54"/>
    </row>
    <row r="3546" spans="3:3">
      <c r="C3546" s="54"/>
    </row>
    <row r="3547" spans="3:3">
      <c r="C3547" s="54"/>
    </row>
    <row r="3548" spans="3:3">
      <c r="C3548" s="54"/>
    </row>
    <row r="3549" spans="3:3">
      <c r="C3549" s="54"/>
    </row>
    <row r="3550" spans="3:3">
      <c r="C3550" s="54"/>
    </row>
    <row r="3551" spans="3:3">
      <c r="C3551" s="54"/>
    </row>
    <row r="3552" spans="3:3">
      <c r="C3552" s="54"/>
    </row>
    <row r="3553" spans="3:3">
      <c r="C3553" s="54"/>
    </row>
    <row r="3554" spans="3:3">
      <c r="C3554" s="54"/>
    </row>
    <row r="3555" spans="3:3">
      <c r="C3555" s="54"/>
    </row>
    <row r="3556" spans="3:3">
      <c r="C3556" s="54"/>
    </row>
    <row r="3557" spans="3:3">
      <c r="C3557" s="54"/>
    </row>
    <row r="3558" spans="3:3">
      <c r="C3558" s="54"/>
    </row>
    <row r="3559" spans="3:3">
      <c r="C3559" s="54"/>
    </row>
    <row r="3560" spans="3:3">
      <c r="C3560" s="54"/>
    </row>
    <row r="3561" spans="3:3">
      <c r="C3561" s="54"/>
    </row>
    <row r="3562" spans="3:3">
      <c r="C3562" s="54"/>
    </row>
    <row r="3563" spans="3:3">
      <c r="C3563" s="54"/>
    </row>
    <row r="3564" spans="3:3">
      <c r="C3564" s="54"/>
    </row>
    <row r="3565" spans="3:3">
      <c r="C3565" s="54"/>
    </row>
    <row r="3566" spans="3:3">
      <c r="C3566" s="54"/>
    </row>
    <row r="3567" spans="3:3">
      <c r="C3567" s="54"/>
    </row>
    <row r="3568" spans="3:3">
      <c r="C3568" s="54"/>
    </row>
    <row r="3569" spans="3:3">
      <c r="C3569" s="54"/>
    </row>
    <row r="3570" spans="3:3">
      <c r="C3570" s="54"/>
    </row>
    <row r="3571" spans="3:3">
      <c r="C3571" s="54"/>
    </row>
    <row r="3572" spans="3:3">
      <c r="C3572" s="54"/>
    </row>
    <row r="3573" spans="3:3">
      <c r="C3573" s="54"/>
    </row>
    <row r="3574" spans="3:3">
      <c r="C3574" s="54"/>
    </row>
    <row r="3575" spans="3:3">
      <c r="C3575" s="54"/>
    </row>
    <row r="3576" spans="3:3">
      <c r="C3576" s="54"/>
    </row>
    <row r="3577" spans="3:3">
      <c r="C3577" s="54"/>
    </row>
    <row r="3578" spans="3:3">
      <c r="C3578" s="54"/>
    </row>
    <row r="3579" spans="3:3">
      <c r="C3579" s="54"/>
    </row>
    <row r="3580" spans="3:3">
      <c r="C3580" s="54"/>
    </row>
    <row r="3581" spans="3:3">
      <c r="C3581" s="54"/>
    </row>
    <row r="3582" spans="3:3">
      <c r="C3582" s="54"/>
    </row>
    <row r="3583" spans="3:3">
      <c r="C3583" s="54"/>
    </row>
    <row r="3584" spans="3:3">
      <c r="C3584" s="54"/>
    </row>
    <row r="3585" spans="3:3">
      <c r="C3585" s="54"/>
    </row>
    <row r="3586" spans="3:3">
      <c r="C3586" s="54"/>
    </row>
    <row r="3587" spans="3:3">
      <c r="C3587" s="54"/>
    </row>
    <row r="3588" spans="3:3">
      <c r="C3588" s="54"/>
    </row>
    <row r="3589" spans="3:3">
      <c r="C3589" s="54"/>
    </row>
    <row r="3590" spans="3:3">
      <c r="C3590" s="54"/>
    </row>
    <row r="3591" spans="3:3">
      <c r="C3591" s="54"/>
    </row>
    <row r="3592" spans="3:3">
      <c r="C3592" s="54"/>
    </row>
    <row r="3593" spans="3:3">
      <c r="C3593" s="54"/>
    </row>
    <row r="3594" spans="3:3">
      <c r="C3594" s="54"/>
    </row>
    <row r="3595" spans="3:3">
      <c r="C3595" s="54"/>
    </row>
    <row r="3596" spans="3:3">
      <c r="C3596" s="54"/>
    </row>
    <row r="3597" spans="3:3">
      <c r="C3597" s="54"/>
    </row>
    <row r="3598" spans="3:3">
      <c r="C3598" s="54"/>
    </row>
    <row r="3599" spans="3:3">
      <c r="C3599" s="54"/>
    </row>
    <row r="3600" spans="3:3">
      <c r="C3600" s="54"/>
    </row>
    <row r="3601" spans="3:3">
      <c r="C3601" s="54"/>
    </row>
    <row r="3602" spans="3:3">
      <c r="C3602" s="54"/>
    </row>
    <row r="3603" spans="3:3">
      <c r="C3603" s="54"/>
    </row>
    <row r="3604" spans="3:3">
      <c r="C3604" s="54"/>
    </row>
    <row r="3605" spans="3:3">
      <c r="C3605" s="54"/>
    </row>
    <row r="3606" spans="3:3">
      <c r="C3606" s="54"/>
    </row>
    <row r="3607" spans="3:3">
      <c r="C3607" s="54"/>
    </row>
    <row r="3608" spans="3:3">
      <c r="C3608" s="54"/>
    </row>
    <row r="3609" spans="3:3">
      <c r="C3609" s="54"/>
    </row>
    <row r="3610" spans="3:3">
      <c r="C3610" s="54"/>
    </row>
    <row r="3611" spans="3:3">
      <c r="C3611" s="54"/>
    </row>
    <row r="3612" spans="3:3">
      <c r="C3612" s="54"/>
    </row>
    <row r="3613" spans="3:3">
      <c r="C3613" s="54"/>
    </row>
    <row r="3614" spans="3:3">
      <c r="C3614" s="54"/>
    </row>
    <row r="3615" spans="3:3">
      <c r="C3615" s="54"/>
    </row>
    <row r="3616" spans="3:3">
      <c r="C3616" s="54"/>
    </row>
    <row r="3617" spans="3:3">
      <c r="C3617" s="54"/>
    </row>
    <row r="3618" spans="3:3">
      <c r="C3618" s="54"/>
    </row>
    <row r="3619" spans="3:3">
      <c r="C3619" s="54"/>
    </row>
    <row r="3620" spans="3:3">
      <c r="C3620" s="54"/>
    </row>
    <row r="3621" spans="3:3">
      <c r="C3621" s="54"/>
    </row>
    <row r="3622" spans="3:3">
      <c r="C3622" s="54"/>
    </row>
    <row r="3623" spans="3:3">
      <c r="C3623" s="54"/>
    </row>
    <row r="3624" spans="3:3">
      <c r="C3624" s="54"/>
    </row>
    <row r="3625" spans="3:3">
      <c r="C3625" s="54"/>
    </row>
    <row r="3626" spans="3:3">
      <c r="C3626" s="54"/>
    </row>
    <row r="3627" spans="3:3">
      <c r="C3627" s="54"/>
    </row>
    <row r="3628" spans="3:3">
      <c r="C3628" s="54"/>
    </row>
    <row r="3629" spans="3:3">
      <c r="C3629" s="54"/>
    </row>
    <row r="3630" spans="3:3">
      <c r="C3630" s="54"/>
    </row>
    <row r="3631" spans="3:3">
      <c r="C3631" s="54"/>
    </row>
    <row r="3632" spans="3:3">
      <c r="C3632" s="54"/>
    </row>
    <row r="3633" spans="3:3">
      <c r="C3633" s="54"/>
    </row>
    <row r="3634" spans="3:3">
      <c r="C3634" s="54"/>
    </row>
    <row r="3635" spans="3:3">
      <c r="C3635" s="54"/>
    </row>
    <row r="3636" spans="3:3">
      <c r="C3636" s="54"/>
    </row>
    <row r="3637" spans="3:3">
      <c r="C3637" s="54"/>
    </row>
    <row r="3638" spans="3:3">
      <c r="C3638" s="54"/>
    </row>
    <row r="3639" spans="3:3">
      <c r="C3639" s="54"/>
    </row>
    <row r="3640" spans="3:3">
      <c r="C3640" s="54"/>
    </row>
    <row r="3641" spans="3:3">
      <c r="C3641" s="54"/>
    </row>
    <row r="3642" spans="3:3">
      <c r="C3642" s="54"/>
    </row>
    <row r="3643" spans="3:3">
      <c r="C3643" s="54"/>
    </row>
    <row r="3644" spans="3:3">
      <c r="C3644" s="54"/>
    </row>
    <row r="3645" spans="3:3">
      <c r="C3645" s="54"/>
    </row>
    <row r="3646" spans="3:3">
      <c r="C3646" s="54"/>
    </row>
    <row r="3647" spans="3:3">
      <c r="C3647" s="54"/>
    </row>
    <row r="3648" spans="3:3">
      <c r="C3648" s="54"/>
    </row>
    <row r="3649" spans="3:3">
      <c r="C3649" s="54"/>
    </row>
    <row r="3650" spans="3:3">
      <c r="C3650" s="54"/>
    </row>
    <row r="3651" spans="3:3">
      <c r="C3651" s="54"/>
    </row>
    <row r="3652" spans="3:3">
      <c r="C3652" s="54"/>
    </row>
    <row r="3653" spans="3:3">
      <c r="C3653" s="54"/>
    </row>
    <row r="3654" spans="3:3">
      <c r="C3654" s="54"/>
    </row>
    <row r="3655" spans="3:3">
      <c r="C3655" s="54"/>
    </row>
    <row r="3656" spans="3:3">
      <c r="C3656" s="54"/>
    </row>
    <row r="3657" spans="3:3">
      <c r="C3657" s="54"/>
    </row>
    <row r="3658" spans="3:3">
      <c r="C3658" s="54"/>
    </row>
    <row r="3659" spans="3:3">
      <c r="C3659" s="54"/>
    </row>
    <row r="3660" spans="3:3">
      <c r="C3660" s="54"/>
    </row>
    <row r="3661" spans="3:3">
      <c r="C3661" s="54"/>
    </row>
    <row r="3662" spans="3:3">
      <c r="C3662" s="54"/>
    </row>
    <row r="3663" spans="3:3">
      <c r="C3663" s="54"/>
    </row>
    <row r="3664" spans="3:3">
      <c r="C3664" s="54"/>
    </row>
    <row r="3665" spans="3:3">
      <c r="C3665" s="54"/>
    </row>
    <row r="3666" spans="3:3">
      <c r="C3666" s="54"/>
    </row>
    <row r="3667" spans="3:3">
      <c r="C3667" s="54"/>
    </row>
    <row r="3668" spans="3:3">
      <c r="C3668" s="54"/>
    </row>
    <row r="3669" spans="3:3">
      <c r="C3669" s="54"/>
    </row>
    <row r="3670" spans="3:3">
      <c r="C3670" s="54"/>
    </row>
    <row r="3671" spans="3:3">
      <c r="C3671" s="54"/>
    </row>
    <row r="3672" spans="3:3">
      <c r="C3672" s="54"/>
    </row>
    <row r="3673" spans="3:3">
      <c r="C3673" s="54"/>
    </row>
    <row r="3674" spans="3:3">
      <c r="C3674" s="54"/>
    </row>
    <row r="3675" spans="3:3">
      <c r="C3675" s="54"/>
    </row>
    <row r="3676" spans="3:3">
      <c r="C3676" s="54"/>
    </row>
    <row r="3677" spans="3:3">
      <c r="C3677" s="54"/>
    </row>
    <row r="3678" spans="3:3">
      <c r="C3678" s="54"/>
    </row>
    <row r="3679" spans="3:3">
      <c r="C3679" s="54"/>
    </row>
    <row r="3680" spans="3:3">
      <c r="C3680" s="54"/>
    </row>
    <row r="3681" spans="3:3">
      <c r="C3681" s="54"/>
    </row>
    <row r="3682" spans="3:3">
      <c r="C3682" s="54"/>
    </row>
    <row r="3683" spans="3:3">
      <c r="C3683" s="54"/>
    </row>
    <row r="3684" spans="3:3">
      <c r="C3684" s="54"/>
    </row>
    <row r="3685" spans="3:3">
      <c r="C3685" s="54"/>
    </row>
    <row r="3686" spans="3:3">
      <c r="C3686" s="54"/>
    </row>
    <row r="3687" spans="3:3">
      <c r="C3687" s="54"/>
    </row>
    <row r="3688" spans="3:3">
      <c r="C3688" s="54"/>
    </row>
    <row r="3689" spans="3:3">
      <c r="C3689" s="54"/>
    </row>
    <row r="3690" spans="3:3">
      <c r="C3690" s="54"/>
    </row>
    <row r="3691" spans="3:3">
      <c r="C3691" s="54"/>
    </row>
    <row r="3692" spans="3:3">
      <c r="C3692" s="54"/>
    </row>
    <row r="3693" spans="3:3">
      <c r="C3693" s="54"/>
    </row>
    <row r="3694" spans="3:3">
      <c r="C3694" s="54"/>
    </row>
    <row r="3695" spans="3:3">
      <c r="C3695" s="54"/>
    </row>
    <row r="3696" spans="3:3">
      <c r="C3696" s="54"/>
    </row>
    <row r="3697" spans="3:3">
      <c r="C3697" s="54"/>
    </row>
    <row r="3698" spans="3:3">
      <c r="C3698" s="54"/>
    </row>
    <row r="3699" spans="3:3">
      <c r="C3699" s="54"/>
    </row>
    <row r="3700" spans="3:3">
      <c r="C3700" s="54"/>
    </row>
    <row r="3701" spans="3:3">
      <c r="C3701" s="54"/>
    </row>
    <row r="3702" spans="3:3">
      <c r="C3702" s="54"/>
    </row>
    <row r="3703" spans="3:3">
      <c r="C3703" s="54"/>
    </row>
    <row r="3704" spans="3:3">
      <c r="C3704" s="54"/>
    </row>
    <row r="3705" spans="3:3">
      <c r="C3705" s="54"/>
    </row>
    <row r="3706" spans="3:3">
      <c r="C3706" s="54"/>
    </row>
    <row r="3707" spans="3:3">
      <c r="C3707" s="54"/>
    </row>
    <row r="3708" spans="3:3">
      <c r="C3708" s="54"/>
    </row>
    <row r="3709" spans="3:3">
      <c r="C3709" s="54"/>
    </row>
    <row r="3710" spans="3:3">
      <c r="C3710" s="54"/>
    </row>
    <row r="3711" spans="3:3">
      <c r="C3711" s="54"/>
    </row>
    <row r="3712" spans="3:3">
      <c r="C3712" s="54"/>
    </row>
    <row r="3713" spans="3:3">
      <c r="C3713" s="54"/>
    </row>
    <row r="3714" spans="3:3">
      <c r="C3714" s="54"/>
    </row>
    <row r="3715" spans="3:3">
      <c r="C3715" s="54"/>
    </row>
    <row r="3716" spans="3:3">
      <c r="C3716" s="54"/>
    </row>
    <row r="3717" spans="3:3">
      <c r="C3717" s="54"/>
    </row>
    <row r="3718" spans="3:3">
      <c r="C3718" s="54"/>
    </row>
    <row r="3719" spans="3:3">
      <c r="C3719" s="54"/>
    </row>
    <row r="3720" spans="3:3">
      <c r="C3720" s="54"/>
    </row>
    <row r="3721" spans="3:3">
      <c r="C3721" s="54"/>
    </row>
    <row r="3722" spans="3:3">
      <c r="C3722" s="54"/>
    </row>
    <row r="3723" spans="3:3">
      <c r="C3723" s="54"/>
    </row>
    <row r="3724" spans="3:3">
      <c r="C3724" s="54"/>
    </row>
    <row r="3725" spans="3:3">
      <c r="C3725" s="54"/>
    </row>
    <row r="3726" spans="3:3">
      <c r="C3726" s="54"/>
    </row>
    <row r="3727" spans="3:3">
      <c r="C3727" s="54"/>
    </row>
    <row r="3728" spans="3:3">
      <c r="C3728" s="54"/>
    </row>
    <row r="3729" spans="3:3">
      <c r="C3729" s="54"/>
    </row>
    <row r="3730" spans="3:3">
      <c r="C3730" s="54"/>
    </row>
    <row r="3731" spans="3:3">
      <c r="C3731" s="54"/>
    </row>
    <row r="3732" spans="3:3">
      <c r="C3732" s="54"/>
    </row>
    <row r="3733" spans="3:3">
      <c r="C3733" s="54"/>
    </row>
    <row r="3734" spans="3:3">
      <c r="C3734" s="54"/>
    </row>
    <row r="3735" spans="3:3">
      <c r="C3735" s="54"/>
    </row>
    <row r="3736" spans="3:3">
      <c r="C3736" s="54"/>
    </row>
    <row r="3737" spans="3:3">
      <c r="C3737" s="54"/>
    </row>
    <row r="3738" spans="3:3">
      <c r="C3738" s="54"/>
    </row>
    <row r="3739" spans="3:3">
      <c r="C3739" s="54"/>
    </row>
    <row r="3740" spans="3:3">
      <c r="C3740" s="54"/>
    </row>
    <row r="3741" spans="3:3">
      <c r="C3741" s="54"/>
    </row>
    <row r="3742" spans="3:3">
      <c r="C3742" s="54"/>
    </row>
    <row r="3743" spans="3:3">
      <c r="C3743" s="54"/>
    </row>
    <row r="3744" spans="3:3">
      <c r="C3744" s="54"/>
    </row>
    <row r="3745" spans="3:3">
      <c r="C3745" s="54"/>
    </row>
    <row r="3746" spans="3:3">
      <c r="C3746" s="54"/>
    </row>
    <row r="3747" spans="3:3">
      <c r="C3747" s="54"/>
    </row>
    <row r="3748" spans="3:3">
      <c r="C3748" s="54"/>
    </row>
    <row r="3749" spans="3:3">
      <c r="C3749" s="54"/>
    </row>
    <row r="3750" spans="3:3">
      <c r="C3750" s="54"/>
    </row>
    <row r="3751" spans="3:3">
      <c r="C3751" s="54"/>
    </row>
    <row r="3752" spans="3:3">
      <c r="C3752" s="54"/>
    </row>
    <row r="3753" spans="3:3">
      <c r="C3753" s="54"/>
    </row>
    <row r="3754" spans="3:3">
      <c r="C3754" s="54"/>
    </row>
    <row r="3755" spans="3:3">
      <c r="C3755" s="54"/>
    </row>
    <row r="3756" spans="3:3">
      <c r="C3756" s="54"/>
    </row>
    <row r="3757" spans="3:3">
      <c r="C3757" s="54"/>
    </row>
    <row r="3758" spans="3:3">
      <c r="C3758" s="54"/>
    </row>
    <row r="3759" spans="3:3">
      <c r="C3759" s="54"/>
    </row>
    <row r="3760" spans="3:3">
      <c r="C3760" s="54"/>
    </row>
    <row r="3761" spans="3:3">
      <c r="C3761" s="54"/>
    </row>
    <row r="3762" spans="3:3">
      <c r="C3762" s="54"/>
    </row>
    <row r="3763" spans="3:3">
      <c r="C3763" s="54"/>
    </row>
    <row r="3764" spans="3:3">
      <c r="C3764" s="54"/>
    </row>
    <row r="3765" spans="3:3">
      <c r="C3765" s="54"/>
    </row>
    <row r="3766" spans="3:3">
      <c r="C3766" s="54"/>
    </row>
    <row r="3767" spans="3:3">
      <c r="C3767" s="54"/>
    </row>
    <row r="3768" spans="3:3">
      <c r="C3768" s="54"/>
    </row>
    <row r="3769" spans="3:3">
      <c r="C3769" s="54"/>
    </row>
    <row r="3770" spans="3:3">
      <c r="C3770" s="54"/>
    </row>
    <row r="3771" spans="3:3">
      <c r="C3771" s="54"/>
    </row>
    <row r="3772" spans="3:3">
      <c r="C3772" s="54"/>
    </row>
    <row r="3773" spans="3:3">
      <c r="C3773" s="54"/>
    </row>
    <row r="3774" spans="3:3">
      <c r="C3774" s="54"/>
    </row>
    <row r="3775" spans="3:3">
      <c r="C3775" s="54"/>
    </row>
    <row r="3776" spans="3:3">
      <c r="C3776" s="54"/>
    </row>
    <row r="3777" spans="3:3">
      <c r="C3777" s="54"/>
    </row>
    <row r="3778" spans="3:3">
      <c r="C3778" s="54"/>
    </row>
    <row r="3779" spans="3:3">
      <c r="C3779" s="54"/>
    </row>
    <row r="3780" spans="3:3">
      <c r="C3780" s="54"/>
    </row>
    <row r="3781" spans="3:3">
      <c r="C3781" s="54"/>
    </row>
    <row r="3782" spans="3:3">
      <c r="C3782" s="54"/>
    </row>
    <row r="3783" spans="3:3">
      <c r="C3783" s="54"/>
    </row>
    <row r="3784" spans="3:3">
      <c r="C3784" s="54"/>
    </row>
    <row r="3785" spans="3:3">
      <c r="C3785" s="54"/>
    </row>
    <row r="3786" spans="3:3">
      <c r="C3786" s="54"/>
    </row>
    <row r="3787" spans="3:3">
      <c r="C3787" s="54"/>
    </row>
    <row r="3788" spans="3:3">
      <c r="C3788" s="54"/>
    </row>
    <row r="3789" spans="3:3">
      <c r="C3789" s="54"/>
    </row>
    <row r="3790" spans="3:3">
      <c r="C3790" s="54"/>
    </row>
    <row r="3791" spans="3:3">
      <c r="C3791" s="54"/>
    </row>
    <row r="3792" spans="3:3">
      <c r="C3792" s="54"/>
    </row>
    <row r="3793" spans="3:3">
      <c r="C3793" s="54"/>
    </row>
    <row r="3794" spans="3:3">
      <c r="C3794" s="54"/>
    </row>
    <row r="3795" spans="3:3">
      <c r="C3795" s="54"/>
    </row>
    <row r="3796" spans="3:3">
      <c r="C3796" s="54"/>
    </row>
    <row r="3797" spans="3:3">
      <c r="C3797" s="54"/>
    </row>
    <row r="3798" spans="3:3">
      <c r="C3798" s="54"/>
    </row>
    <row r="3799" spans="3:3">
      <c r="C3799" s="54"/>
    </row>
    <row r="3800" spans="3:3">
      <c r="C3800" s="54"/>
    </row>
    <row r="3801" spans="3:3">
      <c r="C3801" s="54"/>
    </row>
    <row r="3802" spans="3:3">
      <c r="C3802" s="54"/>
    </row>
    <row r="3803" spans="3:3">
      <c r="C3803" s="54"/>
    </row>
    <row r="3804" spans="3:3">
      <c r="C3804" s="54"/>
    </row>
    <row r="3805" spans="3:3">
      <c r="C3805" s="54"/>
    </row>
    <row r="3806" spans="3:3">
      <c r="C3806" s="54"/>
    </row>
    <row r="3807" spans="3:3">
      <c r="C3807" s="54"/>
    </row>
    <row r="3808" spans="3:3">
      <c r="C3808" s="54"/>
    </row>
    <row r="3809" spans="3:3">
      <c r="C3809" s="54"/>
    </row>
    <row r="3810" spans="3:3">
      <c r="C3810" s="54"/>
    </row>
    <row r="3811" spans="3:3">
      <c r="C3811" s="54"/>
    </row>
    <row r="3812" spans="3:3">
      <c r="C3812" s="54"/>
    </row>
    <row r="3813" spans="3:3">
      <c r="C3813" s="54"/>
    </row>
    <row r="3814" spans="3:3">
      <c r="C3814" s="54"/>
    </row>
    <row r="3815" spans="3:3">
      <c r="C3815" s="54"/>
    </row>
    <row r="3816" spans="3:3">
      <c r="C3816" s="54"/>
    </row>
    <row r="3817" spans="3:3">
      <c r="C3817" s="54"/>
    </row>
    <row r="3818" spans="3:3">
      <c r="C3818" s="54"/>
    </row>
    <row r="3819" spans="3:3">
      <c r="C3819" s="54"/>
    </row>
    <row r="3820" spans="3:3">
      <c r="C3820" s="54"/>
    </row>
    <row r="3821" spans="3:3">
      <c r="C3821" s="54"/>
    </row>
    <row r="3822" spans="3:3">
      <c r="C3822" s="54"/>
    </row>
    <row r="3823" spans="3:3">
      <c r="C3823" s="54"/>
    </row>
    <row r="3824" spans="3:3">
      <c r="C3824" s="54"/>
    </row>
    <row r="3825" spans="3:3">
      <c r="C3825" s="54"/>
    </row>
    <row r="3826" spans="3:3">
      <c r="C3826" s="54"/>
    </row>
    <row r="3827" spans="3:3">
      <c r="C3827" s="54"/>
    </row>
    <row r="3828" spans="3:3">
      <c r="C3828" s="54"/>
    </row>
    <row r="3829" spans="3:3">
      <c r="C3829" s="54"/>
    </row>
    <row r="3830" spans="3:3">
      <c r="C3830" s="54"/>
    </row>
    <row r="3831" spans="3:3">
      <c r="C3831" s="54"/>
    </row>
    <row r="3832" spans="3:3">
      <c r="C3832" s="54"/>
    </row>
    <row r="3833" spans="3:3">
      <c r="C3833" s="54"/>
    </row>
    <row r="3834" spans="3:3">
      <c r="C3834" s="54"/>
    </row>
    <row r="3835" spans="3:3">
      <c r="C3835" s="54"/>
    </row>
    <row r="3836" spans="3:3">
      <c r="C3836" s="54"/>
    </row>
    <row r="3837" spans="3:3">
      <c r="C3837" s="54"/>
    </row>
    <row r="3838" spans="3:3">
      <c r="C3838" s="54"/>
    </row>
    <row r="3839" spans="3:3">
      <c r="C3839" s="54"/>
    </row>
    <row r="3840" spans="3:3">
      <c r="C3840" s="54"/>
    </row>
    <row r="3841" spans="3:3">
      <c r="C3841" s="54"/>
    </row>
    <row r="3842" spans="3:3">
      <c r="C3842" s="54"/>
    </row>
    <row r="3843" spans="3:3">
      <c r="C3843" s="54"/>
    </row>
    <row r="3844" spans="3:3">
      <c r="C3844" s="54"/>
    </row>
    <row r="3845" spans="3:3">
      <c r="C3845" s="54"/>
    </row>
    <row r="3846" spans="3:3">
      <c r="C3846" s="54"/>
    </row>
    <row r="3847" spans="3:3">
      <c r="C3847" s="54"/>
    </row>
    <row r="3848" spans="3:3">
      <c r="C3848" s="54"/>
    </row>
    <row r="3849" spans="3:3">
      <c r="C3849" s="54"/>
    </row>
    <row r="3850" spans="3:3">
      <c r="C3850" s="54"/>
    </row>
    <row r="3851" spans="3:3">
      <c r="C3851" s="54"/>
    </row>
    <row r="3852" spans="3:3">
      <c r="C3852" s="54"/>
    </row>
    <row r="3853" spans="3:3">
      <c r="C3853" s="54"/>
    </row>
    <row r="3854" spans="3:3">
      <c r="C3854" s="54"/>
    </row>
    <row r="3855" spans="3:3">
      <c r="C3855" s="54"/>
    </row>
    <row r="3856" spans="3:3">
      <c r="C3856" s="54"/>
    </row>
    <row r="3857" spans="3:3">
      <c r="C3857" s="54"/>
    </row>
    <row r="3858" spans="3:3">
      <c r="C3858" s="54"/>
    </row>
    <row r="3859" spans="3:3">
      <c r="C3859" s="54"/>
    </row>
    <row r="3860" spans="3:3">
      <c r="C3860" s="54"/>
    </row>
    <row r="3861" spans="3:3">
      <c r="C3861" s="54"/>
    </row>
    <row r="3862" spans="3:3">
      <c r="C3862" s="54"/>
    </row>
    <row r="3863" spans="3:3">
      <c r="C3863" s="54"/>
    </row>
    <row r="3864" spans="3:3">
      <c r="C3864" s="54"/>
    </row>
    <row r="3865" spans="3:3">
      <c r="C3865" s="54"/>
    </row>
    <row r="3866" spans="3:3">
      <c r="C3866" s="54"/>
    </row>
    <row r="3867" spans="3:3">
      <c r="C3867" s="54"/>
    </row>
    <row r="3868" spans="3:3">
      <c r="C3868" s="54"/>
    </row>
    <row r="3869" spans="3:3">
      <c r="C3869" s="54"/>
    </row>
    <row r="3870" spans="3:3">
      <c r="C3870" s="54"/>
    </row>
    <row r="3871" spans="3:3">
      <c r="C3871" s="54"/>
    </row>
    <row r="3872" spans="3:3">
      <c r="C3872" s="54"/>
    </row>
    <row r="3873" spans="3:3">
      <c r="C3873" s="54"/>
    </row>
    <row r="3874" spans="3:3">
      <c r="C3874" s="54"/>
    </row>
    <row r="3875" spans="3:3">
      <c r="C3875" s="54"/>
    </row>
    <row r="3876" spans="3:3">
      <c r="C3876" s="54"/>
    </row>
    <row r="3877" spans="3:3">
      <c r="C3877" s="54"/>
    </row>
    <row r="3878" spans="3:3">
      <c r="C3878" s="54"/>
    </row>
    <row r="3879" spans="3:3">
      <c r="C3879" s="54"/>
    </row>
    <row r="3880" spans="3:3">
      <c r="C3880" s="54"/>
    </row>
    <row r="3881" spans="3:3">
      <c r="C3881" s="54"/>
    </row>
    <row r="3882" spans="3:3">
      <c r="C3882" s="54"/>
    </row>
    <row r="3883" spans="3:3">
      <c r="C3883" s="54"/>
    </row>
    <row r="3884" spans="3:3">
      <c r="C3884" s="54"/>
    </row>
    <row r="3885" spans="3:3">
      <c r="C3885" s="54"/>
    </row>
    <row r="3886" spans="3:3">
      <c r="C3886" s="54"/>
    </row>
    <row r="3887" spans="3:3">
      <c r="C3887" s="54"/>
    </row>
    <row r="3888" spans="3:3">
      <c r="C3888" s="54"/>
    </row>
    <row r="3889" spans="3:3">
      <c r="C3889" s="54"/>
    </row>
    <row r="3890" spans="3:3">
      <c r="C3890" s="54"/>
    </row>
    <row r="3891" spans="3:3">
      <c r="C3891" s="54"/>
    </row>
    <row r="3892" spans="3:3">
      <c r="C3892" s="54"/>
    </row>
    <row r="3893" spans="3:3">
      <c r="C3893" s="54"/>
    </row>
    <row r="3894" spans="3:3">
      <c r="C3894" s="54"/>
    </row>
    <row r="3895" spans="3:3">
      <c r="C3895" s="54"/>
    </row>
    <row r="3896" spans="3:3">
      <c r="C3896" s="54"/>
    </row>
    <row r="3897" spans="3:3">
      <c r="C3897" s="54"/>
    </row>
    <row r="3898" spans="3:3">
      <c r="C3898" s="54"/>
    </row>
    <row r="3899" spans="3:3">
      <c r="C3899" s="54"/>
    </row>
    <row r="3900" spans="3:3">
      <c r="C3900" s="54"/>
    </row>
    <row r="3901" spans="3:3">
      <c r="C3901" s="54"/>
    </row>
    <row r="3902" spans="3:3">
      <c r="C3902" s="54"/>
    </row>
    <row r="3903" spans="3:3">
      <c r="C3903" s="54"/>
    </row>
    <row r="3904" spans="3:3">
      <c r="C3904" s="54"/>
    </row>
    <row r="3905" spans="3:3">
      <c r="C3905" s="54"/>
    </row>
    <row r="3906" spans="3:3">
      <c r="C3906" s="54"/>
    </row>
    <row r="3907" spans="3:3">
      <c r="C3907" s="54"/>
    </row>
    <row r="3908" spans="3:3">
      <c r="C3908" s="54"/>
    </row>
    <row r="3909" spans="3:3">
      <c r="C3909" s="54"/>
    </row>
    <row r="3910" spans="3:3">
      <c r="C3910" s="54"/>
    </row>
    <row r="3911" spans="3:3">
      <c r="C3911" s="54"/>
    </row>
    <row r="3912" spans="3:3">
      <c r="C3912" s="54"/>
    </row>
    <row r="3913" spans="3:3">
      <c r="C3913" s="54"/>
    </row>
    <row r="3914" spans="3:3">
      <c r="C3914" s="54"/>
    </row>
    <row r="3915" spans="3:3">
      <c r="C3915" s="54"/>
    </row>
    <row r="3916" spans="3:3">
      <c r="C3916" s="54"/>
    </row>
    <row r="3917" spans="3:3">
      <c r="C3917" s="54"/>
    </row>
    <row r="3918" spans="3:3">
      <c r="C3918" s="54"/>
    </row>
    <row r="3919" spans="3:3">
      <c r="C3919" s="54"/>
    </row>
    <row r="3920" spans="3:3">
      <c r="C3920" s="54"/>
    </row>
    <row r="3921" spans="3:3">
      <c r="C3921" s="54"/>
    </row>
    <row r="3922" spans="3:3">
      <c r="C3922" s="54"/>
    </row>
    <row r="3923" spans="3:3">
      <c r="C3923" s="54"/>
    </row>
    <row r="3924" spans="3:3">
      <c r="C3924" s="54"/>
    </row>
    <row r="3925" spans="3:3">
      <c r="C3925" s="54"/>
    </row>
    <row r="3926" spans="3:3">
      <c r="C3926" s="54"/>
    </row>
    <row r="3927" spans="3:3">
      <c r="C3927" s="54"/>
    </row>
    <row r="3928" spans="3:3">
      <c r="C3928" s="54"/>
    </row>
    <row r="3929" spans="3:3">
      <c r="C3929" s="54"/>
    </row>
    <row r="3930" spans="3:3">
      <c r="C3930" s="54"/>
    </row>
    <row r="3931" spans="3:3">
      <c r="C3931" s="54"/>
    </row>
    <row r="3932" spans="3:3">
      <c r="C3932" s="54"/>
    </row>
    <row r="3933" spans="3:3">
      <c r="C3933" s="54"/>
    </row>
    <row r="3934" spans="3:3">
      <c r="C3934" s="54"/>
    </row>
    <row r="3935" spans="3:3">
      <c r="C3935" s="54"/>
    </row>
    <row r="3936" spans="3:3">
      <c r="C3936" s="54"/>
    </row>
    <row r="3937" spans="3:3">
      <c r="C3937" s="54"/>
    </row>
    <row r="3938" spans="3:3">
      <c r="C3938" s="54"/>
    </row>
    <row r="3939" spans="3:3">
      <c r="C3939" s="54"/>
    </row>
    <row r="3940" spans="3:3">
      <c r="C3940" s="54"/>
    </row>
    <row r="3941" spans="3:3">
      <c r="C3941" s="54"/>
    </row>
    <row r="3942" spans="3:3">
      <c r="C3942" s="54"/>
    </row>
    <row r="3943" spans="3:3">
      <c r="C3943" s="54"/>
    </row>
    <row r="3944" spans="3:3">
      <c r="C3944" s="54"/>
    </row>
    <row r="3945" spans="3:3">
      <c r="C3945" s="54"/>
    </row>
    <row r="3946" spans="3:3">
      <c r="C3946" s="54"/>
    </row>
    <row r="3947" spans="3:3">
      <c r="C3947" s="54"/>
    </row>
    <row r="3948" spans="3:3">
      <c r="C3948" s="54"/>
    </row>
    <row r="3949" spans="3:3">
      <c r="C3949" s="54"/>
    </row>
    <row r="3950" spans="3:3">
      <c r="C3950" s="54"/>
    </row>
    <row r="3951" spans="3:3">
      <c r="C3951" s="54"/>
    </row>
    <row r="3952" spans="3:3">
      <c r="C3952" s="54"/>
    </row>
    <row r="3953" spans="3:3">
      <c r="C3953" s="54"/>
    </row>
    <row r="3954" spans="3:3">
      <c r="C3954" s="54"/>
    </row>
    <row r="3955" spans="3:3">
      <c r="C3955" s="54"/>
    </row>
    <row r="3956" spans="3:3">
      <c r="C3956" s="54"/>
    </row>
    <row r="3957" spans="3:3">
      <c r="C3957" s="54"/>
    </row>
    <row r="3958" spans="3:3">
      <c r="C3958" s="54"/>
    </row>
    <row r="3959" spans="3:3">
      <c r="C3959" s="54"/>
    </row>
    <row r="3960" spans="3:3">
      <c r="C3960" s="54"/>
    </row>
    <row r="3961" spans="3:3">
      <c r="C3961" s="54"/>
    </row>
    <row r="3962" spans="3:3">
      <c r="C3962" s="54"/>
    </row>
    <row r="3963" spans="3:3">
      <c r="C3963" s="54"/>
    </row>
    <row r="3964" spans="3:3">
      <c r="C3964" s="54"/>
    </row>
    <row r="3965" spans="3:3">
      <c r="C3965" s="54"/>
    </row>
    <row r="3966" spans="3:3">
      <c r="C3966" s="54"/>
    </row>
    <row r="3967" spans="3:3">
      <c r="C3967" s="54"/>
    </row>
    <row r="3968" spans="3:3">
      <c r="C3968" s="54"/>
    </row>
    <row r="3969" spans="3:3">
      <c r="C3969" s="54"/>
    </row>
    <row r="3970" spans="3:3">
      <c r="C3970" s="54"/>
    </row>
    <row r="3971" spans="3:3">
      <c r="C3971" s="54"/>
    </row>
    <row r="3972" spans="3:3">
      <c r="C3972" s="54"/>
    </row>
    <row r="3973" spans="3:3">
      <c r="C3973" s="54"/>
    </row>
    <row r="3974" spans="3:3">
      <c r="C3974" s="54"/>
    </row>
    <row r="3975" spans="3:3">
      <c r="C3975" s="54"/>
    </row>
    <row r="3976" spans="3:3">
      <c r="C3976" s="54"/>
    </row>
    <row r="3977" spans="3:3">
      <c r="C3977" s="54"/>
    </row>
    <row r="3978" spans="3:3">
      <c r="C3978" s="54"/>
    </row>
    <row r="3979" spans="3:3">
      <c r="C3979" s="54"/>
    </row>
    <row r="3980" spans="3:3">
      <c r="C3980" s="54"/>
    </row>
    <row r="3981" spans="3:3">
      <c r="C3981" s="54"/>
    </row>
    <row r="3982" spans="3:3">
      <c r="C3982" s="54"/>
    </row>
    <row r="3983" spans="3:3">
      <c r="C3983" s="54"/>
    </row>
    <row r="3984" spans="3:3">
      <c r="C3984" s="54"/>
    </row>
    <row r="3985" spans="3:3">
      <c r="C3985" s="54"/>
    </row>
    <row r="3986" spans="3:3">
      <c r="C3986" s="54"/>
    </row>
    <row r="3987" spans="3:3">
      <c r="C3987" s="54"/>
    </row>
    <row r="3988" spans="3:3">
      <c r="C3988" s="54"/>
    </row>
    <row r="3989" spans="3:3">
      <c r="C3989" s="54"/>
    </row>
    <row r="3990" spans="3:3">
      <c r="C3990" s="54"/>
    </row>
    <row r="3991" spans="3:3">
      <c r="C3991" s="54"/>
    </row>
    <row r="3992" spans="3:3">
      <c r="C3992" s="54"/>
    </row>
    <row r="3993" spans="3:3">
      <c r="C3993" s="54"/>
    </row>
    <row r="3994" spans="3:3">
      <c r="C3994" s="54"/>
    </row>
    <row r="3995" spans="3:3">
      <c r="C3995" s="54"/>
    </row>
    <row r="3996" spans="3:3">
      <c r="C3996" s="54"/>
    </row>
    <row r="3997" spans="3:3">
      <c r="C3997" s="54"/>
    </row>
    <row r="3998" spans="3:3">
      <c r="C3998" s="54"/>
    </row>
    <row r="3999" spans="3:3">
      <c r="C3999" s="54"/>
    </row>
    <row r="4000" spans="3:3">
      <c r="C4000" s="54"/>
    </row>
    <row r="4001" spans="3:3">
      <c r="C4001" s="54"/>
    </row>
    <row r="4002" spans="3:3">
      <c r="C4002" s="54"/>
    </row>
    <row r="4003" spans="3:3">
      <c r="C4003" s="54"/>
    </row>
    <row r="4004" spans="3:3">
      <c r="C4004" s="54"/>
    </row>
    <row r="4005" spans="3:3">
      <c r="C4005" s="54"/>
    </row>
    <row r="4006" spans="3:3">
      <c r="C4006" s="54"/>
    </row>
    <row r="4007" spans="3:3">
      <c r="C4007" s="54"/>
    </row>
    <row r="4008" spans="3:3">
      <c r="C4008" s="54"/>
    </row>
    <row r="4009" spans="3:3">
      <c r="C4009" s="54"/>
    </row>
    <row r="4010" spans="3:3">
      <c r="C4010" s="54"/>
    </row>
    <row r="4011" spans="3:3">
      <c r="C4011" s="54"/>
    </row>
    <row r="4012" spans="3:3">
      <c r="C4012" s="54"/>
    </row>
    <row r="4013" spans="3:3">
      <c r="C4013" s="54"/>
    </row>
    <row r="4014" spans="3:3">
      <c r="C4014" s="54"/>
    </row>
    <row r="4015" spans="3:3">
      <c r="C4015" s="54"/>
    </row>
    <row r="4016" spans="3:3">
      <c r="C4016" s="54"/>
    </row>
    <row r="4017" spans="3:3">
      <c r="C4017" s="54"/>
    </row>
    <row r="4018" spans="3:3">
      <c r="C4018" s="54"/>
    </row>
    <row r="4019" spans="3:3">
      <c r="C4019" s="54"/>
    </row>
    <row r="4020" spans="3:3">
      <c r="C4020" s="54"/>
    </row>
    <row r="4021" spans="3:3">
      <c r="C4021" s="54"/>
    </row>
    <row r="4022" spans="3:3">
      <c r="C4022" s="54"/>
    </row>
    <row r="4023" spans="3:3">
      <c r="C4023" s="54"/>
    </row>
    <row r="4024" spans="3:3">
      <c r="C4024" s="54"/>
    </row>
    <row r="4025" spans="3:3">
      <c r="C4025" s="54"/>
    </row>
    <row r="4026" spans="3:3">
      <c r="C4026" s="54"/>
    </row>
    <row r="4027" spans="3:3">
      <c r="C4027" s="54"/>
    </row>
    <row r="4028" spans="3:3">
      <c r="C4028" s="54"/>
    </row>
    <row r="4029" spans="3:3">
      <c r="C4029" s="54"/>
    </row>
    <row r="4030" spans="3:3">
      <c r="C4030" s="54"/>
    </row>
    <row r="4031" spans="3:3">
      <c r="C4031" s="54"/>
    </row>
    <row r="4032" spans="3:3">
      <c r="C4032" s="54"/>
    </row>
    <row r="4033" spans="3:3">
      <c r="C4033" s="54"/>
    </row>
    <row r="4034" spans="3:3">
      <c r="C4034" s="54"/>
    </row>
    <row r="4035" spans="3:3">
      <c r="C4035" s="54"/>
    </row>
    <row r="4036" spans="3:3">
      <c r="C4036" s="54"/>
    </row>
    <row r="4037" spans="3:3">
      <c r="C4037" s="54"/>
    </row>
    <row r="4038" spans="3:3">
      <c r="C4038" s="54"/>
    </row>
    <row r="4039" spans="3:3">
      <c r="C4039" s="54"/>
    </row>
    <row r="4040" spans="3:3">
      <c r="C4040" s="54"/>
    </row>
    <row r="4041" spans="3:3">
      <c r="C4041" s="54"/>
    </row>
    <row r="4042" spans="3:3">
      <c r="C4042" s="54"/>
    </row>
    <row r="4043" spans="3:3">
      <c r="C4043" s="54"/>
    </row>
    <row r="4044" spans="3:3">
      <c r="C4044" s="54"/>
    </row>
    <row r="4045" spans="3:3">
      <c r="C4045" s="54"/>
    </row>
    <row r="4046" spans="3:3">
      <c r="C4046" s="54"/>
    </row>
    <row r="4047" spans="3:3">
      <c r="C4047" s="54"/>
    </row>
    <row r="4048" spans="3:3">
      <c r="C4048" s="54"/>
    </row>
    <row r="4049" spans="3:3">
      <c r="C4049" s="54"/>
    </row>
    <row r="4050" spans="3:3">
      <c r="C4050" s="54"/>
    </row>
    <row r="4051" spans="3:3">
      <c r="C4051" s="54"/>
    </row>
    <row r="4052" spans="3:3">
      <c r="C4052" s="54"/>
    </row>
    <row r="4053" spans="3:3">
      <c r="C4053" s="54"/>
    </row>
    <row r="4054" spans="3:3">
      <c r="C4054" s="54"/>
    </row>
    <row r="4055" spans="3:3">
      <c r="C4055" s="54"/>
    </row>
    <row r="4056" spans="3:3">
      <c r="C4056" s="54"/>
    </row>
    <row r="4057" spans="3:3">
      <c r="C4057" s="54"/>
    </row>
    <row r="4058" spans="3:3">
      <c r="C4058" s="54"/>
    </row>
    <row r="4059" spans="3:3">
      <c r="C4059" s="54"/>
    </row>
    <row r="4060" spans="3:3">
      <c r="C4060" s="54"/>
    </row>
    <row r="4061" spans="3:3">
      <c r="C4061" s="54"/>
    </row>
    <row r="4062" spans="3:3">
      <c r="C4062" s="54"/>
    </row>
    <row r="4063" spans="3:3">
      <c r="C4063" s="54"/>
    </row>
    <row r="4064" spans="3:3">
      <c r="C4064" s="54"/>
    </row>
    <row r="4065" spans="3:3">
      <c r="C4065" s="54"/>
    </row>
    <row r="4066" spans="3:3">
      <c r="C4066" s="54"/>
    </row>
    <row r="4067" spans="3:3">
      <c r="C4067" s="54"/>
    </row>
    <row r="4068" spans="3:3">
      <c r="C4068" s="54"/>
    </row>
    <row r="4069" spans="3:3">
      <c r="C4069" s="54"/>
    </row>
    <row r="4070" spans="3:3">
      <c r="C4070" s="54"/>
    </row>
    <row r="4071" spans="3:3">
      <c r="C4071" s="54"/>
    </row>
    <row r="4072" spans="3:3">
      <c r="C4072" s="54"/>
    </row>
    <row r="4073" spans="3:3">
      <c r="C4073" s="54"/>
    </row>
    <row r="4074" spans="3:3">
      <c r="C4074" s="54"/>
    </row>
    <row r="4075" spans="3:3">
      <c r="C4075" s="54"/>
    </row>
    <row r="4076" spans="3:3">
      <c r="C4076" s="54"/>
    </row>
    <row r="4077" spans="3:3">
      <c r="C4077" s="54"/>
    </row>
    <row r="4078" spans="3:3">
      <c r="C4078" s="54"/>
    </row>
    <row r="4079" spans="3:3">
      <c r="C4079" s="54"/>
    </row>
    <row r="4080" spans="3:3">
      <c r="C4080" s="54"/>
    </row>
    <row r="4081" spans="3:3">
      <c r="C4081" s="54"/>
    </row>
    <row r="4082" spans="3:3">
      <c r="C4082" s="54"/>
    </row>
    <row r="4083" spans="3:3">
      <c r="C4083" s="54"/>
    </row>
    <row r="4084" spans="3:3">
      <c r="C4084" s="54"/>
    </row>
    <row r="4085" spans="3:3">
      <c r="C4085" s="54"/>
    </row>
    <row r="4086" spans="3:3">
      <c r="C4086" s="54"/>
    </row>
    <row r="4087" spans="3:3">
      <c r="C4087" s="54"/>
    </row>
    <row r="4088" spans="3:3">
      <c r="C4088" s="54"/>
    </row>
    <row r="4089" spans="3:3">
      <c r="C4089" s="54"/>
    </row>
    <row r="4090" spans="3:3">
      <c r="C4090" s="54"/>
    </row>
    <row r="4091" spans="3:3">
      <c r="C4091" s="54"/>
    </row>
    <row r="4092" spans="3:3">
      <c r="C4092" s="54"/>
    </row>
    <row r="4093" spans="3:3">
      <c r="C4093" s="54"/>
    </row>
    <row r="4094" spans="3:3">
      <c r="C4094" s="54"/>
    </row>
    <row r="4095" spans="3:3">
      <c r="C4095" s="54"/>
    </row>
    <row r="4096" spans="3:3">
      <c r="C4096" s="54"/>
    </row>
    <row r="4097" spans="3:3">
      <c r="C4097" s="54"/>
    </row>
    <row r="4098" spans="3:3">
      <c r="C4098" s="54"/>
    </row>
    <row r="4099" spans="3:3">
      <c r="C4099" s="54"/>
    </row>
    <row r="4100" spans="3:3">
      <c r="C4100" s="54"/>
    </row>
    <row r="4101" spans="3:3">
      <c r="C4101" s="54"/>
    </row>
    <row r="4102" spans="3:3">
      <c r="C4102" s="54"/>
    </row>
    <row r="4103" spans="3:3">
      <c r="C4103" s="54"/>
    </row>
    <row r="4104" spans="3:3">
      <c r="C4104" s="54"/>
    </row>
    <row r="4105" spans="3:3">
      <c r="C4105" s="54"/>
    </row>
    <row r="4106" spans="3:3">
      <c r="C4106" s="54"/>
    </row>
    <row r="4107" spans="3:3">
      <c r="C4107" s="54"/>
    </row>
    <row r="4108" spans="3:3">
      <c r="C4108" s="54"/>
    </row>
    <row r="4109" spans="3:3">
      <c r="C4109" s="54"/>
    </row>
    <row r="4110" spans="3:3">
      <c r="C4110" s="54"/>
    </row>
    <row r="4111" spans="3:3">
      <c r="C4111" s="54"/>
    </row>
    <row r="4112" spans="3:3">
      <c r="C4112" s="54"/>
    </row>
    <row r="4113" spans="3:3">
      <c r="C4113" s="54"/>
    </row>
    <row r="4114" spans="3:3">
      <c r="C4114" s="54"/>
    </row>
    <row r="4115" spans="3:3">
      <c r="C4115" s="54"/>
    </row>
    <row r="4116" spans="3:3">
      <c r="C4116" s="54"/>
    </row>
    <row r="4117" spans="3:3">
      <c r="C4117" s="54"/>
    </row>
    <row r="4118" spans="3:3">
      <c r="C4118" s="54"/>
    </row>
    <row r="4119" spans="3:3">
      <c r="C4119" s="54"/>
    </row>
    <row r="4120" spans="3:3">
      <c r="C4120" s="54"/>
    </row>
    <row r="4121" spans="3:3">
      <c r="C4121" s="54"/>
    </row>
    <row r="4122" spans="3:3">
      <c r="C4122" s="54"/>
    </row>
    <row r="4123" spans="3:3">
      <c r="C4123" s="54"/>
    </row>
    <row r="4124" spans="3:3">
      <c r="C4124" s="54"/>
    </row>
    <row r="4125" spans="3:3">
      <c r="C4125" s="54"/>
    </row>
    <row r="4126" spans="3:3">
      <c r="C4126" s="54"/>
    </row>
    <row r="4127" spans="3:3">
      <c r="C4127" s="54"/>
    </row>
    <row r="4128" spans="3:3">
      <c r="C4128" s="54"/>
    </row>
    <row r="4129" spans="3:3">
      <c r="C4129" s="54"/>
    </row>
    <row r="4130" spans="3:3">
      <c r="C4130" s="54"/>
    </row>
    <row r="4131" spans="3:3">
      <c r="C4131" s="54"/>
    </row>
    <row r="4132" spans="3:3">
      <c r="C4132" s="54"/>
    </row>
    <row r="4133" spans="3:3">
      <c r="C4133" s="54"/>
    </row>
    <row r="4134" spans="3:3">
      <c r="C4134" s="54"/>
    </row>
    <row r="4135" spans="3:3">
      <c r="C4135" s="54"/>
    </row>
    <row r="4136" spans="3:3">
      <c r="C4136" s="54"/>
    </row>
    <row r="4137" spans="3:3">
      <c r="C4137" s="54"/>
    </row>
    <row r="4138" spans="3:3">
      <c r="C4138" s="54"/>
    </row>
    <row r="4139" spans="3:3">
      <c r="C4139" s="54"/>
    </row>
    <row r="4140" spans="3:3">
      <c r="C4140" s="54"/>
    </row>
    <row r="4141" spans="3:3">
      <c r="C4141" s="54"/>
    </row>
    <row r="4142" spans="3:3">
      <c r="C4142" s="54"/>
    </row>
    <row r="4143" spans="3:3">
      <c r="C4143" s="54"/>
    </row>
    <row r="4144" spans="3:3">
      <c r="C4144" s="54"/>
    </row>
    <row r="4145" spans="3:3">
      <c r="C4145" s="54"/>
    </row>
    <row r="4146" spans="3:3">
      <c r="C4146" s="54"/>
    </row>
    <row r="4147" spans="3:3">
      <c r="C4147" s="54"/>
    </row>
    <row r="4148" spans="3:3">
      <c r="C4148" s="54"/>
    </row>
    <row r="4149" spans="3:3">
      <c r="C4149" s="54"/>
    </row>
    <row r="4150" spans="3:3">
      <c r="C4150" s="54"/>
    </row>
    <row r="4151" spans="3:3">
      <c r="C4151" s="54"/>
    </row>
    <row r="4152" spans="3:3">
      <c r="C4152" s="54"/>
    </row>
    <row r="4153" spans="3:3">
      <c r="C4153" s="54"/>
    </row>
    <row r="4154" spans="3:3">
      <c r="C4154" s="54"/>
    </row>
    <row r="4155" spans="3:3">
      <c r="C4155" s="54"/>
    </row>
    <row r="4156" spans="3:3">
      <c r="C4156" s="54"/>
    </row>
    <row r="4157" spans="3:3">
      <c r="C4157" s="54"/>
    </row>
    <row r="4158" spans="3:3">
      <c r="C4158" s="54"/>
    </row>
    <row r="4159" spans="3:3">
      <c r="C4159" s="54"/>
    </row>
    <row r="4160" spans="3:3">
      <c r="C4160" s="54"/>
    </row>
    <row r="4161" spans="3:3">
      <c r="C4161" s="54"/>
    </row>
    <row r="4162" spans="3:3">
      <c r="C4162" s="54"/>
    </row>
    <row r="4163" spans="3:3">
      <c r="C4163" s="54"/>
    </row>
    <row r="4164" spans="3:3">
      <c r="C4164" s="54"/>
    </row>
    <row r="4165" spans="3:3">
      <c r="C4165" s="54"/>
    </row>
    <row r="4166" spans="3:3">
      <c r="C4166" s="54"/>
    </row>
    <row r="4167" spans="3:3">
      <c r="C4167" s="54"/>
    </row>
    <row r="4168" spans="3:3">
      <c r="C4168" s="54"/>
    </row>
    <row r="4169" spans="3:3">
      <c r="C4169" s="54"/>
    </row>
    <row r="4170" spans="3:3">
      <c r="C4170" s="54"/>
    </row>
    <row r="4171" spans="3:3">
      <c r="C4171" s="54"/>
    </row>
    <row r="4172" spans="3:3">
      <c r="C4172" s="54"/>
    </row>
    <row r="4173" spans="3:3">
      <c r="C4173" s="54"/>
    </row>
    <row r="4174" spans="3:3">
      <c r="C4174" s="54"/>
    </row>
    <row r="4175" spans="3:3">
      <c r="C4175" s="54"/>
    </row>
    <row r="4176" spans="3:3">
      <c r="C4176" s="54"/>
    </row>
    <row r="4177" spans="3:3">
      <c r="C4177" s="54"/>
    </row>
    <row r="4178" spans="3:3">
      <c r="C4178" s="54"/>
    </row>
    <row r="4179" spans="3:3">
      <c r="C4179" s="54"/>
    </row>
    <row r="4180" spans="3:3">
      <c r="C4180" s="54"/>
    </row>
    <row r="4181" spans="3:3">
      <c r="C4181" s="54"/>
    </row>
    <row r="4182" spans="3:3">
      <c r="C4182" s="54"/>
    </row>
    <row r="4183" spans="3:3">
      <c r="C4183" s="54"/>
    </row>
    <row r="4184" spans="3:3">
      <c r="C4184" s="54"/>
    </row>
    <row r="4185" spans="3:3">
      <c r="C4185" s="54"/>
    </row>
    <row r="4186" spans="3:3">
      <c r="C4186" s="54"/>
    </row>
    <row r="4187" spans="3:3">
      <c r="C4187" s="54"/>
    </row>
    <row r="4188" spans="3:3">
      <c r="C4188" s="54"/>
    </row>
    <row r="4189" spans="3:3">
      <c r="C4189" s="54"/>
    </row>
    <row r="4190" spans="3:3">
      <c r="C4190" s="54"/>
    </row>
    <row r="4191" spans="3:3">
      <c r="C4191" s="54"/>
    </row>
    <row r="4192" spans="3:3">
      <c r="C4192" s="54"/>
    </row>
    <row r="4193" spans="3:3">
      <c r="C4193" s="54"/>
    </row>
    <row r="4194" spans="3:3">
      <c r="C4194" s="54"/>
    </row>
    <row r="4195" spans="3:3">
      <c r="C4195" s="54"/>
    </row>
    <row r="4196" spans="3:3">
      <c r="C4196" s="54"/>
    </row>
    <row r="4197" spans="3:3">
      <c r="C4197" s="54"/>
    </row>
    <row r="4198" spans="3:3">
      <c r="C4198" s="54"/>
    </row>
    <row r="4199" spans="3:3">
      <c r="C4199" s="54"/>
    </row>
    <row r="4200" spans="3:3">
      <c r="C4200" s="54"/>
    </row>
    <row r="4201" spans="3:3">
      <c r="C4201" s="54"/>
    </row>
    <row r="4202" spans="3:3">
      <c r="C4202" s="54"/>
    </row>
    <row r="4203" spans="3:3">
      <c r="C4203" s="54"/>
    </row>
    <row r="4204" spans="3:3">
      <c r="C4204" s="54"/>
    </row>
    <row r="4205" spans="3:3">
      <c r="C4205" s="54"/>
    </row>
    <row r="4206" spans="3:3">
      <c r="C4206" s="54"/>
    </row>
    <row r="4207" spans="3:3">
      <c r="C4207" s="54"/>
    </row>
    <row r="4208" spans="3:3">
      <c r="C4208" s="54"/>
    </row>
    <row r="4209" spans="3:3">
      <c r="C4209" s="54"/>
    </row>
    <row r="4210" spans="3:3">
      <c r="C4210" s="54"/>
    </row>
    <row r="4211" spans="3:3">
      <c r="C4211" s="54"/>
    </row>
    <row r="4212" spans="3:3">
      <c r="C4212" s="54"/>
    </row>
    <row r="4213" spans="3:3">
      <c r="C4213" s="54"/>
    </row>
    <row r="4214" spans="3:3">
      <c r="C4214" s="54"/>
    </row>
    <row r="4215" spans="3:3">
      <c r="C4215" s="54"/>
    </row>
    <row r="4216" spans="3:3">
      <c r="C4216" s="54"/>
    </row>
    <row r="4217" spans="3:3">
      <c r="C4217" s="54"/>
    </row>
    <row r="4218" spans="3:3">
      <c r="C4218" s="54"/>
    </row>
    <row r="4219" spans="3:3">
      <c r="C4219" s="54"/>
    </row>
    <row r="4220" spans="3:3">
      <c r="C4220" s="54"/>
    </row>
    <row r="4221" spans="3:3">
      <c r="C4221" s="54"/>
    </row>
    <row r="4222" spans="3:3">
      <c r="C4222" s="54"/>
    </row>
    <row r="4223" spans="3:3">
      <c r="C4223" s="54"/>
    </row>
    <row r="4224" spans="3:3">
      <c r="C4224" s="54"/>
    </row>
    <row r="4225" spans="3:3">
      <c r="C4225" s="54"/>
    </row>
    <row r="4226" spans="3:3">
      <c r="C4226" s="54"/>
    </row>
    <row r="4227" spans="3:3">
      <c r="C4227" s="54"/>
    </row>
    <row r="4228" spans="3:3">
      <c r="C4228" s="54"/>
    </row>
    <row r="4229" spans="3:3">
      <c r="C4229" s="54"/>
    </row>
    <row r="4230" spans="3:3">
      <c r="C4230" s="54"/>
    </row>
    <row r="4231" spans="3:3">
      <c r="C4231" s="54"/>
    </row>
    <row r="4232" spans="3:3">
      <c r="C4232" s="54"/>
    </row>
    <row r="4233" spans="3:3">
      <c r="C4233" s="54"/>
    </row>
    <row r="4234" spans="3:3">
      <c r="C4234" s="54"/>
    </row>
    <row r="4235" spans="3:3">
      <c r="C4235" s="54"/>
    </row>
    <row r="4236" spans="3:3">
      <c r="C4236" s="54"/>
    </row>
    <row r="4237" spans="3:3">
      <c r="C4237" s="54"/>
    </row>
    <row r="4238" spans="3:3">
      <c r="C4238" s="54"/>
    </row>
    <row r="4239" spans="3:3">
      <c r="C4239" s="54"/>
    </row>
    <row r="4240" spans="3:3">
      <c r="C4240" s="54"/>
    </row>
    <row r="4241" spans="3:3">
      <c r="C4241" s="54"/>
    </row>
    <row r="4242" spans="3:3">
      <c r="C4242" s="54"/>
    </row>
    <row r="4243" spans="3:3">
      <c r="C4243" s="54"/>
    </row>
    <row r="4244" spans="3:3">
      <c r="C4244" s="54"/>
    </row>
    <row r="4245" spans="3:3">
      <c r="C4245" s="54"/>
    </row>
    <row r="4246" spans="3:3">
      <c r="C4246" s="54"/>
    </row>
    <row r="4247" spans="3:3">
      <c r="C4247" s="54"/>
    </row>
    <row r="4248" spans="3:3">
      <c r="C4248" s="54"/>
    </row>
    <row r="4249" spans="3:3">
      <c r="C4249" s="54"/>
    </row>
    <row r="4250" spans="3:3">
      <c r="C4250" s="54"/>
    </row>
    <row r="4251" spans="3:3">
      <c r="C4251" s="54"/>
    </row>
    <row r="4252" spans="3:3">
      <c r="C4252" s="54"/>
    </row>
    <row r="4253" spans="3:3">
      <c r="C4253" s="54"/>
    </row>
    <row r="4254" spans="3:3">
      <c r="C4254" s="54"/>
    </row>
    <row r="4255" spans="3:3">
      <c r="C4255" s="54"/>
    </row>
    <row r="4256" spans="3:3">
      <c r="C4256" s="54"/>
    </row>
    <row r="4257" spans="3:3">
      <c r="C4257" s="54"/>
    </row>
    <row r="4258" spans="3:3">
      <c r="C4258" s="54"/>
    </row>
    <row r="4259" spans="3:3">
      <c r="C4259" s="54"/>
    </row>
    <row r="4260" spans="3:3">
      <c r="C4260" s="54"/>
    </row>
    <row r="4261" spans="3:3">
      <c r="C4261" s="54"/>
    </row>
    <row r="4262" spans="3:3">
      <c r="C4262" s="54"/>
    </row>
    <row r="4263" spans="3:3">
      <c r="C4263" s="54"/>
    </row>
    <row r="4264" spans="3:3">
      <c r="C4264" s="54"/>
    </row>
    <row r="4265" spans="3:3">
      <c r="C4265" s="54"/>
    </row>
    <row r="4266" spans="3:3">
      <c r="C4266" s="54"/>
    </row>
    <row r="4267" spans="3:3">
      <c r="C4267" s="54"/>
    </row>
    <row r="4268" spans="3:3">
      <c r="C4268" s="54"/>
    </row>
    <row r="4269" spans="3:3">
      <c r="C4269" s="54"/>
    </row>
    <row r="4270" spans="3:3">
      <c r="C4270" s="54"/>
    </row>
    <row r="4271" spans="3:3">
      <c r="C4271" s="54"/>
    </row>
    <row r="4272" spans="3:3">
      <c r="C4272" s="54"/>
    </row>
    <row r="4273" spans="3:3">
      <c r="C4273" s="54"/>
    </row>
    <row r="4274" spans="3:3">
      <c r="C4274" s="54"/>
    </row>
    <row r="4275" spans="3:3">
      <c r="C4275" s="54"/>
    </row>
    <row r="4276" spans="3:3">
      <c r="C4276" s="54"/>
    </row>
    <row r="4277" spans="3:3">
      <c r="C4277" s="54"/>
    </row>
    <row r="4278" spans="3:3">
      <c r="C4278" s="54"/>
    </row>
    <row r="4279" spans="3:3">
      <c r="C4279" s="54"/>
    </row>
    <row r="4280" spans="3:3">
      <c r="C4280" s="54"/>
    </row>
    <row r="4281" spans="3:3">
      <c r="C4281" s="54"/>
    </row>
    <row r="4282" spans="3:3">
      <c r="C4282" s="54"/>
    </row>
    <row r="4283" spans="3:3">
      <c r="C4283" s="54"/>
    </row>
    <row r="4284" spans="3:3">
      <c r="C4284" s="54"/>
    </row>
    <row r="4285" spans="3:3">
      <c r="C4285" s="54"/>
    </row>
    <row r="4286" spans="3:3">
      <c r="C4286" s="54"/>
    </row>
    <row r="4287" spans="3:3">
      <c r="C4287" s="54"/>
    </row>
    <row r="4288" spans="3:3">
      <c r="C4288" s="54"/>
    </row>
    <row r="4289" spans="3:3">
      <c r="C4289" s="54"/>
    </row>
    <row r="4290" spans="3:3">
      <c r="C4290" s="54"/>
    </row>
    <row r="4291" spans="3:3">
      <c r="C4291" s="54"/>
    </row>
    <row r="4292" spans="3:3">
      <c r="C4292" s="54"/>
    </row>
    <row r="4293" spans="3:3">
      <c r="C4293" s="54"/>
    </row>
    <row r="4294" spans="3:3">
      <c r="C4294" s="54"/>
    </row>
    <row r="4295" spans="3:3">
      <c r="C4295" s="54"/>
    </row>
    <row r="4296" spans="3:3">
      <c r="C4296" s="54"/>
    </row>
    <row r="4297" spans="3:3">
      <c r="C4297" s="54"/>
    </row>
    <row r="4298" spans="3:3">
      <c r="C4298" s="54"/>
    </row>
    <row r="4299" spans="3:3">
      <c r="C4299" s="54"/>
    </row>
    <row r="4300" spans="3:3">
      <c r="C4300" s="54"/>
    </row>
    <row r="4301" spans="3:3">
      <c r="C4301" s="54"/>
    </row>
    <row r="4302" spans="3:3">
      <c r="C4302" s="54"/>
    </row>
    <row r="4303" spans="3:3">
      <c r="C4303" s="54"/>
    </row>
    <row r="4304" spans="3:3">
      <c r="C4304" s="54"/>
    </row>
    <row r="4305" spans="3:3">
      <c r="C4305" s="54"/>
    </row>
    <row r="4306" spans="3:3">
      <c r="C4306" s="54"/>
    </row>
    <row r="4307" spans="3:3">
      <c r="C4307" s="54"/>
    </row>
    <row r="4308" spans="3:3">
      <c r="C4308" s="54"/>
    </row>
    <row r="4309" spans="3:3">
      <c r="C4309" s="54"/>
    </row>
    <row r="4310" spans="3:3">
      <c r="C4310" s="54"/>
    </row>
    <row r="4311" spans="3:3">
      <c r="C4311" s="54"/>
    </row>
    <row r="4312" spans="3:3">
      <c r="C4312" s="54"/>
    </row>
    <row r="4313" spans="3:3">
      <c r="C4313" s="54"/>
    </row>
    <row r="4314" spans="3:3">
      <c r="C4314" s="54"/>
    </row>
    <row r="4315" spans="3:3">
      <c r="C4315" s="54"/>
    </row>
    <row r="4316" spans="3:3">
      <c r="C4316" s="54"/>
    </row>
    <row r="4317" spans="3:3">
      <c r="C4317" s="54"/>
    </row>
    <row r="4318" spans="3:3">
      <c r="C4318" s="54"/>
    </row>
    <row r="4319" spans="3:3">
      <c r="C4319" s="54"/>
    </row>
    <row r="4320" spans="3:3">
      <c r="C4320" s="54"/>
    </row>
    <row r="4321" spans="3:3">
      <c r="C4321" s="54"/>
    </row>
    <row r="4322" spans="3:3">
      <c r="C4322" s="54"/>
    </row>
    <row r="4323" spans="3:3">
      <c r="C4323" s="54"/>
    </row>
    <row r="4324" spans="3:3">
      <c r="C4324" s="54"/>
    </row>
    <row r="4325" spans="3:3">
      <c r="C4325" s="54"/>
    </row>
    <row r="4326" spans="3:3">
      <c r="C4326" s="54"/>
    </row>
    <row r="4327" spans="3:3">
      <c r="C4327" s="54"/>
    </row>
    <row r="4328" spans="3:3">
      <c r="C4328" s="54"/>
    </row>
    <row r="4329" spans="3:3">
      <c r="C4329" s="54"/>
    </row>
    <row r="4330" spans="3:3">
      <c r="C4330" s="54"/>
    </row>
    <row r="4331" spans="3:3">
      <c r="C4331" s="54"/>
    </row>
    <row r="4332" spans="3:3">
      <c r="C4332" s="54"/>
    </row>
    <row r="4333" spans="3:3">
      <c r="C4333" s="54"/>
    </row>
    <row r="4334" spans="3:3">
      <c r="C4334" s="54"/>
    </row>
    <row r="4335" spans="3:3">
      <c r="C4335" s="54"/>
    </row>
    <row r="4336" spans="3:3">
      <c r="C4336" s="54"/>
    </row>
    <row r="4337" spans="3:3">
      <c r="C4337" s="54"/>
    </row>
    <row r="4338" spans="3:3">
      <c r="C4338" s="54"/>
    </row>
    <row r="4339" spans="3:3">
      <c r="C4339" s="54"/>
    </row>
    <row r="4340" spans="3:3">
      <c r="C4340" s="54"/>
    </row>
    <row r="4341" spans="3:3">
      <c r="C4341" s="54"/>
    </row>
    <row r="4342" spans="3:3">
      <c r="C4342" s="54"/>
    </row>
    <row r="4343" spans="3:3">
      <c r="C4343" s="54"/>
    </row>
    <row r="4344" spans="3:3">
      <c r="C4344" s="54"/>
    </row>
    <row r="4345" spans="3:3">
      <c r="C4345" s="54"/>
    </row>
    <row r="4346" spans="3:3">
      <c r="C4346" s="54"/>
    </row>
    <row r="4347" spans="3:3">
      <c r="C4347" s="54"/>
    </row>
    <row r="4348" spans="3:3">
      <c r="C4348" s="54"/>
    </row>
    <row r="4349" spans="3:3">
      <c r="C4349" s="54"/>
    </row>
    <row r="4350" spans="3:3">
      <c r="C4350" s="54"/>
    </row>
    <row r="4351" spans="3:3">
      <c r="C4351" s="54"/>
    </row>
    <row r="4352" spans="3:3">
      <c r="C4352" s="54"/>
    </row>
    <row r="4353" spans="3:3">
      <c r="C4353" s="54"/>
    </row>
    <row r="4354" spans="3:3">
      <c r="C4354" s="54"/>
    </row>
    <row r="4355" spans="3:3">
      <c r="C4355" s="54"/>
    </row>
    <row r="4356" spans="3:3">
      <c r="C4356" s="54"/>
    </row>
    <row r="4357" spans="3:3">
      <c r="C4357" s="54"/>
    </row>
    <row r="4358" spans="3:3">
      <c r="C4358" s="54"/>
    </row>
    <row r="4359" spans="3:3">
      <c r="C4359" s="54"/>
    </row>
    <row r="4360" spans="3:3">
      <c r="C4360" s="54"/>
    </row>
    <row r="4361" spans="3:3">
      <c r="C4361" s="54"/>
    </row>
    <row r="4362" spans="3:3">
      <c r="C4362" s="54"/>
    </row>
    <row r="4363" spans="3:3">
      <c r="C4363" s="54"/>
    </row>
    <row r="4364" spans="3:3">
      <c r="C4364" s="54"/>
    </row>
    <row r="4365" spans="3:3">
      <c r="C4365" s="54"/>
    </row>
    <row r="4366" spans="3:3">
      <c r="C4366" s="54"/>
    </row>
    <row r="4367" spans="3:3">
      <c r="C4367" s="54"/>
    </row>
    <row r="4368" spans="3:3">
      <c r="C4368" s="54"/>
    </row>
    <row r="4369" spans="3:3">
      <c r="C4369" s="54"/>
    </row>
    <row r="4370" spans="3:3">
      <c r="C4370" s="54"/>
    </row>
    <row r="4371" spans="3:3">
      <c r="C4371" s="54"/>
    </row>
    <row r="4372" spans="3:3">
      <c r="C4372" s="54"/>
    </row>
    <row r="4373" spans="3:3">
      <c r="C4373" s="54"/>
    </row>
    <row r="4374" spans="3:3">
      <c r="C4374" s="54"/>
    </row>
    <row r="4375" spans="3:3">
      <c r="C4375" s="54"/>
    </row>
    <row r="4376" spans="3:3">
      <c r="C4376" s="54"/>
    </row>
    <row r="4377" spans="3:3">
      <c r="C4377" s="54"/>
    </row>
    <row r="4378" spans="3:3">
      <c r="C4378" s="54"/>
    </row>
    <row r="4379" spans="3:3">
      <c r="C4379" s="54"/>
    </row>
    <row r="4380" spans="3:3">
      <c r="C4380" s="54"/>
    </row>
    <row r="4381" spans="3:3">
      <c r="C4381" s="54"/>
    </row>
    <row r="4382" spans="3:3">
      <c r="C4382" s="54"/>
    </row>
    <row r="4383" spans="3:3">
      <c r="C4383" s="54"/>
    </row>
    <row r="4384" spans="3:3">
      <c r="C4384" s="54"/>
    </row>
    <row r="4385" spans="3:3">
      <c r="C4385" s="54"/>
    </row>
    <row r="4386" spans="3:3">
      <c r="C4386" s="54"/>
    </row>
    <row r="4387" spans="3:3">
      <c r="C4387" s="54"/>
    </row>
    <row r="4388" spans="3:3">
      <c r="C4388" s="54"/>
    </row>
    <row r="4389" spans="3:3">
      <c r="C4389" s="54"/>
    </row>
    <row r="4390" spans="3:3">
      <c r="C4390" s="54"/>
    </row>
    <row r="4391" spans="3:3">
      <c r="C4391" s="54"/>
    </row>
    <row r="4392" spans="3:3">
      <c r="C4392" s="54"/>
    </row>
    <row r="4393" spans="3:3">
      <c r="C4393" s="54"/>
    </row>
    <row r="4394" spans="3:3">
      <c r="C4394" s="54"/>
    </row>
    <row r="4395" spans="3:3">
      <c r="C4395" s="54"/>
    </row>
    <row r="4396" spans="3:3">
      <c r="C4396" s="54"/>
    </row>
    <row r="4397" spans="3:3">
      <c r="C4397" s="54"/>
    </row>
    <row r="4398" spans="3:3">
      <c r="C4398" s="54"/>
    </row>
    <row r="4399" spans="3:3">
      <c r="C4399" s="54"/>
    </row>
    <row r="4400" spans="3:3">
      <c r="C4400" s="54"/>
    </row>
    <row r="4401" spans="3:3">
      <c r="C4401" s="54"/>
    </row>
    <row r="4402" spans="3:3">
      <c r="C4402" s="54"/>
    </row>
    <row r="4403" spans="3:3">
      <c r="C4403" s="54"/>
    </row>
    <row r="4404" spans="3:3">
      <c r="C4404" s="54"/>
    </row>
    <row r="4405" spans="3:3">
      <c r="C4405" s="54"/>
    </row>
    <row r="4406" spans="3:3">
      <c r="C4406" s="54"/>
    </row>
    <row r="4407" spans="3:3">
      <c r="C4407" s="54"/>
    </row>
    <row r="4408" spans="3:3">
      <c r="C4408" s="54"/>
    </row>
    <row r="4409" spans="3:3">
      <c r="C4409" s="54"/>
    </row>
    <row r="4410" spans="3:3">
      <c r="C4410" s="54"/>
    </row>
    <row r="4411" spans="3:3">
      <c r="C4411" s="54"/>
    </row>
    <row r="4412" spans="3:3">
      <c r="C4412" s="54"/>
    </row>
    <row r="4413" spans="3:3">
      <c r="C4413" s="54"/>
    </row>
    <row r="4414" spans="3:3">
      <c r="C4414" s="54"/>
    </row>
    <row r="4415" spans="3:3">
      <c r="C4415" s="54"/>
    </row>
    <row r="4416" spans="3:3">
      <c r="C4416" s="54"/>
    </row>
    <row r="4417" spans="3:3">
      <c r="C4417" s="54"/>
    </row>
    <row r="4418" spans="3:3">
      <c r="C4418" s="54"/>
    </row>
    <row r="4419" spans="3:3">
      <c r="C4419" s="54"/>
    </row>
    <row r="4420" spans="3:3">
      <c r="C4420" s="54"/>
    </row>
    <row r="4421" spans="3:3">
      <c r="C4421" s="54"/>
    </row>
    <row r="4422" spans="3:3">
      <c r="C4422" s="54"/>
    </row>
    <row r="4423" spans="3:3">
      <c r="C4423" s="54"/>
    </row>
    <row r="4424" spans="3:3">
      <c r="C4424" s="54"/>
    </row>
    <row r="4425" spans="3:3">
      <c r="C4425" s="54"/>
    </row>
    <row r="4426" spans="3:3">
      <c r="C4426" s="54"/>
    </row>
    <row r="4427" spans="3:3">
      <c r="C4427" s="54"/>
    </row>
    <row r="4428" spans="3:3">
      <c r="C4428" s="54"/>
    </row>
    <row r="4429" spans="3:3">
      <c r="C4429" s="54"/>
    </row>
    <row r="4430" spans="3:3">
      <c r="C4430" s="54"/>
    </row>
    <row r="4431" spans="3:3">
      <c r="C4431" s="54"/>
    </row>
    <row r="4432" spans="3:3">
      <c r="C4432" s="54"/>
    </row>
    <row r="4433" spans="3:3">
      <c r="C4433" s="54"/>
    </row>
    <row r="4434" spans="3:3">
      <c r="C4434" s="54"/>
    </row>
    <row r="4435" spans="3:3">
      <c r="C4435" s="54"/>
    </row>
    <row r="4436" spans="3:3">
      <c r="C4436" s="54"/>
    </row>
    <row r="4437" spans="3:3">
      <c r="C4437" s="54"/>
    </row>
    <row r="4438" spans="3:3">
      <c r="C4438" s="54"/>
    </row>
    <row r="4439" spans="3:3">
      <c r="C4439" s="54"/>
    </row>
    <row r="4440" spans="3:3">
      <c r="C4440" s="54"/>
    </row>
    <row r="4441" spans="3:3">
      <c r="C4441" s="54"/>
    </row>
    <row r="4442" spans="3:3">
      <c r="C4442" s="54"/>
    </row>
    <row r="4443" spans="3:3">
      <c r="C4443" s="54"/>
    </row>
    <row r="4444" spans="3:3">
      <c r="C4444" s="54"/>
    </row>
    <row r="4445" spans="3:3">
      <c r="C4445" s="54"/>
    </row>
    <row r="4446" spans="3:3">
      <c r="C4446" s="54"/>
    </row>
    <row r="4447" spans="3:3">
      <c r="C4447" s="54"/>
    </row>
    <row r="4448" spans="3:3">
      <c r="C4448" s="54"/>
    </row>
    <row r="4449" spans="3:3">
      <c r="C4449" s="54"/>
    </row>
    <row r="4450" spans="3:3">
      <c r="C4450" s="54"/>
    </row>
    <row r="4451" spans="3:3">
      <c r="C4451" s="54"/>
    </row>
    <row r="4452" spans="3:3">
      <c r="C4452" s="54"/>
    </row>
    <row r="4453" spans="3:3">
      <c r="C4453" s="54"/>
    </row>
    <row r="4454" spans="3:3">
      <c r="C4454" s="54"/>
    </row>
    <row r="4455" spans="3:3">
      <c r="C4455" s="54"/>
    </row>
    <row r="4456" spans="3:3">
      <c r="C4456" s="54"/>
    </row>
    <row r="4457" spans="3:3">
      <c r="C4457" s="54"/>
    </row>
    <row r="4458" spans="3:3">
      <c r="C4458" s="54"/>
    </row>
    <row r="4459" spans="3:3">
      <c r="C4459" s="54"/>
    </row>
    <row r="4460" spans="3:3">
      <c r="C4460" s="54"/>
    </row>
    <row r="4461" spans="3:3">
      <c r="C4461" s="54"/>
    </row>
    <row r="4462" spans="3:3">
      <c r="C4462" s="54"/>
    </row>
    <row r="4463" spans="3:3">
      <c r="C4463" s="54"/>
    </row>
    <row r="4464" spans="3:3">
      <c r="C4464" s="54"/>
    </row>
    <row r="4465" spans="3:3">
      <c r="C4465" s="54"/>
    </row>
    <row r="4466" spans="3:3">
      <c r="C4466" s="54"/>
    </row>
    <row r="4467" spans="3:3">
      <c r="C4467" s="54"/>
    </row>
    <row r="4468" spans="3:3">
      <c r="C4468" s="54"/>
    </row>
    <row r="4469" spans="3:3">
      <c r="C4469" s="54"/>
    </row>
    <row r="4470" spans="3:3">
      <c r="C4470" s="54"/>
    </row>
    <row r="4471" spans="3:3">
      <c r="C4471" s="54"/>
    </row>
    <row r="4472" spans="3:3">
      <c r="C4472" s="54"/>
    </row>
    <row r="4473" spans="3:3">
      <c r="C4473" s="54"/>
    </row>
    <row r="4474" spans="3:3">
      <c r="C4474" s="54"/>
    </row>
    <row r="4475" spans="3:3">
      <c r="C4475" s="54"/>
    </row>
    <row r="4476" spans="3:3">
      <c r="C4476" s="54"/>
    </row>
    <row r="4477" spans="3:3">
      <c r="C4477" s="54"/>
    </row>
    <row r="4478" spans="3:3">
      <c r="C4478" s="54"/>
    </row>
    <row r="4479" spans="3:3">
      <c r="C4479" s="54"/>
    </row>
    <row r="4480" spans="3:3">
      <c r="C4480" s="54"/>
    </row>
    <row r="4481" spans="3:3">
      <c r="C4481" s="54"/>
    </row>
    <row r="4482" spans="3:3">
      <c r="C4482" s="54"/>
    </row>
    <row r="4483" spans="3:3">
      <c r="C4483" s="54"/>
    </row>
    <row r="4484" spans="3:3">
      <c r="C4484" s="54"/>
    </row>
    <row r="4485" spans="3:3">
      <c r="C4485" s="54"/>
    </row>
    <row r="4486" spans="3:3">
      <c r="C4486" s="54"/>
    </row>
    <row r="4487" spans="3:3">
      <c r="C4487" s="54"/>
    </row>
    <row r="4488" spans="3:3">
      <c r="C4488" s="54"/>
    </row>
    <row r="4489" spans="3:3">
      <c r="C4489" s="54"/>
    </row>
    <row r="4490" spans="3:3">
      <c r="C4490" s="54"/>
    </row>
    <row r="4491" spans="3:3">
      <c r="C4491" s="54"/>
    </row>
    <row r="4492" spans="3:3">
      <c r="C4492" s="54"/>
    </row>
    <row r="4493" spans="3:3">
      <c r="C4493" s="54"/>
    </row>
    <row r="4494" spans="3:3">
      <c r="C4494" s="54"/>
    </row>
    <row r="4495" spans="3:3">
      <c r="C4495" s="54"/>
    </row>
    <row r="4496" spans="3:3">
      <c r="C4496" s="54"/>
    </row>
    <row r="4497" spans="3:3">
      <c r="C4497" s="54"/>
    </row>
    <row r="4498" spans="3:3">
      <c r="C4498" s="54"/>
    </row>
    <row r="4499" spans="3:3">
      <c r="C4499" s="54"/>
    </row>
    <row r="4500" spans="3:3">
      <c r="C4500" s="54"/>
    </row>
    <row r="4501" spans="3:3">
      <c r="C4501" s="54"/>
    </row>
    <row r="4502" spans="3:3">
      <c r="C4502" s="54"/>
    </row>
    <row r="4503" spans="3:3">
      <c r="C4503" s="54"/>
    </row>
    <row r="4504" spans="3:3">
      <c r="C4504" s="54"/>
    </row>
    <row r="4505" spans="3:3">
      <c r="C4505" s="54"/>
    </row>
    <row r="4506" spans="3:3">
      <c r="C4506" s="54"/>
    </row>
    <row r="4507" spans="3:3">
      <c r="C4507" s="54"/>
    </row>
    <row r="4508" spans="3:3">
      <c r="C4508" s="54"/>
    </row>
    <row r="4509" spans="3:3">
      <c r="C4509" s="54"/>
    </row>
    <row r="4510" spans="3:3">
      <c r="C4510" s="54"/>
    </row>
    <row r="4511" spans="3:3">
      <c r="C4511" s="54"/>
    </row>
    <row r="4512" spans="3:3">
      <c r="C4512" s="54"/>
    </row>
    <row r="4513" spans="3:3">
      <c r="C4513" s="54"/>
    </row>
    <row r="4514" spans="3:3">
      <c r="C4514" s="54"/>
    </row>
    <row r="4515" spans="3:3">
      <c r="C4515" s="54"/>
    </row>
    <row r="4516" spans="3:3">
      <c r="C4516" s="54"/>
    </row>
    <row r="4517" spans="3:3">
      <c r="C4517" s="54"/>
    </row>
    <row r="4518" spans="3:3">
      <c r="C4518" s="54"/>
    </row>
    <row r="4519" spans="3:3">
      <c r="C4519" s="54"/>
    </row>
    <row r="4520" spans="3:3">
      <c r="C4520" s="54"/>
    </row>
    <row r="4521" spans="3:3">
      <c r="C4521" s="54"/>
    </row>
    <row r="4522" spans="3:3">
      <c r="C4522" s="54"/>
    </row>
    <row r="4523" spans="3:3">
      <c r="C4523" s="54"/>
    </row>
    <row r="4524" spans="3:3">
      <c r="C4524" s="54"/>
    </row>
    <row r="4525" spans="3:3">
      <c r="C4525" s="54"/>
    </row>
    <row r="4526" spans="3:3">
      <c r="C4526" s="54"/>
    </row>
    <row r="4527" spans="3:3">
      <c r="C4527" s="54"/>
    </row>
    <row r="4528" spans="3:3">
      <c r="C4528" s="54"/>
    </row>
    <row r="4529" spans="3:3">
      <c r="C4529" s="54"/>
    </row>
    <row r="4530" spans="3:3">
      <c r="C4530" s="54"/>
    </row>
    <row r="4531" spans="3:3">
      <c r="C4531" s="54"/>
    </row>
    <row r="4532" spans="3:3">
      <c r="C4532" s="54"/>
    </row>
    <row r="4533" spans="3:3">
      <c r="C4533" s="54"/>
    </row>
    <row r="4534" spans="3:3">
      <c r="C4534" s="54"/>
    </row>
    <row r="4535" spans="3:3">
      <c r="C4535" s="54"/>
    </row>
    <row r="4536" spans="3:3">
      <c r="C4536" s="54"/>
    </row>
    <row r="4537" spans="3:3">
      <c r="C4537" s="54"/>
    </row>
    <row r="4538" spans="3:3">
      <c r="C4538" s="54"/>
    </row>
    <row r="4539" spans="3:3">
      <c r="C4539" s="54"/>
    </row>
    <row r="4540" spans="3:3">
      <c r="C4540" s="54"/>
    </row>
    <row r="4541" spans="3:3">
      <c r="C4541" s="54"/>
    </row>
    <row r="4542" spans="3:3">
      <c r="C4542" s="54"/>
    </row>
    <row r="4543" spans="3:3">
      <c r="C4543" s="54"/>
    </row>
    <row r="4544" spans="3:3">
      <c r="C4544" s="54"/>
    </row>
    <row r="4545" spans="3:3">
      <c r="C4545" s="54"/>
    </row>
    <row r="4546" spans="3:3">
      <c r="C4546" s="54"/>
    </row>
    <row r="4547" spans="3:3">
      <c r="C4547" s="54"/>
    </row>
    <row r="4548" spans="3:3">
      <c r="C4548" s="54"/>
    </row>
    <row r="4549" spans="3:3">
      <c r="C4549" s="54"/>
    </row>
    <row r="4550" spans="3:3">
      <c r="C4550" s="54"/>
    </row>
    <row r="4551" spans="3:3">
      <c r="C4551" s="54"/>
    </row>
    <row r="4552" spans="3:3">
      <c r="C4552" s="54"/>
    </row>
    <row r="4553" spans="3:3">
      <c r="C4553" s="54"/>
    </row>
    <row r="4554" spans="3:3">
      <c r="C4554" s="54"/>
    </row>
    <row r="4555" spans="3:3">
      <c r="C4555" s="54"/>
    </row>
    <row r="4556" spans="3:3">
      <c r="C4556" s="54"/>
    </row>
    <row r="4557" spans="3:3">
      <c r="C4557" s="54"/>
    </row>
    <row r="4558" spans="3:3">
      <c r="C4558" s="54"/>
    </row>
    <row r="4559" spans="3:3">
      <c r="C4559" s="54"/>
    </row>
    <row r="4560" spans="3:3">
      <c r="C4560" s="54"/>
    </row>
    <row r="4561" spans="3:3">
      <c r="C4561" s="54"/>
    </row>
    <row r="4562" spans="3:3">
      <c r="C4562" s="54"/>
    </row>
    <row r="4563" spans="3:3">
      <c r="C4563" s="54"/>
    </row>
    <row r="4564" spans="3:3">
      <c r="C4564" s="54"/>
    </row>
    <row r="4565" spans="3:3">
      <c r="C4565" s="54"/>
    </row>
    <row r="4566" spans="3:3">
      <c r="C4566" s="54"/>
    </row>
    <row r="4567" spans="3:3">
      <c r="C4567" s="54"/>
    </row>
    <row r="4568" spans="3:3">
      <c r="C4568" s="54"/>
    </row>
    <row r="4569" spans="3:3">
      <c r="C4569" s="54"/>
    </row>
    <row r="4570" spans="3:3">
      <c r="C4570" s="54"/>
    </row>
    <row r="4571" spans="3:3">
      <c r="C4571" s="54"/>
    </row>
    <row r="4572" spans="3:3">
      <c r="C4572" s="54"/>
    </row>
    <row r="4573" spans="3:3">
      <c r="C4573" s="54"/>
    </row>
    <row r="4574" spans="3:3">
      <c r="C4574" s="54"/>
    </row>
    <row r="4575" spans="3:3">
      <c r="C4575" s="54"/>
    </row>
    <row r="4576" spans="3:3">
      <c r="C4576" s="54"/>
    </row>
    <row r="4577" spans="3:3">
      <c r="C4577" s="54"/>
    </row>
    <row r="4578" spans="3:3">
      <c r="C4578" s="54"/>
    </row>
    <row r="4579" spans="3:3">
      <c r="C4579" s="54"/>
    </row>
    <row r="4580" spans="3:3">
      <c r="C4580" s="54"/>
    </row>
    <row r="4581" spans="3:3">
      <c r="C4581" s="54"/>
    </row>
    <row r="4582" spans="3:3">
      <c r="C4582" s="54"/>
    </row>
    <row r="4583" spans="3:3">
      <c r="C4583" s="54"/>
    </row>
    <row r="4584" spans="3:3">
      <c r="C4584" s="54"/>
    </row>
    <row r="4585" spans="3:3">
      <c r="C4585" s="54"/>
    </row>
    <row r="4586" spans="3:3">
      <c r="C4586" s="54"/>
    </row>
    <row r="4587" spans="3:3">
      <c r="C4587" s="54"/>
    </row>
    <row r="4588" spans="3:3">
      <c r="C4588" s="54"/>
    </row>
    <row r="4589" spans="3:3">
      <c r="C4589" s="54"/>
    </row>
    <row r="4590" spans="3:3">
      <c r="C4590" s="54"/>
    </row>
    <row r="4591" spans="3:3">
      <c r="C4591" s="54"/>
    </row>
    <row r="4592" spans="3:3">
      <c r="C4592" s="54"/>
    </row>
    <row r="4593" spans="3:3">
      <c r="C4593" s="54"/>
    </row>
    <row r="4594" spans="3:3">
      <c r="C4594" s="54"/>
    </row>
    <row r="4595" spans="3:3">
      <c r="C4595" s="54"/>
    </row>
    <row r="4596" spans="3:3">
      <c r="C4596" s="54"/>
    </row>
    <row r="4597" spans="3:3">
      <c r="C4597" s="54"/>
    </row>
    <row r="4598" spans="3:3">
      <c r="C4598" s="54"/>
    </row>
    <row r="4599" spans="3:3">
      <c r="C4599" s="54"/>
    </row>
    <row r="4600" spans="3:3">
      <c r="C4600" s="54"/>
    </row>
    <row r="4601" spans="3:3">
      <c r="C4601" s="54"/>
    </row>
    <row r="4602" spans="3:3">
      <c r="C4602" s="54"/>
    </row>
    <row r="4603" spans="3:3">
      <c r="C4603" s="54"/>
    </row>
    <row r="4604" spans="3:3">
      <c r="C4604" s="54"/>
    </row>
    <row r="4605" spans="3:3">
      <c r="C4605" s="54"/>
    </row>
    <row r="4606" spans="3:3">
      <c r="C4606" s="54"/>
    </row>
    <row r="4607" spans="3:3">
      <c r="C4607" s="54"/>
    </row>
    <row r="4608" spans="3:3">
      <c r="C4608" s="54"/>
    </row>
    <row r="4609" spans="3:3">
      <c r="C4609" s="54"/>
    </row>
    <row r="4610" spans="3:3">
      <c r="C4610" s="54"/>
    </row>
    <row r="4611" spans="3:3">
      <c r="C4611" s="54"/>
    </row>
    <row r="4612" spans="3:3">
      <c r="C4612" s="54"/>
    </row>
    <row r="4613" spans="3:3">
      <c r="C4613" s="54"/>
    </row>
    <row r="4614" spans="3:3">
      <c r="C4614" s="54"/>
    </row>
    <row r="4615" spans="3:3">
      <c r="C4615" s="54"/>
    </row>
    <row r="4616" spans="3:3">
      <c r="C4616" s="54"/>
    </row>
    <row r="4617" spans="3:3">
      <c r="C4617" s="54"/>
    </row>
    <row r="4618" spans="3:3">
      <c r="C4618" s="54"/>
    </row>
    <row r="4619" spans="3:3">
      <c r="C4619" s="54"/>
    </row>
    <row r="4620" spans="3:3">
      <c r="C4620" s="54"/>
    </row>
    <row r="4621" spans="3:3">
      <c r="C4621" s="54"/>
    </row>
    <row r="4622" spans="3:3">
      <c r="C4622" s="54"/>
    </row>
    <row r="4623" spans="3:3">
      <c r="C4623" s="54"/>
    </row>
    <row r="4624" spans="3:3">
      <c r="C4624" s="54"/>
    </row>
    <row r="4625" spans="3:3">
      <c r="C4625" s="54"/>
    </row>
    <row r="4626" spans="3:3">
      <c r="C4626" s="54"/>
    </row>
    <row r="4627" spans="3:3">
      <c r="C4627" s="54"/>
    </row>
    <row r="4628" spans="3:3">
      <c r="C4628" s="54"/>
    </row>
    <row r="4629" spans="3:3">
      <c r="C4629" s="54"/>
    </row>
    <row r="4630" spans="3:3">
      <c r="C4630" s="54"/>
    </row>
    <row r="4631" spans="3:3">
      <c r="C4631" s="54"/>
    </row>
    <row r="4632" spans="3:3">
      <c r="C4632" s="54"/>
    </row>
    <row r="4633" spans="3:3">
      <c r="C4633" s="54"/>
    </row>
    <row r="4634" spans="3:3">
      <c r="C4634" s="54"/>
    </row>
    <row r="4635" spans="3:3">
      <c r="C4635" s="54"/>
    </row>
    <row r="4636" spans="3:3">
      <c r="C4636" s="54"/>
    </row>
    <row r="4637" spans="3:3">
      <c r="C4637" s="54"/>
    </row>
    <row r="4638" spans="3:3">
      <c r="C4638" s="54"/>
    </row>
    <row r="4639" spans="3:3">
      <c r="C4639" s="54"/>
    </row>
    <row r="4640" spans="3:3">
      <c r="C4640" s="54"/>
    </row>
    <row r="4641" spans="3:3">
      <c r="C4641" s="54"/>
    </row>
    <row r="4642" spans="3:3">
      <c r="C4642" s="54"/>
    </row>
    <row r="4643" spans="3:3">
      <c r="C4643" s="54"/>
    </row>
    <row r="4644" spans="3:3">
      <c r="C4644" s="54"/>
    </row>
    <row r="4645" spans="3:3">
      <c r="C4645" s="54"/>
    </row>
    <row r="4646" spans="3:3">
      <c r="C4646" s="54"/>
    </row>
    <row r="4647" spans="3:3">
      <c r="C4647" s="54"/>
    </row>
    <row r="4648" spans="3:3">
      <c r="C4648" s="54"/>
    </row>
    <row r="4649" spans="3:3">
      <c r="C4649" s="54"/>
    </row>
    <row r="4650" spans="3:3">
      <c r="C4650" s="54"/>
    </row>
    <row r="4651" spans="3:3">
      <c r="C4651" s="54"/>
    </row>
    <row r="4652" spans="3:3">
      <c r="C4652" s="54"/>
    </row>
    <row r="4653" spans="3:3">
      <c r="C4653" s="54"/>
    </row>
    <row r="4654" spans="3:3">
      <c r="C4654" s="54"/>
    </row>
    <row r="4655" spans="3:3">
      <c r="C4655" s="54"/>
    </row>
    <row r="4656" spans="3:3">
      <c r="C4656" s="54"/>
    </row>
    <row r="4657" spans="3:3">
      <c r="C4657" s="54"/>
    </row>
    <row r="4658" spans="3:3">
      <c r="C4658" s="54"/>
    </row>
    <row r="4659" spans="3:3">
      <c r="C4659" s="54"/>
    </row>
    <row r="4660" spans="3:3">
      <c r="C4660" s="54"/>
    </row>
    <row r="4661" spans="3:3">
      <c r="C4661" s="54"/>
    </row>
    <row r="4662" spans="3:3">
      <c r="C4662" s="54"/>
    </row>
    <row r="4663" spans="3:3">
      <c r="C4663" s="54"/>
    </row>
    <row r="4664" spans="3:3">
      <c r="C4664" s="54"/>
    </row>
    <row r="4665" spans="3:3">
      <c r="C4665" s="54"/>
    </row>
    <row r="4666" spans="3:3">
      <c r="C4666" s="54"/>
    </row>
    <row r="4667" spans="3:3">
      <c r="C4667" s="54"/>
    </row>
    <row r="4668" spans="3:3">
      <c r="C4668" s="54"/>
    </row>
    <row r="4669" spans="3:3">
      <c r="C4669" s="54"/>
    </row>
    <row r="4670" spans="3:3">
      <c r="C4670" s="54"/>
    </row>
    <row r="4671" spans="3:3">
      <c r="C4671" s="54"/>
    </row>
    <row r="4672" spans="3:3">
      <c r="C4672" s="54"/>
    </row>
    <row r="4673" spans="3:3">
      <c r="C4673" s="54"/>
    </row>
    <row r="4674" spans="3:3">
      <c r="C4674" s="54"/>
    </row>
    <row r="4675" spans="3:3">
      <c r="C4675" s="54"/>
    </row>
    <row r="4676" spans="3:3">
      <c r="C4676" s="54"/>
    </row>
    <row r="4677" spans="3:3">
      <c r="C4677" s="54"/>
    </row>
    <row r="4678" spans="3:3">
      <c r="C4678" s="54"/>
    </row>
    <row r="4679" spans="3:3">
      <c r="C4679" s="54"/>
    </row>
    <row r="4680" spans="3:3">
      <c r="C4680" s="54"/>
    </row>
    <row r="4681" spans="3:3">
      <c r="C4681" s="54"/>
    </row>
    <row r="4682" spans="3:3">
      <c r="C4682" s="54"/>
    </row>
    <row r="4683" spans="3:3">
      <c r="C4683" s="54"/>
    </row>
    <row r="4684" spans="3:3">
      <c r="C4684" s="54"/>
    </row>
    <row r="4685" spans="3:3">
      <c r="C4685" s="54"/>
    </row>
    <row r="4686" spans="3:3">
      <c r="C4686" s="54"/>
    </row>
    <row r="4687" spans="3:3">
      <c r="C4687" s="54"/>
    </row>
    <row r="4688" spans="3:3">
      <c r="C4688" s="54"/>
    </row>
    <row r="4689" spans="3:3">
      <c r="C4689" s="54"/>
    </row>
    <row r="4690" spans="3:3">
      <c r="C4690" s="54"/>
    </row>
    <row r="4691" spans="3:3">
      <c r="C4691" s="54"/>
    </row>
    <row r="4692" spans="3:3">
      <c r="C4692" s="54"/>
    </row>
    <row r="4693" spans="3:3">
      <c r="C4693" s="54"/>
    </row>
    <row r="4694" spans="3:3">
      <c r="C4694" s="54"/>
    </row>
    <row r="4695" spans="3:3">
      <c r="C4695" s="54"/>
    </row>
    <row r="4696" spans="3:3">
      <c r="C4696" s="54"/>
    </row>
    <row r="4697" spans="3:3">
      <c r="C4697" s="54"/>
    </row>
    <row r="4698" spans="3:3">
      <c r="C4698" s="54"/>
    </row>
    <row r="4699" spans="3:3">
      <c r="C4699" s="54"/>
    </row>
    <row r="4700" spans="3:3">
      <c r="C4700" s="54"/>
    </row>
    <row r="4701" spans="3:3">
      <c r="C4701" s="54"/>
    </row>
    <row r="4702" spans="3:3">
      <c r="C4702" s="54"/>
    </row>
    <row r="4703" spans="3:3">
      <c r="C4703" s="54"/>
    </row>
    <row r="4704" spans="3:3">
      <c r="C4704" s="54"/>
    </row>
    <row r="4705" spans="3:3">
      <c r="C4705" s="54"/>
    </row>
    <row r="4706" spans="3:3">
      <c r="C4706" s="54"/>
    </row>
    <row r="4707" spans="3:3">
      <c r="C4707" s="54"/>
    </row>
    <row r="4708" spans="3:3">
      <c r="C4708" s="54"/>
    </row>
    <row r="4709" spans="3:3">
      <c r="C4709" s="54"/>
    </row>
    <row r="4710" spans="3:3">
      <c r="C4710" s="54"/>
    </row>
    <row r="4711" spans="3:3">
      <c r="C4711" s="54"/>
    </row>
    <row r="4712" spans="3:3">
      <c r="C4712" s="54"/>
    </row>
    <row r="4713" spans="3:3">
      <c r="C4713" s="54"/>
    </row>
    <row r="4714" spans="3:3">
      <c r="C4714" s="54"/>
    </row>
    <row r="4715" spans="3:3">
      <c r="C4715" s="54"/>
    </row>
    <row r="4716" spans="3:3">
      <c r="C4716" s="54"/>
    </row>
    <row r="4717" spans="3:3">
      <c r="C4717" s="54"/>
    </row>
    <row r="4718" spans="3:3">
      <c r="C4718" s="54"/>
    </row>
    <row r="4719" spans="3:3">
      <c r="C4719" s="54"/>
    </row>
    <row r="4720" spans="3:3">
      <c r="C4720" s="54"/>
    </row>
    <row r="4721" spans="3:3">
      <c r="C4721" s="54"/>
    </row>
    <row r="4722" spans="3:3">
      <c r="C4722" s="54"/>
    </row>
    <row r="4723" spans="3:3">
      <c r="C4723" s="54"/>
    </row>
    <row r="4724" spans="3:3">
      <c r="C4724" s="54"/>
    </row>
    <row r="4725" spans="3:3">
      <c r="C4725" s="54"/>
    </row>
    <row r="4726" spans="3:3">
      <c r="C4726" s="54"/>
    </row>
    <row r="4727" spans="3:3">
      <c r="C4727" s="54"/>
    </row>
    <row r="4728" spans="3:3">
      <c r="C4728" s="54"/>
    </row>
    <row r="4729" spans="3:3">
      <c r="C4729" s="54"/>
    </row>
    <row r="4730" spans="3:3">
      <c r="C4730" s="54"/>
    </row>
    <row r="4731" spans="3:3">
      <c r="C4731" s="54"/>
    </row>
    <row r="4732" spans="3:3">
      <c r="C4732" s="54"/>
    </row>
    <row r="4733" spans="3:3">
      <c r="C4733" s="54"/>
    </row>
    <row r="4734" spans="3:3">
      <c r="C4734" s="54"/>
    </row>
    <row r="4735" spans="3:3">
      <c r="C4735" s="54"/>
    </row>
    <row r="4736" spans="3:3">
      <c r="C4736" s="54"/>
    </row>
    <row r="4737" spans="3:3">
      <c r="C4737" s="54"/>
    </row>
    <row r="4738" spans="3:3">
      <c r="C4738" s="54"/>
    </row>
    <row r="4739" spans="3:3">
      <c r="C4739" s="54"/>
    </row>
    <row r="4740" spans="3:3">
      <c r="C4740" s="54"/>
    </row>
    <row r="4741" spans="3:3">
      <c r="C4741" s="54"/>
    </row>
    <row r="4742" spans="3:3">
      <c r="C4742" s="54"/>
    </row>
    <row r="4743" spans="3:3">
      <c r="C4743" s="54"/>
    </row>
    <row r="4744" spans="3:3">
      <c r="C4744" s="54"/>
    </row>
    <row r="4745" spans="3:3">
      <c r="C4745" s="54"/>
    </row>
    <row r="4746" spans="3:3">
      <c r="C4746" s="54"/>
    </row>
    <row r="4747" spans="3:3">
      <c r="C4747" s="54"/>
    </row>
    <row r="4748" spans="3:3">
      <c r="C4748" s="54"/>
    </row>
    <row r="4749" spans="3:3">
      <c r="C4749" s="54"/>
    </row>
    <row r="4750" spans="3:3">
      <c r="C4750" s="54"/>
    </row>
    <row r="4751" spans="3:3">
      <c r="C4751" s="54"/>
    </row>
    <row r="4752" spans="3:3">
      <c r="C4752" s="54"/>
    </row>
    <row r="4753" spans="3:3">
      <c r="C4753" s="54"/>
    </row>
    <row r="4754" spans="3:3">
      <c r="C4754" s="54"/>
    </row>
    <row r="4755" spans="3:3">
      <c r="C4755" s="54"/>
    </row>
    <row r="4756" spans="3:3">
      <c r="C4756" s="54"/>
    </row>
    <row r="4757" spans="3:3">
      <c r="C4757" s="54"/>
    </row>
    <row r="4758" spans="3:3">
      <c r="C4758" s="54"/>
    </row>
    <row r="4759" spans="3:3">
      <c r="C4759" s="54"/>
    </row>
    <row r="4760" spans="3:3">
      <c r="C4760" s="54"/>
    </row>
    <row r="4761" spans="3:3">
      <c r="C4761" s="54"/>
    </row>
    <row r="4762" spans="3:3">
      <c r="C4762" s="54"/>
    </row>
    <row r="4763" spans="3:3">
      <c r="C4763" s="54"/>
    </row>
    <row r="4764" spans="3:3">
      <c r="C4764" s="54"/>
    </row>
    <row r="4765" spans="3:3">
      <c r="C4765" s="54"/>
    </row>
    <row r="4766" spans="3:3">
      <c r="C4766" s="54"/>
    </row>
    <row r="4767" spans="3:3">
      <c r="C4767" s="54"/>
    </row>
    <row r="4768" spans="3:3">
      <c r="C4768" s="54"/>
    </row>
    <row r="4769" spans="3:3">
      <c r="C4769" s="54"/>
    </row>
    <row r="4770" spans="3:3">
      <c r="C4770" s="54"/>
    </row>
    <row r="4771" spans="3:3">
      <c r="C4771" s="54"/>
    </row>
    <row r="4772" spans="3:3">
      <c r="C4772" s="54"/>
    </row>
    <row r="4773" spans="3:3">
      <c r="C4773" s="54"/>
    </row>
    <row r="4774" spans="3:3">
      <c r="C4774" s="54"/>
    </row>
    <row r="4775" spans="3:3">
      <c r="C4775" s="54"/>
    </row>
    <row r="4776" spans="3:3">
      <c r="C4776" s="54"/>
    </row>
    <row r="4777" spans="3:3">
      <c r="C4777" s="54"/>
    </row>
    <row r="4778" spans="3:3">
      <c r="C4778" s="54"/>
    </row>
    <row r="4779" spans="3:3">
      <c r="C4779" s="54"/>
    </row>
    <row r="4780" spans="3:3">
      <c r="C4780" s="54"/>
    </row>
    <row r="4781" spans="3:3">
      <c r="C4781" s="54"/>
    </row>
    <row r="4782" spans="3:3">
      <c r="C4782" s="54"/>
    </row>
    <row r="4783" spans="3:3">
      <c r="C4783" s="54"/>
    </row>
    <row r="4784" spans="3:3">
      <c r="C4784" s="54"/>
    </row>
    <row r="4785" spans="3:3">
      <c r="C4785" s="54"/>
    </row>
    <row r="4786" spans="3:3">
      <c r="C4786" s="54"/>
    </row>
    <row r="4787" spans="3:3">
      <c r="C4787" s="54"/>
    </row>
    <row r="4788" spans="3:3">
      <c r="C4788" s="54"/>
    </row>
    <row r="4789" spans="3:3">
      <c r="C4789" s="54"/>
    </row>
    <row r="4790" spans="3:3">
      <c r="C4790" s="54"/>
    </row>
    <row r="4791" spans="3:3">
      <c r="C4791" s="54"/>
    </row>
    <row r="4792" spans="3:3">
      <c r="C4792" s="54"/>
    </row>
    <row r="4793" spans="3:3">
      <c r="C4793" s="54"/>
    </row>
    <row r="4794" spans="3:3">
      <c r="C4794" s="54"/>
    </row>
    <row r="4795" spans="3:3">
      <c r="C4795" s="54"/>
    </row>
    <row r="4796" spans="3:3">
      <c r="C4796" s="54"/>
    </row>
    <row r="4797" spans="3:3">
      <c r="C4797" s="54"/>
    </row>
    <row r="4798" spans="3:3">
      <c r="C4798" s="54"/>
    </row>
    <row r="4799" spans="3:3">
      <c r="C4799" s="54"/>
    </row>
    <row r="4800" spans="3:3">
      <c r="C4800" s="54"/>
    </row>
    <row r="4801" spans="3:3">
      <c r="C4801" s="54"/>
    </row>
    <row r="4802" spans="3:3">
      <c r="C4802" s="54"/>
    </row>
    <row r="4803" spans="3:3">
      <c r="C4803" s="54"/>
    </row>
    <row r="4804" spans="3:3">
      <c r="C4804" s="54"/>
    </row>
    <row r="4805" spans="3:3">
      <c r="C4805" s="54"/>
    </row>
    <row r="4806" spans="3:3">
      <c r="C4806" s="54"/>
    </row>
    <row r="4807" spans="3:3">
      <c r="C4807" s="54"/>
    </row>
    <row r="4808" spans="3:3">
      <c r="C4808" s="54"/>
    </row>
    <row r="4809" spans="3:3">
      <c r="C4809" s="54"/>
    </row>
    <row r="4810" spans="3:3">
      <c r="C4810" s="54"/>
    </row>
    <row r="4811" spans="3:3">
      <c r="C4811" s="54"/>
    </row>
    <row r="4812" spans="3:3">
      <c r="C4812" s="54"/>
    </row>
    <row r="4813" spans="3:3">
      <c r="C4813" s="54"/>
    </row>
    <row r="4814" spans="3:3">
      <c r="C4814" s="54"/>
    </row>
    <row r="4815" spans="3:3">
      <c r="C4815" s="54"/>
    </row>
    <row r="4816" spans="3:3">
      <c r="C4816" s="54"/>
    </row>
    <row r="4817" spans="3:3">
      <c r="C4817" s="54"/>
    </row>
    <row r="4818" spans="3:3">
      <c r="C4818" s="54"/>
    </row>
    <row r="4819" spans="3:3">
      <c r="C4819" s="54"/>
    </row>
    <row r="4820" spans="3:3">
      <c r="C4820" s="54"/>
    </row>
    <row r="4821" spans="3:3">
      <c r="C4821" s="54"/>
    </row>
    <row r="4822" spans="3:3">
      <c r="C4822" s="54"/>
    </row>
    <row r="4823" spans="3:3">
      <c r="C4823" s="54"/>
    </row>
    <row r="4824" spans="3:3">
      <c r="C4824" s="54"/>
    </row>
    <row r="4825" spans="3:3">
      <c r="C4825" s="54"/>
    </row>
    <row r="4826" spans="3:3">
      <c r="C4826" s="54"/>
    </row>
    <row r="4827" spans="3:3">
      <c r="C4827" s="54"/>
    </row>
    <row r="4828" spans="3:3">
      <c r="C4828" s="54"/>
    </row>
    <row r="4829" spans="3:3">
      <c r="C4829" s="54"/>
    </row>
    <row r="4830" spans="3:3">
      <c r="C4830" s="54"/>
    </row>
    <row r="4831" spans="3:3">
      <c r="C4831" s="54"/>
    </row>
    <row r="4832" spans="3:3">
      <c r="C4832" s="54"/>
    </row>
    <row r="4833" spans="3:3">
      <c r="C4833" s="54"/>
    </row>
    <row r="4834" spans="3:3">
      <c r="C4834" s="54"/>
    </row>
    <row r="4835" spans="3:3">
      <c r="C4835" s="54"/>
    </row>
    <row r="4836" spans="3:3">
      <c r="C4836" s="54"/>
    </row>
    <row r="4837" spans="3:3">
      <c r="C4837" s="54"/>
    </row>
    <row r="4838" spans="3:3">
      <c r="C4838" s="54"/>
    </row>
    <row r="4839" spans="3:3">
      <c r="C4839" s="54"/>
    </row>
    <row r="4840" spans="3:3">
      <c r="C4840" s="54"/>
    </row>
    <row r="4841" spans="3:3">
      <c r="C4841" s="54"/>
    </row>
    <row r="4842" spans="3:3">
      <c r="C4842" s="54"/>
    </row>
    <row r="4843" spans="3:3">
      <c r="C4843" s="54"/>
    </row>
    <row r="4844" spans="3:3">
      <c r="C4844" s="54"/>
    </row>
    <row r="4845" spans="3:3">
      <c r="C4845" s="54"/>
    </row>
    <row r="4846" spans="3:3">
      <c r="C4846" s="54"/>
    </row>
    <row r="4847" spans="3:3">
      <c r="C4847" s="54"/>
    </row>
    <row r="4848" spans="3:3">
      <c r="C4848" s="54"/>
    </row>
    <row r="4849" spans="3:3">
      <c r="C4849" s="54"/>
    </row>
    <row r="4850" spans="3:3">
      <c r="C4850" s="54"/>
    </row>
    <row r="4851" spans="3:3">
      <c r="C4851" s="54"/>
    </row>
    <row r="4852" spans="3:3">
      <c r="C4852" s="54"/>
    </row>
    <row r="4853" spans="3:3">
      <c r="C4853" s="54"/>
    </row>
    <row r="4854" spans="3:3">
      <c r="C4854" s="54"/>
    </row>
    <row r="4855" spans="3:3">
      <c r="C4855" s="54"/>
    </row>
    <row r="4856" spans="3:3">
      <c r="C4856" s="54"/>
    </row>
    <row r="4857" spans="3:3">
      <c r="C4857" s="54"/>
    </row>
    <row r="4858" spans="3:3">
      <c r="C4858" s="54"/>
    </row>
    <row r="4859" spans="3:3">
      <c r="C4859" s="54"/>
    </row>
    <row r="4860" spans="3:3">
      <c r="C4860" s="54"/>
    </row>
    <row r="4861" spans="3:3">
      <c r="C4861" s="54"/>
    </row>
    <row r="4862" spans="3:3">
      <c r="C4862" s="54"/>
    </row>
    <row r="4863" spans="3:3">
      <c r="C4863" s="54"/>
    </row>
    <row r="4864" spans="3:3">
      <c r="C4864" s="54"/>
    </row>
    <row r="4865" spans="3:3">
      <c r="C4865" s="54"/>
    </row>
    <row r="4866" spans="3:3">
      <c r="C4866" s="54"/>
    </row>
    <row r="4867" spans="3:3">
      <c r="C4867" s="54"/>
    </row>
    <row r="4868" spans="3:3">
      <c r="C4868" s="54"/>
    </row>
    <row r="4869" spans="3:3">
      <c r="C4869" s="54"/>
    </row>
    <row r="4870" spans="3:3">
      <c r="C4870" s="54"/>
    </row>
    <row r="4871" spans="3:3">
      <c r="C4871" s="54"/>
    </row>
    <row r="4872" spans="3:3">
      <c r="C4872" s="54"/>
    </row>
    <row r="4873" spans="3:3">
      <c r="C4873" s="54"/>
    </row>
    <row r="4874" spans="3:3">
      <c r="C4874" s="54"/>
    </row>
    <row r="4875" spans="3:3">
      <c r="C4875" s="54"/>
    </row>
    <row r="4876" spans="3:3">
      <c r="C4876" s="54"/>
    </row>
    <row r="4877" spans="3:3">
      <c r="C4877" s="54"/>
    </row>
    <row r="4878" spans="3:3">
      <c r="C4878" s="54"/>
    </row>
    <row r="4879" spans="3:3">
      <c r="C4879" s="54"/>
    </row>
    <row r="4880" spans="3:3">
      <c r="C4880" s="54"/>
    </row>
    <row r="4881" spans="3:3">
      <c r="C4881" s="54"/>
    </row>
    <row r="4882" spans="3:3">
      <c r="C4882" s="54"/>
    </row>
    <row r="4883" spans="3:3">
      <c r="C4883" s="54"/>
    </row>
    <row r="4884" spans="3:3">
      <c r="C4884" s="54"/>
    </row>
    <row r="4885" spans="3:3">
      <c r="C4885" s="54"/>
    </row>
    <row r="4886" spans="3:3">
      <c r="C4886" s="54"/>
    </row>
    <row r="4887" spans="3:3">
      <c r="C4887" s="54"/>
    </row>
    <row r="4888" spans="3:3">
      <c r="C4888" s="54"/>
    </row>
    <row r="4889" spans="3:3">
      <c r="C4889" s="54"/>
    </row>
    <row r="4890" spans="3:3">
      <c r="C4890" s="54"/>
    </row>
    <row r="4891" spans="3:3">
      <c r="C4891" s="54"/>
    </row>
    <row r="4892" spans="3:3">
      <c r="C4892" s="54"/>
    </row>
    <row r="4893" spans="3:3">
      <c r="C4893" s="54"/>
    </row>
    <row r="4894" spans="3:3">
      <c r="C4894" s="54"/>
    </row>
    <row r="4895" spans="3:3">
      <c r="C4895" s="54"/>
    </row>
    <row r="4896" spans="3:3">
      <c r="C4896" s="54"/>
    </row>
    <row r="4897" spans="3:3">
      <c r="C4897" s="54"/>
    </row>
    <row r="4898" spans="3:3">
      <c r="C4898" s="54"/>
    </row>
    <row r="4899" spans="3:3">
      <c r="C4899" s="54"/>
    </row>
    <row r="4900" spans="3:3">
      <c r="C4900" s="54"/>
    </row>
    <row r="4901" spans="3:3">
      <c r="C4901" s="54"/>
    </row>
    <row r="4902" spans="3:3">
      <c r="C4902" s="54"/>
    </row>
    <row r="4903" spans="3:3">
      <c r="C4903" s="54"/>
    </row>
    <row r="4904" spans="3:3">
      <c r="C4904" s="54"/>
    </row>
    <row r="4905" spans="3:3">
      <c r="C4905" s="54"/>
    </row>
    <row r="4906" spans="3:3">
      <c r="C4906" s="54"/>
    </row>
    <row r="4907" spans="3:3">
      <c r="C4907" s="54"/>
    </row>
    <row r="4908" spans="3:3">
      <c r="C4908" s="54"/>
    </row>
    <row r="4909" spans="3:3">
      <c r="C4909" s="54"/>
    </row>
    <row r="4910" spans="3:3">
      <c r="C4910" s="54"/>
    </row>
    <row r="4911" spans="3:3">
      <c r="C4911" s="54"/>
    </row>
    <row r="4912" spans="3:3">
      <c r="C4912" s="54"/>
    </row>
    <row r="4913" spans="3:3">
      <c r="C4913" s="54"/>
    </row>
    <row r="4914" spans="3:3">
      <c r="C4914" s="54"/>
    </row>
    <row r="4915" spans="3:3">
      <c r="C4915" s="54"/>
    </row>
    <row r="4916" spans="3:3">
      <c r="C4916" s="54"/>
    </row>
    <row r="4917" spans="3:3">
      <c r="C4917" s="54"/>
    </row>
    <row r="4918" spans="3:3">
      <c r="C4918" s="54"/>
    </row>
    <row r="4919" spans="3:3">
      <c r="C4919" s="54"/>
    </row>
    <row r="4920" spans="3:3">
      <c r="C4920" s="54"/>
    </row>
    <row r="4921" spans="3:3">
      <c r="C4921" s="54"/>
    </row>
    <row r="4922" spans="3:3">
      <c r="C4922" s="54"/>
    </row>
    <row r="4923" spans="3:3">
      <c r="C4923" s="54"/>
    </row>
    <row r="4924" spans="3:3">
      <c r="C4924" s="54"/>
    </row>
    <row r="4925" spans="3:3">
      <c r="C4925" s="54"/>
    </row>
    <row r="4926" spans="3:3">
      <c r="C4926" s="54"/>
    </row>
    <row r="4927" spans="3:3">
      <c r="C4927" s="54"/>
    </row>
    <row r="4928" spans="3:3">
      <c r="C4928" s="54"/>
    </row>
    <row r="4929" spans="3:3">
      <c r="C4929" s="54"/>
    </row>
    <row r="4930" spans="3:3">
      <c r="C4930" s="54"/>
    </row>
    <row r="4931" spans="3:3">
      <c r="C4931" s="54"/>
    </row>
    <row r="4932" spans="3:3">
      <c r="C4932" s="54"/>
    </row>
    <row r="4933" spans="3:3">
      <c r="C4933" s="54"/>
    </row>
    <row r="4934" spans="3:3">
      <c r="C4934" s="54"/>
    </row>
    <row r="4935" spans="3:3">
      <c r="C4935" s="54"/>
    </row>
    <row r="4936" spans="3:3">
      <c r="C4936" s="54"/>
    </row>
    <row r="4937" spans="3:3">
      <c r="C4937" s="54"/>
    </row>
    <row r="4938" spans="3:3">
      <c r="C4938" s="54"/>
    </row>
    <row r="4939" spans="3:3">
      <c r="C4939" s="54"/>
    </row>
    <row r="4940" spans="3:3">
      <c r="C4940" s="54"/>
    </row>
    <row r="4941" spans="3:3">
      <c r="C4941" s="54"/>
    </row>
    <row r="4942" spans="3:3">
      <c r="C4942" s="54"/>
    </row>
    <row r="4943" spans="3:3">
      <c r="C4943" s="54"/>
    </row>
    <row r="4944" spans="3:3">
      <c r="C4944" s="54"/>
    </row>
    <row r="4945" spans="3:3">
      <c r="C4945" s="54"/>
    </row>
    <row r="4946" spans="3:3">
      <c r="C4946" s="54"/>
    </row>
    <row r="4947" spans="3:3">
      <c r="C4947" s="54"/>
    </row>
    <row r="4948" spans="3:3">
      <c r="C4948" s="54"/>
    </row>
    <row r="4949" spans="3:3">
      <c r="C4949" s="54"/>
    </row>
    <row r="4950" spans="3:3">
      <c r="C4950" s="54"/>
    </row>
    <row r="4951" spans="3:3">
      <c r="C4951" s="54"/>
    </row>
    <row r="4952" spans="3:3">
      <c r="C4952" s="54"/>
    </row>
    <row r="4953" spans="3:3">
      <c r="C4953" s="54"/>
    </row>
    <row r="4954" spans="3:3">
      <c r="C4954" s="54"/>
    </row>
    <row r="4955" spans="3:3">
      <c r="C4955" s="54"/>
    </row>
    <row r="4956" spans="3:3">
      <c r="C4956" s="54"/>
    </row>
    <row r="4957" spans="3:3">
      <c r="C4957" s="54"/>
    </row>
    <row r="4958" spans="3:3">
      <c r="C4958" s="54"/>
    </row>
    <row r="4959" spans="3:3">
      <c r="C4959" s="54"/>
    </row>
    <row r="4960" spans="3:3">
      <c r="C4960" s="54"/>
    </row>
    <row r="4961" spans="3:3">
      <c r="C4961" s="54"/>
    </row>
    <row r="4962" spans="3:3">
      <c r="C4962" s="54"/>
    </row>
    <row r="4963" spans="3:3">
      <c r="C4963" s="54"/>
    </row>
    <row r="4964" spans="3:3">
      <c r="C4964" s="54"/>
    </row>
    <row r="4965" spans="3:3">
      <c r="C4965" s="54"/>
    </row>
    <row r="4966" spans="3:3">
      <c r="C4966" s="54"/>
    </row>
    <row r="4967" spans="3:3">
      <c r="C4967" s="54"/>
    </row>
    <row r="4968" spans="3:3">
      <c r="C4968" s="54"/>
    </row>
    <row r="4969" spans="3:3">
      <c r="C4969" s="54"/>
    </row>
    <row r="4970" spans="3:3">
      <c r="C4970" s="54"/>
    </row>
    <row r="4971" spans="3:3">
      <c r="C4971" s="54"/>
    </row>
    <row r="4972" spans="3:3">
      <c r="C4972" s="54"/>
    </row>
    <row r="4973" spans="3:3">
      <c r="C4973" s="54"/>
    </row>
    <row r="4974" spans="3:3">
      <c r="C4974" s="54"/>
    </row>
    <row r="4975" spans="3:3">
      <c r="C4975" s="54"/>
    </row>
    <row r="4976" spans="3:3">
      <c r="C4976" s="54"/>
    </row>
    <row r="4977" spans="3:3">
      <c r="C4977" s="54"/>
    </row>
    <row r="4978" spans="3:3">
      <c r="C4978" s="54"/>
    </row>
    <row r="4979" spans="3:3">
      <c r="C4979" s="54"/>
    </row>
    <row r="4980" spans="3:3">
      <c r="C4980" s="54"/>
    </row>
    <row r="4981" spans="3:3">
      <c r="C4981" s="54"/>
    </row>
    <row r="4982" spans="3:3">
      <c r="C4982" s="54"/>
    </row>
    <row r="4983" spans="3:3">
      <c r="C4983" s="54"/>
    </row>
    <row r="4984" spans="3:3">
      <c r="C4984" s="54"/>
    </row>
    <row r="4985" spans="3:3">
      <c r="C4985" s="54"/>
    </row>
    <row r="4986" spans="3:3">
      <c r="C4986" s="54"/>
    </row>
    <row r="4987" spans="3:3">
      <c r="C4987" s="54"/>
    </row>
    <row r="4988" spans="3:3">
      <c r="C4988" s="54"/>
    </row>
    <row r="4989" spans="3:3">
      <c r="C4989" s="54"/>
    </row>
    <row r="4990" spans="3:3">
      <c r="C4990" s="54"/>
    </row>
    <row r="4991" spans="3:3">
      <c r="C4991" s="54"/>
    </row>
    <row r="4992" spans="3:3">
      <c r="C4992" s="54"/>
    </row>
    <row r="4993" spans="3:3">
      <c r="C4993" s="54"/>
    </row>
    <row r="4994" spans="3:3">
      <c r="C4994" s="54"/>
    </row>
    <row r="4995" spans="3:3">
      <c r="C4995" s="54"/>
    </row>
    <row r="4996" spans="3:3">
      <c r="C4996" s="54"/>
    </row>
    <row r="4997" spans="3:3">
      <c r="C4997" s="54"/>
    </row>
    <row r="4998" spans="3:3">
      <c r="C4998" s="54"/>
    </row>
    <row r="4999" spans="3:3">
      <c r="C4999" s="54"/>
    </row>
    <row r="5000" spans="3:3">
      <c r="C5000" s="54"/>
    </row>
    <row r="5001" spans="3:3">
      <c r="C5001" s="54"/>
    </row>
    <row r="5002" spans="3:3">
      <c r="C5002" s="54"/>
    </row>
    <row r="5003" spans="3:3">
      <c r="C5003" s="54"/>
    </row>
    <row r="5004" spans="3:3">
      <c r="C5004" s="54"/>
    </row>
    <row r="5005" spans="3:3">
      <c r="C5005" s="54"/>
    </row>
    <row r="5006" spans="3:3">
      <c r="C5006" s="54"/>
    </row>
    <row r="5007" spans="3:3">
      <c r="C5007" s="54"/>
    </row>
    <row r="5008" spans="3:3">
      <c r="C5008" s="54"/>
    </row>
    <row r="5009" spans="3:3">
      <c r="C5009" s="54"/>
    </row>
    <row r="5010" spans="3:3">
      <c r="C5010" s="54"/>
    </row>
    <row r="5011" spans="3:3">
      <c r="C5011" s="54"/>
    </row>
    <row r="5012" spans="3:3">
      <c r="C5012" s="54"/>
    </row>
    <row r="5013" spans="3:3">
      <c r="C5013" s="54"/>
    </row>
    <row r="5014" spans="3:3">
      <c r="C5014" s="54"/>
    </row>
    <row r="5015" spans="3:3">
      <c r="C5015" s="54"/>
    </row>
    <row r="5016" spans="3:3">
      <c r="C5016" s="54"/>
    </row>
    <row r="5017" spans="3:3">
      <c r="C5017" s="54"/>
    </row>
    <row r="5018" spans="3:3">
      <c r="C5018" s="54"/>
    </row>
    <row r="5019" spans="3:3">
      <c r="C5019" s="54"/>
    </row>
    <row r="5020" spans="3:3">
      <c r="C5020" s="54"/>
    </row>
    <row r="5021" spans="3:3">
      <c r="C5021" s="54"/>
    </row>
    <row r="5022" spans="3:3">
      <c r="C5022" s="54"/>
    </row>
    <row r="5023" spans="3:3">
      <c r="C5023" s="54"/>
    </row>
    <row r="5024" spans="3:3">
      <c r="C5024" s="54"/>
    </row>
    <row r="5025" spans="3:3">
      <c r="C5025" s="54"/>
    </row>
    <row r="5026" spans="3:3">
      <c r="C5026" s="54"/>
    </row>
    <row r="5027" spans="3:3">
      <c r="C5027" s="54"/>
    </row>
    <row r="5028" spans="3:3">
      <c r="C5028" s="54"/>
    </row>
    <row r="5029" spans="3:3">
      <c r="C5029" s="54"/>
    </row>
    <row r="5030" spans="3:3">
      <c r="C5030" s="54"/>
    </row>
    <row r="5031" spans="3:3">
      <c r="C5031" s="54"/>
    </row>
    <row r="5032" spans="3:3">
      <c r="C5032" s="54"/>
    </row>
    <row r="5033" spans="3:3">
      <c r="C5033" s="54"/>
    </row>
    <row r="5034" spans="3:3">
      <c r="C5034" s="54"/>
    </row>
    <row r="5035" spans="3:3">
      <c r="C5035" s="54"/>
    </row>
    <row r="5036" spans="3:3">
      <c r="C5036" s="54"/>
    </row>
    <row r="5037" spans="3:3">
      <c r="C5037" s="54"/>
    </row>
    <row r="5038" spans="3:3">
      <c r="C5038" s="54"/>
    </row>
    <row r="5039" spans="3:3">
      <c r="C5039" s="54"/>
    </row>
    <row r="5040" spans="3:3">
      <c r="C5040" s="54"/>
    </row>
    <row r="5041" spans="3:3">
      <c r="C5041" s="54"/>
    </row>
    <row r="5042" spans="3:3">
      <c r="C5042" s="54"/>
    </row>
    <row r="5043" spans="3:3">
      <c r="C5043" s="54"/>
    </row>
    <row r="5044" spans="3:3">
      <c r="C5044" s="54"/>
    </row>
    <row r="5045" spans="3:3">
      <c r="C5045" s="54"/>
    </row>
    <row r="5046" spans="3:3">
      <c r="C5046" s="54"/>
    </row>
    <row r="5047" spans="3:3">
      <c r="C5047" s="54"/>
    </row>
    <row r="5048" spans="3:3">
      <c r="C5048" s="54"/>
    </row>
    <row r="5049" spans="3:3">
      <c r="C5049" s="54"/>
    </row>
    <row r="5050" spans="3:3">
      <c r="C5050" s="54"/>
    </row>
    <row r="5051" spans="3:3">
      <c r="C5051" s="54"/>
    </row>
    <row r="5052" spans="3:3">
      <c r="C5052" s="54"/>
    </row>
    <row r="5053" spans="3:3">
      <c r="C5053" s="54"/>
    </row>
    <row r="5054" spans="3:3">
      <c r="C5054" s="54"/>
    </row>
    <row r="5055" spans="3:3">
      <c r="C5055" s="54"/>
    </row>
    <row r="5056" spans="3:3">
      <c r="C5056" s="54"/>
    </row>
    <row r="5057" spans="3:3">
      <c r="C5057" s="54"/>
    </row>
    <row r="5058" spans="3:3">
      <c r="C5058" s="54"/>
    </row>
    <row r="5059" spans="3:3">
      <c r="C5059" s="54"/>
    </row>
    <row r="5060" spans="3:3">
      <c r="C5060" s="54"/>
    </row>
    <row r="5061" spans="3:3">
      <c r="C5061" s="54"/>
    </row>
    <row r="5062" spans="3:3">
      <c r="C5062" s="54"/>
    </row>
    <row r="5063" spans="3:3">
      <c r="C5063" s="54"/>
    </row>
    <row r="5064" spans="3:3">
      <c r="C5064" s="54"/>
    </row>
    <row r="5065" spans="3:3">
      <c r="C5065" s="54"/>
    </row>
    <row r="5066" spans="3:3">
      <c r="C5066" s="54"/>
    </row>
    <row r="5067" spans="3:3">
      <c r="C5067" s="54"/>
    </row>
    <row r="5068" spans="3:3">
      <c r="C5068" s="54"/>
    </row>
    <row r="5069" spans="3:3">
      <c r="C5069" s="54"/>
    </row>
    <row r="5070" spans="3:3">
      <c r="C5070" s="54"/>
    </row>
    <row r="5071" spans="3:3">
      <c r="C5071" s="54"/>
    </row>
    <row r="5072" spans="3:3">
      <c r="C5072" s="54"/>
    </row>
    <row r="5073" spans="3:3">
      <c r="C5073" s="54"/>
    </row>
    <row r="5074" spans="3:3">
      <c r="C5074" s="54"/>
    </row>
    <row r="5075" spans="3:3">
      <c r="C5075" s="54"/>
    </row>
    <row r="5076" spans="3:3">
      <c r="C5076" s="54"/>
    </row>
    <row r="5077" spans="3:3">
      <c r="C5077" s="54"/>
    </row>
    <row r="5078" spans="3:3">
      <c r="C5078" s="54"/>
    </row>
    <row r="5079" spans="3:3">
      <c r="C5079" s="54"/>
    </row>
    <row r="5080" spans="3:3">
      <c r="C5080" s="54"/>
    </row>
    <row r="5081" spans="3:3">
      <c r="C5081" s="54"/>
    </row>
    <row r="5082" spans="3:3">
      <c r="C5082" s="54"/>
    </row>
    <row r="5083" spans="3:3">
      <c r="C5083" s="54"/>
    </row>
    <row r="5084" spans="3:3">
      <c r="C5084" s="54"/>
    </row>
    <row r="5085" spans="3:3">
      <c r="C5085" s="54"/>
    </row>
    <row r="5086" spans="3:3">
      <c r="C5086" s="54"/>
    </row>
    <row r="5087" spans="3:3">
      <c r="C5087" s="54"/>
    </row>
    <row r="5088" spans="3:3">
      <c r="C5088" s="54"/>
    </row>
    <row r="5089" spans="3:3">
      <c r="C5089" s="54"/>
    </row>
    <row r="5090" spans="3:3">
      <c r="C5090" s="54"/>
    </row>
    <row r="5091" spans="3:3">
      <c r="C5091" s="54"/>
    </row>
    <row r="5092" spans="3:3">
      <c r="C5092" s="54"/>
    </row>
    <row r="5093" spans="3:3">
      <c r="C5093" s="54"/>
    </row>
    <row r="5094" spans="3:3">
      <c r="C5094" s="54"/>
    </row>
    <row r="5095" spans="3:3">
      <c r="C5095" s="54"/>
    </row>
    <row r="5096" spans="3:3">
      <c r="C5096" s="54"/>
    </row>
    <row r="5097" spans="3:3">
      <c r="C5097" s="54"/>
    </row>
    <row r="5098" spans="3:3">
      <c r="C5098" s="54"/>
    </row>
    <row r="5099" spans="3:3">
      <c r="C5099" s="54"/>
    </row>
    <row r="5100" spans="3:3">
      <c r="C5100" s="54"/>
    </row>
    <row r="5101" spans="3:3">
      <c r="C5101" s="54"/>
    </row>
    <row r="5102" spans="3:3">
      <c r="C5102" s="54"/>
    </row>
    <row r="5103" spans="3:3">
      <c r="C5103" s="54"/>
    </row>
    <row r="5104" spans="3:3">
      <c r="C5104" s="54"/>
    </row>
    <row r="5105" spans="3:3">
      <c r="C5105" s="54"/>
    </row>
    <row r="5106" spans="3:3">
      <c r="C5106" s="54"/>
    </row>
    <row r="5107" spans="3:3">
      <c r="C5107" s="54"/>
    </row>
    <row r="5108" spans="3:3">
      <c r="C5108" s="54"/>
    </row>
    <row r="5109" spans="3:3">
      <c r="C5109" s="54"/>
    </row>
    <row r="5110" spans="3:3">
      <c r="C5110" s="54"/>
    </row>
    <row r="5111" spans="3:3">
      <c r="C5111" s="54"/>
    </row>
    <row r="5112" spans="3:3">
      <c r="C5112" s="54"/>
    </row>
    <row r="5113" spans="3:3">
      <c r="C5113" s="54"/>
    </row>
    <row r="5114" spans="3:3">
      <c r="C5114" s="54"/>
    </row>
    <row r="5115" spans="3:3">
      <c r="C5115" s="54"/>
    </row>
    <row r="5116" spans="3:3">
      <c r="C5116" s="54"/>
    </row>
    <row r="5117" spans="3:3">
      <c r="C5117" s="54"/>
    </row>
    <row r="5118" spans="3:3">
      <c r="C5118" s="54"/>
    </row>
    <row r="5119" spans="3:3">
      <c r="C5119" s="54"/>
    </row>
    <row r="5120" spans="3:3">
      <c r="C5120" s="54"/>
    </row>
    <row r="5121" spans="3:3">
      <c r="C5121" s="54"/>
    </row>
    <row r="5122" spans="3:3">
      <c r="C5122" s="54"/>
    </row>
    <row r="5123" spans="3:3">
      <c r="C5123" s="54"/>
    </row>
    <row r="5124" spans="3:3">
      <c r="C5124" s="54"/>
    </row>
    <row r="5125" spans="3:3">
      <c r="C5125" s="54"/>
    </row>
    <row r="5126" spans="3:3">
      <c r="C5126" s="54"/>
    </row>
    <row r="5127" spans="3:3">
      <c r="C5127" s="54"/>
    </row>
    <row r="5128" spans="3:3">
      <c r="C5128" s="54"/>
    </row>
    <row r="5129" spans="3:3">
      <c r="C5129" s="54"/>
    </row>
    <row r="5130" spans="3:3">
      <c r="C5130" s="54"/>
    </row>
    <row r="5131" spans="3:3">
      <c r="C5131" s="54"/>
    </row>
    <row r="5132" spans="3:3">
      <c r="C5132" s="54"/>
    </row>
    <row r="5133" spans="3:3">
      <c r="C5133" s="54"/>
    </row>
    <row r="5134" spans="3:3">
      <c r="C5134" s="54"/>
    </row>
    <row r="5135" spans="3:3">
      <c r="C5135" s="54"/>
    </row>
    <row r="5136" spans="3:3">
      <c r="C5136" s="54"/>
    </row>
    <row r="5137" spans="3:3">
      <c r="C5137" s="54"/>
    </row>
    <row r="5138" spans="3:3">
      <c r="C5138" s="54"/>
    </row>
    <row r="5139" spans="3:3">
      <c r="C5139" s="54"/>
    </row>
    <row r="5140" spans="3:3">
      <c r="C5140" s="54"/>
    </row>
    <row r="5141" spans="3:3">
      <c r="C5141" s="54"/>
    </row>
    <row r="5142" spans="3:3">
      <c r="C5142" s="54"/>
    </row>
    <row r="5143" spans="3:3">
      <c r="C5143" s="54"/>
    </row>
    <row r="5144" spans="3:3">
      <c r="C5144" s="54"/>
    </row>
    <row r="5145" spans="3:3">
      <c r="C5145" s="54"/>
    </row>
    <row r="5146" spans="3:3">
      <c r="C5146" s="54"/>
    </row>
    <row r="5147" spans="3:3">
      <c r="C5147" s="54"/>
    </row>
    <row r="5148" spans="3:3">
      <c r="C5148" s="54"/>
    </row>
    <row r="5149" spans="3:3">
      <c r="C5149" s="54"/>
    </row>
    <row r="5150" spans="3:3">
      <c r="C5150" s="54"/>
    </row>
    <row r="5151" spans="3:3">
      <c r="C5151" s="54"/>
    </row>
    <row r="5152" spans="3:3">
      <c r="C5152" s="54"/>
    </row>
    <row r="5153" spans="3:3">
      <c r="C5153" s="54"/>
    </row>
    <row r="5154" spans="3:3">
      <c r="C5154" s="54"/>
    </row>
    <row r="5155" spans="3:3">
      <c r="C5155" s="54"/>
    </row>
    <row r="5156" spans="3:3">
      <c r="C5156" s="54"/>
    </row>
    <row r="5157" spans="3:3">
      <c r="C5157" s="54"/>
    </row>
    <row r="5158" spans="3:3">
      <c r="C5158" s="54"/>
    </row>
    <row r="5159" spans="3:3">
      <c r="C5159" s="54"/>
    </row>
    <row r="5160" spans="3:3">
      <c r="C5160" s="54"/>
    </row>
    <row r="5161" spans="3:3">
      <c r="C5161" s="54"/>
    </row>
    <row r="5162" spans="3:3">
      <c r="C5162" s="54"/>
    </row>
    <row r="5163" spans="3:3">
      <c r="C5163" s="54"/>
    </row>
    <row r="5164" spans="3:3">
      <c r="C5164" s="54"/>
    </row>
    <row r="5165" spans="3:3">
      <c r="C5165" s="54"/>
    </row>
    <row r="5166" spans="3:3">
      <c r="C5166" s="54"/>
    </row>
    <row r="5167" spans="3:3">
      <c r="C5167" s="54"/>
    </row>
    <row r="5168" spans="3:3">
      <c r="C5168" s="54"/>
    </row>
    <row r="5169" spans="3:3">
      <c r="C5169" s="54"/>
    </row>
    <row r="5170" spans="3:3">
      <c r="C5170" s="54"/>
    </row>
    <row r="5171" spans="3:3">
      <c r="C5171" s="54"/>
    </row>
    <row r="5172" spans="3:3">
      <c r="C5172" s="54"/>
    </row>
    <row r="5173" spans="3:3">
      <c r="C5173" s="54"/>
    </row>
    <row r="5174" spans="3:3">
      <c r="C5174" s="54"/>
    </row>
    <row r="5175" spans="3:3">
      <c r="C5175" s="54"/>
    </row>
    <row r="5176" spans="3:3">
      <c r="C5176" s="54"/>
    </row>
    <row r="5177" spans="3:3">
      <c r="C5177" s="54"/>
    </row>
    <row r="5178" spans="3:3">
      <c r="C5178" s="54"/>
    </row>
    <row r="5179" spans="3:3">
      <c r="C5179" s="54"/>
    </row>
    <row r="5180" spans="3:3">
      <c r="C5180" s="54"/>
    </row>
    <row r="5181" spans="3:3">
      <c r="C5181" s="54"/>
    </row>
    <row r="5182" spans="3:3">
      <c r="C5182" s="54"/>
    </row>
    <row r="5183" spans="3:3">
      <c r="C5183" s="54"/>
    </row>
    <row r="5184" spans="3:3">
      <c r="C5184" s="54"/>
    </row>
    <row r="5185" spans="3:3">
      <c r="C5185" s="54"/>
    </row>
    <row r="5186" spans="3:3">
      <c r="C5186" s="54"/>
    </row>
    <row r="5187" spans="3:3">
      <c r="C5187" s="54"/>
    </row>
    <row r="5188" spans="3:3">
      <c r="C5188" s="54"/>
    </row>
    <row r="5189" spans="3:3">
      <c r="C5189" s="54"/>
    </row>
    <row r="5190" spans="3:3">
      <c r="C5190" s="54"/>
    </row>
    <row r="5191" spans="3:3">
      <c r="C5191" s="54"/>
    </row>
    <row r="5192" spans="3:3">
      <c r="C5192" s="54"/>
    </row>
    <row r="5193" spans="3:3">
      <c r="C5193" s="54"/>
    </row>
    <row r="5194" spans="3:3">
      <c r="C5194" s="54"/>
    </row>
    <row r="5195" spans="3:3">
      <c r="C5195" s="54"/>
    </row>
    <row r="5196" spans="3:3">
      <c r="C5196" s="54"/>
    </row>
    <row r="5197" spans="3:3">
      <c r="C5197" s="54"/>
    </row>
    <row r="5198" spans="3:3">
      <c r="C5198" s="54"/>
    </row>
    <row r="5199" spans="3:3">
      <c r="C5199" s="54"/>
    </row>
    <row r="5200" spans="3:3">
      <c r="C5200" s="54"/>
    </row>
    <row r="5201" spans="3:3">
      <c r="C5201" s="54"/>
    </row>
    <row r="5202" spans="3:3">
      <c r="C5202" s="54"/>
    </row>
    <row r="5203" spans="3:3">
      <c r="C5203" s="54"/>
    </row>
    <row r="5204" spans="3:3">
      <c r="C5204" s="54"/>
    </row>
    <row r="5205" spans="3:3">
      <c r="C5205" s="54"/>
    </row>
    <row r="5206" spans="3:3">
      <c r="C5206" s="54"/>
    </row>
    <row r="5207" spans="3:3">
      <c r="C5207" s="54"/>
    </row>
    <row r="5208" spans="3:3">
      <c r="C5208" s="54"/>
    </row>
    <row r="5209" spans="3:3">
      <c r="C5209" s="54"/>
    </row>
    <row r="5210" spans="3:3">
      <c r="C5210" s="54"/>
    </row>
    <row r="5211" spans="3:3">
      <c r="C5211" s="54"/>
    </row>
    <row r="5212" spans="3:3">
      <c r="C5212" s="54"/>
    </row>
    <row r="5213" spans="3:3">
      <c r="C5213" s="54"/>
    </row>
    <row r="5214" spans="3:3">
      <c r="C5214" s="54"/>
    </row>
    <row r="5215" spans="3:3">
      <c r="C5215" s="54"/>
    </row>
    <row r="5216" spans="3:3">
      <c r="C5216" s="54"/>
    </row>
    <row r="5217" spans="3:3">
      <c r="C5217" s="54"/>
    </row>
    <row r="5218" spans="3:3">
      <c r="C5218" s="54"/>
    </row>
    <row r="5219" spans="3:3">
      <c r="C5219" s="54"/>
    </row>
    <row r="5220" spans="3:3">
      <c r="C5220" s="54"/>
    </row>
    <row r="5221" spans="3:3">
      <c r="C5221" s="54"/>
    </row>
    <row r="5222" spans="3:3">
      <c r="C5222" s="54"/>
    </row>
    <row r="5223" spans="3:3">
      <c r="C5223" s="54"/>
    </row>
    <row r="5224" spans="3:3">
      <c r="C5224" s="54"/>
    </row>
    <row r="5225" spans="3:3">
      <c r="C5225" s="54"/>
    </row>
    <row r="5226" spans="3:3">
      <c r="C5226" s="54"/>
    </row>
    <row r="5227" spans="3:3">
      <c r="C5227" s="54"/>
    </row>
    <row r="5228" spans="3:3">
      <c r="C5228" s="54"/>
    </row>
    <row r="5229" spans="3:3">
      <c r="C5229" s="54"/>
    </row>
    <row r="5230" spans="3:3">
      <c r="C5230" s="54"/>
    </row>
    <row r="5231" spans="3:3">
      <c r="C5231" s="54"/>
    </row>
    <row r="5232" spans="3:3">
      <c r="C5232" s="54"/>
    </row>
    <row r="5233" spans="3:3">
      <c r="C5233" s="54"/>
    </row>
    <row r="5234" spans="3:3">
      <c r="C5234" s="54"/>
    </row>
    <row r="5235" spans="3:3">
      <c r="C5235" s="54"/>
    </row>
    <row r="5236" spans="3:3">
      <c r="C5236" s="54"/>
    </row>
    <row r="5237" spans="3:3">
      <c r="C5237" s="54"/>
    </row>
    <row r="5238" spans="3:3">
      <c r="C5238" s="54"/>
    </row>
    <row r="5239" spans="3:3">
      <c r="C5239" s="54"/>
    </row>
    <row r="5240" spans="3:3">
      <c r="C5240" s="54"/>
    </row>
    <row r="5241" spans="3:3">
      <c r="C5241" s="54"/>
    </row>
    <row r="5242" spans="3:3">
      <c r="C5242" s="54"/>
    </row>
    <row r="5243" spans="3:3">
      <c r="C5243" s="54"/>
    </row>
    <row r="5244" spans="3:3">
      <c r="C5244" s="54"/>
    </row>
    <row r="5245" spans="3:3">
      <c r="C5245" s="54"/>
    </row>
    <row r="5246" spans="3:3">
      <c r="C5246" s="54"/>
    </row>
    <row r="5247" spans="3:3">
      <c r="C5247" s="54"/>
    </row>
    <row r="5248" spans="3:3">
      <c r="C5248" s="54"/>
    </row>
    <row r="5249" spans="3:3">
      <c r="C5249" s="54"/>
    </row>
    <row r="5250" spans="3:3">
      <c r="C5250" s="54"/>
    </row>
    <row r="5251" spans="3:3">
      <c r="C5251" s="54"/>
    </row>
    <row r="5252" spans="3:3">
      <c r="C5252" s="54"/>
    </row>
    <row r="5253" spans="3:3">
      <c r="C5253" s="54"/>
    </row>
    <row r="5254" spans="3:3">
      <c r="C5254" s="54"/>
    </row>
    <row r="5255" spans="3:3">
      <c r="C5255" s="54"/>
    </row>
    <row r="5256" spans="3:3">
      <c r="C5256" s="54"/>
    </row>
    <row r="5257" spans="3:3">
      <c r="C5257" s="54"/>
    </row>
    <row r="5258" spans="3:3">
      <c r="C5258" s="54"/>
    </row>
    <row r="5259" spans="3:3">
      <c r="C5259" s="54"/>
    </row>
    <row r="5260" spans="3:3">
      <c r="C5260" s="54"/>
    </row>
    <row r="5261" spans="3:3">
      <c r="C5261" s="54"/>
    </row>
    <row r="5262" spans="3:3">
      <c r="C5262" s="54"/>
    </row>
    <row r="5263" spans="3:3">
      <c r="C5263" s="54"/>
    </row>
    <row r="5264" spans="3:3">
      <c r="C5264" s="54"/>
    </row>
    <row r="5265" spans="3:3">
      <c r="C5265" s="54"/>
    </row>
    <row r="5266" spans="3:3">
      <c r="C5266" s="54"/>
    </row>
    <row r="5267" spans="3:3">
      <c r="C5267" s="54"/>
    </row>
    <row r="5268" spans="3:3">
      <c r="C5268" s="54"/>
    </row>
    <row r="5269" spans="3:3">
      <c r="C5269" s="54"/>
    </row>
    <row r="5270" spans="3:3">
      <c r="C5270" s="54"/>
    </row>
    <row r="5271" spans="3:3">
      <c r="C5271" s="54"/>
    </row>
    <row r="5272" spans="3:3">
      <c r="C5272" s="54"/>
    </row>
    <row r="5273" spans="3:3">
      <c r="C5273" s="54"/>
    </row>
    <row r="5274" spans="3:3">
      <c r="C5274" s="54"/>
    </row>
    <row r="5275" spans="3:3">
      <c r="C5275" s="54"/>
    </row>
    <row r="5276" spans="3:3">
      <c r="C5276" s="54"/>
    </row>
    <row r="5277" spans="3:3">
      <c r="C5277" s="54"/>
    </row>
    <row r="5278" spans="3:3">
      <c r="C5278" s="54"/>
    </row>
    <row r="5279" spans="3:3">
      <c r="C5279" s="54"/>
    </row>
    <row r="5280" spans="3:3">
      <c r="C5280" s="54"/>
    </row>
    <row r="5281" spans="3:3">
      <c r="C5281" s="54"/>
    </row>
    <row r="5282" spans="3:3">
      <c r="C5282" s="54"/>
    </row>
    <row r="5283" spans="3:3">
      <c r="C5283" s="54"/>
    </row>
    <row r="5284" spans="3:3">
      <c r="C5284" s="54"/>
    </row>
    <row r="5285" spans="3:3">
      <c r="C5285" s="54"/>
    </row>
    <row r="5286" spans="3:3">
      <c r="C5286" s="54"/>
    </row>
    <row r="5287" spans="3:3">
      <c r="C5287" s="54"/>
    </row>
    <row r="5288" spans="3:3">
      <c r="C5288" s="54"/>
    </row>
    <row r="5289" spans="3:3">
      <c r="C5289" s="54"/>
    </row>
    <row r="5290" spans="3:3">
      <c r="C5290" s="54"/>
    </row>
    <row r="5291" spans="3:3">
      <c r="C5291" s="54"/>
    </row>
    <row r="5292" spans="3:3">
      <c r="C5292" s="54"/>
    </row>
    <row r="5293" spans="3:3">
      <c r="C5293" s="54"/>
    </row>
    <row r="5294" spans="3:3">
      <c r="C5294" s="54"/>
    </row>
    <row r="5295" spans="3:3">
      <c r="C5295" s="54"/>
    </row>
    <row r="5296" spans="3:3">
      <c r="C5296" s="54"/>
    </row>
    <row r="5297" spans="3:3">
      <c r="C5297" s="54"/>
    </row>
    <row r="5298" spans="3:3">
      <c r="C5298" s="54"/>
    </row>
    <row r="5299" spans="3:3">
      <c r="C5299" s="54"/>
    </row>
    <row r="5300" spans="3:3">
      <c r="C5300" s="54"/>
    </row>
    <row r="5301" spans="3:3">
      <c r="C5301" s="54"/>
    </row>
    <row r="5302" spans="3:3">
      <c r="C5302" s="54"/>
    </row>
    <row r="5303" spans="3:3">
      <c r="C5303" s="54"/>
    </row>
    <row r="5304" spans="3:3">
      <c r="C5304" s="54"/>
    </row>
    <row r="5305" spans="3:3">
      <c r="C5305" s="54"/>
    </row>
    <row r="5306" spans="3:3">
      <c r="C5306" s="54"/>
    </row>
    <row r="5307" spans="3:3">
      <c r="C5307" s="54"/>
    </row>
    <row r="5308" spans="3:3">
      <c r="C5308" s="54"/>
    </row>
    <row r="5309" spans="3:3">
      <c r="C5309" s="54"/>
    </row>
    <row r="5310" spans="3:3">
      <c r="C5310" s="54"/>
    </row>
    <row r="5311" spans="3:3">
      <c r="C5311" s="54"/>
    </row>
    <row r="5312" spans="3:3">
      <c r="C5312" s="54"/>
    </row>
    <row r="5313" spans="3:3">
      <c r="C5313" s="54"/>
    </row>
    <row r="5314" spans="3:3">
      <c r="C5314" s="54"/>
    </row>
    <row r="5315" spans="3:3">
      <c r="C5315" s="54"/>
    </row>
    <row r="5316" spans="3:3">
      <c r="C5316" s="54"/>
    </row>
    <row r="5317" spans="3:3">
      <c r="C5317" s="54"/>
    </row>
    <row r="5318" spans="3:3">
      <c r="C5318" s="54"/>
    </row>
    <row r="5319" spans="3:3">
      <c r="C5319" s="54"/>
    </row>
    <row r="5320" spans="3:3">
      <c r="C5320" s="54"/>
    </row>
    <row r="5321" spans="3:3">
      <c r="C5321" s="54"/>
    </row>
    <row r="5322" spans="3:3">
      <c r="C5322" s="54"/>
    </row>
    <row r="5323" spans="3:3">
      <c r="C5323" s="54"/>
    </row>
    <row r="5324" spans="3:3">
      <c r="C5324" s="54"/>
    </row>
    <row r="5325" spans="3:3">
      <c r="C5325" s="54"/>
    </row>
    <row r="5326" spans="3:3">
      <c r="C5326" s="54"/>
    </row>
    <row r="5327" spans="3:3">
      <c r="C5327" s="54"/>
    </row>
    <row r="5328" spans="3:3">
      <c r="C5328" s="54"/>
    </row>
    <row r="5329" spans="3:3">
      <c r="C5329" s="54"/>
    </row>
    <row r="5330" spans="3:3">
      <c r="C5330" s="54"/>
    </row>
    <row r="5331" spans="3:3">
      <c r="C5331" s="54"/>
    </row>
    <row r="5332" spans="3:3">
      <c r="C5332" s="54"/>
    </row>
    <row r="5333" spans="3:3">
      <c r="C5333" s="54"/>
    </row>
    <row r="5334" spans="3:3">
      <c r="C5334" s="54"/>
    </row>
    <row r="5335" spans="3:3">
      <c r="C5335" s="54"/>
    </row>
    <row r="5336" spans="3:3">
      <c r="C5336" s="54"/>
    </row>
    <row r="5337" spans="3:3">
      <c r="C5337" s="54"/>
    </row>
    <row r="5338" spans="3:3">
      <c r="C5338" s="54"/>
    </row>
    <row r="5339" spans="3:3">
      <c r="C5339" s="54"/>
    </row>
    <row r="5340" spans="3:3">
      <c r="C5340" s="54"/>
    </row>
    <row r="5341" spans="3:3">
      <c r="C5341" s="54"/>
    </row>
    <row r="5342" spans="3:3">
      <c r="C5342" s="54"/>
    </row>
    <row r="5343" spans="3:3">
      <c r="C5343" s="54"/>
    </row>
    <row r="5344" spans="3:3">
      <c r="C5344" s="54"/>
    </row>
    <row r="5345" spans="3:3">
      <c r="C5345" s="54"/>
    </row>
    <row r="5346" spans="3:3">
      <c r="C5346" s="54"/>
    </row>
    <row r="5347" spans="3:3">
      <c r="C5347" s="54"/>
    </row>
    <row r="5348" spans="3:3">
      <c r="C5348" s="54"/>
    </row>
    <row r="5349" spans="3:3">
      <c r="C5349" s="54"/>
    </row>
    <row r="5350" spans="3:3">
      <c r="C5350" s="54"/>
    </row>
    <row r="5351" spans="3:3">
      <c r="C5351" s="54"/>
    </row>
    <row r="5352" spans="3:3">
      <c r="C5352" s="54"/>
    </row>
    <row r="5353" spans="3:3">
      <c r="C5353" s="54"/>
    </row>
    <row r="5354" spans="3:3">
      <c r="C5354" s="54"/>
    </row>
    <row r="5355" spans="3:3">
      <c r="C5355" s="54"/>
    </row>
    <row r="5356" spans="3:3">
      <c r="C5356" s="54"/>
    </row>
    <row r="5357" spans="3:3">
      <c r="C5357" s="54"/>
    </row>
    <row r="5358" spans="3:3">
      <c r="C5358" s="54"/>
    </row>
    <row r="5359" spans="3:3">
      <c r="C5359" s="54"/>
    </row>
    <row r="5360" spans="3:3">
      <c r="C5360" s="54"/>
    </row>
    <row r="5361" spans="3:3">
      <c r="C5361" s="54"/>
    </row>
    <row r="5362" spans="3:3">
      <c r="C5362" s="54"/>
    </row>
    <row r="5363" spans="3:3">
      <c r="C5363" s="54"/>
    </row>
    <row r="5364" spans="3:3">
      <c r="C5364" s="54"/>
    </row>
    <row r="5365" spans="3:3">
      <c r="C5365" s="54"/>
    </row>
    <row r="5366" spans="3:3">
      <c r="C5366" s="54"/>
    </row>
    <row r="5367" spans="3:3">
      <c r="C5367" s="54"/>
    </row>
    <row r="5368" spans="3:3">
      <c r="C5368" s="54"/>
    </row>
    <row r="5369" spans="3:3">
      <c r="C5369" s="54"/>
    </row>
    <row r="5370" spans="3:3">
      <c r="C5370" s="54"/>
    </row>
    <row r="5371" spans="3:3">
      <c r="C5371" s="54"/>
    </row>
    <row r="5372" spans="3:3">
      <c r="C5372" s="54"/>
    </row>
    <row r="5373" spans="3:3">
      <c r="C5373" s="54"/>
    </row>
    <row r="5374" spans="3:3">
      <c r="C5374" s="54"/>
    </row>
    <row r="5375" spans="3:3">
      <c r="C5375" s="54"/>
    </row>
    <row r="5376" spans="3:3">
      <c r="C5376" s="54"/>
    </row>
    <row r="5377" spans="3:3">
      <c r="C5377" s="54"/>
    </row>
    <row r="5378" spans="3:3">
      <c r="C5378" s="54"/>
    </row>
    <row r="5379" spans="3:3">
      <c r="C5379" s="54"/>
    </row>
    <row r="5380" spans="3:3">
      <c r="C5380" s="54"/>
    </row>
    <row r="5381" spans="3:3">
      <c r="C5381" s="54"/>
    </row>
    <row r="5382" spans="3:3">
      <c r="C5382" s="54"/>
    </row>
    <row r="5383" spans="3:3">
      <c r="C5383" s="54"/>
    </row>
    <row r="5384" spans="3:3">
      <c r="C5384" s="54"/>
    </row>
    <row r="5385" spans="3:3">
      <c r="C5385" s="54"/>
    </row>
    <row r="5386" spans="3:3">
      <c r="C5386" s="54"/>
    </row>
    <row r="5387" spans="3:3">
      <c r="C5387" s="54"/>
    </row>
    <row r="5388" spans="3:3">
      <c r="C5388" s="54"/>
    </row>
    <row r="5389" spans="3:3">
      <c r="C5389" s="54"/>
    </row>
    <row r="5390" spans="3:3">
      <c r="C5390" s="54"/>
    </row>
    <row r="5391" spans="3:3">
      <c r="C5391" s="54"/>
    </row>
    <row r="5392" spans="3:3">
      <c r="C5392" s="54"/>
    </row>
    <row r="5393" spans="3:3">
      <c r="C5393" s="54"/>
    </row>
    <row r="5394" spans="3:3">
      <c r="C5394" s="54"/>
    </row>
    <row r="5395" spans="3:3">
      <c r="C5395" s="54"/>
    </row>
    <row r="5396" spans="3:3">
      <c r="C5396" s="54"/>
    </row>
    <row r="5397" spans="3:3">
      <c r="C5397" s="54"/>
    </row>
    <row r="5398" spans="3:3">
      <c r="C5398" s="54"/>
    </row>
    <row r="5399" spans="3:3">
      <c r="C5399" s="54"/>
    </row>
    <row r="5400" spans="3:3">
      <c r="C5400" s="54"/>
    </row>
    <row r="5401" spans="3:3">
      <c r="C5401" s="54"/>
    </row>
    <row r="5402" spans="3:3">
      <c r="C5402" s="54"/>
    </row>
    <row r="5403" spans="3:3">
      <c r="C5403" s="54"/>
    </row>
    <row r="5404" spans="3:3">
      <c r="C5404" s="54"/>
    </row>
    <row r="5405" spans="3:3">
      <c r="C5405" s="54"/>
    </row>
    <row r="5406" spans="3:3">
      <c r="C5406" s="54"/>
    </row>
    <row r="5407" spans="3:3">
      <c r="C5407" s="54"/>
    </row>
    <row r="5408" spans="3:3">
      <c r="C5408" s="54"/>
    </row>
    <row r="5409" spans="3:3">
      <c r="C5409" s="54"/>
    </row>
    <row r="5410" spans="3:3">
      <c r="C5410" s="54"/>
    </row>
    <row r="5411" spans="3:3">
      <c r="C5411" s="54"/>
    </row>
    <row r="5412" spans="3:3">
      <c r="C5412" s="54"/>
    </row>
    <row r="5413" spans="3:3">
      <c r="C5413" s="54"/>
    </row>
    <row r="5414" spans="3:3">
      <c r="C5414" s="54"/>
    </row>
    <row r="5415" spans="3:3">
      <c r="C5415" s="54"/>
    </row>
    <row r="5416" spans="3:3">
      <c r="C5416" s="54"/>
    </row>
    <row r="5417" spans="3:3">
      <c r="C5417" s="54"/>
    </row>
    <row r="5418" spans="3:3">
      <c r="C5418" s="54"/>
    </row>
    <row r="5419" spans="3:3">
      <c r="C5419" s="54"/>
    </row>
    <row r="5420" spans="3:3">
      <c r="C5420" s="54"/>
    </row>
    <row r="5421" spans="3:3">
      <c r="C5421" s="54"/>
    </row>
    <row r="5422" spans="3:3">
      <c r="C5422" s="54"/>
    </row>
    <row r="5423" spans="3:3">
      <c r="C5423" s="54"/>
    </row>
    <row r="5424" spans="3:3">
      <c r="C5424" s="54"/>
    </row>
    <row r="5425" spans="3:3">
      <c r="C5425" s="54"/>
    </row>
    <row r="5426" spans="3:3">
      <c r="C5426" s="54"/>
    </row>
    <row r="5427" spans="3:3">
      <c r="C5427" s="54"/>
    </row>
    <row r="5428" spans="3:3">
      <c r="C5428" s="54"/>
    </row>
    <row r="5429" spans="3:3">
      <c r="C5429" s="54"/>
    </row>
    <row r="5430" spans="3:3">
      <c r="C5430" s="54"/>
    </row>
    <row r="5431" spans="3:3">
      <c r="C5431" s="54"/>
    </row>
    <row r="5432" spans="3:3">
      <c r="C5432" s="54"/>
    </row>
    <row r="5433" spans="3:3">
      <c r="C5433" s="54"/>
    </row>
    <row r="5434" spans="3:3">
      <c r="C5434" s="54"/>
    </row>
    <row r="5435" spans="3:3">
      <c r="C5435" s="54"/>
    </row>
    <row r="5436" spans="3:3">
      <c r="C5436" s="54"/>
    </row>
    <row r="5437" spans="3:3">
      <c r="C5437" s="54"/>
    </row>
    <row r="5438" spans="3:3">
      <c r="C5438" s="54"/>
    </row>
    <row r="5439" spans="3:3">
      <c r="C5439" s="54"/>
    </row>
    <row r="5440" spans="3:3">
      <c r="C5440" s="54"/>
    </row>
    <row r="5441" spans="3:3">
      <c r="C5441" s="54"/>
    </row>
    <row r="5442" spans="3:3">
      <c r="C5442" s="54"/>
    </row>
    <row r="5443" spans="3:3">
      <c r="C5443" s="54"/>
    </row>
    <row r="5444" spans="3:3">
      <c r="C5444" s="54"/>
    </row>
    <row r="5445" spans="3:3">
      <c r="C5445" s="54"/>
    </row>
    <row r="5446" spans="3:3">
      <c r="C5446" s="54"/>
    </row>
    <row r="5447" spans="3:3">
      <c r="C5447" s="54"/>
    </row>
    <row r="5448" spans="3:3">
      <c r="C5448" s="54"/>
    </row>
    <row r="5449" spans="3:3">
      <c r="C5449" s="54"/>
    </row>
    <row r="5450" spans="3:3">
      <c r="C5450" s="54"/>
    </row>
    <row r="5451" spans="3:3">
      <c r="C5451" s="54"/>
    </row>
    <row r="5452" spans="3:3">
      <c r="C5452" s="54"/>
    </row>
    <row r="5453" spans="3:3">
      <c r="C5453" s="54"/>
    </row>
    <row r="5454" spans="3:3">
      <c r="C5454" s="54"/>
    </row>
    <row r="5455" spans="3:3">
      <c r="C5455" s="54"/>
    </row>
    <row r="5456" spans="3:3">
      <c r="C5456" s="54"/>
    </row>
    <row r="5457" spans="3:3">
      <c r="C5457" s="54"/>
    </row>
    <row r="5458" spans="3:3">
      <c r="C5458" s="54"/>
    </row>
    <row r="5459" spans="3:3">
      <c r="C5459" s="54"/>
    </row>
    <row r="5460" spans="3:3">
      <c r="C5460" s="54"/>
    </row>
    <row r="5461" spans="3:3">
      <c r="C5461" s="54"/>
    </row>
    <row r="5462" spans="3:3">
      <c r="C5462" s="54"/>
    </row>
    <row r="5463" spans="3:3">
      <c r="C5463" s="54"/>
    </row>
    <row r="5464" spans="3:3">
      <c r="C5464" s="54"/>
    </row>
    <row r="5465" spans="3:3">
      <c r="C5465" s="54"/>
    </row>
    <row r="5466" spans="3:3">
      <c r="C5466" s="54"/>
    </row>
    <row r="5467" spans="3:3">
      <c r="C5467" s="54"/>
    </row>
    <row r="5468" spans="3:3">
      <c r="C5468" s="54"/>
    </row>
    <row r="5469" spans="3:3">
      <c r="C5469" s="54"/>
    </row>
    <row r="5470" spans="3:3">
      <c r="C5470" s="54"/>
    </row>
    <row r="5471" spans="3:3">
      <c r="C5471" s="54"/>
    </row>
    <row r="5472" spans="3:3">
      <c r="C5472" s="54"/>
    </row>
    <row r="5473" spans="3:3">
      <c r="C5473" s="54"/>
    </row>
    <row r="5474" spans="3:3">
      <c r="C5474" s="54"/>
    </row>
    <row r="5475" spans="3:3">
      <c r="C5475" s="54"/>
    </row>
    <row r="5476" spans="3:3">
      <c r="C5476" s="54"/>
    </row>
    <row r="5477" spans="3:3">
      <c r="C5477" s="54"/>
    </row>
    <row r="5478" spans="3:3">
      <c r="C5478" s="54"/>
    </row>
    <row r="5479" spans="3:3">
      <c r="C5479" s="54"/>
    </row>
    <row r="5480" spans="3:3">
      <c r="C5480" s="54"/>
    </row>
    <row r="5481" spans="3:3">
      <c r="C5481" s="54"/>
    </row>
    <row r="5482" spans="3:3">
      <c r="C5482" s="54"/>
    </row>
    <row r="5483" spans="3:3">
      <c r="C5483" s="54"/>
    </row>
    <row r="5484" spans="3:3">
      <c r="C5484" s="54"/>
    </row>
    <row r="5485" spans="3:3">
      <c r="C5485" s="54"/>
    </row>
    <row r="5486" spans="3:3">
      <c r="C5486" s="54"/>
    </row>
    <row r="5487" spans="3:3">
      <c r="C5487" s="54"/>
    </row>
    <row r="5488" spans="3:3">
      <c r="C5488" s="54"/>
    </row>
    <row r="5489" spans="3:3">
      <c r="C5489" s="54"/>
    </row>
    <row r="5490" spans="3:3">
      <c r="C5490" s="54"/>
    </row>
    <row r="5491" spans="3:3">
      <c r="C5491" s="54"/>
    </row>
    <row r="5492" spans="3:3">
      <c r="C5492" s="54"/>
    </row>
    <row r="5493" spans="3:3">
      <c r="C5493" s="54"/>
    </row>
    <row r="5494" spans="3:3">
      <c r="C5494" s="54"/>
    </row>
    <row r="5495" spans="3:3">
      <c r="C5495" s="54"/>
    </row>
    <row r="5496" spans="3:3">
      <c r="C5496" s="54"/>
    </row>
    <row r="5497" spans="3:3">
      <c r="C5497" s="54"/>
    </row>
    <row r="5498" spans="3:3">
      <c r="C5498" s="54"/>
    </row>
    <row r="5499" spans="3:3">
      <c r="C5499" s="54"/>
    </row>
    <row r="5500" spans="3:3">
      <c r="C5500" s="54"/>
    </row>
    <row r="5501" spans="3:3">
      <c r="C5501" s="54"/>
    </row>
    <row r="5502" spans="3:3">
      <c r="C5502" s="54"/>
    </row>
    <row r="5503" spans="3:3">
      <c r="C5503" s="54"/>
    </row>
    <row r="5504" spans="3:3">
      <c r="C5504" s="54"/>
    </row>
    <row r="5505" spans="3:3">
      <c r="C5505" s="54"/>
    </row>
    <row r="5506" spans="3:3">
      <c r="C5506" s="54"/>
    </row>
    <row r="5507" spans="3:3">
      <c r="C5507" s="54"/>
    </row>
    <row r="5508" spans="3:3">
      <c r="C5508" s="54"/>
    </row>
    <row r="5509" spans="3:3">
      <c r="C5509" s="54"/>
    </row>
    <row r="5510" spans="3:3">
      <c r="C5510" s="54"/>
    </row>
    <row r="5511" spans="3:3">
      <c r="C5511" s="54"/>
    </row>
    <row r="5512" spans="3:3">
      <c r="C5512" s="54"/>
    </row>
    <row r="5513" spans="3:3">
      <c r="C5513" s="54"/>
    </row>
    <row r="5514" spans="3:3">
      <c r="C5514" s="54"/>
    </row>
    <row r="5515" spans="3:3">
      <c r="C5515" s="54"/>
    </row>
    <row r="5516" spans="3:3">
      <c r="C5516" s="54"/>
    </row>
    <row r="5517" spans="3:3">
      <c r="C5517" s="54"/>
    </row>
    <row r="5518" spans="3:3">
      <c r="C5518" s="54"/>
    </row>
    <row r="5519" spans="3:3">
      <c r="C5519" s="54"/>
    </row>
    <row r="5520" spans="3:3">
      <c r="C5520" s="54"/>
    </row>
    <row r="5521" spans="3:3">
      <c r="C5521" s="54"/>
    </row>
    <row r="5522" spans="3:3">
      <c r="C5522" s="54"/>
    </row>
    <row r="5523" spans="3:3">
      <c r="C5523" s="54"/>
    </row>
    <row r="5524" spans="3:3">
      <c r="C5524" s="54"/>
    </row>
    <row r="5525" spans="3:3">
      <c r="C5525" s="54"/>
    </row>
    <row r="5526" spans="3:3">
      <c r="C5526" s="54"/>
    </row>
    <row r="5527" spans="3:3">
      <c r="C5527" s="54"/>
    </row>
    <row r="5528" spans="3:3">
      <c r="C5528" s="54"/>
    </row>
    <row r="5529" spans="3:3">
      <c r="C5529" s="54"/>
    </row>
    <row r="5530" spans="3:3">
      <c r="C5530" s="54"/>
    </row>
    <row r="5531" spans="3:3">
      <c r="C5531" s="54"/>
    </row>
    <row r="5532" spans="3:3">
      <c r="C5532" s="54"/>
    </row>
    <row r="5533" spans="3:3">
      <c r="C5533" s="54"/>
    </row>
    <row r="5534" spans="3:3">
      <c r="C5534" s="54"/>
    </row>
    <row r="5535" spans="3:3">
      <c r="C5535" s="54"/>
    </row>
    <row r="5536" spans="3:3">
      <c r="C5536" s="54"/>
    </row>
    <row r="5537" spans="3:3">
      <c r="C5537" s="54"/>
    </row>
    <row r="5538" spans="3:3">
      <c r="C5538" s="54"/>
    </row>
    <row r="5539" spans="3:3">
      <c r="C5539" s="54"/>
    </row>
    <row r="5540" spans="3:3">
      <c r="C5540" s="54"/>
    </row>
    <row r="5541" spans="3:3">
      <c r="C5541" s="54"/>
    </row>
    <row r="5542" spans="3:3">
      <c r="C5542" s="54"/>
    </row>
    <row r="5543" spans="3:3">
      <c r="C5543" s="54"/>
    </row>
    <row r="5544" spans="3:3">
      <c r="C5544" s="54"/>
    </row>
    <row r="5545" spans="3:3">
      <c r="C5545" s="54"/>
    </row>
    <row r="5546" spans="3:3">
      <c r="C5546" s="54"/>
    </row>
    <row r="5547" spans="3:3">
      <c r="C5547" s="54"/>
    </row>
    <row r="5548" spans="3:3">
      <c r="C5548" s="54"/>
    </row>
    <row r="5549" spans="3:3">
      <c r="C5549" s="54"/>
    </row>
    <row r="5550" spans="3:3">
      <c r="C5550" s="54"/>
    </row>
    <row r="5551" spans="3:3">
      <c r="C5551" s="54"/>
    </row>
    <row r="5552" spans="3:3">
      <c r="C5552" s="54"/>
    </row>
    <row r="5553" spans="3:3">
      <c r="C5553" s="54"/>
    </row>
    <row r="5554" spans="3:3">
      <c r="C5554" s="54"/>
    </row>
    <row r="5555" spans="3:3">
      <c r="C5555" s="54"/>
    </row>
    <row r="5556" spans="3:3">
      <c r="C5556" s="54"/>
    </row>
    <row r="5557" spans="3:3">
      <c r="C5557" s="54"/>
    </row>
    <row r="5558" spans="3:3">
      <c r="C5558" s="54"/>
    </row>
    <row r="5559" spans="3:3">
      <c r="C5559" s="54"/>
    </row>
    <row r="5560" spans="3:3">
      <c r="C5560" s="54"/>
    </row>
    <row r="5561" spans="3:3">
      <c r="C5561" s="54"/>
    </row>
    <row r="5562" spans="3:3">
      <c r="C5562" s="54"/>
    </row>
    <row r="5563" spans="3:3">
      <c r="C5563" s="54"/>
    </row>
    <row r="5564" spans="3:3">
      <c r="C5564" s="54"/>
    </row>
    <row r="5565" spans="3:3">
      <c r="C5565" s="54"/>
    </row>
    <row r="5566" spans="3:3">
      <c r="C5566" s="54"/>
    </row>
    <row r="5567" spans="3:3">
      <c r="C5567" s="54"/>
    </row>
    <row r="5568" spans="3:3">
      <c r="C5568" s="54"/>
    </row>
    <row r="5569" spans="3:3">
      <c r="C5569" s="54"/>
    </row>
    <row r="5570" spans="3:3">
      <c r="C5570" s="54"/>
    </row>
    <row r="5571" spans="3:3">
      <c r="C5571" s="54"/>
    </row>
    <row r="5572" spans="3:3">
      <c r="C5572" s="54"/>
    </row>
    <row r="5573" spans="3:3">
      <c r="C5573" s="54"/>
    </row>
    <row r="5574" spans="3:3">
      <c r="C5574" s="54"/>
    </row>
    <row r="5575" spans="3:3">
      <c r="C5575" s="54"/>
    </row>
    <row r="5576" spans="3:3">
      <c r="C5576" s="54"/>
    </row>
    <row r="5577" spans="3:3">
      <c r="C5577" s="54"/>
    </row>
    <row r="5578" spans="3:3">
      <c r="C5578" s="54"/>
    </row>
    <row r="5579" spans="3:3">
      <c r="C5579" s="54"/>
    </row>
    <row r="5580" spans="3:3">
      <c r="C5580" s="54"/>
    </row>
    <row r="5581" spans="3:3">
      <c r="C5581" s="54"/>
    </row>
    <row r="5582" spans="3:3">
      <c r="C5582" s="54"/>
    </row>
    <row r="5583" spans="3:3">
      <c r="C5583" s="54"/>
    </row>
    <row r="5584" spans="3:3">
      <c r="C5584" s="54"/>
    </row>
    <row r="5585" spans="3:3">
      <c r="C5585" s="54"/>
    </row>
    <row r="5586" spans="3:3">
      <c r="C5586" s="54"/>
    </row>
    <row r="5587" spans="3:3">
      <c r="C5587" s="54"/>
    </row>
    <row r="5588" spans="3:3">
      <c r="C5588" s="54"/>
    </row>
    <row r="5589" spans="3:3">
      <c r="C5589" s="54"/>
    </row>
    <row r="5590" spans="3:3">
      <c r="C5590" s="54"/>
    </row>
    <row r="5591" spans="3:3">
      <c r="C5591" s="54"/>
    </row>
    <row r="5592" spans="3:3">
      <c r="C5592" s="54"/>
    </row>
    <row r="5593" spans="3:3">
      <c r="C5593" s="54"/>
    </row>
    <row r="5594" spans="3:3">
      <c r="C5594" s="54"/>
    </row>
    <row r="5595" spans="3:3">
      <c r="C5595" s="54"/>
    </row>
    <row r="5596" spans="3:3">
      <c r="C5596" s="54"/>
    </row>
    <row r="5597" spans="3:3">
      <c r="C5597" s="54"/>
    </row>
    <row r="5598" spans="3:3">
      <c r="C5598" s="54"/>
    </row>
    <row r="5599" spans="3:3">
      <c r="C5599" s="54"/>
    </row>
    <row r="5600" spans="3:3">
      <c r="C5600" s="54"/>
    </row>
    <row r="5601" spans="3:3">
      <c r="C5601" s="54"/>
    </row>
    <row r="5602" spans="3:3">
      <c r="C5602" s="54"/>
    </row>
    <row r="5603" spans="3:3">
      <c r="C5603" s="54"/>
    </row>
    <row r="5604" spans="3:3">
      <c r="C5604" s="54"/>
    </row>
    <row r="5605" spans="3:3">
      <c r="C5605" s="54"/>
    </row>
    <row r="5606" spans="3:3">
      <c r="C5606" s="54"/>
    </row>
    <row r="5607" spans="3:3">
      <c r="C5607" s="54"/>
    </row>
    <row r="5608" spans="3:3">
      <c r="C5608" s="54"/>
    </row>
    <row r="5609" spans="3:3">
      <c r="C5609" s="54"/>
    </row>
    <row r="5610" spans="3:3">
      <c r="C5610" s="54"/>
    </row>
    <row r="5611" spans="3:3">
      <c r="C5611" s="54"/>
    </row>
    <row r="5612" spans="3:3">
      <c r="C5612" s="54"/>
    </row>
    <row r="5613" spans="3:3">
      <c r="C5613" s="54"/>
    </row>
    <row r="5614" spans="3:3">
      <c r="C5614" s="54"/>
    </row>
    <row r="5615" spans="3:3">
      <c r="C5615" s="54"/>
    </row>
    <row r="5616" spans="3:3">
      <c r="C5616" s="54"/>
    </row>
    <row r="5617" spans="3:3">
      <c r="C5617" s="54"/>
    </row>
    <row r="5618" spans="3:3">
      <c r="C5618" s="54"/>
    </row>
    <row r="5619" spans="3:3">
      <c r="C5619" s="54"/>
    </row>
    <row r="5620" spans="3:3">
      <c r="C5620" s="54"/>
    </row>
    <row r="5621" spans="3:3">
      <c r="C5621" s="54"/>
    </row>
    <row r="5622" spans="3:3">
      <c r="C5622" s="54"/>
    </row>
    <row r="5623" spans="3:3">
      <c r="C5623" s="54"/>
    </row>
    <row r="5624" spans="3:3">
      <c r="C5624" s="54"/>
    </row>
    <row r="5625" spans="3:3">
      <c r="C5625" s="54"/>
    </row>
    <row r="5626" spans="3:3">
      <c r="C5626" s="54"/>
    </row>
    <row r="5627" spans="3:3">
      <c r="C5627" s="54"/>
    </row>
    <row r="5628" spans="3:3">
      <c r="C5628" s="54"/>
    </row>
    <row r="5629" spans="3:3">
      <c r="C5629" s="54"/>
    </row>
    <row r="5630" spans="3:3">
      <c r="C5630" s="54"/>
    </row>
    <row r="5631" spans="3:3">
      <c r="C5631" s="54"/>
    </row>
    <row r="5632" spans="3:3">
      <c r="C5632" s="54"/>
    </row>
    <row r="5633" spans="3:3">
      <c r="C5633" s="54"/>
    </row>
    <row r="5634" spans="3:3">
      <c r="C5634" s="54"/>
    </row>
    <row r="5635" spans="3:3">
      <c r="C5635" s="54"/>
    </row>
    <row r="5636" spans="3:3">
      <c r="C5636" s="54"/>
    </row>
    <row r="5637" spans="3:3">
      <c r="C5637" s="54"/>
    </row>
    <row r="5638" spans="3:3">
      <c r="C5638" s="54"/>
    </row>
    <row r="5639" spans="3:3">
      <c r="C5639" s="54"/>
    </row>
    <row r="5640" spans="3:3">
      <c r="C5640" s="54"/>
    </row>
    <row r="5641" spans="3:3">
      <c r="C5641" s="54"/>
    </row>
    <row r="5642" spans="3:3">
      <c r="C5642" s="54"/>
    </row>
    <row r="5643" spans="3:3">
      <c r="C5643" s="54"/>
    </row>
    <row r="5644" spans="3:3">
      <c r="C5644" s="54"/>
    </row>
    <row r="5645" spans="3:3">
      <c r="C5645" s="54"/>
    </row>
    <row r="5646" spans="3:3">
      <c r="C5646" s="54"/>
    </row>
    <row r="5647" spans="3:3">
      <c r="C5647" s="54"/>
    </row>
    <row r="5648" spans="3:3">
      <c r="C5648" s="54"/>
    </row>
    <row r="5649" spans="3:3">
      <c r="C5649" s="54"/>
    </row>
    <row r="5650" spans="3:3">
      <c r="C5650" s="54"/>
    </row>
    <row r="5651" spans="3:3">
      <c r="C5651" s="54"/>
    </row>
    <row r="5652" spans="3:3">
      <c r="C5652" s="54"/>
    </row>
    <row r="5653" spans="3:3">
      <c r="C5653" s="54"/>
    </row>
    <row r="5654" spans="3:3">
      <c r="C5654" s="54"/>
    </row>
    <row r="5655" spans="3:3">
      <c r="C5655" s="54"/>
    </row>
    <row r="5656" spans="3:3">
      <c r="C5656" s="54"/>
    </row>
    <row r="5657" spans="3:3">
      <c r="C5657" s="54"/>
    </row>
    <row r="5658" spans="3:3">
      <c r="C5658" s="54"/>
    </row>
    <row r="5659" spans="3:3">
      <c r="C5659" s="54"/>
    </row>
    <row r="5660" spans="3:3">
      <c r="C5660" s="54"/>
    </row>
    <row r="5661" spans="3:3">
      <c r="C5661" s="54"/>
    </row>
    <row r="5662" spans="3:3">
      <c r="C5662" s="54"/>
    </row>
    <row r="5663" spans="3:3">
      <c r="C5663" s="54"/>
    </row>
    <row r="5664" spans="3:3">
      <c r="C5664" s="54"/>
    </row>
    <row r="5665" spans="3:3">
      <c r="C5665" s="54"/>
    </row>
    <row r="5666" spans="3:3">
      <c r="C5666" s="54"/>
    </row>
    <row r="5667" spans="3:3">
      <c r="C5667" s="54"/>
    </row>
    <row r="5668" spans="3:3">
      <c r="C5668" s="54"/>
    </row>
    <row r="5669" spans="3:3">
      <c r="C5669" s="54"/>
    </row>
    <row r="5670" spans="3:3">
      <c r="C5670" s="54"/>
    </row>
    <row r="5671" spans="3:3">
      <c r="C5671" s="54"/>
    </row>
    <row r="5672" spans="3:3">
      <c r="C5672" s="54"/>
    </row>
    <row r="5673" spans="3:3">
      <c r="C5673" s="54"/>
    </row>
    <row r="5674" spans="3:3">
      <c r="C5674" s="54"/>
    </row>
    <row r="5675" spans="3:3">
      <c r="C5675" s="54"/>
    </row>
    <row r="5676" spans="3:3">
      <c r="C5676" s="54"/>
    </row>
    <row r="5677" spans="3:3">
      <c r="C5677" s="54"/>
    </row>
    <row r="5678" spans="3:3">
      <c r="C5678" s="54"/>
    </row>
    <row r="5679" spans="3:3">
      <c r="C5679" s="54"/>
    </row>
    <row r="5680" spans="3:3">
      <c r="C5680" s="54"/>
    </row>
    <row r="5681" spans="3:3">
      <c r="C5681" s="54"/>
    </row>
    <row r="5682" spans="3:3">
      <c r="C5682" s="54"/>
    </row>
    <row r="5683" spans="3:3">
      <c r="C5683" s="54"/>
    </row>
    <row r="5684" spans="3:3">
      <c r="C5684" s="54"/>
    </row>
    <row r="5685" spans="3:3">
      <c r="C5685" s="54"/>
    </row>
    <row r="5686" spans="3:3">
      <c r="C5686" s="54"/>
    </row>
    <row r="5687" spans="3:3">
      <c r="C5687" s="54"/>
    </row>
    <row r="5688" spans="3:3">
      <c r="C5688" s="54"/>
    </row>
    <row r="5689" spans="3:3">
      <c r="C5689" s="54"/>
    </row>
    <row r="5690" spans="3:3">
      <c r="C5690" s="54"/>
    </row>
    <row r="5691" spans="3:3">
      <c r="C5691" s="54"/>
    </row>
    <row r="5692" spans="3:3">
      <c r="C5692" s="54"/>
    </row>
    <row r="5693" spans="3:3">
      <c r="C5693" s="54"/>
    </row>
    <row r="5694" spans="3:3">
      <c r="C5694" s="54"/>
    </row>
    <row r="5695" spans="3:3">
      <c r="C5695" s="54"/>
    </row>
    <row r="5696" spans="3:3">
      <c r="C5696" s="54"/>
    </row>
    <row r="5697" spans="3:3">
      <c r="C5697" s="54"/>
    </row>
    <row r="5698" spans="3:3">
      <c r="C5698" s="54"/>
    </row>
    <row r="5699" spans="3:3">
      <c r="C5699" s="54"/>
    </row>
    <row r="5700" spans="3:3">
      <c r="C5700" s="54"/>
    </row>
    <row r="5701" spans="3:3">
      <c r="C5701" s="54"/>
    </row>
    <row r="5702" spans="3:3">
      <c r="C5702" s="54"/>
    </row>
    <row r="5703" spans="3:3">
      <c r="C5703" s="54"/>
    </row>
    <row r="5704" spans="3:3">
      <c r="C5704" s="54"/>
    </row>
    <row r="5705" spans="3:3">
      <c r="C5705" s="54"/>
    </row>
    <row r="5706" spans="3:3">
      <c r="C5706" s="54"/>
    </row>
    <row r="5707" spans="3:3">
      <c r="C5707" s="54"/>
    </row>
    <row r="5708" spans="3:3">
      <c r="C5708" s="54"/>
    </row>
    <row r="5709" spans="3:3">
      <c r="C5709" s="54"/>
    </row>
    <row r="5710" spans="3:3">
      <c r="C5710" s="54"/>
    </row>
    <row r="5711" spans="3:3">
      <c r="C5711" s="54"/>
    </row>
    <row r="5712" spans="3:3">
      <c r="C5712" s="54"/>
    </row>
    <row r="5713" spans="3:3">
      <c r="C5713" s="54"/>
    </row>
    <row r="5714" spans="3:3">
      <c r="C5714" s="54"/>
    </row>
    <row r="5715" spans="3:3">
      <c r="C5715" s="54"/>
    </row>
    <row r="5716" spans="3:3">
      <c r="C5716" s="54"/>
    </row>
    <row r="5717" spans="3:3">
      <c r="C5717" s="54"/>
    </row>
    <row r="5718" spans="3:3">
      <c r="C5718" s="54"/>
    </row>
    <row r="5719" spans="3:3">
      <c r="C5719" s="54"/>
    </row>
    <row r="5720" spans="3:3">
      <c r="C5720" s="54"/>
    </row>
    <row r="5721" spans="3:3">
      <c r="C5721" s="54"/>
    </row>
    <row r="5722" spans="3:3">
      <c r="C5722" s="54"/>
    </row>
    <row r="5723" spans="3:3">
      <c r="C5723" s="54"/>
    </row>
    <row r="5724" spans="3:3">
      <c r="C5724" s="54"/>
    </row>
    <row r="5725" spans="3:3">
      <c r="C5725" s="54"/>
    </row>
    <row r="5726" spans="3:3">
      <c r="C5726" s="54"/>
    </row>
    <row r="5727" spans="3:3">
      <c r="C5727" s="54"/>
    </row>
    <row r="5728" spans="3:3">
      <c r="C5728" s="54"/>
    </row>
    <row r="5729" spans="3:3">
      <c r="C5729" s="54"/>
    </row>
    <row r="5730" spans="3:3">
      <c r="C5730" s="54"/>
    </row>
    <row r="5731" spans="3:3">
      <c r="C5731" s="54"/>
    </row>
    <row r="5732" spans="3:3">
      <c r="C5732" s="54"/>
    </row>
    <row r="5733" spans="3:3">
      <c r="C5733" s="54"/>
    </row>
    <row r="5734" spans="3:3">
      <c r="C5734" s="54"/>
    </row>
    <row r="5735" spans="3:3">
      <c r="C5735" s="54"/>
    </row>
    <row r="5736" spans="3:3">
      <c r="C5736" s="54"/>
    </row>
    <row r="5737" spans="3:3">
      <c r="C5737" s="54"/>
    </row>
    <row r="5738" spans="3:3">
      <c r="C5738" s="54"/>
    </row>
    <row r="5739" spans="3:3">
      <c r="C5739" s="54"/>
    </row>
    <row r="5740" spans="3:3">
      <c r="C5740" s="54"/>
    </row>
    <row r="5741" spans="3:3">
      <c r="C5741" s="54"/>
    </row>
    <row r="5742" spans="3:3">
      <c r="C5742" s="54"/>
    </row>
    <row r="5743" spans="3:3">
      <c r="C5743" s="54"/>
    </row>
    <row r="5744" spans="3:3">
      <c r="C5744" s="54"/>
    </row>
    <row r="5745" spans="3:3">
      <c r="C5745" s="54"/>
    </row>
    <row r="5746" spans="3:3">
      <c r="C5746" s="54"/>
    </row>
    <row r="5747" spans="3:3">
      <c r="C5747" s="54"/>
    </row>
    <row r="5748" spans="3:3">
      <c r="C5748" s="54"/>
    </row>
    <row r="5749" spans="3:3">
      <c r="C5749" s="54"/>
    </row>
    <row r="5750" spans="3:3">
      <c r="C5750" s="54"/>
    </row>
    <row r="5751" spans="3:3">
      <c r="C5751" s="54"/>
    </row>
    <row r="5752" spans="3:3">
      <c r="C5752" s="54"/>
    </row>
    <row r="5753" spans="3:3">
      <c r="C5753" s="54"/>
    </row>
    <row r="5754" spans="3:3">
      <c r="C5754" s="54"/>
    </row>
    <row r="5755" spans="3:3">
      <c r="C5755" s="54"/>
    </row>
    <row r="5756" spans="3:3">
      <c r="C5756" s="54"/>
    </row>
    <row r="5757" spans="3:3">
      <c r="C5757" s="54"/>
    </row>
    <row r="5758" spans="3:3">
      <c r="C5758" s="54"/>
    </row>
    <row r="5759" spans="3:3">
      <c r="C5759" s="54"/>
    </row>
    <row r="5760" spans="3:3">
      <c r="C5760" s="54"/>
    </row>
    <row r="5761" spans="3:3">
      <c r="C5761" s="54"/>
    </row>
    <row r="5762" spans="3:3">
      <c r="C5762" s="54"/>
    </row>
    <row r="5763" spans="3:3">
      <c r="C5763" s="54"/>
    </row>
    <row r="5764" spans="3:3">
      <c r="C5764" s="54"/>
    </row>
    <row r="5765" spans="3:3">
      <c r="C5765" s="54"/>
    </row>
    <row r="5766" spans="3:3">
      <c r="C5766" s="54"/>
    </row>
    <row r="5767" spans="3:3">
      <c r="C5767" s="54"/>
    </row>
    <row r="5768" spans="3:3">
      <c r="C5768" s="54"/>
    </row>
    <row r="5769" spans="3:3">
      <c r="C5769" s="54"/>
    </row>
    <row r="5770" spans="3:3">
      <c r="C5770" s="54"/>
    </row>
    <row r="5771" spans="3:3">
      <c r="C5771" s="54"/>
    </row>
    <row r="5772" spans="3:3">
      <c r="C5772" s="54"/>
    </row>
    <row r="5773" spans="3:3">
      <c r="C5773" s="54"/>
    </row>
    <row r="5774" spans="3:3">
      <c r="C5774" s="54"/>
    </row>
    <row r="5775" spans="3:3">
      <c r="C5775" s="54"/>
    </row>
    <row r="5776" spans="3:3">
      <c r="C5776" s="54"/>
    </row>
    <row r="5777" spans="3:3">
      <c r="C5777" s="54"/>
    </row>
    <row r="5778" spans="3:3">
      <c r="C5778" s="54"/>
    </row>
    <row r="5779" spans="3:3">
      <c r="C5779" s="54"/>
    </row>
    <row r="5780" spans="3:3">
      <c r="C5780" s="54"/>
    </row>
    <row r="5781" spans="3:3">
      <c r="C5781" s="54"/>
    </row>
    <row r="5782" spans="3:3">
      <c r="C5782" s="54"/>
    </row>
    <row r="5783" spans="3:3">
      <c r="C5783" s="54"/>
    </row>
    <row r="5784" spans="3:3">
      <c r="C5784" s="54"/>
    </row>
    <row r="5785" spans="3:3">
      <c r="C5785" s="54"/>
    </row>
    <row r="5786" spans="3:3">
      <c r="C5786" s="54"/>
    </row>
    <row r="5787" spans="3:3">
      <c r="C5787" s="54"/>
    </row>
    <row r="5788" spans="3:3">
      <c r="C5788" s="54"/>
    </row>
    <row r="5789" spans="3:3">
      <c r="C5789" s="54"/>
    </row>
    <row r="5790" spans="3:3">
      <c r="C5790" s="54"/>
    </row>
    <row r="5791" spans="3:3">
      <c r="C5791" s="54"/>
    </row>
    <row r="5792" spans="3:3">
      <c r="C5792" s="54"/>
    </row>
    <row r="5793" spans="3:3">
      <c r="C5793" s="54"/>
    </row>
    <row r="5794" spans="3:3">
      <c r="C5794" s="54"/>
    </row>
    <row r="5795" spans="3:3">
      <c r="C5795" s="54"/>
    </row>
    <row r="5796" spans="3:3">
      <c r="C5796" s="54"/>
    </row>
    <row r="5797" spans="3:3">
      <c r="C5797" s="54"/>
    </row>
    <row r="5798" spans="3:3">
      <c r="C5798" s="54"/>
    </row>
    <row r="5799" spans="3:3">
      <c r="C5799" s="54"/>
    </row>
    <row r="5800" spans="3:3">
      <c r="C5800" s="54"/>
    </row>
    <row r="5801" spans="3:3">
      <c r="C5801" s="54"/>
    </row>
    <row r="5802" spans="3:3">
      <c r="C5802" s="54"/>
    </row>
    <row r="5803" spans="3:3">
      <c r="C5803" s="54"/>
    </row>
    <row r="5804" spans="3:3">
      <c r="C5804" s="54"/>
    </row>
    <row r="5805" spans="3:3">
      <c r="C5805" s="54"/>
    </row>
    <row r="5806" spans="3:3">
      <c r="C5806" s="54"/>
    </row>
    <row r="5807" spans="3:3">
      <c r="C5807" s="54"/>
    </row>
    <row r="5808" spans="3:3">
      <c r="C5808" s="54"/>
    </row>
    <row r="5809" spans="3:3">
      <c r="C5809" s="54"/>
    </row>
    <row r="5810" spans="3:3">
      <c r="C5810" s="54"/>
    </row>
    <row r="5811" spans="3:3">
      <c r="C5811" s="54"/>
    </row>
    <row r="5812" spans="3:3">
      <c r="C5812" s="54"/>
    </row>
    <row r="5813" spans="3:3">
      <c r="C5813" s="54"/>
    </row>
    <row r="5814" spans="3:3">
      <c r="C5814" s="54"/>
    </row>
    <row r="5815" spans="3:3">
      <c r="C5815" s="54"/>
    </row>
    <row r="5816" spans="3:3">
      <c r="C5816" s="54"/>
    </row>
    <row r="5817" spans="3:3">
      <c r="C5817" s="54"/>
    </row>
    <row r="5818" spans="3:3">
      <c r="C5818" s="54"/>
    </row>
    <row r="5819" spans="3:3">
      <c r="C5819" s="54"/>
    </row>
    <row r="5820" spans="3:3">
      <c r="C5820" s="54"/>
    </row>
    <row r="5821" spans="3:3">
      <c r="C5821" s="54"/>
    </row>
    <row r="5822" spans="3:3">
      <c r="C5822" s="54"/>
    </row>
    <row r="5823" spans="3:3">
      <c r="C5823" s="54"/>
    </row>
    <row r="5824" spans="3:3">
      <c r="C5824" s="54"/>
    </row>
    <row r="5825" spans="3:3">
      <c r="C5825" s="54"/>
    </row>
    <row r="5826" spans="3:3">
      <c r="C5826" s="54"/>
    </row>
    <row r="5827" spans="3:3">
      <c r="C5827" s="54"/>
    </row>
    <row r="5828" spans="3:3">
      <c r="C5828" s="54"/>
    </row>
    <row r="5829" spans="3:3">
      <c r="C5829" s="54"/>
    </row>
    <row r="5830" spans="3:3">
      <c r="C5830" s="54"/>
    </row>
    <row r="5831" spans="3:3">
      <c r="C5831" s="54"/>
    </row>
    <row r="5832" spans="3:3">
      <c r="C5832" s="54"/>
    </row>
    <row r="5833" spans="3:3">
      <c r="C5833" s="54"/>
    </row>
    <row r="5834" spans="3:3">
      <c r="C5834" s="54"/>
    </row>
    <row r="5835" spans="3:3">
      <c r="C5835" s="54"/>
    </row>
    <row r="5836" spans="3:3">
      <c r="C5836" s="54"/>
    </row>
    <row r="5837" spans="3:3">
      <c r="C5837" s="54"/>
    </row>
    <row r="5838" spans="3:3">
      <c r="C5838" s="54"/>
    </row>
    <row r="5839" spans="3:3">
      <c r="C5839" s="54"/>
    </row>
    <row r="5840" spans="3:3">
      <c r="C5840" s="54"/>
    </row>
    <row r="5841" spans="3:3">
      <c r="C5841" s="54"/>
    </row>
    <row r="5842" spans="3:3">
      <c r="C5842" s="54"/>
    </row>
    <row r="5843" spans="3:3">
      <c r="C5843" s="54"/>
    </row>
    <row r="5844" spans="3:3">
      <c r="C5844" s="54"/>
    </row>
    <row r="5845" spans="3:3">
      <c r="C5845" s="54"/>
    </row>
    <row r="5846" spans="3:3">
      <c r="C5846" s="54"/>
    </row>
    <row r="5847" spans="3:3">
      <c r="C5847" s="54"/>
    </row>
    <row r="5848" spans="3:3">
      <c r="C5848" s="54"/>
    </row>
    <row r="5849" spans="3:3">
      <c r="C5849" s="54"/>
    </row>
    <row r="5850" spans="3:3">
      <c r="C5850" s="54"/>
    </row>
    <row r="5851" spans="3:3">
      <c r="C5851" s="54"/>
    </row>
    <row r="5852" spans="3:3">
      <c r="C5852" s="54"/>
    </row>
    <row r="5853" spans="3:3">
      <c r="C5853" s="54"/>
    </row>
    <row r="5854" spans="3:3">
      <c r="C5854" s="54"/>
    </row>
    <row r="5855" spans="3:3">
      <c r="C5855" s="54"/>
    </row>
    <row r="5856" spans="3:3">
      <c r="C5856" s="54"/>
    </row>
    <row r="5857" spans="3:3">
      <c r="C5857" s="54"/>
    </row>
    <row r="5858" spans="3:3">
      <c r="C5858" s="54"/>
    </row>
    <row r="5859" spans="3:3">
      <c r="C5859" s="54"/>
    </row>
    <row r="5860" spans="3:3">
      <c r="C5860" s="54"/>
    </row>
    <row r="5861" spans="3:3">
      <c r="C5861" s="54"/>
    </row>
    <row r="5862" spans="3:3">
      <c r="C5862" s="54"/>
    </row>
    <row r="5863" spans="3:3">
      <c r="C5863" s="54"/>
    </row>
    <row r="5864" spans="3:3">
      <c r="C5864" s="54"/>
    </row>
    <row r="5865" spans="3:3">
      <c r="C5865" s="54"/>
    </row>
    <row r="5866" spans="3:3">
      <c r="C5866" s="54"/>
    </row>
    <row r="5867" spans="3:3">
      <c r="C5867" s="54"/>
    </row>
    <row r="5868" spans="3:3">
      <c r="C5868" s="54"/>
    </row>
    <row r="5869" spans="3:3">
      <c r="C5869" s="54"/>
    </row>
    <row r="5870" spans="3:3">
      <c r="C5870" s="54"/>
    </row>
    <row r="5871" spans="3:3">
      <c r="C5871" s="54"/>
    </row>
    <row r="5872" spans="3:3">
      <c r="C5872" s="54"/>
    </row>
    <row r="5873" spans="3:3">
      <c r="C5873" s="54"/>
    </row>
    <row r="5874" spans="3:3">
      <c r="C5874" s="54"/>
    </row>
    <row r="5875" spans="3:3">
      <c r="C5875" s="54"/>
    </row>
    <row r="5876" spans="3:3">
      <c r="C5876" s="54"/>
    </row>
    <row r="5877" spans="3:3">
      <c r="C5877" s="54"/>
    </row>
    <row r="5878" spans="3:3">
      <c r="C5878" s="54"/>
    </row>
    <row r="5879" spans="3:3">
      <c r="C5879" s="54"/>
    </row>
    <row r="5880" spans="3:3">
      <c r="C5880" s="54"/>
    </row>
    <row r="5881" spans="3:3">
      <c r="C5881" s="54"/>
    </row>
    <row r="5882" spans="3:3">
      <c r="C5882" s="54"/>
    </row>
    <row r="5883" spans="3:3">
      <c r="C5883" s="54"/>
    </row>
    <row r="5884" spans="3:3">
      <c r="C5884" s="54"/>
    </row>
    <row r="5885" spans="3:3">
      <c r="C5885" s="54"/>
    </row>
    <row r="5886" spans="3:3">
      <c r="C5886" s="54"/>
    </row>
    <row r="5887" spans="3:3">
      <c r="C5887" s="54"/>
    </row>
    <row r="5888" spans="3:3">
      <c r="C5888" s="54"/>
    </row>
    <row r="5889" spans="3:3">
      <c r="C5889" s="54"/>
    </row>
    <row r="5890" spans="3:3">
      <c r="C5890" s="54"/>
    </row>
    <row r="5891" spans="3:3">
      <c r="C5891" s="54"/>
    </row>
    <row r="5892" spans="3:3">
      <c r="C5892" s="54"/>
    </row>
    <row r="5893" spans="3:3">
      <c r="C5893" s="54"/>
    </row>
    <row r="5894" spans="3:3">
      <c r="C5894" s="54"/>
    </row>
    <row r="5895" spans="3:3">
      <c r="C5895" s="54"/>
    </row>
    <row r="5896" spans="3:3">
      <c r="C5896" s="54"/>
    </row>
    <row r="5897" spans="3:3">
      <c r="C5897" s="54"/>
    </row>
    <row r="5898" spans="3:3">
      <c r="C5898" s="54"/>
    </row>
    <row r="5899" spans="3:3">
      <c r="C5899" s="54"/>
    </row>
    <row r="5900" spans="3:3">
      <c r="C5900" s="54"/>
    </row>
    <row r="5901" spans="3:3">
      <c r="C5901" s="54"/>
    </row>
    <row r="5902" spans="3:3">
      <c r="C5902" s="54"/>
    </row>
    <row r="5903" spans="3:3">
      <c r="C5903" s="54"/>
    </row>
    <row r="5904" spans="3:3">
      <c r="C5904" s="54"/>
    </row>
    <row r="5905" spans="3:3">
      <c r="C5905" s="54"/>
    </row>
    <row r="5906" spans="3:3">
      <c r="C5906" s="54"/>
    </row>
    <row r="5907" spans="3:3">
      <c r="C5907" s="54"/>
    </row>
    <row r="5908" spans="3:3">
      <c r="C5908" s="54"/>
    </row>
    <row r="5909" spans="3:3">
      <c r="C5909" s="54"/>
    </row>
    <row r="5910" spans="3:3">
      <c r="C5910" s="54"/>
    </row>
    <row r="5911" spans="3:3">
      <c r="C5911" s="54"/>
    </row>
    <row r="5912" spans="3:3">
      <c r="C5912" s="54"/>
    </row>
    <row r="5913" spans="3:3">
      <c r="C5913" s="54"/>
    </row>
    <row r="5914" spans="3:3">
      <c r="C5914" s="54"/>
    </row>
    <row r="5915" spans="3:3">
      <c r="C5915" s="54"/>
    </row>
    <row r="5916" spans="3:3">
      <c r="C5916" s="54"/>
    </row>
    <row r="5917" spans="3:3">
      <c r="C5917" s="54"/>
    </row>
    <row r="5918" spans="3:3">
      <c r="C5918" s="54"/>
    </row>
    <row r="5919" spans="3:3">
      <c r="C5919" s="54"/>
    </row>
    <row r="5920" spans="3:3">
      <c r="C5920" s="54"/>
    </row>
    <row r="5921" spans="3:3">
      <c r="C5921" s="54"/>
    </row>
    <row r="5922" spans="3:3">
      <c r="C5922" s="54"/>
    </row>
    <row r="5923" spans="3:3">
      <c r="C5923" s="54"/>
    </row>
    <row r="5924" spans="3:3">
      <c r="C5924" s="54"/>
    </row>
    <row r="5925" spans="3:3">
      <c r="C5925" s="54"/>
    </row>
    <row r="5926" spans="3:3">
      <c r="C5926" s="54"/>
    </row>
    <row r="5927" spans="3:3">
      <c r="C5927" s="54"/>
    </row>
    <row r="5928" spans="3:3">
      <c r="C5928" s="54"/>
    </row>
    <row r="5929" spans="3:3">
      <c r="C5929" s="54"/>
    </row>
    <row r="5930" spans="3:3">
      <c r="C5930" s="54"/>
    </row>
    <row r="5931" spans="3:3">
      <c r="C5931" s="54"/>
    </row>
    <row r="5932" spans="3:3">
      <c r="C5932" s="54"/>
    </row>
    <row r="5933" spans="3:3">
      <c r="C5933" s="54"/>
    </row>
    <row r="5934" spans="3:3">
      <c r="C5934" s="54"/>
    </row>
    <row r="5935" spans="3:3">
      <c r="C5935" s="54"/>
    </row>
    <row r="5936" spans="3:3">
      <c r="C5936" s="54"/>
    </row>
    <row r="5937" spans="3:3">
      <c r="C5937" s="54"/>
    </row>
    <row r="5938" spans="3:3">
      <c r="C5938" s="54"/>
    </row>
    <row r="5939" spans="3:3">
      <c r="C5939" s="54"/>
    </row>
    <row r="5940" spans="3:3">
      <c r="C5940" s="54"/>
    </row>
    <row r="5941" spans="3:3">
      <c r="C5941" s="54"/>
    </row>
    <row r="5942" spans="3:3">
      <c r="C5942" s="54"/>
    </row>
    <row r="5943" spans="3:3">
      <c r="C5943" s="54"/>
    </row>
    <row r="5944" spans="3:3">
      <c r="C5944" s="54"/>
    </row>
    <row r="5945" spans="3:3">
      <c r="C5945" s="54"/>
    </row>
    <row r="5946" spans="3:3">
      <c r="C5946" s="54"/>
    </row>
    <row r="5947" spans="3:3">
      <c r="C5947" s="54"/>
    </row>
    <row r="5948" spans="3:3">
      <c r="C5948" s="54"/>
    </row>
    <row r="5949" spans="3:3">
      <c r="C5949" s="54"/>
    </row>
    <row r="5950" spans="3:3">
      <c r="C5950" s="54"/>
    </row>
    <row r="5951" spans="3:3">
      <c r="C5951" s="54"/>
    </row>
    <row r="5952" spans="3:3">
      <c r="C5952" s="54"/>
    </row>
    <row r="5953" spans="3:3">
      <c r="C5953" s="54"/>
    </row>
    <row r="5954" spans="3:3">
      <c r="C5954" s="54"/>
    </row>
    <row r="5955" spans="3:3">
      <c r="C5955" s="54"/>
    </row>
    <row r="5956" spans="3:3">
      <c r="C5956" s="54"/>
    </row>
    <row r="5957" spans="3:3">
      <c r="C5957" s="54"/>
    </row>
    <row r="5958" spans="3:3">
      <c r="C5958" s="54"/>
    </row>
    <row r="5959" spans="3:3">
      <c r="C5959" s="54"/>
    </row>
    <row r="5960" spans="3:3">
      <c r="C5960" s="54"/>
    </row>
    <row r="5961" spans="3:3">
      <c r="C5961" s="54"/>
    </row>
    <row r="5962" spans="3:3">
      <c r="C5962" s="54"/>
    </row>
    <row r="5963" spans="3:3">
      <c r="C5963" s="54"/>
    </row>
    <row r="5964" spans="3:3">
      <c r="C5964" s="54"/>
    </row>
    <row r="5965" spans="3:3">
      <c r="C5965" s="54"/>
    </row>
    <row r="5966" spans="3:3">
      <c r="C5966" s="54"/>
    </row>
    <row r="5967" spans="3:3">
      <c r="C5967" s="54"/>
    </row>
    <row r="5968" spans="3:3">
      <c r="C5968" s="54"/>
    </row>
    <row r="5969" spans="3:3">
      <c r="C5969" s="54"/>
    </row>
    <row r="5970" spans="3:3">
      <c r="C5970" s="54"/>
    </row>
    <row r="5971" spans="3:3">
      <c r="C5971" s="54"/>
    </row>
    <row r="5972" spans="3:3">
      <c r="C5972" s="54"/>
    </row>
    <row r="5973" spans="3:3">
      <c r="C5973" s="54"/>
    </row>
    <row r="5974" spans="3:3">
      <c r="C5974" s="54"/>
    </row>
    <row r="5975" spans="3:3">
      <c r="C5975" s="54"/>
    </row>
    <row r="5976" spans="3:3">
      <c r="C5976" s="54"/>
    </row>
    <row r="5977" spans="3:3">
      <c r="C5977" s="54"/>
    </row>
    <row r="5978" spans="3:3">
      <c r="C5978" s="54"/>
    </row>
    <row r="5979" spans="3:3">
      <c r="C5979" s="54"/>
    </row>
    <row r="5980" spans="3:3">
      <c r="C5980" s="54"/>
    </row>
    <row r="5981" spans="3:3">
      <c r="C5981" s="54"/>
    </row>
    <row r="5982" spans="3:3">
      <c r="C5982" s="54"/>
    </row>
    <row r="5983" spans="3:3">
      <c r="C5983" s="54"/>
    </row>
    <row r="5984" spans="3:3">
      <c r="C5984" s="54"/>
    </row>
    <row r="5985" spans="3:3">
      <c r="C5985" s="54"/>
    </row>
    <row r="5986" spans="3:3">
      <c r="C5986" s="54"/>
    </row>
    <row r="5987" spans="3:3">
      <c r="C5987" s="54"/>
    </row>
    <row r="5988" spans="3:3">
      <c r="C5988" s="54"/>
    </row>
    <row r="5989" spans="3:3">
      <c r="C5989" s="54"/>
    </row>
    <row r="5990" spans="3:3">
      <c r="C5990" s="54"/>
    </row>
    <row r="5991" spans="3:3">
      <c r="C5991" s="54"/>
    </row>
    <row r="5992" spans="3:3">
      <c r="C5992" s="54"/>
    </row>
    <row r="5993" spans="3:3">
      <c r="C5993" s="54"/>
    </row>
    <row r="5994" spans="3:3">
      <c r="C5994" s="54"/>
    </row>
    <row r="5995" spans="3:3">
      <c r="C5995" s="54"/>
    </row>
    <row r="5996" spans="3:3">
      <c r="C5996" s="54"/>
    </row>
    <row r="5997" spans="3:3">
      <c r="C5997" s="54"/>
    </row>
    <row r="5998" spans="3:3">
      <c r="C5998" s="54"/>
    </row>
    <row r="5999" spans="3:3">
      <c r="C5999" s="54"/>
    </row>
    <row r="6000" spans="3:3">
      <c r="C6000" s="54"/>
    </row>
    <row r="6001" spans="3:3">
      <c r="C6001" s="54"/>
    </row>
    <row r="6002" spans="3:3">
      <c r="C6002" s="54"/>
    </row>
    <row r="6003" spans="3:3">
      <c r="C6003" s="54"/>
    </row>
    <row r="6004" spans="3:3">
      <c r="C6004" s="54"/>
    </row>
    <row r="6005" spans="3:3">
      <c r="C6005" s="54"/>
    </row>
    <row r="6006" spans="3:3">
      <c r="C6006" s="54"/>
    </row>
    <row r="6007" spans="3:3">
      <c r="C6007" s="54"/>
    </row>
    <row r="6008" spans="3:3">
      <c r="C6008" s="54"/>
    </row>
    <row r="6009" spans="3:3">
      <c r="C6009" s="54"/>
    </row>
    <row r="6010" spans="3:3">
      <c r="C6010" s="54"/>
    </row>
    <row r="6011" spans="3:3">
      <c r="C6011" s="54"/>
    </row>
    <row r="6012" spans="3:3">
      <c r="C6012" s="54"/>
    </row>
    <row r="6013" spans="3:3">
      <c r="C6013" s="54"/>
    </row>
    <row r="6014" spans="3:3">
      <c r="C6014" s="54"/>
    </row>
    <row r="6015" spans="3:3">
      <c r="C6015" s="54"/>
    </row>
    <row r="6016" spans="3:3">
      <c r="C6016" s="54"/>
    </row>
    <row r="6017" spans="3:3">
      <c r="C6017" s="54"/>
    </row>
    <row r="6018" spans="3:3">
      <c r="C6018" s="54"/>
    </row>
    <row r="6019" spans="3:3">
      <c r="C6019" s="54"/>
    </row>
    <row r="6020" spans="3:3">
      <c r="C6020" s="54"/>
    </row>
    <row r="6021" spans="3:3">
      <c r="C6021" s="54"/>
    </row>
    <row r="6022" spans="3:3">
      <c r="C6022" s="54"/>
    </row>
    <row r="6023" spans="3:3">
      <c r="C6023" s="54"/>
    </row>
    <row r="6024" spans="3:3">
      <c r="C6024" s="54"/>
    </row>
    <row r="6025" spans="3:3">
      <c r="C6025" s="54"/>
    </row>
    <row r="6026" spans="3:3">
      <c r="C6026" s="54"/>
    </row>
    <row r="6027" spans="3:3">
      <c r="C6027" s="54"/>
    </row>
    <row r="6028" spans="3:3">
      <c r="C6028" s="54"/>
    </row>
    <row r="6029" spans="3:3">
      <c r="C6029" s="54"/>
    </row>
    <row r="6030" spans="3:3">
      <c r="C6030" s="54"/>
    </row>
    <row r="6031" spans="3:3">
      <c r="C6031" s="54"/>
    </row>
    <row r="6032" spans="3:3">
      <c r="C6032" s="54"/>
    </row>
    <row r="6033" spans="3:3">
      <c r="C6033" s="54"/>
    </row>
    <row r="6034" spans="3:3">
      <c r="C6034" s="54"/>
    </row>
    <row r="6035" spans="3:3">
      <c r="C6035" s="54"/>
    </row>
    <row r="6036" spans="3:3">
      <c r="C6036" s="54"/>
    </row>
    <row r="6037" spans="3:3">
      <c r="C6037" s="54"/>
    </row>
    <row r="6038" spans="3:3">
      <c r="C6038" s="54"/>
    </row>
    <row r="6039" spans="3:3">
      <c r="C6039" s="54"/>
    </row>
    <row r="6040" spans="3:3">
      <c r="C6040" s="54"/>
    </row>
    <row r="6041" spans="3:3">
      <c r="C6041" s="54"/>
    </row>
    <row r="6042" spans="3:3">
      <c r="C6042" s="54"/>
    </row>
    <row r="6043" spans="3:3">
      <c r="C6043" s="54"/>
    </row>
    <row r="6044" spans="3:3">
      <c r="C6044" s="54"/>
    </row>
    <row r="6045" spans="3:3">
      <c r="C6045" s="54"/>
    </row>
    <row r="6046" spans="3:3">
      <c r="C6046" s="54"/>
    </row>
    <row r="6047" spans="3:3">
      <c r="C6047" s="54"/>
    </row>
    <row r="6048" spans="3:3">
      <c r="C6048" s="54"/>
    </row>
    <row r="6049" spans="3:3">
      <c r="C6049" s="54"/>
    </row>
    <row r="6050" spans="3:3">
      <c r="C6050" s="54"/>
    </row>
    <row r="6051" spans="3:3">
      <c r="C6051" s="54"/>
    </row>
    <row r="6052" spans="3:3">
      <c r="C6052" s="54"/>
    </row>
    <row r="6053" spans="3:3">
      <c r="C6053" s="54"/>
    </row>
    <row r="6054" spans="3:3">
      <c r="C6054" s="54"/>
    </row>
    <row r="6055" spans="3:3">
      <c r="C6055" s="54"/>
    </row>
    <row r="6056" spans="3:3">
      <c r="C6056" s="54"/>
    </row>
    <row r="6057" spans="3:3">
      <c r="C6057" s="54"/>
    </row>
    <row r="6058" spans="3:3">
      <c r="C6058" s="54"/>
    </row>
    <row r="6059" spans="3:3">
      <c r="C6059" s="54"/>
    </row>
    <row r="6060" spans="3:3">
      <c r="C6060" s="54"/>
    </row>
    <row r="6061" spans="3:3">
      <c r="C6061" s="54"/>
    </row>
    <row r="6062" spans="3:3">
      <c r="C6062" s="54"/>
    </row>
    <row r="6063" spans="3:3">
      <c r="C6063" s="54"/>
    </row>
    <row r="6064" spans="3:3">
      <c r="C6064" s="54"/>
    </row>
    <row r="6065" spans="3:3">
      <c r="C6065" s="54"/>
    </row>
    <row r="6066" spans="3:3">
      <c r="C6066" s="54"/>
    </row>
    <row r="6067" spans="3:3">
      <c r="C6067" s="54"/>
    </row>
    <row r="6068" spans="3:3">
      <c r="C6068" s="54"/>
    </row>
    <row r="6069" spans="3:3">
      <c r="C6069" s="54"/>
    </row>
    <row r="6070" spans="3:3">
      <c r="C6070" s="54"/>
    </row>
    <row r="6071" spans="3:3">
      <c r="C6071" s="54"/>
    </row>
    <row r="6072" spans="3:3">
      <c r="C6072" s="54"/>
    </row>
    <row r="6073" spans="3:3">
      <c r="C6073" s="54"/>
    </row>
    <row r="6074" spans="3:3">
      <c r="C6074" s="54"/>
    </row>
    <row r="6075" spans="3:3">
      <c r="C6075" s="54"/>
    </row>
    <row r="6076" spans="3:3">
      <c r="C6076" s="54"/>
    </row>
    <row r="6077" spans="3:3">
      <c r="C6077" s="54"/>
    </row>
    <row r="6078" spans="3:3">
      <c r="C6078" s="54"/>
    </row>
    <row r="6079" spans="3:3">
      <c r="C6079" s="54"/>
    </row>
    <row r="6080" spans="3:3">
      <c r="C6080" s="54"/>
    </row>
    <row r="6081" spans="3:3">
      <c r="C6081" s="54"/>
    </row>
    <row r="6082" spans="3:3">
      <c r="C6082" s="54"/>
    </row>
    <row r="6083" spans="3:3">
      <c r="C6083" s="54"/>
    </row>
    <row r="6084" spans="3:3">
      <c r="C6084" s="54"/>
    </row>
    <row r="6085" spans="3:3">
      <c r="C6085" s="54"/>
    </row>
    <row r="6086" spans="3:3">
      <c r="C6086" s="54"/>
    </row>
    <row r="6087" spans="3:3">
      <c r="C6087" s="54"/>
    </row>
    <row r="6088" spans="3:3">
      <c r="C6088" s="54"/>
    </row>
    <row r="6089" spans="3:3">
      <c r="C6089" s="54"/>
    </row>
    <row r="6090" spans="3:3">
      <c r="C6090" s="54"/>
    </row>
    <row r="6091" spans="3:3">
      <c r="C6091" s="54"/>
    </row>
    <row r="6092" spans="3:3">
      <c r="C6092" s="54"/>
    </row>
    <row r="6093" spans="3:3">
      <c r="C6093" s="54"/>
    </row>
    <row r="6094" spans="3:3">
      <c r="C6094" s="54"/>
    </row>
    <row r="6095" spans="3:3">
      <c r="C6095" s="54"/>
    </row>
    <row r="6096" spans="3:3">
      <c r="C6096" s="54"/>
    </row>
    <row r="6097" spans="3:3">
      <c r="C6097" s="54"/>
    </row>
    <row r="6098" spans="3:3">
      <c r="C6098" s="54"/>
    </row>
    <row r="6099" spans="3:3">
      <c r="C6099" s="54"/>
    </row>
    <row r="6100" spans="3:3">
      <c r="C6100" s="54"/>
    </row>
    <row r="6101" spans="3:3">
      <c r="C6101" s="54"/>
    </row>
    <row r="6102" spans="3:3">
      <c r="C6102" s="54"/>
    </row>
    <row r="6103" spans="3:3">
      <c r="C6103" s="54"/>
    </row>
    <row r="6104" spans="3:3">
      <c r="C6104" s="54"/>
    </row>
    <row r="6105" spans="3:3">
      <c r="C6105" s="54"/>
    </row>
    <row r="6106" spans="3:3">
      <c r="C6106" s="54"/>
    </row>
    <row r="6107" spans="3:3">
      <c r="C6107" s="54"/>
    </row>
    <row r="6108" spans="3:3">
      <c r="C6108" s="54"/>
    </row>
    <row r="6109" spans="3:3">
      <c r="C6109" s="54"/>
    </row>
    <row r="6110" spans="3:3">
      <c r="C6110" s="54"/>
    </row>
    <row r="6111" spans="3:3">
      <c r="C6111" s="54"/>
    </row>
    <row r="6112" spans="3:3">
      <c r="C6112" s="54"/>
    </row>
    <row r="6113" spans="3:3">
      <c r="C6113" s="54"/>
    </row>
    <row r="6114" spans="3:3">
      <c r="C6114" s="54"/>
    </row>
    <row r="6115" spans="3:3">
      <c r="C6115" s="54"/>
    </row>
    <row r="6116" spans="3:3">
      <c r="C6116" s="54"/>
    </row>
    <row r="6117" spans="3:3">
      <c r="C6117" s="54"/>
    </row>
    <row r="6118" spans="3:3">
      <c r="C6118" s="54"/>
    </row>
    <row r="6119" spans="3:3">
      <c r="C6119" s="54"/>
    </row>
    <row r="6120" spans="3:3">
      <c r="C6120" s="54"/>
    </row>
    <row r="6121" spans="3:3">
      <c r="C6121" s="54"/>
    </row>
    <row r="6122" spans="3:3">
      <c r="C6122" s="54"/>
    </row>
    <row r="6123" spans="3:3">
      <c r="C6123" s="54"/>
    </row>
    <row r="6124" spans="3:3">
      <c r="C6124" s="54"/>
    </row>
    <row r="6125" spans="3:3">
      <c r="C6125" s="54"/>
    </row>
    <row r="6126" spans="3:3">
      <c r="C6126" s="54"/>
    </row>
    <row r="6127" spans="3:3">
      <c r="C6127" s="54"/>
    </row>
    <row r="6128" spans="3:3">
      <c r="C6128" s="54"/>
    </row>
    <row r="6129" spans="3:3">
      <c r="C6129" s="54"/>
    </row>
    <row r="6130" spans="3:3">
      <c r="C6130" s="54"/>
    </row>
    <row r="6131" spans="3:3">
      <c r="C6131" s="54"/>
    </row>
    <row r="6132" spans="3:3">
      <c r="C6132" s="54"/>
    </row>
    <row r="6133" spans="3:3">
      <c r="C6133" s="54"/>
    </row>
    <row r="6134" spans="3:3">
      <c r="C6134" s="54"/>
    </row>
    <row r="6135" spans="3:3">
      <c r="C6135" s="54"/>
    </row>
    <row r="6136" spans="3:3">
      <c r="C6136" s="54"/>
    </row>
    <row r="6137" spans="3:3">
      <c r="C6137" s="54"/>
    </row>
    <row r="6138" spans="3:3">
      <c r="C6138" s="54"/>
    </row>
    <row r="6139" spans="3:3">
      <c r="C6139" s="54"/>
    </row>
    <row r="6140" spans="3:3">
      <c r="C6140" s="54"/>
    </row>
    <row r="6141" spans="3:3">
      <c r="C6141" s="54"/>
    </row>
    <row r="6142" spans="3:3">
      <c r="C6142" s="54"/>
    </row>
    <row r="6143" spans="3:3">
      <c r="C6143" s="54"/>
    </row>
    <row r="6144" spans="3:3">
      <c r="C6144" s="54"/>
    </row>
    <row r="6145" spans="3:3">
      <c r="C6145" s="54"/>
    </row>
    <row r="6146" spans="3:3">
      <c r="C6146" s="54"/>
    </row>
    <row r="6147" spans="3:3">
      <c r="C6147" s="54"/>
    </row>
    <row r="6148" spans="3:3">
      <c r="C6148" s="54"/>
    </row>
    <row r="6149" spans="3:3">
      <c r="C6149" s="54"/>
    </row>
    <row r="6150" spans="3:3">
      <c r="C6150" s="54"/>
    </row>
    <row r="6151" spans="3:3">
      <c r="C6151" s="54"/>
    </row>
    <row r="6152" spans="3:3">
      <c r="C6152" s="54"/>
    </row>
    <row r="6153" spans="3:3">
      <c r="C6153" s="54"/>
    </row>
    <row r="6154" spans="3:3">
      <c r="C6154" s="54"/>
    </row>
    <row r="6155" spans="3:3">
      <c r="C6155" s="54"/>
    </row>
    <row r="6156" spans="3:3">
      <c r="C6156" s="54"/>
    </row>
    <row r="6157" spans="3:3">
      <c r="C6157" s="54"/>
    </row>
    <row r="6158" spans="3:3">
      <c r="C6158" s="54"/>
    </row>
    <row r="6159" spans="3:3">
      <c r="C6159" s="54"/>
    </row>
    <row r="6160" spans="3:3">
      <c r="C6160" s="54"/>
    </row>
    <row r="6161" spans="3:3">
      <c r="C6161" s="54"/>
    </row>
    <row r="6162" spans="3:3">
      <c r="C6162" s="54"/>
    </row>
    <row r="6163" spans="3:3">
      <c r="C6163" s="54"/>
    </row>
    <row r="6164" spans="3:3">
      <c r="C6164" s="54"/>
    </row>
    <row r="6165" spans="3:3">
      <c r="C6165" s="54"/>
    </row>
    <row r="6166" spans="3:3">
      <c r="C6166" s="54"/>
    </row>
    <row r="6167" spans="3:3">
      <c r="C6167" s="54"/>
    </row>
    <row r="6168" spans="3:3">
      <c r="C6168" s="54"/>
    </row>
    <row r="6169" spans="3:3">
      <c r="C6169" s="54"/>
    </row>
    <row r="6170" spans="3:3">
      <c r="C6170" s="54"/>
    </row>
    <row r="6171" spans="3:3">
      <c r="C6171" s="54"/>
    </row>
    <row r="6172" spans="3:3">
      <c r="C6172" s="54"/>
    </row>
    <row r="6173" spans="3:3">
      <c r="C6173" s="54"/>
    </row>
    <row r="6174" spans="3:3">
      <c r="C6174" s="54"/>
    </row>
    <row r="6175" spans="3:3">
      <c r="C6175" s="54"/>
    </row>
    <row r="6176" spans="3:3">
      <c r="C6176" s="54"/>
    </row>
    <row r="6177" spans="3:3">
      <c r="C6177" s="54"/>
    </row>
    <row r="6178" spans="3:3">
      <c r="C6178" s="54"/>
    </row>
    <row r="6179" spans="3:3">
      <c r="C6179" s="54"/>
    </row>
    <row r="6180" spans="3:3">
      <c r="C6180" s="54"/>
    </row>
    <row r="6181" spans="3:3">
      <c r="C6181" s="54"/>
    </row>
    <row r="6182" spans="3:3">
      <c r="C6182" s="54"/>
    </row>
    <row r="6183" spans="3:3">
      <c r="C6183" s="54"/>
    </row>
    <row r="6184" spans="3:3">
      <c r="C6184" s="54"/>
    </row>
    <row r="6185" spans="3:3">
      <c r="C6185" s="54"/>
    </row>
    <row r="6186" spans="3:3">
      <c r="C6186" s="54"/>
    </row>
    <row r="6187" spans="3:3">
      <c r="C6187" s="54"/>
    </row>
    <row r="6188" spans="3:3">
      <c r="C6188" s="54"/>
    </row>
    <row r="6189" spans="3:3">
      <c r="C6189" s="54"/>
    </row>
    <row r="6190" spans="3:3">
      <c r="C6190" s="54"/>
    </row>
    <row r="6191" spans="3:3">
      <c r="C6191" s="54"/>
    </row>
    <row r="6192" spans="3:3">
      <c r="C6192" s="54"/>
    </row>
    <row r="6193" spans="3:3">
      <c r="C6193" s="54"/>
    </row>
    <row r="6194" spans="3:3">
      <c r="C6194" s="54"/>
    </row>
    <row r="6195" spans="3:3">
      <c r="C6195" s="54"/>
    </row>
    <row r="6196" spans="3:3">
      <c r="C6196" s="54"/>
    </row>
    <row r="6197" spans="3:3">
      <c r="C6197" s="54"/>
    </row>
    <row r="6198" spans="3:3">
      <c r="C6198" s="54"/>
    </row>
    <row r="6199" spans="3:3">
      <c r="C6199" s="54"/>
    </row>
    <row r="6200" spans="3:3">
      <c r="C6200" s="54"/>
    </row>
    <row r="6201" spans="3:3">
      <c r="C6201" s="54"/>
    </row>
    <row r="6202" spans="3:3">
      <c r="C6202" s="54"/>
    </row>
    <row r="6203" spans="3:3">
      <c r="C6203" s="54"/>
    </row>
    <row r="6204" spans="3:3">
      <c r="C6204" s="54"/>
    </row>
    <row r="6205" spans="3:3">
      <c r="C6205" s="54"/>
    </row>
    <row r="6206" spans="3:3">
      <c r="C6206" s="54"/>
    </row>
    <row r="6207" spans="3:3">
      <c r="C6207" s="54"/>
    </row>
    <row r="6208" spans="3:3">
      <c r="C6208" s="54"/>
    </row>
    <row r="6209" spans="3:3">
      <c r="C6209" s="54"/>
    </row>
    <row r="6210" spans="3:3">
      <c r="C6210" s="54"/>
    </row>
    <row r="6211" spans="3:3">
      <c r="C6211" s="54"/>
    </row>
    <row r="6212" spans="3:3">
      <c r="C6212" s="54"/>
    </row>
    <row r="6213" spans="3:3">
      <c r="C6213" s="54"/>
    </row>
    <row r="6214" spans="3:3">
      <c r="C6214" s="54"/>
    </row>
    <row r="6215" spans="3:3">
      <c r="C6215" s="54"/>
    </row>
    <row r="6216" spans="3:3">
      <c r="C6216" s="54"/>
    </row>
    <row r="6217" spans="3:3">
      <c r="C6217" s="54"/>
    </row>
    <row r="6218" spans="3:3">
      <c r="C6218" s="54"/>
    </row>
    <row r="6219" spans="3:3">
      <c r="C6219" s="54"/>
    </row>
    <row r="6220" spans="3:3">
      <c r="C6220" s="54"/>
    </row>
    <row r="6221" spans="3:3">
      <c r="C6221" s="54"/>
    </row>
    <row r="6222" spans="3:3">
      <c r="C6222" s="54"/>
    </row>
    <row r="6223" spans="3:3">
      <c r="C6223" s="54"/>
    </row>
    <row r="6224" spans="3:3">
      <c r="C6224" s="54"/>
    </row>
    <row r="6225" spans="3:3">
      <c r="C6225" s="54"/>
    </row>
    <row r="6226" spans="3:3">
      <c r="C6226" s="54"/>
    </row>
    <row r="6227" spans="3:3">
      <c r="C6227" s="54"/>
    </row>
    <row r="6228" spans="3:3">
      <c r="C6228" s="54"/>
    </row>
    <row r="6229" spans="3:3">
      <c r="C6229" s="54"/>
    </row>
    <row r="6230" spans="3:3">
      <c r="C6230" s="54"/>
    </row>
    <row r="6231" spans="3:3">
      <c r="C6231" s="54"/>
    </row>
    <row r="6232" spans="3:3">
      <c r="C6232" s="54"/>
    </row>
    <row r="6233" spans="3:3">
      <c r="C6233" s="54"/>
    </row>
    <row r="6234" spans="3:3">
      <c r="C6234" s="54"/>
    </row>
    <row r="6235" spans="3:3">
      <c r="C6235" s="54"/>
    </row>
    <row r="6236" spans="3:3">
      <c r="C6236" s="54"/>
    </row>
    <row r="6237" spans="3:3">
      <c r="C6237" s="54"/>
    </row>
    <row r="6238" spans="3:3">
      <c r="C6238" s="54"/>
    </row>
    <row r="6239" spans="3:3">
      <c r="C6239" s="54"/>
    </row>
    <row r="6240" spans="3:3">
      <c r="C6240" s="54"/>
    </row>
    <row r="6241" spans="3:3">
      <c r="C6241" s="54"/>
    </row>
    <row r="6242" spans="3:3">
      <c r="C6242" s="54"/>
    </row>
    <row r="6243" spans="3:3">
      <c r="C6243" s="54"/>
    </row>
    <row r="6244" spans="3:3">
      <c r="C6244" s="54"/>
    </row>
    <row r="6245" spans="3:3">
      <c r="C6245" s="54"/>
    </row>
    <row r="6246" spans="3:3">
      <c r="C6246" s="54"/>
    </row>
    <row r="6247" spans="3:3">
      <c r="C6247" s="54"/>
    </row>
    <row r="6248" spans="3:3">
      <c r="C6248" s="54"/>
    </row>
    <row r="6249" spans="3:3">
      <c r="C6249" s="54"/>
    </row>
    <row r="6250" spans="3:3">
      <c r="C6250" s="54"/>
    </row>
    <row r="6251" spans="3:3">
      <c r="C6251" s="54"/>
    </row>
    <row r="6252" spans="3:3">
      <c r="C6252" s="54"/>
    </row>
    <row r="6253" spans="3:3">
      <c r="C6253" s="54"/>
    </row>
    <row r="6254" spans="3:3">
      <c r="C6254" s="54"/>
    </row>
    <row r="6255" spans="3:3">
      <c r="C6255" s="54"/>
    </row>
    <row r="6256" spans="3:3">
      <c r="C6256" s="54"/>
    </row>
    <row r="6257" spans="3:3">
      <c r="C6257" s="54"/>
    </row>
    <row r="6258" spans="3:3">
      <c r="C6258" s="54"/>
    </row>
    <row r="6259" spans="3:3">
      <c r="C6259" s="54"/>
    </row>
    <row r="6260" spans="3:3">
      <c r="C6260" s="54"/>
    </row>
    <row r="6261" spans="3:3">
      <c r="C6261" s="54"/>
    </row>
    <row r="6262" spans="3:3">
      <c r="C6262" s="54"/>
    </row>
    <row r="6263" spans="3:3">
      <c r="C6263" s="54"/>
    </row>
    <row r="6264" spans="3:3">
      <c r="C6264" s="54"/>
    </row>
    <row r="6265" spans="3:3">
      <c r="C6265" s="54"/>
    </row>
    <row r="6266" spans="3:3">
      <c r="C6266" s="54"/>
    </row>
    <row r="6267" spans="3:3">
      <c r="C6267" s="54"/>
    </row>
    <row r="6268" spans="3:3">
      <c r="C6268" s="54"/>
    </row>
    <row r="6269" spans="3:3">
      <c r="C6269" s="54"/>
    </row>
    <row r="6270" spans="3:3">
      <c r="C6270" s="54"/>
    </row>
    <row r="6271" spans="3:3">
      <c r="C6271" s="54"/>
    </row>
    <row r="6272" spans="3:3">
      <c r="C6272" s="54"/>
    </row>
    <row r="6273" spans="3:3">
      <c r="C6273" s="54"/>
    </row>
    <row r="6274" spans="3:3">
      <c r="C6274" s="54"/>
    </row>
    <row r="6275" spans="3:3">
      <c r="C6275" s="54"/>
    </row>
    <row r="6276" spans="3:3">
      <c r="C6276" s="54"/>
    </row>
    <row r="6277" spans="3:3">
      <c r="C6277" s="54"/>
    </row>
    <row r="6278" spans="3:3">
      <c r="C6278" s="54"/>
    </row>
    <row r="6279" spans="3:3">
      <c r="C6279" s="54"/>
    </row>
    <row r="6280" spans="3:3">
      <c r="C6280" s="54"/>
    </row>
    <row r="6281" spans="3:3">
      <c r="C6281" s="54"/>
    </row>
    <row r="6282" spans="3:3">
      <c r="C6282" s="54"/>
    </row>
    <row r="6283" spans="3:3">
      <c r="C6283" s="54"/>
    </row>
    <row r="6284" spans="3:3">
      <c r="C6284" s="54"/>
    </row>
    <row r="6285" spans="3:3">
      <c r="C6285" s="54"/>
    </row>
    <row r="6286" spans="3:3">
      <c r="C6286" s="54"/>
    </row>
    <row r="6287" spans="3:3">
      <c r="C6287" s="54"/>
    </row>
    <row r="6288" spans="3:3">
      <c r="C6288" s="54"/>
    </row>
    <row r="6289" spans="3:3">
      <c r="C6289" s="54"/>
    </row>
    <row r="6290" spans="3:3">
      <c r="C6290" s="54"/>
    </row>
    <row r="6291" spans="3:3">
      <c r="C6291" s="54"/>
    </row>
    <row r="6292" spans="3:3">
      <c r="C6292" s="54"/>
    </row>
    <row r="6293" spans="3:3">
      <c r="C6293" s="54"/>
    </row>
    <row r="6294" spans="3:3">
      <c r="C6294" s="54"/>
    </row>
    <row r="6295" spans="3:3">
      <c r="C6295" s="54"/>
    </row>
    <row r="6296" spans="3:3">
      <c r="C6296" s="54"/>
    </row>
    <row r="6297" spans="3:3">
      <c r="C6297" s="54"/>
    </row>
    <row r="6298" spans="3:3">
      <c r="C6298" s="54"/>
    </row>
    <row r="6299" spans="3:3">
      <c r="C6299" s="54"/>
    </row>
    <row r="6300" spans="3:3">
      <c r="C6300" s="54"/>
    </row>
    <row r="6301" spans="3:3">
      <c r="C6301" s="54"/>
    </row>
    <row r="6302" spans="3:3">
      <c r="C6302" s="54"/>
    </row>
    <row r="6303" spans="3:3">
      <c r="C6303" s="54"/>
    </row>
    <row r="6304" spans="3:3">
      <c r="C6304" s="54"/>
    </row>
    <row r="6305" spans="3:3">
      <c r="C6305" s="54"/>
    </row>
    <row r="6306" spans="3:3">
      <c r="C6306" s="54"/>
    </row>
    <row r="6307" spans="3:3">
      <c r="C6307" s="54"/>
    </row>
    <row r="6308" spans="3:3">
      <c r="C6308" s="54"/>
    </row>
    <row r="6309" spans="3:3">
      <c r="C6309" s="54"/>
    </row>
    <row r="6310" spans="3:3">
      <c r="C6310" s="54"/>
    </row>
    <row r="6311" spans="3:3">
      <c r="C6311" s="54"/>
    </row>
    <row r="6312" spans="3:3">
      <c r="C6312" s="54"/>
    </row>
    <row r="6313" spans="3:3">
      <c r="C6313" s="54"/>
    </row>
    <row r="6314" spans="3:3">
      <c r="C6314" s="54"/>
    </row>
    <row r="6315" spans="3:3">
      <c r="C6315" s="54"/>
    </row>
    <row r="6316" spans="3:3">
      <c r="C6316" s="54"/>
    </row>
    <row r="6317" spans="3:3">
      <c r="C6317" s="54"/>
    </row>
    <row r="6318" spans="3:3">
      <c r="C6318" s="54"/>
    </row>
    <row r="6319" spans="3:3">
      <c r="C6319" s="54"/>
    </row>
    <row r="6320" spans="3:3">
      <c r="C6320" s="54"/>
    </row>
    <row r="6321" spans="3:3">
      <c r="C6321" s="54"/>
    </row>
    <row r="6322" spans="3:3">
      <c r="C6322" s="54"/>
    </row>
    <row r="6323" spans="3:3">
      <c r="C6323" s="54"/>
    </row>
    <row r="6324" spans="3:3">
      <c r="C6324" s="54"/>
    </row>
    <row r="6325" spans="3:3">
      <c r="C6325" s="54"/>
    </row>
    <row r="6326" spans="3:3">
      <c r="C6326" s="54"/>
    </row>
    <row r="6327" spans="3:3">
      <c r="C6327" s="54"/>
    </row>
    <row r="6328" spans="3:3">
      <c r="C6328" s="54"/>
    </row>
    <row r="6329" spans="3:3">
      <c r="C6329" s="54"/>
    </row>
    <row r="6330" spans="3:3">
      <c r="C6330" s="54"/>
    </row>
    <row r="6331" spans="3:3">
      <c r="C6331" s="54"/>
    </row>
    <row r="6332" spans="3:3">
      <c r="C6332" s="54"/>
    </row>
    <row r="6333" spans="3:3">
      <c r="C6333" s="54"/>
    </row>
    <row r="6334" spans="3:3">
      <c r="C6334" s="54"/>
    </row>
    <row r="6335" spans="3:3">
      <c r="C6335" s="54"/>
    </row>
    <row r="6336" spans="3:3">
      <c r="C6336" s="54"/>
    </row>
    <row r="6337" spans="3:3">
      <c r="C6337" s="54"/>
    </row>
    <row r="6338" spans="3:3">
      <c r="C6338" s="54"/>
    </row>
    <row r="6339" spans="3:3">
      <c r="C6339" s="54"/>
    </row>
    <row r="6340" spans="3:3">
      <c r="C6340" s="54"/>
    </row>
    <row r="6341" spans="3:3">
      <c r="C6341" s="54"/>
    </row>
    <row r="6342" spans="3:3">
      <c r="C6342" s="54"/>
    </row>
    <row r="6343" spans="3:3">
      <c r="C6343" s="54"/>
    </row>
    <row r="6344" spans="3:3">
      <c r="C6344" s="54"/>
    </row>
    <row r="6345" spans="3:3">
      <c r="C6345" s="54"/>
    </row>
    <row r="6346" spans="3:3">
      <c r="C6346" s="54"/>
    </row>
    <row r="6347" spans="3:3">
      <c r="C6347" s="54"/>
    </row>
    <row r="6348" spans="3:3">
      <c r="C6348" s="54"/>
    </row>
    <row r="6349" spans="3:3">
      <c r="C6349" s="54"/>
    </row>
    <row r="6350" spans="3:3">
      <c r="C6350" s="54"/>
    </row>
    <row r="6351" spans="3:3">
      <c r="C6351" s="54"/>
    </row>
    <row r="6352" spans="3:3">
      <c r="C6352" s="54"/>
    </row>
    <row r="6353" spans="3:3">
      <c r="C6353" s="54"/>
    </row>
    <row r="6354" spans="3:3">
      <c r="C6354" s="54"/>
    </row>
    <row r="6355" spans="3:3">
      <c r="C6355" s="54"/>
    </row>
    <row r="6356" spans="3:3">
      <c r="C6356" s="54"/>
    </row>
    <row r="6357" spans="3:3">
      <c r="C6357" s="54"/>
    </row>
    <row r="6358" spans="3:3">
      <c r="C6358" s="54"/>
    </row>
    <row r="6359" spans="3:3">
      <c r="C6359" s="54"/>
    </row>
    <row r="6360" spans="3:3">
      <c r="C6360" s="54"/>
    </row>
    <row r="6361" spans="3:3">
      <c r="C6361" s="54"/>
    </row>
    <row r="6362" spans="3:3">
      <c r="C6362" s="54"/>
    </row>
    <row r="6363" spans="3:3">
      <c r="C6363" s="54"/>
    </row>
    <row r="6364" spans="3:3">
      <c r="C6364" s="54"/>
    </row>
    <row r="6365" spans="3:3">
      <c r="C6365" s="54"/>
    </row>
    <row r="6366" spans="3:3">
      <c r="C6366" s="54"/>
    </row>
    <row r="6367" spans="3:3">
      <c r="C6367" s="54"/>
    </row>
    <row r="6368" spans="3:3">
      <c r="C6368" s="54"/>
    </row>
    <row r="6369" spans="3:3">
      <c r="C6369" s="54"/>
    </row>
    <row r="6370" spans="3:3">
      <c r="C6370" s="54"/>
    </row>
    <row r="6371" spans="3:3">
      <c r="C6371" s="54"/>
    </row>
    <row r="6372" spans="3:3">
      <c r="C6372" s="54"/>
    </row>
    <row r="6373" spans="3:3">
      <c r="C6373" s="54"/>
    </row>
    <row r="6374" spans="3:3">
      <c r="C6374" s="54"/>
    </row>
    <row r="6375" spans="3:3">
      <c r="C6375" s="54"/>
    </row>
    <row r="6376" spans="3:3">
      <c r="C6376" s="54"/>
    </row>
    <row r="6377" spans="3:3">
      <c r="C6377" s="54"/>
    </row>
    <row r="6378" spans="3:3">
      <c r="C6378" s="54"/>
    </row>
    <row r="6379" spans="3:3">
      <c r="C6379" s="54"/>
    </row>
    <row r="6380" spans="3:3">
      <c r="C6380" s="54"/>
    </row>
    <row r="6381" spans="3:3">
      <c r="C6381" s="54"/>
    </row>
    <row r="6382" spans="3:3">
      <c r="C6382" s="54"/>
    </row>
    <row r="6383" spans="3:3">
      <c r="C6383" s="54"/>
    </row>
    <row r="6384" spans="3:3">
      <c r="C6384" s="54"/>
    </row>
    <row r="6385" spans="3:3">
      <c r="C6385" s="54"/>
    </row>
    <row r="6386" spans="3:3">
      <c r="C6386" s="54"/>
    </row>
    <row r="6387" spans="3:3">
      <c r="C6387" s="54"/>
    </row>
    <row r="6388" spans="3:3">
      <c r="C6388" s="54"/>
    </row>
    <row r="6389" spans="3:3">
      <c r="C6389" s="54"/>
    </row>
    <row r="6390" spans="3:3">
      <c r="C6390" s="54"/>
    </row>
    <row r="6391" spans="3:3">
      <c r="C6391" s="54"/>
    </row>
    <row r="6392" spans="3:3">
      <c r="C6392" s="54"/>
    </row>
    <row r="6393" spans="3:3">
      <c r="C6393" s="54"/>
    </row>
    <row r="6394" spans="3:3">
      <c r="C6394" s="54"/>
    </row>
    <row r="6395" spans="3:3">
      <c r="C6395" s="54"/>
    </row>
    <row r="6396" spans="3:3">
      <c r="C6396" s="54"/>
    </row>
    <row r="6397" spans="3:3">
      <c r="C6397" s="54"/>
    </row>
    <row r="6398" spans="3:3">
      <c r="C6398" s="54"/>
    </row>
    <row r="6399" spans="3:3">
      <c r="C6399" s="54"/>
    </row>
    <row r="6400" spans="3:3">
      <c r="C6400" s="54"/>
    </row>
    <row r="6401" spans="3:3">
      <c r="C6401" s="54"/>
    </row>
    <row r="6402" spans="3:3">
      <c r="C6402" s="54"/>
    </row>
    <row r="6403" spans="3:3">
      <c r="C6403" s="54"/>
    </row>
    <row r="6404" spans="3:3">
      <c r="C6404" s="54"/>
    </row>
    <row r="6405" spans="3:3">
      <c r="C6405" s="54"/>
    </row>
    <row r="6406" spans="3:3">
      <c r="C6406" s="54"/>
    </row>
    <row r="6407" spans="3:3">
      <c r="C6407" s="54"/>
    </row>
    <row r="6408" spans="3:3">
      <c r="C6408" s="54"/>
    </row>
    <row r="6409" spans="3:3">
      <c r="C6409" s="54"/>
    </row>
    <row r="6410" spans="3:3">
      <c r="C6410" s="54"/>
    </row>
    <row r="6411" spans="3:3">
      <c r="C6411" s="54"/>
    </row>
    <row r="6412" spans="3:3">
      <c r="C6412" s="54"/>
    </row>
    <row r="6413" spans="3:3">
      <c r="C6413" s="54"/>
    </row>
    <row r="6414" spans="3:3">
      <c r="C6414" s="54"/>
    </row>
    <row r="6415" spans="3:3">
      <c r="C6415" s="54"/>
    </row>
    <row r="6416" spans="3:3">
      <c r="C6416" s="54"/>
    </row>
    <row r="6417" spans="3:3">
      <c r="C6417" s="54"/>
    </row>
    <row r="6418" spans="3:3">
      <c r="C6418" s="54"/>
    </row>
    <row r="6419" spans="3:3">
      <c r="C6419" s="54"/>
    </row>
    <row r="6420" spans="3:3">
      <c r="C6420" s="54"/>
    </row>
    <row r="6421" spans="3:3">
      <c r="C6421" s="54"/>
    </row>
    <row r="6422" spans="3:3">
      <c r="C6422" s="54"/>
    </row>
    <row r="6423" spans="3:3">
      <c r="C6423" s="54"/>
    </row>
    <row r="6424" spans="3:3">
      <c r="C6424" s="54"/>
    </row>
    <row r="6425" spans="3:3">
      <c r="C6425" s="54"/>
    </row>
    <row r="6426" spans="3:3">
      <c r="C6426" s="54"/>
    </row>
    <row r="6427" spans="3:3">
      <c r="C6427" s="54"/>
    </row>
    <row r="6428" spans="3:3">
      <c r="C6428" s="54"/>
    </row>
    <row r="6429" spans="3:3">
      <c r="C6429" s="54"/>
    </row>
    <row r="6430" spans="3:3">
      <c r="C6430" s="54"/>
    </row>
    <row r="6431" spans="3:3">
      <c r="C6431" s="54"/>
    </row>
    <row r="6432" spans="3:3">
      <c r="C6432" s="54"/>
    </row>
    <row r="6433" spans="3:3">
      <c r="C6433" s="54"/>
    </row>
    <row r="6434" spans="3:3">
      <c r="C6434" s="54"/>
    </row>
    <row r="6435" spans="3:3">
      <c r="C6435" s="54"/>
    </row>
    <row r="6436" spans="3:3">
      <c r="C6436" s="54"/>
    </row>
    <row r="6437" spans="3:3">
      <c r="C6437" s="54"/>
    </row>
    <row r="6438" spans="3:3">
      <c r="C6438" s="54"/>
    </row>
    <row r="6439" spans="3:3">
      <c r="C6439" s="54"/>
    </row>
    <row r="6440" spans="3:3">
      <c r="C6440" s="54"/>
    </row>
    <row r="6441" spans="3:3">
      <c r="C6441" s="54"/>
    </row>
    <row r="6442" spans="3:3">
      <c r="C6442" s="54"/>
    </row>
    <row r="6443" spans="3:3">
      <c r="C6443" s="54"/>
    </row>
    <row r="6444" spans="3:3">
      <c r="C6444" s="54"/>
    </row>
    <row r="6445" spans="3:3">
      <c r="C6445" s="54"/>
    </row>
    <row r="6446" spans="3:3">
      <c r="C6446" s="54"/>
    </row>
    <row r="6447" spans="3:3">
      <c r="C6447" s="54"/>
    </row>
    <row r="6448" spans="3:3">
      <c r="C6448" s="54"/>
    </row>
    <row r="6449" spans="3:3">
      <c r="C6449" s="54"/>
    </row>
    <row r="6450" spans="3:3">
      <c r="C6450" s="54"/>
    </row>
    <row r="6451" spans="3:3">
      <c r="C6451" s="54"/>
    </row>
    <row r="6452" spans="3:3">
      <c r="C6452" s="54"/>
    </row>
    <row r="6453" spans="3:3">
      <c r="C6453" s="54"/>
    </row>
    <row r="6454" spans="3:3">
      <c r="C6454" s="54"/>
    </row>
    <row r="6455" spans="3:3">
      <c r="C6455" s="54"/>
    </row>
    <row r="6456" spans="3:3">
      <c r="C6456" s="54"/>
    </row>
    <row r="6457" spans="3:3">
      <c r="C6457" s="54"/>
    </row>
    <row r="6458" spans="3:3">
      <c r="C6458" s="54"/>
    </row>
    <row r="6459" spans="3:3">
      <c r="C6459" s="54"/>
    </row>
    <row r="6460" spans="3:3">
      <c r="C6460" s="54"/>
    </row>
    <row r="6461" spans="3:3">
      <c r="C6461" s="54"/>
    </row>
    <row r="6462" spans="3:3">
      <c r="C6462" s="54"/>
    </row>
    <row r="6463" spans="3:3">
      <c r="C6463" s="54"/>
    </row>
    <row r="6464" spans="3:3">
      <c r="C6464" s="54"/>
    </row>
    <row r="6465" spans="3:3">
      <c r="C6465" s="54"/>
    </row>
    <row r="6466" spans="3:3">
      <c r="C6466" s="54"/>
    </row>
    <row r="6467" spans="3:3">
      <c r="C6467" s="54"/>
    </row>
    <row r="6468" spans="3:3">
      <c r="C6468" s="54"/>
    </row>
    <row r="6469" spans="3:3">
      <c r="C6469" s="54"/>
    </row>
    <row r="6470" spans="3:3">
      <c r="C6470" s="54"/>
    </row>
    <row r="6471" spans="3:3">
      <c r="C6471" s="54"/>
    </row>
    <row r="6472" spans="3:3">
      <c r="C6472" s="54"/>
    </row>
    <row r="6473" spans="3:3">
      <c r="C6473" s="54"/>
    </row>
    <row r="6474" spans="3:3">
      <c r="C6474" s="54"/>
    </row>
    <row r="6475" spans="3:3">
      <c r="C6475" s="54"/>
    </row>
    <row r="6476" spans="3:3">
      <c r="C6476" s="54"/>
    </row>
    <row r="6477" spans="3:3">
      <c r="C6477" s="54"/>
    </row>
    <row r="6478" spans="3:3">
      <c r="C6478" s="54"/>
    </row>
    <row r="6479" spans="3:3">
      <c r="C6479" s="54"/>
    </row>
    <row r="6480" spans="3:3">
      <c r="C6480" s="54"/>
    </row>
    <row r="6481" spans="3:3">
      <c r="C6481" s="54"/>
    </row>
    <row r="6482" spans="3:3">
      <c r="C6482" s="54"/>
    </row>
    <row r="6483" spans="3:3">
      <c r="C6483" s="54"/>
    </row>
    <row r="6484" spans="3:3">
      <c r="C6484" s="54"/>
    </row>
    <row r="6485" spans="3:3">
      <c r="C6485" s="54"/>
    </row>
    <row r="6486" spans="3:3">
      <c r="C6486" s="54"/>
    </row>
    <row r="6487" spans="3:3">
      <c r="C6487" s="54"/>
    </row>
    <row r="6488" spans="3:3">
      <c r="C6488" s="54"/>
    </row>
    <row r="6489" spans="3:3">
      <c r="C6489" s="54"/>
    </row>
    <row r="6490" spans="3:3">
      <c r="C6490" s="54"/>
    </row>
    <row r="6491" spans="3:3">
      <c r="C6491" s="54"/>
    </row>
    <row r="6492" spans="3:3">
      <c r="C6492" s="54"/>
    </row>
    <row r="6493" spans="3:3">
      <c r="C6493" s="54"/>
    </row>
    <row r="6494" spans="3:3">
      <c r="C6494" s="54"/>
    </row>
    <row r="6495" spans="3:3">
      <c r="C6495" s="54"/>
    </row>
    <row r="6496" spans="3:3">
      <c r="C6496" s="54"/>
    </row>
    <row r="6497" spans="3:3">
      <c r="C6497" s="54"/>
    </row>
    <row r="6498" spans="3:3">
      <c r="C6498" s="54"/>
    </row>
    <row r="6499" spans="3:3">
      <c r="C6499" s="54"/>
    </row>
    <row r="6500" spans="3:3">
      <c r="C6500" s="54"/>
    </row>
    <row r="6501" spans="3:3">
      <c r="C6501" s="54"/>
    </row>
    <row r="6502" spans="3:3">
      <c r="C6502" s="54"/>
    </row>
    <row r="6503" spans="3:3">
      <c r="C6503" s="54"/>
    </row>
    <row r="6504" spans="3:3">
      <c r="C6504" s="54"/>
    </row>
    <row r="6505" spans="3:3">
      <c r="C6505" s="54"/>
    </row>
    <row r="6506" spans="3:3">
      <c r="C6506" s="54"/>
    </row>
    <row r="6507" spans="3:3">
      <c r="C6507" s="54"/>
    </row>
    <row r="6508" spans="3:3">
      <c r="C6508" s="54"/>
    </row>
    <row r="6509" spans="3:3">
      <c r="C6509" s="54"/>
    </row>
    <row r="6510" spans="3:3">
      <c r="C6510" s="54"/>
    </row>
    <row r="6511" spans="3:3">
      <c r="C6511" s="54"/>
    </row>
    <row r="6512" spans="3:3">
      <c r="C6512" s="54"/>
    </row>
    <row r="6513" spans="3:3">
      <c r="C6513" s="54"/>
    </row>
    <row r="6514" spans="3:3">
      <c r="C6514" s="54"/>
    </row>
    <row r="6515" spans="3:3">
      <c r="C6515" s="54"/>
    </row>
    <row r="6516" spans="3:3">
      <c r="C6516" s="54"/>
    </row>
    <row r="6517" spans="3:3">
      <c r="C6517" s="54"/>
    </row>
    <row r="6518" spans="3:3">
      <c r="C6518" s="54"/>
    </row>
    <row r="6519" spans="3:3">
      <c r="C6519" s="54"/>
    </row>
    <row r="6520" spans="3:3">
      <c r="C6520" s="54"/>
    </row>
    <row r="6521" spans="3:3">
      <c r="C6521" s="54"/>
    </row>
    <row r="6522" spans="3:3">
      <c r="C6522" s="54"/>
    </row>
    <row r="6523" spans="3:3">
      <c r="C6523" s="54"/>
    </row>
    <row r="6524" spans="3:3">
      <c r="C6524" s="54"/>
    </row>
    <row r="6525" spans="3:3">
      <c r="C6525" s="54"/>
    </row>
    <row r="6526" spans="3:3">
      <c r="C6526" s="54"/>
    </row>
    <row r="6527" spans="3:3">
      <c r="C6527" s="54"/>
    </row>
    <row r="6528" spans="3:3">
      <c r="C6528" s="54"/>
    </row>
    <row r="6529" spans="3:3">
      <c r="C6529" s="54"/>
    </row>
    <row r="6530" spans="3:3">
      <c r="C6530" s="54"/>
    </row>
    <row r="6531" spans="3:3">
      <c r="C6531" s="54"/>
    </row>
    <row r="6532" spans="3:3">
      <c r="C6532" s="54"/>
    </row>
    <row r="6533" spans="3:3">
      <c r="C6533" s="54"/>
    </row>
    <row r="6534" spans="3:3">
      <c r="C6534" s="54"/>
    </row>
    <row r="6535" spans="3:3">
      <c r="C6535" s="54"/>
    </row>
    <row r="6536" spans="3:3">
      <c r="C6536" s="54"/>
    </row>
    <row r="6537" spans="3:3">
      <c r="C6537" s="54"/>
    </row>
    <row r="6538" spans="3:3">
      <c r="C6538" s="54"/>
    </row>
    <row r="6539" spans="3:3">
      <c r="C6539" s="54"/>
    </row>
    <row r="6540" spans="3:3">
      <c r="C6540" s="54"/>
    </row>
    <row r="6541" spans="3:3">
      <c r="C6541" s="54"/>
    </row>
    <row r="6542" spans="3:3">
      <c r="C6542" s="54"/>
    </row>
    <row r="6543" spans="3:3">
      <c r="C6543" s="54"/>
    </row>
    <row r="6544" spans="3:3">
      <c r="C6544" s="54"/>
    </row>
    <row r="6545" spans="3:3">
      <c r="C6545" s="54"/>
    </row>
    <row r="6546" spans="3:3">
      <c r="C6546" s="54"/>
    </row>
    <row r="6547" spans="3:3">
      <c r="C6547" s="54"/>
    </row>
    <row r="6548" spans="3:3">
      <c r="C6548" s="54"/>
    </row>
    <row r="6549" spans="3:3">
      <c r="C6549" s="54"/>
    </row>
    <row r="6550" spans="3:3">
      <c r="C6550" s="54"/>
    </row>
    <row r="6551" spans="3:3">
      <c r="C6551" s="54"/>
    </row>
    <row r="6552" spans="3:3">
      <c r="C6552" s="54"/>
    </row>
    <row r="6553" spans="3:3">
      <c r="C6553" s="54"/>
    </row>
    <row r="6554" spans="3:3">
      <c r="C6554" s="54"/>
    </row>
    <row r="6555" spans="3:3">
      <c r="C6555" s="54"/>
    </row>
    <row r="6556" spans="3:3">
      <c r="C6556" s="54"/>
    </row>
    <row r="6557" spans="3:3">
      <c r="C6557" s="54"/>
    </row>
    <row r="6558" spans="3:3">
      <c r="C6558" s="54"/>
    </row>
    <row r="6559" spans="3:3">
      <c r="C6559" s="54"/>
    </row>
    <row r="6560" spans="3:3">
      <c r="C6560" s="54"/>
    </row>
    <row r="6561" spans="3:3">
      <c r="C6561" s="54"/>
    </row>
    <row r="6562" spans="3:3">
      <c r="C6562" s="54"/>
    </row>
    <row r="6563" spans="3:3">
      <c r="C6563" s="54"/>
    </row>
    <row r="6564" spans="3:3">
      <c r="C6564" s="54"/>
    </row>
    <row r="6565" spans="3:3">
      <c r="C6565" s="54"/>
    </row>
    <row r="6566" spans="3:3">
      <c r="C6566" s="54"/>
    </row>
    <row r="6567" spans="3:3">
      <c r="C6567" s="54"/>
    </row>
    <row r="6568" spans="3:3">
      <c r="C6568" s="54"/>
    </row>
    <row r="6569" spans="3:3">
      <c r="C6569" s="54"/>
    </row>
    <row r="6570" spans="3:3">
      <c r="C6570" s="54"/>
    </row>
    <row r="6571" spans="3:3">
      <c r="C6571" s="54"/>
    </row>
    <row r="6572" spans="3:3">
      <c r="C6572" s="54"/>
    </row>
    <row r="6573" spans="3:3">
      <c r="C6573" s="54"/>
    </row>
    <row r="6574" spans="3:3">
      <c r="C6574" s="54"/>
    </row>
    <row r="6575" spans="3:3">
      <c r="C6575" s="54"/>
    </row>
    <row r="6576" spans="3:3">
      <c r="C6576" s="54"/>
    </row>
    <row r="6577" spans="3:3">
      <c r="C6577" s="54"/>
    </row>
    <row r="6578" spans="3:3">
      <c r="C6578" s="54"/>
    </row>
    <row r="6579" spans="3:3">
      <c r="C6579" s="54"/>
    </row>
    <row r="6580" spans="3:3">
      <c r="C6580" s="54"/>
    </row>
    <row r="6581" spans="3:3">
      <c r="C6581" s="54"/>
    </row>
    <row r="6582" spans="3:3">
      <c r="C6582" s="54"/>
    </row>
    <row r="6583" spans="3:3">
      <c r="C6583" s="54"/>
    </row>
    <row r="6584" spans="3:3">
      <c r="C6584" s="54"/>
    </row>
    <row r="6585" spans="3:3">
      <c r="C6585" s="54"/>
    </row>
    <row r="6586" spans="3:3">
      <c r="C6586" s="54"/>
    </row>
    <row r="6587" spans="3:3">
      <c r="C6587" s="54"/>
    </row>
    <row r="6588" spans="3:3">
      <c r="C6588" s="54"/>
    </row>
    <row r="6589" spans="3:3">
      <c r="C6589" s="54"/>
    </row>
    <row r="6590" spans="3:3">
      <c r="C6590" s="54"/>
    </row>
    <row r="6591" spans="3:3">
      <c r="C6591" s="54"/>
    </row>
    <row r="6592" spans="3:3">
      <c r="C6592" s="54"/>
    </row>
    <row r="6593" spans="3:3">
      <c r="C6593" s="54"/>
    </row>
    <row r="6594" spans="3:3">
      <c r="C6594" s="54"/>
    </row>
    <row r="6595" spans="3:3">
      <c r="C6595" s="54"/>
    </row>
    <row r="6596" spans="3:3">
      <c r="C6596" s="54"/>
    </row>
    <row r="6597" spans="3:3">
      <c r="C6597" s="54"/>
    </row>
    <row r="6598" spans="3:3">
      <c r="C6598" s="54"/>
    </row>
    <row r="6599" spans="3:3">
      <c r="C6599" s="54"/>
    </row>
    <row r="6600" spans="3:3">
      <c r="C6600" s="54"/>
    </row>
    <row r="6601" spans="3:3">
      <c r="C6601" s="54"/>
    </row>
    <row r="6602" spans="3:3">
      <c r="C6602" s="54"/>
    </row>
    <row r="6603" spans="3:3">
      <c r="C6603" s="54"/>
    </row>
    <row r="6604" spans="3:3">
      <c r="C6604" s="54"/>
    </row>
    <row r="6605" spans="3:3">
      <c r="C6605" s="54"/>
    </row>
    <row r="6606" spans="3:3">
      <c r="C6606" s="54"/>
    </row>
    <row r="6607" spans="3:3">
      <c r="C6607" s="54"/>
    </row>
    <row r="6608" spans="3:3">
      <c r="C6608" s="54"/>
    </row>
    <row r="6609" spans="3:3">
      <c r="C6609" s="54"/>
    </row>
    <row r="6610" spans="3:3">
      <c r="C6610" s="54"/>
    </row>
    <row r="6611" spans="3:3">
      <c r="C6611" s="54"/>
    </row>
    <row r="6612" spans="3:3">
      <c r="C6612" s="54"/>
    </row>
    <row r="6613" spans="3:3">
      <c r="C6613" s="54"/>
    </row>
    <row r="6614" spans="3:3">
      <c r="C6614" s="54"/>
    </row>
    <row r="6615" spans="3:3">
      <c r="C6615" s="54"/>
    </row>
    <row r="6616" spans="3:3">
      <c r="C6616" s="54"/>
    </row>
    <row r="6617" spans="3:3">
      <c r="C6617" s="54"/>
    </row>
    <row r="6618" spans="3:3">
      <c r="C6618" s="54"/>
    </row>
    <row r="6619" spans="3:3">
      <c r="C6619" s="54"/>
    </row>
    <row r="6620" spans="3:3">
      <c r="C6620" s="54"/>
    </row>
    <row r="6621" spans="3:3">
      <c r="C6621" s="54"/>
    </row>
    <row r="6622" spans="3:3">
      <c r="C6622" s="54"/>
    </row>
    <row r="6623" spans="3:3">
      <c r="C6623" s="54"/>
    </row>
    <row r="6624" spans="3:3">
      <c r="C6624" s="54"/>
    </row>
    <row r="6625" spans="3:3">
      <c r="C6625" s="54"/>
    </row>
    <row r="6626" spans="3:3">
      <c r="C6626" s="54"/>
    </row>
    <row r="6627" spans="3:3">
      <c r="C6627" s="54"/>
    </row>
    <row r="6628" spans="3:3">
      <c r="C6628" s="54"/>
    </row>
    <row r="6629" spans="3:3">
      <c r="C6629" s="54"/>
    </row>
    <row r="6630" spans="3:3">
      <c r="C6630" s="54"/>
    </row>
    <row r="6631" spans="3:3">
      <c r="C6631" s="54"/>
    </row>
    <row r="6632" spans="3:3">
      <c r="C6632" s="54"/>
    </row>
    <row r="6633" spans="3:3">
      <c r="C6633" s="54"/>
    </row>
    <row r="6634" spans="3:3">
      <c r="C6634" s="54"/>
    </row>
    <row r="6635" spans="3:3">
      <c r="C6635" s="54"/>
    </row>
    <row r="6636" spans="3:3">
      <c r="C6636" s="54"/>
    </row>
    <row r="6637" spans="3:3">
      <c r="C6637" s="54"/>
    </row>
    <row r="6638" spans="3:3">
      <c r="C6638" s="54"/>
    </row>
    <row r="6639" spans="3:3">
      <c r="C6639" s="54"/>
    </row>
    <row r="6640" spans="3:3">
      <c r="C6640" s="54"/>
    </row>
    <row r="6641" spans="3:3">
      <c r="C6641" s="54"/>
    </row>
    <row r="6642" spans="3:3">
      <c r="C6642" s="54"/>
    </row>
    <row r="6643" spans="3:3">
      <c r="C6643" s="54"/>
    </row>
    <row r="6644" spans="3:3">
      <c r="C6644" s="54"/>
    </row>
    <row r="6645" spans="3:3">
      <c r="C6645" s="54"/>
    </row>
    <row r="6646" spans="3:3">
      <c r="C6646" s="54"/>
    </row>
    <row r="6647" spans="3:3">
      <c r="C6647" s="54"/>
    </row>
    <row r="6648" spans="3:3">
      <c r="C6648" s="54"/>
    </row>
    <row r="6649" spans="3:3">
      <c r="C6649" s="54"/>
    </row>
    <row r="6650" spans="3:3">
      <c r="C6650" s="54"/>
    </row>
    <row r="6651" spans="3:3">
      <c r="C6651" s="54"/>
    </row>
    <row r="6652" spans="3:3">
      <c r="C6652" s="54"/>
    </row>
    <row r="6653" spans="3:3">
      <c r="C6653" s="54"/>
    </row>
    <row r="6654" spans="3:3">
      <c r="C6654" s="54"/>
    </row>
    <row r="6655" spans="3:3">
      <c r="C6655" s="54"/>
    </row>
    <row r="6656" spans="3:3">
      <c r="C6656" s="54"/>
    </row>
    <row r="6657" spans="3:3">
      <c r="C6657" s="54"/>
    </row>
    <row r="6658" spans="3:3">
      <c r="C6658" s="54"/>
    </row>
    <row r="6659" spans="3:3">
      <c r="C6659" s="54"/>
    </row>
    <row r="6660" spans="3:3">
      <c r="C6660" s="54"/>
    </row>
    <row r="6661" spans="3:3">
      <c r="C6661" s="54"/>
    </row>
    <row r="6662" spans="3:3">
      <c r="C6662" s="54"/>
    </row>
    <row r="6663" spans="3:3">
      <c r="C6663" s="54"/>
    </row>
    <row r="6664" spans="3:3">
      <c r="C6664" s="54"/>
    </row>
    <row r="6665" spans="3:3">
      <c r="C6665" s="54"/>
    </row>
    <row r="6666" spans="3:3">
      <c r="C6666" s="54"/>
    </row>
    <row r="6667" spans="3:3">
      <c r="C6667" s="54"/>
    </row>
    <row r="6668" spans="3:3">
      <c r="C6668" s="54"/>
    </row>
    <row r="6669" spans="3:3">
      <c r="C6669" s="54"/>
    </row>
    <row r="6670" spans="3:3">
      <c r="C6670" s="54"/>
    </row>
    <row r="6671" spans="3:3">
      <c r="C6671" s="54"/>
    </row>
    <row r="6672" spans="3:3">
      <c r="C6672" s="54"/>
    </row>
    <row r="6673" spans="3:3">
      <c r="C6673" s="54"/>
    </row>
    <row r="6674" spans="3:3">
      <c r="C6674" s="54"/>
    </row>
    <row r="6675" spans="3:3">
      <c r="C6675" s="54"/>
    </row>
    <row r="6676" spans="3:3">
      <c r="C6676" s="54"/>
    </row>
    <row r="6677" spans="3:3">
      <c r="C6677" s="54"/>
    </row>
    <row r="6678" spans="3:3">
      <c r="C6678" s="54"/>
    </row>
    <row r="6679" spans="3:3">
      <c r="C6679" s="54"/>
    </row>
    <row r="6680" spans="3:3">
      <c r="C6680" s="54"/>
    </row>
    <row r="6681" spans="3:3">
      <c r="C6681" s="54"/>
    </row>
    <row r="6682" spans="3:3">
      <c r="C6682" s="54"/>
    </row>
    <row r="6683" spans="3:3">
      <c r="C6683" s="54"/>
    </row>
    <row r="6684" spans="3:3">
      <c r="C6684" s="54"/>
    </row>
    <row r="6685" spans="3:3">
      <c r="C6685" s="54"/>
    </row>
    <row r="6686" spans="3:3">
      <c r="C6686" s="54"/>
    </row>
    <row r="6687" spans="3:3">
      <c r="C6687" s="54"/>
    </row>
    <row r="6688" spans="3:3">
      <c r="C6688" s="54"/>
    </row>
    <row r="6689" spans="3:3">
      <c r="C6689" s="54"/>
    </row>
    <row r="6690" spans="3:3">
      <c r="C6690" s="54"/>
    </row>
    <row r="6691" spans="3:3">
      <c r="C6691" s="54"/>
    </row>
    <row r="6692" spans="3:3">
      <c r="C6692" s="54"/>
    </row>
    <row r="6693" spans="3:3">
      <c r="C6693" s="54"/>
    </row>
    <row r="6694" spans="3:3">
      <c r="C6694" s="54"/>
    </row>
    <row r="6695" spans="3:3">
      <c r="C6695" s="54"/>
    </row>
    <row r="6696" spans="3:3">
      <c r="C6696" s="54"/>
    </row>
    <row r="6697" spans="3:3">
      <c r="C6697" s="54"/>
    </row>
    <row r="6698" spans="3:3">
      <c r="C6698" s="54"/>
    </row>
    <row r="6699" spans="3:3">
      <c r="C6699" s="54"/>
    </row>
    <row r="6700" spans="3:3">
      <c r="C6700" s="54"/>
    </row>
    <row r="6701" spans="3:3">
      <c r="C6701" s="54"/>
    </row>
    <row r="6702" spans="3:3">
      <c r="C6702" s="54"/>
    </row>
    <row r="6703" spans="3:3">
      <c r="C6703" s="54"/>
    </row>
    <row r="6704" spans="3:3">
      <c r="C6704" s="54"/>
    </row>
    <row r="6705" spans="3:3">
      <c r="C6705" s="54"/>
    </row>
    <row r="6706" spans="3:3">
      <c r="C6706" s="54"/>
    </row>
    <row r="6707" spans="3:3">
      <c r="C6707" s="54"/>
    </row>
    <row r="6708" spans="3:3">
      <c r="C6708" s="54"/>
    </row>
    <row r="6709" spans="3:3">
      <c r="C6709" s="54"/>
    </row>
    <row r="6710" spans="3:3">
      <c r="C6710" s="54"/>
    </row>
    <row r="6711" spans="3:3">
      <c r="C6711" s="54"/>
    </row>
    <row r="6712" spans="3:3">
      <c r="C6712" s="54"/>
    </row>
    <row r="6713" spans="3:3">
      <c r="C6713" s="54"/>
    </row>
    <row r="6714" spans="3:3">
      <c r="C6714" s="54"/>
    </row>
    <row r="6715" spans="3:3">
      <c r="C6715" s="54"/>
    </row>
    <row r="6716" spans="3:3">
      <c r="C6716" s="54"/>
    </row>
    <row r="6717" spans="3:3">
      <c r="C6717" s="54"/>
    </row>
    <row r="6718" spans="3:3">
      <c r="C6718" s="54"/>
    </row>
    <row r="6719" spans="3:3">
      <c r="C6719" s="54"/>
    </row>
    <row r="6720" spans="3:3">
      <c r="C6720" s="54"/>
    </row>
    <row r="6721" spans="3:3">
      <c r="C6721" s="54"/>
    </row>
    <row r="6722" spans="3:3">
      <c r="C6722" s="54"/>
    </row>
    <row r="6723" spans="3:3">
      <c r="C6723" s="54"/>
    </row>
    <row r="6724" spans="3:3">
      <c r="C6724" s="54"/>
    </row>
    <row r="6725" spans="3:3">
      <c r="C6725" s="54"/>
    </row>
    <row r="6726" spans="3:3">
      <c r="C6726" s="54"/>
    </row>
    <row r="6727" spans="3:3">
      <c r="C6727" s="54"/>
    </row>
    <row r="6728" spans="3:3">
      <c r="C6728" s="54"/>
    </row>
    <row r="6729" spans="3:3">
      <c r="C6729" s="54"/>
    </row>
    <row r="6730" spans="3:3">
      <c r="C6730" s="54"/>
    </row>
    <row r="6731" spans="3:3">
      <c r="C6731" s="54"/>
    </row>
    <row r="6732" spans="3:3">
      <c r="C6732" s="54"/>
    </row>
    <row r="6733" spans="3:3">
      <c r="C6733" s="54"/>
    </row>
    <row r="6734" spans="3:3">
      <c r="C6734" s="54"/>
    </row>
    <row r="6735" spans="3:3">
      <c r="C6735" s="54"/>
    </row>
    <row r="6736" spans="3:3">
      <c r="C6736" s="54"/>
    </row>
    <row r="6737" spans="3:3">
      <c r="C6737" s="54"/>
    </row>
    <row r="6738" spans="3:3">
      <c r="C6738" s="54"/>
    </row>
    <row r="6739" spans="3:3">
      <c r="C6739" s="54"/>
    </row>
    <row r="6740" spans="3:3">
      <c r="C6740" s="54"/>
    </row>
    <row r="6741" spans="3:3">
      <c r="C6741" s="54"/>
    </row>
    <row r="6742" spans="3:3">
      <c r="C6742" s="54"/>
    </row>
    <row r="6743" spans="3:3">
      <c r="C6743" s="54"/>
    </row>
    <row r="6744" spans="3:3">
      <c r="C6744" s="54"/>
    </row>
    <row r="6745" spans="3:3">
      <c r="C6745" s="54"/>
    </row>
    <row r="6746" spans="3:3">
      <c r="C6746" s="54"/>
    </row>
    <row r="6747" spans="3:3">
      <c r="C6747" s="54"/>
    </row>
    <row r="6748" spans="3:3">
      <c r="C6748" s="54"/>
    </row>
    <row r="6749" spans="3:3">
      <c r="C6749" s="54"/>
    </row>
    <row r="6750" spans="3:3">
      <c r="C6750" s="54"/>
    </row>
    <row r="6751" spans="3:3">
      <c r="C6751" s="54"/>
    </row>
    <row r="6752" spans="3:3">
      <c r="C6752" s="54"/>
    </row>
    <row r="6753" spans="3:3">
      <c r="C6753" s="54"/>
    </row>
    <row r="6754" spans="3:3">
      <c r="C6754" s="54"/>
    </row>
    <row r="6755" spans="3:3">
      <c r="C6755" s="54"/>
    </row>
    <row r="6756" spans="3:3">
      <c r="C6756" s="54"/>
    </row>
    <row r="6757" spans="3:3">
      <c r="C6757" s="54"/>
    </row>
    <row r="6758" spans="3:3">
      <c r="C6758" s="54"/>
    </row>
    <row r="6759" spans="3:3">
      <c r="C6759" s="54"/>
    </row>
    <row r="6760" spans="3:3">
      <c r="C6760" s="54"/>
    </row>
    <row r="6761" spans="3:3">
      <c r="C6761" s="54"/>
    </row>
    <row r="6762" spans="3:3">
      <c r="C6762" s="54"/>
    </row>
    <row r="6763" spans="3:3">
      <c r="C6763" s="54"/>
    </row>
    <row r="6764" spans="3:3">
      <c r="C6764" s="54"/>
    </row>
    <row r="6765" spans="3:3">
      <c r="C6765" s="54"/>
    </row>
    <row r="6766" spans="3:3">
      <c r="C6766" s="54"/>
    </row>
    <row r="6767" spans="3:3">
      <c r="C6767" s="54"/>
    </row>
    <row r="6768" spans="3:3">
      <c r="C6768" s="54"/>
    </row>
    <row r="6769" spans="3:3">
      <c r="C6769" s="54"/>
    </row>
    <row r="6770" spans="3:3">
      <c r="C6770" s="54"/>
    </row>
    <row r="6771" spans="3:3">
      <c r="C6771" s="54"/>
    </row>
    <row r="6772" spans="3:3">
      <c r="C6772" s="54"/>
    </row>
    <row r="6773" spans="3:3">
      <c r="C6773" s="54"/>
    </row>
    <row r="6774" spans="3:3">
      <c r="C6774" s="54"/>
    </row>
    <row r="6775" spans="3:3">
      <c r="C6775" s="54"/>
    </row>
    <row r="6776" spans="3:3">
      <c r="C6776" s="54"/>
    </row>
    <row r="6777" spans="3:3">
      <c r="C6777" s="54"/>
    </row>
    <row r="6778" spans="3:3">
      <c r="C6778" s="54"/>
    </row>
    <row r="6779" spans="3:3">
      <c r="C6779" s="54"/>
    </row>
    <row r="6780" spans="3:3">
      <c r="C6780" s="54"/>
    </row>
    <row r="6781" spans="3:3">
      <c r="C6781" s="54"/>
    </row>
    <row r="6782" spans="3:3">
      <c r="C6782" s="54"/>
    </row>
    <row r="6783" spans="3:3">
      <c r="C6783" s="54"/>
    </row>
    <row r="6784" spans="3:3">
      <c r="C6784" s="54"/>
    </row>
    <row r="6785" spans="3:3">
      <c r="C6785" s="54"/>
    </row>
    <row r="6786" spans="3:3">
      <c r="C6786" s="54"/>
    </row>
    <row r="6787" spans="3:3">
      <c r="C6787" s="54"/>
    </row>
    <row r="6788" spans="3:3">
      <c r="C6788" s="54"/>
    </row>
    <row r="6789" spans="3:3">
      <c r="C6789" s="54"/>
    </row>
    <row r="6790" spans="3:3">
      <c r="C6790" s="54"/>
    </row>
    <row r="6791" spans="3:3">
      <c r="C6791" s="54"/>
    </row>
    <row r="6792" spans="3:3">
      <c r="C6792" s="54"/>
    </row>
    <row r="6793" spans="3:3">
      <c r="C6793" s="54"/>
    </row>
    <row r="6794" spans="3:3">
      <c r="C6794" s="54"/>
    </row>
    <row r="6795" spans="3:3">
      <c r="C6795" s="54"/>
    </row>
    <row r="6796" spans="3:3">
      <c r="C6796" s="54"/>
    </row>
    <row r="6797" spans="3:3">
      <c r="C6797" s="54"/>
    </row>
    <row r="6798" spans="3:3">
      <c r="C6798" s="54"/>
    </row>
    <row r="6799" spans="3:3">
      <c r="C6799" s="54"/>
    </row>
    <row r="6800" spans="3:3">
      <c r="C6800" s="54"/>
    </row>
    <row r="6801" spans="3:3">
      <c r="C6801" s="54"/>
    </row>
    <row r="6802" spans="3:3">
      <c r="C6802" s="54"/>
    </row>
    <row r="6803" spans="3:3">
      <c r="C6803" s="54"/>
    </row>
    <row r="6804" spans="3:3">
      <c r="C6804" s="54"/>
    </row>
    <row r="6805" spans="3:3">
      <c r="C6805" s="54"/>
    </row>
    <row r="6806" spans="3:3">
      <c r="C6806" s="54"/>
    </row>
    <row r="6807" spans="3:3">
      <c r="C6807" s="54"/>
    </row>
    <row r="6808" spans="3:3">
      <c r="C6808" s="54"/>
    </row>
    <row r="6809" spans="3:3">
      <c r="C6809" s="54"/>
    </row>
    <row r="6810" spans="3:3">
      <c r="C6810" s="54"/>
    </row>
    <row r="6811" spans="3:3">
      <c r="C6811" s="54"/>
    </row>
    <row r="6812" spans="3:3">
      <c r="C6812" s="54"/>
    </row>
    <row r="6813" spans="3:3">
      <c r="C6813" s="54"/>
    </row>
    <row r="6814" spans="3:3">
      <c r="C6814" s="54"/>
    </row>
    <row r="6815" spans="3:3">
      <c r="C6815" s="54"/>
    </row>
    <row r="6816" spans="3:3">
      <c r="C6816" s="54"/>
    </row>
    <row r="6817" spans="3:3">
      <c r="C6817" s="54"/>
    </row>
    <row r="6818" spans="3:3">
      <c r="C6818" s="54"/>
    </row>
    <row r="6819" spans="3:3">
      <c r="C6819" s="54"/>
    </row>
    <row r="6820" spans="3:3">
      <c r="C6820" s="54"/>
    </row>
    <row r="6821" spans="3:3">
      <c r="C6821" s="54"/>
    </row>
    <row r="6822" spans="3:3">
      <c r="C6822" s="54"/>
    </row>
    <row r="6823" spans="3:3">
      <c r="C6823" s="54"/>
    </row>
    <row r="6824" spans="3:3">
      <c r="C6824" s="54"/>
    </row>
    <row r="6825" spans="3:3">
      <c r="C6825" s="54"/>
    </row>
    <row r="6826" spans="3:3">
      <c r="C6826" s="54"/>
    </row>
    <row r="6827" spans="3:3">
      <c r="C6827" s="54"/>
    </row>
    <row r="6828" spans="3:3">
      <c r="C6828" s="54"/>
    </row>
    <row r="6829" spans="3:3">
      <c r="C6829" s="54"/>
    </row>
    <row r="6830" spans="3:3">
      <c r="C6830" s="54"/>
    </row>
    <row r="6831" spans="3:3">
      <c r="C6831" s="54"/>
    </row>
    <row r="6832" spans="3:3">
      <c r="C6832" s="54"/>
    </row>
    <row r="6833" spans="3:3">
      <c r="C6833" s="54"/>
    </row>
    <row r="6834" spans="3:3">
      <c r="C6834" s="54"/>
    </row>
    <row r="6835" spans="3:3">
      <c r="C6835" s="54"/>
    </row>
    <row r="6836" spans="3:3">
      <c r="C6836" s="54"/>
    </row>
    <row r="6837" spans="3:3">
      <c r="C6837" s="54"/>
    </row>
    <row r="6838" spans="3:3">
      <c r="C6838" s="54"/>
    </row>
    <row r="6839" spans="3:3">
      <c r="C6839" s="54"/>
    </row>
    <row r="6840" spans="3:3">
      <c r="C6840" s="54"/>
    </row>
    <row r="6841" spans="3:3">
      <c r="C6841" s="54"/>
    </row>
    <row r="6842" spans="3:3">
      <c r="C6842" s="54"/>
    </row>
    <row r="6843" spans="3:3">
      <c r="C6843" s="54"/>
    </row>
    <row r="6844" spans="3:3">
      <c r="C6844" s="54"/>
    </row>
    <row r="6845" spans="3:3">
      <c r="C6845" s="54"/>
    </row>
    <row r="6846" spans="3:3">
      <c r="C6846" s="54"/>
    </row>
    <row r="6847" spans="3:3">
      <c r="C6847" s="54"/>
    </row>
    <row r="6848" spans="3:3">
      <c r="C6848" s="54"/>
    </row>
    <row r="6849" spans="3:3">
      <c r="C6849" s="54"/>
    </row>
    <row r="6850" spans="3:3">
      <c r="C6850" s="54"/>
    </row>
    <row r="6851" spans="3:3">
      <c r="C6851" s="54"/>
    </row>
    <row r="6852" spans="3:3">
      <c r="C6852" s="54"/>
    </row>
    <row r="6853" spans="3:3">
      <c r="C6853" s="54"/>
    </row>
    <row r="6854" spans="3:3">
      <c r="C6854" s="54"/>
    </row>
    <row r="6855" spans="3:3">
      <c r="C6855" s="54"/>
    </row>
    <row r="6856" spans="3:3">
      <c r="C6856" s="54"/>
    </row>
    <row r="6857" spans="3:3">
      <c r="C6857" s="54"/>
    </row>
    <row r="6858" spans="3:3">
      <c r="C6858" s="54"/>
    </row>
    <row r="6859" spans="3:3">
      <c r="C6859" s="54"/>
    </row>
    <row r="6860" spans="3:3">
      <c r="C6860" s="54"/>
    </row>
    <row r="6861" spans="3:3">
      <c r="C6861" s="54"/>
    </row>
    <row r="6862" spans="3:3">
      <c r="C6862" s="54"/>
    </row>
    <row r="6863" spans="3:3">
      <c r="C6863" s="54"/>
    </row>
    <row r="6864" spans="3:3">
      <c r="C6864" s="54"/>
    </row>
    <row r="6865" spans="3:3">
      <c r="C6865" s="54"/>
    </row>
    <row r="6866" spans="3:3">
      <c r="C6866" s="54"/>
    </row>
    <row r="6867" spans="3:3">
      <c r="C6867" s="54"/>
    </row>
    <row r="6868" spans="3:3">
      <c r="C6868" s="54"/>
    </row>
    <row r="6869" spans="3:3">
      <c r="C6869" s="54"/>
    </row>
    <row r="6870" spans="3:3">
      <c r="C6870" s="54"/>
    </row>
    <row r="6871" spans="3:3">
      <c r="C6871" s="54"/>
    </row>
    <row r="6872" spans="3:3">
      <c r="C6872" s="54"/>
    </row>
    <row r="6873" spans="3:3">
      <c r="C6873" s="54"/>
    </row>
    <row r="6874" spans="3:3">
      <c r="C6874" s="54"/>
    </row>
    <row r="6875" spans="3:3">
      <c r="C6875" s="54"/>
    </row>
    <row r="6876" spans="3:3">
      <c r="C6876" s="54"/>
    </row>
    <row r="6877" spans="3:3">
      <c r="C6877" s="54"/>
    </row>
    <row r="6878" spans="3:3">
      <c r="C6878" s="54"/>
    </row>
    <row r="6879" spans="3:3">
      <c r="C6879" s="54"/>
    </row>
    <row r="6880" spans="3:3">
      <c r="C6880" s="54"/>
    </row>
    <row r="6881" spans="3:3">
      <c r="C6881" s="54"/>
    </row>
    <row r="6882" spans="3:3">
      <c r="C6882" s="54"/>
    </row>
    <row r="6883" spans="3:3">
      <c r="C6883" s="54"/>
    </row>
    <row r="6884" spans="3:3">
      <c r="C6884" s="54"/>
    </row>
    <row r="6885" spans="3:3">
      <c r="C6885" s="54"/>
    </row>
    <row r="6886" spans="3:3">
      <c r="C6886" s="54"/>
    </row>
    <row r="6887" spans="3:3">
      <c r="C6887" s="54"/>
    </row>
    <row r="6888" spans="3:3">
      <c r="C6888" s="54"/>
    </row>
    <row r="6889" spans="3:3">
      <c r="C6889" s="54"/>
    </row>
    <row r="6890" spans="3:3">
      <c r="C6890" s="54"/>
    </row>
    <row r="6891" spans="3:3">
      <c r="C6891" s="54"/>
    </row>
    <row r="6892" spans="3:3">
      <c r="C6892" s="54"/>
    </row>
    <row r="6893" spans="3:3">
      <c r="C6893" s="54"/>
    </row>
    <row r="6894" spans="3:3">
      <c r="C6894" s="54"/>
    </row>
    <row r="6895" spans="3:3">
      <c r="C6895" s="54"/>
    </row>
    <row r="6896" spans="3:3">
      <c r="C6896" s="54"/>
    </row>
    <row r="6897" spans="3:3">
      <c r="C6897" s="54"/>
    </row>
    <row r="6898" spans="3:3">
      <c r="C6898" s="54"/>
    </row>
    <row r="6899" spans="3:3">
      <c r="C6899" s="54"/>
    </row>
    <row r="6900" spans="3:3">
      <c r="C6900" s="54"/>
    </row>
    <row r="6901" spans="3:3">
      <c r="C6901" s="54"/>
    </row>
    <row r="6902" spans="3:3">
      <c r="C6902" s="54"/>
    </row>
    <row r="6903" spans="3:3">
      <c r="C6903" s="54"/>
    </row>
    <row r="6904" spans="3:3">
      <c r="C6904" s="54"/>
    </row>
    <row r="6905" spans="3:3">
      <c r="C6905" s="54"/>
    </row>
    <row r="6906" spans="3:3">
      <c r="C6906" s="54"/>
    </row>
    <row r="6907" spans="3:3">
      <c r="C6907" s="54"/>
    </row>
    <row r="6908" spans="3:3">
      <c r="C6908" s="54"/>
    </row>
    <row r="6909" spans="3:3">
      <c r="C6909" s="54"/>
    </row>
    <row r="6910" spans="3:3">
      <c r="C6910" s="54"/>
    </row>
    <row r="6911" spans="3:3">
      <c r="C6911" s="54"/>
    </row>
    <row r="6912" spans="3:3">
      <c r="C6912" s="54"/>
    </row>
    <row r="6913" spans="3:3">
      <c r="C6913" s="54"/>
    </row>
    <row r="6914" spans="3:3">
      <c r="C6914" s="54"/>
    </row>
    <row r="6915" spans="3:3">
      <c r="C6915" s="54"/>
    </row>
    <row r="6916" spans="3:3">
      <c r="C6916" s="54"/>
    </row>
    <row r="6917" spans="3:3">
      <c r="C6917" s="54"/>
    </row>
    <row r="6918" spans="3:3">
      <c r="C6918" s="54"/>
    </row>
    <row r="6919" spans="3:3">
      <c r="C6919" s="54"/>
    </row>
    <row r="6920" spans="3:3">
      <c r="C6920" s="54"/>
    </row>
    <row r="6921" spans="3:3">
      <c r="C6921" s="54"/>
    </row>
    <row r="6922" spans="3:3">
      <c r="C6922" s="54"/>
    </row>
    <row r="6923" spans="3:3">
      <c r="C6923" s="54"/>
    </row>
    <row r="6924" spans="3:3">
      <c r="C6924" s="54"/>
    </row>
    <row r="6925" spans="3:3">
      <c r="C6925" s="54"/>
    </row>
    <row r="6926" spans="3:3">
      <c r="C6926" s="54"/>
    </row>
    <row r="6927" spans="3:3">
      <c r="C6927" s="54"/>
    </row>
    <row r="6928" spans="3:3">
      <c r="C6928" s="54"/>
    </row>
    <row r="6929" spans="3:3">
      <c r="C6929" s="54"/>
    </row>
    <row r="6930" spans="3:3">
      <c r="C6930" s="54"/>
    </row>
    <row r="6931" spans="3:3">
      <c r="C6931" s="54"/>
    </row>
    <row r="6932" spans="3:3">
      <c r="C6932" s="54"/>
    </row>
    <row r="6933" spans="3:3">
      <c r="C6933" s="54"/>
    </row>
    <row r="6934" spans="3:3">
      <c r="C6934" s="54"/>
    </row>
    <row r="6935" spans="3:3">
      <c r="C6935" s="54"/>
    </row>
    <row r="6936" spans="3:3">
      <c r="C6936" s="54"/>
    </row>
    <row r="6937" spans="3:3">
      <c r="C6937" s="54"/>
    </row>
    <row r="6938" spans="3:3">
      <c r="C6938" s="54"/>
    </row>
    <row r="6939" spans="3:3">
      <c r="C6939" s="54"/>
    </row>
    <row r="6940" spans="3:3">
      <c r="C6940" s="54"/>
    </row>
    <row r="6941" spans="3:3">
      <c r="C6941" s="54"/>
    </row>
    <row r="6942" spans="3:3">
      <c r="C6942" s="54"/>
    </row>
    <row r="6943" spans="3:3">
      <c r="C6943" s="54"/>
    </row>
    <row r="6944" spans="3:3">
      <c r="C6944" s="54"/>
    </row>
    <row r="6945" spans="3:3">
      <c r="C6945" s="54"/>
    </row>
    <row r="6946" spans="3:3">
      <c r="C6946" s="54"/>
    </row>
    <row r="6947" spans="3:3">
      <c r="C6947" s="54"/>
    </row>
    <row r="6948" spans="3:3">
      <c r="C6948" s="54"/>
    </row>
    <row r="6949" spans="3:3">
      <c r="C6949" s="54"/>
    </row>
    <row r="6950" spans="3:3">
      <c r="C6950" s="54"/>
    </row>
    <row r="6951" spans="3:3">
      <c r="C6951" s="54"/>
    </row>
    <row r="6952" spans="3:3">
      <c r="C6952" s="54"/>
    </row>
    <row r="6953" spans="3:3">
      <c r="C6953" s="54"/>
    </row>
    <row r="6954" spans="3:3">
      <c r="C6954" s="54"/>
    </row>
    <row r="6955" spans="3:3">
      <c r="C6955" s="54"/>
    </row>
    <row r="6956" spans="3:3">
      <c r="C6956" s="54"/>
    </row>
    <row r="6957" spans="3:3">
      <c r="C6957" s="54"/>
    </row>
    <row r="6958" spans="3:3">
      <c r="C6958" s="54"/>
    </row>
    <row r="6959" spans="3:3">
      <c r="C6959" s="54"/>
    </row>
    <row r="6960" spans="3:3">
      <c r="C6960" s="54"/>
    </row>
    <row r="6961" spans="3:3">
      <c r="C6961" s="54"/>
    </row>
    <row r="6962" spans="3:3">
      <c r="C6962" s="54"/>
    </row>
    <row r="6963" spans="3:3">
      <c r="C6963" s="54"/>
    </row>
    <row r="6964" spans="3:3">
      <c r="C6964" s="54"/>
    </row>
    <row r="6965" spans="3:3">
      <c r="C6965" s="54"/>
    </row>
    <row r="6966" spans="3:3">
      <c r="C6966" s="54"/>
    </row>
    <row r="6967" spans="3:3">
      <c r="C6967" s="54"/>
    </row>
    <row r="6968" spans="3:3">
      <c r="C6968" s="54"/>
    </row>
    <row r="6969" spans="3:3">
      <c r="C6969" s="54"/>
    </row>
    <row r="6970" spans="3:3">
      <c r="C6970" s="54"/>
    </row>
    <row r="6971" spans="3:3">
      <c r="C6971" s="54"/>
    </row>
    <row r="6972" spans="3:3">
      <c r="C6972" s="54"/>
    </row>
    <row r="6973" spans="3:3">
      <c r="C6973" s="54"/>
    </row>
    <row r="6974" spans="3:3">
      <c r="C6974" s="54"/>
    </row>
    <row r="6975" spans="3:3">
      <c r="C6975" s="54"/>
    </row>
    <row r="6976" spans="3:3">
      <c r="C6976" s="54"/>
    </row>
    <row r="6977" spans="3:3">
      <c r="C6977" s="54"/>
    </row>
    <row r="6978" spans="3:3">
      <c r="C6978" s="54"/>
    </row>
    <row r="6979" spans="3:3">
      <c r="C6979" s="54"/>
    </row>
    <row r="6980" spans="3:3">
      <c r="C6980" s="54"/>
    </row>
    <row r="6981" spans="3:3">
      <c r="C6981" s="54"/>
    </row>
    <row r="6982" spans="3:3">
      <c r="C6982" s="54"/>
    </row>
    <row r="6983" spans="3:3">
      <c r="C6983" s="54"/>
    </row>
    <row r="6984" spans="3:3">
      <c r="C6984" s="54"/>
    </row>
    <row r="6985" spans="3:3">
      <c r="C6985" s="54"/>
    </row>
    <row r="6986" spans="3:3">
      <c r="C6986" s="54"/>
    </row>
    <row r="6987" spans="3:3">
      <c r="C6987" s="54"/>
    </row>
    <row r="6988" spans="3:3">
      <c r="C6988" s="54"/>
    </row>
    <row r="6989" spans="3:3">
      <c r="C6989" s="54"/>
    </row>
    <row r="6990" spans="3:3">
      <c r="C6990" s="54"/>
    </row>
    <row r="6991" spans="3:3">
      <c r="C6991" s="54"/>
    </row>
    <row r="6992" spans="3:3">
      <c r="C6992" s="54"/>
    </row>
    <row r="6993" spans="3:3">
      <c r="C6993" s="54"/>
    </row>
    <row r="6994" spans="3:3">
      <c r="C6994" s="54"/>
    </row>
    <row r="6995" spans="3:3">
      <c r="C6995" s="54"/>
    </row>
    <row r="6996" spans="3:3">
      <c r="C6996" s="54"/>
    </row>
    <row r="6997" spans="3:3">
      <c r="C6997" s="54"/>
    </row>
    <row r="6998" spans="3:3">
      <c r="C6998" s="54"/>
    </row>
    <row r="6999" spans="3:3">
      <c r="C6999" s="54"/>
    </row>
    <row r="7000" spans="3:3">
      <c r="C7000" s="54"/>
    </row>
    <row r="7001" spans="3:3">
      <c r="C7001" s="54"/>
    </row>
    <row r="7002" spans="3:3">
      <c r="C7002" s="54"/>
    </row>
    <row r="7003" spans="3:3">
      <c r="C7003" s="54"/>
    </row>
    <row r="7004" spans="3:3">
      <c r="C7004" s="54"/>
    </row>
    <row r="7005" spans="3:3">
      <c r="C7005" s="54"/>
    </row>
    <row r="7006" spans="3:3">
      <c r="C7006" s="54"/>
    </row>
    <row r="7007" spans="3:3">
      <c r="C7007" s="54"/>
    </row>
    <row r="7008" spans="3:3">
      <c r="C7008" s="54"/>
    </row>
    <row r="7009" spans="3:3">
      <c r="C7009" s="54"/>
    </row>
    <row r="7010" spans="3:3">
      <c r="C7010" s="54"/>
    </row>
    <row r="7011" spans="3:3">
      <c r="C7011" s="54"/>
    </row>
    <row r="7012" spans="3:3">
      <c r="C7012" s="54"/>
    </row>
    <row r="7013" spans="3:3">
      <c r="C7013" s="54"/>
    </row>
    <row r="7014" spans="3:3">
      <c r="C7014" s="54"/>
    </row>
    <row r="7015" spans="3:3">
      <c r="C7015" s="54"/>
    </row>
    <row r="7016" spans="3:3">
      <c r="C7016" s="54"/>
    </row>
    <row r="7017" spans="3:3">
      <c r="C7017" s="54"/>
    </row>
    <row r="7018" spans="3:3">
      <c r="C7018" s="54"/>
    </row>
    <row r="7019" spans="3:3">
      <c r="C7019" s="54"/>
    </row>
    <row r="7020" spans="3:3">
      <c r="C7020" s="54"/>
    </row>
    <row r="7021" spans="3:3">
      <c r="C7021" s="54"/>
    </row>
    <row r="7022" spans="3:3">
      <c r="C7022" s="54"/>
    </row>
    <row r="7023" spans="3:3">
      <c r="C7023" s="54"/>
    </row>
    <row r="7024" spans="3:3">
      <c r="C7024" s="54"/>
    </row>
    <row r="7025" spans="3:3">
      <c r="C7025" s="54"/>
    </row>
    <row r="7026" spans="3:3">
      <c r="C7026" s="54"/>
    </row>
    <row r="7027" spans="3:3">
      <c r="C7027" s="54"/>
    </row>
    <row r="7028" spans="3:3">
      <c r="C7028" s="54"/>
    </row>
    <row r="7029" spans="3:3">
      <c r="C7029" s="54"/>
    </row>
    <row r="7030" spans="3:3">
      <c r="C7030" s="54"/>
    </row>
    <row r="7031" spans="3:3">
      <c r="C7031" s="54"/>
    </row>
    <row r="7032" spans="3:3">
      <c r="C7032" s="54"/>
    </row>
    <row r="7033" spans="3:3">
      <c r="C7033" s="54"/>
    </row>
    <row r="7034" spans="3:3">
      <c r="C7034" s="54"/>
    </row>
    <row r="7035" spans="3:3">
      <c r="C7035" s="54"/>
    </row>
    <row r="7036" spans="3:3">
      <c r="C7036" s="54"/>
    </row>
    <row r="7037" spans="3:3">
      <c r="C7037" s="54"/>
    </row>
    <row r="7038" spans="3:3">
      <c r="C7038" s="54"/>
    </row>
    <row r="7039" spans="3:3">
      <c r="C7039" s="54"/>
    </row>
    <row r="7040" spans="3:3">
      <c r="C7040" s="54"/>
    </row>
    <row r="7041" spans="3:3">
      <c r="C7041" s="54"/>
    </row>
    <row r="7042" spans="3:3">
      <c r="C7042" s="54"/>
    </row>
    <row r="7043" spans="3:3">
      <c r="C7043" s="54"/>
    </row>
    <row r="7044" spans="3:3">
      <c r="C7044" s="54"/>
    </row>
    <row r="7045" spans="3:3">
      <c r="C7045" s="54"/>
    </row>
    <row r="7046" spans="3:3">
      <c r="C7046" s="54"/>
    </row>
    <row r="7047" spans="3:3">
      <c r="C7047" s="54"/>
    </row>
    <row r="7048" spans="3:3">
      <c r="C7048" s="54"/>
    </row>
    <row r="7049" spans="3:3">
      <c r="C7049" s="54"/>
    </row>
    <row r="7050" spans="3:3">
      <c r="C7050" s="54"/>
    </row>
    <row r="7051" spans="3:3">
      <c r="C7051" s="54"/>
    </row>
    <row r="7052" spans="3:3">
      <c r="C7052" s="54"/>
    </row>
    <row r="7053" spans="3:3">
      <c r="C7053" s="54"/>
    </row>
    <row r="7054" spans="3:3">
      <c r="C7054" s="54"/>
    </row>
    <row r="7055" spans="3:3">
      <c r="C7055" s="54"/>
    </row>
    <row r="7056" spans="3:3">
      <c r="C7056" s="54"/>
    </row>
    <row r="7057" spans="3:3">
      <c r="C7057" s="54"/>
    </row>
    <row r="7058" spans="3:3">
      <c r="C7058" s="54"/>
    </row>
    <row r="7059" spans="3:3">
      <c r="C7059" s="54"/>
    </row>
    <row r="7060" spans="3:3">
      <c r="C7060" s="54"/>
    </row>
    <row r="7061" spans="3:3">
      <c r="C7061" s="54"/>
    </row>
    <row r="7062" spans="3:3">
      <c r="C7062" s="54"/>
    </row>
    <row r="7063" spans="3:3">
      <c r="C7063" s="54"/>
    </row>
    <row r="7064" spans="3:3">
      <c r="C7064" s="54"/>
    </row>
    <row r="7065" spans="3:3">
      <c r="C7065" s="54"/>
    </row>
    <row r="7066" spans="3:3">
      <c r="C7066" s="54"/>
    </row>
    <row r="7067" spans="3:3">
      <c r="C7067" s="54"/>
    </row>
    <row r="7068" spans="3:3">
      <c r="C7068" s="54"/>
    </row>
    <row r="7069" spans="3:3">
      <c r="C7069" s="54"/>
    </row>
    <row r="7070" spans="3:3">
      <c r="C7070" s="54"/>
    </row>
    <row r="7071" spans="3:3">
      <c r="C7071" s="54"/>
    </row>
    <row r="7072" spans="3:3">
      <c r="C7072" s="54"/>
    </row>
    <row r="7073" spans="3:3">
      <c r="C7073" s="54"/>
    </row>
    <row r="7074" spans="3:3">
      <c r="C7074" s="54"/>
    </row>
    <row r="7075" spans="3:3">
      <c r="C7075" s="54"/>
    </row>
    <row r="7076" spans="3:3">
      <c r="C7076" s="54"/>
    </row>
    <row r="7077" spans="3:3">
      <c r="C7077" s="54"/>
    </row>
    <row r="7078" spans="3:3">
      <c r="C7078" s="54"/>
    </row>
    <row r="7079" spans="3:3">
      <c r="C7079" s="54"/>
    </row>
    <row r="7080" spans="3:3">
      <c r="C7080" s="54"/>
    </row>
    <row r="7081" spans="3:3">
      <c r="C7081" s="54"/>
    </row>
    <row r="7082" spans="3:3">
      <c r="C7082" s="54"/>
    </row>
    <row r="7083" spans="3:3">
      <c r="C7083" s="54"/>
    </row>
    <row r="7084" spans="3:3">
      <c r="C7084" s="54"/>
    </row>
    <row r="7085" spans="3:3">
      <c r="C7085" s="54"/>
    </row>
    <row r="7086" spans="3:3">
      <c r="C7086" s="54"/>
    </row>
    <row r="7087" spans="3:3">
      <c r="C7087" s="54"/>
    </row>
    <row r="7088" spans="3:3">
      <c r="C7088" s="54"/>
    </row>
    <row r="7089" spans="3:3">
      <c r="C7089" s="54"/>
    </row>
    <row r="7090" spans="3:3">
      <c r="C7090" s="54"/>
    </row>
    <row r="7091" spans="3:3">
      <c r="C7091" s="54"/>
    </row>
    <row r="7092" spans="3:3">
      <c r="C7092" s="54"/>
    </row>
    <row r="7093" spans="3:3">
      <c r="C7093" s="54"/>
    </row>
    <row r="7094" spans="3:3">
      <c r="C7094" s="54"/>
    </row>
    <row r="7095" spans="3:3">
      <c r="C7095" s="54"/>
    </row>
    <row r="7096" spans="3:3">
      <c r="C7096" s="54"/>
    </row>
    <row r="7097" spans="3:3">
      <c r="C7097" s="54"/>
    </row>
    <row r="7098" spans="3:3">
      <c r="C7098" s="54"/>
    </row>
    <row r="7099" spans="3:3">
      <c r="C7099" s="54"/>
    </row>
    <row r="7100" spans="3:3">
      <c r="C7100" s="54"/>
    </row>
    <row r="7101" spans="3:3">
      <c r="C7101" s="54"/>
    </row>
    <row r="7102" spans="3:3">
      <c r="C7102" s="54"/>
    </row>
    <row r="7103" spans="3:3">
      <c r="C7103" s="54"/>
    </row>
    <row r="7104" spans="3:3">
      <c r="C7104" s="54"/>
    </row>
    <row r="7105" spans="3:3">
      <c r="C7105" s="54"/>
    </row>
    <row r="7106" spans="3:3">
      <c r="C7106" s="54"/>
    </row>
    <row r="7107" spans="3:3">
      <c r="C7107" s="54"/>
    </row>
    <row r="7108" spans="3:3">
      <c r="C7108" s="54"/>
    </row>
    <row r="7109" spans="3:3">
      <c r="C7109" s="54"/>
    </row>
    <row r="7110" spans="3:3">
      <c r="C7110" s="54"/>
    </row>
    <row r="7111" spans="3:3">
      <c r="C7111" s="54"/>
    </row>
    <row r="7112" spans="3:3">
      <c r="C7112" s="54"/>
    </row>
    <row r="7113" spans="3:3">
      <c r="C7113" s="54"/>
    </row>
    <row r="7114" spans="3:3">
      <c r="C7114" s="54"/>
    </row>
    <row r="7115" spans="3:3">
      <c r="C7115" s="54"/>
    </row>
    <row r="7116" spans="3:3">
      <c r="C7116" s="54"/>
    </row>
    <row r="7117" spans="3:3">
      <c r="C7117" s="54"/>
    </row>
    <row r="7118" spans="3:3">
      <c r="C7118" s="54"/>
    </row>
    <row r="7119" spans="3:3">
      <c r="C7119" s="54"/>
    </row>
    <row r="7120" spans="3:3">
      <c r="C7120" s="54"/>
    </row>
    <row r="7121" spans="3:3">
      <c r="C7121" s="54"/>
    </row>
    <row r="7122" spans="3:3">
      <c r="C7122" s="54"/>
    </row>
    <row r="7123" spans="3:3">
      <c r="C7123" s="54"/>
    </row>
    <row r="7124" spans="3:3">
      <c r="C7124" s="54"/>
    </row>
    <row r="7125" spans="3:3">
      <c r="C7125" s="54"/>
    </row>
    <row r="7126" spans="3:3">
      <c r="C7126" s="54"/>
    </row>
    <row r="7127" spans="3:3">
      <c r="C7127" s="54"/>
    </row>
    <row r="7128" spans="3:3">
      <c r="C7128" s="54"/>
    </row>
    <row r="7129" spans="3:3">
      <c r="C7129" s="54"/>
    </row>
    <row r="7130" spans="3:3">
      <c r="C7130" s="54"/>
    </row>
    <row r="7131" spans="3:3">
      <c r="C7131" s="54"/>
    </row>
    <row r="7132" spans="3:3">
      <c r="C7132" s="54"/>
    </row>
    <row r="7133" spans="3:3">
      <c r="C7133" s="54"/>
    </row>
    <row r="7134" spans="3:3">
      <c r="C7134" s="54"/>
    </row>
    <row r="7135" spans="3:3">
      <c r="C7135" s="54"/>
    </row>
    <row r="7136" spans="3:3">
      <c r="C7136" s="54"/>
    </row>
    <row r="7137" spans="3:3">
      <c r="C7137" s="54"/>
    </row>
    <row r="7138" spans="3:3">
      <c r="C7138" s="54"/>
    </row>
    <row r="7139" spans="3:3">
      <c r="C7139" s="54"/>
    </row>
    <row r="7140" spans="3:3">
      <c r="C7140" s="54"/>
    </row>
    <row r="7141" spans="3:3">
      <c r="C7141" s="54"/>
    </row>
    <row r="7142" spans="3:3">
      <c r="C7142" s="54"/>
    </row>
    <row r="7143" spans="3:3">
      <c r="C7143" s="54"/>
    </row>
    <row r="7144" spans="3:3">
      <c r="C7144" s="54"/>
    </row>
    <row r="7145" spans="3:3">
      <c r="C7145" s="54"/>
    </row>
    <row r="7146" spans="3:3">
      <c r="C7146" s="54"/>
    </row>
    <row r="7147" spans="3:3">
      <c r="C7147" s="54"/>
    </row>
    <row r="7148" spans="3:3">
      <c r="C7148" s="54"/>
    </row>
    <row r="7149" spans="3:3">
      <c r="C7149" s="54"/>
    </row>
    <row r="7150" spans="3:3">
      <c r="C7150" s="54"/>
    </row>
    <row r="7151" spans="3:3">
      <c r="C7151" s="54"/>
    </row>
    <row r="7152" spans="3:3">
      <c r="C7152" s="54"/>
    </row>
    <row r="7153" spans="3:3">
      <c r="C7153" s="54"/>
    </row>
    <row r="7154" spans="3:3">
      <c r="C7154" s="54"/>
    </row>
    <row r="7155" spans="3:3">
      <c r="C7155" s="54"/>
    </row>
    <row r="7156" spans="3:3">
      <c r="C7156" s="54"/>
    </row>
    <row r="7157" spans="3:3">
      <c r="C7157" s="54"/>
    </row>
    <row r="7158" spans="3:3">
      <c r="C7158" s="54"/>
    </row>
    <row r="7159" spans="3:3">
      <c r="C7159" s="54"/>
    </row>
    <row r="7160" spans="3:3">
      <c r="C7160" s="54"/>
    </row>
    <row r="7161" spans="3:3">
      <c r="C7161" s="54"/>
    </row>
    <row r="7162" spans="3:3">
      <c r="C7162" s="54"/>
    </row>
    <row r="7163" spans="3:3">
      <c r="C7163" s="54"/>
    </row>
    <row r="7164" spans="3:3">
      <c r="C7164" s="54"/>
    </row>
    <row r="7165" spans="3:3">
      <c r="C7165" s="54"/>
    </row>
    <row r="7166" spans="3:3">
      <c r="C7166" s="54"/>
    </row>
    <row r="7167" spans="3:3">
      <c r="C7167" s="54"/>
    </row>
    <row r="7168" spans="3:3">
      <c r="C7168" s="54"/>
    </row>
    <row r="7169" spans="3:3">
      <c r="C7169" s="54"/>
    </row>
    <row r="7170" spans="3:3">
      <c r="C7170" s="54"/>
    </row>
    <row r="7171" spans="3:3">
      <c r="C7171" s="54"/>
    </row>
    <row r="7172" spans="3:3">
      <c r="C7172" s="54"/>
    </row>
    <row r="7173" spans="3:3">
      <c r="C7173" s="54"/>
    </row>
    <row r="7174" spans="3:3">
      <c r="C7174" s="54"/>
    </row>
    <row r="7175" spans="3:3">
      <c r="C7175" s="54"/>
    </row>
    <row r="7176" spans="3:3">
      <c r="C7176" s="54"/>
    </row>
    <row r="7177" spans="3:3">
      <c r="C7177" s="54"/>
    </row>
    <row r="7178" spans="3:3">
      <c r="C7178" s="54"/>
    </row>
    <row r="7179" spans="3:3">
      <c r="C7179" s="54"/>
    </row>
    <row r="7180" spans="3:3">
      <c r="C7180" s="54"/>
    </row>
    <row r="7181" spans="3:3">
      <c r="C7181" s="54"/>
    </row>
    <row r="7182" spans="3:3">
      <c r="C7182" s="54"/>
    </row>
    <row r="7183" spans="3:3">
      <c r="C7183" s="54"/>
    </row>
    <row r="7184" spans="3:3">
      <c r="C7184" s="54"/>
    </row>
    <row r="7185" spans="3:3">
      <c r="C7185" s="54"/>
    </row>
    <row r="7186" spans="3:3">
      <c r="C7186" s="54"/>
    </row>
    <row r="7187" spans="3:3">
      <c r="C7187" s="54"/>
    </row>
    <row r="7188" spans="3:3">
      <c r="C7188" s="54"/>
    </row>
    <row r="7189" spans="3:3">
      <c r="C7189" s="54"/>
    </row>
    <row r="7190" spans="3:3">
      <c r="C7190" s="54"/>
    </row>
    <row r="7191" spans="3:3">
      <c r="C7191" s="54"/>
    </row>
    <row r="7192" spans="3:3">
      <c r="C7192" s="54"/>
    </row>
    <row r="7193" spans="3:3">
      <c r="C7193" s="54"/>
    </row>
    <row r="7194" spans="3:3">
      <c r="C7194" s="54"/>
    </row>
    <row r="7195" spans="3:3">
      <c r="C7195" s="54"/>
    </row>
    <row r="7196" spans="3:3">
      <c r="C7196" s="54"/>
    </row>
    <row r="7197" spans="3:3">
      <c r="C7197" s="54"/>
    </row>
    <row r="7198" spans="3:3">
      <c r="C7198" s="54"/>
    </row>
    <row r="7199" spans="3:3">
      <c r="C7199" s="54"/>
    </row>
    <row r="7200" spans="3:3">
      <c r="C7200" s="54"/>
    </row>
    <row r="7201" spans="3:3">
      <c r="C7201" s="54"/>
    </row>
    <row r="7202" spans="3:3">
      <c r="C7202" s="54"/>
    </row>
    <row r="7203" spans="3:3">
      <c r="C7203" s="54"/>
    </row>
    <row r="7204" spans="3:3">
      <c r="C7204" s="54"/>
    </row>
    <row r="7205" spans="3:3">
      <c r="C7205" s="54"/>
    </row>
    <row r="7206" spans="3:3">
      <c r="C7206" s="54"/>
    </row>
    <row r="7207" spans="3:3">
      <c r="C7207" s="54"/>
    </row>
    <row r="7208" spans="3:3">
      <c r="C7208" s="54"/>
    </row>
    <row r="7209" spans="3:3">
      <c r="C7209" s="54"/>
    </row>
    <row r="7210" spans="3:3">
      <c r="C7210" s="54"/>
    </row>
    <row r="7211" spans="3:3">
      <c r="C7211" s="54"/>
    </row>
    <row r="7212" spans="3:3">
      <c r="C7212" s="54"/>
    </row>
    <row r="7213" spans="3:3">
      <c r="C7213" s="54"/>
    </row>
    <row r="7214" spans="3:3">
      <c r="C7214" s="54"/>
    </row>
    <row r="7215" spans="3:3">
      <c r="C7215" s="54"/>
    </row>
    <row r="7216" spans="3:3">
      <c r="C7216" s="54"/>
    </row>
    <row r="7217" spans="3:3">
      <c r="C7217" s="54"/>
    </row>
    <row r="7218" spans="3:3">
      <c r="C7218" s="54"/>
    </row>
    <row r="7219" spans="3:3">
      <c r="C7219" s="54"/>
    </row>
    <row r="7220" spans="3:3">
      <c r="C7220" s="54"/>
    </row>
    <row r="7221" spans="3:3">
      <c r="C7221" s="54"/>
    </row>
    <row r="7222" spans="3:3">
      <c r="C7222" s="54"/>
    </row>
    <row r="7223" spans="3:3">
      <c r="C7223" s="54"/>
    </row>
    <row r="7224" spans="3:3">
      <c r="C7224" s="54"/>
    </row>
    <row r="7225" spans="3:3">
      <c r="C7225" s="54"/>
    </row>
    <row r="7226" spans="3:3">
      <c r="C7226" s="54"/>
    </row>
    <row r="7227" spans="3:3">
      <c r="C7227" s="54"/>
    </row>
    <row r="7228" spans="3:3">
      <c r="C7228" s="54"/>
    </row>
    <row r="7229" spans="3:3">
      <c r="C7229" s="54"/>
    </row>
    <row r="7230" spans="3:3">
      <c r="C7230" s="54"/>
    </row>
    <row r="7231" spans="3:3">
      <c r="C7231" s="54"/>
    </row>
    <row r="7232" spans="3:3">
      <c r="C7232" s="54"/>
    </row>
    <row r="7233" spans="3:3">
      <c r="C7233" s="54"/>
    </row>
    <row r="7234" spans="3:3">
      <c r="C7234" s="54"/>
    </row>
    <row r="7235" spans="3:3">
      <c r="C7235" s="54"/>
    </row>
    <row r="7236" spans="3:3">
      <c r="C7236" s="54"/>
    </row>
    <row r="7237" spans="3:3">
      <c r="C7237" s="54"/>
    </row>
    <row r="7238" spans="3:3">
      <c r="C7238" s="54"/>
    </row>
    <row r="7239" spans="3:3">
      <c r="C7239" s="54"/>
    </row>
    <row r="7240" spans="3:3">
      <c r="C7240" s="54"/>
    </row>
    <row r="7241" spans="3:3">
      <c r="C7241" s="54"/>
    </row>
    <row r="7242" spans="3:3">
      <c r="C7242" s="54"/>
    </row>
    <row r="7243" spans="3:3">
      <c r="C7243" s="54"/>
    </row>
    <row r="7244" spans="3:3">
      <c r="C7244" s="54"/>
    </row>
    <row r="7245" spans="3:3">
      <c r="C7245" s="54"/>
    </row>
    <row r="7246" spans="3:3">
      <c r="C7246" s="54"/>
    </row>
    <row r="7247" spans="3:3">
      <c r="C7247" s="54"/>
    </row>
    <row r="7248" spans="3:3">
      <c r="C7248" s="54"/>
    </row>
    <row r="7249" spans="3:3">
      <c r="C7249" s="54"/>
    </row>
    <row r="7250" spans="3:3">
      <c r="C7250" s="54"/>
    </row>
    <row r="7251" spans="3:3">
      <c r="C7251" s="54"/>
    </row>
    <row r="7252" spans="3:3">
      <c r="C7252" s="54"/>
    </row>
    <row r="7253" spans="3:3">
      <c r="C7253" s="54"/>
    </row>
    <row r="7254" spans="3:3">
      <c r="C7254" s="54"/>
    </row>
    <row r="7255" spans="3:3">
      <c r="C7255" s="54"/>
    </row>
    <row r="7256" spans="3:3">
      <c r="C7256" s="54"/>
    </row>
    <row r="7257" spans="3:3">
      <c r="C7257" s="54"/>
    </row>
    <row r="7258" spans="3:3">
      <c r="C7258" s="54"/>
    </row>
    <row r="7259" spans="3:3">
      <c r="C7259" s="54"/>
    </row>
    <row r="7260" spans="3:3">
      <c r="C7260" s="54"/>
    </row>
    <row r="7261" spans="3:3">
      <c r="C7261" s="54"/>
    </row>
    <row r="7262" spans="3:3">
      <c r="C7262" s="54"/>
    </row>
    <row r="7263" spans="3:3">
      <c r="C7263" s="54"/>
    </row>
    <row r="7264" spans="3:3">
      <c r="C7264" s="54"/>
    </row>
    <row r="7265" spans="3:3">
      <c r="C7265" s="54"/>
    </row>
    <row r="7266" spans="3:3">
      <c r="C7266" s="54"/>
    </row>
    <row r="7267" spans="3:3">
      <c r="C7267" s="54"/>
    </row>
    <row r="7268" spans="3:3">
      <c r="C7268" s="54"/>
    </row>
    <row r="7269" spans="3:3">
      <c r="C7269" s="54"/>
    </row>
    <row r="7270" spans="3:3">
      <c r="C7270" s="54"/>
    </row>
    <row r="7271" spans="3:3">
      <c r="C7271" s="54"/>
    </row>
    <row r="7272" spans="3:3">
      <c r="C7272" s="54"/>
    </row>
    <row r="7273" spans="3:3">
      <c r="C7273" s="54"/>
    </row>
    <row r="7274" spans="3:3">
      <c r="C7274" s="54"/>
    </row>
    <row r="7275" spans="3:3">
      <c r="C7275" s="54"/>
    </row>
    <row r="7276" spans="3:3">
      <c r="C7276" s="54"/>
    </row>
    <row r="7277" spans="3:3">
      <c r="C7277" s="54"/>
    </row>
    <row r="7278" spans="3:3">
      <c r="C7278" s="54"/>
    </row>
    <row r="7279" spans="3:3">
      <c r="C7279" s="54"/>
    </row>
    <row r="7280" spans="3:3">
      <c r="C7280" s="54"/>
    </row>
    <row r="7281" spans="3:3">
      <c r="C7281" s="54"/>
    </row>
    <row r="7282" spans="3:3">
      <c r="C7282" s="54"/>
    </row>
    <row r="7283" spans="3:3">
      <c r="C7283" s="54"/>
    </row>
    <row r="7284" spans="3:3">
      <c r="C7284" s="54"/>
    </row>
    <row r="7285" spans="3:3">
      <c r="C7285" s="54"/>
    </row>
    <row r="7286" spans="3:3">
      <c r="C7286" s="54"/>
    </row>
    <row r="7287" spans="3:3">
      <c r="C7287" s="54"/>
    </row>
    <row r="7288" spans="3:3">
      <c r="C7288" s="54"/>
    </row>
    <row r="7289" spans="3:3">
      <c r="C7289" s="54"/>
    </row>
    <row r="7290" spans="3:3">
      <c r="C7290" s="54"/>
    </row>
    <row r="7291" spans="3:3">
      <c r="C7291" s="54"/>
    </row>
    <row r="7292" spans="3:3">
      <c r="C7292" s="54"/>
    </row>
    <row r="7293" spans="3:3">
      <c r="C7293" s="54"/>
    </row>
    <row r="7294" spans="3:3">
      <c r="C7294" s="54"/>
    </row>
    <row r="7295" spans="3:3">
      <c r="C7295" s="54"/>
    </row>
    <row r="7296" spans="3:3">
      <c r="C7296" s="54"/>
    </row>
    <row r="7297" spans="3:3">
      <c r="C7297" s="54"/>
    </row>
    <row r="7298" spans="3:3">
      <c r="C7298" s="54"/>
    </row>
    <row r="7299" spans="3:3">
      <c r="C7299" s="54"/>
    </row>
    <row r="7300" spans="3:3">
      <c r="C7300" s="54"/>
    </row>
    <row r="7301" spans="3:3">
      <c r="C7301" s="54"/>
    </row>
    <row r="7302" spans="3:3">
      <c r="C7302" s="54"/>
    </row>
    <row r="7303" spans="3:3">
      <c r="C7303" s="54"/>
    </row>
    <row r="7304" spans="3:3">
      <c r="C7304" s="54"/>
    </row>
    <row r="7305" spans="3:3">
      <c r="C7305" s="54"/>
    </row>
    <row r="7306" spans="3:3">
      <c r="C7306" s="54"/>
    </row>
    <row r="7307" spans="3:3">
      <c r="C7307" s="54"/>
    </row>
    <row r="7308" spans="3:3">
      <c r="C7308" s="54"/>
    </row>
    <row r="7309" spans="3:3">
      <c r="C7309" s="54"/>
    </row>
    <row r="7310" spans="3:3">
      <c r="C7310" s="54"/>
    </row>
    <row r="7311" spans="3:3">
      <c r="C7311" s="54"/>
    </row>
    <row r="7312" spans="3:3">
      <c r="C7312" s="54"/>
    </row>
    <row r="7313" spans="3:3">
      <c r="C7313" s="54"/>
    </row>
    <row r="7314" spans="3:3">
      <c r="C7314" s="54"/>
    </row>
    <row r="7315" spans="3:3">
      <c r="C7315" s="54"/>
    </row>
    <row r="7316" spans="3:3">
      <c r="C7316" s="54"/>
    </row>
    <row r="7317" spans="3:3">
      <c r="C7317" s="54"/>
    </row>
    <row r="7318" spans="3:3">
      <c r="C7318" s="54"/>
    </row>
    <row r="7319" spans="3:3">
      <c r="C7319" s="54"/>
    </row>
    <row r="7320" spans="3:3">
      <c r="C7320" s="54"/>
    </row>
    <row r="7321" spans="3:3">
      <c r="C7321" s="54"/>
    </row>
    <row r="7322" spans="3:3">
      <c r="C7322" s="54"/>
    </row>
    <row r="7323" spans="3:3">
      <c r="C7323" s="54"/>
    </row>
    <row r="7324" spans="3:3">
      <c r="C7324" s="54"/>
    </row>
    <row r="7325" spans="3:3">
      <c r="C7325" s="54"/>
    </row>
    <row r="7326" spans="3:3">
      <c r="C7326" s="54"/>
    </row>
    <row r="7327" spans="3:3">
      <c r="C7327" s="54"/>
    </row>
    <row r="7328" spans="3:3">
      <c r="C7328" s="54"/>
    </row>
    <row r="7329" spans="3:3">
      <c r="C7329" s="54"/>
    </row>
    <row r="7330" spans="3:3">
      <c r="C7330" s="54"/>
    </row>
    <row r="7331" spans="3:3">
      <c r="C7331" s="54"/>
    </row>
    <row r="7332" spans="3:3">
      <c r="C7332" s="54"/>
    </row>
    <row r="7333" spans="3:3">
      <c r="C7333" s="54"/>
    </row>
    <row r="7334" spans="3:3">
      <c r="C7334" s="54"/>
    </row>
    <row r="7335" spans="3:3">
      <c r="C7335" s="54"/>
    </row>
    <row r="7336" spans="3:3">
      <c r="C7336" s="54"/>
    </row>
    <row r="7337" spans="3:3">
      <c r="C7337" s="54"/>
    </row>
    <row r="7338" spans="3:3">
      <c r="C7338" s="54"/>
    </row>
    <row r="7339" spans="3:3">
      <c r="C7339" s="54"/>
    </row>
    <row r="7340" spans="3:3">
      <c r="C7340" s="54"/>
    </row>
    <row r="7341" spans="3:3">
      <c r="C7341" s="54"/>
    </row>
    <row r="7342" spans="3:3">
      <c r="C7342" s="54"/>
    </row>
    <row r="7343" spans="3:3">
      <c r="C7343" s="54"/>
    </row>
    <row r="7344" spans="3:3">
      <c r="C7344" s="54"/>
    </row>
    <row r="7345" spans="3:3">
      <c r="C7345" s="54"/>
    </row>
    <row r="7346" spans="3:3">
      <c r="C7346" s="54"/>
    </row>
    <row r="7347" spans="3:3">
      <c r="C7347" s="54"/>
    </row>
    <row r="7348" spans="3:3">
      <c r="C7348" s="54"/>
    </row>
    <row r="7349" spans="3:3">
      <c r="C7349" s="54"/>
    </row>
    <row r="7350" spans="3:3">
      <c r="C7350" s="54"/>
    </row>
    <row r="7351" spans="3:3">
      <c r="C7351" s="54"/>
    </row>
    <row r="7352" spans="3:3">
      <c r="C7352" s="54"/>
    </row>
    <row r="7353" spans="3:3">
      <c r="C7353" s="54"/>
    </row>
    <row r="7354" spans="3:3">
      <c r="C7354" s="54"/>
    </row>
    <row r="7355" spans="3:3">
      <c r="C7355" s="54"/>
    </row>
    <row r="7356" spans="3:3">
      <c r="C7356" s="54"/>
    </row>
    <row r="7357" spans="3:3">
      <c r="C7357" s="54"/>
    </row>
    <row r="7358" spans="3:3">
      <c r="C7358" s="54"/>
    </row>
    <row r="7359" spans="3:3">
      <c r="C7359" s="54"/>
    </row>
    <row r="7360" spans="3:3">
      <c r="C7360" s="54"/>
    </row>
    <row r="7361" spans="3:3">
      <c r="C7361" s="54"/>
    </row>
    <row r="7362" spans="3:3">
      <c r="C7362" s="54"/>
    </row>
    <row r="7363" spans="3:3">
      <c r="C7363" s="54"/>
    </row>
    <row r="7364" spans="3:3">
      <c r="C7364" s="54"/>
    </row>
    <row r="7365" spans="3:3">
      <c r="C7365" s="54"/>
    </row>
    <row r="7366" spans="3:3">
      <c r="C7366" s="54"/>
    </row>
    <row r="7367" spans="3:3">
      <c r="C7367" s="54"/>
    </row>
    <row r="7368" spans="3:3">
      <c r="C7368" s="54"/>
    </row>
    <row r="7369" spans="3:3">
      <c r="C7369" s="54"/>
    </row>
    <row r="7370" spans="3:3">
      <c r="C7370" s="54"/>
    </row>
    <row r="7371" spans="3:3">
      <c r="C7371" s="54"/>
    </row>
    <row r="7372" spans="3:3">
      <c r="C7372" s="54"/>
    </row>
    <row r="7373" spans="3:3">
      <c r="C7373" s="54"/>
    </row>
    <row r="7374" spans="3:3">
      <c r="C7374" s="54"/>
    </row>
    <row r="7375" spans="3:3">
      <c r="C7375" s="54"/>
    </row>
    <row r="7376" spans="3:3">
      <c r="C7376" s="54"/>
    </row>
    <row r="7377" spans="3:3">
      <c r="C7377" s="54"/>
    </row>
    <row r="7378" spans="3:3">
      <c r="C7378" s="54"/>
    </row>
    <row r="7379" spans="3:3">
      <c r="C7379" s="54"/>
    </row>
    <row r="7380" spans="3:3">
      <c r="C7380" s="54"/>
    </row>
    <row r="7381" spans="3:3">
      <c r="C7381" s="54"/>
    </row>
    <row r="7382" spans="3:3">
      <c r="C7382" s="54"/>
    </row>
    <row r="7383" spans="3:3">
      <c r="C7383" s="54"/>
    </row>
    <row r="7384" spans="3:3">
      <c r="C7384" s="54"/>
    </row>
    <row r="7385" spans="3:3">
      <c r="C7385" s="54"/>
    </row>
    <row r="7386" spans="3:3">
      <c r="C7386" s="54"/>
    </row>
    <row r="7387" spans="3:3">
      <c r="C7387" s="54"/>
    </row>
    <row r="7388" spans="3:3">
      <c r="C7388" s="54"/>
    </row>
    <row r="7389" spans="3:3">
      <c r="C7389" s="54"/>
    </row>
    <row r="7390" spans="3:3">
      <c r="C7390" s="54"/>
    </row>
    <row r="7391" spans="3:3">
      <c r="C7391" s="54"/>
    </row>
    <row r="7392" spans="3:3">
      <c r="C7392" s="54"/>
    </row>
    <row r="7393" spans="3:3">
      <c r="C7393" s="54"/>
    </row>
    <row r="7394" spans="3:3">
      <c r="C7394" s="54"/>
    </row>
    <row r="7395" spans="3:3">
      <c r="C7395" s="54"/>
    </row>
    <row r="7396" spans="3:3">
      <c r="C7396" s="54"/>
    </row>
    <row r="7397" spans="3:3">
      <c r="C7397" s="54"/>
    </row>
    <row r="7398" spans="3:3">
      <c r="C7398" s="54"/>
    </row>
    <row r="7399" spans="3:3">
      <c r="C7399" s="54"/>
    </row>
    <row r="7400" spans="3:3">
      <c r="C7400" s="54"/>
    </row>
    <row r="7401" spans="3:3">
      <c r="C7401" s="54"/>
    </row>
    <row r="7402" spans="3:3">
      <c r="C7402" s="54"/>
    </row>
    <row r="7403" spans="3:3">
      <c r="C7403" s="54"/>
    </row>
    <row r="7404" spans="3:3">
      <c r="C7404" s="54"/>
    </row>
    <row r="7405" spans="3:3">
      <c r="C7405" s="54"/>
    </row>
    <row r="7406" spans="3:3">
      <c r="C7406" s="54"/>
    </row>
    <row r="7407" spans="3:3">
      <c r="C7407" s="54"/>
    </row>
    <row r="7408" spans="3:3">
      <c r="C7408" s="54"/>
    </row>
    <row r="7409" spans="3:3">
      <c r="C7409" s="54"/>
    </row>
    <row r="7410" spans="3:3">
      <c r="C7410" s="54"/>
    </row>
    <row r="7411" spans="3:3">
      <c r="C7411" s="54"/>
    </row>
    <row r="7412" spans="3:3">
      <c r="C7412" s="54"/>
    </row>
    <row r="7413" spans="3:3">
      <c r="C7413" s="54"/>
    </row>
    <row r="7414" spans="3:3">
      <c r="C7414" s="54"/>
    </row>
    <row r="7415" spans="3:3">
      <c r="C7415" s="54"/>
    </row>
    <row r="7416" spans="3:3">
      <c r="C7416" s="54"/>
    </row>
    <row r="7417" spans="3:3">
      <c r="C7417" s="54"/>
    </row>
    <row r="7418" spans="3:3">
      <c r="C7418" s="54"/>
    </row>
    <row r="7419" spans="3:3">
      <c r="C7419" s="54"/>
    </row>
    <row r="7420" spans="3:3">
      <c r="C7420" s="54"/>
    </row>
    <row r="7421" spans="3:3">
      <c r="C7421" s="54"/>
    </row>
    <row r="7422" spans="3:3">
      <c r="C7422" s="54"/>
    </row>
    <row r="7423" spans="3:3">
      <c r="C7423" s="54"/>
    </row>
    <row r="7424" spans="3:3">
      <c r="C7424" s="54"/>
    </row>
    <row r="7425" spans="3:3">
      <c r="C7425" s="54"/>
    </row>
    <row r="7426" spans="3:3">
      <c r="C7426" s="54"/>
    </row>
    <row r="7427" spans="3:3">
      <c r="C7427" s="54"/>
    </row>
    <row r="7428" spans="3:3">
      <c r="C7428" s="54"/>
    </row>
    <row r="7429" spans="3:3">
      <c r="C7429" s="54"/>
    </row>
    <row r="7430" spans="3:3">
      <c r="C7430" s="54"/>
    </row>
    <row r="7431" spans="3:3">
      <c r="C7431" s="54"/>
    </row>
    <row r="7432" spans="3:3">
      <c r="C7432" s="54"/>
    </row>
    <row r="7433" spans="3:3">
      <c r="C7433" s="54"/>
    </row>
    <row r="7434" spans="3:3">
      <c r="C7434" s="54"/>
    </row>
    <row r="7435" spans="3:3">
      <c r="C7435" s="54"/>
    </row>
    <row r="7436" spans="3:3">
      <c r="C7436" s="54"/>
    </row>
    <row r="7437" spans="3:3">
      <c r="C7437" s="54"/>
    </row>
    <row r="7438" spans="3:3">
      <c r="C7438" s="54"/>
    </row>
    <row r="7439" spans="3:3">
      <c r="C7439" s="54"/>
    </row>
    <row r="7440" spans="3:3">
      <c r="C7440" s="54"/>
    </row>
    <row r="7441" spans="3:3">
      <c r="C7441" s="54"/>
    </row>
    <row r="7442" spans="3:3">
      <c r="C7442" s="54"/>
    </row>
    <row r="7443" spans="3:3">
      <c r="C7443" s="54"/>
    </row>
    <row r="7444" spans="3:3">
      <c r="C7444" s="54"/>
    </row>
    <row r="7445" spans="3:3">
      <c r="C7445" s="54"/>
    </row>
    <row r="7446" spans="3:3">
      <c r="C7446" s="54"/>
    </row>
    <row r="7447" spans="3:3">
      <c r="C7447" s="54"/>
    </row>
    <row r="7448" spans="3:3">
      <c r="C7448" s="54"/>
    </row>
    <row r="7449" spans="3:3">
      <c r="C7449" s="54"/>
    </row>
    <row r="7450" spans="3:3">
      <c r="C7450" s="54"/>
    </row>
    <row r="7451" spans="3:3">
      <c r="C7451" s="54"/>
    </row>
    <row r="7452" spans="3:3">
      <c r="C7452" s="54"/>
    </row>
    <row r="7453" spans="3:3">
      <c r="C7453" s="54"/>
    </row>
    <row r="7454" spans="3:3">
      <c r="C7454" s="54"/>
    </row>
    <row r="7455" spans="3:3">
      <c r="C7455" s="54"/>
    </row>
    <row r="7456" spans="3:3">
      <c r="C7456" s="54"/>
    </row>
    <row r="7457" spans="3:3">
      <c r="C7457" s="54"/>
    </row>
    <row r="7458" spans="3:3">
      <c r="C7458" s="54"/>
    </row>
    <row r="7459" spans="3:3">
      <c r="C7459" s="54"/>
    </row>
    <row r="7460" spans="3:3">
      <c r="C7460" s="54"/>
    </row>
    <row r="7461" spans="3:3">
      <c r="C7461" s="54"/>
    </row>
    <row r="7462" spans="3:3">
      <c r="C7462" s="54"/>
    </row>
    <row r="7463" spans="3:3">
      <c r="C7463" s="54"/>
    </row>
    <row r="7464" spans="3:3">
      <c r="C7464" s="54"/>
    </row>
    <row r="7465" spans="3:3">
      <c r="C7465" s="54"/>
    </row>
    <row r="7466" spans="3:3">
      <c r="C7466" s="54"/>
    </row>
    <row r="7467" spans="3:3">
      <c r="C7467" s="54"/>
    </row>
    <row r="7468" spans="3:3">
      <c r="C7468" s="54"/>
    </row>
    <row r="7469" spans="3:3">
      <c r="C7469" s="54"/>
    </row>
    <row r="7470" spans="3:3">
      <c r="C7470" s="54"/>
    </row>
    <row r="7471" spans="3:3">
      <c r="C7471" s="54"/>
    </row>
    <row r="7472" spans="3:3">
      <c r="C7472" s="54"/>
    </row>
    <row r="7473" spans="3:3">
      <c r="C7473" s="54"/>
    </row>
    <row r="7474" spans="3:3">
      <c r="C7474" s="54"/>
    </row>
    <row r="7475" spans="3:3">
      <c r="C7475" s="54"/>
    </row>
    <row r="7476" spans="3:3">
      <c r="C7476" s="54"/>
    </row>
    <row r="7477" spans="3:3">
      <c r="C7477" s="54"/>
    </row>
    <row r="7478" spans="3:3">
      <c r="C7478" s="54"/>
    </row>
    <row r="7479" spans="3:3">
      <c r="C7479" s="54"/>
    </row>
    <row r="7480" spans="3:3">
      <c r="C7480" s="54"/>
    </row>
    <row r="7481" spans="3:3">
      <c r="C7481" s="54"/>
    </row>
    <row r="7482" spans="3:3">
      <c r="C7482" s="54"/>
    </row>
    <row r="7483" spans="3:3">
      <c r="C7483" s="54"/>
    </row>
    <row r="7484" spans="3:3">
      <c r="C7484" s="54"/>
    </row>
    <row r="7485" spans="3:3">
      <c r="C7485" s="54"/>
    </row>
    <row r="7486" spans="3:3">
      <c r="C7486" s="54"/>
    </row>
    <row r="7487" spans="3:3">
      <c r="C7487" s="54"/>
    </row>
    <row r="7488" spans="3:3">
      <c r="C7488" s="54"/>
    </row>
    <row r="7489" spans="3:3">
      <c r="C7489" s="54"/>
    </row>
    <row r="7490" spans="3:3">
      <c r="C7490" s="54"/>
    </row>
    <row r="7491" spans="3:3">
      <c r="C7491" s="54"/>
    </row>
    <row r="7492" spans="3:3">
      <c r="C7492" s="54"/>
    </row>
    <row r="7493" spans="3:3">
      <c r="C7493" s="54"/>
    </row>
    <row r="7494" spans="3:3">
      <c r="C7494" s="54"/>
    </row>
    <row r="7495" spans="3:3">
      <c r="C7495" s="54"/>
    </row>
    <row r="7496" spans="3:3">
      <c r="C7496" s="54"/>
    </row>
    <row r="7497" spans="3:3">
      <c r="C7497" s="54"/>
    </row>
    <row r="7498" spans="3:3">
      <c r="C7498" s="54"/>
    </row>
    <row r="7499" spans="3:3">
      <c r="C7499" s="54"/>
    </row>
    <row r="7500" spans="3:3">
      <c r="C7500" s="54"/>
    </row>
    <row r="7501" spans="3:3">
      <c r="C7501" s="54"/>
    </row>
    <row r="7502" spans="3:3">
      <c r="C7502" s="54"/>
    </row>
    <row r="7503" spans="3:3">
      <c r="C7503" s="54"/>
    </row>
    <row r="7504" spans="3:3">
      <c r="C7504" s="54"/>
    </row>
    <row r="7505" spans="3:3">
      <c r="C7505" s="54"/>
    </row>
    <row r="7506" spans="3:3">
      <c r="C7506" s="54"/>
    </row>
    <row r="7507" spans="3:3">
      <c r="C7507" s="54"/>
    </row>
    <row r="7508" spans="3:3">
      <c r="C7508" s="54"/>
    </row>
    <row r="7509" spans="3:3">
      <c r="C7509" s="54"/>
    </row>
    <row r="7510" spans="3:3">
      <c r="C7510" s="54"/>
    </row>
    <row r="7511" spans="3:3">
      <c r="C7511" s="54"/>
    </row>
    <row r="7512" spans="3:3">
      <c r="C7512" s="54"/>
    </row>
    <row r="7513" spans="3:3">
      <c r="C7513" s="54"/>
    </row>
    <row r="7514" spans="3:3">
      <c r="C7514" s="54"/>
    </row>
    <row r="7515" spans="3:3">
      <c r="C7515" s="54"/>
    </row>
    <row r="7516" spans="3:3">
      <c r="C7516" s="54"/>
    </row>
    <row r="7517" spans="3:3">
      <c r="C7517" s="54"/>
    </row>
    <row r="7518" spans="3:3">
      <c r="C7518" s="54"/>
    </row>
    <row r="7519" spans="3:3">
      <c r="C7519" s="54"/>
    </row>
    <row r="7520" spans="3:3">
      <c r="C7520" s="54"/>
    </row>
    <row r="7521" spans="3:3">
      <c r="C7521" s="54"/>
    </row>
    <row r="7522" spans="3:3">
      <c r="C7522" s="54"/>
    </row>
    <row r="7523" spans="3:3">
      <c r="C7523" s="54"/>
    </row>
    <row r="7524" spans="3:3">
      <c r="C7524" s="54"/>
    </row>
    <row r="7525" spans="3:3">
      <c r="C7525" s="54"/>
    </row>
    <row r="7526" spans="3:3">
      <c r="C7526" s="54"/>
    </row>
    <row r="7527" spans="3:3">
      <c r="C7527" s="54"/>
    </row>
    <row r="7528" spans="3:3">
      <c r="C7528" s="54"/>
    </row>
    <row r="7529" spans="3:3">
      <c r="C7529" s="54"/>
    </row>
    <row r="7530" spans="3:3">
      <c r="C7530" s="54"/>
    </row>
    <row r="7531" spans="3:3">
      <c r="C7531" s="54"/>
    </row>
    <row r="7532" spans="3:3">
      <c r="C7532" s="54"/>
    </row>
    <row r="7533" spans="3:3">
      <c r="C7533" s="54"/>
    </row>
    <row r="7534" spans="3:3">
      <c r="C7534" s="54"/>
    </row>
    <row r="7535" spans="3:3">
      <c r="C7535" s="54"/>
    </row>
    <row r="7536" spans="3:3">
      <c r="C7536" s="54"/>
    </row>
    <row r="7537" spans="3:3">
      <c r="C7537" s="54"/>
    </row>
    <row r="7538" spans="3:3">
      <c r="C7538" s="54"/>
    </row>
    <row r="7539" spans="3:3">
      <c r="C7539" s="54"/>
    </row>
    <row r="7540" spans="3:3">
      <c r="C7540" s="54"/>
    </row>
    <row r="7541" spans="3:3">
      <c r="C7541" s="54"/>
    </row>
    <row r="7542" spans="3:3">
      <c r="C7542" s="54"/>
    </row>
    <row r="7543" spans="3:3">
      <c r="C7543" s="54"/>
    </row>
    <row r="7544" spans="3:3">
      <c r="C7544" s="54"/>
    </row>
    <row r="7545" spans="3:3">
      <c r="C7545" s="54"/>
    </row>
    <row r="7546" spans="3:3">
      <c r="C7546" s="54"/>
    </row>
    <row r="7547" spans="3:3">
      <c r="C7547" s="54"/>
    </row>
    <row r="7548" spans="3:3">
      <c r="C7548" s="54"/>
    </row>
    <row r="7549" spans="3:3">
      <c r="C7549" s="54"/>
    </row>
    <row r="7550" spans="3:3">
      <c r="C7550" s="54"/>
    </row>
    <row r="7551" spans="3:3">
      <c r="C7551" s="54"/>
    </row>
    <row r="7552" spans="3:3">
      <c r="C7552" s="54"/>
    </row>
    <row r="7553" spans="3:3">
      <c r="C7553" s="54"/>
    </row>
    <row r="7554" spans="3:3">
      <c r="C7554" s="54"/>
    </row>
    <row r="7555" spans="3:3">
      <c r="C7555" s="54"/>
    </row>
    <row r="7556" spans="3:3">
      <c r="C7556" s="54"/>
    </row>
    <row r="7557" spans="3:3">
      <c r="C7557" s="54"/>
    </row>
    <row r="7558" spans="3:3">
      <c r="C7558" s="54"/>
    </row>
    <row r="7559" spans="3:3">
      <c r="C7559" s="54"/>
    </row>
    <row r="7560" spans="3:3">
      <c r="C7560" s="54"/>
    </row>
    <row r="7561" spans="3:3">
      <c r="C7561" s="54"/>
    </row>
    <row r="7562" spans="3:3">
      <c r="C7562" s="54"/>
    </row>
    <row r="7563" spans="3:3">
      <c r="C7563" s="54"/>
    </row>
    <row r="7564" spans="3:3">
      <c r="C7564" s="54"/>
    </row>
    <row r="7565" spans="3:3">
      <c r="C7565" s="54"/>
    </row>
    <row r="7566" spans="3:3">
      <c r="C7566" s="54"/>
    </row>
    <row r="7567" spans="3:3">
      <c r="C7567" s="54"/>
    </row>
    <row r="7568" spans="3:3">
      <c r="C7568" s="54"/>
    </row>
    <row r="7569" spans="3:3">
      <c r="C7569" s="54"/>
    </row>
    <row r="7570" spans="3:3">
      <c r="C7570" s="54"/>
    </row>
    <row r="7571" spans="3:3">
      <c r="C7571" s="54"/>
    </row>
    <row r="7572" spans="3:3">
      <c r="C7572" s="54"/>
    </row>
    <row r="7573" spans="3:3">
      <c r="C7573" s="54"/>
    </row>
    <row r="7574" spans="3:3">
      <c r="C7574" s="54"/>
    </row>
    <row r="7575" spans="3:3">
      <c r="C7575" s="54"/>
    </row>
    <row r="7576" spans="3:3">
      <c r="C7576" s="54"/>
    </row>
    <row r="7577" spans="3:3">
      <c r="C7577" s="54"/>
    </row>
    <row r="7578" spans="3:3">
      <c r="C7578" s="54"/>
    </row>
    <row r="7579" spans="3:3">
      <c r="C7579" s="54"/>
    </row>
    <row r="7580" spans="3:3">
      <c r="C7580" s="54"/>
    </row>
    <row r="7581" spans="3:3">
      <c r="C7581" s="54"/>
    </row>
    <row r="7582" spans="3:3">
      <c r="C7582" s="54"/>
    </row>
    <row r="7583" spans="3:3">
      <c r="C7583" s="54"/>
    </row>
    <row r="7584" spans="3:3">
      <c r="C7584" s="54"/>
    </row>
    <row r="7585" spans="3:3">
      <c r="C7585" s="54"/>
    </row>
    <row r="7586" spans="3:3">
      <c r="C7586" s="54"/>
    </row>
    <row r="7587" spans="3:3">
      <c r="C7587" s="54"/>
    </row>
    <row r="7588" spans="3:3">
      <c r="C7588" s="54"/>
    </row>
    <row r="7589" spans="3:3">
      <c r="C7589" s="54"/>
    </row>
    <row r="7590" spans="3:3">
      <c r="C7590" s="54"/>
    </row>
    <row r="7591" spans="3:3">
      <c r="C7591" s="54"/>
    </row>
    <row r="7592" spans="3:3">
      <c r="C7592" s="54"/>
    </row>
    <row r="7593" spans="3:3">
      <c r="C7593" s="54"/>
    </row>
    <row r="7594" spans="3:3">
      <c r="C7594" s="54"/>
    </row>
    <row r="7595" spans="3:3">
      <c r="C7595" s="54"/>
    </row>
    <row r="7596" spans="3:3">
      <c r="C7596" s="54"/>
    </row>
    <row r="7597" spans="3:3">
      <c r="C7597" s="54"/>
    </row>
    <row r="7598" spans="3:3">
      <c r="C7598" s="54"/>
    </row>
    <row r="7599" spans="3:3">
      <c r="C7599" s="54"/>
    </row>
    <row r="7600" spans="3:3">
      <c r="C7600" s="54"/>
    </row>
    <row r="7601" spans="3:3">
      <c r="C7601" s="54"/>
    </row>
    <row r="7602" spans="3:3">
      <c r="C7602" s="54"/>
    </row>
    <row r="7603" spans="3:3">
      <c r="C7603" s="54"/>
    </row>
    <row r="7604" spans="3:3">
      <c r="C7604" s="54"/>
    </row>
    <row r="7605" spans="3:3">
      <c r="C7605" s="54"/>
    </row>
    <row r="7606" spans="3:3">
      <c r="C7606" s="54"/>
    </row>
    <row r="7607" spans="3:3">
      <c r="C7607" s="54"/>
    </row>
    <row r="7608" spans="3:3">
      <c r="C7608" s="54"/>
    </row>
    <row r="7609" spans="3:3">
      <c r="C7609" s="54"/>
    </row>
    <row r="7610" spans="3:3">
      <c r="C7610" s="54"/>
    </row>
    <row r="7611" spans="3:3">
      <c r="C7611" s="54"/>
    </row>
    <row r="7612" spans="3:3">
      <c r="C7612" s="54"/>
    </row>
    <row r="7613" spans="3:3">
      <c r="C7613" s="54"/>
    </row>
    <row r="7614" spans="3:3">
      <c r="C7614" s="54"/>
    </row>
    <row r="7615" spans="3:3">
      <c r="C7615" s="54"/>
    </row>
    <row r="7616" spans="3:3">
      <c r="C7616" s="54"/>
    </row>
    <row r="7617" spans="3:3">
      <c r="C7617" s="54"/>
    </row>
    <row r="7618" spans="3:3">
      <c r="C7618" s="54"/>
    </row>
    <row r="7619" spans="3:3">
      <c r="C7619" s="54"/>
    </row>
    <row r="7620" spans="3:3">
      <c r="C7620" s="54"/>
    </row>
    <row r="7621" spans="3:3">
      <c r="C7621" s="54"/>
    </row>
    <row r="7622" spans="3:3">
      <c r="C7622" s="54"/>
    </row>
    <row r="7623" spans="3:3">
      <c r="C7623" s="54"/>
    </row>
    <row r="7624" spans="3:3">
      <c r="C7624" s="54"/>
    </row>
    <row r="7625" spans="3:3">
      <c r="C7625" s="54"/>
    </row>
    <row r="7626" spans="3:3">
      <c r="C7626" s="54"/>
    </row>
    <row r="7627" spans="3:3">
      <c r="C7627" s="54"/>
    </row>
    <row r="7628" spans="3:3">
      <c r="C7628" s="54"/>
    </row>
    <row r="7629" spans="3:3">
      <c r="C7629" s="54"/>
    </row>
    <row r="7630" spans="3:3">
      <c r="C7630" s="54"/>
    </row>
    <row r="7631" spans="3:3">
      <c r="C7631" s="54"/>
    </row>
    <row r="7632" spans="3:3">
      <c r="C7632" s="54"/>
    </row>
    <row r="7633" spans="3:3">
      <c r="C7633" s="54"/>
    </row>
    <row r="7634" spans="3:3">
      <c r="C7634" s="54"/>
    </row>
    <row r="7635" spans="3:3">
      <c r="C7635" s="54"/>
    </row>
    <row r="7636" spans="3:3">
      <c r="C7636" s="54"/>
    </row>
    <row r="7637" spans="3:3">
      <c r="C7637" s="54"/>
    </row>
    <row r="7638" spans="3:3">
      <c r="C7638" s="54"/>
    </row>
    <row r="7639" spans="3:3">
      <c r="C7639" s="54"/>
    </row>
    <row r="7640" spans="3:3">
      <c r="C7640" s="54"/>
    </row>
    <row r="7641" spans="3:3">
      <c r="C7641" s="54"/>
    </row>
    <row r="7642" spans="3:3">
      <c r="C7642" s="54"/>
    </row>
    <row r="7643" spans="3:3">
      <c r="C7643" s="54"/>
    </row>
    <row r="7644" spans="3:3">
      <c r="C7644" s="54"/>
    </row>
    <row r="7645" spans="3:3">
      <c r="C7645" s="54"/>
    </row>
    <row r="7646" spans="3:3">
      <c r="C7646" s="54"/>
    </row>
    <row r="7647" spans="3:3">
      <c r="C7647" s="54"/>
    </row>
    <row r="7648" spans="3:3">
      <c r="C7648" s="54"/>
    </row>
    <row r="7649" spans="3:3">
      <c r="C7649" s="54"/>
    </row>
    <row r="7650" spans="3:3">
      <c r="C7650" s="54"/>
    </row>
    <row r="7651" spans="3:3">
      <c r="C7651" s="54"/>
    </row>
    <row r="7652" spans="3:3">
      <c r="C7652" s="54"/>
    </row>
    <row r="7653" spans="3:3">
      <c r="C7653" s="54"/>
    </row>
    <row r="7654" spans="3:3">
      <c r="C7654" s="54"/>
    </row>
    <row r="7655" spans="3:3">
      <c r="C7655" s="54"/>
    </row>
    <row r="7656" spans="3:3">
      <c r="C7656" s="54"/>
    </row>
    <row r="7657" spans="3:3">
      <c r="C7657" s="54"/>
    </row>
    <row r="7658" spans="3:3">
      <c r="C7658" s="54"/>
    </row>
    <row r="7659" spans="3:3">
      <c r="C7659" s="54"/>
    </row>
    <row r="7660" spans="3:3">
      <c r="C7660" s="54"/>
    </row>
    <row r="7661" spans="3:3">
      <c r="C7661" s="54"/>
    </row>
    <row r="7662" spans="3:3">
      <c r="C7662" s="54"/>
    </row>
    <row r="7663" spans="3:3">
      <c r="C7663" s="54"/>
    </row>
    <row r="7664" spans="3:3">
      <c r="C7664" s="54"/>
    </row>
    <row r="7665" spans="3:3">
      <c r="C7665" s="54"/>
    </row>
    <row r="7666" spans="3:3">
      <c r="C7666" s="54"/>
    </row>
    <row r="7667" spans="3:3">
      <c r="C7667" s="54"/>
    </row>
    <row r="7668" spans="3:3">
      <c r="C7668" s="54"/>
    </row>
    <row r="7669" spans="3:3">
      <c r="C7669" s="54"/>
    </row>
    <row r="7670" spans="3:3">
      <c r="C7670" s="54"/>
    </row>
    <row r="7671" spans="3:3">
      <c r="C7671" s="54"/>
    </row>
    <row r="7672" spans="3:3">
      <c r="C7672" s="54"/>
    </row>
    <row r="7673" spans="3:3">
      <c r="C7673" s="54"/>
    </row>
    <row r="7674" spans="3:3">
      <c r="C7674" s="54"/>
    </row>
    <row r="7675" spans="3:3">
      <c r="C7675" s="54"/>
    </row>
    <row r="7676" spans="3:3">
      <c r="C7676" s="54"/>
    </row>
    <row r="7677" spans="3:3">
      <c r="C7677" s="54"/>
    </row>
    <row r="7678" spans="3:3">
      <c r="C7678" s="54"/>
    </row>
    <row r="7679" spans="3:3">
      <c r="C7679" s="54"/>
    </row>
    <row r="7680" spans="3:3">
      <c r="C7680" s="54"/>
    </row>
    <row r="7681" spans="3:3">
      <c r="C7681" s="54"/>
    </row>
    <row r="7682" spans="3:3">
      <c r="C7682" s="54"/>
    </row>
    <row r="7683" spans="3:3">
      <c r="C7683" s="54"/>
    </row>
    <row r="7684" spans="3:3">
      <c r="C7684" s="54"/>
    </row>
    <row r="7685" spans="3:3">
      <c r="C7685" s="54"/>
    </row>
    <row r="7686" spans="3:3">
      <c r="C7686" s="54"/>
    </row>
    <row r="7687" spans="3:3">
      <c r="C7687" s="54"/>
    </row>
    <row r="7688" spans="3:3">
      <c r="C7688" s="54"/>
    </row>
    <row r="7689" spans="3:3">
      <c r="C7689" s="54"/>
    </row>
    <row r="7690" spans="3:3">
      <c r="C7690" s="54"/>
    </row>
    <row r="7691" spans="3:3">
      <c r="C7691" s="54"/>
    </row>
    <row r="7692" spans="3:3">
      <c r="C7692" s="54"/>
    </row>
    <row r="7693" spans="3:3">
      <c r="C7693" s="54"/>
    </row>
    <row r="7694" spans="3:3">
      <c r="C7694" s="54"/>
    </row>
    <row r="7695" spans="3:3">
      <c r="C7695" s="54"/>
    </row>
    <row r="7696" spans="3:3">
      <c r="C7696" s="54"/>
    </row>
    <row r="7697" spans="3:3">
      <c r="C7697" s="54"/>
    </row>
    <row r="7698" spans="3:3">
      <c r="C7698" s="54"/>
    </row>
    <row r="7699" spans="3:3">
      <c r="C7699" s="54"/>
    </row>
    <row r="7700" spans="3:3">
      <c r="C7700" s="54"/>
    </row>
    <row r="7701" spans="3:3">
      <c r="C7701" s="54"/>
    </row>
    <row r="7702" spans="3:3">
      <c r="C7702" s="54"/>
    </row>
    <row r="7703" spans="3:3">
      <c r="C7703" s="54"/>
    </row>
    <row r="7704" spans="3:3">
      <c r="C7704" s="54"/>
    </row>
    <row r="7705" spans="3:3">
      <c r="C7705" s="54"/>
    </row>
    <row r="7706" spans="3:3">
      <c r="C7706" s="54"/>
    </row>
    <row r="7707" spans="3:3">
      <c r="C7707" s="54"/>
    </row>
    <row r="7708" spans="3:3">
      <c r="C7708" s="54"/>
    </row>
    <row r="7709" spans="3:3">
      <c r="C7709" s="54"/>
    </row>
    <row r="7710" spans="3:3">
      <c r="C7710" s="54"/>
    </row>
    <row r="7711" spans="3:3">
      <c r="C7711" s="54"/>
    </row>
    <row r="7712" spans="3:3">
      <c r="C7712" s="54"/>
    </row>
    <row r="7713" spans="3:3">
      <c r="C7713" s="54"/>
    </row>
    <row r="7714" spans="3:3">
      <c r="C7714" s="54"/>
    </row>
    <row r="7715" spans="3:3">
      <c r="C7715" s="54"/>
    </row>
    <row r="7716" spans="3:3">
      <c r="C7716" s="54"/>
    </row>
    <row r="7717" spans="3:3">
      <c r="C7717" s="54"/>
    </row>
    <row r="7718" spans="3:3">
      <c r="C7718" s="54"/>
    </row>
    <row r="7719" spans="3:3">
      <c r="C7719" s="54"/>
    </row>
    <row r="7720" spans="3:3">
      <c r="C7720" s="54"/>
    </row>
    <row r="7721" spans="3:3">
      <c r="C7721" s="54"/>
    </row>
    <row r="7722" spans="3:3">
      <c r="C7722" s="54"/>
    </row>
    <row r="7723" spans="3:3">
      <c r="C7723" s="54"/>
    </row>
    <row r="7724" spans="3:3">
      <c r="C7724" s="54"/>
    </row>
    <row r="7725" spans="3:3">
      <c r="C7725" s="54"/>
    </row>
    <row r="7726" spans="3:3">
      <c r="C7726" s="54"/>
    </row>
    <row r="7727" spans="3:3">
      <c r="C7727" s="54"/>
    </row>
    <row r="7728" spans="3:3">
      <c r="C7728" s="54"/>
    </row>
    <row r="7729" spans="3:3">
      <c r="C7729" s="54"/>
    </row>
    <row r="7730" spans="3:3">
      <c r="C7730" s="54"/>
    </row>
    <row r="7731" spans="3:3">
      <c r="C7731" s="54"/>
    </row>
    <row r="7732" spans="3:3">
      <c r="C7732" s="54"/>
    </row>
    <row r="7733" spans="3:3">
      <c r="C7733" s="54"/>
    </row>
    <row r="7734" spans="3:3">
      <c r="C7734" s="54"/>
    </row>
    <row r="7735" spans="3:3">
      <c r="C7735" s="54"/>
    </row>
    <row r="7736" spans="3:3">
      <c r="C7736" s="54"/>
    </row>
    <row r="7737" spans="3:3">
      <c r="C7737" s="54"/>
    </row>
    <row r="7738" spans="3:3">
      <c r="C7738" s="54"/>
    </row>
    <row r="7739" spans="3:3">
      <c r="C7739" s="54"/>
    </row>
    <row r="7740" spans="3:3">
      <c r="C7740" s="54"/>
    </row>
    <row r="7741" spans="3:3">
      <c r="C7741" s="54"/>
    </row>
    <row r="7742" spans="3:3">
      <c r="C7742" s="54"/>
    </row>
    <row r="7743" spans="3:3">
      <c r="C7743" s="54"/>
    </row>
    <row r="7744" spans="3:3">
      <c r="C7744" s="54"/>
    </row>
    <row r="7745" spans="3:3">
      <c r="C7745" s="54"/>
    </row>
    <row r="7746" spans="3:3">
      <c r="C7746" s="54"/>
    </row>
    <row r="7747" spans="3:3">
      <c r="C7747" s="54"/>
    </row>
    <row r="7748" spans="3:3">
      <c r="C7748" s="54"/>
    </row>
    <row r="7749" spans="3:3">
      <c r="C7749" s="54"/>
    </row>
    <row r="7750" spans="3:3">
      <c r="C7750" s="54"/>
    </row>
    <row r="7751" spans="3:3">
      <c r="C7751" s="54"/>
    </row>
    <row r="7752" spans="3:3">
      <c r="C7752" s="54"/>
    </row>
    <row r="7753" spans="3:3">
      <c r="C7753" s="54"/>
    </row>
    <row r="7754" spans="3:3">
      <c r="C7754" s="54"/>
    </row>
    <row r="7755" spans="3:3">
      <c r="C7755" s="54"/>
    </row>
    <row r="7756" spans="3:3">
      <c r="C7756" s="54"/>
    </row>
    <row r="7757" spans="3:3">
      <c r="C7757" s="54"/>
    </row>
    <row r="7758" spans="3:3">
      <c r="C7758" s="54"/>
    </row>
    <row r="7759" spans="3:3">
      <c r="C7759" s="54"/>
    </row>
    <row r="7760" spans="3:3">
      <c r="C7760" s="54"/>
    </row>
    <row r="7761" spans="3:3">
      <c r="C7761" s="54"/>
    </row>
    <row r="7762" spans="3:3">
      <c r="C7762" s="54"/>
    </row>
    <row r="7763" spans="3:3">
      <c r="C7763" s="54"/>
    </row>
    <row r="7764" spans="3:3">
      <c r="C7764" s="54"/>
    </row>
    <row r="7765" spans="3:3">
      <c r="C7765" s="54"/>
    </row>
    <row r="7766" spans="3:3">
      <c r="C7766" s="54"/>
    </row>
    <row r="7767" spans="3:3">
      <c r="C7767" s="54"/>
    </row>
    <row r="7768" spans="3:3">
      <c r="C7768" s="54"/>
    </row>
    <row r="7769" spans="3:3">
      <c r="C7769" s="54"/>
    </row>
    <row r="7770" spans="3:3">
      <c r="C7770" s="54"/>
    </row>
    <row r="7771" spans="3:3">
      <c r="C7771" s="54"/>
    </row>
    <row r="7772" spans="3:3">
      <c r="C7772" s="54"/>
    </row>
    <row r="7773" spans="3:3">
      <c r="C7773" s="54"/>
    </row>
    <row r="7774" spans="3:3">
      <c r="C7774" s="54"/>
    </row>
    <row r="7775" spans="3:3">
      <c r="C7775" s="54"/>
    </row>
    <row r="7776" spans="3:3">
      <c r="C7776" s="54"/>
    </row>
    <row r="7777" spans="3:3">
      <c r="C7777" s="54"/>
    </row>
    <row r="7778" spans="3:3">
      <c r="C7778" s="54"/>
    </row>
    <row r="7779" spans="3:3">
      <c r="C7779" s="54"/>
    </row>
    <row r="7780" spans="3:3">
      <c r="C7780" s="54"/>
    </row>
    <row r="7781" spans="3:3">
      <c r="C7781" s="54"/>
    </row>
    <row r="7782" spans="3:3">
      <c r="C7782" s="54"/>
    </row>
    <row r="7783" spans="3:3">
      <c r="C7783" s="54"/>
    </row>
    <row r="7784" spans="3:3">
      <c r="C7784" s="54"/>
    </row>
    <row r="7785" spans="3:3">
      <c r="C7785" s="54"/>
    </row>
    <row r="7786" spans="3:3">
      <c r="C7786" s="54"/>
    </row>
    <row r="7787" spans="3:3">
      <c r="C7787" s="54"/>
    </row>
    <row r="7788" spans="3:3">
      <c r="C7788" s="54"/>
    </row>
    <row r="7789" spans="3:3">
      <c r="C7789" s="54"/>
    </row>
    <row r="7790" spans="3:3">
      <c r="C7790" s="54"/>
    </row>
    <row r="7791" spans="3:3">
      <c r="C7791" s="54"/>
    </row>
    <row r="7792" spans="3:3">
      <c r="C7792" s="54"/>
    </row>
    <row r="7793" spans="3:3">
      <c r="C7793" s="54"/>
    </row>
    <row r="7794" spans="3:3">
      <c r="C7794" s="54"/>
    </row>
    <row r="7795" spans="3:3">
      <c r="C7795" s="54"/>
    </row>
    <row r="7796" spans="3:3">
      <c r="C7796" s="54"/>
    </row>
    <row r="7797" spans="3:3">
      <c r="C7797" s="54"/>
    </row>
    <row r="7798" spans="3:3">
      <c r="C7798" s="54"/>
    </row>
    <row r="7799" spans="3:3">
      <c r="C7799" s="54"/>
    </row>
    <row r="7800" spans="3:3">
      <c r="C7800" s="54"/>
    </row>
    <row r="7801" spans="3:3">
      <c r="C7801" s="54"/>
    </row>
    <row r="7802" spans="3:3">
      <c r="C7802" s="54"/>
    </row>
    <row r="7803" spans="3:3">
      <c r="C7803" s="54"/>
    </row>
    <row r="7804" spans="3:3">
      <c r="C7804" s="54"/>
    </row>
    <row r="7805" spans="3:3">
      <c r="C7805" s="54"/>
    </row>
    <row r="7806" spans="3:3">
      <c r="C7806" s="54"/>
    </row>
    <row r="7807" spans="3:3">
      <c r="C7807" s="54"/>
    </row>
    <row r="7808" spans="3:3">
      <c r="C7808" s="54"/>
    </row>
    <row r="7809" spans="3:3">
      <c r="C7809" s="54"/>
    </row>
    <row r="7810" spans="3:3">
      <c r="C7810" s="54"/>
    </row>
    <row r="7811" spans="3:3">
      <c r="C7811" s="54"/>
    </row>
    <row r="7812" spans="3:3">
      <c r="C7812" s="54"/>
    </row>
    <row r="7813" spans="3:3">
      <c r="C7813" s="54"/>
    </row>
    <row r="7814" spans="3:3">
      <c r="C7814" s="54"/>
    </row>
    <row r="7815" spans="3:3">
      <c r="C7815" s="54"/>
    </row>
    <row r="7816" spans="3:3">
      <c r="C7816" s="54"/>
    </row>
    <row r="7817" spans="3:3">
      <c r="C7817" s="54"/>
    </row>
    <row r="7818" spans="3:3">
      <c r="C7818" s="54"/>
    </row>
    <row r="7819" spans="3:3">
      <c r="C7819" s="54"/>
    </row>
    <row r="7820" spans="3:3">
      <c r="C7820" s="54"/>
    </row>
    <row r="7821" spans="3:3">
      <c r="C7821" s="54"/>
    </row>
    <row r="7822" spans="3:3">
      <c r="C7822" s="54"/>
    </row>
    <row r="7823" spans="3:3">
      <c r="C7823" s="54"/>
    </row>
    <row r="7824" spans="3:3">
      <c r="C7824" s="54"/>
    </row>
    <row r="7825" spans="3:3">
      <c r="C7825" s="54"/>
    </row>
    <row r="7826" spans="3:3">
      <c r="C7826" s="54"/>
    </row>
    <row r="7827" spans="3:3">
      <c r="C7827" s="54"/>
    </row>
    <row r="7828" spans="3:3">
      <c r="C7828" s="54"/>
    </row>
    <row r="7829" spans="3:3">
      <c r="C7829" s="54"/>
    </row>
    <row r="7830" spans="3:3">
      <c r="C7830" s="54"/>
    </row>
    <row r="7831" spans="3:3">
      <c r="C7831" s="54"/>
    </row>
    <row r="7832" spans="3:3">
      <c r="C7832" s="54"/>
    </row>
    <row r="7833" spans="3:3">
      <c r="C7833" s="54"/>
    </row>
    <row r="7834" spans="3:3">
      <c r="C7834" s="54"/>
    </row>
    <row r="7835" spans="3:3">
      <c r="C7835" s="54"/>
    </row>
    <row r="7836" spans="3:3">
      <c r="C7836" s="54"/>
    </row>
    <row r="7837" spans="3:3">
      <c r="C7837" s="54"/>
    </row>
    <row r="7838" spans="3:3">
      <c r="C7838" s="54"/>
    </row>
    <row r="7839" spans="3:3">
      <c r="C7839" s="54"/>
    </row>
    <row r="7840" spans="3:3">
      <c r="C7840" s="54"/>
    </row>
    <row r="7841" spans="3:3">
      <c r="C7841" s="54"/>
    </row>
    <row r="7842" spans="3:3">
      <c r="C7842" s="54"/>
    </row>
    <row r="7843" spans="3:3">
      <c r="C7843" s="54"/>
    </row>
    <row r="7844" spans="3:3">
      <c r="C7844" s="54"/>
    </row>
    <row r="7845" spans="3:3">
      <c r="C7845" s="54"/>
    </row>
    <row r="7846" spans="3:3">
      <c r="C7846" s="54"/>
    </row>
    <row r="7847" spans="3:3">
      <c r="C7847" s="54"/>
    </row>
    <row r="7848" spans="3:3">
      <c r="C7848" s="54"/>
    </row>
    <row r="7849" spans="3:3">
      <c r="C7849" s="54"/>
    </row>
    <row r="7850" spans="3:3">
      <c r="C7850" s="54"/>
    </row>
    <row r="7851" spans="3:3">
      <c r="C7851" s="54"/>
    </row>
    <row r="7852" spans="3:3">
      <c r="C7852" s="54"/>
    </row>
    <row r="7853" spans="3:3">
      <c r="C7853" s="54"/>
    </row>
    <row r="7854" spans="3:3">
      <c r="C7854" s="54"/>
    </row>
    <row r="7855" spans="3:3">
      <c r="C7855" s="54"/>
    </row>
    <row r="7856" spans="3:3">
      <c r="C7856" s="54"/>
    </row>
    <row r="7857" spans="3:3">
      <c r="C7857" s="54"/>
    </row>
    <row r="7858" spans="3:3">
      <c r="C7858" s="54"/>
    </row>
    <row r="7859" spans="3:3">
      <c r="C7859" s="54"/>
    </row>
    <row r="7860" spans="3:3">
      <c r="C7860" s="54"/>
    </row>
    <row r="7861" spans="3:3">
      <c r="C7861" s="54"/>
    </row>
    <row r="7862" spans="3:3">
      <c r="C7862" s="54"/>
    </row>
    <row r="7863" spans="3:3">
      <c r="C7863" s="54"/>
    </row>
    <row r="7864" spans="3:3">
      <c r="C7864" s="54"/>
    </row>
    <row r="7865" spans="3:3">
      <c r="C7865" s="54"/>
    </row>
    <row r="7866" spans="3:3">
      <c r="C7866" s="54"/>
    </row>
    <row r="7867" spans="3:3">
      <c r="C7867" s="54"/>
    </row>
    <row r="7868" spans="3:3">
      <c r="C7868" s="54"/>
    </row>
    <row r="7869" spans="3:3">
      <c r="C7869" s="54"/>
    </row>
    <row r="7870" spans="3:3">
      <c r="C7870" s="54"/>
    </row>
    <row r="7871" spans="3:3">
      <c r="C7871" s="54"/>
    </row>
    <row r="7872" spans="3:3">
      <c r="C7872" s="54"/>
    </row>
    <row r="7873" spans="3:3">
      <c r="C7873" s="54"/>
    </row>
    <row r="7874" spans="3:3">
      <c r="C7874" s="54"/>
    </row>
    <row r="7875" spans="3:3">
      <c r="C7875" s="54"/>
    </row>
    <row r="7876" spans="3:3">
      <c r="C7876" s="54"/>
    </row>
    <row r="7877" spans="3:3">
      <c r="C7877" s="54"/>
    </row>
    <row r="7878" spans="3:3">
      <c r="C7878" s="54"/>
    </row>
    <row r="7879" spans="3:3">
      <c r="C7879" s="54"/>
    </row>
    <row r="7880" spans="3:3">
      <c r="C7880" s="54"/>
    </row>
    <row r="7881" spans="3:3">
      <c r="C7881" s="54"/>
    </row>
    <row r="7882" spans="3:3">
      <c r="C7882" s="54"/>
    </row>
    <row r="7883" spans="3:3">
      <c r="C7883" s="54"/>
    </row>
    <row r="7884" spans="3:3">
      <c r="C7884" s="54"/>
    </row>
    <row r="7885" spans="3:3">
      <c r="C7885" s="54"/>
    </row>
    <row r="7886" spans="3:3">
      <c r="C7886" s="54"/>
    </row>
    <row r="7887" spans="3:3">
      <c r="C7887" s="54"/>
    </row>
    <row r="7888" spans="3:3">
      <c r="C7888" s="54"/>
    </row>
    <row r="7889" spans="3:3">
      <c r="C7889" s="54"/>
    </row>
    <row r="7890" spans="3:3">
      <c r="C7890" s="54"/>
    </row>
    <row r="7891" spans="3:3">
      <c r="C7891" s="54"/>
    </row>
    <row r="7892" spans="3:3">
      <c r="C7892" s="54"/>
    </row>
    <row r="7893" spans="3:3">
      <c r="C7893" s="54"/>
    </row>
    <row r="7894" spans="3:3">
      <c r="C7894" s="54"/>
    </row>
    <row r="7895" spans="3:3">
      <c r="C7895" s="54"/>
    </row>
    <row r="7896" spans="3:3">
      <c r="C7896" s="54"/>
    </row>
    <row r="7897" spans="3:3">
      <c r="C7897" s="54"/>
    </row>
    <row r="7898" spans="3:3">
      <c r="C7898" s="54"/>
    </row>
    <row r="7899" spans="3:3">
      <c r="C7899" s="54"/>
    </row>
    <row r="7900" spans="3:3">
      <c r="C7900" s="54"/>
    </row>
    <row r="7901" spans="3:3">
      <c r="C7901" s="54"/>
    </row>
    <row r="7902" spans="3:3">
      <c r="C7902" s="54"/>
    </row>
    <row r="7903" spans="3:3">
      <c r="C7903" s="54"/>
    </row>
    <row r="7904" spans="3:3">
      <c r="C7904" s="54"/>
    </row>
    <row r="7905" spans="3:3">
      <c r="C7905" s="54"/>
    </row>
    <row r="7906" spans="3:3">
      <c r="C7906" s="54"/>
    </row>
    <row r="7907" spans="3:3">
      <c r="C7907" s="54"/>
    </row>
    <row r="7908" spans="3:3">
      <c r="C7908" s="54"/>
    </row>
    <row r="7909" spans="3:3">
      <c r="C7909" s="54"/>
    </row>
    <row r="7910" spans="3:3">
      <c r="C7910" s="54"/>
    </row>
    <row r="7911" spans="3:3">
      <c r="C7911" s="54"/>
    </row>
    <row r="7912" spans="3:3">
      <c r="C7912" s="54"/>
    </row>
    <row r="7913" spans="3:3">
      <c r="C7913" s="54"/>
    </row>
    <row r="7914" spans="3:3">
      <c r="C7914" s="54"/>
    </row>
    <row r="7915" spans="3:3">
      <c r="C7915" s="54"/>
    </row>
    <row r="7916" spans="3:3">
      <c r="C7916" s="54"/>
    </row>
    <row r="7917" spans="3:3">
      <c r="C7917" s="54"/>
    </row>
    <row r="7918" spans="3:3">
      <c r="C7918" s="54"/>
    </row>
    <row r="7919" spans="3:3">
      <c r="C7919" s="54"/>
    </row>
    <row r="7920" spans="3:3">
      <c r="C7920" s="54"/>
    </row>
    <row r="7921" spans="3:3">
      <c r="C7921" s="54"/>
    </row>
    <row r="7922" spans="3:3">
      <c r="C7922" s="54"/>
    </row>
    <row r="7923" spans="3:3">
      <c r="C7923" s="54"/>
    </row>
    <row r="7924" spans="3:3">
      <c r="C7924" s="54"/>
    </row>
    <row r="7925" spans="3:3">
      <c r="C7925" s="54"/>
    </row>
    <row r="7926" spans="3:3">
      <c r="C7926" s="54"/>
    </row>
    <row r="7927" spans="3:3">
      <c r="C7927" s="54"/>
    </row>
    <row r="7928" spans="3:3">
      <c r="C7928" s="54"/>
    </row>
    <row r="7929" spans="3:3">
      <c r="C7929" s="54"/>
    </row>
    <row r="7930" spans="3:3">
      <c r="C7930" s="54"/>
    </row>
    <row r="7931" spans="3:3">
      <c r="C7931" s="54"/>
    </row>
    <row r="7932" spans="3:3">
      <c r="C7932" s="54"/>
    </row>
    <row r="7933" spans="3:3">
      <c r="C7933" s="54"/>
    </row>
    <row r="7934" spans="3:3">
      <c r="C7934" s="54"/>
    </row>
    <row r="7935" spans="3:3">
      <c r="C7935" s="54"/>
    </row>
    <row r="7936" spans="3:3">
      <c r="C7936" s="54"/>
    </row>
    <row r="7937" spans="3:3">
      <c r="C7937" s="54"/>
    </row>
    <row r="7938" spans="3:3">
      <c r="C7938" s="54"/>
    </row>
    <row r="7939" spans="3:3">
      <c r="C7939" s="54"/>
    </row>
    <row r="7940" spans="3:3">
      <c r="C7940" s="54"/>
    </row>
    <row r="7941" spans="3:3">
      <c r="C7941" s="54"/>
    </row>
    <row r="7942" spans="3:3">
      <c r="C7942" s="54"/>
    </row>
    <row r="7943" spans="3:3">
      <c r="C7943" s="54"/>
    </row>
    <row r="7944" spans="3:3">
      <c r="C7944" s="54"/>
    </row>
    <row r="7945" spans="3:3">
      <c r="C7945" s="54"/>
    </row>
    <row r="7946" spans="3:3">
      <c r="C7946" s="54"/>
    </row>
    <row r="7947" spans="3:3">
      <c r="C7947" s="54"/>
    </row>
    <row r="7948" spans="3:3">
      <c r="C7948" s="54"/>
    </row>
    <row r="7949" spans="3:3">
      <c r="C7949" s="54"/>
    </row>
    <row r="7950" spans="3:3">
      <c r="C7950" s="54"/>
    </row>
    <row r="7951" spans="3:3">
      <c r="C7951" s="54"/>
    </row>
    <row r="7952" spans="3:3">
      <c r="C7952" s="54"/>
    </row>
    <row r="7953" spans="3:3">
      <c r="C7953" s="54"/>
    </row>
    <row r="7954" spans="3:3">
      <c r="C7954" s="54"/>
    </row>
    <row r="7955" spans="3:3">
      <c r="C7955" s="54"/>
    </row>
    <row r="7956" spans="3:3">
      <c r="C7956" s="54"/>
    </row>
    <row r="7957" spans="3:3">
      <c r="C7957" s="54"/>
    </row>
    <row r="7958" spans="3:3">
      <c r="C7958" s="54"/>
    </row>
    <row r="7959" spans="3:3">
      <c r="C7959" s="54"/>
    </row>
    <row r="7960" spans="3:3">
      <c r="C7960" s="54"/>
    </row>
    <row r="7961" spans="3:3">
      <c r="C7961" s="54"/>
    </row>
    <row r="7962" spans="3:3">
      <c r="C7962" s="54"/>
    </row>
    <row r="7963" spans="3:3">
      <c r="C7963" s="54"/>
    </row>
    <row r="7964" spans="3:3">
      <c r="C7964" s="54"/>
    </row>
    <row r="7965" spans="3:3">
      <c r="C7965" s="54"/>
    </row>
    <row r="7966" spans="3:3">
      <c r="C7966" s="54"/>
    </row>
    <row r="7967" spans="3:3">
      <c r="C7967" s="54"/>
    </row>
    <row r="7968" spans="3:3">
      <c r="C7968" s="54"/>
    </row>
    <row r="7969" spans="3:3">
      <c r="C7969" s="54"/>
    </row>
    <row r="7970" spans="3:3">
      <c r="C7970" s="54"/>
    </row>
    <row r="7971" spans="3:3">
      <c r="C7971" s="54"/>
    </row>
    <row r="7972" spans="3:3">
      <c r="C7972" s="54"/>
    </row>
    <row r="7973" spans="3:3">
      <c r="C7973" s="54"/>
    </row>
    <row r="7974" spans="3:3">
      <c r="C7974" s="54"/>
    </row>
    <row r="7975" spans="3:3">
      <c r="C7975" s="54"/>
    </row>
    <row r="7976" spans="3:3">
      <c r="C7976" s="54"/>
    </row>
    <row r="7977" spans="3:3">
      <c r="C7977" s="54"/>
    </row>
    <row r="7978" spans="3:3">
      <c r="C7978" s="54"/>
    </row>
    <row r="7979" spans="3:3">
      <c r="C7979" s="54"/>
    </row>
    <row r="7980" spans="3:3">
      <c r="C7980" s="54"/>
    </row>
    <row r="7981" spans="3:3">
      <c r="C7981" s="54"/>
    </row>
    <row r="7982" spans="3:3">
      <c r="C7982" s="54"/>
    </row>
    <row r="7983" spans="3:3">
      <c r="C7983" s="54"/>
    </row>
    <row r="7984" spans="3:3">
      <c r="C7984" s="54"/>
    </row>
    <row r="7985" spans="3:3">
      <c r="C7985" s="54"/>
    </row>
    <row r="7986" spans="3:3">
      <c r="C7986" s="54"/>
    </row>
    <row r="7987" spans="3:3">
      <c r="C7987" s="54"/>
    </row>
    <row r="7988" spans="3:3">
      <c r="C7988" s="54"/>
    </row>
    <row r="7989" spans="3:3">
      <c r="C7989" s="54"/>
    </row>
    <row r="7990" spans="3:3">
      <c r="C7990" s="54"/>
    </row>
    <row r="7991" spans="3:3">
      <c r="C7991" s="54"/>
    </row>
    <row r="7992" spans="3:3">
      <c r="C7992" s="54"/>
    </row>
    <row r="7993" spans="3:3">
      <c r="C7993" s="54"/>
    </row>
    <row r="7994" spans="3:3">
      <c r="C7994" s="54"/>
    </row>
    <row r="7995" spans="3:3">
      <c r="C7995" s="54"/>
    </row>
    <row r="7996" spans="3:3">
      <c r="C7996" s="54"/>
    </row>
    <row r="7997" spans="3:3">
      <c r="C7997" s="54"/>
    </row>
    <row r="7998" spans="3:3">
      <c r="C7998" s="54"/>
    </row>
    <row r="7999" spans="3:3">
      <c r="C7999" s="54"/>
    </row>
    <row r="8000" spans="3:3">
      <c r="C8000" s="54"/>
    </row>
    <row r="8001" spans="3:3">
      <c r="C8001" s="54"/>
    </row>
    <row r="8002" spans="3:3">
      <c r="C8002" s="54"/>
    </row>
    <row r="8003" spans="3:3">
      <c r="C8003" s="54"/>
    </row>
    <row r="8004" spans="3:3">
      <c r="C8004" s="54"/>
    </row>
    <row r="8005" spans="3:3">
      <c r="C8005" s="54"/>
    </row>
    <row r="8006" spans="3:3">
      <c r="C8006" s="54"/>
    </row>
    <row r="8007" spans="3:3">
      <c r="C8007" s="54"/>
    </row>
    <row r="8008" spans="3:3">
      <c r="C8008" s="54"/>
    </row>
    <row r="8009" spans="3:3">
      <c r="C8009" s="54"/>
    </row>
    <row r="8010" spans="3:3">
      <c r="C8010" s="54"/>
    </row>
    <row r="8011" spans="3:3">
      <c r="C8011" s="54"/>
    </row>
    <row r="8012" spans="3:3">
      <c r="C8012" s="54"/>
    </row>
    <row r="8013" spans="3:3">
      <c r="C8013" s="54"/>
    </row>
    <row r="8014" spans="3:3">
      <c r="C8014" s="54"/>
    </row>
    <row r="8015" spans="3:3">
      <c r="C8015" s="54"/>
    </row>
    <row r="8016" spans="3:3">
      <c r="C8016" s="54"/>
    </row>
    <row r="8017" spans="3:3">
      <c r="C8017" s="54"/>
    </row>
    <row r="8018" spans="3:3">
      <c r="C8018" s="54"/>
    </row>
    <row r="8019" spans="3:3">
      <c r="C8019" s="54"/>
    </row>
    <row r="8020" spans="3:3">
      <c r="C8020" s="54"/>
    </row>
    <row r="8021" spans="3:3">
      <c r="C8021" s="54"/>
    </row>
    <row r="8022" spans="3:3">
      <c r="C8022" s="54"/>
    </row>
    <row r="8023" spans="3:3">
      <c r="C8023" s="54"/>
    </row>
    <row r="8024" spans="3:3">
      <c r="C8024" s="54"/>
    </row>
    <row r="8025" spans="3:3">
      <c r="C8025" s="54"/>
    </row>
    <row r="8026" spans="3:3">
      <c r="C8026" s="54"/>
    </row>
    <row r="8027" spans="3:3">
      <c r="C8027" s="54"/>
    </row>
    <row r="8028" spans="3:3">
      <c r="C8028" s="54"/>
    </row>
    <row r="8029" spans="3:3">
      <c r="C8029" s="54"/>
    </row>
    <row r="8030" spans="3:3">
      <c r="C8030" s="54"/>
    </row>
    <row r="8031" spans="3:3">
      <c r="C8031" s="54"/>
    </row>
    <row r="8032" spans="3:3">
      <c r="C8032" s="54"/>
    </row>
    <row r="8033" spans="3:3">
      <c r="C8033" s="54"/>
    </row>
    <row r="8034" spans="3:3">
      <c r="C8034" s="54"/>
    </row>
    <row r="8035" spans="3:3">
      <c r="C8035" s="54"/>
    </row>
    <row r="8036" spans="3:3">
      <c r="C8036" s="54"/>
    </row>
    <row r="8037" spans="3:3">
      <c r="C8037" s="54"/>
    </row>
    <row r="8038" spans="3:3">
      <c r="C8038" s="54"/>
    </row>
    <row r="8039" spans="3:3">
      <c r="C8039" s="54"/>
    </row>
    <row r="8040" spans="3:3">
      <c r="C8040" s="54"/>
    </row>
    <row r="8041" spans="3:3">
      <c r="C8041" s="54"/>
    </row>
    <row r="8042" spans="3:3">
      <c r="C8042" s="54"/>
    </row>
    <row r="8043" spans="3:3">
      <c r="C8043" s="54"/>
    </row>
    <row r="8044" spans="3:3">
      <c r="C8044" s="54"/>
    </row>
    <row r="8045" spans="3:3">
      <c r="C8045" s="54"/>
    </row>
    <row r="8046" spans="3:3">
      <c r="C8046" s="54"/>
    </row>
    <row r="8047" spans="3:3">
      <c r="C8047" s="54"/>
    </row>
    <row r="8048" spans="3:3">
      <c r="C8048" s="54"/>
    </row>
    <row r="8049" spans="3:3">
      <c r="C8049" s="54"/>
    </row>
    <row r="8050" spans="3:3">
      <c r="C8050" s="54"/>
    </row>
    <row r="8051" spans="3:3">
      <c r="C8051" s="54"/>
    </row>
    <row r="8052" spans="3:3">
      <c r="C8052" s="54"/>
    </row>
    <row r="8053" spans="3:3">
      <c r="C8053" s="54"/>
    </row>
    <row r="8054" spans="3:3">
      <c r="C8054" s="54"/>
    </row>
    <row r="8055" spans="3:3">
      <c r="C8055" s="54"/>
    </row>
    <row r="8056" spans="3:3">
      <c r="C8056" s="54"/>
    </row>
    <row r="8057" spans="3:3">
      <c r="C8057" s="54"/>
    </row>
    <row r="8058" spans="3:3">
      <c r="C8058" s="54"/>
    </row>
    <row r="8059" spans="3:3">
      <c r="C8059" s="54"/>
    </row>
    <row r="8060" spans="3:3">
      <c r="C8060" s="54"/>
    </row>
    <row r="8061" spans="3:3">
      <c r="C8061" s="54"/>
    </row>
    <row r="8062" spans="3:3">
      <c r="C8062" s="54"/>
    </row>
    <row r="8063" spans="3:3">
      <c r="C8063" s="54"/>
    </row>
    <row r="8064" spans="3:3">
      <c r="C8064" s="54"/>
    </row>
    <row r="8065" spans="3:3">
      <c r="C8065" s="54"/>
    </row>
    <row r="8066" spans="3:3">
      <c r="C8066" s="54"/>
    </row>
    <row r="8067" spans="3:3">
      <c r="C8067" s="54"/>
    </row>
    <row r="8068" spans="3:3">
      <c r="C8068" s="54"/>
    </row>
    <row r="8069" spans="3:3">
      <c r="C8069" s="54"/>
    </row>
    <row r="8070" spans="3:3">
      <c r="C8070" s="54"/>
    </row>
    <row r="8071" spans="3:3">
      <c r="C8071" s="54"/>
    </row>
    <row r="8072" spans="3:3">
      <c r="C8072" s="54"/>
    </row>
    <row r="8073" spans="3:3">
      <c r="C8073" s="54"/>
    </row>
    <row r="8074" spans="3:3">
      <c r="C8074" s="54"/>
    </row>
    <row r="8075" spans="3:3">
      <c r="C8075" s="54"/>
    </row>
    <row r="8076" spans="3:3">
      <c r="C8076" s="54"/>
    </row>
    <row r="8077" spans="3:3">
      <c r="C8077" s="54"/>
    </row>
    <row r="8078" spans="3:3">
      <c r="C8078" s="54"/>
    </row>
    <row r="8079" spans="3:3">
      <c r="C8079" s="54"/>
    </row>
    <row r="8080" spans="3:3">
      <c r="C8080" s="54"/>
    </row>
    <row r="8081" spans="3:3">
      <c r="C8081" s="54"/>
    </row>
    <row r="8082" spans="3:3">
      <c r="C8082" s="54"/>
    </row>
    <row r="8083" spans="3:3">
      <c r="C8083" s="54"/>
    </row>
    <row r="8084" spans="3:3">
      <c r="C8084" s="54"/>
    </row>
    <row r="8085" spans="3:3">
      <c r="C8085" s="54"/>
    </row>
    <row r="8086" spans="3:3">
      <c r="C8086" s="54"/>
    </row>
    <row r="8087" spans="3:3">
      <c r="C8087" s="54"/>
    </row>
    <row r="8088" spans="3:3">
      <c r="C8088" s="54"/>
    </row>
    <row r="8089" spans="3:3">
      <c r="C8089" s="54"/>
    </row>
    <row r="8090" spans="3:3">
      <c r="C8090" s="54"/>
    </row>
    <row r="8091" spans="3:3">
      <c r="C8091" s="54"/>
    </row>
    <row r="8092" spans="3:3">
      <c r="C8092" s="54"/>
    </row>
    <row r="8093" spans="3:3">
      <c r="C8093" s="54"/>
    </row>
    <row r="8094" spans="3:3">
      <c r="C8094" s="54"/>
    </row>
    <row r="8095" spans="3:3">
      <c r="C8095" s="54"/>
    </row>
    <row r="8096" spans="3:3">
      <c r="C8096" s="54"/>
    </row>
    <row r="8097" spans="3:3">
      <c r="C8097" s="54"/>
    </row>
    <row r="8098" spans="3:3">
      <c r="C8098" s="54"/>
    </row>
    <row r="8099" spans="3:3">
      <c r="C8099" s="54"/>
    </row>
    <row r="8100" spans="3:3">
      <c r="C8100" s="54"/>
    </row>
    <row r="8101" spans="3:3">
      <c r="C8101" s="54"/>
    </row>
    <row r="8102" spans="3:3">
      <c r="C8102" s="54"/>
    </row>
    <row r="8103" spans="3:3">
      <c r="C8103" s="54"/>
    </row>
    <row r="8104" spans="3:3">
      <c r="C8104" s="54"/>
    </row>
    <row r="8105" spans="3:3">
      <c r="C8105" s="54"/>
    </row>
    <row r="8106" spans="3:3">
      <c r="C8106" s="54"/>
    </row>
    <row r="8107" spans="3:3">
      <c r="C8107" s="54"/>
    </row>
    <row r="8108" spans="3:3">
      <c r="C8108" s="54"/>
    </row>
    <row r="8109" spans="3:3">
      <c r="C8109" s="54"/>
    </row>
    <row r="8110" spans="3:3">
      <c r="C8110" s="54"/>
    </row>
    <row r="8111" spans="3:3">
      <c r="C8111" s="54"/>
    </row>
    <row r="8112" spans="3:3">
      <c r="C8112" s="54"/>
    </row>
    <row r="8113" spans="3:3">
      <c r="C8113" s="54"/>
    </row>
    <row r="8114" spans="3:3">
      <c r="C8114" s="54"/>
    </row>
    <row r="8115" spans="3:3">
      <c r="C8115" s="54"/>
    </row>
    <row r="8116" spans="3:3">
      <c r="C8116" s="54"/>
    </row>
    <row r="8117" spans="3:3">
      <c r="C8117" s="54"/>
    </row>
    <row r="8118" spans="3:3">
      <c r="C8118" s="54"/>
    </row>
    <row r="8119" spans="3:3">
      <c r="C8119" s="54"/>
    </row>
    <row r="8120" spans="3:3">
      <c r="C8120" s="54"/>
    </row>
    <row r="8121" spans="3:3">
      <c r="C8121" s="54"/>
    </row>
    <row r="8122" spans="3:3">
      <c r="C8122" s="54"/>
    </row>
    <row r="8123" spans="3:3">
      <c r="C8123" s="54"/>
    </row>
    <row r="8124" spans="3:3">
      <c r="C8124" s="54"/>
    </row>
    <row r="8125" spans="3:3">
      <c r="C8125" s="54"/>
    </row>
    <row r="8126" spans="3:3">
      <c r="C8126" s="54"/>
    </row>
    <row r="8127" spans="3:3">
      <c r="C8127" s="54"/>
    </row>
    <row r="8128" spans="3:3">
      <c r="C8128" s="54"/>
    </row>
    <row r="8129" spans="3:3">
      <c r="C8129" s="54"/>
    </row>
    <row r="8130" spans="3:3">
      <c r="C8130" s="54"/>
    </row>
    <row r="8131" spans="3:3">
      <c r="C8131" s="54"/>
    </row>
    <row r="8132" spans="3:3">
      <c r="C8132" s="54"/>
    </row>
    <row r="8133" spans="3:3">
      <c r="C8133" s="54"/>
    </row>
    <row r="8134" spans="3:3">
      <c r="C8134" s="54"/>
    </row>
    <row r="8135" spans="3:3">
      <c r="C8135" s="54"/>
    </row>
    <row r="8136" spans="3:3">
      <c r="C8136" s="54"/>
    </row>
    <row r="8137" spans="3:3">
      <c r="C8137" s="54"/>
    </row>
    <row r="8138" spans="3:3">
      <c r="C8138" s="54"/>
    </row>
    <row r="8139" spans="3:3">
      <c r="C8139" s="54"/>
    </row>
    <row r="8140" spans="3:3">
      <c r="C8140" s="54"/>
    </row>
    <row r="8141" spans="3:3">
      <c r="C8141" s="54"/>
    </row>
    <row r="8142" spans="3:3">
      <c r="C8142" s="54"/>
    </row>
    <row r="8143" spans="3:3">
      <c r="C8143" s="54"/>
    </row>
    <row r="8144" spans="3:3">
      <c r="C8144" s="54"/>
    </row>
    <row r="8145" spans="3:3">
      <c r="C8145" s="54"/>
    </row>
    <row r="8146" spans="3:3">
      <c r="C8146" s="54"/>
    </row>
    <row r="8147" spans="3:3">
      <c r="C8147" s="54"/>
    </row>
    <row r="8148" spans="3:3">
      <c r="C8148" s="54"/>
    </row>
    <row r="8149" spans="3:3">
      <c r="C8149" s="54"/>
    </row>
    <row r="8150" spans="3:3">
      <c r="C8150" s="54"/>
    </row>
    <row r="8151" spans="3:3">
      <c r="C8151" s="54"/>
    </row>
    <row r="8152" spans="3:3">
      <c r="C8152" s="54"/>
    </row>
    <row r="8153" spans="3:3">
      <c r="C8153" s="54"/>
    </row>
    <row r="8154" spans="3:3">
      <c r="C8154" s="54"/>
    </row>
    <row r="8155" spans="3:3">
      <c r="C8155" s="54"/>
    </row>
    <row r="8156" spans="3:3">
      <c r="C8156" s="54"/>
    </row>
    <row r="8157" spans="3:3">
      <c r="C8157" s="54"/>
    </row>
    <row r="8158" spans="3:3">
      <c r="C8158" s="54"/>
    </row>
    <row r="8159" spans="3:3">
      <c r="C8159" s="54"/>
    </row>
    <row r="8160" spans="3:3">
      <c r="C8160" s="54"/>
    </row>
    <row r="8161" spans="3:3">
      <c r="C8161" s="54"/>
    </row>
    <row r="8162" spans="3:3">
      <c r="C8162" s="54"/>
    </row>
    <row r="8163" spans="3:3">
      <c r="C8163" s="54"/>
    </row>
    <row r="8164" spans="3:3">
      <c r="C8164" s="54"/>
    </row>
    <row r="8165" spans="3:3">
      <c r="C8165" s="54"/>
    </row>
    <row r="8166" spans="3:3">
      <c r="C8166" s="54"/>
    </row>
    <row r="8167" spans="3:3">
      <c r="C8167" s="54"/>
    </row>
    <row r="8168" spans="3:3">
      <c r="C8168" s="54"/>
    </row>
    <row r="8169" spans="3:3">
      <c r="C8169" s="54"/>
    </row>
    <row r="8170" spans="3:3">
      <c r="C8170" s="54"/>
    </row>
    <row r="8171" spans="3:3">
      <c r="C8171" s="54"/>
    </row>
    <row r="8172" spans="3:3">
      <c r="C8172" s="54"/>
    </row>
    <row r="8173" spans="3:3">
      <c r="C8173" s="54"/>
    </row>
    <row r="8174" spans="3:3">
      <c r="C8174" s="54"/>
    </row>
    <row r="8175" spans="3:3">
      <c r="C8175" s="54"/>
    </row>
    <row r="8176" spans="3:3">
      <c r="C8176" s="54"/>
    </row>
    <row r="8177" spans="3:3">
      <c r="C8177" s="54"/>
    </row>
    <row r="8178" spans="3:3">
      <c r="C8178" s="54"/>
    </row>
    <row r="8179" spans="3:3">
      <c r="C8179" s="54"/>
    </row>
    <row r="8180" spans="3:3">
      <c r="C8180" s="54"/>
    </row>
    <row r="8181" spans="3:3">
      <c r="C8181" s="54"/>
    </row>
    <row r="8182" spans="3:3">
      <c r="C8182" s="54"/>
    </row>
    <row r="8183" spans="3:3">
      <c r="C8183" s="54"/>
    </row>
    <row r="8184" spans="3:3">
      <c r="C8184" s="54"/>
    </row>
    <row r="8185" spans="3:3">
      <c r="C8185" s="54"/>
    </row>
    <row r="8186" spans="3:3">
      <c r="C8186" s="54"/>
    </row>
    <row r="8187" spans="3:3">
      <c r="C8187" s="54"/>
    </row>
    <row r="8188" spans="3:3">
      <c r="C8188" s="54"/>
    </row>
    <row r="8189" spans="3:3">
      <c r="C8189" s="54"/>
    </row>
    <row r="8190" spans="3:3">
      <c r="C8190" s="54"/>
    </row>
    <row r="8191" spans="3:3">
      <c r="C8191" s="54"/>
    </row>
    <row r="8192" spans="3:3">
      <c r="C8192" s="54"/>
    </row>
    <row r="8193" spans="3:3">
      <c r="C8193" s="54"/>
    </row>
    <row r="8194" spans="3:3">
      <c r="C8194" s="54"/>
    </row>
    <row r="8195" spans="3:3">
      <c r="C8195" s="54"/>
    </row>
    <row r="8196" spans="3:3">
      <c r="C8196" s="54"/>
    </row>
    <row r="8197" spans="3:3">
      <c r="C8197" s="54"/>
    </row>
    <row r="8198" spans="3:3">
      <c r="C8198" s="54"/>
    </row>
    <row r="8199" spans="3:3">
      <c r="C8199" s="54"/>
    </row>
    <row r="8200" spans="3:3">
      <c r="C8200" s="54"/>
    </row>
    <row r="8201" spans="3:3">
      <c r="C8201" s="54"/>
    </row>
    <row r="8202" spans="3:3">
      <c r="C8202" s="54"/>
    </row>
    <row r="8203" spans="3:3">
      <c r="C8203" s="54"/>
    </row>
    <row r="8204" spans="3:3">
      <c r="C8204" s="54"/>
    </row>
    <row r="8205" spans="3:3">
      <c r="C8205" s="54"/>
    </row>
    <row r="8206" spans="3:3">
      <c r="C8206" s="54"/>
    </row>
    <row r="8207" spans="3:3">
      <c r="C8207" s="54"/>
    </row>
    <row r="8208" spans="3:3">
      <c r="C8208" s="54"/>
    </row>
    <row r="8209" spans="3:3">
      <c r="C8209" s="54"/>
    </row>
    <row r="8210" spans="3:3">
      <c r="C8210" s="54"/>
    </row>
    <row r="8211" spans="3:3">
      <c r="C8211" s="54"/>
    </row>
    <row r="8212" spans="3:3">
      <c r="C8212" s="54"/>
    </row>
    <row r="8213" spans="3:3">
      <c r="C8213" s="54"/>
    </row>
    <row r="8214" spans="3:3">
      <c r="C8214" s="54"/>
    </row>
    <row r="8215" spans="3:3">
      <c r="C8215" s="54"/>
    </row>
    <row r="8216" spans="3:3">
      <c r="C8216" s="54"/>
    </row>
    <row r="8217" spans="3:3">
      <c r="C8217" s="54"/>
    </row>
    <row r="8218" spans="3:3">
      <c r="C8218" s="54"/>
    </row>
    <row r="8219" spans="3:3">
      <c r="C8219" s="54"/>
    </row>
    <row r="8220" spans="3:3">
      <c r="C8220" s="54"/>
    </row>
    <row r="8221" spans="3:3">
      <c r="C8221" s="54"/>
    </row>
    <row r="8222" spans="3:3">
      <c r="C8222" s="54"/>
    </row>
    <row r="8223" spans="3:3">
      <c r="C8223" s="54"/>
    </row>
    <row r="8224" spans="3:3">
      <c r="C8224" s="54"/>
    </row>
    <row r="8225" spans="3:3">
      <c r="C8225" s="54"/>
    </row>
    <row r="8226" spans="3:3">
      <c r="C8226" s="54"/>
    </row>
    <row r="8227" spans="3:3">
      <c r="C8227" s="54"/>
    </row>
    <row r="8228" spans="3:3">
      <c r="C8228" s="54"/>
    </row>
    <row r="8229" spans="3:3">
      <c r="C8229" s="54"/>
    </row>
    <row r="8230" spans="3:3">
      <c r="C8230" s="54"/>
    </row>
    <row r="8231" spans="3:3">
      <c r="C8231" s="54"/>
    </row>
    <row r="8232" spans="3:3">
      <c r="C8232" s="54"/>
    </row>
    <row r="8233" spans="3:3">
      <c r="C8233" s="54"/>
    </row>
    <row r="8234" spans="3:3">
      <c r="C8234" s="54"/>
    </row>
    <row r="8235" spans="3:3">
      <c r="C8235" s="54"/>
    </row>
    <row r="8236" spans="3:3">
      <c r="C8236" s="54"/>
    </row>
    <row r="8237" spans="3:3">
      <c r="C8237" s="54"/>
    </row>
    <row r="8238" spans="3:3">
      <c r="C8238" s="54"/>
    </row>
    <row r="8239" spans="3:3">
      <c r="C8239" s="54"/>
    </row>
    <row r="8240" spans="3:3">
      <c r="C8240" s="54"/>
    </row>
    <row r="8241" spans="3:3">
      <c r="C8241" s="54"/>
    </row>
    <row r="8242" spans="3:3">
      <c r="C8242" s="54"/>
    </row>
    <row r="8243" spans="3:3">
      <c r="C8243" s="54"/>
    </row>
    <row r="8244" spans="3:3">
      <c r="C8244" s="54"/>
    </row>
    <row r="8245" spans="3:3">
      <c r="C8245" s="54"/>
    </row>
    <row r="8246" spans="3:3">
      <c r="C8246" s="54"/>
    </row>
    <row r="8247" spans="3:3">
      <c r="C8247" s="54"/>
    </row>
    <row r="8248" spans="3:3">
      <c r="C8248" s="54"/>
    </row>
    <row r="8249" spans="3:3">
      <c r="C8249" s="54"/>
    </row>
    <row r="8250" spans="3:3">
      <c r="C8250" s="54"/>
    </row>
    <row r="8251" spans="3:3">
      <c r="C8251" s="54"/>
    </row>
    <row r="8252" spans="3:3">
      <c r="C8252" s="54"/>
    </row>
    <row r="8253" spans="3:3">
      <c r="C8253" s="54"/>
    </row>
    <row r="8254" spans="3:3">
      <c r="C8254" s="54"/>
    </row>
    <row r="8255" spans="3:3">
      <c r="C8255" s="54"/>
    </row>
    <row r="8256" spans="3:3">
      <c r="C8256" s="54"/>
    </row>
    <row r="8257" spans="3:3">
      <c r="C8257" s="54"/>
    </row>
    <row r="8258" spans="3:3">
      <c r="C8258" s="54"/>
    </row>
    <row r="8259" spans="3:3">
      <c r="C8259" s="54"/>
    </row>
    <row r="8260" spans="3:3">
      <c r="C8260" s="54"/>
    </row>
    <row r="8261" spans="3:3">
      <c r="C8261" s="54"/>
    </row>
    <row r="8262" spans="3:3">
      <c r="C8262" s="54"/>
    </row>
    <row r="8263" spans="3:3">
      <c r="C8263" s="54"/>
    </row>
    <row r="8264" spans="3:3">
      <c r="C8264" s="54"/>
    </row>
    <row r="8265" spans="3:3">
      <c r="C8265" s="54"/>
    </row>
    <row r="8266" spans="3:3">
      <c r="C8266" s="54"/>
    </row>
    <row r="8267" spans="3:3">
      <c r="C8267" s="54"/>
    </row>
    <row r="8268" spans="3:3">
      <c r="C8268" s="54"/>
    </row>
    <row r="8269" spans="3:3">
      <c r="C8269" s="54"/>
    </row>
    <row r="8270" spans="3:3">
      <c r="C8270" s="54"/>
    </row>
    <row r="8271" spans="3:3">
      <c r="C8271" s="54"/>
    </row>
    <row r="8272" spans="3:3">
      <c r="C8272" s="54"/>
    </row>
    <row r="8273" spans="3:3">
      <c r="C8273" s="54"/>
    </row>
    <row r="8274" spans="3:3">
      <c r="C8274" s="54"/>
    </row>
    <row r="8275" spans="3:3">
      <c r="C8275" s="54"/>
    </row>
    <row r="8276" spans="3:3">
      <c r="C8276" s="54"/>
    </row>
    <row r="8277" spans="3:3">
      <c r="C8277" s="54"/>
    </row>
    <row r="8278" spans="3:3">
      <c r="C8278" s="54"/>
    </row>
    <row r="8279" spans="3:3">
      <c r="C8279" s="54"/>
    </row>
    <row r="8280" spans="3:3">
      <c r="C8280" s="54"/>
    </row>
    <row r="8281" spans="3:3">
      <c r="C8281" s="54"/>
    </row>
    <row r="8282" spans="3:3">
      <c r="C8282" s="54"/>
    </row>
    <row r="8283" spans="3:3">
      <c r="C8283" s="54"/>
    </row>
    <row r="8284" spans="3:3">
      <c r="C8284" s="54"/>
    </row>
    <row r="8285" spans="3:3">
      <c r="C8285" s="54"/>
    </row>
    <row r="8286" spans="3:3">
      <c r="C8286" s="54"/>
    </row>
    <row r="8287" spans="3:3">
      <c r="C8287" s="54"/>
    </row>
    <row r="8288" spans="3:3">
      <c r="C8288" s="54"/>
    </row>
    <row r="8289" spans="3:3">
      <c r="C8289" s="54"/>
    </row>
    <row r="8290" spans="3:3">
      <c r="C8290" s="54"/>
    </row>
    <row r="8291" spans="3:3">
      <c r="C8291" s="54"/>
    </row>
    <row r="8292" spans="3:3">
      <c r="C8292" s="54"/>
    </row>
    <row r="8293" spans="3:3">
      <c r="C8293" s="54"/>
    </row>
    <row r="8294" spans="3:3">
      <c r="C8294" s="54"/>
    </row>
    <row r="8295" spans="3:3">
      <c r="C8295" s="54"/>
    </row>
    <row r="8296" spans="3:3">
      <c r="C8296" s="54"/>
    </row>
    <row r="8297" spans="3:3">
      <c r="C8297" s="54"/>
    </row>
    <row r="8298" spans="3:3">
      <c r="C8298" s="54"/>
    </row>
    <row r="8299" spans="3:3">
      <c r="C8299" s="54"/>
    </row>
    <row r="8300" spans="3:3">
      <c r="C8300" s="54"/>
    </row>
    <row r="8301" spans="3:3">
      <c r="C8301" s="54"/>
    </row>
    <row r="8302" spans="3:3">
      <c r="C8302" s="54"/>
    </row>
    <row r="8303" spans="3:3">
      <c r="C8303" s="54"/>
    </row>
    <row r="8304" spans="3:3">
      <c r="C8304" s="54"/>
    </row>
    <row r="8305" spans="3:3">
      <c r="C8305" s="54"/>
    </row>
    <row r="8306" spans="3:3">
      <c r="C8306" s="54"/>
    </row>
    <row r="8307" spans="3:3">
      <c r="C8307" s="54"/>
    </row>
    <row r="8308" spans="3:3">
      <c r="C8308" s="54"/>
    </row>
    <row r="8309" spans="3:3">
      <c r="C8309" s="54"/>
    </row>
    <row r="8310" spans="3:3">
      <c r="C8310" s="54"/>
    </row>
    <row r="8311" spans="3:3">
      <c r="C8311" s="54"/>
    </row>
    <row r="8312" spans="3:3">
      <c r="C8312" s="54"/>
    </row>
    <row r="8313" spans="3:3">
      <c r="C8313" s="54"/>
    </row>
    <row r="8314" spans="3:3">
      <c r="C8314" s="54"/>
    </row>
    <row r="8315" spans="3:3">
      <c r="C8315" s="54"/>
    </row>
    <row r="8316" spans="3:3">
      <c r="C8316" s="54"/>
    </row>
    <row r="8317" spans="3:3">
      <c r="C8317" s="54"/>
    </row>
    <row r="8318" spans="3:3">
      <c r="C8318" s="54"/>
    </row>
    <row r="8319" spans="3:3">
      <c r="C8319" s="54"/>
    </row>
    <row r="8320" spans="3:3">
      <c r="C8320" s="54"/>
    </row>
    <row r="8321" spans="3:3">
      <c r="C8321" s="54"/>
    </row>
    <row r="8322" spans="3:3">
      <c r="C8322" s="54"/>
    </row>
    <row r="8323" spans="3:3">
      <c r="C8323" s="54"/>
    </row>
    <row r="8324" spans="3:3">
      <c r="C8324" s="54"/>
    </row>
    <row r="8325" spans="3:3">
      <c r="C8325" s="54"/>
    </row>
    <row r="8326" spans="3:3">
      <c r="C8326" s="54"/>
    </row>
    <row r="8327" spans="3:3">
      <c r="C8327" s="54"/>
    </row>
    <row r="8328" spans="3:3">
      <c r="C8328" s="54"/>
    </row>
    <row r="8329" spans="3:3">
      <c r="C8329" s="54"/>
    </row>
    <row r="8330" spans="3:3">
      <c r="C8330" s="54"/>
    </row>
    <row r="8331" spans="3:3">
      <c r="C8331" s="54"/>
    </row>
    <row r="8332" spans="3:3">
      <c r="C8332" s="54"/>
    </row>
    <row r="8333" spans="3:3">
      <c r="C8333" s="54"/>
    </row>
    <row r="8334" spans="3:3">
      <c r="C8334" s="54"/>
    </row>
    <row r="8335" spans="3:3">
      <c r="C8335" s="54"/>
    </row>
    <row r="8336" spans="3:3">
      <c r="C8336" s="54"/>
    </row>
    <row r="8337" spans="3:3">
      <c r="C8337" s="54"/>
    </row>
    <row r="8338" spans="3:3">
      <c r="C8338" s="54"/>
    </row>
    <row r="8339" spans="3:3">
      <c r="C8339" s="54"/>
    </row>
    <row r="8340" spans="3:3">
      <c r="C8340" s="54"/>
    </row>
    <row r="8341" spans="3:3">
      <c r="C8341" s="54"/>
    </row>
    <row r="8342" spans="3:3">
      <c r="C8342" s="54"/>
    </row>
    <row r="8343" spans="3:3">
      <c r="C8343" s="54"/>
    </row>
    <row r="8344" spans="3:3">
      <c r="C8344" s="54"/>
    </row>
    <row r="8345" spans="3:3">
      <c r="C8345" s="54"/>
    </row>
    <row r="8346" spans="3:3">
      <c r="C8346" s="54"/>
    </row>
    <row r="8347" spans="3:3">
      <c r="C8347" s="54"/>
    </row>
    <row r="8348" spans="3:3">
      <c r="C8348" s="54"/>
    </row>
    <row r="8349" spans="3:3">
      <c r="C8349" s="54"/>
    </row>
    <row r="8350" spans="3:3">
      <c r="C8350" s="54"/>
    </row>
    <row r="8351" spans="3:3">
      <c r="C8351" s="54"/>
    </row>
    <row r="8352" spans="3:3">
      <c r="C8352" s="54"/>
    </row>
    <row r="8353" spans="3:3">
      <c r="C8353" s="54"/>
    </row>
    <row r="8354" spans="3:3">
      <c r="C8354" s="54"/>
    </row>
    <row r="8355" spans="3:3">
      <c r="C8355" s="54"/>
    </row>
    <row r="8356" spans="3:3">
      <c r="C8356" s="54"/>
    </row>
    <row r="8357" spans="3:3">
      <c r="C8357" s="54"/>
    </row>
    <row r="8358" spans="3:3">
      <c r="C8358" s="54"/>
    </row>
    <row r="8359" spans="3:3">
      <c r="C8359" s="54"/>
    </row>
    <row r="8360" spans="3:3">
      <c r="C8360" s="54"/>
    </row>
    <row r="8361" spans="3:3">
      <c r="C8361" s="54"/>
    </row>
    <row r="8362" spans="3:3">
      <c r="C8362" s="54"/>
    </row>
    <row r="8363" spans="3:3">
      <c r="C8363" s="54"/>
    </row>
    <row r="8364" spans="3:3">
      <c r="C8364" s="54"/>
    </row>
    <row r="8365" spans="3:3">
      <c r="C8365" s="54"/>
    </row>
    <row r="8366" spans="3:3">
      <c r="C8366" s="54"/>
    </row>
    <row r="8367" spans="3:3">
      <c r="C8367" s="54"/>
    </row>
    <row r="8368" spans="3:3">
      <c r="C8368" s="54"/>
    </row>
    <row r="8369" spans="3:3">
      <c r="C8369" s="54"/>
    </row>
    <row r="8370" spans="3:3">
      <c r="C8370" s="54"/>
    </row>
    <row r="8371" spans="3:3">
      <c r="C8371" s="54"/>
    </row>
    <row r="8372" spans="3:3">
      <c r="C8372" s="54"/>
    </row>
    <row r="8373" spans="3:3">
      <c r="C8373" s="54"/>
    </row>
    <row r="8374" spans="3:3">
      <c r="C8374" s="54"/>
    </row>
    <row r="8375" spans="3:3">
      <c r="C8375" s="54"/>
    </row>
    <row r="8376" spans="3:3">
      <c r="C8376" s="54"/>
    </row>
    <row r="8377" spans="3:3">
      <c r="C8377" s="54"/>
    </row>
    <row r="8378" spans="3:3">
      <c r="C8378" s="54"/>
    </row>
    <row r="8379" spans="3:3">
      <c r="C8379" s="54"/>
    </row>
    <row r="8380" spans="3:3">
      <c r="C8380" s="54"/>
    </row>
    <row r="8381" spans="3:3">
      <c r="C8381" s="54"/>
    </row>
    <row r="8382" spans="3:3">
      <c r="C8382" s="54"/>
    </row>
    <row r="8383" spans="3:3">
      <c r="C8383" s="54"/>
    </row>
    <row r="8384" spans="3:3">
      <c r="C8384" s="54"/>
    </row>
    <row r="8385" spans="3:3">
      <c r="C8385" s="54"/>
    </row>
    <row r="8386" spans="3:3">
      <c r="C8386" s="54"/>
    </row>
    <row r="8387" spans="3:3">
      <c r="C8387" s="54"/>
    </row>
    <row r="8388" spans="3:3">
      <c r="C8388" s="54"/>
    </row>
    <row r="8389" spans="3:3">
      <c r="C8389" s="54"/>
    </row>
    <row r="8390" spans="3:3">
      <c r="C8390" s="54"/>
    </row>
    <row r="8391" spans="3:3">
      <c r="C8391" s="54"/>
    </row>
    <row r="8392" spans="3:3">
      <c r="C8392" s="54"/>
    </row>
    <row r="8393" spans="3:3">
      <c r="C8393" s="54"/>
    </row>
    <row r="8394" spans="3:3">
      <c r="C8394" s="54"/>
    </row>
    <row r="8395" spans="3:3">
      <c r="C8395" s="54"/>
    </row>
    <row r="8396" spans="3:3">
      <c r="C8396" s="54"/>
    </row>
    <row r="8397" spans="3:3">
      <c r="C8397" s="54"/>
    </row>
    <row r="8398" spans="3:3">
      <c r="C8398" s="54"/>
    </row>
    <row r="8399" spans="3:3">
      <c r="C8399" s="54"/>
    </row>
    <row r="8400" spans="3:3">
      <c r="C8400" s="54"/>
    </row>
    <row r="8401" spans="3:3">
      <c r="C8401" s="54"/>
    </row>
    <row r="8402" spans="3:3">
      <c r="C8402" s="54"/>
    </row>
    <row r="8403" spans="3:3">
      <c r="C8403" s="54"/>
    </row>
    <row r="8404" spans="3:3">
      <c r="C8404" s="54"/>
    </row>
    <row r="8405" spans="3:3">
      <c r="C8405" s="54"/>
    </row>
    <row r="8406" spans="3:3">
      <c r="C8406" s="54"/>
    </row>
    <row r="8407" spans="3:3">
      <c r="C8407" s="54"/>
    </row>
    <row r="8408" spans="3:3">
      <c r="C8408" s="54"/>
    </row>
    <row r="8409" spans="3:3">
      <c r="C8409" s="54"/>
    </row>
    <row r="8410" spans="3:3">
      <c r="C8410" s="54"/>
    </row>
    <row r="8411" spans="3:3">
      <c r="C8411" s="54"/>
    </row>
    <row r="8412" spans="3:3">
      <c r="C8412" s="54"/>
    </row>
    <row r="8413" spans="3:3">
      <c r="C8413" s="54"/>
    </row>
    <row r="8414" spans="3:3">
      <c r="C8414" s="54"/>
    </row>
    <row r="8415" spans="3:3">
      <c r="C8415" s="54"/>
    </row>
    <row r="8416" spans="3:3">
      <c r="C8416" s="54"/>
    </row>
    <row r="8417" spans="3:3">
      <c r="C8417" s="54"/>
    </row>
    <row r="8418" spans="3:3">
      <c r="C8418" s="54"/>
    </row>
    <row r="8419" spans="3:3">
      <c r="C8419" s="54"/>
    </row>
    <row r="8420" spans="3:3">
      <c r="C8420" s="54"/>
    </row>
    <row r="8421" spans="3:3">
      <c r="C8421" s="54"/>
    </row>
    <row r="8422" spans="3:3">
      <c r="C8422" s="54"/>
    </row>
    <row r="8423" spans="3:3">
      <c r="C8423" s="54"/>
    </row>
    <row r="8424" spans="3:3">
      <c r="C8424" s="54"/>
    </row>
    <row r="8425" spans="3:3">
      <c r="C8425" s="54"/>
    </row>
    <row r="8426" spans="3:3">
      <c r="C8426" s="54"/>
    </row>
    <row r="8427" spans="3:3">
      <c r="C8427" s="54"/>
    </row>
    <row r="8428" spans="3:3">
      <c r="C8428" s="54"/>
    </row>
    <row r="8429" spans="3:3">
      <c r="C8429" s="54"/>
    </row>
    <row r="8430" spans="3:3">
      <c r="C8430" s="54"/>
    </row>
    <row r="8431" spans="3:3">
      <c r="C8431" s="54"/>
    </row>
    <row r="8432" spans="3:3">
      <c r="C8432" s="54"/>
    </row>
    <row r="8433" spans="3:3">
      <c r="C8433" s="54"/>
    </row>
    <row r="8434" spans="3:3">
      <c r="C8434" s="54"/>
    </row>
    <row r="8435" spans="3:3">
      <c r="C8435" s="54"/>
    </row>
    <row r="8436" spans="3:3">
      <c r="C8436" s="54"/>
    </row>
    <row r="8437" spans="3:3">
      <c r="C8437" s="54"/>
    </row>
    <row r="8438" spans="3:3">
      <c r="C8438" s="54"/>
    </row>
    <row r="8439" spans="3:3">
      <c r="C8439" s="54"/>
    </row>
    <row r="8440" spans="3:3">
      <c r="C8440" s="54"/>
    </row>
    <row r="8441" spans="3:3">
      <c r="C8441" s="54"/>
    </row>
    <row r="8442" spans="3:3">
      <c r="C8442" s="54"/>
    </row>
    <row r="8443" spans="3:3">
      <c r="C8443" s="54"/>
    </row>
    <row r="8444" spans="3:3">
      <c r="C8444" s="54"/>
    </row>
    <row r="8445" spans="3:3">
      <c r="C8445" s="54"/>
    </row>
    <row r="8446" spans="3:3">
      <c r="C8446" s="54"/>
    </row>
    <row r="8447" spans="3:3">
      <c r="C8447" s="54"/>
    </row>
    <row r="8448" spans="3:3">
      <c r="C8448" s="54"/>
    </row>
    <row r="8449" spans="3:3">
      <c r="C8449" s="54"/>
    </row>
    <row r="8450" spans="3:3">
      <c r="C8450" s="54"/>
    </row>
    <row r="8451" spans="3:3">
      <c r="C8451" s="54"/>
    </row>
    <row r="8452" spans="3:3">
      <c r="C8452" s="54"/>
    </row>
    <row r="8453" spans="3:3">
      <c r="C8453" s="54"/>
    </row>
    <row r="8454" spans="3:3">
      <c r="C8454" s="54"/>
    </row>
    <row r="8455" spans="3:3">
      <c r="C8455" s="54"/>
    </row>
    <row r="8456" spans="3:3">
      <c r="C8456" s="54"/>
    </row>
    <row r="8457" spans="3:3">
      <c r="C8457" s="54"/>
    </row>
    <row r="8458" spans="3:3">
      <c r="C8458" s="54"/>
    </row>
    <row r="8459" spans="3:3">
      <c r="C8459" s="54"/>
    </row>
    <row r="8460" spans="3:3">
      <c r="C8460" s="54"/>
    </row>
    <row r="8461" spans="3:3">
      <c r="C8461" s="54"/>
    </row>
    <row r="8462" spans="3:3">
      <c r="C8462" s="54"/>
    </row>
    <row r="8463" spans="3:3">
      <c r="C8463" s="54"/>
    </row>
    <row r="8464" spans="3:3">
      <c r="C8464" s="54"/>
    </row>
    <row r="8465" spans="3:3">
      <c r="C8465" s="54"/>
    </row>
    <row r="8466" spans="3:3">
      <c r="C8466" s="54"/>
    </row>
    <row r="8467" spans="3:3">
      <c r="C8467" s="54"/>
    </row>
    <row r="8468" spans="3:3">
      <c r="C8468" s="54"/>
    </row>
    <row r="8469" spans="3:3">
      <c r="C8469" s="54"/>
    </row>
    <row r="8470" spans="3:3">
      <c r="C8470" s="54"/>
    </row>
    <row r="8471" spans="3:3">
      <c r="C8471" s="54"/>
    </row>
    <row r="8472" spans="3:3">
      <c r="C8472" s="54"/>
    </row>
    <row r="8473" spans="3:3">
      <c r="C8473" s="54"/>
    </row>
    <row r="8474" spans="3:3">
      <c r="C8474" s="54"/>
    </row>
    <row r="8475" spans="3:3">
      <c r="C8475" s="54"/>
    </row>
    <row r="8476" spans="3:3">
      <c r="C8476" s="54"/>
    </row>
    <row r="8477" spans="3:3">
      <c r="C8477" s="54"/>
    </row>
    <row r="8478" spans="3:3">
      <c r="C8478" s="54"/>
    </row>
    <row r="8479" spans="3:3">
      <c r="C8479" s="54"/>
    </row>
    <row r="8480" spans="3:3">
      <c r="C8480" s="54"/>
    </row>
    <row r="8481" spans="3:3">
      <c r="C8481" s="54"/>
    </row>
    <row r="8482" spans="3:3">
      <c r="C8482" s="54"/>
    </row>
    <row r="8483" spans="3:3">
      <c r="C8483" s="54"/>
    </row>
    <row r="8484" spans="3:3">
      <c r="C8484" s="54"/>
    </row>
    <row r="8485" spans="3:3">
      <c r="C8485" s="54"/>
    </row>
    <row r="8486" spans="3:3">
      <c r="C8486" s="54"/>
    </row>
    <row r="8487" spans="3:3">
      <c r="C8487" s="54"/>
    </row>
    <row r="8488" spans="3:3">
      <c r="C8488" s="54"/>
    </row>
    <row r="8489" spans="3:3">
      <c r="C8489" s="54"/>
    </row>
    <row r="8490" spans="3:3">
      <c r="C8490" s="54"/>
    </row>
    <row r="8491" spans="3:3">
      <c r="C8491" s="54"/>
    </row>
    <row r="8492" spans="3:3">
      <c r="C8492" s="54"/>
    </row>
    <row r="8493" spans="3:3">
      <c r="C8493" s="54"/>
    </row>
    <row r="8494" spans="3:3">
      <c r="C8494" s="54"/>
    </row>
    <row r="8495" spans="3:3">
      <c r="C8495" s="54"/>
    </row>
    <row r="8496" spans="3:3">
      <c r="C8496" s="54"/>
    </row>
    <row r="8497" spans="3:3">
      <c r="C8497" s="54"/>
    </row>
    <row r="8498" spans="3:3">
      <c r="C8498" s="54"/>
    </row>
    <row r="8499" spans="3:3">
      <c r="C8499" s="54"/>
    </row>
    <row r="8500" spans="3:3">
      <c r="C8500" s="54"/>
    </row>
    <row r="8501" spans="3:3">
      <c r="C8501" s="54"/>
    </row>
    <row r="8502" spans="3:3">
      <c r="C8502" s="54"/>
    </row>
    <row r="8503" spans="3:3">
      <c r="C8503" s="54"/>
    </row>
    <row r="8504" spans="3:3">
      <c r="C8504" s="54"/>
    </row>
    <row r="8505" spans="3:3">
      <c r="C8505" s="54"/>
    </row>
    <row r="8506" spans="3:3">
      <c r="C8506" s="54"/>
    </row>
    <row r="8507" spans="3:3">
      <c r="C8507" s="54"/>
    </row>
    <row r="8508" spans="3:3">
      <c r="C8508" s="54"/>
    </row>
    <row r="8509" spans="3:3">
      <c r="C8509" s="54"/>
    </row>
    <row r="8510" spans="3:3">
      <c r="C8510" s="54"/>
    </row>
    <row r="8511" spans="3:3">
      <c r="C8511" s="54"/>
    </row>
    <row r="8512" spans="3:3">
      <c r="C8512" s="54"/>
    </row>
    <row r="8513" spans="3:3">
      <c r="C8513" s="54"/>
    </row>
    <row r="8514" spans="3:3">
      <c r="C8514" s="54"/>
    </row>
    <row r="8515" spans="3:3">
      <c r="C8515" s="54"/>
    </row>
    <row r="8516" spans="3:3">
      <c r="C8516" s="54"/>
    </row>
    <row r="8517" spans="3:3">
      <c r="C8517" s="54"/>
    </row>
    <row r="8518" spans="3:3">
      <c r="C8518" s="54"/>
    </row>
    <row r="8519" spans="3:3">
      <c r="C8519" s="54"/>
    </row>
    <row r="8520" spans="3:3">
      <c r="C8520" s="54"/>
    </row>
    <row r="8521" spans="3:3">
      <c r="C8521" s="54"/>
    </row>
    <row r="8522" spans="3:3">
      <c r="C8522" s="54"/>
    </row>
    <row r="8523" spans="3:3">
      <c r="C8523" s="54"/>
    </row>
    <row r="8524" spans="3:3">
      <c r="C8524" s="54"/>
    </row>
    <row r="8525" spans="3:3">
      <c r="C8525" s="54"/>
    </row>
    <row r="8526" spans="3:3">
      <c r="C8526" s="54"/>
    </row>
    <row r="8527" spans="3:3">
      <c r="C8527" s="54"/>
    </row>
    <row r="8528" spans="3:3">
      <c r="C8528" s="54"/>
    </row>
    <row r="8529" spans="3:3">
      <c r="C8529" s="54"/>
    </row>
    <row r="8530" spans="3:3">
      <c r="C8530" s="54"/>
    </row>
    <row r="8531" spans="3:3">
      <c r="C8531" s="54"/>
    </row>
    <row r="8532" spans="3:3">
      <c r="C8532" s="54"/>
    </row>
    <row r="8533" spans="3:3">
      <c r="C8533" s="54"/>
    </row>
    <row r="8534" spans="3:3">
      <c r="C8534" s="54"/>
    </row>
    <row r="8535" spans="3:3">
      <c r="C8535" s="54"/>
    </row>
    <row r="8536" spans="3:3">
      <c r="C8536" s="54"/>
    </row>
    <row r="8537" spans="3:3">
      <c r="C8537" s="54"/>
    </row>
    <row r="8538" spans="3:3">
      <c r="C8538" s="54"/>
    </row>
    <row r="8539" spans="3:3">
      <c r="C8539" s="54"/>
    </row>
    <row r="8540" spans="3:3">
      <c r="C8540" s="54"/>
    </row>
    <row r="8541" spans="3:3">
      <c r="C8541" s="54"/>
    </row>
    <row r="8542" spans="3:3">
      <c r="C8542" s="54"/>
    </row>
    <row r="8543" spans="3:3">
      <c r="C8543" s="54"/>
    </row>
    <row r="8544" spans="3:3">
      <c r="C8544" s="54"/>
    </row>
    <row r="8545" spans="3:3">
      <c r="C8545" s="54"/>
    </row>
    <row r="8546" spans="3:3">
      <c r="C8546" s="54"/>
    </row>
    <row r="8547" spans="3:3">
      <c r="C8547" s="54"/>
    </row>
    <row r="8548" spans="3:3">
      <c r="C8548" s="54"/>
    </row>
    <row r="8549" spans="3:3">
      <c r="C8549" s="54"/>
    </row>
    <row r="8550" spans="3:3">
      <c r="C8550" s="54"/>
    </row>
    <row r="8551" spans="3:3">
      <c r="C8551" s="54"/>
    </row>
    <row r="8552" spans="3:3">
      <c r="C8552" s="54"/>
    </row>
    <row r="8553" spans="3:3">
      <c r="C8553" s="54"/>
    </row>
    <row r="8554" spans="3:3">
      <c r="C8554" s="54"/>
    </row>
    <row r="8555" spans="3:3">
      <c r="C8555" s="54"/>
    </row>
    <row r="8556" spans="3:3">
      <c r="C8556" s="54"/>
    </row>
    <row r="8557" spans="3:3">
      <c r="C8557" s="54"/>
    </row>
    <row r="8558" spans="3:3">
      <c r="C8558" s="54"/>
    </row>
    <row r="8559" spans="3:3">
      <c r="C8559" s="54"/>
    </row>
    <row r="8560" spans="3:3">
      <c r="C8560" s="54"/>
    </row>
    <row r="8561" spans="3:3">
      <c r="C8561" s="54"/>
    </row>
    <row r="8562" spans="3:3">
      <c r="C8562" s="54"/>
    </row>
    <row r="8563" spans="3:3">
      <c r="C8563" s="54"/>
    </row>
    <row r="8564" spans="3:3">
      <c r="C8564" s="54"/>
    </row>
    <row r="8565" spans="3:3">
      <c r="C8565" s="54"/>
    </row>
    <row r="8566" spans="3:3">
      <c r="C8566" s="54"/>
    </row>
    <row r="8567" spans="3:3">
      <c r="C8567" s="54"/>
    </row>
    <row r="8568" spans="3:3">
      <c r="C8568" s="54"/>
    </row>
    <row r="8569" spans="3:3">
      <c r="C8569" s="54"/>
    </row>
    <row r="8570" spans="3:3">
      <c r="C8570" s="54"/>
    </row>
    <row r="8571" spans="3:3">
      <c r="C8571" s="54"/>
    </row>
    <row r="8572" spans="3:3">
      <c r="C8572" s="54"/>
    </row>
    <row r="8573" spans="3:3">
      <c r="C8573" s="54"/>
    </row>
    <row r="8574" spans="3:3">
      <c r="C8574" s="54"/>
    </row>
    <row r="8575" spans="3:3">
      <c r="C8575" s="54"/>
    </row>
    <row r="8576" spans="3:3">
      <c r="C8576" s="54"/>
    </row>
    <row r="8577" spans="3:3">
      <c r="C8577" s="54"/>
    </row>
    <row r="8578" spans="3:3">
      <c r="C8578" s="54"/>
    </row>
    <row r="8579" spans="3:3">
      <c r="C8579" s="54"/>
    </row>
    <row r="8580" spans="3:3">
      <c r="C8580" s="54"/>
    </row>
    <row r="8581" spans="3:3">
      <c r="C8581" s="54"/>
    </row>
    <row r="8582" spans="3:3">
      <c r="C8582" s="54"/>
    </row>
    <row r="8583" spans="3:3">
      <c r="C8583" s="54"/>
    </row>
    <row r="8584" spans="3:3">
      <c r="C8584" s="54"/>
    </row>
    <row r="8585" spans="3:3">
      <c r="C8585" s="54"/>
    </row>
    <row r="8586" spans="3:3">
      <c r="C8586" s="54"/>
    </row>
    <row r="8587" spans="3:3">
      <c r="C8587" s="54"/>
    </row>
    <row r="8588" spans="3:3">
      <c r="C8588" s="54"/>
    </row>
    <row r="8589" spans="3:3">
      <c r="C8589" s="54"/>
    </row>
    <row r="8590" spans="3:3">
      <c r="C8590" s="54"/>
    </row>
    <row r="8591" spans="3:3">
      <c r="C8591" s="54"/>
    </row>
    <row r="8592" spans="3:3">
      <c r="C8592" s="54"/>
    </row>
    <row r="8593" spans="3:3">
      <c r="C8593" s="54"/>
    </row>
    <row r="8594" spans="3:3">
      <c r="C8594" s="54"/>
    </row>
    <row r="8595" spans="3:3">
      <c r="C8595" s="54"/>
    </row>
    <row r="8596" spans="3:3">
      <c r="C8596" s="54"/>
    </row>
    <row r="8597" spans="3:3">
      <c r="C8597" s="54"/>
    </row>
    <row r="8598" spans="3:3">
      <c r="C8598" s="54"/>
    </row>
    <row r="8599" spans="3:3">
      <c r="C8599" s="54"/>
    </row>
    <row r="8600" spans="3:3">
      <c r="C8600" s="54"/>
    </row>
    <row r="8601" spans="3:3">
      <c r="C8601" s="54"/>
    </row>
    <row r="8602" spans="3:3">
      <c r="C8602" s="54"/>
    </row>
    <row r="8603" spans="3:3">
      <c r="C8603" s="54"/>
    </row>
    <row r="8604" spans="3:3">
      <c r="C8604" s="54"/>
    </row>
    <row r="8605" spans="3:3">
      <c r="C8605" s="54"/>
    </row>
    <row r="8606" spans="3:3">
      <c r="C8606" s="54"/>
    </row>
    <row r="8607" spans="3:3">
      <c r="C8607" s="54"/>
    </row>
    <row r="8608" spans="3:3">
      <c r="C8608" s="54"/>
    </row>
    <row r="8609" spans="3:3">
      <c r="C8609" s="54"/>
    </row>
    <row r="8610" spans="3:3">
      <c r="C8610" s="54"/>
    </row>
    <row r="8611" spans="3:3">
      <c r="C8611" s="54"/>
    </row>
    <row r="8612" spans="3:3">
      <c r="C8612" s="54"/>
    </row>
    <row r="8613" spans="3:3">
      <c r="C8613" s="54"/>
    </row>
    <row r="8614" spans="3:3">
      <c r="C8614" s="54"/>
    </row>
    <row r="8615" spans="3:3">
      <c r="C8615" s="54"/>
    </row>
    <row r="8616" spans="3:3">
      <c r="C8616" s="54"/>
    </row>
    <row r="8617" spans="3:3">
      <c r="C8617" s="54"/>
    </row>
    <row r="8618" spans="3:3">
      <c r="C8618" s="54"/>
    </row>
    <row r="8619" spans="3:3">
      <c r="C8619" s="54"/>
    </row>
    <row r="8620" spans="3:3">
      <c r="C8620" s="54"/>
    </row>
    <row r="8621" spans="3:3">
      <c r="C8621" s="54"/>
    </row>
    <row r="8622" spans="3:3">
      <c r="C8622" s="54"/>
    </row>
    <row r="8623" spans="3:3">
      <c r="C8623" s="54"/>
    </row>
    <row r="8624" spans="3:3">
      <c r="C8624" s="54"/>
    </row>
    <row r="8625" spans="3:3">
      <c r="C8625" s="54"/>
    </row>
    <row r="8626" spans="3:3">
      <c r="C8626" s="54"/>
    </row>
    <row r="8627" spans="3:3">
      <c r="C8627" s="54"/>
    </row>
    <row r="8628" spans="3:3">
      <c r="C8628" s="54"/>
    </row>
    <row r="8629" spans="3:3">
      <c r="C8629" s="54"/>
    </row>
    <row r="8630" spans="3:3">
      <c r="C8630" s="54"/>
    </row>
    <row r="8631" spans="3:3">
      <c r="C8631" s="54"/>
    </row>
    <row r="8632" spans="3:3">
      <c r="C8632" s="54"/>
    </row>
    <row r="8633" spans="3:3">
      <c r="C8633" s="54"/>
    </row>
    <row r="8634" spans="3:3">
      <c r="C8634" s="54"/>
    </row>
    <row r="8635" spans="3:3">
      <c r="C8635" s="54"/>
    </row>
    <row r="8636" spans="3:3">
      <c r="C8636" s="54"/>
    </row>
    <row r="8637" spans="3:3">
      <c r="C8637" s="54"/>
    </row>
    <row r="8638" spans="3:3">
      <c r="C8638" s="54"/>
    </row>
    <row r="8639" spans="3:3">
      <c r="C8639" s="54"/>
    </row>
    <row r="8640" spans="3:3">
      <c r="C8640" s="54"/>
    </row>
    <row r="8641" spans="3:3">
      <c r="C8641" s="54"/>
    </row>
    <row r="8642" spans="3:3">
      <c r="C8642" s="54"/>
    </row>
    <row r="8643" spans="3:3">
      <c r="C8643" s="54"/>
    </row>
    <row r="8644" spans="3:3">
      <c r="C8644" s="54"/>
    </row>
    <row r="8645" spans="3:3">
      <c r="C8645" s="54"/>
    </row>
    <row r="8646" spans="3:3">
      <c r="C8646" s="54"/>
    </row>
    <row r="8647" spans="3:3">
      <c r="C8647" s="54"/>
    </row>
    <row r="8648" spans="3:3">
      <c r="C8648" s="54"/>
    </row>
    <row r="8649" spans="3:3">
      <c r="C8649" s="54"/>
    </row>
    <row r="8650" spans="3:3">
      <c r="C8650" s="54"/>
    </row>
    <row r="8651" spans="3:3">
      <c r="C8651" s="54"/>
    </row>
    <row r="8652" spans="3:3">
      <c r="C8652" s="54"/>
    </row>
    <row r="8653" spans="3:3">
      <c r="C8653" s="54"/>
    </row>
    <row r="8654" spans="3:3">
      <c r="C8654" s="54"/>
    </row>
    <row r="8655" spans="3:3">
      <c r="C8655" s="54"/>
    </row>
    <row r="8656" spans="3:3">
      <c r="C8656" s="54"/>
    </row>
    <row r="8657" spans="3:3">
      <c r="C8657" s="54"/>
    </row>
    <row r="8658" spans="3:3">
      <c r="C8658" s="54"/>
    </row>
    <row r="8659" spans="3:3">
      <c r="C8659" s="54"/>
    </row>
    <row r="8660" spans="3:3">
      <c r="C8660" s="54"/>
    </row>
    <row r="8661" spans="3:3">
      <c r="C8661" s="54"/>
    </row>
    <row r="8662" spans="3:3">
      <c r="C8662" s="54"/>
    </row>
    <row r="8663" spans="3:3">
      <c r="C8663" s="54"/>
    </row>
    <row r="8664" spans="3:3">
      <c r="C8664" s="54"/>
    </row>
    <row r="8665" spans="3:3">
      <c r="C8665" s="54"/>
    </row>
    <row r="8666" spans="3:3">
      <c r="C8666" s="54"/>
    </row>
    <row r="8667" spans="3:3">
      <c r="C8667" s="54"/>
    </row>
    <row r="8668" spans="3:3">
      <c r="C8668" s="54"/>
    </row>
    <row r="8669" spans="3:3">
      <c r="C8669" s="54"/>
    </row>
    <row r="8670" spans="3:3">
      <c r="C8670" s="54"/>
    </row>
    <row r="8671" spans="3:3">
      <c r="C8671" s="54"/>
    </row>
    <row r="8672" spans="3:3">
      <c r="C8672" s="54"/>
    </row>
    <row r="8673" spans="3:3">
      <c r="C8673" s="54"/>
    </row>
    <row r="8674" spans="3:3">
      <c r="C8674" s="54"/>
    </row>
    <row r="8675" spans="3:3">
      <c r="C8675" s="54"/>
    </row>
    <row r="8676" spans="3:3">
      <c r="C8676" s="54"/>
    </row>
    <row r="8677" spans="3:3">
      <c r="C8677" s="54"/>
    </row>
    <row r="8678" spans="3:3">
      <c r="C8678" s="54"/>
    </row>
    <row r="8679" spans="3:3">
      <c r="C8679" s="54"/>
    </row>
    <row r="8680" spans="3:3">
      <c r="C8680" s="54"/>
    </row>
    <row r="8681" spans="3:3">
      <c r="C8681" s="54"/>
    </row>
    <row r="8682" spans="3:3">
      <c r="C8682" s="54"/>
    </row>
    <row r="8683" spans="3:3">
      <c r="C8683" s="54"/>
    </row>
    <row r="8684" spans="3:3">
      <c r="C8684" s="54"/>
    </row>
    <row r="8685" spans="3:3">
      <c r="C8685" s="54"/>
    </row>
    <row r="8686" spans="3:3">
      <c r="C8686" s="54"/>
    </row>
    <row r="8687" spans="3:3">
      <c r="C8687" s="54"/>
    </row>
    <row r="8688" spans="3:3">
      <c r="C8688" s="54"/>
    </row>
    <row r="8689" spans="3:3">
      <c r="C8689" s="54"/>
    </row>
    <row r="8690" spans="3:3">
      <c r="C8690" s="54"/>
    </row>
    <row r="8691" spans="3:3">
      <c r="C8691" s="54"/>
    </row>
    <row r="8692" spans="3:3">
      <c r="C8692" s="54"/>
    </row>
    <row r="8693" spans="3:3">
      <c r="C8693" s="54"/>
    </row>
    <row r="8694" spans="3:3">
      <c r="C8694" s="54"/>
    </row>
    <row r="8695" spans="3:3">
      <c r="C8695" s="54"/>
    </row>
    <row r="8696" spans="3:3">
      <c r="C8696" s="54"/>
    </row>
    <row r="8697" spans="3:3">
      <c r="C8697" s="54"/>
    </row>
    <row r="8698" spans="3:3">
      <c r="C8698" s="54"/>
    </row>
    <row r="8699" spans="3:3">
      <c r="C8699" s="54"/>
    </row>
    <row r="8700" spans="3:3">
      <c r="C8700" s="54"/>
    </row>
    <row r="8701" spans="3:3">
      <c r="C8701" s="54"/>
    </row>
    <row r="8702" spans="3:3">
      <c r="C8702" s="54"/>
    </row>
    <row r="8703" spans="3:3">
      <c r="C8703" s="54"/>
    </row>
    <row r="8704" spans="3:3">
      <c r="C8704" s="54"/>
    </row>
    <row r="8705" spans="3:3">
      <c r="C8705" s="54"/>
    </row>
    <row r="8706" spans="3:3">
      <c r="C8706" s="54"/>
    </row>
    <row r="8707" spans="3:3">
      <c r="C8707" s="54"/>
    </row>
    <row r="8708" spans="3:3">
      <c r="C8708" s="54"/>
    </row>
    <row r="8709" spans="3:3">
      <c r="C8709" s="54"/>
    </row>
    <row r="8710" spans="3:3">
      <c r="C8710" s="54"/>
    </row>
    <row r="8711" spans="3:3">
      <c r="C8711" s="54"/>
    </row>
    <row r="8712" spans="3:3">
      <c r="C8712" s="54"/>
    </row>
    <row r="8713" spans="3:3">
      <c r="C8713" s="54"/>
    </row>
    <row r="8714" spans="3:3">
      <c r="C8714" s="54"/>
    </row>
    <row r="8715" spans="3:3">
      <c r="C8715" s="54"/>
    </row>
    <row r="8716" spans="3:3">
      <c r="C8716" s="54"/>
    </row>
    <row r="8717" spans="3:3">
      <c r="C8717" s="54"/>
    </row>
    <row r="8718" spans="3:3">
      <c r="C8718" s="54"/>
    </row>
    <row r="8719" spans="3:3">
      <c r="C8719" s="54"/>
    </row>
    <row r="8720" spans="3:3">
      <c r="C8720" s="54"/>
    </row>
    <row r="8721" spans="3:3">
      <c r="C8721" s="54"/>
    </row>
    <row r="8722" spans="3:3">
      <c r="C8722" s="54"/>
    </row>
    <row r="8723" spans="3:3">
      <c r="C8723" s="54"/>
    </row>
    <row r="8724" spans="3:3">
      <c r="C8724" s="54"/>
    </row>
    <row r="8725" spans="3:3">
      <c r="C8725" s="54"/>
    </row>
    <row r="8726" spans="3:3">
      <c r="C8726" s="54"/>
    </row>
    <row r="8727" spans="3:3">
      <c r="C8727" s="54"/>
    </row>
    <row r="8728" spans="3:3">
      <c r="C8728" s="54"/>
    </row>
    <row r="8729" spans="3:3">
      <c r="C8729" s="54"/>
    </row>
    <row r="8730" spans="3:3">
      <c r="C8730" s="54"/>
    </row>
    <row r="8731" spans="3:3">
      <c r="C8731" s="54"/>
    </row>
    <row r="8732" spans="3:3">
      <c r="C8732" s="54"/>
    </row>
    <row r="8733" spans="3:3">
      <c r="C8733" s="54"/>
    </row>
    <row r="8734" spans="3:3">
      <c r="C8734" s="54"/>
    </row>
    <row r="8735" spans="3:3">
      <c r="C8735" s="54"/>
    </row>
    <row r="8736" spans="3:3">
      <c r="C8736" s="54"/>
    </row>
    <row r="8737" spans="3:3">
      <c r="C8737" s="54"/>
    </row>
    <row r="8738" spans="3:3">
      <c r="C8738" s="54"/>
    </row>
    <row r="8739" spans="3:3">
      <c r="C8739" s="54"/>
    </row>
    <row r="8740" spans="3:3">
      <c r="C8740" s="54"/>
    </row>
    <row r="8741" spans="3:3">
      <c r="C8741" s="54"/>
    </row>
    <row r="8742" spans="3:3">
      <c r="C8742" s="54"/>
    </row>
    <row r="8743" spans="3:3">
      <c r="C8743" s="54"/>
    </row>
    <row r="8744" spans="3:3">
      <c r="C8744" s="54"/>
    </row>
    <row r="8745" spans="3:3">
      <c r="C8745" s="54"/>
    </row>
    <row r="8746" spans="3:3">
      <c r="C8746" s="54"/>
    </row>
    <row r="8747" spans="3:3">
      <c r="C8747" s="54"/>
    </row>
    <row r="8748" spans="3:3">
      <c r="C8748" s="54"/>
    </row>
    <row r="8749" spans="3:3">
      <c r="C8749" s="54"/>
    </row>
    <row r="8750" spans="3:3">
      <c r="C8750" s="54"/>
    </row>
    <row r="8751" spans="3:3">
      <c r="C8751" s="54"/>
    </row>
    <row r="8752" spans="3:3">
      <c r="C8752" s="54"/>
    </row>
    <row r="8753" spans="3:3">
      <c r="C8753" s="54"/>
    </row>
    <row r="8754" spans="3:3">
      <c r="C8754" s="54"/>
    </row>
    <row r="8755" spans="3:3">
      <c r="C8755" s="54"/>
    </row>
    <row r="8756" spans="3:3">
      <c r="C8756" s="54"/>
    </row>
    <row r="8757" spans="3:3">
      <c r="C8757" s="54"/>
    </row>
    <row r="8758" spans="3:3">
      <c r="C8758" s="54"/>
    </row>
    <row r="8759" spans="3:3">
      <c r="C8759" s="54"/>
    </row>
    <row r="8760" spans="3:3">
      <c r="C8760" s="54"/>
    </row>
    <row r="8761" spans="3:3">
      <c r="C8761" s="54"/>
    </row>
    <row r="8762" spans="3:3">
      <c r="C8762" s="54"/>
    </row>
    <row r="8763" spans="3:3">
      <c r="C8763" s="54"/>
    </row>
    <row r="8764" spans="3:3">
      <c r="C8764" s="54"/>
    </row>
    <row r="8765" spans="3:3">
      <c r="C8765" s="54"/>
    </row>
    <row r="8766" spans="3:3">
      <c r="C8766" s="54"/>
    </row>
    <row r="8767" spans="3:3">
      <c r="C8767" s="54"/>
    </row>
    <row r="8768" spans="3:3">
      <c r="C8768" s="54"/>
    </row>
    <row r="8769" spans="3:3">
      <c r="C8769" s="54"/>
    </row>
    <row r="8770" spans="3:3">
      <c r="C8770" s="54"/>
    </row>
    <row r="8771" spans="3:3">
      <c r="C8771" s="54"/>
    </row>
    <row r="8772" spans="3:3">
      <c r="C8772" s="54"/>
    </row>
    <row r="8773" spans="3:3">
      <c r="C8773" s="54"/>
    </row>
    <row r="8774" spans="3:3">
      <c r="C8774" s="54"/>
    </row>
    <row r="8775" spans="3:3">
      <c r="C8775" s="54"/>
    </row>
    <row r="8776" spans="3:3">
      <c r="C8776" s="54"/>
    </row>
    <row r="8777" spans="3:3">
      <c r="C8777" s="54"/>
    </row>
    <row r="8778" spans="3:3">
      <c r="C8778" s="54"/>
    </row>
    <row r="8779" spans="3:3">
      <c r="C8779" s="54"/>
    </row>
    <row r="8780" spans="3:3">
      <c r="C8780" s="54"/>
    </row>
    <row r="8781" spans="3:3">
      <c r="C8781" s="54"/>
    </row>
    <row r="8782" spans="3:3">
      <c r="C8782" s="54"/>
    </row>
    <row r="8783" spans="3:3">
      <c r="C8783" s="54"/>
    </row>
    <row r="8784" spans="3:3">
      <c r="C8784" s="54"/>
    </row>
    <row r="8785" spans="3:3">
      <c r="C8785" s="54"/>
    </row>
    <row r="8786" spans="3:3">
      <c r="C8786" s="54"/>
    </row>
    <row r="8787" spans="3:3">
      <c r="C8787" s="54"/>
    </row>
    <row r="8788" spans="3:3">
      <c r="C8788" s="54"/>
    </row>
    <row r="8789" spans="3:3">
      <c r="C8789" s="54"/>
    </row>
    <row r="8790" spans="3:3">
      <c r="C8790" s="54"/>
    </row>
    <row r="8791" spans="3:3">
      <c r="C8791" s="54"/>
    </row>
    <row r="8792" spans="3:3">
      <c r="C8792" s="54"/>
    </row>
    <row r="8793" spans="3:3">
      <c r="C8793" s="54"/>
    </row>
    <row r="8794" spans="3:3">
      <c r="C8794" s="54"/>
    </row>
    <row r="8795" spans="3:3">
      <c r="C8795" s="54"/>
    </row>
    <row r="8796" spans="3:3">
      <c r="C8796" s="54"/>
    </row>
    <row r="8797" spans="3:3">
      <c r="C8797" s="54"/>
    </row>
    <row r="8798" spans="3:3">
      <c r="C8798" s="54"/>
    </row>
    <row r="8799" spans="3:3">
      <c r="C8799" s="54"/>
    </row>
    <row r="8800" spans="3:3">
      <c r="C8800" s="54"/>
    </row>
    <row r="8801" spans="3:3">
      <c r="C8801" s="54"/>
    </row>
    <row r="8802" spans="3:3">
      <c r="C8802" s="54"/>
    </row>
    <row r="8803" spans="3:3">
      <c r="C8803" s="54"/>
    </row>
    <row r="8804" spans="3:3">
      <c r="C8804" s="54"/>
    </row>
    <row r="8805" spans="3:3">
      <c r="C8805" s="54"/>
    </row>
    <row r="8806" spans="3:3">
      <c r="C8806" s="54"/>
    </row>
    <row r="8807" spans="3:3">
      <c r="C8807" s="54"/>
    </row>
    <row r="8808" spans="3:3">
      <c r="C8808" s="54"/>
    </row>
    <row r="8809" spans="3:3">
      <c r="C8809" s="54"/>
    </row>
    <row r="8810" spans="3:3">
      <c r="C8810" s="54"/>
    </row>
    <row r="8811" spans="3:3">
      <c r="C8811" s="54"/>
    </row>
    <row r="8812" spans="3:3">
      <c r="C8812" s="54"/>
    </row>
    <row r="8813" spans="3:3">
      <c r="C8813" s="54"/>
    </row>
    <row r="8814" spans="3:3">
      <c r="C8814" s="54"/>
    </row>
    <row r="8815" spans="3:3">
      <c r="C8815" s="54"/>
    </row>
    <row r="8816" spans="3:3">
      <c r="C8816" s="54"/>
    </row>
    <row r="8817" spans="3:3">
      <c r="C8817" s="54"/>
    </row>
    <row r="8818" spans="3:3">
      <c r="C8818" s="54"/>
    </row>
    <row r="8819" spans="3:3">
      <c r="C8819" s="54"/>
    </row>
    <row r="8820" spans="3:3">
      <c r="C8820" s="54"/>
    </row>
    <row r="8821" spans="3:3">
      <c r="C8821" s="54"/>
    </row>
    <row r="8822" spans="3:3">
      <c r="C8822" s="54"/>
    </row>
    <row r="8823" spans="3:3">
      <c r="C8823" s="54"/>
    </row>
    <row r="8824" spans="3:3">
      <c r="C8824" s="54"/>
    </row>
    <row r="8825" spans="3:3">
      <c r="C8825" s="54"/>
    </row>
    <row r="8826" spans="3:3">
      <c r="C8826" s="54"/>
    </row>
    <row r="8827" spans="3:3">
      <c r="C8827" s="54"/>
    </row>
    <row r="8828" spans="3:3">
      <c r="C8828" s="54"/>
    </row>
    <row r="8829" spans="3:3">
      <c r="C8829" s="54"/>
    </row>
    <row r="8830" spans="3:3">
      <c r="C8830" s="54"/>
    </row>
    <row r="8831" spans="3:3">
      <c r="C8831" s="54"/>
    </row>
    <row r="8832" spans="3:3">
      <c r="C8832" s="54"/>
    </row>
    <row r="8833" spans="3:3">
      <c r="C8833" s="54"/>
    </row>
    <row r="8834" spans="3:3">
      <c r="C8834" s="54"/>
    </row>
    <row r="8835" spans="3:3">
      <c r="C8835" s="54"/>
    </row>
    <row r="8836" spans="3:3">
      <c r="C8836" s="54"/>
    </row>
    <row r="8837" spans="3:3">
      <c r="C8837" s="54"/>
    </row>
    <row r="8838" spans="3:3">
      <c r="C8838" s="54"/>
    </row>
    <row r="8839" spans="3:3">
      <c r="C8839" s="54"/>
    </row>
    <row r="8840" spans="3:3">
      <c r="C8840" s="54"/>
    </row>
    <row r="8841" spans="3:3">
      <c r="C8841" s="54"/>
    </row>
    <row r="8842" spans="3:3">
      <c r="C8842" s="54"/>
    </row>
    <row r="8843" spans="3:3">
      <c r="C8843" s="54"/>
    </row>
    <row r="8844" spans="3:3">
      <c r="C8844" s="54"/>
    </row>
    <row r="8845" spans="3:3">
      <c r="C8845" s="54"/>
    </row>
    <row r="8846" spans="3:3">
      <c r="C8846" s="54"/>
    </row>
    <row r="8847" spans="3:3">
      <c r="C8847" s="54"/>
    </row>
    <row r="8848" spans="3:3">
      <c r="C8848" s="54"/>
    </row>
    <row r="8849" spans="3:3">
      <c r="C8849" s="54"/>
    </row>
    <row r="8850" spans="3:3">
      <c r="C8850" s="54"/>
    </row>
    <row r="8851" spans="3:3">
      <c r="C8851" s="54"/>
    </row>
    <row r="8852" spans="3:3">
      <c r="C8852" s="54"/>
    </row>
    <row r="8853" spans="3:3">
      <c r="C8853" s="54"/>
    </row>
    <row r="8854" spans="3:3">
      <c r="C8854" s="54"/>
    </row>
    <row r="8855" spans="3:3">
      <c r="C8855" s="54"/>
    </row>
    <row r="8856" spans="3:3">
      <c r="C8856" s="54"/>
    </row>
    <row r="8857" spans="3:3">
      <c r="C8857" s="54"/>
    </row>
    <row r="8858" spans="3:3">
      <c r="C8858" s="54"/>
    </row>
    <row r="8859" spans="3:3">
      <c r="C8859" s="54"/>
    </row>
    <row r="8860" spans="3:3">
      <c r="C8860" s="54"/>
    </row>
    <row r="8861" spans="3:3">
      <c r="C8861" s="54"/>
    </row>
    <row r="8862" spans="3:3">
      <c r="C8862" s="54"/>
    </row>
    <row r="8863" spans="3:3">
      <c r="C8863" s="54"/>
    </row>
    <row r="8864" spans="3:3">
      <c r="C8864" s="54"/>
    </row>
    <row r="8865" spans="3:3">
      <c r="C8865" s="54"/>
    </row>
    <row r="8866" spans="3:3">
      <c r="C8866" s="54"/>
    </row>
    <row r="8867" spans="3:3">
      <c r="C8867" s="54"/>
    </row>
    <row r="8868" spans="3:3">
      <c r="C8868" s="54"/>
    </row>
    <row r="8869" spans="3:3">
      <c r="C8869" s="54"/>
    </row>
    <row r="8870" spans="3:3">
      <c r="C8870" s="54"/>
    </row>
    <row r="8871" spans="3:3">
      <c r="C8871" s="54"/>
    </row>
    <row r="8872" spans="3:3">
      <c r="C8872" s="54"/>
    </row>
    <row r="8873" spans="3:3">
      <c r="C8873" s="54"/>
    </row>
    <row r="8874" spans="3:3">
      <c r="C8874" s="54"/>
    </row>
    <row r="8875" spans="3:3">
      <c r="C8875" s="54"/>
    </row>
    <row r="8876" spans="3:3">
      <c r="C8876" s="54"/>
    </row>
    <row r="8877" spans="3:3">
      <c r="C8877" s="54"/>
    </row>
    <row r="8878" spans="3:3">
      <c r="C8878" s="54"/>
    </row>
    <row r="8879" spans="3:3">
      <c r="C8879" s="54"/>
    </row>
    <row r="8880" spans="3:3">
      <c r="C8880" s="54"/>
    </row>
    <row r="8881" spans="3:3">
      <c r="C8881" s="54"/>
    </row>
    <row r="8882" spans="3:3">
      <c r="C8882" s="54"/>
    </row>
    <row r="8883" spans="3:3">
      <c r="C8883" s="54"/>
    </row>
    <row r="8884" spans="3:3">
      <c r="C8884" s="54"/>
    </row>
    <row r="8885" spans="3:3">
      <c r="C8885" s="54"/>
    </row>
    <row r="8886" spans="3:3">
      <c r="C8886" s="54"/>
    </row>
    <row r="8887" spans="3:3">
      <c r="C8887" s="54"/>
    </row>
    <row r="8888" spans="3:3">
      <c r="C8888" s="54"/>
    </row>
    <row r="8889" spans="3:3">
      <c r="C8889" s="54"/>
    </row>
    <row r="8890" spans="3:3">
      <c r="C8890" s="54"/>
    </row>
    <row r="8891" spans="3:3">
      <c r="C8891" s="54"/>
    </row>
    <row r="8892" spans="3:3">
      <c r="C8892" s="54"/>
    </row>
    <row r="8893" spans="3:3">
      <c r="C8893" s="54"/>
    </row>
    <row r="8894" spans="3:3">
      <c r="C8894" s="54"/>
    </row>
    <row r="8895" spans="3:3">
      <c r="C8895" s="54"/>
    </row>
    <row r="8896" spans="3:3">
      <c r="C8896" s="54"/>
    </row>
    <row r="8897" spans="3:3">
      <c r="C8897" s="54"/>
    </row>
    <row r="8898" spans="3:3">
      <c r="C8898" s="54"/>
    </row>
    <row r="8899" spans="3:3">
      <c r="C8899" s="54"/>
    </row>
    <row r="8900" spans="3:3">
      <c r="C8900" s="54"/>
    </row>
    <row r="8901" spans="3:3">
      <c r="C8901" s="54"/>
    </row>
    <row r="8902" spans="3:3">
      <c r="C8902" s="54"/>
    </row>
    <row r="8903" spans="3:3">
      <c r="C8903" s="54"/>
    </row>
    <row r="8904" spans="3:3">
      <c r="C8904" s="54"/>
    </row>
    <row r="8905" spans="3:3">
      <c r="C8905" s="54"/>
    </row>
    <row r="8906" spans="3:3">
      <c r="C8906" s="54"/>
    </row>
    <row r="8907" spans="3:3">
      <c r="C8907" s="54"/>
    </row>
    <row r="8908" spans="3:3">
      <c r="C8908" s="54"/>
    </row>
    <row r="8909" spans="3:3">
      <c r="C8909" s="54"/>
    </row>
    <row r="8910" spans="3:3">
      <c r="C8910" s="54"/>
    </row>
    <row r="8911" spans="3:3">
      <c r="C8911" s="54"/>
    </row>
    <row r="8912" spans="3:3">
      <c r="C8912" s="54"/>
    </row>
    <row r="8913" spans="3:3">
      <c r="C8913" s="54"/>
    </row>
    <row r="8914" spans="3:3">
      <c r="C8914" s="54"/>
    </row>
    <row r="8915" spans="3:3">
      <c r="C8915" s="54"/>
    </row>
    <row r="8916" spans="3:3">
      <c r="C8916" s="54"/>
    </row>
    <row r="8917" spans="3:3">
      <c r="C8917" s="54"/>
    </row>
    <row r="8918" spans="3:3">
      <c r="C8918" s="54"/>
    </row>
    <row r="8919" spans="3:3">
      <c r="C8919" s="54"/>
    </row>
    <row r="8920" spans="3:3">
      <c r="C8920" s="54"/>
    </row>
    <row r="8921" spans="3:3">
      <c r="C8921" s="54"/>
    </row>
    <row r="8922" spans="3:3">
      <c r="C8922" s="54"/>
    </row>
    <row r="8923" spans="3:3">
      <c r="C8923" s="54"/>
    </row>
    <row r="8924" spans="3:3">
      <c r="C8924" s="54"/>
    </row>
    <row r="8925" spans="3:3">
      <c r="C8925" s="54"/>
    </row>
    <row r="8926" spans="3:3">
      <c r="C8926" s="54"/>
    </row>
    <row r="8927" spans="3:3">
      <c r="C8927" s="54"/>
    </row>
    <row r="8928" spans="3:3">
      <c r="C8928" s="54"/>
    </row>
    <row r="8929" spans="3:3">
      <c r="C8929" s="54"/>
    </row>
    <row r="8930" spans="3:3">
      <c r="C8930" s="54"/>
    </row>
    <row r="8931" spans="3:3">
      <c r="C8931" s="54"/>
    </row>
    <row r="8932" spans="3:3">
      <c r="C8932" s="54"/>
    </row>
    <row r="8933" spans="3:3">
      <c r="C8933" s="54"/>
    </row>
    <row r="8934" spans="3:3">
      <c r="C8934" s="54"/>
    </row>
    <row r="8935" spans="3:3">
      <c r="C8935" s="54"/>
    </row>
    <row r="8936" spans="3:3">
      <c r="C8936" s="54"/>
    </row>
    <row r="8937" spans="3:3">
      <c r="C8937" s="54"/>
    </row>
    <row r="8938" spans="3:3">
      <c r="C8938" s="54"/>
    </row>
    <row r="8939" spans="3:3">
      <c r="C8939" s="54"/>
    </row>
    <row r="8940" spans="3:3">
      <c r="C8940" s="54"/>
    </row>
    <row r="8941" spans="3:3">
      <c r="C8941" s="54"/>
    </row>
    <row r="8942" spans="3:3">
      <c r="C8942" s="54"/>
    </row>
    <row r="8943" spans="3:3">
      <c r="C8943" s="54"/>
    </row>
    <row r="8944" spans="3:3">
      <c r="C8944" s="54"/>
    </row>
    <row r="8945" spans="3:3">
      <c r="C8945" s="54"/>
    </row>
    <row r="8946" spans="3:3">
      <c r="C8946" s="54"/>
    </row>
    <row r="8947" spans="3:3">
      <c r="C8947" s="54"/>
    </row>
    <row r="8948" spans="3:3">
      <c r="C8948" s="54"/>
    </row>
    <row r="8949" spans="3:3">
      <c r="C8949" s="54"/>
    </row>
    <row r="8950" spans="3:3">
      <c r="C8950" s="54"/>
    </row>
    <row r="8951" spans="3:3">
      <c r="C8951" s="54"/>
    </row>
    <row r="8952" spans="3:3">
      <c r="C8952" s="54"/>
    </row>
    <row r="8953" spans="3:3">
      <c r="C8953" s="54"/>
    </row>
    <row r="8954" spans="3:3">
      <c r="C8954" s="54"/>
    </row>
    <row r="8955" spans="3:3">
      <c r="C8955" s="54"/>
    </row>
    <row r="8956" spans="3:3">
      <c r="C8956" s="54"/>
    </row>
    <row r="8957" spans="3:3">
      <c r="C8957" s="54"/>
    </row>
    <row r="8958" spans="3:3">
      <c r="C8958" s="54"/>
    </row>
    <row r="8959" spans="3:3">
      <c r="C8959" s="54"/>
    </row>
    <row r="8960" spans="3:3">
      <c r="C8960" s="54"/>
    </row>
    <row r="8961" spans="3:3">
      <c r="C8961" s="54"/>
    </row>
    <row r="8962" spans="3:3">
      <c r="C8962" s="54"/>
    </row>
    <row r="8963" spans="3:3">
      <c r="C8963" s="54"/>
    </row>
    <row r="8964" spans="3:3">
      <c r="C8964" s="54"/>
    </row>
    <row r="8965" spans="3:3">
      <c r="C8965" s="54"/>
    </row>
    <row r="8966" spans="3:3">
      <c r="C8966" s="54"/>
    </row>
    <row r="8967" spans="3:3">
      <c r="C8967" s="54"/>
    </row>
    <row r="8968" spans="3:3">
      <c r="C8968" s="54"/>
    </row>
    <row r="8969" spans="3:3">
      <c r="C8969" s="54"/>
    </row>
    <row r="8970" spans="3:3">
      <c r="C8970" s="54"/>
    </row>
    <row r="8971" spans="3:3">
      <c r="C8971" s="54"/>
    </row>
    <row r="8972" spans="3:3">
      <c r="C8972" s="54"/>
    </row>
    <row r="8973" spans="3:3">
      <c r="C8973" s="54"/>
    </row>
    <row r="8974" spans="3:3">
      <c r="C8974" s="54"/>
    </row>
    <row r="8975" spans="3:3">
      <c r="C8975" s="54"/>
    </row>
    <row r="8976" spans="3:3">
      <c r="C8976" s="54"/>
    </row>
    <row r="8977" spans="3:3">
      <c r="C8977" s="54"/>
    </row>
    <row r="8978" spans="3:3">
      <c r="C8978" s="54"/>
    </row>
    <row r="8979" spans="3:3">
      <c r="C8979" s="54"/>
    </row>
    <row r="8980" spans="3:3">
      <c r="C8980" s="54"/>
    </row>
    <row r="8981" spans="3:3">
      <c r="C8981" s="54"/>
    </row>
    <row r="8982" spans="3:3">
      <c r="C8982" s="54"/>
    </row>
    <row r="8983" spans="3:3">
      <c r="C8983" s="54"/>
    </row>
    <row r="8984" spans="3:3">
      <c r="C8984" s="54"/>
    </row>
    <row r="8985" spans="3:3">
      <c r="C8985" s="54"/>
    </row>
    <row r="8986" spans="3:3">
      <c r="C8986" s="54"/>
    </row>
    <row r="8987" spans="3:3">
      <c r="C8987" s="54"/>
    </row>
    <row r="8988" spans="3:3">
      <c r="C8988" s="54"/>
    </row>
    <row r="8989" spans="3:3">
      <c r="C8989" s="54"/>
    </row>
    <row r="8990" spans="3:3">
      <c r="C8990" s="54"/>
    </row>
    <row r="8991" spans="3:3">
      <c r="C8991" s="54"/>
    </row>
    <row r="8992" spans="3:3">
      <c r="C8992" s="54"/>
    </row>
    <row r="8993" spans="3:3">
      <c r="C8993" s="54"/>
    </row>
    <row r="8994" spans="3:3">
      <c r="C8994" s="54"/>
    </row>
    <row r="8995" spans="3:3">
      <c r="C8995" s="54"/>
    </row>
    <row r="8996" spans="3:3">
      <c r="C8996" s="54"/>
    </row>
    <row r="8997" spans="3:3">
      <c r="C8997" s="54"/>
    </row>
    <row r="8998" spans="3:3">
      <c r="C8998" s="54"/>
    </row>
    <row r="8999" spans="3:3">
      <c r="C8999" s="54"/>
    </row>
    <row r="9000" spans="3:3">
      <c r="C9000" s="54"/>
    </row>
    <row r="9001" spans="3:3">
      <c r="C9001" s="54"/>
    </row>
    <row r="9002" spans="3:3">
      <c r="C9002" s="54"/>
    </row>
    <row r="9003" spans="3:3">
      <c r="C9003" s="54"/>
    </row>
    <row r="9004" spans="3:3">
      <c r="C9004" s="54"/>
    </row>
    <row r="9005" spans="3:3">
      <c r="C9005" s="54"/>
    </row>
    <row r="9006" spans="3:3">
      <c r="C9006" s="54"/>
    </row>
    <row r="9007" spans="3:3">
      <c r="C9007" s="54"/>
    </row>
    <row r="9008" spans="3:3">
      <c r="C9008" s="54"/>
    </row>
    <row r="9009" spans="3:3">
      <c r="C9009" s="54"/>
    </row>
    <row r="9010" spans="3:3">
      <c r="C9010" s="54"/>
    </row>
    <row r="9011" spans="3:3">
      <c r="C9011" s="54"/>
    </row>
    <row r="9012" spans="3:3">
      <c r="C9012" s="54"/>
    </row>
    <row r="9013" spans="3:3">
      <c r="C9013" s="54"/>
    </row>
    <row r="9014" spans="3:3">
      <c r="C9014" s="54"/>
    </row>
    <row r="9015" spans="3:3">
      <c r="C9015" s="54"/>
    </row>
    <row r="9016" spans="3:3">
      <c r="C9016" s="54"/>
    </row>
    <row r="9017" spans="3:3">
      <c r="C9017" s="54"/>
    </row>
    <row r="9018" spans="3:3">
      <c r="C9018" s="54"/>
    </row>
    <row r="9019" spans="3:3">
      <c r="C9019" s="54"/>
    </row>
    <row r="9020" spans="3:3">
      <c r="C9020" s="54"/>
    </row>
    <row r="9021" spans="3:3">
      <c r="C9021" s="54"/>
    </row>
    <row r="9022" spans="3:3">
      <c r="C9022" s="54"/>
    </row>
    <row r="9023" spans="3:3">
      <c r="C9023" s="54"/>
    </row>
    <row r="9024" spans="3:3">
      <c r="C9024" s="54"/>
    </row>
    <row r="9025" spans="3:3">
      <c r="C9025" s="54"/>
    </row>
    <row r="9026" spans="3:3">
      <c r="C9026" s="54"/>
    </row>
    <row r="9027" spans="3:3">
      <c r="C9027" s="54"/>
    </row>
    <row r="9028" spans="3:3">
      <c r="C9028" s="54"/>
    </row>
    <row r="9029" spans="3:3">
      <c r="C9029" s="54"/>
    </row>
    <row r="9030" spans="3:3">
      <c r="C9030" s="54"/>
    </row>
    <row r="9031" spans="3:3">
      <c r="C9031" s="54"/>
    </row>
    <row r="9032" spans="3:3">
      <c r="C9032" s="54"/>
    </row>
    <row r="9033" spans="3:3">
      <c r="C9033" s="54"/>
    </row>
    <row r="9034" spans="3:3">
      <c r="C9034" s="54"/>
    </row>
    <row r="9035" spans="3:3">
      <c r="C9035" s="54"/>
    </row>
    <row r="9036" spans="3:3">
      <c r="C9036" s="54"/>
    </row>
    <row r="9037" spans="3:3">
      <c r="C9037" s="54"/>
    </row>
    <row r="9038" spans="3:3">
      <c r="C9038" s="54"/>
    </row>
    <row r="9039" spans="3:3">
      <c r="C9039" s="54"/>
    </row>
    <row r="9040" spans="3:3">
      <c r="C9040" s="54"/>
    </row>
    <row r="9041" spans="3:3">
      <c r="C9041" s="54"/>
    </row>
    <row r="9042" spans="3:3">
      <c r="C9042" s="54"/>
    </row>
    <row r="9043" spans="3:3">
      <c r="C9043" s="54"/>
    </row>
    <row r="9044" spans="3:3">
      <c r="C9044" s="54"/>
    </row>
    <row r="9045" spans="3:3">
      <c r="C9045" s="54"/>
    </row>
    <row r="9046" spans="3:3">
      <c r="C9046" s="54"/>
    </row>
    <row r="9047" spans="3:3">
      <c r="C9047" s="54"/>
    </row>
    <row r="9048" spans="3:3">
      <c r="C9048" s="54"/>
    </row>
    <row r="9049" spans="3:3">
      <c r="C9049" s="54"/>
    </row>
    <row r="9050" spans="3:3">
      <c r="C9050" s="54"/>
    </row>
    <row r="9051" spans="3:3">
      <c r="C9051" s="54"/>
    </row>
    <row r="9052" spans="3:3">
      <c r="C9052" s="54"/>
    </row>
    <row r="9053" spans="3:3">
      <c r="C9053" s="54"/>
    </row>
    <row r="9054" spans="3:3">
      <c r="C9054" s="54"/>
    </row>
    <row r="9055" spans="3:3">
      <c r="C9055" s="54"/>
    </row>
    <row r="9056" spans="3:3">
      <c r="C9056" s="54"/>
    </row>
    <row r="9057" spans="3:3">
      <c r="C9057" s="54"/>
    </row>
    <row r="9058" spans="3:3">
      <c r="C9058" s="54"/>
    </row>
    <row r="9059" spans="3:3">
      <c r="C9059" s="54"/>
    </row>
    <row r="9060" spans="3:3">
      <c r="C9060" s="54"/>
    </row>
    <row r="9061" spans="3:3">
      <c r="C9061" s="54"/>
    </row>
    <row r="9062" spans="3:3">
      <c r="C9062" s="54"/>
    </row>
    <row r="9063" spans="3:3">
      <c r="C9063" s="54"/>
    </row>
    <row r="9064" spans="3:3">
      <c r="C9064" s="54"/>
    </row>
    <row r="9065" spans="3:3">
      <c r="C9065" s="54"/>
    </row>
    <row r="9066" spans="3:3">
      <c r="C9066" s="54"/>
    </row>
    <row r="9067" spans="3:3">
      <c r="C9067" s="54"/>
    </row>
    <row r="9068" spans="3:3">
      <c r="C9068" s="54"/>
    </row>
    <row r="9069" spans="3:3">
      <c r="C9069" s="54"/>
    </row>
    <row r="9070" spans="3:3">
      <c r="C9070" s="54"/>
    </row>
    <row r="9071" spans="3:3">
      <c r="C9071" s="54"/>
    </row>
    <row r="9072" spans="3:3">
      <c r="C9072" s="54"/>
    </row>
    <row r="9073" spans="3:3">
      <c r="C9073" s="54"/>
    </row>
    <row r="9074" spans="3:3">
      <c r="C9074" s="54"/>
    </row>
    <row r="9075" spans="3:3">
      <c r="C9075" s="54"/>
    </row>
    <row r="9076" spans="3:3">
      <c r="C9076" s="54"/>
    </row>
    <row r="9077" spans="3:3">
      <c r="C9077" s="54"/>
    </row>
    <row r="9078" spans="3:3">
      <c r="C9078" s="54"/>
    </row>
    <row r="9079" spans="3:3">
      <c r="C9079" s="54"/>
    </row>
    <row r="9080" spans="3:3">
      <c r="C9080" s="54"/>
    </row>
    <row r="9081" spans="3:3">
      <c r="C9081" s="54"/>
    </row>
    <row r="9082" spans="3:3">
      <c r="C9082" s="54"/>
    </row>
    <row r="9083" spans="3:3">
      <c r="C9083" s="54"/>
    </row>
    <row r="9084" spans="3:3">
      <c r="C9084" s="54"/>
    </row>
    <row r="9085" spans="3:3">
      <c r="C9085" s="54"/>
    </row>
    <row r="9086" spans="3:3">
      <c r="C9086" s="54"/>
    </row>
    <row r="9087" spans="3:3">
      <c r="C9087" s="54"/>
    </row>
    <row r="9088" spans="3:3">
      <c r="C9088" s="54"/>
    </row>
    <row r="9089" spans="3:3">
      <c r="C9089" s="54"/>
    </row>
    <row r="9090" spans="3:3">
      <c r="C9090" s="54"/>
    </row>
    <row r="9091" spans="3:3">
      <c r="C9091" s="54"/>
    </row>
    <row r="9092" spans="3:3">
      <c r="C9092" s="54"/>
    </row>
    <row r="9093" spans="3:3">
      <c r="C9093" s="54"/>
    </row>
    <row r="9094" spans="3:3">
      <c r="C9094" s="54"/>
    </row>
    <row r="9095" spans="3:3">
      <c r="C9095" s="54"/>
    </row>
    <row r="9096" spans="3:3">
      <c r="C9096" s="54"/>
    </row>
    <row r="9097" spans="3:3">
      <c r="C9097" s="54"/>
    </row>
    <row r="9098" spans="3:3">
      <c r="C9098" s="54"/>
    </row>
    <row r="9099" spans="3:3">
      <c r="C9099" s="54"/>
    </row>
    <row r="9100" spans="3:3">
      <c r="C9100" s="54"/>
    </row>
    <row r="9101" spans="3:3">
      <c r="C9101" s="54"/>
    </row>
    <row r="9102" spans="3:3">
      <c r="C9102" s="54"/>
    </row>
    <row r="9103" spans="3:3">
      <c r="C9103" s="54"/>
    </row>
    <row r="9104" spans="3:3">
      <c r="C9104" s="54"/>
    </row>
    <row r="9105" spans="3:3">
      <c r="C9105" s="54"/>
    </row>
    <row r="9106" spans="3:3">
      <c r="C9106" s="54"/>
    </row>
    <row r="9107" spans="3:3">
      <c r="C9107" s="54"/>
    </row>
    <row r="9108" spans="3:3">
      <c r="C9108" s="54"/>
    </row>
    <row r="9109" spans="3:3">
      <c r="C9109" s="54"/>
    </row>
    <row r="9110" spans="3:3">
      <c r="C9110" s="54"/>
    </row>
    <row r="9111" spans="3:3">
      <c r="C9111" s="54"/>
    </row>
    <row r="9112" spans="3:3">
      <c r="C9112" s="54"/>
    </row>
    <row r="9113" spans="3:3">
      <c r="C9113" s="54"/>
    </row>
    <row r="9114" spans="3:3">
      <c r="C9114" s="54"/>
    </row>
    <row r="9115" spans="3:3">
      <c r="C9115" s="54"/>
    </row>
    <row r="9116" spans="3:3">
      <c r="C9116" s="54"/>
    </row>
    <row r="9117" spans="3:3">
      <c r="C9117" s="54"/>
    </row>
    <row r="9118" spans="3:3">
      <c r="C9118" s="54"/>
    </row>
    <row r="9119" spans="3:3">
      <c r="C9119" s="54"/>
    </row>
    <row r="9120" spans="3:3">
      <c r="C9120" s="54"/>
    </row>
    <row r="9121" spans="3:3">
      <c r="C9121" s="54"/>
    </row>
    <row r="9122" spans="3:3">
      <c r="C9122" s="54"/>
    </row>
    <row r="9123" spans="3:3">
      <c r="C9123" s="54"/>
    </row>
    <row r="9124" spans="3:3">
      <c r="C9124" s="54"/>
    </row>
    <row r="9125" spans="3:3">
      <c r="C9125" s="54"/>
    </row>
    <row r="9126" spans="3:3">
      <c r="C9126" s="54"/>
    </row>
    <row r="9127" spans="3:3">
      <c r="C9127" s="54"/>
    </row>
    <row r="9128" spans="3:3">
      <c r="C9128" s="54"/>
    </row>
    <row r="9129" spans="3:3">
      <c r="C9129" s="54"/>
    </row>
    <row r="9130" spans="3:3">
      <c r="C9130" s="54"/>
    </row>
    <row r="9131" spans="3:3">
      <c r="C9131" s="54"/>
    </row>
    <row r="9132" spans="3:3">
      <c r="C9132" s="54"/>
    </row>
    <row r="9133" spans="3:3">
      <c r="C9133" s="54"/>
    </row>
    <row r="9134" spans="3:3">
      <c r="C9134" s="54"/>
    </row>
    <row r="9135" spans="3:3">
      <c r="C9135" s="54"/>
    </row>
    <row r="9136" spans="3:3">
      <c r="C9136" s="54"/>
    </row>
    <row r="9137" spans="3:3">
      <c r="C9137" s="54"/>
    </row>
    <row r="9138" spans="3:3">
      <c r="C9138" s="54"/>
    </row>
    <row r="9139" spans="3:3">
      <c r="C9139" s="54"/>
    </row>
    <row r="9140" spans="3:3">
      <c r="C9140" s="54"/>
    </row>
    <row r="9141" spans="3:3">
      <c r="C9141" s="54"/>
    </row>
    <row r="9142" spans="3:3">
      <c r="C9142" s="54"/>
    </row>
    <row r="9143" spans="3:3">
      <c r="C9143" s="54"/>
    </row>
    <row r="9144" spans="3:3">
      <c r="C9144" s="54"/>
    </row>
    <row r="9145" spans="3:3">
      <c r="C9145" s="54"/>
    </row>
    <row r="9146" spans="3:3">
      <c r="C9146" s="54"/>
    </row>
    <row r="9147" spans="3:3">
      <c r="C9147" s="54"/>
    </row>
    <row r="9148" spans="3:3">
      <c r="C9148" s="54"/>
    </row>
    <row r="9149" spans="3:3">
      <c r="C9149" s="54"/>
    </row>
    <row r="9150" spans="3:3">
      <c r="C9150" s="54"/>
    </row>
    <row r="9151" spans="3:3">
      <c r="C9151" s="54"/>
    </row>
    <row r="9152" spans="3:3">
      <c r="C9152" s="54"/>
    </row>
    <row r="9153" spans="3:3">
      <c r="C9153" s="54"/>
    </row>
    <row r="9154" spans="3:3">
      <c r="C9154" s="54"/>
    </row>
    <row r="9155" spans="3:3">
      <c r="C9155" s="54"/>
    </row>
    <row r="9156" spans="3:3">
      <c r="C9156" s="54"/>
    </row>
    <row r="9157" spans="3:3">
      <c r="C9157" s="54"/>
    </row>
    <row r="9158" spans="3:3">
      <c r="C9158" s="54"/>
    </row>
    <row r="9159" spans="3:3">
      <c r="C9159" s="54"/>
    </row>
    <row r="9160" spans="3:3">
      <c r="C9160" s="54"/>
    </row>
    <row r="9161" spans="3:3">
      <c r="C9161" s="54"/>
    </row>
    <row r="9162" spans="3:3">
      <c r="C9162" s="54"/>
    </row>
    <row r="9163" spans="3:3">
      <c r="C9163" s="54"/>
    </row>
    <row r="9164" spans="3:3">
      <c r="C9164" s="54"/>
    </row>
    <row r="9165" spans="3:3">
      <c r="C9165" s="54"/>
    </row>
    <row r="9166" spans="3:3">
      <c r="C9166" s="54"/>
    </row>
    <row r="9167" spans="3:3">
      <c r="C9167" s="54"/>
    </row>
    <row r="9168" spans="3:3">
      <c r="C9168" s="54"/>
    </row>
    <row r="9169" spans="3:3">
      <c r="C9169" s="54"/>
    </row>
    <row r="9170" spans="3:3">
      <c r="C9170" s="54"/>
    </row>
    <row r="9171" spans="3:3">
      <c r="C9171" s="54"/>
    </row>
    <row r="9172" spans="3:3">
      <c r="C9172" s="54"/>
    </row>
    <row r="9173" spans="3:3">
      <c r="C9173" s="54"/>
    </row>
    <row r="9174" spans="3:3">
      <c r="C9174" s="54"/>
    </row>
    <row r="9175" spans="3:3">
      <c r="C9175" s="54"/>
    </row>
    <row r="9176" spans="3:3">
      <c r="C9176" s="54"/>
    </row>
    <row r="9177" spans="3:3">
      <c r="C9177" s="54"/>
    </row>
    <row r="9178" spans="3:3">
      <c r="C9178" s="54"/>
    </row>
    <row r="9179" spans="3:3">
      <c r="C9179" s="54"/>
    </row>
    <row r="9180" spans="3:3">
      <c r="C9180" s="54"/>
    </row>
    <row r="9181" spans="3:3">
      <c r="C9181" s="54"/>
    </row>
    <row r="9182" spans="3:3">
      <c r="C9182" s="54"/>
    </row>
    <row r="9183" spans="3:3">
      <c r="C9183" s="54"/>
    </row>
    <row r="9184" spans="3:3">
      <c r="C9184" s="54"/>
    </row>
    <row r="9185" spans="3:3">
      <c r="C9185" s="54"/>
    </row>
    <row r="9186" spans="3:3">
      <c r="C9186" s="54"/>
    </row>
    <row r="9187" spans="3:3">
      <c r="C9187" s="54"/>
    </row>
    <row r="9188" spans="3:3">
      <c r="C9188" s="54"/>
    </row>
    <row r="9189" spans="3:3">
      <c r="C9189" s="54"/>
    </row>
    <row r="9190" spans="3:3">
      <c r="C9190" s="54"/>
    </row>
    <row r="9191" spans="3:3">
      <c r="C9191" s="54"/>
    </row>
    <row r="9192" spans="3:3">
      <c r="C9192" s="54"/>
    </row>
    <row r="9193" spans="3:3">
      <c r="C9193" s="54"/>
    </row>
    <row r="9194" spans="3:3">
      <c r="C9194" s="54"/>
    </row>
    <row r="9195" spans="3:3">
      <c r="C9195" s="54"/>
    </row>
    <row r="9196" spans="3:3">
      <c r="C9196" s="54"/>
    </row>
    <row r="9197" spans="3:3">
      <c r="C9197" s="54"/>
    </row>
    <row r="9198" spans="3:3">
      <c r="C9198" s="54"/>
    </row>
    <row r="9199" spans="3:3">
      <c r="C9199" s="54"/>
    </row>
    <row r="9200" spans="3:3">
      <c r="C9200" s="54"/>
    </row>
    <row r="9201" spans="3:3">
      <c r="C9201" s="54"/>
    </row>
    <row r="9202" spans="3:3">
      <c r="C9202" s="54"/>
    </row>
    <row r="9203" spans="3:3">
      <c r="C9203" s="54"/>
    </row>
    <row r="9204" spans="3:3">
      <c r="C9204" s="54"/>
    </row>
    <row r="9205" spans="3:3">
      <c r="C9205" s="54"/>
    </row>
    <row r="9206" spans="3:3">
      <c r="C9206" s="54"/>
    </row>
    <row r="9207" spans="3:3">
      <c r="C9207" s="54"/>
    </row>
    <row r="9208" spans="3:3">
      <c r="C9208" s="54"/>
    </row>
    <row r="9209" spans="3:3">
      <c r="C9209" s="54"/>
    </row>
    <row r="9210" spans="3:3">
      <c r="C9210" s="54"/>
    </row>
    <row r="9211" spans="3:3">
      <c r="C9211" s="54"/>
    </row>
    <row r="9212" spans="3:3">
      <c r="C9212" s="54"/>
    </row>
    <row r="9213" spans="3:3">
      <c r="C9213" s="54"/>
    </row>
    <row r="9214" spans="3:3">
      <c r="C9214" s="54"/>
    </row>
    <row r="9215" spans="3:3">
      <c r="C9215" s="54"/>
    </row>
    <row r="9216" spans="3:3">
      <c r="C9216" s="54"/>
    </row>
    <row r="9217" spans="3:3">
      <c r="C9217" s="54"/>
    </row>
    <row r="9218" spans="3:3">
      <c r="C9218" s="54"/>
    </row>
    <row r="9219" spans="3:3">
      <c r="C9219" s="54"/>
    </row>
    <row r="9220" spans="3:3">
      <c r="C9220" s="54"/>
    </row>
    <row r="9221" spans="3:3">
      <c r="C9221" s="54"/>
    </row>
    <row r="9222" spans="3:3">
      <c r="C9222" s="54"/>
    </row>
    <row r="9223" spans="3:3">
      <c r="C9223" s="54"/>
    </row>
    <row r="9224" spans="3:3">
      <c r="C9224" s="54"/>
    </row>
    <row r="9225" spans="3:3">
      <c r="C9225" s="54"/>
    </row>
    <row r="9226" spans="3:3">
      <c r="C9226" s="54"/>
    </row>
    <row r="9227" spans="3:3">
      <c r="C9227" s="54"/>
    </row>
    <row r="9228" spans="3:3">
      <c r="C9228" s="54"/>
    </row>
    <row r="9229" spans="3:3">
      <c r="C9229" s="54"/>
    </row>
    <row r="9230" spans="3:3">
      <c r="C9230" s="54"/>
    </row>
    <row r="9231" spans="3:3">
      <c r="C9231" s="54"/>
    </row>
    <row r="9232" spans="3:3">
      <c r="C9232" s="54"/>
    </row>
    <row r="9233" spans="3:3">
      <c r="C9233" s="54"/>
    </row>
    <row r="9234" spans="3:3">
      <c r="C9234" s="54"/>
    </row>
    <row r="9235" spans="3:3">
      <c r="C9235" s="54"/>
    </row>
    <row r="9236" spans="3:3">
      <c r="C9236" s="54"/>
    </row>
    <row r="9237" spans="3:3">
      <c r="C9237" s="54"/>
    </row>
    <row r="9238" spans="3:3">
      <c r="C9238" s="54"/>
    </row>
    <row r="9239" spans="3:3">
      <c r="C9239" s="54"/>
    </row>
    <row r="9240" spans="3:3">
      <c r="C9240" s="54"/>
    </row>
    <row r="9241" spans="3:3">
      <c r="C9241" s="54"/>
    </row>
    <row r="9242" spans="3:3">
      <c r="C9242" s="54"/>
    </row>
    <row r="9243" spans="3:3">
      <c r="C9243" s="54"/>
    </row>
    <row r="9244" spans="3:3">
      <c r="C9244" s="54"/>
    </row>
    <row r="9245" spans="3:3">
      <c r="C9245" s="54"/>
    </row>
    <row r="9246" spans="3:3">
      <c r="C9246" s="54"/>
    </row>
    <row r="9247" spans="3:3">
      <c r="C9247" s="54"/>
    </row>
    <row r="9248" spans="3:3">
      <c r="C9248" s="54"/>
    </row>
    <row r="9249" spans="3:3">
      <c r="C9249" s="54"/>
    </row>
    <row r="9250" spans="3:3">
      <c r="C9250" s="54"/>
    </row>
    <row r="9251" spans="3:3">
      <c r="C9251" s="54"/>
    </row>
    <row r="9252" spans="3:3">
      <c r="C9252" s="54"/>
    </row>
    <row r="9253" spans="3:3">
      <c r="C9253" s="54"/>
    </row>
    <row r="9254" spans="3:3">
      <c r="C9254" s="54"/>
    </row>
    <row r="9255" spans="3:3">
      <c r="C9255" s="54"/>
    </row>
    <row r="9256" spans="3:3">
      <c r="C9256" s="54"/>
    </row>
    <row r="9257" spans="3:3">
      <c r="C9257" s="54"/>
    </row>
    <row r="9258" spans="3:3">
      <c r="C9258" s="54"/>
    </row>
    <row r="9259" spans="3:3">
      <c r="C9259" s="54"/>
    </row>
    <row r="9260" spans="3:3">
      <c r="C9260" s="54"/>
    </row>
    <row r="9261" spans="3:3">
      <c r="C9261" s="54"/>
    </row>
    <row r="9262" spans="3:3">
      <c r="C9262" s="54"/>
    </row>
    <row r="9263" spans="3:3">
      <c r="C9263" s="54"/>
    </row>
    <row r="9264" spans="3:3">
      <c r="C9264" s="54"/>
    </row>
    <row r="9265" spans="3:3">
      <c r="C9265" s="54"/>
    </row>
    <row r="9266" spans="3:3">
      <c r="C9266" s="54"/>
    </row>
    <row r="9267" spans="3:3">
      <c r="C9267" s="54"/>
    </row>
    <row r="9268" spans="3:3">
      <c r="C9268" s="54"/>
    </row>
    <row r="9269" spans="3:3">
      <c r="C9269" s="54"/>
    </row>
    <row r="9270" spans="3:3">
      <c r="C9270" s="54"/>
    </row>
    <row r="9271" spans="3:3">
      <c r="C9271" s="54"/>
    </row>
    <row r="9272" spans="3:3">
      <c r="C9272" s="54"/>
    </row>
    <row r="9273" spans="3:3">
      <c r="C9273" s="54"/>
    </row>
    <row r="9274" spans="3:3">
      <c r="C9274" s="54"/>
    </row>
    <row r="9275" spans="3:3">
      <c r="C9275" s="54"/>
    </row>
    <row r="9276" spans="3:3">
      <c r="C9276" s="54"/>
    </row>
    <row r="9277" spans="3:3">
      <c r="C9277" s="54"/>
    </row>
    <row r="9278" spans="3:3">
      <c r="C9278" s="54"/>
    </row>
    <row r="9279" spans="3:3">
      <c r="C9279" s="54"/>
    </row>
    <row r="9280" spans="3:3">
      <c r="C9280" s="54"/>
    </row>
    <row r="9281" spans="3:3">
      <c r="C9281" s="54"/>
    </row>
    <row r="9282" spans="3:3">
      <c r="C9282" s="54"/>
    </row>
    <row r="9283" spans="3:3">
      <c r="C9283" s="54"/>
    </row>
    <row r="9284" spans="3:3">
      <c r="C9284" s="54"/>
    </row>
    <row r="9285" spans="3:3">
      <c r="C9285" s="54"/>
    </row>
    <row r="9286" spans="3:3">
      <c r="C9286" s="54"/>
    </row>
    <row r="9287" spans="3:3">
      <c r="C9287" s="54"/>
    </row>
    <row r="9288" spans="3:3">
      <c r="C9288" s="54"/>
    </row>
    <row r="9289" spans="3:3">
      <c r="C9289" s="54"/>
    </row>
    <row r="9290" spans="3:3">
      <c r="C9290" s="54"/>
    </row>
    <row r="9291" spans="3:3">
      <c r="C9291" s="54"/>
    </row>
    <row r="9292" spans="3:3">
      <c r="C9292" s="54"/>
    </row>
    <row r="9293" spans="3:3">
      <c r="C9293" s="54"/>
    </row>
    <row r="9294" spans="3:3">
      <c r="C9294" s="54"/>
    </row>
    <row r="9295" spans="3:3">
      <c r="C9295" s="54"/>
    </row>
    <row r="9296" spans="3:3">
      <c r="C9296" s="54"/>
    </row>
    <row r="9297" spans="3:3">
      <c r="C9297" s="54"/>
    </row>
    <row r="9298" spans="3:3">
      <c r="C9298" s="54"/>
    </row>
    <row r="9299" spans="3:3">
      <c r="C9299" s="54"/>
    </row>
    <row r="9300" spans="3:3">
      <c r="C9300" s="54"/>
    </row>
    <row r="9301" spans="3:3">
      <c r="C9301" s="54"/>
    </row>
    <row r="9302" spans="3:3">
      <c r="C9302" s="54"/>
    </row>
    <row r="9303" spans="3:3">
      <c r="C9303" s="54"/>
    </row>
    <row r="9304" spans="3:3">
      <c r="C9304" s="54"/>
    </row>
    <row r="9305" spans="3:3">
      <c r="C9305" s="54"/>
    </row>
    <row r="9306" spans="3:3">
      <c r="C9306" s="54"/>
    </row>
    <row r="9307" spans="3:3">
      <c r="C9307" s="54"/>
    </row>
    <row r="9308" spans="3:3">
      <c r="C9308" s="54"/>
    </row>
    <row r="9309" spans="3:3">
      <c r="C9309" s="54"/>
    </row>
    <row r="9310" spans="3:3">
      <c r="C9310" s="54"/>
    </row>
    <row r="9311" spans="3:3">
      <c r="C9311" s="54"/>
    </row>
    <row r="9312" spans="3:3">
      <c r="C9312" s="54"/>
    </row>
    <row r="9313" spans="3:3">
      <c r="C9313" s="54"/>
    </row>
    <row r="9314" spans="3:3">
      <c r="C9314" s="54"/>
    </row>
    <row r="9315" spans="3:3">
      <c r="C9315" s="54"/>
    </row>
    <row r="9316" spans="3:3">
      <c r="C9316" s="54"/>
    </row>
    <row r="9317" spans="3:3">
      <c r="C9317" s="54"/>
    </row>
    <row r="9318" spans="3:3">
      <c r="C9318" s="54"/>
    </row>
    <row r="9319" spans="3:3">
      <c r="C9319" s="54"/>
    </row>
    <row r="9320" spans="3:3">
      <c r="C9320" s="54"/>
    </row>
    <row r="9321" spans="3:3">
      <c r="C9321" s="54"/>
    </row>
    <row r="9322" spans="3:3">
      <c r="C9322" s="54"/>
    </row>
    <row r="9323" spans="3:3">
      <c r="C9323" s="54"/>
    </row>
    <row r="9324" spans="3:3">
      <c r="C9324" s="54"/>
    </row>
    <row r="9325" spans="3:3">
      <c r="C9325" s="54"/>
    </row>
    <row r="9326" spans="3:3">
      <c r="C9326" s="54"/>
    </row>
    <row r="9327" spans="3:3">
      <c r="C9327" s="54"/>
    </row>
    <row r="9328" spans="3:3">
      <c r="C9328" s="54"/>
    </row>
    <row r="9329" spans="3:3">
      <c r="C9329" s="54"/>
    </row>
    <row r="9330" spans="3:3">
      <c r="C9330" s="54"/>
    </row>
    <row r="9331" spans="3:3">
      <c r="C9331" s="54"/>
    </row>
    <row r="9332" spans="3:3">
      <c r="C9332" s="54"/>
    </row>
    <row r="9333" spans="3:3">
      <c r="C9333" s="54"/>
    </row>
    <row r="9334" spans="3:3">
      <c r="C9334" s="54"/>
    </row>
    <row r="9335" spans="3:3">
      <c r="C9335" s="54"/>
    </row>
    <row r="9336" spans="3:3">
      <c r="C9336" s="54"/>
    </row>
    <row r="9337" spans="3:3">
      <c r="C9337" s="54"/>
    </row>
    <row r="9338" spans="3:3">
      <c r="C9338" s="54"/>
    </row>
    <row r="9339" spans="3:3">
      <c r="C9339" s="54"/>
    </row>
    <row r="9340" spans="3:3">
      <c r="C9340" s="54"/>
    </row>
    <row r="9341" spans="3:3">
      <c r="C9341" s="54"/>
    </row>
    <row r="9342" spans="3:3">
      <c r="C9342" s="54"/>
    </row>
    <row r="9343" spans="3:3">
      <c r="C9343" s="54"/>
    </row>
    <row r="9344" spans="3:3">
      <c r="C9344" s="54"/>
    </row>
    <row r="9345" spans="3:3">
      <c r="C9345" s="54"/>
    </row>
    <row r="9346" spans="3:3">
      <c r="C9346" s="54"/>
    </row>
    <row r="9347" spans="3:3">
      <c r="C9347" s="54"/>
    </row>
    <row r="9348" spans="3:3">
      <c r="C9348" s="54"/>
    </row>
    <row r="9349" spans="3:3">
      <c r="C9349" s="54"/>
    </row>
    <row r="9350" spans="3:3">
      <c r="C9350" s="54"/>
    </row>
    <row r="9351" spans="3:3">
      <c r="C9351" s="54"/>
    </row>
    <row r="9352" spans="3:3">
      <c r="C9352" s="54"/>
    </row>
    <row r="9353" spans="3:3">
      <c r="C9353" s="54"/>
    </row>
    <row r="9354" spans="3:3">
      <c r="C9354" s="54"/>
    </row>
    <row r="9355" spans="3:3">
      <c r="C9355" s="54"/>
    </row>
    <row r="9356" spans="3:3">
      <c r="C9356" s="54"/>
    </row>
    <row r="9357" spans="3:3">
      <c r="C9357" s="54"/>
    </row>
    <row r="9358" spans="3:3">
      <c r="C9358" s="54"/>
    </row>
    <row r="9359" spans="3:3">
      <c r="C9359" s="54"/>
    </row>
    <row r="9360" spans="3:3">
      <c r="C9360" s="54"/>
    </row>
    <row r="9361" spans="3:3">
      <c r="C9361" s="54"/>
    </row>
    <row r="9362" spans="3:3">
      <c r="C9362" s="54"/>
    </row>
    <row r="9363" spans="3:3">
      <c r="C9363" s="54"/>
    </row>
    <row r="9364" spans="3:3">
      <c r="C9364" s="54"/>
    </row>
    <row r="9365" spans="3:3">
      <c r="C9365" s="54"/>
    </row>
    <row r="9366" spans="3:3">
      <c r="C9366" s="54"/>
    </row>
    <row r="9367" spans="3:3">
      <c r="C9367" s="54"/>
    </row>
    <row r="9368" spans="3:3">
      <c r="C9368" s="54"/>
    </row>
    <row r="9369" spans="3:3">
      <c r="C9369" s="54"/>
    </row>
    <row r="9370" spans="3:3">
      <c r="C9370" s="54"/>
    </row>
    <row r="9371" spans="3:3">
      <c r="C9371" s="54"/>
    </row>
    <row r="9372" spans="3:3">
      <c r="C9372" s="54"/>
    </row>
    <row r="9373" spans="3:3">
      <c r="C9373" s="54"/>
    </row>
    <row r="9374" spans="3:3">
      <c r="C9374" s="54"/>
    </row>
    <row r="9375" spans="3:3">
      <c r="C9375" s="54"/>
    </row>
    <row r="9376" spans="3:3">
      <c r="C9376" s="54"/>
    </row>
    <row r="9377" spans="3:3">
      <c r="C9377" s="54"/>
    </row>
    <row r="9378" spans="3:3">
      <c r="C9378" s="54"/>
    </row>
    <row r="9379" spans="3:3">
      <c r="C9379" s="54"/>
    </row>
    <row r="9380" spans="3:3">
      <c r="C9380" s="54"/>
    </row>
    <row r="9381" spans="3:3">
      <c r="C9381" s="54"/>
    </row>
    <row r="9382" spans="3:3">
      <c r="C9382" s="54"/>
    </row>
    <row r="9383" spans="3:3">
      <c r="C9383" s="54"/>
    </row>
    <row r="9384" spans="3:3">
      <c r="C9384" s="54"/>
    </row>
    <row r="9385" spans="3:3">
      <c r="C9385" s="54"/>
    </row>
    <row r="9386" spans="3:3">
      <c r="C9386" s="54"/>
    </row>
    <row r="9387" spans="3:3">
      <c r="C9387" s="54"/>
    </row>
    <row r="9388" spans="3:3">
      <c r="C9388" s="54"/>
    </row>
    <row r="9389" spans="3:3">
      <c r="C9389" s="54"/>
    </row>
    <row r="9390" spans="3:3">
      <c r="C9390" s="54"/>
    </row>
    <row r="9391" spans="3:3">
      <c r="C9391" s="54"/>
    </row>
    <row r="9392" spans="3:3">
      <c r="C9392" s="54"/>
    </row>
    <row r="9393" spans="3:3">
      <c r="C9393" s="54"/>
    </row>
    <row r="9394" spans="3:3">
      <c r="C9394" s="54"/>
    </row>
    <row r="9395" spans="3:3">
      <c r="C9395" s="54"/>
    </row>
    <row r="9396" spans="3:3">
      <c r="C9396" s="54"/>
    </row>
    <row r="9397" spans="3:3">
      <c r="C9397" s="54"/>
    </row>
    <row r="9398" spans="3:3">
      <c r="C9398" s="54"/>
    </row>
    <row r="9399" spans="3:3">
      <c r="C9399" s="54"/>
    </row>
    <row r="9400" spans="3:3">
      <c r="C9400" s="54"/>
    </row>
    <row r="9401" spans="3:3">
      <c r="C9401" s="54"/>
    </row>
    <row r="9402" spans="3:3">
      <c r="C9402" s="54"/>
    </row>
    <row r="9403" spans="3:3">
      <c r="C9403" s="54"/>
    </row>
    <row r="9404" spans="3:3">
      <c r="C9404" s="54"/>
    </row>
    <row r="9405" spans="3:3">
      <c r="C9405" s="54"/>
    </row>
    <row r="9406" spans="3:3">
      <c r="C9406" s="54"/>
    </row>
    <row r="9407" spans="3:3">
      <c r="C9407" s="54"/>
    </row>
    <row r="9408" spans="3:3">
      <c r="C9408" s="54"/>
    </row>
    <row r="9409" spans="3:3">
      <c r="C9409" s="54"/>
    </row>
    <row r="9410" spans="3:3">
      <c r="C9410" s="54"/>
    </row>
    <row r="9411" spans="3:3">
      <c r="C9411" s="54"/>
    </row>
    <row r="9412" spans="3:3">
      <c r="C9412" s="54"/>
    </row>
    <row r="9413" spans="3:3">
      <c r="C9413" s="54"/>
    </row>
    <row r="9414" spans="3:3">
      <c r="C9414" s="54"/>
    </row>
    <row r="9415" spans="3:3">
      <c r="C9415" s="54"/>
    </row>
    <row r="9416" spans="3:3">
      <c r="C9416" s="54"/>
    </row>
    <row r="9417" spans="3:3">
      <c r="C9417" s="54"/>
    </row>
    <row r="9418" spans="3:3">
      <c r="C9418" s="54"/>
    </row>
    <row r="9419" spans="3:3">
      <c r="C9419" s="54"/>
    </row>
    <row r="9420" spans="3:3">
      <c r="C9420" s="54"/>
    </row>
    <row r="9421" spans="3:3">
      <c r="C9421" s="54"/>
    </row>
    <row r="9422" spans="3:3">
      <c r="C9422" s="54"/>
    </row>
    <row r="9423" spans="3:3">
      <c r="C9423" s="54"/>
    </row>
    <row r="9424" spans="3:3">
      <c r="C9424" s="54"/>
    </row>
    <row r="9425" spans="3:3">
      <c r="C9425" s="54"/>
    </row>
    <row r="9426" spans="3:3">
      <c r="C9426" s="54"/>
    </row>
    <row r="9427" spans="3:3">
      <c r="C9427" s="54"/>
    </row>
    <row r="9428" spans="3:3">
      <c r="C9428" s="54"/>
    </row>
    <row r="9429" spans="3:3">
      <c r="C9429" s="54"/>
    </row>
    <row r="9430" spans="3:3">
      <c r="C9430" s="54"/>
    </row>
    <row r="9431" spans="3:3">
      <c r="C9431" s="54"/>
    </row>
    <row r="9432" spans="3:3">
      <c r="C9432" s="54"/>
    </row>
    <row r="9433" spans="3:3">
      <c r="C9433" s="54"/>
    </row>
    <row r="9434" spans="3:3">
      <c r="C9434" s="54"/>
    </row>
    <row r="9435" spans="3:3">
      <c r="C9435" s="54"/>
    </row>
    <row r="9436" spans="3:3">
      <c r="C9436" s="54"/>
    </row>
    <row r="9437" spans="3:3">
      <c r="C9437" s="54"/>
    </row>
    <row r="9438" spans="3:3">
      <c r="C9438" s="54"/>
    </row>
    <row r="9439" spans="3:3">
      <c r="C9439" s="54"/>
    </row>
    <row r="9440" spans="3:3">
      <c r="C9440" s="54"/>
    </row>
    <row r="9441" spans="3:3">
      <c r="C9441" s="54"/>
    </row>
    <row r="9442" spans="3:3">
      <c r="C9442" s="54"/>
    </row>
    <row r="9443" spans="3:3">
      <c r="C9443" s="54"/>
    </row>
    <row r="9444" spans="3:3">
      <c r="C9444" s="54"/>
    </row>
    <row r="9445" spans="3:3">
      <c r="C9445" s="54"/>
    </row>
    <row r="9446" spans="3:3">
      <c r="C9446" s="54"/>
    </row>
    <row r="9447" spans="3:3">
      <c r="C9447" s="54"/>
    </row>
    <row r="9448" spans="3:3">
      <c r="C9448" s="54"/>
    </row>
    <row r="9449" spans="3:3">
      <c r="C9449" s="54"/>
    </row>
    <row r="9450" spans="3:3">
      <c r="C9450" s="54"/>
    </row>
    <row r="9451" spans="3:3">
      <c r="C9451" s="54"/>
    </row>
    <row r="9452" spans="3:3">
      <c r="C9452" s="54"/>
    </row>
    <row r="9453" spans="3:3">
      <c r="C9453" s="54"/>
    </row>
    <row r="9454" spans="3:3">
      <c r="C9454" s="54"/>
    </row>
    <row r="9455" spans="3:3">
      <c r="C9455" s="54"/>
    </row>
    <row r="9456" spans="3:3">
      <c r="C9456" s="54"/>
    </row>
    <row r="9457" spans="3:3">
      <c r="C9457" s="54"/>
    </row>
    <row r="9458" spans="3:3">
      <c r="C9458" s="54"/>
    </row>
    <row r="9459" spans="3:3">
      <c r="C9459" s="54"/>
    </row>
    <row r="9460" spans="3:3">
      <c r="C9460" s="54"/>
    </row>
    <row r="9461" spans="3:3">
      <c r="C9461" s="54"/>
    </row>
    <row r="9462" spans="3:3">
      <c r="C9462" s="54"/>
    </row>
    <row r="9463" spans="3:3">
      <c r="C9463" s="54"/>
    </row>
    <row r="9464" spans="3:3">
      <c r="C9464" s="54"/>
    </row>
    <row r="9465" spans="3:3">
      <c r="C9465" s="54"/>
    </row>
    <row r="9466" spans="3:3">
      <c r="C9466" s="54"/>
    </row>
    <row r="9467" spans="3:3">
      <c r="C9467" s="54"/>
    </row>
    <row r="9468" spans="3:3">
      <c r="C9468" s="54"/>
    </row>
    <row r="9469" spans="3:3">
      <c r="C9469" s="54"/>
    </row>
    <row r="9470" spans="3:3">
      <c r="C9470" s="54"/>
    </row>
    <row r="9471" spans="3:3">
      <c r="C9471" s="54"/>
    </row>
    <row r="9472" spans="3:3">
      <c r="C9472" s="54"/>
    </row>
    <row r="9473" spans="3:3">
      <c r="C9473" s="54"/>
    </row>
    <row r="9474" spans="3:3">
      <c r="C9474" s="54"/>
    </row>
    <row r="9475" spans="3:3">
      <c r="C9475" s="54"/>
    </row>
    <row r="9476" spans="3:3">
      <c r="C9476" s="54"/>
    </row>
    <row r="9477" spans="3:3">
      <c r="C9477" s="54"/>
    </row>
    <row r="9478" spans="3:3">
      <c r="C9478" s="54"/>
    </row>
    <row r="9479" spans="3:3">
      <c r="C9479" s="54"/>
    </row>
    <row r="9480" spans="3:3">
      <c r="C9480" s="54"/>
    </row>
    <row r="9481" spans="3:3">
      <c r="C9481" s="54"/>
    </row>
    <row r="9482" spans="3:3">
      <c r="C9482" s="54"/>
    </row>
    <row r="9483" spans="3:3">
      <c r="C9483" s="54"/>
    </row>
    <row r="9484" spans="3:3">
      <c r="C9484" s="54"/>
    </row>
    <row r="9485" spans="3:3">
      <c r="C9485" s="54"/>
    </row>
    <row r="9486" spans="3:3">
      <c r="C9486" s="54"/>
    </row>
    <row r="9487" spans="3:3">
      <c r="C9487" s="54"/>
    </row>
    <row r="9488" spans="3:3">
      <c r="C9488" s="54"/>
    </row>
    <row r="9489" spans="3:3">
      <c r="C9489" s="54"/>
    </row>
    <row r="9490" spans="3:3">
      <c r="C9490" s="54"/>
    </row>
    <row r="9491" spans="3:3">
      <c r="C9491" s="54"/>
    </row>
    <row r="9492" spans="3:3">
      <c r="C9492" s="54"/>
    </row>
    <row r="9493" spans="3:3">
      <c r="C9493" s="54"/>
    </row>
    <row r="9494" spans="3:3">
      <c r="C9494" s="54"/>
    </row>
    <row r="9495" spans="3:3">
      <c r="C9495" s="54"/>
    </row>
    <row r="9496" spans="3:3">
      <c r="C9496" s="54"/>
    </row>
    <row r="9497" spans="3:3">
      <c r="C9497" s="54"/>
    </row>
    <row r="9498" spans="3:3">
      <c r="C9498" s="54"/>
    </row>
    <row r="9499" spans="3:3">
      <c r="C9499" s="54"/>
    </row>
    <row r="9500" spans="3:3">
      <c r="C9500" s="54"/>
    </row>
    <row r="9501" spans="3:3">
      <c r="C9501" s="54"/>
    </row>
    <row r="9502" spans="3:3">
      <c r="C9502" s="54"/>
    </row>
    <row r="9503" spans="3:3">
      <c r="C9503" s="54"/>
    </row>
    <row r="9504" spans="3:3">
      <c r="C9504" s="54"/>
    </row>
    <row r="9505" spans="3:3">
      <c r="C9505" s="54"/>
    </row>
    <row r="9506" spans="3:3">
      <c r="C9506" s="54"/>
    </row>
    <row r="9507" spans="3:3">
      <c r="C9507" s="54"/>
    </row>
    <row r="9508" spans="3:3">
      <c r="C9508" s="54"/>
    </row>
    <row r="9509" spans="3:3">
      <c r="C9509" s="54"/>
    </row>
    <row r="9510" spans="3:3">
      <c r="C9510" s="54"/>
    </row>
    <row r="9511" spans="3:3">
      <c r="C9511" s="54"/>
    </row>
    <row r="9512" spans="3:3">
      <c r="C9512" s="54"/>
    </row>
    <row r="9513" spans="3:3">
      <c r="C9513" s="54"/>
    </row>
    <row r="9514" spans="3:3">
      <c r="C9514" s="54"/>
    </row>
    <row r="9515" spans="3:3">
      <c r="C9515" s="54"/>
    </row>
    <row r="9516" spans="3:3">
      <c r="C9516" s="54"/>
    </row>
    <row r="9517" spans="3:3">
      <c r="C9517" s="54"/>
    </row>
    <row r="9518" spans="3:3">
      <c r="C9518" s="54"/>
    </row>
    <row r="9519" spans="3:3">
      <c r="C9519" s="54"/>
    </row>
    <row r="9520" spans="3:3">
      <c r="C9520" s="54"/>
    </row>
    <row r="9521" spans="3:3">
      <c r="C9521" s="54"/>
    </row>
    <row r="9522" spans="3:3">
      <c r="C9522" s="54"/>
    </row>
    <row r="9523" spans="3:3">
      <c r="C9523" s="54"/>
    </row>
    <row r="9524" spans="3:3">
      <c r="C9524" s="54"/>
    </row>
    <row r="9525" spans="3:3">
      <c r="C9525" s="54"/>
    </row>
    <row r="9526" spans="3:3">
      <c r="C9526" s="54"/>
    </row>
    <row r="9527" spans="3:3">
      <c r="C9527" s="54"/>
    </row>
    <row r="9528" spans="3:3">
      <c r="C9528" s="54"/>
    </row>
    <row r="9529" spans="3:3">
      <c r="C9529" s="54"/>
    </row>
    <row r="9530" spans="3:3">
      <c r="C9530" s="54"/>
    </row>
    <row r="9531" spans="3:3">
      <c r="C9531" s="54"/>
    </row>
    <row r="9532" spans="3:3">
      <c r="C9532" s="54"/>
    </row>
    <row r="9533" spans="3:3">
      <c r="C9533" s="54"/>
    </row>
    <row r="9534" spans="3:3">
      <c r="C9534" s="54"/>
    </row>
    <row r="9535" spans="3:3">
      <c r="C9535" s="54"/>
    </row>
    <row r="9536" spans="3:3">
      <c r="C9536" s="54"/>
    </row>
    <row r="9537" spans="3:3">
      <c r="C9537" s="54"/>
    </row>
    <row r="9538" spans="3:3">
      <c r="C9538" s="54"/>
    </row>
    <row r="9539" spans="3:3">
      <c r="C9539" s="54"/>
    </row>
    <row r="9540" spans="3:3">
      <c r="C9540" s="54"/>
    </row>
    <row r="9541" spans="3:3">
      <c r="C9541" s="54"/>
    </row>
    <row r="9542" spans="3:3">
      <c r="C9542" s="54"/>
    </row>
    <row r="9543" spans="3:3">
      <c r="C9543" s="54"/>
    </row>
    <row r="9544" spans="3:3">
      <c r="C9544" s="54"/>
    </row>
    <row r="9545" spans="3:3">
      <c r="C9545" s="54"/>
    </row>
    <row r="9546" spans="3:3">
      <c r="C9546" s="54"/>
    </row>
    <row r="9547" spans="3:3">
      <c r="C9547" s="54"/>
    </row>
    <row r="9548" spans="3:3">
      <c r="C9548" s="54"/>
    </row>
    <row r="9549" spans="3:3">
      <c r="C9549" s="54"/>
    </row>
    <row r="9550" spans="3:3">
      <c r="C9550" s="54"/>
    </row>
    <row r="9551" spans="3:3">
      <c r="C9551" s="54"/>
    </row>
    <row r="9552" spans="3:3">
      <c r="C9552" s="54"/>
    </row>
    <row r="9553" spans="3:3">
      <c r="C9553" s="54"/>
    </row>
    <row r="9554" spans="3:3">
      <c r="C9554" s="54"/>
    </row>
    <row r="9555" spans="3:3">
      <c r="C9555" s="54"/>
    </row>
    <row r="9556" spans="3:3">
      <c r="C9556" s="54"/>
    </row>
    <row r="9557" spans="3:3">
      <c r="C9557" s="54"/>
    </row>
    <row r="9558" spans="3:3">
      <c r="C9558" s="54"/>
    </row>
    <row r="9559" spans="3:3">
      <c r="C9559" s="54"/>
    </row>
    <row r="9560" spans="3:3">
      <c r="C9560" s="54"/>
    </row>
    <row r="9561" spans="3:3">
      <c r="C9561" s="54"/>
    </row>
    <row r="9562" spans="3:3">
      <c r="C9562" s="54"/>
    </row>
    <row r="9563" spans="3:3">
      <c r="C9563" s="54"/>
    </row>
    <row r="9564" spans="3:3">
      <c r="C9564" s="54"/>
    </row>
    <row r="9565" spans="3:3">
      <c r="C9565" s="54"/>
    </row>
    <row r="9566" spans="3:3">
      <c r="C9566" s="54"/>
    </row>
    <row r="9567" spans="3:3">
      <c r="C9567" s="54"/>
    </row>
    <row r="9568" spans="3:3">
      <c r="C9568" s="54"/>
    </row>
    <row r="9569" spans="3:3">
      <c r="C9569" s="54"/>
    </row>
    <row r="9570" spans="3:3">
      <c r="C9570" s="54"/>
    </row>
    <row r="9571" spans="3:3">
      <c r="C9571" s="54"/>
    </row>
    <row r="9572" spans="3:3">
      <c r="C9572" s="54"/>
    </row>
    <row r="9573" spans="3:3">
      <c r="C9573" s="54"/>
    </row>
    <row r="9574" spans="3:3">
      <c r="C9574" s="54"/>
    </row>
    <row r="9575" spans="3:3">
      <c r="C9575" s="54"/>
    </row>
    <row r="9576" spans="3:3">
      <c r="C9576" s="54"/>
    </row>
    <row r="9577" spans="3:3">
      <c r="C9577" s="54"/>
    </row>
    <row r="9578" spans="3:3">
      <c r="C9578" s="54"/>
    </row>
    <row r="9579" spans="3:3">
      <c r="C9579" s="54"/>
    </row>
    <row r="9580" spans="3:3">
      <c r="C9580" s="54"/>
    </row>
    <row r="9581" spans="3:3">
      <c r="C9581" s="54"/>
    </row>
    <row r="9582" spans="3:3">
      <c r="C9582" s="54"/>
    </row>
    <row r="9583" spans="3:3">
      <c r="C9583" s="54"/>
    </row>
    <row r="9584" spans="3:3">
      <c r="C9584" s="54"/>
    </row>
    <row r="9585" spans="3:3">
      <c r="C9585" s="54"/>
    </row>
    <row r="9586" spans="3:3">
      <c r="C9586" s="54"/>
    </row>
    <row r="9587" spans="3:3">
      <c r="C9587" s="54"/>
    </row>
    <row r="9588" spans="3:3">
      <c r="C9588" s="54"/>
    </row>
    <row r="9589" spans="3:3">
      <c r="C9589" s="54"/>
    </row>
    <row r="9590" spans="3:3">
      <c r="C9590" s="54"/>
    </row>
    <row r="9591" spans="3:3">
      <c r="C9591" s="54"/>
    </row>
    <row r="9592" spans="3:3">
      <c r="C9592" s="54"/>
    </row>
    <row r="9593" spans="3:3">
      <c r="C9593" s="54"/>
    </row>
    <row r="9594" spans="3:3">
      <c r="C9594" s="54"/>
    </row>
    <row r="9595" spans="3:3">
      <c r="C9595" s="54"/>
    </row>
    <row r="9596" spans="3:3">
      <c r="C9596" s="54"/>
    </row>
    <row r="9597" spans="3:3">
      <c r="C9597" s="54"/>
    </row>
    <row r="9598" spans="3:3">
      <c r="C9598" s="54"/>
    </row>
    <row r="9599" spans="3:3">
      <c r="C9599" s="54"/>
    </row>
    <row r="9600" spans="3:3">
      <c r="C9600" s="54"/>
    </row>
    <row r="9601" spans="3:3">
      <c r="C9601" s="54"/>
    </row>
    <row r="9602" spans="3:3">
      <c r="C9602" s="54"/>
    </row>
    <row r="9603" spans="3:3">
      <c r="C9603" s="54"/>
    </row>
    <row r="9604" spans="3:3">
      <c r="C9604" s="54"/>
    </row>
    <row r="9605" spans="3:3">
      <c r="C9605" s="54"/>
    </row>
    <row r="9606" spans="3:3">
      <c r="C9606" s="54"/>
    </row>
    <row r="9607" spans="3:3">
      <c r="C9607" s="54"/>
    </row>
    <row r="9608" spans="3:3">
      <c r="C9608" s="54"/>
    </row>
    <row r="9609" spans="3:3">
      <c r="C9609" s="54"/>
    </row>
    <row r="9610" spans="3:3">
      <c r="C9610" s="54"/>
    </row>
    <row r="9611" spans="3:3">
      <c r="C9611" s="54"/>
    </row>
    <row r="9612" spans="3:3">
      <c r="C9612" s="54"/>
    </row>
    <row r="9613" spans="3:3">
      <c r="C9613" s="54"/>
    </row>
    <row r="9614" spans="3:3">
      <c r="C9614" s="54"/>
    </row>
    <row r="9615" spans="3:3">
      <c r="C9615" s="54"/>
    </row>
    <row r="9616" spans="3:3">
      <c r="C9616" s="54"/>
    </row>
    <row r="9617" spans="3:3">
      <c r="C9617" s="54"/>
    </row>
    <row r="9618" spans="3:3">
      <c r="C9618" s="54"/>
    </row>
    <row r="9619" spans="3:3">
      <c r="C9619" s="54"/>
    </row>
    <row r="9620" spans="3:3">
      <c r="C9620" s="54"/>
    </row>
    <row r="9621" spans="3:3">
      <c r="C9621" s="54"/>
    </row>
    <row r="9622" spans="3:3">
      <c r="C9622" s="54"/>
    </row>
    <row r="9623" spans="3:3">
      <c r="C9623" s="54"/>
    </row>
    <row r="9624" spans="3:3">
      <c r="C9624" s="54"/>
    </row>
    <row r="9625" spans="3:3">
      <c r="C9625" s="54"/>
    </row>
    <row r="9626" spans="3:3">
      <c r="C9626" s="54"/>
    </row>
    <row r="9627" spans="3:3">
      <c r="C9627" s="54"/>
    </row>
    <row r="9628" spans="3:3">
      <c r="C9628" s="54"/>
    </row>
    <row r="9629" spans="3:3">
      <c r="C9629" s="54"/>
    </row>
    <row r="9630" spans="3:3">
      <c r="C9630" s="54"/>
    </row>
    <row r="9631" spans="3:3">
      <c r="C9631" s="54"/>
    </row>
    <row r="9632" spans="3:3">
      <c r="C9632" s="54"/>
    </row>
    <row r="9633" spans="3:3">
      <c r="C9633" s="54"/>
    </row>
    <row r="9634" spans="3:3">
      <c r="C9634" s="54"/>
    </row>
    <row r="9635" spans="3:3">
      <c r="C9635" s="54"/>
    </row>
    <row r="9636" spans="3:3">
      <c r="C9636" s="54"/>
    </row>
    <row r="9637" spans="3:3">
      <c r="C9637" s="54"/>
    </row>
    <row r="9638" spans="3:3">
      <c r="C9638" s="54"/>
    </row>
    <row r="9639" spans="3:3">
      <c r="C9639" s="54"/>
    </row>
    <row r="9640" spans="3:3">
      <c r="C9640" s="54"/>
    </row>
    <row r="9641" spans="3:3">
      <c r="C9641" s="54"/>
    </row>
    <row r="9642" spans="3:3">
      <c r="C9642" s="54"/>
    </row>
    <row r="9643" spans="3:3">
      <c r="C9643" s="54"/>
    </row>
    <row r="9644" spans="3:3">
      <c r="C9644" s="54"/>
    </row>
    <row r="9645" spans="3:3">
      <c r="C9645" s="54"/>
    </row>
    <row r="9646" spans="3:3">
      <c r="C9646" s="54"/>
    </row>
    <row r="9647" spans="3:3">
      <c r="C9647" s="54"/>
    </row>
    <row r="9648" spans="3:3">
      <c r="C9648" s="54"/>
    </row>
    <row r="9649" spans="3:3">
      <c r="C9649" s="54"/>
    </row>
    <row r="9650" spans="3:3">
      <c r="C9650" s="54"/>
    </row>
    <row r="9651" spans="3:3">
      <c r="C9651" s="54"/>
    </row>
    <row r="9652" spans="3:3">
      <c r="C9652" s="54"/>
    </row>
    <row r="9653" spans="3:3">
      <c r="C9653" s="54"/>
    </row>
    <row r="9654" spans="3:3">
      <c r="C9654" s="54"/>
    </row>
    <row r="9655" spans="3:3">
      <c r="C9655" s="54"/>
    </row>
    <row r="9656" spans="3:3">
      <c r="C9656" s="54"/>
    </row>
    <row r="9657" spans="3:3">
      <c r="C9657" s="54"/>
    </row>
    <row r="9658" spans="3:3">
      <c r="C9658" s="54"/>
    </row>
    <row r="9659" spans="3:3">
      <c r="C9659" s="54"/>
    </row>
    <row r="9660" spans="3:3">
      <c r="C9660" s="54"/>
    </row>
    <row r="9661" spans="3:3">
      <c r="C9661" s="54"/>
    </row>
    <row r="9662" spans="3:3">
      <c r="C9662" s="54"/>
    </row>
    <row r="9663" spans="3:3">
      <c r="C9663" s="54"/>
    </row>
    <row r="9664" spans="3:3">
      <c r="C9664" s="54"/>
    </row>
    <row r="9665" spans="3:3">
      <c r="C9665" s="54"/>
    </row>
    <row r="9666" spans="3:3">
      <c r="C9666" s="54"/>
    </row>
    <row r="9667" spans="3:3">
      <c r="C9667" s="54"/>
    </row>
    <row r="9668" spans="3:3">
      <c r="C9668" s="54"/>
    </row>
    <row r="9669" spans="3:3">
      <c r="C9669" s="54"/>
    </row>
    <row r="9670" spans="3:3">
      <c r="C9670" s="54"/>
    </row>
    <row r="9671" spans="3:3">
      <c r="C9671" s="54"/>
    </row>
    <row r="9672" spans="3:3">
      <c r="C9672" s="54"/>
    </row>
    <row r="9673" spans="3:3">
      <c r="C9673" s="54"/>
    </row>
    <row r="9674" spans="3:3">
      <c r="C9674" s="54"/>
    </row>
    <row r="9675" spans="3:3">
      <c r="C9675" s="54"/>
    </row>
    <row r="9676" spans="3:3">
      <c r="C9676" s="54"/>
    </row>
    <row r="9677" spans="3:3">
      <c r="C9677" s="54"/>
    </row>
    <row r="9678" spans="3:3">
      <c r="C9678" s="54"/>
    </row>
    <row r="9679" spans="3:3">
      <c r="C9679" s="54"/>
    </row>
    <row r="9680" spans="3:3">
      <c r="C9680" s="54"/>
    </row>
    <row r="9681" spans="3:3">
      <c r="C9681" s="54"/>
    </row>
    <row r="9682" spans="3:3">
      <c r="C9682" s="54"/>
    </row>
    <row r="9683" spans="3:3">
      <c r="C9683" s="54"/>
    </row>
    <row r="9684" spans="3:3">
      <c r="C9684" s="54"/>
    </row>
    <row r="9685" spans="3:3">
      <c r="C9685" s="54"/>
    </row>
    <row r="9686" spans="3:3">
      <c r="C9686" s="54"/>
    </row>
    <row r="9687" spans="3:3">
      <c r="C9687" s="54"/>
    </row>
    <row r="9688" spans="3:3">
      <c r="C9688" s="54"/>
    </row>
    <row r="9689" spans="3:3">
      <c r="C9689" s="54"/>
    </row>
    <row r="9690" spans="3:3">
      <c r="C9690" s="54"/>
    </row>
    <row r="9691" spans="3:3">
      <c r="C9691" s="54"/>
    </row>
    <row r="9692" spans="3:3">
      <c r="C9692" s="54"/>
    </row>
    <row r="9693" spans="3:3">
      <c r="C9693" s="54"/>
    </row>
    <row r="9694" spans="3:3">
      <c r="C9694" s="54"/>
    </row>
    <row r="9695" spans="3:3">
      <c r="C9695" s="54"/>
    </row>
    <row r="9696" spans="3:3">
      <c r="C9696" s="54"/>
    </row>
    <row r="9697" spans="3:3">
      <c r="C9697" s="54"/>
    </row>
    <row r="9698" spans="3:3">
      <c r="C9698" s="54"/>
    </row>
    <row r="9699" spans="3:3">
      <c r="C9699" s="54"/>
    </row>
    <row r="9700" spans="3:3">
      <c r="C9700" s="54"/>
    </row>
    <row r="9701" spans="3:3">
      <c r="C9701" s="54"/>
    </row>
    <row r="9702" spans="3:3">
      <c r="C9702" s="54"/>
    </row>
    <row r="9703" spans="3:3">
      <c r="C9703" s="54"/>
    </row>
    <row r="9704" spans="3:3">
      <c r="C9704" s="54"/>
    </row>
    <row r="9705" spans="3:3">
      <c r="C9705" s="54"/>
    </row>
    <row r="9706" spans="3:3">
      <c r="C9706" s="54"/>
    </row>
    <row r="9707" spans="3:3">
      <c r="C9707" s="54"/>
    </row>
    <row r="9708" spans="3:3">
      <c r="C9708" s="54"/>
    </row>
    <row r="9709" spans="3:3">
      <c r="C9709" s="54"/>
    </row>
    <row r="9710" spans="3:3">
      <c r="C9710" s="54"/>
    </row>
    <row r="9711" spans="3:3">
      <c r="C9711" s="54"/>
    </row>
    <row r="9712" spans="3:3">
      <c r="C9712" s="54"/>
    </row>
    <row r="9713" spans="3:3">
      <c r="C9713" s="54"/>
    </row>
    <row r="9714" spans="3:3">
      <c r="C9714" s="54"/>
    </row>
    <row r="9715" spans="3:3">
      <c r="C9715" s="54"/>
    </row>
    <row r="9716" spans="3:3">
      <c r="C9716" s="54"/>
    </row>
    <row r="9717" spans="3:3">
      <c r="C9717" s="54"/>
    </row>
    <row r="9718" spans="3:3">
      <c r="C9718" s="54"/>
    </row>
    <row r="9719" spans="3:3">
      <c r="C9719" s="54"/>
    </row>
    <row r="9720" spans="3:3">
      <c r="C9720" s="54"/>
    </row>
    <row r="9721" spans="3:3">
      <c r="C9721" s="54"/>
    </row>
    <row r="9722" spans="3:3">
      <c r="C9722" s="54"/>
    </row>
    <row r="9723" spans="3:3">
      <c r="C9723" s="54"/>
    </row>
    <row r="9724" spans="3:3">
      <c r="C9724" s="54"/>
    </row>
    <row r="9725" spans="3:3">
      <c r="C9725" s="54"/>
    </row>
    <row r="9726" spans="3:3">
      <c r="C9726" s="54"/>
    </row>
    <row r="9727" spans="3:3">
      <c r="C9727" s="54"/>
    </row>
    <row r="9728" spans="3:3">
      <c r="C9728" s="54"/>
    </row>
    <row r="9729" spans="3:3">
      <c r="C9729" s="54"/>
    </row>
    <row r="9730" spans="3:3">
      <c r="C9730" s="54"/>
    </row>
    <row r="9731" spans="3:3">
      <c r="C9731" s="54"/>
    </row>
    <row r="9732" spans="3:3">
      <c r="C9732" s="54"/>
    </row>
    <row r="9733" spans="3:3">
      <c r="C9733" s="54"/>
    </row>
    <row r="9734" spans="3:3">
      <c r="C9734" s="54"/>
    </row>
    <row r="9735" spans="3:3">
      <c r="C9735" s="54"/>
    </row>
    <row r="9736" spans="3:3">
      <c r="C9736" s="54"/>
    </row>
    <row r="9737" spans="3:3">
      <c r="C9737" s="54"/>
    </row>
    <row r="9738" spans="3:3">
      <c r="C9738" s="54"/>
    </row>
    <row r="9739" spans="3:3">
      <c r="C9739" s="54"/>
    </row>
    <row r="9740" spans="3:3">
      <c r="C9740" s="54"/>
    </row>
    <row r="9741" spans="3:3">
      <c r="C9741" s="54"/>
    </row>
    <row r="9742" spans="3:3">
      <c r="C9742" s="54"/>
    </row>
    <row r="9743" spans="3:3">
      <c r="C9743" s="54"/>
    </row>
    <row r="9744" spans="3:3">
      <c r="C9744" s="54"/>
    </row>
    <row r="9745" spans="3:3">
      <c r="C9745" s="54"/>
    </row>
    <row r="9746" spans="3:3">
      <c r="C9746" s="54"/>
    </row>
    <row r="9747" spans="3:3">
      <c r="C9747" s="54"/>
    </row>
    <row r="9748" spans="3:3">
      <c r="C9748" s="54"/>
    </row>
    <row r="9749" spans="3:3">
      <c r="C9749" s="54"/>
    </row>
    <row r="9750" spans="3:3">
      <c r="C9750" s="54"/>
    </row>
    <row r="9751" spans="3:3">
      <c r="C9751" s="54"/>
    </row>
    <row r="9752" spans="3:3">
      <c r="C9752" s="54"/>
    </row>
    <row r="9753" spans="3:3">
      <c r="C9753" s="54"/>
    </row>
    <row r="9754" spans="3:3">
      <c r="C9754" s="54"/>
    </row>
    <row r="9755" spans="3:3">
      <c r="C9755" s="54"/>
    </row>
    <row r="9756" spans="3:3">
      <c r="C9756" s="54"/>
    </row>
    <row r="9757" spans="3:3">
      <c r="C9757" s="54"/>
    </row>
    <row r="9758" spans="3:3">
      <c r="C9758" s="54"/>
    </row>
    <row r="9759" spans="3:3">
      <c r="C9759" s="54"/>
    </row>
    <row r="9760" spans="3:3">
      <c r="C9760" s="54"/>
    </row>
    <row r="9761" spans="3:3">
      <c r="C9761" s="54"/>
    </row>
    <row r="9762" spans="3:3">
      <c r="C9762" s="54"/>
    </row>
    <row r="9763" spans="3:3">
      <c r="C9763" s="54"/>
    </row>
    <row r="9764" spans="3:3">
      <c r="C9764" s="54"/>
    </row>
    <row r="9765" spans="3:3">
      <c r="C9765" s="54"/>
    </row>
    <row r="9766" spans="3:3">
      <c r="C9766" s="54"/>
    </row>
    <row r="9767" spans="3:3">
      <c r="C9767" s="54"/>
    </row>
    <row r="9768" spans="3:3">
      <c r="C9768" s="54"/>
    </row>
    <row r="9769" spans="3:3">
      <c r="C9769" s="54"/>
    </row>
    <row r="9770" spans="3:3">
      <c r="C9770" s="54"/>
    </row>
    <row r="9771" spans="3:3">
      <c r="C9771" s="54"/>
    </row>
    <row r="9772" spans="3:3">
      <c r="C9772" s="54"/>
    </row>
    <row r="9773" spans="3:3">
      <c r="C9773" s="54"/>
    </row>
    <row r="9774" spans="3:3">
      <c r="C9774" s="54"/>
    </row>
    <row r="9775" spans="3:3">
      <c r="C9775" s="54"/>
    </row>
    <row r="9776" spans="3:3">
      <c r="C9776" s="54"/>
    </row>
    <row r="9777" spans="3:3">
      <c r="C9777" s="54"/>
    </row>
    <row r="9778" spans="3:3">
      <c r="C9778" s="54"/>
    </row>
    <row r="9779" spans="3:3">
      <c r="C9779" s="54"/>
    </row>
    <row r="9780" spans="3:3">
      <c r="C9780" s="54"/>
    </row>
    <row r="9781" spans="3:3">
      <c r="C9781" s="54"/>
    </row>
    <row r="9782" spans="3:3">
      <c r="C9782" s="54"/>
    </row>
    <row r="9783" spans="3:3">
      <c r="C9783" s="54"/>
    </row>
    <row r="9784" spans="3:3">
      <c r="C9784" s="54"/>
    </row>
    <row r="9785" spans="3:3">
      <c r="C9785" s="54"/>
    </row>
    <row r="9786" spans="3:3">
      <c r="C9786" s="54"/>
    </row>
    <row r="9787" spans="3:3">
      <c r="C9787" s="54"/>
    </row>
    <row r="9788" spans="3:3">
      <c r="C9788" s="54"/>
    </row>
    <row r="9789" spans="3:3">
      <c r="C9789" s="54"/>
    </row>
    <row r="9790" spans="3:3">
      <c r="C9790" s="54"/>
    </row>
    <row r="9791" spans="3:3">
      <c r="C9791" s="54"/>
    </row>
    <row r="9792" spans="3:3">
      <c r="C9792" s="54"/>
    </row>
    <row r="9793" spans="3:3">
      <c r="C9793" s="54"/>
    </row>
    <row r="9794" spans="3:3">
      <c r="C9794" s="54"/>
    </row>
    <row r="9795" spans="3:3">
      <c r="C9795" s="54"/>
    </row>
    <row r="9796" spans="3:3">
      <c r="C9796" s="54"/>
    </row>
    <row r="9797" spans="3:3">
      <c r="C9797" s="54"/>
    </row>
    <row r="9798" spans="3:3">
      <c r="C9798" s="54"/>
    </row>
    <row r="9799" spans="3:3">
      <c r="C9799" s="54"/>
    </row>
    <row r="9800" spans="3:3">
      <c r="C9800" s="54"/>
    </row>
    <row r="9801" spans="3:3">
      <c r="C9801" s="54"/>
    </row>
    <row r="9802" spans="3:3">
      <c r="C9802" s="54"/>
    </row>
    <row r="9803" spans="3:3">
      <c r="C9803" s="54"/>
    </row>
    <row r="9804" spans="3:3">
      <c r="C9804" s="54"/>
    </row>
    <row r="9805" spans="3:3">
      <c r="C9805" s="54"/>
    </row>
    <row r="9806" spans="3:3">
      <c r="C9806" s="54"/>
    </row>
    <row r="9807" spans="3:3">
      <c r="C9807" s="54"/>
    </row>
    <row r="9808" spans="3:3">
      <c r="C9808" s="54"/>
    </row>
    <row r="9809" spans="3:3">
      <c r="C9809" s="54"/>
    </row>
    <row r="9810" spans="3:3">
      <c r="C9810" s="54"/>
    </row>
    <row r="9811" spans="3:3">
      <c r="C9811" s="54"/>
    </row>
    <row r="9812" spans="3:3">
      <c r="C9812" s="54"/>
    </row>
    <row r="9813" spans="3:3">
      <c r="C9813" s="54"/>
    </row>
    <row r="9814" spans="3:3">
      <c r="C9814" s="54"/>
    </row>
    <row r="9815" spans="3:3">
      <c r="C9815" s="54"/>
    </row>
    <row r="9816" spans="3:3">
      <c r="C9816" s="54"/>
    </row>
    <row r="9817" spans="3:3">
      <c r="C9817" s="54"/>
    </row>
    <row r="9818" spans="3:3">
      <c r="C9818" s="54"/>
    </row>
    <row r="9819" spans="3:3">
      <c r="C9819" s="54"/>
    </row>
    <row r="9820" spans="3:3">
      <c r="C9820" s="54"/>
    </row>
    <row r="9821" spans="3:3">
      <c r="C9821" s="54"/>
    </row>
    <row r="9822" spans="3:3">
      <c r="C9822" s="54"/>
    </row>
    <row r="9823" spans="3:3">
      <c r="C9823" s="54"/>
    </row>
    <row r="9824" spans="3:3">
      <c r="C9824" s="54"/>
    </row>
    <row r="9825" spans="3:3">
      <c r="C9825" s="54"/>
    </row>
    <row r="9826" spans="3:3">
      <c r="C9826" s="54"/>
    </row>
    <row r="9827" spans="3:3">
      <c r="C9827" s="54"/>
    </row>
    <row r="9828" spans="3:3">
      <c r="C9828" s="54"/>
    </row>
    <row r="9829" spans="3:3">
      <c r="C9829" s="54"/>
    </row>
    <row r="9830" spans="3:3">
      <c r="C9830" s="54"/>
    </row>
    <row r="9831" spans="3:3">
      <c r="C9831" s="54"/>
    </row>
    <row r="9832" spans="3:3">
      <c r="C9832" s="54"/>
    </row>
    <row r="9833" spans="3:3">
      <c r="C9833" s="54"/>
    </row>
    <row r="9834" spans="3:3">
      <c r="C9834" s="54"/>
    </row>
    <row r="9835" spans="3:3">
      <c r="C9835" s="54"/>
    </row>
    <row r="9836" spans="3:3">
      <c r="C9836" s="54"/>
    </row>
    <row r="9837" spans="3:3">
      <c r="C9837" s="54"/>
    </row>
    <row r="9838" spans="3:3">
      <c r="C9838" s="54"/>
    </row>
    <row r="9839" spans="3:3">
      <c r="C9839" s="54"/>
    </row>
    <row r="9840" spans="3:3">
      <c r="C9840" s="54"/>
    </row>
    <row r="9841" spans="3:3">
      <c r="C9841" s="54"/>
    </row>
    <row r="9842" spans="3:3">
      <c r="C9842" s="54"/>
    </row>
    <row r="9843" spans="3:3">
      <c r="C9843" s="54"/>
    </row>
    <row r="9844" spans="3:3">
      <c r="C9844" s="54"/>
    </row>
    <row r="9845" spans="3:3">
      <c r="C9845" s="54"/>
    </row>
    <row r="9846" spans="3:3">
      <c r="C9846" s="54"/>
    </row>
    <row r="9847" spans="3:3">
      <c r="C9847" s="54"/>
    </row>
    <row r="9848" spans="3:3">
      <c r="C9848" s="54"/>
    </row>
    <row r="9849" spans="3:3">
      <c r="C9849" s="54"/>
    </row>
    <row r="9850" spans="3:3">
      <c r="C9850" s="54"/>
    </row>
    <row r="9851" spans="3:3">
      <c r="C9851" s="54"/>
    </row>
    <row r="9852" spans="3:3">
      <c r="C9852" s="54"/>
    </row>
    <row r="9853" spans="3:3">
      <c r="C9853" s="54"/>
    </row>
    <row r="9854" spans="3:3">
      <c r="C9854" s="54"/>
    </row>
    <row r="9855" spans="3:3">
      <c r="C9855" s="54"/>
    </row>
    <row r="9856" spans="3:3">
      <c r="C9856" s="54"/>
    </row>
    <row r="9857" spans="3:3">
      <c r="C9857" s="54"/>
    </row>
    <row r="9858" spans="3:3">
      <c r="C9858" s="54"/>
    </row>
    <row r="9859" spans="3:3">
      <c r="C9859" s="54"/>
    </row>
    <row r="9860" spans="3:3">
      <c r="C9860" s="54"/>
    </row>
    <row r="9861" spans="3:3">
      <c r="C9861" s="54"/>
    </row>
    <row r="9862" spans="3:3">
      <c r="C9862" s="54"/>
    </row>
    <row r="9863" spans="3:3">
      <c r="C9863" s="54"/>
    </row>
    <row r="9864" spans="3:3">
      <c r="C9864" s="54"/>
    </row>
    <row r="9865" spans="3:3">
      <c r="C9865" s="54"/>
    </row>
    <row r="9866" spans="3:3">
      <c r="C9866" s="54"/>
    </row>
    <row r="9867" spans="3:3">
      <c r="C9867" s="54"/>
    </row>
    <row r="9868" spans="3:3">
      <c r="C9868" s="54"/>
    </row>
    <row r="9869" spans="3:3">
      <c r="C9869" s="54"/>
    </row>
    <row r="9870" spans="3:3">
      <c r="C9870" s="54"/>
    </row>
    <row r="9871" spans="3:3">
      <c r="C9871" s="54"/>
    </row>
    <row r="9872" spans="3:3">
      <c r="C9872" s="54"/>
    </row>
    <row r="9873" spans="3:3">
      <c r="C9873" s="54"/>
    </row>
    <row r="9874" spans="3:3">
      <c r="C9874" s="54"/>
    </row>
    <row r="9875" spans="3:3">
      <c r="C9875" s="54"/>
    </row>
    <row r="9876" spans="3:3">
      <c r="C9876" s="54"/>
    </row>
    <row r="9877" spans="3:3">
      <c r="C9877" s="54"/>
    </row>
    <row r="9878" spans="3:3">
      <c r="C9878" s="54"/>
    </row>
    <row r="9879" spans="3:3">
      <c r="C9879" s="54"/>
    </row>
    <row r="9880" spans="3:3">
      <c r="C9880" s="54"/>
    </row>
    <row r="9881" spans="3:3">
      <c r="C9881" s="54"/>
    </row>
    <row r="9882" spans="3:3">
      <c r="C9882" s="54"/>
    </row>
    <row r="9883" spans="3:3">
      <c r="C9883" s="54"/>
    </row>
    <row r="9884" spans="3:3">
      <c r="C9884" s="54"/>
    </row>
    <row r="9885" spans="3:3">
      <c r="C9885" s="54"/>
    </row>
    <row r="9886" spans="3:3">
      <c r="C9886" s="54"/>
    </row>
    <row r="9887" spans="3:3">
      <c r="C9887" s="54"/>
    </row>
    <row r="9888" spans="3:3">
      <c r="C9888" s="54"/>
    </row>
    <row r="9889" spans="3:3">
      <c r="C9889" s="54"/>
    </row>
    <row r="9890" spans="3:3">
      <c r="C9890" s="54"/>
    </row>
    <row r="9891" spans="3:3">
      <c r="C9891" s="54"/>
    </row>
    <row r="9892" spans="3:3">
      <c r="C9892" s="54"/>
    </row>
    <row r="9893" spans="3:3">
      <c r="C9893" s="54"/>
    </row>
    <row r="9894" spans="3:3">
      <c r="C9894" s="54"/>
    </row>
    <row r="9895" spans="3:3">
      <c r="C9895" s="54"/>
    </row>
    <row r="9896" spans="3:3">
      <c r="C9896" s="54"/>
    </row>
    <row r="9897" spans="3:3">
      <c r="C9897" s="54"/>
    </row>
    <row r="9898" spans="3:3">
      <c r="C9898" s="54"/>
    </row>
    <row r="9899" spans="3:3">
      <c r="C9899" s="54"/>
    </row>
    <row r="9900" spans="3:3">
      <c r="C9900" s="54"/>
    </row>
    <row r="9901" spans="3:3">
      <c r="C9901" s="54"/>
    </row>
    <row r="9902" spans="3:3">
      <c r="C9902" s="54"/>
    </row>
    <row r="9903" spans="3:3">
      <c r="C9903" s="54"/>
    </row>
    <row r="9904" spans="3:3">
      <c r="C9904" s="54"/>
    </row>
    <row r="9905" spans="3:3">
      <c r="C9905" s="54"/>
    </row>
    <row r="9906" spans="3:3">
      <c r="C9906" s="54"/>
    </row>
    <row r="9907" spans="3:3">
      <c r="C9907" s="54"/>
    </row>
    <row r="9908" spans="3:3">
      <c r="C9908" s="54"/>
    </row>
    <row r="9909" spans="3:3">
      <c r="C9909" s="54"/>
    </row>
    <row r="9910" spans="3:3">
      <c r="C9910" s="54"/>
    </row>
    <row r="9911" spans="3:3">
      <c r="C9911" s="54"/>
    </row>
    <row r="9912" spans="3:3">
      <c r="C9912" s="54"/>
    </row>
    <row r="9913" spans="3:3">
      <c r="C9913" s="54"/>
    </row>
    <row r="9914" spans="3:3">
      <c r="C9914" s="54"/>
    </row>
    <row r="9915" spans="3:3">
      <c r="C9915" s="54"/>
    </row>
    <row r="9916" spans="3:3">
      <c r="C9916" s="54"/>
    </row>
    <row r="9917" spans="3:3">
      <c r="C9917" s="54"/>
    </row>
    <row r="9918" spans="3:3">
      <c r="C9918" s="54"/>
    </row>
    <row r="9919" spans="3:3">
      <c r="C9919" s="54"/>
    </row>
    <row r="9920" spans="3:3">
      <c r="C9920" s="54"/>
    </row>
    <row r="9921" spans="3:3">
      <c r="C9921" s="54"/>
    </row>
    <row r="9922" spans="3:3">
      <c r="C9922" s="54"/>
    </row>
    <row r="9923" spans="3:3">
      <c r="C9923" s="54"/>
    </row>
    <row r="9924" spans="3:3">
      <c r="C9924" s="54"/>
    </row>
    <row r="9925" spans="3:3">
      <c r="C9925" s="54"/>
    </row>
    <row r="9926" spans="3:3">
      <c r="C9926" s="54"/>
    </row>
    <row r="9927" spans="3:3">
      <c r="C9927" s="54"/>
    </row>
    <row r="9928" spans="3:3">
      <c r="C9928" s="54"/>
    </row>
    <row r="9929" spans="3:3">
      <c r="C9929" s="54"/>
    </row>
    <row r="9930" spans="3:3">
      <c r="C9930" s="54"/>
    </row>
    <row r="9931" spans="3:3">
      <c r="C9931" s="54"/>
    </row>
    <row r="9932" spans="3:3">
      <c r="C9932" s="54"/>
    </row>
    <row r="9933" spans="3:3">
      <c r="C9933" s="54"/>
    </row>
    <row r="9934" spans="3:3">
      <c r="C9934" s="54"/>
    </row>
    <row r="9935" spans="3:3">
      <c r="C9935" s="54"/>
    </row>
    <row r="9936" spans="3:3">
      <c r="C9936" s="54"/>
    </row>
    <row r="9937" spans="3:3">
      <c r="C9937" s="54"/>
    </row>
    <row r="9938" spans="3:3">
      <c r="C9938" s="54"/>
    </row>
    <row r="9939" spans="3:3">
      <c r="C9939" s="54"/>
    </row>
    <row r="9940" spans="3:3">
      <c r="C9940" s="54"/>
    </row>
    <row r="9941" spans="3:3">
      <c r="C9941" s="54"/>
    </row>
    <row r="9942" spans="3:3">
      <c r="C9942" s="54"/>
    </row>
    <row r="9943" spans="3:3">
      <c r="C9943" s="54"/>
    </row>
    <row r="9944" spans="3:3">
      <c r="C9944" s="54"/>
    </row>
    <row r="9945" spans="3:3">
      <c r="C9945" s="54"/>
    </row>
    <row r="9946" spans="3:3">
      <c r="C9946" s="54"/>
    </row>
    <row r="9947" spans="3:3">
      <c r="C9947" s="54"/>
    </row>
    <row r="9948" spans="3:3">
      <c r="C9948" s="54"/>
    </row>
    <row r="9949" spans="3:3">
      <c r="C9949" s="54"/>
    </row>
    <row r="9950" spans="3:3">
      <c r="C9950" s="54"/>
    </row>
    <row r="9951" spans="3:3">
      <c r="C9951" s="54"/>
    </row>
    <row r="9952" spans="3:3">
      <c r="C9952" s="54"/>
    </row>
    <row r="9953" spans="3:3">
      <c r="C9953" s="54"/>
    </row>
    <row r="9954" spans="3:3">
      <c r="C9954" s="54"/>
    </row>
    <row r="9955" spans="3:3">
      <c r="C9955" s="54"/>
    </row>
    <row r="9956" spans="3:3">
      <c r="C9956" s="54"/>
    </row>
    <row r="9957" spans="3:3">
      <c r="C9957" s="54"/>
    </row>
    <row r="9958" spans="3:3">
      <c r="C9958" s="54"/>
    </row>
    <row r="9959" spans="3:3">
      <c r="C9959" s="54"/>
    </row>
    <row r="9960" spans="3:3">
      <c r="C9960" s="54"/>
    </row>
    <row r="9961" spans="3:3">
      <c r="C9961" s="54"/>
    </row>
    <row r="9962" spans="3:3">
      <c r="C9962" s="54"/>
    </row>
    <row r="9963" spans="3:3">
      <c r="C9963" s="54"/>
    </row>
    <row r="9964" spans="3:3">
      <c r="C9964" s="54"/>
    </row>
    <row r="9965" spans="3:3">
      <c r="C9965" s="54"/>
    </row>
    <row r="9966" spans="3:3">
      <c r="C9966" s="54"/>
    </row>
    <row r="9967" spans="3:3">
      <c r="C9967" s="54"/>
    </row>
    <row r="9968" spans="3:3">
      <c r="C9968" s="54"/>
    </row>
    <row r="9969" spans="3:3">
      <c r="C9969" s="54"/>
    </row>
    <row r="9970" spans="3:3">
      <c r="C9970" s="54"/>
    </row>
    <row r="9971" spans="3:3">
      <c r="C9971" s="54"/>
    </row>
    <row r="9972" spans="3:3">
      <c r="C9972" s="54"/>
    </row>
    <row r="9973" spans="3:3">
      <c r="C9973" s="54"/>
    </row>
    <row r="9974" spans="3:3">
      <c r="C9974" s="54"/>
    </row>
    <row r="9975" spans="3:3">
      <c r="C9975" s="54"/>
    </row>
    <row r="9976" spans="3:3">
      <c r="C9976" s="54"/>
    </row>
    <row r="9977" spans="3:3">
      <c r="C9977" s="54"/>
    </row>
    <row r="9978" spans="3:3">
      <c r="C9978" s="54"/>
    </row>
    <row r="9979" spans="3:3">
      <c r="C9979" s="54"/>
    </row>
    <row r="9980" spans="3:3">
      <c r="C9980" s="54"/>
    </row>
    <row r="9981" spans="3:3">
      <c r="C9981" s="54"/>
    </row>
    <row r="9982" spans="3:3">
      <c r="C9982" s="54"/>
    </row>
    <row r="9983" spans="3:3">
      <c r="C9983" s="54"/>
    </row>
    <row r="9984" spans="3:3">
      <c r="C9984" s="54"/>
    </row>
    <row r="9985" spans="3:3">
      <c r="C9985" s="54"/>
    </row>
    <row r="9986" spans="3:3">
      <c r="C9986" s="54"/>
    </row>
    <row r="9987" spans="3:3">
      <c r="C9987" s="54"/>
    </row>
    <row r="9988" spans="3:3">
      <c r="C9988" s="54"/>
    </row>
    <row r="9989" spans="3:3">
      <c r="C9989" s="54"/>
    </row>
    <row r="9990" spans="3:3">
      <c r="C9990" s="54"/>
    </row>
    <row r="9991" spans="3:3">
      <c r="C9991" s="54"/>
    </row>
    <row r="9992" spans="3:3">
      <c r="C9992" s="54"/>
    </row>
    <row r="9993" spans="3:3">
      <c r="C9993" s="54"/>
    </row>
    <row r="9994" spans="3:3">
      <c r="C9994" s="54"/>
    </row>
    <row r="9995" spans="3:3">
      <c r="C9995" s="54"/>
    </row>
    <row r="9996" spans="3:3">
      <c r="C9996" s="54"/>
    </row>
    <row r="9997" spans="3:3">
      <c r="C9997" s="54"/>
    </row>
    <row r="9998" spans="3:3">
      <c r="C9998" s="54"/>
    </row>
    <row r="9999" spans="3:3">
      <c r="C9999" s="54"/>
    </row>
    <row r="10000" spans="3:3">
      <c r="C10000" s="54"/>
    </row>
    <row r="10001" spans="3:3">
      <c r="C10001" s="54"/>
    </row>
    <row r="10002" spans="3:3">
      <c r="C10002" s="54"/>
    </row>
    <row r="10003" spans="3:3">
      <c r="C10003" s="54"/>
    </row>
    <row r="10004" spans="3:3">
      <c r="C10004" s="54"/>
    </row>
    <row r="10005" spans="3:3">
      <c r="C10005" s="54"/>
    </row>
    <row r="10006" spans="3:3">
      <c r="C10006" s="54"/>
    </row>
    <row r="10007" spans="3:3">
      <c r="C10007" s="54"/>
    </row>
    <row r="10008" spans="3:3">
      <c r="C10008" s="54"/>
    </row>
    <row r="10009" spans="3:3">
      <c r="C10009" s="54"/>
    </row>
    <row r="10010" spans="3:3">
      <c r="C10010" s="54"/>
    </row>
    <row r="10011" spans="3:3">
      <c r="C10011" s="54"/>
    </row>
    <row r="10012" spans="3:3">
      <c r="C10012" s="54"/>
    </row>
    <row r="10013" spans="3:3">
      <c r="C10013" s="54"/>
    </row>
    <row r="10014" spans="3:3">
      <c r="C10014" s="54"/>
    </row>
    <row r="10015" spans="3:3">
      <c r="C10015" s="54"/>
    </row>
    <row r="10016" spans="3:3">
      <c r="C10016" s="54"/>
    </row>
    <row r="10017" spans="3:3">
      <c r="C10017" s="54"/>
    </row>
    <row r="10018" spans="3:3">
      <c r="C10018" s="54"/>
    </row>
    <row r="10019" spans="3:3">
      <c r="C10019" s="54"/>
    </row>
    <row r="10020" spans="3:3">
      <c r="C10020" s="54"/>
    </row>
    <row r="10021" spans="3:3">
      <c r="C10021" s="54"/>
    </row>
    <row r="10022" spans="3:3">
      <c r="C10022" s="54"/>
    </row>
    <row r="10023" spans="3:3">
      <c r="C10023" s="54"/>
    </row>
    <row r="10024" spans="3:3">
      <c r="C10024" s="54"/>
    </row>
    <row r="10025" spans="3:3">
      <c r="C10025" s="54"/>
    </row>
    <row r="10026" spans="3:3">
      <c r="C10026" s="54"/>
    </row>
    <row r="10027" spans="3:3">
      <c r="C10027" s="54"/>
    </row>
    <row r="10028" spans="3:3">
      <c r="C10028" s="54"/>
    </row>
    <row r="10029" spans="3:3">
      <c r="C10029" s="54"/>
    </row>
    <row r="10030" spans="3:3">
      <c r="C10030" s="54"/>
    </row>
    <row r="10031" spans="3:3">
      <c r="C10031" s="54"/>
    </row>
    <row r="10032" spans="3:3">
      <c r="C10032" s="54"/>
    </row>
    <row r="10033" spans="3:3">
      <c r="C10033" s="54"/>
    </row>
    <row r="10034" spans="3:3">
      <c r="C10034" s="54"/>
    </row>
    <row r="10035" spans="3:3">
      <c r="C10035" s="54"/>
    </row>
    <row r="10036" spans="3:3">
      <c r="C10036" s="54"/>
    </row>
    <row r="10037" spans="3:3">
      <c r="C10037" s="54"/>
    </row>
    <row r="10038" spans="3:3">
      <c r="C10038" s="54"/>
    </row>
    <row r="10039" spans="3:3">
      <c r="C10039" s="54"/>
    </row>
    <row r="10040" spans="3:3">
      <c r="C10040" s="54"/>
    </row>
    <row r="10041" spans="3:3">
      <c r="C10041" s="54"/>
    </row>
    <row r="10042" spans="3:3">
      <c r="C10042" s="54"/>
    </row>
    <row r="10043" spans="3:3">
      <c r="C10043" s="54"/>
    </row>
    <row r="10044" spans="3:3">
      <c r="C10044" s="54"/>
    </row>
    <row r="10045" spans="3:3">
      <c r="C10045" s="54"/>
    </row>
    <row r="10046" spans="3:3">
      <c r="C10046" s="54"/>
    </row>
    <row r="10047" spans="3:3">
      <c r="C10047" s="54"/>
    </row>
    <row r="10048" spans="3:3">
      <c r="C10048" s="54"/>
    </row>
    <row r="10049" spans="3:3">
      <c r="C10049" s="54"/>
    </row>
    <row r="10050" spans="3:3">
      <c r="C10050" s="54"/>
    </row>
    <row r="10051" spans="3:3">
      <c r="C10051" s="54"/>
    </row>
    <row r="10052" spans="3:3">
      <c r="C10052" s="54"/>
    </row>
    <row r="10053" spans="3:3">
      <c r="C10053" s="54"/>
    </row>
    <row r="10054" spans="3:3">
      <c r="C10054" s="54"/>
    </row>
    <row r="10055" spans="3:3">
      <c r="C10055" s="54"/>
    </row>
    <row r="10056" spans="3:3">
      <c r="C10056" s="54"/>
    </row>
    <row r="10057" spans="3:3">
      <c r="C10057" s="54"/>
    </row>
    <row r="10058" spans="3:3">
      <c r="C10058" s="54"/>
    </row>
    <row r="10059" spans="3:3">
      <c r="C10059" s="54"/>
    </row>
    <row r="10060" spans="3:3">
      <c r="C10060" s="54"/>
    </row>
    <row r="10061" spans="3:3">
      <c r="C10061" s="54"/>
    </row>
    <row r="10062" spans="3:3">
      <c r="C10062" s="54"/>
    </row>
    <row r="10063" spans="3:3">
      <c r="C10063" s="54"/>
    </row>
    <row r="10064" spans="3:3">
      <c r="C10064" s="54"/>
    </row>
    <row r="10065" spans="3:3">
      <c r="C10065" s="54"/>
    </row>
    <row r="10066" spans="3:3">
      <c r="C10066" s="54"/>
    </row>
    <row r="10067" spans="3:3">
      <c r="C10067" s="54"/>
    </row>
    <row r="10068" spans="3:3">
      <c r="C10068" s="54"/>
    </row>
    <row r="10069" spans="3:3">
      <c r="C10069" s="54"/>
    </row>
    <row r="10070" spans="3:3">
      <c r="C10070" s="54"/>
    </row>
    <row r="10071" spans="3:3">
      <c r="C10071" s="54"/>
    </row>
    <row r="10072" spans="3:3">
      <c r="C10072" s="54"/>
    </row>
    <row r="10073" spans="3:3">
      <c r="C10073" s="54"/>
    </row>
    <row r="10074" spans="3:3">
      <c r="C10074" s="54"/>
    </row>
    <row r="10075" spans="3:3">
      <c r="C10075" s="54"/>
    </row>
    <row r="10076" spans="3:3">
      <c r="C10076" s="54"/>
    </row>
    <row r="10077" spans="3:3">
      <c r="C10077" s="54"/>
    </row>
    <row r="10078" spans="3:3">
      <c r="C10078" s="54"/>
    </row>
    <row r="10079" spans="3:3">
      <c r="C10079" s="54"/>
    </row>
    <row r="10080" spans="3:3">
      <c r="C10080" s="54"/>
    </row>
    <row r="10081" spans="3:3">
      <c r="C10081" s="54"/>
    </row>
    <row r="10082" spans="3:3">
      <c r="C10082" s="54"/>
    </row>
    <row r="10083" spans="3:3">
      <c r="C10083" s="54"/>
    </row>
    <row r="10084" spans="3:3">
      <c r="C10084" s="54"/>
    </row>
    <row r="10085" spans="3:3">
      <c r="C10085" s="54"/>
    </row>
    <row r="10086" spans="3:3">
      <c r="C10086" s="54"/>
    </row>
    <row r="10087" spans="3:3">
      <c r="C10087" s="54"/>
    </row>
    <row r="10088" spans="3:3">
      <c r="C10088" s="54"/>
    </row>
    <row r="10089" spans="3:3">
      <c r="C10089" s="54"/>
    </row>
    <row r="10090" spans="3:3">
      <c r="C10090" s="54"/>
    </row>
    <row r="10091" spans="3:3">
      <c r="C10091" s="54"/>
    </row>
    <row r="10092" spans="3:3">
      <c r="C10092" s="54"/>
    </row>
    <row r="10093" spans="3:3">
      <c r="C10093" s="54"/>
    </row>
    <row r="10094" spans="3:3">
      <c r="C10094" s="54"/>
    </row>
    <row r="10095" spans="3:3">
      <c r="C10095" s="54"/>
    </row>
    <row r="10096" spans="3:3">
      <c r="C10096" s="54"/>
    </row>
    <row r="10097" spans="3:3">
      <c r="C10097" s="54"/>
    </row>
    <row r="10098" spans="3:3">
      <c r="C10098" s="54"/>
    </row>
    <row r="10099" spans="3:3">
      <c r="C10099" s="54"/>
    </row>
    <row r="10100" spans="3:3">
      <c r="C10100" s="54"/>
    </row>
    <row r="10101" spans="3:3">
      <c r="C10101" s="54"/>
    </row>
    <row r="10102" spans="3:3">
      <c r="C10102" s="54"/>
    </row>
    <row r="10103" spans="3:3">
      <c r="C10103" s="54"/>
    </row>
    <row r="10104" spans="3:3">
      <c r="C10104" s="54"/>
    </row>
    <row r="10105" spans="3:3">
      <c r="C10105" s="54"/>
    </row>
    <row r="10106" spans="3:3">
      <c r="C10106" s="54"/>
    </row>
    <row r="10107" spans="3:3">
      <c r="C10107" s="54"/>
    </row>
    <row r="10108" spans="3:3">
      <c r="C10108" s="54"/>
    </row>
    <row r="10109" spans="3:3">
      <c r="C10109" s="54"/>
    </row>
    <row r="10110" spans="3:3">
      <c r="C10110" s="54"/>
    </row>
    <row r="10111" spans="3:3">
      <c r="C10111" s="54"/>
    </row>
    <row r="10112" spans="3:3">
      <c r="C10112" s="54"/>
    </row>
    <row r="10113" spans="3:3">
      <c r="C10113" s="54"/>
    </row>
    <row r="10114" spans="3:3">
      <c r="C10114" s="54"/>
    </row>
    <row r="10115" spans="3:3">
      <c r="C10115" s="54"/>
    </row>
    <row r="10116" spans="3:3">
      <c r="C10116" s="54"/>
    </row>
    <row r="10117" spans="3:3">
      <c r="C10117" s="54"/>
    </row>
    <row r="10118" spans="3:3">
      <c r="C10118" s="54"/>
    </row>
    <row r="10119" spans="3:3">
      <c r="C10119" s="54"/>
    </row>
    <row r="10120" spans="3:3">
      <c r="C10120" s="54"/>
    </row>
    <row r="10121" spans="3:3">
      <c r="C10121" s="54"/>
    </row>
    <row r="10122" spans="3:3">
      <c r="C10122" s="54"/>
    </row>
    <row r="10123" spans="3:3">
      <c r="C10123" s="54"/>
    </row>
    <row r="10124" spans="3:3">
      <c r="C10124" s="54"/>
    </row>
    <row r="10125" spans="3:3">
      <c r="C10125" s="54"/>
    </row>
    <row r="10126" spans="3:3">
      <c r="C10126" s="54"/>
    </row>
    <row r="10127" spans="3:3">
      <c r="C10127" s="54"/>
    </row>
    <row r="10128" spans="3:3">
      <c r="C10128" s="54"/>
    </row>
    <row r="10129" spans="3:3">
      <c r="C10129" s="54"/>
    </row>
    <row r="10130" spans="3:3">
      <c r="C10130" s="54"/>
    </row>
    <row r="10131" spans="3:3">
      <c r="C10131" s="54"/>
    </row>
    <row r="10132" spans="3:3">
      <c r="C10132" s="54"/>
    </row>
    <row r="10133" spans="3:3">
      <c r="C10133" s="54"/>
    </row>
    <row r="10134" spans="3:3">
      <c r="C10134" s="54"/>
    </row>
    <row r="10135" spans="3:3">
      <c r="C10135" s="54"/>
    </row>
    <row r="10136" spans="3:3">
      <c r="C10136" s="54"/>
    </row>
    <row r="10137" spans="3:3">
      <c r="C10137" s="54"/>
    </row>
    <row r="10138" spans="3:3">
      <c r="C10138" s="54"/>
    </row>
    <row r="10139" spans="3:3">
      <c r="C10139" s="54"/>
    </row>
    <row r="10140" spans="3:3">
      <c r="C10140" s="54"/>
    </row>
    <row r="10141" spans="3:3">
      <c r="C10141" s="54"/>
    </row>
    <row r="10142" spans="3:3">
      <c r="C10142" s="54"/>
    </row>
    <row r="10143" spans="3:3">
      <c r="C10143" s="54"/>
    </row>
    <row r="10144" spans="3:3">
      <c r="C10144" s="54"/>
    </row>
    <row r="10145" spans="3:3">
      <c r="C10145" s="54"/>
    </row>
    <row r="10146" spans="3:3">
      <c r="C10146" s="54"/>
    </row>
    <row r="10147" spans="3:3">
      <c r="C10147" s="54"/>
    </row>
    <row r="10148" spans="3:3">
      <c r="C10148" s="54"/>
    </row>
    <row r="10149" spans="3:3">
      <c r="C10149" s="54"/>
    </row>
    <row r="10150" spans="3:3">
      <c r="C10150" s="54"/>
    </row>
    <row r="10151" spans="3:3">
      <c r="C10151" s="54"/>
    </row>
    <row r="10152" spans="3:3">
      <c r="C10152" s="54"/>
    </row>
    <row r="10153" spans="3:3">
      <c r="C10153" s="54"/>
    </row>
    <row r="10154" spans="3:3">
      <c r="C10154" s="54"/>
    </row>
    <row r="10155" spans="3:3">
      <c r="C10155" s="54"/>
    </row>
    <row r="10156" spans="3:3">
      <c r="C10156" s="54"/>
    </row>
    <row r="10157" spans="3:3">
      <c r="C10157" s="54"/>
    </row>
    <row r="10158" spans="3:3">
      <c r="C10158" s="54"/>
    </row>
    <row r="10159" spans="3:3">
      <c r="C10159" s="54"/>
    </row>
    <row r="10160" spans="3:3">
      <c r="C10160" s="54"/>
    </row>
    <row r="10161" spans="3:3">
      <c r="C10161" s="54"/>
    </row>
    <row r="10162" spans="3:3">
      <c r="C10162" s="54"/>
    </row>
    <row r="10163" spans="3:3">
      <c r="C10163" s="54"/>
    </row>
    <row r="10164" spans="3:3">
      <c r="C10164" s="54"/>
    </row>
    <row r="10165" spans="3:3">
      <c r="C10165" s="54"/>
    </row>
    <row r="10166" spans="3:3">
      <c r="C10166" s="54"/>
    </row>
    <row r="10167" spans="3:3">
      <c r="C10167" s="54"/>
    </row>
    <row r="10168" spans="3:3">
      <c r="C10168" s="54"/>
    </row>
    <row r="10169" spans="3:3">
      <c r="C10169" s="54"/>
    </row>
    <row r="10170" spans="3:3">
      <c r="C10170" s="54"/>
    </row>
    <row r="10171" spans="3:3">
      <c r="C10171" s="54"/>
    </row>
    <row r="10172" spans="3:3">
      <c r="C10172" s="54"/>
    </row>
    <row r="10173" spans="3:3">
      <c r="C10173" s="54"/>
    </row>
    <row r="10174" spans="3:3">
      <c r="C10174" s="54"/>
    </row>
    <row r="10175" spans="3:3">
      <c r="C10175" s="54"/>
    </row>
    <row r="10176" spans="3:3">
      <c r="C10176" s="54"/>
    </row>
    <row r="10177" spans="3:3">
      <c r="C10177" s="54"/>
    </row>
    <row r="10178" spans="3:3">
      <c r="C10178" s="54"/>
    </row>
    <row r="10179" spans="3:3">
      <c r="C10179" s="54"/>
    </row>
    <row r="10180" spans="3:3">
      <c r="C10180" s="54"/>
    </row>
    <row r="10181" spans="3:3">
      <c r="C10181" s="54"/>
    </row>
    <row r="10182" spans="3:3">
      <c r="C10182" s="54"/>
    </row>
    <row r="10183" spans="3:3">
      <c r="C10183" s="54"/>
    </row>
    <row r="10184" spans="3:3">
      <c r="C10184" s="54"/>
    </row>
    <row r="10185" spans="3:3">
      <c r="C10185" s="54"/>
    </row>
    <row r="10186" spans="3:3">
      <c r="C10186" s="54"/>
    </row>
    <row r="10187" spans="3:3">
      <c r="C10187" s="54"/>
    </row>
    <row r="10188" spans="3:3">
      <c r="C10188" s="54"/>
    </row>
    <row r="10189" spans="3:3">
      <c r="C10189" s="54"/>
    </row>
    <row r="10190" spans="3:3">
      <c r="C10190" s="54"/>
    </row>
    <row r="10191" spans="3:3">
      <c r="C10191" s="54"/>
    </row>
    <row r="10192" spans="3:3">
      <c r="C10192" s="54"/>
    </row>
    <row r="10193" spans="3:3">
      <c r="C10193" s="54"/>
    </row>
    <row r="10194" spans="3:3">
      <c r="C10194" s="54"/>
    </row>
    <row r="10195" spans="3:3">
      <c r="C10195" s="54"/>
    </row>
    <row r="10196" spans="3:3">
      <c r="C10196" s="54"/>
    </row>
    <row r="10197" spans="3:3">
      <c r="C10197" s="54"/>
    </row>
    <row r="10198" spans="3:3">
      <c r="C10198" s="54"/>
    </row>
    <row r="10199" spans="3:3">
      <c r="C10199" s="54"/>
    </row>
    <row r="10200" spans="3:3">
      <c r="C10200" s="54"/>
    </row>
    <row r="10201" spans="3:3">
      <c r="C10201" s="54"/>
    </row>
    <row r="10202" spans="3:3">
      <c r="C10202" s="54"/>
    </row>
    <row r="10203" spans="3:3">
      <c r="C10203" s="54"/>
    </row>
    <row r="10204" spans="3:3">
      <c r="C10204" s="54"/>
    </row>
    <row r="10205" spans="3:3">
      <c r="C10205" s="54"/>
    </row>
    <row r="10206" spans="3:3">
      <c r="C10206" s="54"/>
    </row>
    <row r="10207" spans="3:3">
      <c r="C10207" s="54"/>
    </row>
    <row r="10208" spans="3:3">
      <c r="C10208" s="54"/>
    </row>
    <row r="10209" spans="3:3">
      <c r="C10209" s="54"/>
    </row>
    <row r="10210" spans="3:3">
      <c r="C10210" s="54"/>
    </row>
    <row r="10211" spans="3:3">
      <c r="C10211" s="54"/>
    </row>
    <row r="10212" spans="3:3">
      <c r="C10212" s="54"/>
    </row>
    <row r="10213" spans="3:3">
      <c r="C10213" s="54"/>
    </row>
    <row r="10214" spans="3:3">
      <c r="C10214" s="54"/>
    </row>
    <row r="10215" spans="3:3">
      <c r="C10215" s="54"/>
    </row>
    <row r="10216" spans="3:3">
      <c r="C10216" s="54"/>
    </row>
    <row r="10217" spans="3:3">
      <c r="C10217" s="54"/>
    </row>
    <row r="10218" spans="3:3">
      <c r="C10218" s="54"/>
    </row>
    <row r="10219" spans="3:3">
      <c r="C10219" s="54"/>
    </row>
    <row r="10220" spans="3:3">
      <c r="C10220" s="54"/>
    </row>
    <row r="10221" spans="3:3">
      <c r="C10221" s="54"/>
    </row>
    <row r="10222" spans="3:3">
      <c r="C10222" s="54"/>
    </row>
    <row r="10223" spans="3:3">
      <c r="C10223" s="54"/>
    </row>
    <row r="10224" spans="3:3">
      <c r="C10224" s="54"/>
    </row>
    <row r="10225" spans="3:3">
      <c r="C10225" s="54"/>
    </row>
    <row r="10226" spans="3:3">
      <c r="C10226" s="54"/>
    </row>
    <row r="10227" spans="3:3">
      <c r="C10227" s="54"/>
    </row>
    <row r="10228" spans="3:3">
      <c r="C10228" s="54"/>
    </row>
    <row r="10229" spans="3:3">
      <c r="C10229" s="54"/>
    </row>
    <row r="10230" spans="3:3">
      <c r="C10230" s="54"/>
    </row>
    <row r="10231" spans="3:3">
      <c r="C10231" s="54"/>
    </row>
    <row r="10232" spans="3:3">
      <c r="C10232" s="54"/>
    </row>
    <row r="10233" spans="3:3">
      <c r="C10233" s="54"/>
    </row>
    <row r="10234" spans="3:3">
      <c r="C10234" s="54"/>
    </row>
    <row r="10235" spans="3:3">
      <c r="C10235" s="54"/>
    </row>
    <row r="10236" spans="3:3">
      <c r="C10236" s="54"/>
    </row>
    <row r="10237" spans="3:3">
      <c r="C10237" s="54"/>
    </row>
    <row r="10238" spans="3:3">
      <c r="C10238" s="54"/>
    </row>
    <row r="10239" spans="3:3">
      <c r="C10239" s="54"/>
    </row>
    <row r="10240" spans="3:3">
      <c r="C10240" s="54"/>
    </row>
    <row r="10241" spans="3:3">
      <c r="C10241" s="54"/>
    </row>
    <row r="10242" spans="3:3">
      <c r="C10242" s="54"/>
    </row>
    <row r="10243" spans="3:3">
      <c r="C10243" s="54"/>
    </row>
    <row r="10244" spans="3:3">
      <c r="C10244" s="54"/>
    </row>
    <row r="10245" spans="3:3">
      <c r="C10245" s="54"/>
    </row>
    <row r="10246" spans="3:3">
      <c r="C10246" s="54"/>
    </row>
    <row r="10247" spans="3:3">
      <c r="C10247" s="54"/>
    </row>
    <row r="10248" spans="3:3">
      <c r="C10248" s="54"/>
    </row>
    <row r="10249" spans="3:3">
      <c r="C10249" s="54"/>
    </row>
    <row r="10250" spans="3:3">
      <c r="C10250" s="54"/>
    </row>
    <row r="10251" spans="3:3">
      <c r="C10251" s="54"/>
    </row>
    <row r="10252" spans="3:3">
      <c r="C10252" s="54"/>
    </row>
    <row r="10253" spans="3:3">
      <c r="C10253" s="54"/>
    </row>
    <row r="10254" spans="3:3">
      <c r="C10254" s="54"/>
    </row>
    <row r="10255" spans="3:3">
      <c r="C10255" s="54"/>
    </row>
    <row r="10256" spans="3:3">
      <c r="C10256" s="54"/>
    </row>
    <row r="10257" spans="3:3">
      <c r="C10257" s="54"/>
    </row>
    <row r="10258" spans="3:3">
      <c r="C10258" s="54"/>
    </row>
    <row r="10259" spans="3:3">
      <c r="C10259" s="54"/>
    </row>
    <row r="10260" spans="3:3">
      <c r="C10260" s="54"/>
    </row>
    <row r="10261" spans="3:3">
      <c r="C10261" s="54"/>
    </row>
    <row r="10262" spans="3:3">
      <c r="C10262" s="54"/>
    </row>
    <row r="10263" spans="3:3">
      <c r="C10263" s="54"/>
    </row>
    <row r="10264" spans="3:3">
      <c r="C10264" s="54"/>
    </row>
    <row r="10265" spans="3:3">
      <c r="C10265" s="54"/>
    </row>
    <row r="10266" spans="3:3">
      <c r="C10266" s="54"/>
    </row>
    <row r="10267" spans="3:3">
      <c r="C10267" s="54"/>
    </row>
    <row r="10268" spans="3:3">
      <c r="C10268" s="54"/>
    </row>
    <row r="10269" spans="3:3">
      <c r="C10269" s="54"/>
    </row>
    <row r="10270" spans="3:3">
      <c r="C10270" s="54"/>
    </row>
    <row r="10271" spans="3:3">
      <c r="C10271" s="54"/>
    </row>
    <row r="10272" spans="3:3">
      <c r="C10272" s="54"/>
    </row>
    <row r="10273" spans="3:3">
      <c r="C10273" s="54"/>
    </row>
    <row r="10274" spans="3:3">
      <c r="C10274" s="54"/>
    </row>
    <row r="10275" spans="3:3">
      <c r="C10275" s="54"/>
    </row>
    <row r="10276" spans="3:3">
      <c r="C10276" s="54"/>
    </row>
    <row r="10277" spans="3:3">
      <c r="C10277" s="54"/>
    </row>
    <row r="10278" spans="3:3">
      <c r="C10278" s="54"/>
    </row>
    <row r="10279" spans="3:3">
      <c r="C10279" s="54"/>
    </row>
    <row r="10280" spans="3:3">
      <c r="C10280" s="54"/>
    </row>
    <row r="10281" spans="3:3">
      <c r="C10281" s="54"/>
    </row>
    <row r="10282" spans="3:3">
      <c r="C10282" s="54"/>
    </row>
    <row r="10283" spans="3:3">
      <c r="C10283" s="54"/>
    </row>
    <row r="10284" spans="3:3">
      <c r="C10284" s="54"/>
    </row>
    <row r="10285" spans="3:3">
      <c r="C10285" s="54"/>
    </row>
    <row r="10286" spans="3:3">
      <c r="C10286" s="54"/>
    </row>
    <row r="10287" spans="3:3">
      <c r="C10287" s="54"/>
    </row>
    <row r="10288" spans="3:3">
      <c r="C10288" s="54"/>
    </row>
    <row r="10289" spans="3:3">
      <c r="C10289" s="54"/>
    </row>
    <row r="10290" spans="3:3">
      <c r="C10290" s="54"/>
    </row>
    <row r="10291" spans="3:3">
      <c r="C10291" s="54"/>
    </row>
    <row r="10292" spans="3:3">
      <c r="C10292" s="54"/>
    </row>
    <row r="10293" spans="3:3">
      <c r="C10293" s="54"/>
    </row>
    <row r="10294" spans="3:3">
      <c r="C10294" s="54"/>
    </row>
    <row r="10295" spans="3:3">
      <c r="C10295" s="54"/>
    </row>
    <row r="10296" spans="3:3">
      <c r="C10296" s="54"/>
    </row>
    <row r="10297" spans="3:3">
      <c r="C10297" s="54"/>
    </row>
    <row r="10298" spans="3:3">
      <c r="C10298" s="54"/>
    </row>
    <row r="10299" spans="3:3">
      <c r="C10299" s="54"/>
    </row>
    <row r="10300" spans="3:3">
      <c r="C10300" s="54"/>
    </row>
    <row r="10301" spans="3:3">
      <c r="C10301" s="54"/>
    </row>
    <row r="10302" spans="3:3">
      <c r="C10302" s="54"/>
    </row>
    <row r="10303" spans="3:3">
      <c r="C10303" s="54"/>
    </row>
    <row r="10304" spans="3:3">
      <c r="C10304" s="54"/>
    </row>
    <row r="10305" spans="3:3">
      <c r="C10305" s="54"/>
    </row>
    <row r="10306" spans="3:3">
      <c r="C10306" s="54"/>
    </row>
    <row r="10307" spans="3:3">
      <c r="C10307" s="54"/>
    </row>
    <row r="10308" spans="3:3">
      <c r="C10308" s="54"/>
    </row>
    <row r="10309" spans="3:3">
      <c r="C10309" s="54"/>
    </row>
    <row r="10310" spans="3:3">
      <c r="C10310" s="54"/>
    </row>
    <row r="10311" spans="3:3">
      <c r="C10311" s="54"/>
    </row>
    <row r="10312" spans="3:3">
      <c r="C10312" s="54"/>
    </row>
    <row r="10313" spans="3:3">
      <c r="C10313" s="54"/>
    </row>
    <row r="10314" spans="3:3">
      <c r="C10314" s="54"/>
    </row>
    <row r="10315" spans="3:3">
      <c r="C10315" s="54"/>
    </row>
    <row r="10316" spans="3:3">
      <c r="C10316" s="54"/>
    </row>
    <row r="10317" spans="3:3">
      <c r="C10317" s="54"/>
    </row>
    <row r="10318" spans="3:3">
      <c r="C10318" s="54"/>
    </row>
    <row r="10319" spans="3:3">
      <c r="C10319" s="54"/>
    </row>
    <row r="10320" spans="3:3">
      <c r="C10320" s="54"/>
    </row>
    <row r="10321" spans="3:3">
      <c r="C10321" s="54"/>
    </row>
    <row r="10322" spans="3:3">
      <c r="C10322" s="54"/>
    </row>
    <row r="10323" spans="3:3">
      <c r="C10323" s="54"/>
    </row>
    <row r="10324" spans="3:3">
      <c r="C10324" s="54"/>
    </row>
    <row r="10325" spans="3:3">
      <c r="C10325" s="54"/>
    </row>
    <row r="10326" spans="3:3">
      <c r="C10326" s="54"/>
    </row>
    <row r="10327" spans="3:3">
      <c r="C10327" s="54"/>
    </row>
    <row r="10328" spans="3:3">
      <c r="C10328" s="54"/>
    </row>
    <row r="10329" spans="3:3">
      <c r="C10329" s="54"/>
    </row>
    <row r="10330" spans="3:3">
      <c r="C10330" s="54"/>
    </row>
    <row r="10331" spans="3:3">
      <c r="C10331" s="54"/>
    </row>
    <row r="10332" spans="3:3">
      <c r="C10332" s="54"/>
    </row>
    <row r="10333" spans="3:3">
      <c r="C10333" s="54"/>
    </row>
    <row r="10334" spans="3:3">
      <c r="C10334" s="54"/>
    </row>
    <row r="10335" spans="3:3">
      <c r="C10335" s="54"/>
    </row>
    <row r="10336" spans="3:3">
      <c r="C10336" s="54"/>
    </row>
    <row r="10337" spans="3:3">
      <c r="C10337" s="54"/>
    </row>
    <row r="10338" spans="3:3">
      <c r="C10338" s="54"/>
    </row>
    <row r="10339" spans="3:3">
      <c r="C10339" s="54"/>
    </row>
    <row r="10340" spans="3:3">
      <c r="C10340" s="54"/>
    </row>
    <row r="10341" spans="3:3">
      <c r="C10341" s="54"/>
    </row>
    <row r="10342" spans="3:3">
      <c r="C10342" s="54"/>
    </row>
    <row r="10343" spans="3:3">
      <c r="C10343" s="54"/>
    </row>
    <row r="10344" spans="3:3">
      <c r="C10344" s="54"/>
    </row>
    <row r="10345" spans="3:3">
      <c r="C10345" s="54"/>
    </row>
    <row r="10346" spans="3:3">
      <c r="C10346" s="54"/>
    </row>
    <row r="10347" spans="3:3">
      <c r="C10347" s="54"/>
    </row>
    <row r="10348" spans="3:3">
      <c r="C10348" s="54"/>
    </row>
    <row r="10349" spans="3:3">
      <c r="C10349" s="54"/>
    </row>
    <row r="10350" spans="3:3">
      <c r="C10350" s="54"/>
    </row>
    <row r="10351" spans="3:3">
      <c r="C10351" s="54"/>
    </row>
    <row r="10352" spans="3:3">
      <c r="C10352" s="54"/>
    </row>
    <row r="10353" spans="3:3">
      <c r="C10353" s="54"/>
    </row>
    <row r="10354" spans="3:3">
      <c r="C10354" s="54"/>
    </row>
    <row r="10355" spans="3:3">
      <c r="C10355" s="54"/>
    </row>
    <row r="10356" spans="3:3">
      <c r="C10356" s="54"/>
    </row>
    <row r="10357" spans="3:3">
      <c r="C10357" s="54"/>
    </row>
    <row r="10358" spans="3:3">
      <c r="C10358" s="54"/>
    </row>
    <row r="10359" spans="3:3">
      <c r="C10359" s="54"/>
    </row>
    <row r="10360" spans="3:3">
      <c r="C10360" s="54"/>
    </row>
    <row r="10361" spans="3:3">
      <c r="C10361" s="54"/>
    </row>
    <row r="10362" spans="3:3">
      <c r="C10362" s="54"/>
    </row>
    <row r="10363" spans="3:3">
      <c r="C10363" s="54"/>
    </row>
    <row r="10364" spans="3:3">
      <c r="C10364" s="54"/>
    </row>
    <row r="10365" spans="3:3">
      <c r="C10365" s="54"/>
    </row>
    <row r="10366" spans="3:3">
      <c r="C10366" s="54"/>
    </row>
    <row r="10367" spans="3:3">
      <c r="C10367" s="54"/>
    </row>
    <row r="10368" spans="3:3">
      <c r="C10368" s="54"/>
    </row>
    <row r="10369" spans="3:3">
      <c r="C10369" s="54"/>
    </row>
    <row r="10370" spans="3:3">
      <c r="C10370" s="54"/>
    </row>
    <row r="10371" spans="3:3">
      <c r="C10371" s="54"/>
    </row>
    <row r="10372" spans="3:3">
      <c r="C10372" s="54"/>
    </row>
    <row r="10373" spans="3:3">
      <c r="C10373" s="54"/>
    </row>
    <row r="10374" spans="3:3">
      <c r="C10374" s="54"/>
    </row>
    <row r="10375" spans="3:3">
      <c r="C10375" s="54"/>
    </row>
    <row r="10376" spans="3:3">
      <c r="C10376" s="54"/>
    </row>
    <row r="10377" spans="3:3">
      <c r="C10377" s="54"/>
    </row>
    <row r="10378" spans="3:3">
      <c r="C10378" s="54"/>
    </row>
    <row r="10379" spans="3:3">
      <c r="C10379" s="54"/>
    </row>
    <row r="10380" spans="3:3">
      <c r="C10380" s="54"/>
    </row>
    <row r="10381" spans="3:3">
      <c r="C10381" s="54"/>
    </row>
    <row r="10382" spans="3:3">
      <c r="C10382" s="54"/>
    </row>
    <row r="10383" spans="3:3">
      <c r="C10383" s="54"/>
    </row>
    <row r="10384" spans="3:3">
      <c r="C10384" s="54"/>
    </row>
    <row r="10385" spans="3:3">
      <c r="C10385" s="54"/>
    </row>
    <row r="10386" spans="3:3">
      <c r="C10386" s="54"/>
    </row>
    <row r="10387" spans="3:3">
      <c r="C10387" s="54"/>
    </row>
    <row r="10388" spans="3:3">
      <c r="C10388" s="54"/>
    </row>
    <row r="10389" spans="3:3">
      <c r="C10389" s="54"/>
    </row>
    <row r="10390" spans="3:3">
      <c r="C10390" s="54"/>
    </row>
    <row r="10391" spans="3:3">
      <c r="C10391" s="54"/>
    </row>
    <row r="10392" spans="3:3">
      <c r="C10392" s="54"/>
    </row>
    <row r="10393" spans="3:3">
      <c r="C10393" s="54"/>
    </row>
    <row r="10394" spans="3:3">
      <c r="C10394" s="54"/>
    </row>
    <row r="10395" spans="3:3">
      <c r="C10395" s="54"/>
    </row>
    <row r="10396" spans="3:3">
      <c r="C10396" s="54"/>
    </row>
    <row r="10397" spans="3:3">
      <c r="C10397" s="54"/>
    </row>
    <row r="10398" spans="3:3">
      <c r="C10398" s="54"/>
    </row>
    <row r="10399" spans="3:3">
      <c r="C10399" s="54"/>
    </row>
    <row r="10400" spans="3:3">
      <c r="C10400" s="54"/>
    </row>
    <row r="10401" spans="3:3">
      <c r="C10401" s="54"/>
    </row>
    <row r="10402" spans="3:3">
      <c r="C10402" s="54"/>
    </row>
    <row r="10403" spans="3:3">
      <c r="C10403" s="54"/>
    </row>
    <row r="10404" spans="3:3">
      <c r="C10404" s="54"/>
    </row>
    <row r="10405" spans="3:3">
      <c r="C10405" s="54"/>
    </row>
    <row r="10406" spans="3:3">
      <c r="C10406" s="54"/>
    </row>
    <row r="10407" spans="3:3">
      <c r="C10407" s="54"/>
    </row>
    <row r="10408" spans="3:3">
      <c r="C10408" s="54"/>
    </row>
    <row r="10409" spans="3:3">
      <c r="C10409" s="54"/>
    </row>
    <row r="10410" spans="3:3">
      <c r="C10410" s="54"/>
    </row>
    <row r="10411" spans="3:3">
      <c r="C10411" s="54"/>
    </row>
    <row r="10412" spans="3:3">
      <c r="C10412" s="54"/>
    </row>
    <row r="10413" spans="3:3">
      <c r="C10413" s="54"/>
    </row>
    <row r="10414" spans="3:3">
      <c r="C10414" s="54"/>
    </row>
    <row r="10415" spans="3:3">
      <c r="C10415" s="54"/>
    </row>
    <row r="10416" spans="3:3">
      <c r="C10416" s="54"/>
    </row>
    <row r="10417" spans="3:3">
      <c r="C10417" s="54"/>
    </row>
    <row r="10418" spans="3:3">
      <c r="C10418" s="54"/>
    </row>
    <row r="10419" spans="3:3">
      <c r="C10419" s="54"/>
    </row>
    <row r="10420" spans="3:3">
      <c r="C10420" s="54"/>
    </row>
    <row r="10421" spans="3:3">
      <c r="C10421" s="54"/>
    </row>
    <row r="10422" spans="3:3">
      <c r="C10422" s="54"/>
    </row>
    <row r="10423" spans="3:3">
      <c r="C10423" s="54"/>
    </row>
    <row r="10424" spans="3:3">
      <c r="C10424" s="54"/>
    </row>
    <row r="10425" spans="3:3">
      <c r="C10425" s="54"/>
    </row>
    <row r="10426" spans="3:3">
      <c r="C10426" s="54"/>
    </row>
    <row r="10427" spans="3:3">
      <c r="C10427" s="54"/>
    </row>
    <row r="10428" spans="3:3">
      <c r="C10428" s="54"/>
    </row>
    <row r="10429" spans="3:3">
      <c r="C10429" s="54"/>
    </row>
    <row r="10430" spans="3:3">
      <c r="C10430" s="54"/>
    </row>
    <row r="10431" spans="3:3">
      <c r="C10431" s="54"/>
    </row>
    <row r="10432" spans="3:3">
      <c r="C10432" s="54"/>
    </row>
    <row r="10433" spans="3:3">
      <c r="C10433" s="54"/>
    </row>
    <row r="10434" spans="3:3">
      <c r="C10434" s="54"/>
    </row>
    <row r="10435" spans="3:3">
      <c r="C10435" s="54"/>
    </row>
    <row r="10436" spans="3:3">
      <c r="C10436" s="54"/>
    </row>
    <row r="10437" spans="3:3">
      <c r="C10437" s="54"/>
    </row>
    <row r="10438" spans="3:3">
      <c r="C10438" s="54"/>
    </row>
    <row r="10439" spans="3:3">
      <c r="C10439" s="54"/>
    </row>
    <row r="10440" spans="3:3">
      <c r="C10440" s="54"/>
    </row>
    <row r="10441" spans="3:3">
      <c r="C10441" s="54"/>
    </row>
    <row r="10442" spans="3:3">
      <c r="C10442" s="54"/>
    </row>
    <row r="10443" spans="3:3">
      <c r="C10443" s="54"/>
    </row>
    <row r="10444" spans="3:3">
      <c r="C10444" s="54"/>
    </row>
    <row r="10445" spans="3:3">
      <c r="C10445" s="54"/>
    </row>
    <row r="10446" spans="3:3">
      <c r="C10446" s="54"/>
    </row>
    <row r="10447" spans="3:3">
      <c r="C10447" s="54"/>
    </row>
    <row r="10448" spans="3:3">
      <c r="C10448" s="54"/>
    </row>
    <row r="10449" spans="3:3">
      <c r="C10449" s="54"/>
    </row>
    <row r="10450" spans="3:3">
      <c r="C10450" s="54"/>
    </row>
    <row r="10451" spans="3:3">
      <c r="C10451" s="54"/>
    </row>
    <row r="10452" spans="3:3">
      <c r="C10452" s="54"/>
    </row>
    <row r="10453" spans="3:3">
      <c r="C10453" s="54"/>
    </row>
    <row r="10454" spans="3:3">
      <c r="C10454" s="54"/>
    </row>
    <row r="10455" spans="3:3">
      <c r="C10455" s="54"/>
    </row>
    <row r="10456" spans="3:3">
      <c r="C10456" s="54"/>
    </row>
    <row r="10457" spans="3:3">
      <c r="C10457" s="54"/>
    </row>
    <row r="10458" spans="3:3">
      <c r="C10458" s="54"/>
    </row>
    <row r="10459" spans="3:3">
      <c r="C10459" s="54"/>
    </row>
    <row r="10460" spans="3:3">
      <c r="C10460" s="54"/>
    </row>
    <row r="10461" spans="3:3">
      <c r="C10461" s="54"/>
    </row>
    <row r="10462" spans="3:3">
      <c r="C10462" s="54"/>
    </row>
    <row r="10463" spans="3:3">
      <c r="C10463" s="54"/>
    </row>
    <row r="10464" spans="3:3">
      <c r="C10464" s="54"/>
    </row>
    <row r="10465" spans="3:3">
      <c r="C10465" s="54"/>
    </row>
    <row r="10466" spans="3:3">
      <c r="C10466" s="54"/>
    </row>
    <row r="10467" spans="3:3">
      <c r="C10467" s="54"/>
    </row>
    <row r="10468" spans="3:3">
      <c r="C10468" s="54"/>
    </row>
    <row r="10469" spans="3:3">
      <c r="C10469" s="54"/>
    </row>
    <row r="10470" spans="3:3">
      <c r="C10470" s="54"/>
    </row>
    <row r="10471" spans="3:3">
      <c r="C10471" s="54"/>
    </row>
    <row r="10472" spans="3:3">
      <c r="C10472" s="54"/>
    </row>
    <row r="10473" spans="3:3">
      <c r="C10473" s="54"/>
    </row>
    <row r="10474" spans="3:3">
      <c r="C10474" s="54"/>
    </row>
    <row r="10475" spans="3:3">
      <c r="C10475" s="54"/>
    </row>
    <row r="10476" spans="3:3">
      <c r="C10476" s="54"/>
    </row>
    <row r="10477" spans="3:3">
      <c r="C10477" s="54"/>
    </row>
    <row r="10478" spans="3:3">
      <c r="C10478" s="54"/>
    </row>
    <row r="10479" spans="3:3">
      <c r="C10479" s="54"/>
    </row>
    <row r="10480" spans="3:3">
      <c r="C10480" s="54"/>
    </row>
    <row r="10481" spans="3:3">
      <c r="C10481" s="54"/>
    </row>
    <row r="10482" spans="3:3">
      <c r="C10482" s="54"/>
    </row>
    <row r="10483" spans="3:3">
      <c r="C10483" s="54"/>
    </row>
    <row r="10484" spans="3:3">
      <c r="C10484" s="54"/>
    </row>
    <row r="10485" spans="3:3">
      <c r="C10485" s="54"/>
    </row>
    <row r="10486" spans="3:3">
      <c r="C10486" s="54"/>
    </row>
    <row r="10487" spans="3:3">
      <c r="C10487" s="54"/>
    </row>
    <row r="10488" spans="3:3">
      <c r="C10488" s="54"/>
    </row>
    <row r="10489" spans="3:3">
      <c r="C10489" s="54"/>
    </row>
    <row r="10490" spans="3:3">
      <c r="C10490" s="54"/>
    </row>
    <row r="10491" spans="3:3">
      <c r="C10491" s="54"/>
    </row>
    <row r="10492" spans="3:3">
      <c r="C10492" s="54"/>
    </row>
    <row r="10493" spans="3:3">
      <c r="C10493" s="54"/>
    </row>
    <row r="10494" spans="3:3">
      <c r="C10494" s="54"/>
    </row>
    <row r="10495" spans="3:3">
      <c r="C10495" s="54"/>
    </row>
    <row r="10496" spans="3:3">
      <c r="C10496" s="54"/>
    </row>
    <row r="10497" spans="3:3">
      <c r="C10497" s="54"/>
    </row>
    <row r="10498" spans="3:3">
      <c r="C10498" s="54"/>
    </row>
    <row r="10499" spans="3:3">
      <c r="C10499" s="54"/>
    </row>
    <row r="10500" spans="3:3">
      <c r="C10500" s="54"/>
    </row>
    <row r="10501" spans="3:3">
      <c r="C10501" s="54"/>
    </row>
    <row r="10502" spans="3:3">
      <c r="C10502" s="54"/>
    </row>
    <row r="10503" spans="3:3">
      <c r="C10503" s="54"/>
    </row>
    <row r="10504" spans="3:3">
      <c r="C10504" s="54"/>
    </row>
    <row r="10505" spans="3:3">
      <c r="C10505" s="54"/>
    </row>
    <row r="10506" spans="3:3">
      <c r="C10506" s="54"/>
    </row>
    <row r="10507" spans="3:3">
      <c r="C10507" s="54"/>
    </row>
    <row r="10508" spans="3:3">
      <c r="C10508" s="54"/>
    </row>
    <row r="10509" spans="3:3">
      <c r="C10509" s="54"/>
    </row>
    <row r="10510" spans="3:3">
      <c r="C10510" s="54"/>
    </row>
    <row r="10511" spans="3:3">
      <c r="C10511" s="54"/>
    </row>
    <row r="10512" spans="3:3">
      <c r="C10512" s="54"/>
    </row>
    <row r="10513" spans="3:3">
      <c r="C10513" s="54"/>
    </row>
    <row r="10514" spans="3:3">
      <c r="C10514" s="54"/>
    </row>
    <row r="10515" spans="3:3">
      <c r="C10515" s="54"/>
    </row>
    <row r="10516" spans="3:3">
      <c r="C10516" s="54"/>
    </row>
    <row r="10517" spans="3:3">
      <c r="C10517" s="54"/>
    </row>
    <row r="10518" spans="3:3">
      <c r="C10518" s="54"/>
    </row>
    <row r="10519" spans="3:3">
      <c r="C10519" s="54"/>
    </row>
    <row r="10520" spans="3:3">
      <c r="C10520" s="54"/>
    </row>
    <row r="10521" spans="3:3">
      <c r="C10521" s="54"/>
    </row>
    <row r="10522" spans="3:3">
      <c r="C10522" s="54"/>
    </row>
    <row r="10523" spans="3:3">
      <c r="C10523" s="54"/>
    </row>
    <row r="10524" spans="3:3">
      <c r="C10524" s="54"/>
    </row>
    <row r="10525" spans="3:3">
      <c r="C10525" s="54"/>
    </row>
    <row r="10526" spans="3:3">
      <c r="C10526" s="54"/>
    </row>
    <row r="10527" spans="3:3">
      <c r="C10527" s="54"/>
    </row>
    <row r="10528" spans="3:3">
      <c r="C10528" s="54"/>
    </row>
    <row r="10529" spans="3:3">
      <c r="C10529" s="54"/>
    </row>
    <row r="10530" spans="3:3">
      <c r="C10530" s="54"/>
    </row>
    <row r="10531" spans="3:3">
      <c r="C10531" s="54"/>
    </row>
    <row r="10532" spans="3:3">
      <c r="C10532" s="54"/>
    </row>
    <row r="10533" spans="3:3">
      <c r="C10533" s="54"/>
    </row>
    <row r="10534" spans="3:3">
      <c r="C10534" s="54"/>
    </row>
    <row r="10535" spans="3:3">
      <c r="C10535" s="54"/>
    </row>
    <row r="10536" spans="3:3">
      <c r="C10536" s="54"/>
    </row>
    <row r="10537" spans="3:3">
      <c r="C10537" s="54"/>
    </row>
    <row r="10538" spans="3:3">
      <c r="C10538" s="54"/>
    </row>
    <row r="10539" spans="3:3">
      <c r="C10539" s="54"/>
    </row>
    <row r="10540" spans="3:3">
      <c r="C10540" s="54"/>
    </row>
    <row r="10541" spans="3:3">
      <c r="C10541" s="54"/>
    </row>
    <row r="10542" spans="3:3">
      <c r="C10542" s="54"/>
    </row>
    <row r="10543" spans="3:3">
      <c r="C10543" s="54"/>
    </row>
    <row r="10544" spans="3:3">
      <c r="C10544" s="54"/>
    </row>
    <row r="10545" spans="3:3">
      <c r="C10545" s="54"/>
    </row>
    <row r="10546" spans="3:3">
      <c r="C10546" s="54"/>
    </row>
    <row r="10547" spans="3:3">
      <c r="C10547" s="54"/>
    </row>
    <row r="10548" spans="3:3">
      <c r="C10548" s="54"/>
    </row>
    <row r="10549" spans="3:3">
      <c r="C10549" s="54"/>
    </row>
    <row r="10550" spans="3:3">
      <c r="C10550" s="54"/>
    </row>
    <row r="10551" spans="3:3">
      <c r="C10551" s="54"/>
    </row>
    <row r="10552" spans="3:3">
      <c r="C10552" s="54"/>
    </row>
    <row r="10553" spans="3:3">
      <c r="C10553" s="54"/>
    </row>
    <row r="10554" spans="3:3">
      <c r="C10554" s="54"/>
    </row>
    <row r="10555" spans="3:3">
      <c r="C10555" s="54"/>
    </row>
    <row r="10556" spans="3:3">
      <c r="C10556" s="54"/>
    </row>
    <row r="10557" spans="3:3">
      <c r="C10557" s="54"/>
    </row>
    <row r="10558" spans="3:3">
      <c r="C10558" s="54"/>
    </row>
    <row r="10559" spans="3:3">
      <c r="C10559" s="54"/>
    </row>
    <row r="10560" spans="3:3">
      <c r="C10560" s="54"/>
    </row>
    <row r="10561" spans="3:3">
      <c r="C10561" s="54"/>
    </row>
    <row r="10562" spans="3:3">
      <c r="C10562" s="54"/>
    </row>
    <row r="10563" spans="3:3">
      <c r="C10563" s="54"/>
    </row>
    <row r="10564" spans="3:3">
      <c r="C10564" s="54"/>
    </row>
    <row r="10565" spans="3:3">
      <c r="C10565" s="54"/>
    </row>
    <row r="10566" spans="3:3">
      <c r="C10566" s="54"/>
    </row>
    <row r="10567" spans="3:3">
      <c r="C10567" s="54"/>
    </row>
    <row r="10568" spans="3:3">
      <c r="C10568" s="54"/>
    </row>
    <row r="10569" spans="3:3">
      <c r="C10569" s="54"/>
    </row>
    <row r="10570" spans="3:3">
      <c r="C10570" s="54"/>
    </row>
    <row r="10571" spans="3:3">
      <c r="C10571" s="54"/>
    </row>
    <row r="10572" spans="3:3">
      <c r="C10572" s="54"/>
    </row>
    <row r="10573" spans="3:3">
      <c r="C10573" s="54"/>
    </row>
    <row r="10574" spans="3:3">
      <c r="C10574" s="54"/>
    </row>
    <row r="10575" spans="3:3">
      <c r="C10575" s="54"/>
    </row>
    <row r="10576" spans="3:3">
      <c r="C10576" s="54"/>
    </row>
    <row r="10577" spans="3:3">
      <c r="C10577" s="54"/>
    </row>
    <row r="10578" spans="3:3">
      <c r="C10578" s="54"/>
    </row>
    <row r="10579" spans="3:3">
      <c r="C10579" s="54"/>
    </row>
    <row r="10580" spans="3:3">
      <c r="C10580" s="54"/>
    </row>
    <row r="10581" spans="3:3">
      <c r="C10581" s="54"/>
    </row>
    <row r="10582" spans="3:3">
      <c r="C10582" s="54"/>
    </row>
    <row r="10583" spans="3:3">
      <c r="C10583" s="54"/>
    </row>
    <row r="10584" spans="3:3">
      <c r="C10584" s="54"/>
    </row>
    <row r="10585" spans="3:3">
      <c r="C10585" s="54"/>
    </row>
    <row r="10586" spans="3:3">
      <c r="C10586" s="54"/>
    </row>
    <row r="10587" spans="3:3">
      <c r="C10587" s="54"/>
    </row>
    <row r="10588" spans="3:3">
      <c r="C10588" s="54"/>
    </row>
    <row r="10589" spans="3:3">
      <c r="C10589" s="54"/>
    </row>
    <row r="10590" spans="3:3">
      <c r="C10590" s="54"/>
    </row>
    <row r="10591" spans="3:3">
      <c r="C10591" s="54"/>
    </row>
    <row r="10592" spans="3:3">
      <c r="C10592" s="54"/>
    </row>
    <row r="10593" spans="3:3">
      <c r="C10593" s="54"/>
    </row>
    <row r="10594" spans="3:3">
      <c r="C10594" s="54"/>
    </row>
    <row r="10595" spans="3:3">
      <c r="C10595" s="54"/>
    </row>
    <row r="10596" spans="3:3">
      <c r="C10596" s="54"/>
    </row>
    <row r="10597" spans="3:3">
      <c r="C10597" s="54"/>
    </row>
    <row r="10598" spans="3:3">
      <c r="C10598" s="54"/>
    </row>
    <row r="10599" spans="3:3">
      <c r="C10599" s="54"/>
    </row>
    <row r="10600" spans="3:3">
      <c r="C10600" s="54"/>
    </row>
    <row r="10601" spans="3:3">
      <c r="C10601" s="54"/>
    </row>
    <row r="10602" spans="3:3">
      <c r="C10602" s="54"/>
    </row>
    <row r="10603" spans="3:3">
      <c r="C10603" s="54"/>
    </row>
    <row r="10604" spans="3:3">
      <c r="C10604" s="54"/>
    </row>
    <row r="10605" spans="3:3">
      <c r="C10605" s="54"/>
    </row>
    <row r="10606" spans="3:3">
      <c r="C10606" s="54"/>
    </row>
    <row r="10607" spans="3:3">
      <c r="C10607" s="54"/>
    </row>
    <row r="10608" spans="3:3">
      <c r="C10608" s="54"/>
    </row>
    <row r="10609" spans="3:3">
      <c r="C10609" s="54"/>
    </row>
    <row r="10610" spans="3:3">
      <c r="C10610" s="54"/>
    </row>
    <row r="10611" spans="3:3">
      <c r="C10611" s="54"/>
    </row>
    <row r="10612" spans="3:3">
      <c r="C10612" s="54"/>
    </row>
    <row r="10613" spans="3:3">
      <c r="C10613" s="54"/>
    </row>
    <row r="10614" spans="3:3">
      <c r="C10614" s="54"/>
    </row>
    <row r="10615" spans="3:3">
      <c r="C10615" s="54"/>
    </row>
    <row r="10616" spans="3:3">
      <c r="C10616" s="54"/>
    </row>
    <row r="10617" spans="3:3">
      <c r="C10617" s="54"/>
    </row>
    <row r="10618" spans="3:3">
      <c r="C10618" s="54"/>
    </row>
    <row r="10619" spans="3:3">
      <c r="C10619" s="54"/>
    </row>
    <row r="10620" spans="3:3">
      <c r="C10620" s="54"/>
    </row>
    <row r="10621" spans="3:3">
      <c r="C10621" s="54"/>
    </row>
    <row r="10622" spans="3:3">
      <c r="C10622" s="54"/>
    </row>
    <row r="10623" spans="3:3">
      <c r="C10623" s="54"/>
    </row>
    <row r="10624" spans="3:3">
      <c r="C10624" s="54"/>
    </row>
    <row r="10625" spans="3:3">
      <c r="C10625" s="54"/>
    </row>
    <row r="10626" spans="3:3">
      <c r="C10626" s="54"/>
    </row>
    <row r="10627" spans="3:3">
      <c r="C10627" s="54"/>
    </row>
    <row r="10628" spans="3:3">
      <c r="C10628" s="54"/>
    </row>
    <row r="10629" spans="3:3">
      <c r="C10629" s="54"/>
    </row>
    <row r="10630" spans="3:3">
      <c r="C10630" s="54"/>
    </row>
    <row r="10631" spans="3:3">
      <c r="C10631" s="54"/>
    </row>
    <row r="10632" spans="3:3">
      <c r="C10632" s="54"/>
    </row>
    <row r="10633" spans="3:3">
      <c r="C10633" s="54"/>
    </row>
    <row r="10634" spans="3:3">
      <c r="C10634" s="54"/>
    </row>
    <row r="10635" spans="3:3">
      <c r="C10635" s="54"/>
    </row>
    <row r="10636" spans="3:3">
      <c r="C10636" s="54"/>
    </row>
    <row r="10637" spans="3:3">
      <c r="C10637" s="54"/>
    </row>
    <row r="10638" spans="3:3">
      <c r="C10638" s="54"/>
    </row>
    <row r="10639" spans="3:3">
      <c r="C10639" s="54"/>
    </row>
    <row r="10640" spans="3:3">
      <c r="C10640" s="54"/>
    </row>
    <row r="10641" spans="3:3">
      <c r="C10641" s="54"/>
    </row>
    <row r="10642" spans="3:3">
      <c r="C10642" s="54"/>
    </row>
    <row r="10643" spans="3:3">
      <c r="C10643" s="54"/>
    </row>
    <row r="10644" spans="3:3">
      <c r="C10644" s="54"/>
    </row>
    <row r="10645" spans="3:3">
      <c r="C10645" s="54"/>
    </row>
    <row r="10646" spans="3:3">
      <c r="C10646" s="54"/>
    </row>
    <row r="10647" spans="3:3">
      <c r="C10647" s="54"/>
    </row>
    <row r="10648" spans="3:3">
      <c r="C10648" s="54"/>
    </row>
    <row r="10649" spans="3:3">
      <c r="C10649" s="54"/>
    </row>
    <row r="10650" spans="3:3">
      <c r="C10650" s="54"/>
    </row>
    <row r="10651" spans="3:3">
      <c r="C10651" s="54"/>
    </row>
    <row r="10652" spans="3:3">
      <c r="C10652" s="54"/>
    </row>
    <row r="10653" spans="3:3">
      <c r="C10653" s="54"/>
    </row>
    <row r="10654" spans="3:3">
      <c r="C10654" s="54"/>
    </row>
    <row r="10655" spans="3:3">
      <c r="C10655" s="54"/>
    </row>
    <row r="10656" spans="3:3">
      <c r="C10656" s="54"/>
    </row>
    <row r="10657" spans="3:3">
      <c r="C10657" s="54"/>
    </row>
    <row r="10658" spans="3:3">
      <c r="C10658" s="54"/>
    </row>
    <row r="10659" spans="3:3">
      <c r="C10659" s="54"/>
    </row>
    <row r="10660" spans="3:3">
      <c r="C10660" s="54"/>
    </row>
    <row r="10661" spans="3:3">
      <c r="C10661" s="54"/>
    </row>
    <row r="10662" spans="3:3">
      <c r="C10662" s="54"/>
    </row>
    <row r="10663" spans="3:3">
      <c r="C10663" s="54"/>
    </row>
    <row r="10664" spans="3:3">
      <c r="C10664" s="54"/>
    </row>
    <row r="10665" spans="3:3">
      <c r="C10665" s="54"/>
    </row>
    <row r="10666" spans="3:3">
      <c r="C10666" s="54"/>
    </row>
    <row r="10667" spans="3:3">
      <c r="C10667" s="54"/>
    </row>
    <row r="10668" spans="3:3">
      <c r="C10668" s="54"/>
    </row>
    <row r="10669" spans="3:3">
      <c r="C10669" s="54"/>
    </row>
    <row r="10670" spans="3:3">
      <c r="C10670" s="54"/>
    </row>
    <row r="10671" spans="3:3">
      <c r="C10671" s="54"/>
    </row>
    <row r="10672" spans="3:3">
      <c r="C10672" s="54"/>
    </row>
    <row r="10673" spans="3:3">
      <c r="C10673" s="54"/>
    </row>
    <row r="10674" spans="3:3">
      <c r="C10674" s="54"/>
    </row>
    <row r="10675" spans="3:3">
      <c r="C10675" s="54"/>
    </row>
    <row r="10676" spans="3:3">
      <c r="C10676" s="54"/>
    </row>
    <row r="10677" spans="3:3">
      <c r="C10677" s="54"/>
    </row>
    <row r="10678" spans="3:3">
      <c r="C10678" s="54"/>
    </row>
    <row r="10679" spans="3:3">
      <c r="C10679" s="54"/>
    </row>
    <row r="10680" spans="3:3">
      <c r="C10680" s="54"/>
    </row>
    <row r="10681" spans="3:3">
      <c r="C10681" s="54"/>
    </row>
    <row r="10682" spans="3:3">
      <c r="C10682" s="54"/>
    </row>
    <row r="10683" spans="3:3">
      <c r="C10683" s="54"/>
    </row>
    <row r="10684" spans="3:3">
      <c r="C10684" s="54"/>
    </row>
    <row r="10685" spans="3:3">
      <c r="C10685" s="54"/>
    </row>
    <row r="10686" spans="3:3">
      <c r="C10686" s="54"/>
    </row>
    <row r="10687" spans="3:3">
      <c r="C10687" s="54"/>
    </row>
    <row r="10688" spans="3:3">
      <c r="C10688" s="54"/>
    </row>
    <row r="10689" spans="3:3">
      <c r="C10689" s="54"/>
    </row>
    <row r="10690" spans="3:3">
      <c r="C10690" s="54"/>
    </row>
    <row r="10691" spans="3:3">
      <c r="C10691" s="54"/>
    </row>
    <row r="10692" spans="3:3">
      <c r="C10692" s="54"/>
    </row>
    <row r="10693" spans="3:3">
      <c r="C10693" s="54"/>
    </row>
    <row r="10694" spans="3:3">
      <c r="C10694" s="54"/>
    </row>
    <row r="10695" spans="3:3">
      <c r="C10695" s="54"/>
    </row>
    <row r="10696" spans="3:3">
      <c r="C10696" s="54"/>
    </row>
    <row r="10697" spans="3:3">
      <c r="C10697" s="54"/>
    </row>
    <row r="10698" spans="3:3">
      <c r="C10698" s="54"/>
    </row>
    <row r="10699" spans="3:3">
      <c r="C10699" s="54"/>
    </row>
    <row r="10700" spans="3:3">
      <c r="C10700" s="54"/>
    </row>
    <row r="10701" spans="3:3">
      <c r="C10701" s="54"/>
    </row>
    <row r="10702" spans="3:3">
      <c r="C10702" s="54"/>
    </row>
    <row r="10703" spans="3:3">
      <c r="C10703" s="54"/>
    </row>
    <row r="10704" spans="3:3">
      <c r="C10704" s="54"/>
    </row>
    <row r="10705" spans="3:3">
      <c r="C10705" s="54"/>
    </row>
    <row r="10706" spans="3:3">
      <c r="C10706" s="54"/>
    </row>
    <row r="10707" spans="3:3">
      <c r="C10707" s="54"/>
    </row>
    <row r="10708" spans="3:3">
      <c r="C10708" s="54"/>
    </row>
    <row r="10709" spans="3:3">
      <c r="C10709" s="54"/>
    </row>
    <row r="10710" spans="3:3">
      <c r="C10710" s="54"/>
    </row>
    <row r="10711" spans="3:3">
      <c r="C10711" s="54"/>
    </row>
    <row r="10712" spans="3:3">
      <c r="C10712" s="54"/>
    </row>
    <row r="10713" spans="3:3">
      <c r="C10713" s="54"/>
    </row>
    <row r="10714" spans="3:3">
      <c r="C10714" s="54"/>
    </row>
    <row r="10715" spans="3:3">
      <c r="C10715" s="54"/>
    </row>
    <row r="10716" spans="3:3">
      <c r="C10716" s="54"/>
    </row>
    <row r="10717" spans="3:3">
      <c r="C10717" s="54"/>
    </row>
    <row r="10718" spans="3:3">
      <c r="C10718" s="54"/>
    </row>
    <row r="10719" spans="3:3">
      <c r="C10719" s="54"/>
    </row>
    <row r="10720" spans="3:3">
      <c r="C10720" s="54"/>
    </row>
    <row r="10721" spans="3:3">
      <c r="C10721" s="54"/>
    </row>
    <row r="10722" spans="3:3">
      <c r="C10722" s="54"/>
    </row>
    <row r="10723" spans="3:3">
      <c r="C10723" s="54"/>
    </row>
    <row r="10724" spans="3:3">
      <c r="C10724" s="54"/>
    </row>
    <row r="10725" spans="3:3">
      <c r="C10725" s="54"/>
    </row>
    <row r="10726" spans="3:3">
      <c r="C10726" s="54"/>
    </row>
    <row r="10727" spans="3:3">
      <c r="C10727" s="54"/>
    </row>
    <row r="10728" spans="3:3">
      <c r="C10728" s="54"/>
    </row>
    <row r="10729" spans="3:3">
      <c r="C10729" s="54"/>
    </row>
    <row r="10730" spans="3:3">
      <c r="C10730" s="54"/>
    </row>
    <row r="10731" spans="3:3">
      <c r="C10731" s="54"/>
    </row>
    <row r="10732" spans="3:3">
      <c r="C10732" s="54"/>
    </row>
    <row r="10733" spans="3:3">
      <c r="C10733" s="54"/>
    </row>
    <row r="10734" spans="3:3">
      <c r="C10734" s="54"/>
    </row>
    <row r="10735" spans="3:3">
      <c r="C10735" s="54"/>
    </row>
    <row r="10736" spans="3:3">
      <c r="C10736" s="54"/>
    </row>
    <row r="10737" spans="3:3">
      <c r="C10737" s="54"/>
    </row>
    <row r="10738" spans="3:3">
      <c r="C10738" s="54"/>
    </row>
    <row r="10739" spans="3:3">
      <c r="C10739" s="54"/>
    </row>
    <row r="10740" spans="3:3">
      <c r="C10740" s="54"/>
    </row>
    <row r="10741" spans="3:3">
      <c r="C10741" s="54"/>
    </row>
    <row r="10742" spans="3:3">
      <c r="C10742" s="54"/>
    </row>
    <row r="10743" spans="3:3">
      <c r="C10743" s="54"/>
    </row>
    <row r="10744" spans="3:3">
      <c r="C10744" s="54"/>
    </row>
    <row r="10745" spans="3:3">
      <c r="C10745" s="54"/>
    </row>
    <row r="10746" spans="3:3">
      <c r="C10746" s="54"/>
    </row>
    <row r="10747" spans="3:3">
      <c r="C10747" s="54"/>
    </row>
    <row r="10748" spans="3:3">
      <c r="C10748" s="54"/>
    </row>
    <row r="10749" spans="3:3">
      <c r="C10749" s="54"/>
    </row>
    <row r="10750" spans="3:3">
      <c r="C10750" s="54"/>
    </row>
    <row r="10751" spans="3:3">
      <c r="C10751" s="54"/>
    </row>
    <row r="10752" spans="3:3">
      <c r="C10752" s="54"/>
    </row>
    <row r="10753" spans="3:3">
      <c r="C10753" s="54"/>
    </row>
    <row r="10754" spans="3:3">
      <c r="C10754" s="54"/>
    </row>
    <row r="10755" spans="3:3">
      <c r="C10755" s="54"/>
    </row>
    <row r="10756" spans="3:3">
      <c r="C10756" s="54"/>
    </row>
    <row r="10757" spans="3:3">
      <c r="C10757" s="54"/>
    </row>
    <row r="10758" spans="3:3">
      <c r="C10758" s="54"/>
    </row>
    <row r="10759" spans="3:3">
      <c r="C10759" s="54"/>
    </row>
    <row r="10760" spans="3:3">
      <c r="C10760" s="54"/>
    </row>
    <row r="10761" spans="3:3">
      <c r="C10761" s="54"/>
    </row>
    <row r="10762" spans="3:3">
      <c r="C10762" s="54"/>
    </row>
    <row r="10763" spans="3:3">
      <c r="C10763" s="54"/>
    </row>
    <row r="10764" spans="3:3">
      <c r="C10764" s="54"/>
    </row>
    <row r="10765" spans="3:3">
      <c r="C10765" s="54"/>
    </row>
    <row r="10766" spans="3:3">
      <c r="C10766" s="54"/>
    </row>
    <row r="10767" spans="3:3">
      <c r="C10767" s="54"/>
    </row>
    <row r="10768" spans="3:3">
      <c r="C10768" s="54"/>
    </row>
    <row r="10769" spans="3:3">
      <c r="C10769" s="54"/>
    </row>
    <row r="10770" spans="3:3">
      <c r="C10770" s="54"/>
    </row>
    <row r="10771" spans="3:3">
      <c r="C10771" s="54"/>
    </row>
    <row r="10772" spans="3:3">
      <c r="C10772" s="54"/>
    </row>
    <row r="10773" spans="3:3">
      <c r="C10773" s="54"/>
    </row>
    <row r="10774" spans="3:3">
      <c r="C10774" s="54"/>
    </row>
    <row r="10775" spans="3:3">
      <c r="C10775" s="54"/>
    </row>
    <row r="10776" spans="3:3">
      <c r="C10776" s="54"/>
    </row>
    <row r="10777" spans="3:3">
      <c r="C10777" s="54"/>
    </row>
    <row r="10778" spans="3:3">
      <c r="C10778" s="54"/>
    </row>
    <row r="10779" spans="3:3">
      <c r="C10779" s="54"/>
    </row>
    <row r="10780" spans="3:3">
      <c r="C10780" s="54"/>
    </row>
    <row r="10781" spans="3:3">
      <c r="C10781" s="54"/>
    </row>
    <row r="10782" spans="3:3">
      <c r="C10782" s="54"/>
    </row>
    <row r="10783" spans="3:3">
      <c r="C10783" s="54"/>
    </row>
    <row r="10784" spans="3:3">
      <c r="C10784" s="54"/>
    </row>
    <row r="10785" spans="3:3">
      <c r="C10785" s="54"/>
    </row>
    <row r="10786" spans="3:3">
      <c r="C10786" s="54"/>
    </row>
    <row r="10787" spans="3:3">
      <c r="C10787" s="54"/>
    </row>
    <row r="10788" spans="3:3">
      <c r="C10788" s="54"/>
    </row>
    <row r="10789" spans="3:3">
      <c r="C10789" s="54"/>
    </row>
    <row r="10790" spans="3:3">
      <c r="C10790" s="54"/>
    </row>
    <row r="10791" spans="3:3">
      <c r="C10791" s="54"/>
    </row>
    <row r="10792" spans="3:3">
      <c r="C10792" s="54"/>
    </row>
    <row r="10793" spans="3:3">
      <c r="C10793" s="54"/>
    </row>
    <row r="10794" spans="3:3">
      <c r="C10794" s="54"/>
    </row>
    <row r="10795" spans="3:3">
      <c r="C10795" s="54"/>
    </row>
    <row r="10796" spans="3:3">
      <c r="C10796" s="54"/>
    </row>
    <row r="10797" spans="3:3">
      <c r="C10797" s="54"/>
    </row>
    <row r="10798" spans="3:3">
      <c r="C10798" s="54"/>
    </row>
    <row r="10799" spans="3:3">
      <c r="C10799" s="54"/>
    </row>
    <row r="10800" spans="3:3">
      <c r="C10800" s="54"/>
    </row>
    <row r="10801" spans="3:3">
      <c r="C10801" s="54"/>
    </row>
    <row r="10802" spans="3:3">
      <c r="C10802" s="54"/>
    </row>
    <row r="10803" spans="3:3">
      <c r="C10803" s="54"/>
    </row>
    <row r="10804" spans="3:3">
      <c r="C10804" s="54"/>
    </row>
    <row r="10805" spans="3:3">
      <c r="C10805" s="54"/>
    </row>
    <row r="10806" spans="3:3">
      <c r="C10806" s="54"/>
    </row>
    <row r="10807" spans="3:3">
      <c r="C10807" s="54"/>
    </row>
    <row r="10808" spans="3:3">
      <c r="C10808" s="54"/>
    </row>
    <row r="10809" spans="3:3">
      <c r="C10809" s="54"/>
    </row>
    <row r="10810" spans="3:3">
      <c r="C10810" s="54"/>
    </row>
    <row r="10811" spans="3:3">
      <c r="C10811" s="54"/>
    </row>
    <row r="10812" spans="3:3">
      <c r="C10812" s="54"/>
    </row>
    <row r="10813" spans="3:3">
      <c r="C10813" s="54"/>
    </row>
    <row r="10814" spans="3:3">
      <c r="C10814" s="54"/>
    </row>
    <row r="10815" spans="3:3">
      <c r="C10815" s="54"/>
    </row>
    <row r="10816" spans="3:3">
      <c r="C10816" s="54"/>
    </row>
    <row r="10817" spans="3:3">
      <c r="C10817" s="54"/>
    </row>
    <row r="10818" spans="3:3">
      <c r="C10818" s="54"/>
    </row>
    <row r="10819" spans="3:3">
      <c r="C10819" s="54"/>
    </row>
    <row r="10820" spans="3:3">
      <c r="C10820" s="54"/>
    </row>
    <row r="10821" spans="3:3">
      <c r="C10821" s="54"/>
    </row>
    <row r="10822" spans="3:3">
      <c r="C10822" s="54"/>
    </row>
    <row r="10823" spans="3:3">
      <c r="C10823" s="54"/>
    </row>
    <row r="10824" spans="3:3">
      <c r="C10824" s="54"/>
    </row>
    <row r="10825" spans="3:3">
      <c r="C10825" s="54"/>
    </row>
    <row r="10826" spans="3:3">
      <c r="C10826" s="54"/>
    </row>
    <row r="10827" spans="3:3">
      <c r="C10827" s="54"/>
    </row>
    <row r="10828" spans="3:3">
      <c r="C10828" s="54"/>
    </row>
    <row r="10829" spans="3:3">
      <c r="C10829" s="54"/>
    </row>
    <row r="10830" spans="3:3">
      <c r="C10830" s="54"/>
    </row>
    <row r="10831" spans="3:3">
      <c r="C10831" s="54"/>
    </row>
    <row r="10832" spans="3:3">
      <c r="C10832" s="54"/>
    </row>
    <row r="10833" spans="3:3">
      <c r="C10833" s="54"/>
    </row>
    <row r="10834" spans="3:3">
      <c r="C10834" s="54"/>
    </row>
    <row r="10835" spans="3:3">
      <c r="C10835" s="54"/>
    </row>
    <row r="10836" spans="3:3">
      <c r="C10836" s="54"/>
    </row>
    <row r="10837" spans="3:3">
      <c r="C10837" s="54"/>
    </row>
    <row r="10838" spans="3:3">
      <c r="C10838" s="54"/>
    </row>
    <row r="10839" spans="3:3">
      <c r="C10839" s="54"/>
    </row>
    <row r="10840" spans="3:3">
      <c r="C10840" s="54"/>
    </row>
    <row r="10841" spans="3:3">
      <c r="C10841" s="54"/>
    </row>
    <row r="10842" spans="3:3">
      <c r="C10842" s="54"/>
    </row>
    <row r="10843" spans="3:3">
      <c r="C10843" s="54"/>
    </row>
    <row r="10844" spans="3:3">
      <c r="C10844" s="54"/>
    </row>
    <row r="10845" spans="3:3">
      <c r="C10845" s="54"/>
    </row>
    <row r="10846" spans="3:3">
      <c r="C10846" s="54"/>
    </row>
    <row r="10847" spans="3:3">
      <c r="C10847" s="54"/>
    </row>
    <row r="10848" spans="3:3">
      <c r="C10848" s="54"/>
    </row>
    <row r="10849" spans="3:3">
      <c r="C10849" s="54"/>
    </row>
    <row r="10850" spans="3:3">
      <c r="C10850" s="54"/>
    </row>
    <row r="10851" spans="3:3">
      <c r="C10851" s="54"/>
    </row>
    <row r="10852" spans="3:3">
      <c r="C10852" s="54"/>
    </row>
    <row r="10853" spans="3:3">
      <c r="C10853" s="54"/>
    </row>
    <row r="10854" spans="3:3">
      <c r="C10854" s="54"/>
    </row>
    <row r="10855" spans="3:3">
      <c r="C10855" s="54"/>
    </row>
    <row r="10856" spans="3:3">
      <c r="C10856" s="54"/>
    </row>
    <row r="10857" spans="3:3">
      <c r="C10857" s="54"/>
    </row>
    <row r="10858" spans="3:3">
      <c r="C10858" s="54"/>
    </row>
    <row r="10859" spans="3:3">
      <c r="C10859" s="54"/>
    </row>
    <row r="10860" spans="3:3">
      <c r="C10860" s="54"/>
    </row>
    <row r="10861" spans="3:3">
      <c r="C10861" s="54"/>
    </row>
    <row r="10862" spans="3:3">
      <c r="C10862" s="54"/>
    </row>
    <row r="10863" spans="3:3">
      <c r="C10863" s="54"/>
    </row>
    <row r="10864" spans="3:3">
      <c r="C10864" s="54"/>
    </row>
    <row r="10865" spans="3:3">
      <c r="C10865" s="54"/>
    </row>
    <row r="10866" spans="3:3">
      <c r="C10866" s="54"/>
    </row>
    <row r="10867" spans="3:3">
      <c r="C10867" s="54"/>
    </row>
    <row r="10868" spans="3:3">
      <c r="C10868" s="54"/>
    </row>
    <row r="10869" spans="3:3">
      <c r="C10869" s="54"/>
    </row>
    <row r="10870" spans="3:3">
      <c r="C10870" s="54"/>
    </row>
    <row r="10871" spans="3:3">
      <c r="C10871" s="54"/>
    </row>
    <row r="10872" spans="3:3">
      <c r="C10872" s="54"/>
    </row>
    <row r="10873" spans="3:3">
      <c r="C10873" s="54"/>
    </row>
    <row r="10874" spans="3:3">
      <c r="C10874" s="54"/>
    </row>
    <row r="10875" spans="3:3">
      <c r="C10875" s="54"/>
    </row>
    <row r="10876" spans="3:3">
      <c r="C10876" s="54"/>
    </row>
    <row r="10877" spans="3:3">
      <c r="C10877" s="54"/>
    </row>
    <row r="10878" spans="3:3">
      <c r="C10878" s="54"/>
    </row>
    <row r="10879" spans="3:3">
      <c r="C10879" s="54"/>
    </row>
    <row r="10880" spans="3:3">
      <c r="C10880" s="54"/>
    </row>
    <row r="10881" spans="3:3">
      <c r="C10881" s="54"/>
    </row>
    <row r="10882" spans="3:3">
      <c r="C10882" s="54"/>
    </row>
    <row r="10883" spans="3:3">
      <c r="C10883" s="54"/>
    </row>
    <row r="10884" spans="3:3">
      <c r="C10884" s="54"/>
    </row>
    <row r="10885" spans="3:3">
      <c r="C10885" s="54"/>
    </row>
    <row r="10886" spans="3:3">
      <c r="C10886" s="54"/>
    </row>
    <row r="10887" spans="3:3">
      <c r="C10887" s="54"/>
    </row>
    <row r="10888" spans="3:3">
      <c r="C10888" s="54"/>
    </row>
    <row r="10889" spans="3:3">
      <c r="C10889" s="54"/>
    </row>
    <row r="10890" spans="3:3">
      <c r="C10890" s="54"/>
    </row>
    <row r="10891" spans="3:3">
      <c r="C10891" s="54"/>
    </row>
    <row r="10892" spans="3:3">
      <c r="C10892" s="54"/>
    </row>
    <row r="10893" spans="3:3">
      <c r="C10893" s="54"/>
    </row>
    <row r="10894" spans="3:3">
      <c r="C10894" s="54"/>
    </row>
    <row r="10895" spans="3:3">
      <c r="C10895" s="54"/>
    </row>
    <row r="10896" spans="3:3">
      <c r="C10896" s="54"/>
    </row>
    <row r="10897" spans="3:3">
      <c r="C10897" s="54"/>
    </row>
    <row r="10898" spans="3:3">
      <c r="C10898" s="54"/>
    </row>
    <row r="10899" spans="3:3">
      <c r="C10899" s="54"/>
    </row>
    <row r="10900" spans="3:3">
      <c r="C10900" s="54"/>
    </row>
    <row r="10901" spans="3:3">
      <c r="C10901" s="54"/>
    </row>
    <row r="10902" spans="3:3">
      <c r="C10902" s="54"/>
    </row>
    <row r="10903" spans="3:3">
      <c r="C10903" s="54"/>
    </row>
    <row r="10904" spans="3:3">
      <c r="C10904" s="54"/>
    </row>
    <row r="10905" spans="3:3">
      <c r="C10905" s="54"/>
    </row>
    <row r="10906" spans="3:3">
      <c r="C10906" s="54"/>
    </row>
    <row r="10907" spans="3:3">
      <c r="C10907" s="54"/>
    </row>
    <row r="10908" spans="3:3">
      <c r="C10908" s="54"/>
    </row>
    <row r="10909" spans="3:3">
      <c r="C10909" s="54"/>
    </row>
    <row r="10910" spans="3:3">
      <c r="C10910" s="54"/>
    </row>
    <row r="10911" spans="3:3">
      <c r="C10911" s="54"/>
    </row>
    <row r="10912" spans="3:3">
      <c r="C10912" s="54"/>
    </row>
    <row r="10913" spans="3:3">
      <c r="C10913" s="54"/>
    </row>
    <row r="10914" spans="3:3">
      <c r="C10914" s="54"/>
    </row>
    <row r="10915" spans="3:3">
      <c r="C10915" s="54"/>
    </row>
    <row r="10916" spans="3:3">
      <c r="C10916" s="54"/>
    </row>
    <row r="10917" spans="3:3">
      <c r="C10917" s="54"/>
    </row>
    <row r="10918" spans="3:3">
      <c r="C10918" s="54"/>
    </row>
    <row r="10919" spans="3:3">
      <c r="C10919" s="54"/>
    </row>
    <row r="10920" spans="3:3">
      <c r="C10920" s="54"/>
    </row>
    <row r="10921" spans="3:3">
      <c r="C10921" s="54"/>
    </row>
    <row r="10922" spans="3:3">
      <c r="C10922" s="54"/>
    </row>
    <row r="10923" spans="3:3">
      <c r="C10923" s="54"/>
    </row>
    <row r="10924" spans="3:3">
      <c r="C10924" s="54"/>
    </row>
    <row r="10925" spans="3:3">
      <c r="C10925" s="54"/>
    </row>
    <row r="10926" spans="3:3">
      <c r="C10926" s="54"/>
    </row>
    <row r="10927" spans="3:3">
      <c r="C10927" s="54"/>
    </row>
    <row r="10928" spans="3:3">
      <c r="C10928" s="54"/>
    </row>
    <row r="10929" spans="3:3">
      <c r="C10929" s="54"/>
    </row>
    <row r="10930" spans="3:3">
      <c r="C10930" s="54"/>
    </row>
    <row r="10931" spans="3:3">
      <c r="C10931" s="54"/>
    </row>
    <row r="10932" spans="3:3">
      <c r="C10932" s="54"/>
    </row>
    <row r="10933" spans="3:3">
      <c r="C10933" s="54"/>
    </row>
    <row r="10934" spans="3:3">
      <c r="C10934" s="54"/>
    </row>
    <row r="10935" spans="3:3">
      <c r="C10935" s="54"/>
    </row>
    <row r="10936" spans="3:3">
      <c r="C10936" s="54"/>
    </row>
    <row r="10937" spans="3:3">
      <c r="C10937" s="54"/>
    </row>
    <row r="10938" spans="3:3">
      <c r="C10938" s="54"/>
    </row>
    <row r="10939" spans="3:3">
      <c r="C10939" s="54"/>
    </row>
    <row r="10940" spans="3:3">
      <c r="C10940" s="54"/>
    </row>
    <row r="10941" spans="3:3">
      <c r="C10941" s="54"/>
    </row>
    <row r="10942" spans="3:3">
      <c r="C10942" s="54"/>
    </row>
    <row r="10943" spans="3:3">
      <c r="C10943" s="54"/>
    </row>
    <row r="10944" spans="3:3">
      <c r="C10944" s="54"/>
    </row>
    <row r="10945" spans="3:3">
      <c r="C10945" s="54"/>
    </row>
    <row r="10946" spans="3:3">
      <c r="C10946" s="54"/>
    </row>
    <row r="10947" spans="3:3">
      <c r="C10947" s="54"/>
    </row>
    <row r="10948" spans="3:3">
      <c r="C10948" s="54"/>
    </row>
    <row r="10949" spans="3:3">
      <c r="C10949" s="54"/>
    </row>
    <row r="10950" spans="3:3">
      <c r="C10950" s="54"/>
    </row>
    <row r="10951" spans="3:3">
      <c r="C10951" s="54"/>
    </row>
    <row r="10952" spans="3:3">
      <c r="C10952" s="54"/>
    </row>
    <row r="10953" spans="3:3">
      <c r="C10953" s="54"/>
    </row>
    <row r="10954" spans="3:3">
      <c r="C10954" s="54"/>
    </row>
    <row r="10955" spans="3:3">
      <c r="C10955" s="54"/>
    </row>
    <row r="10956" spans="3:3">
      <c r="C10956" s="54"/>
    </row>
    <row r="10957" spans="3:3">
      <c r="C10957" s="54"/>
    </row>
    <row r="10958" spans="3:3">
      <c r="C10958" s="54"/>
    </row>
    <row r="10959" spans="3:3">
      <c r="C10959" s="54"/>
    </row>
    <row r="10960" spans="3:3">
      <c r="C10960" s="54"/>
    </row>
    <row r="10961" spans="3:3">
      <c r="C10961" s="54"/>
    </row>
    <row r="10962" spans="3:3">
      <c r="C10962" s="54"/>
    </row>
    <row r="10963" spans="3:3">
      <c r="C10963" s="54"/>
    </row>
    <row r="10964" spans="3:3">
      <c r="C10964" s="54"/>
    </row>
    <row r="10965" spans="3:3">
      <c r="C10965" s="54"/>
    </row>
    <row r="10966" spans="3:3">
      <c r="C10966" s="54"/>
    </row>
    <row r="10967" spans="3:3">
      <c r="C10967" s="54"/>
    </row>
    <row r="10968" spans="3:3">
      <c r="C10968" s="54"/>
    </row>
    <row r="10969" spans="3:3">
      <c r="C10969" s="54"/>
    </row>
    <row r="10970" spans="3:3">
      <c r="C10970" s="54"/>
    </row>
    <row r="10971" spans="3:3">
      <c r="C10971" s="54"/>
    </row>
    <row r="10972" spans="3:3">
      <c r="C10972" s="54"/>
    </row>
    <row r="10973" spans="3:3">
      <c r="C10973" s="54"/>
    </row>
    <row r="10974" spans="3:3">
      <c r="C10974" s="54"/>
    </row>
    <row r="10975" spans="3:3">
      <c r="C10975" s="54"/>
    </row>
    <row r="10976" spans="3:3">
      <c r="C10976" s="54"/>
    </row>
    <row r="10977" spans="3:3">
      <c r="C10977" s="54"/>
    </row>
    <row r="10978" spans="3:3">
      <c r="C10978" s="54"/>
    </row>
    <row r="10979" spans="3:3">
      <c r="C10979" s="54"/>
    </row>
    <row r="10980" spans="3:3">
      <c r="C10980" s="54"/>
    </row>
    <row r="10981" spans="3:3">
      <c r="C10981" s="54"/>
    </row>
    <row r="10982" spans="3:3">
      <c r="C10982" s="54"/>
    </row>
    <row r="10983" spans="3:3">
      <c r="C10983" s="54"/>
    </row>
    <row r="10984" spans="3:3">
      <c r="C10984" s="54"/>
    </row>
    <row r="10985" spans="3:3">
      <c r="C10985" s="54"/>
    </row>
    <row r="10986" spans="3:3">
      <c r="C10986" s="54"/>
    </row>
    <row r="10987" spans="3:3">
      <c r="C10987" s="54"/>
    </row>
    <row r="10988" spans="3:3">
      <c r="C10988" s="54"/>
    </row>
    <row r="10989" spans="3:3">
      <c r="C10989" s="54"/>
    </row>
    <row r="10990" spans="3:3">
      <c r="C10990" s="54"/>
    </row>
    <row r="10991" spans="3:3">
      <c r="C10991" s="54"/>
    </row>
    <row r="10992" spans="3:3">
      <c r="C10992" s="54"/>
    </row>
    <row r="10993" spans="3:3">
      <c r="C10993" s="54"/>
    </row>
    <row r="10994" spans="3:3">
      <c r="C10994" s="54"/>
    </row>
    <row r="10995" spans="3:3">
      <c r="C10995" s="54"/>
    </row>
    <row r="10996" spans="3:3">
      <c r="C10996" s="54"/>
    </row>
    <row r="10997" spans="3:3">
      <c r="C10997" s="54"/>
    </row>
    <row r="10998" spans="3:3">
      <c r="C10998" s="54"/>
    </row>
    <row r="10999" spans="3:3">
      <c r="C10999" s="54"/>
    </row>
    <row r="11000" spans="3:3">
      <c r="C11000" s="54"/>
    </row>
    <row r="11001" spans="3:3">
      <c r="C11001" s="54"/>
    </row>
    <row r="11002" spans="3:3">
      <c r="C11002" s="54"/>
    </row>
    <row r="11003" spans="3:3">
      <c r="C11003" s="54"/>
    </row>
    <row r="11004" spans="3:3">
      <c r="C11004" s="54"/>
    </row>
    <row r="11005" spans="3:3">
      <c r="C11005" s="54"/>
    </row>
    <row r="11006" spans="3:3">
      <c r="C11006" s="54"/>
    </row>
    <row r="11007" spans="3:3">
      <c r="C11007" s="54"/>
    </row>
    <row r="11008" spans="3:3">
      <c r="C11008" s="54"/>
    </row>
    <row r="11009" spans="3:3">
      <c r="C11009" s="54"/>
    </row>
    <row r="11010" spans="3:3">
      <c r="C11010" s="54"/>
    </row>
    <row r="11011" spans="3:3">
      <c r="C11011" s="54"/>
    </row>
    <row r="11012" spans="3:3">
      <c r="C11012" s="54"/>
    </row>
    <row r="11013" spans="3:3">
      <c r="C11013" s="54"/>
    </row>
    <row r="11014" spans="3:3">
      <c r="C11014" s="54"/>
    </row>
    <row r="11015" spans="3:3">
      <c r="C11015" s="54"/>
    </row>
    <row r="11016" spans="3:3">
      <c r="C11016" s="54"/>
    </row>
    <row r="11017" spans="3:3">
      <c r="C11017" s="54"/>
    </row>
    <row r="11018" spans="3:3">
      <c r="C11018" s="54"/>
    </row>
    <row r="11019" spans="3:3">
      <c r="C11019" s="54"/>
    </row>
    <row r="11020" spans="3:3">
      <c r="C11020" s="54"/>
    </row>
    <row r="11021" spans="3:3">
      <c r="C11021" s="54"/>
    </row>
    <row r="11022" spans="3:3">
      <c r="C11022" s="54"/>
    </row>
    <row r="11023" spans="3:3">
      <c r="C11023" s="54"/>
    </row>
    <row r="11024" spans="3:3">
      <c r="C11024" s="54"/>
    </row>
    <row r="11025" spans="3:3">
      <c r="C11025" s="54"/>
    </row>
    <row r="11026" spans="3:3">
      <c r="C11026" s="54"/>
    </row>
    <row r="11027" spans="3:3">
      <c r="C11027" s="54"/>
    </row>
    <row r="11028" spans="3:3">
      <c r="C11028" s="54"/>
    </row>
    <row r="11029" spans="3:3">
      <c r="C11029" s="54"/>
    </row>
    <row r="11030" spans="3:3">
      <c r="C11030" s="54"/>
    </row>
    <row r="11031" spans="3:3">
      <c r="C11031" s="54"/>
    </row>
    <row r="11032" spans="3:3">
      <c r="C11032" s="54"/>
    </row>
    <row r="11033" spans="3:3">
      <c r="C11033" s="54"/>
    </row>
    <row r="11034" spans="3:3">
      <c r="C11034" s="54"/>
    </row>
    <row r="11035" spans="3:3">
      <c r="C11035" s="54"/>
    </row>
    <row r="11036" spans="3:3">
      <c r="C11036" s="54"/>
    </row>
    <row r="11037" spans="3:3">
      <c r="C11037" s="54"/>
    </row>
    <row r="11038" spans="3:3">
      <c r="C11038" s="54"/>
    </row>
    <row r="11039" spans="3:3">
      <c r="C11039" s="54"/>
    </row>
    <row r="11040" spans="3:3">
      <c r="C11040" s="54"/>
    </row>
    <row r="11041" spans="3:3">
      <c r="C11041" s="54"/>
    </row>
    <row r="11042" spans="3:3">
      <c r="C11042" s="54"/>
    </row>
    <row r="11043" spans="3:3">
      <c r="C11043" s="54"/>
    </row>
    <row r="11044" spans="3:3">
      <c r="C11044" s="54"/>
    </row>
    <row r="11045" spans="3:3">
      <c r="C11045" s="54"/>
    </row>
    <row r="11046" spans="3:3">
      <c r="C11046" s="54"/>
    </row>
    <row r="11047" spans="3:3">
      <c r="C11047" s="54"/>
    </row>
    <row r="11048" spans="3:3">
      <c r="C11048" s="54"/>
    </row>
    <row r="11049" spans="3:3">
      <c r="C11049" s="54"/>
    </row>
    <row r="11050" spans="3:3">
      <c r="C11050" s="54"/>
    </row>
    <row r="11051" spans="3:3">
      <c r="C11051" s="54"/>
    </row>
    <row r="11052" spans="3:3">
      <c r="C11052" s="54"/>
    </row>
    <row r="11053" spans="3:3">
      <c r="C11053" s="54"/>
    </row>
    <row r="11054" spans="3:3">
      <c r="C11054" s="54"/>
    </row>
    <row r="11055" spans="3:3">
      <c r="C11055" s="54"/>
    </row>
    <row r="11056" spans="3:3">
      <c r="C11056" s="54"/>
    </row>
    <row r="11057" spans="3:3">
      <c r="C11057" s="54"/>
    </row>
    <row r="11058" spans="3:3">
      <c r="C11058" s="54"/>
    </row>
    <row r="11059" spans="3:3">
      <c r="C11059" s="54"/>
    </row>
    <row r="11060" spans="3:3">
      <c r="C11060" s="54"/>
    </row>
    <row r="11061" spans="3:3">
      <c r="C11061" s="54"/>
    </row>
    <row r="11062" spans="3:3">
      <c r="C11062" s="54"/>
    </row>
    <row r="11063" spans="3:3">
      <c r="C11063" s="54"/>
    </row>
    <row r="11064" spans="3:3">
      <c r="C11064" s="54"/>
    </row>
    <row r="11065" spans="3:3">
      <c r="C11065" s="54"/>
    </row>
    <row r="11066" spans="3:3">
      <c r="C11066" s="54"/>
    </row>
    <row r="11067" spans="3:3">
      <c r="C11067" s="54"/>
    </row>
    <row r="11068" spans="3:3">
      <c r="C11068" s="54"/>
    </row>
    <row r="11069" spans="3:3">
      <c r="C11069" s="54"/>
    </row>
    <row r="11070" spans="3:3">
      <c r="C11070" s="54"/>
    </row>
    <row r="11071" spans="3:3">
      <c r="C11071" s="54"/>
    </row>
    <row r="11072" spans="3:3">
      <c r="C11072" s="54"/>
    </row>
    <row r="11073" spans="3:3">
      <c r="C11073" s="54"/>
    </row>
    <row r="11074" spans="3:3">
      <c r="C11074" s="54"/>
    </row>
    <row r="11075" spans="3:3">
      <c r="C11075" s="54"/>
    </row>
    <row r="11076" spans="3:3">
      <c r="C11076" s="54"/>
    </row>
    <row r="11077" spans="3:3">
      <c r="C11077" s="54"/>
    </row>
    <row r="11078" spans="3:3">
      <c r="C11078" s="54"/>
    </row>
    <row r="11079" spans="3:3">
      <c r="C11079" s="54"/>
    </row>
    <row r="11080" spans="3:3">
      <c r="C11080" s="54"/>
    </row>
    <row r="11081" spans="3:3">
      <c r="C11081" s="54"/>
    </row>
    <row r="11082" spans="3:3">
      <c r="C11082" s="54"/>
    </row>
    <row r="11083" spans="3:3">
      <c r="C11083" s="54"/>
    </row>
    <row r="11084" spans="3:3">
      <c r="C11084" s="54"/>
    </row>
    <row r="11085" spans="3:3">
      <c r="C11085" s="54"/>
    </row>
    <row r="11086" spans="3:3">
      <c r="C11086" s="54"/>
    </row>
    <row r="11087" spans="3:3">
      <c r="C11087" s="54"/>
    </row>
    <row r="11088" spans="3:3">
      <c r="C11088" s="54"/>
    </row>
    <row r="11089" spans="3:3">
      <c r="C11089" s="54"/>
    </row>
    <row r="11090" spans="3:3">
      <c r="C11090" s="54"/>
    </row>
    <row r="11091" spans="3:3">
      <c r="C11091" s="54"/>
    </row>
    <row r="11092" spans="3:3">
      <c r="C11092" s="54"/>
    </row>
    <row r="11093" spans="3:3">
      <c r="C11093" s="54"/>
    </row>
    <row r="11094" spans="3:3">
      <c r="C11094" s="54"/>
    </row>
    <row r="11095" spans="3:3">
      <c r="C11095" s="54"/>
    </row>
    <row r="11096" spans="3:3">
      <c r="C11096" s="54"/>
    </row>
    <row r="11097" spans="3:3">
      <c r="C11097" s="54"/>
    </row>
    <row r="11098" spans="3:3">
      <c r="C11098" s="54"/>
    </row>
    <row r="11099" spans="3:3">
      <c r="C11099" s="54"/>
    </row>
    <row r="11100" spans="3:3">
      <c r="C11100" s="54"/>
    </row>
    <row r="11101" spans="3:3">
      <c r="C11101" s="54"/>
    </row>
    <row r="11102" spans="3:3">
      <c r="C11102" s="54"/>
    </row>
    <row r="11103" spans="3:3">
      <c r="C11103" s="54"/>
    </row>
    <row r="11104" spans="3:3">
      <c r="C11104" s="54"/>
    </row>
    <row r="11105" spans="3:3">
      <c r="C11105" s="54"/>
    </row>
    <row r="11106" spans="3:3">
      <c r="C11106" s="54"/>
    </row>
    <row r="11107" spans="3:3">
      <c r="C11107" s="54"/>
    </row>
    <row r="11108" spans="3:3">
      <c r="C11108" s="54"/>
    </row>
    <row r="11109" spans="3:3">
      <c r="C11109" s="54"/>
    </row>
    <row r="11110" spans="3:3">
      <c r="C11110" s="54"/>
    </row>
    <row r="11111" spans="3:3">
      <c r="C11111" s="54"/>
    </row>
    <row r="11112" spans="3:3">
      <c r="C11112" s="54"/>
    </row>
    <row r="11113" spans="3:3">
      <c r="C11113" s="54"/>
    </row>
    <row r="11114" spans="3:3">
      <c r="C11114" s="54"/>
    </row>
    <row r="11115" spans="3:3">
      <c r="C11115" s="54"/>
    </row>
    <row r="11116" spans="3:3">
      <c r="C11116" s="54"/>
    </row>
    <row r="11117" spans="3:3">
      <c r="C11117" s="54"/>
    </row>
    <row r="11118" spans="3:3">
      <c r="C11118" s="54"/>
    </row>
    <row r="11119" spans="3:3">
      <c r="C11119" s="54"/>
    </row>
    <row r="11120" spans="3:3">
      <c r="C11120" s="54"/>
    </row>
    <row r="11121" spans="3:3">
      <c r="C11121" s="54"/>
    </row>
    <row r="11122" spans="3:3">
      <c r="C11122" s="54"/>
    </row>
    <row r="11123" spans="3:3">
      <c r="C11123" s="54"/>
    </row>
    <row r="11124" spans="3:3">
      <c r="C11124" s="54"/>
    </row>
    <row r="11125" spans="3:3">
      <c r="C11125" s="54"/>
    </row>
    <row r="11126" spans="3:3">
      <c r="C11126" s="54"/>
    </row>
    <row r="11127" spans="3:3">
      <c r="C11127" s="54"/>
    </row>
    <row r="11128" spans="3:3">
      <c r="C11128" s="54"/>
    </row>
    <row r="11129" spans="3:3">
      <c r="C11129" s="54"/>
    </row>
    <row r="11130" spans="3:3">
      <c r="C11130" s="54"/>
    </row>
    <row r="11131" spans="3:3">
      <c r="C11131" s="54"/>
    </row>
    <row r="11132" spans="3:3">
      <c r="C11132" s="54"/>
    </row>
    <row r="11133" spans="3:3">
      <c r="C11133" s="54"/>
    </row>
    <row r="11134" spans="3:3">
      <c r="C11134" s="54"/>
    </row>
    <row r="11135" spans="3:3">
      <c r="C11135" s="54"/>
    </row>
    <row r="11136" spans="3:3">
      <c r="C11136" s="54"/>
    </row>
    <row r="11137" spans="3:3">
      <c r="C11137" s="54"/>
    </row>
    <row r="11138" spans="3:3">
      <c r="C11138" s="54"/>
    </row>
    <row r="11139" spans="3:3">
      <c r="C11139" s="54"/>
    </row>
    <row r="11140" spans="3:3">
      <c r="C11140" s="54"/>
    </row>
    <row r="11141" spans="3:3">
      <c r="C11141" s="54"/>
    </row>
    <row r="11142" spans="3:3">
      <c r="C11142" s="54"/>
    </row>
    <row r="11143" spans="3:3">
      <c r="C11143" s="54"/>
    </row>
    <row r="11144" spans="3:3">
      <c r="C11144" s="54"/>
    </row>
    <row r="11145" spans="3:3">
      <c r="C11145" s="54"/>
    </row>
    <row r="11146" spans="3:3">
      <c r="C11146" s="54"/>
    </row>
    <row r="11147" spans="3:3">
      <c r="C11147" s="54"/>
    </row>
    <row r="11148" spans="3:3">
      <c r="C11148" s="54"/>
    </row>
    <row r="11149" spans="3:3">
      <c r="C11149" s="54"/>
    </row>
    <row r="11150" spans="3:3">
      <c r="C11150" s="54"/>
    </row>
    <row r="11151" spans="3:3">
      <c r="C11151" s="54"/>
    </row>
    <row r="11152" spans="3:3">
      <c r="C11152" s="54"/>
    </row>
    <row r="11153" spans="3:3">
      <c r="C11153" s="54"/>
    </row>
    <row r="11154" spans="3:3">
      <c r="C11154" s="54"/>
    </row>
    <row r="11155" spans="3:3">
      <c r="C11155" s="54"/>
    </row>
    <row r="11156" spans="3:3">
      <c r="C11156" s="54"/>
    </row>
    <row r="11157" spans="3:3">
      <c r="C11157" s="54"/>
    </row>
    <row r="11158" spans="3:3">
      <c r="C11158" s="54"/>
    </row>
    <row r="11159" spans="3:3">
      <c r="C11159" s="54"/>
    </row>
    <row r="11160" spans="3:3">
      <c r="C11160" s="54"/>
    </row>
    <row r="11161" spans="3:3">
      <c r="C11161" s="54"/>
    </row>
    <row r="11162" spans="3:3">
      <c r="C11162" s="54"/>
    </row>
    <row r="11163" spans="3:3">
      <c r="C11163" s="54"/>
    </row>
    <row r="11164" spans="3:3">
      <c r="C11164" s="54"/>
    </row>
    <row r="11165" spans="3:3">
      <c r="C11165" s="54"/>
    </row>
    <row r="11166" spans="3:3">
      <c r="C11166" s="54"/>
    </row>
    <row r="11167" spans="3:3">
      <c r="C11167" s="54"/>
    </row>
    <row r="11168" spans="3:3">
      <c r="C11168" s="54"/>
    </row>
    <row r="11169" spans="3:3">
      <c r="C11169" s="54"/>
    </row>
    <row r="11170" spans="3:3">
      <c r="C11170" s="54"/>
    </row>
    <row r="11171" spans="3:3">
      <c r="C11171" s="54"/>
    </row>
    <row r="11172" spans="3:3">
      <c r="C11172" s="54"/>
    </row>
    <row r="11173" spans="3:3">
      <c r="C11173" s="54"/>
    </row>
    <row r="11174" spans="3:3">
      <c r="C11174" s="54"/>
    </row>
    <row r="11175" spans="3:3">
      <c r="C11175" s="54"/>
    </row>
    <row r="11176" spans="3:3">
      <c r="C11176" s="54"/>
    </row>
    <row r="11177" spans="3:3">
      <c r="C11177" s="54"/>
    </row>
    <row r="11178" spans="3:3">
      <c r="C11178" s="54"/>
    </row>
    <row r="11179" spans="3:3">
      <c r="C11179" s="54"/>
    </row>
    <row r="11180" spans="3:3">
      <c r="C11180" s="54"/>
    </row>
    <row r="11181" spans="3:3">
      <c r="C11181" s="54"/>
    </row>
    <row r="11182" spans="3:3">
      <c r="C11182" s="54"/>
    </row>
    <row r="11183" spans="3:3">
      <c r="C11183" s="54"/>
    </row>
    <row r="11184" spans="3:3">
      <c r="C11184" s="54"/>
    </row>
    <row r="11185" spans="3:3">
      <c r="C11185" s="54"/>
    </row>
    <row r="11186" spans="3:3">
      <c r="C11186" s="54"/>
    </row>
    <row r="11187" spans="3:3">
      <c r="C11187" s="54"/>
    </row>
    <row r="11188" spans="3:3">
      <c r="C11188" s="54"/>
    </row>
    <row r="11189" spans="3:3">
      <c r="C11189" s="54"/>
    </row>
    <row r="11190" spans="3:3">
      <c r="C11190" s="54"/>
    </row>
    <row r="11191" spans="3:3">
      <c r="C11191" s="54"/>
    </row>
    <row r="11192" spans="3:3">
      <c r="C11192" s="54"/>
    </row>
    <row r="11193" spans="3:3">
      <c r="C11193" s="54"/>
    </row>
    <row r="11194" spans="3:3">
      <c r="C11194" s="54"/>
    </row>
    <row r="11195" spans="3:3">
      <c r="C11195" s="54"/>
    </row>
    <row r="11196" spans="3:3">
      <c r="C11196" s="54"/>
    </row>
    <row r="11197" spans="3:3">
      <c r="C11197" s="54"/>
    </row>
    <row r="11198" spans="3:3">
      <c r="C11198" s="54"/>
    </row>
    <row r="11199" spans="3:3">
      <c r="C11199" s="54"/>
    </row>
    <row r="11200" spans="3:3">
      <c r="C11200" s="54"/>
    </row>
    <row r="11201" spans="3:3">
      <c r="C11201" s="54"/>
    </row>
    <row r="11202" spans="3:3">
      <c r="C11202" s="54"/>
    </row>
    <row r="11203" spans="3:3">
      <c r="C11203" s="54"/>
    </row>
    <row r="11204" spans="3:3">
      <c r="C11204" s="54"/>
    </row>
    <row r="11205" spans="3:3">
      <c r="C11205" s="54"/>
    </row>
    <row r="11206" spans="3:3">
      <c r="C11206" s="54"/>
    </row>
    <row r="11207" spans="3:3">
      <c r="C11207" s="54"/>
    </row>
    <row r="11208" spans="3:3">
      <c r="C11208" s="54"/>
    </row>
    <row r="11209" spans="3:3">
      <c r="C11209" s="54"/>
    </row>
    <row r="11210" spans="3:3">
      <c r="C11210" s="54"/>
    </row>
    <row r="11211" spans="3:3">
      <c r="C11211" s="54"/>
    </row>
    <row r="11212" spans="3:3">
      <c r="C11212" s="54"/>
    </row>
    <row r="11213" spans="3:3">
      <c r="C11213" s="54"/>
    </row>
    <row r="11214" spans="3:3">
      <c r="C11214" s="54"/>
    </row>
    <row r="11215" spans="3:3">
      <c r="C11215" s="54"/>
    </row>
    <row r="11216" spans="3:3">
      <c r="C11216" s="54"/>
    </row>
    <row r="11217" spans="3:3">
      <c r="C11217" s="54"/>
    </row>
    <row r="11218" spans="3:3">
      <c r="C11218" s="54"/>
    </row>
    <row r="11219" spans="3:3">
      <c r="C11219" s="54"/>
    </row>
    <row r="11220" spans="3:3">
      <c r="C11220" s="54"/>
    </row>
    <row r="11221" spans="3:3">
      <c r="C11221" s="54"/>
    </row>
    <row r="11222" spans="3:3">
      <c r="C11222" s="54"/>
    </row>
    <row r="11223" spans="3:3">
      <c r="C11223" s="54"/>
    </row>
    <row r="11224" spans="3:3">
      <c r="C11224" s="54"/>
    </row>
    <row r="11225" spans="3:3">
      <c r="C11225" s="54"/>
    </row>
    <row r="11226" spans="3:3">
      <c r="C11226" s="54"/>
    </row>
    <row r="11227" spans="3:3">
      <c r="C11227" s="54"/>
    </row>
    <row r="11228" spans="3:3">
      <c r="C11228" s="54"/>
    </row>
    <row r="11229" spans="3:3">
      <c r="C11229" s="54"/>
    </row>
    <row r="11230" spans="3:3">
      <c r="C11230" s="54"/>
    </row>
    <row r="11231" spans="3:3">
      <c r="C11231" s="54"/>
    </row>
    <row r="11232" spans="3:3">
      <c r="C11232" s="54"/>
    </row>
    <row r="11233" spans="3:3">
      <c r="C11233" s="54"/>
    </row>
    <row r="11234" spans="3:3">
      <c r="C11234" s="54"/>
    </row>
    <row r="11235" spans="3:3">
      <c r="C11235" s="54"/>
    </row>
    <row r="11236" spans="3:3">
      <c r="C11236" s="54"/>
    </row>
    <row r="11237" spans="3:3">
      <c r="C11237" s="54"/>
    </row>
    <row r="11238" spans="3:3">
      <c r="C11238" s="54"/>
    </row>
    <row r="11239" spans="3:3">
      <c r="C11239" s="54"/>
    </row>
    <row r="11240" spans="3:3">
      <c r="C11240" s="54"/>
    </row>
    <row r="11241" spans="3:3">
      <c r="C11241" s="54"/>
    </row>
    <row r="11242" spans="3:3">
      <c r="C11242" s="54"/>
    </row>
    <row r="11243" spans="3:3">
      <c r="C11243" s="54"/>
    </row>
    <row r="11244" spans="3:3">
      <c r="C11244" s="54"/>
    </row>
    <row r="11245" spans="3:3">
      <c r="C11245" s="54"/>
    </row>
    <row r="11246" spans="3:3">
      <c r="C11246" s="54"/>
    </row>
    <row r="11247" spans="3:3">
      <c r="C11247" s="54"/>
    </row>
    <row r="11248" spans="3:3">
      <c r="C11248" s="54"/>
    </row>
    <row r="11249" spans="3:3">
      <c r="C11249" s="54"/>
    </row>
    <row r="11250" spans="3:3">
      <c r="C11250" s="54"/>
    </row>
    <row r="11251" spans="3:3">
      <c r="C11251" s="54"/>
    </row>
    <row r="11252" spans="3:3">
      <c r="C11252" s="54"/>
    </row>
    <row r="11253" spans="3:3">
      <c r="C11253" s="54"/>
    </row>
    <row r="11254" spans="3:3">
      <c r="C11254" s="54"/>
    </row>
    <row r="11255" spans="3:3">
      <c r="C11255" s="54"/>
    </row>
    <row r="11256" spans="3:3">
      <c r="C11256" s="54"/>
    </row>
    <row r="11257" spans="3:3">
      <c r="C11257" s="54"/>
    </row>
    <row r="11258" spans="3:3">
      <c r="C11258" s="54"/>
    </row>
    <row r="11259" spans="3:3">
      <c r="C11259" s="54"/>
    </row>
    <row r="11260" spans="3:3">
      <c r="C11260" s="54"/>
    </row>
    <row r="11261" spans="3:3">
      <c r="C11261" s="54"/>
    </row>
    <row r="11262" spans="3:3">
      <c r="C11262" s="54"/>
    </row>
    <row r="11263" spans="3:3">
      <c r="C11263" s="54"/>
    </row>
    <row r="11264" spans="3:3">
      <c r="C11264" s="54"/>
    </row>
    <row r="11265" spans="3:3">
      <c r="C11265" s="54"/>
    </row>
    <row r="11266" spans="3:3">
      <c r="C11266" s="54"/>
    </row>
    <row r="11267" spans="3:3">
      <c r="C11267" s="54"/>
    </row>
    <row r="11268" spans="3:3">
      <c r="C11268" s="54"/>
    </row>
    <row r="11269" spans="3:3">
      <c r="C11269" s="54"/>
    </row>
    <row r="11270" spans="3:3">
      <c r="C11270" s="54"/>
    </row>
    <row r="11271" spans="3:3">
      <c r="C11271" s="54"/>
    </row>
    <row r="11272" spans="3:3">
      <c r="C11272" s="54"/>
    </row>
    <row r="11273" spans="3:3">
      <c r="C11273" s="54"/>
    </row>
    <row r="11274" spans="3:3">
      <c r="C11274" s="54"/>
    </row>
    <row r="11275" spans="3:3">
      <c r="C11275" s="54"/>
    </row>
    <row r="11276" spans="3:3">
      <c r="C11276" s="54"/>
    </row>
    <row r="11277" spans="3:3">
      <c r="C11277" s="54"/>
    </row>
    <row r="11278" spans="3:3">
      <c r="C11278" s="54"/>
    </row>
    <row r="11279" spans="3:3">
      <c r="C11279" s="54"/>
    </row>
    <row r="11280" spans="3:3">
      <c r="C11280" s="54"/>
    </row>
    <row r="11281" spans="3:3">
      <c r="C11281" s="54"/>
    </row>
    <row r="11282" spans="3:3">
      <c r="C11282" s="54"/>
    </row>
    <row r="11283" spans="3:3">
      <c r="C11283" s="54"/>
    </row>
    <row r="11284" spans="3:3">
      <c r="C11284" s="54"/>
    </row>
    <row r="11285" spans="3:3">
      <c r="C11285" s="54"/>
    </row>
    <row r="11286" spans="3:3">
      <c r="C11286" s="54"/>
    </row>
    <row r="11287" spans="3:3">
      <c r="C11287" s="54"/>
    </row>
    <row r="11288" spans="3:3">
      <c r="C11288" s="54"/>
    </row>
    <row r="11289" spans="3:3">
      <c r="C11289" s="54"/>
    </row>
    <row r="11290" spans="3:3">
      <c r="C11290" s="54"/>
    </row>
    <row r="11291" spans="3:3">
      <c r="C11291" s="54"/>
    </row>
    <row r="11292" spans="3:3">
      <c r="C11292" s="54"/>
    </row>
    <row r="11293" spans="3:3">
      <c r="C11293" s="54"/>
    </row>
    <row r="11294" spans="3:3">
      <c r="C11294" s="54"/>
    </row>
    <row r="11295" spans="3:3">
      <c r="C11295" s="54"/>
    </row>
    <row r="11296" spans="3:3">
      <c r="C11296" s="54"/>
    </row>
    <row r="11297" spans="3:3">
      <c r="C11297" s="54"/>
    </row>
    <row r="11298" spans="3:3">
      <c r="C11298" s="54"/>
    </row>
    <row r="11299" spans="3:3">
      <c r="C11299" s="54"/>
    </row>
    <row r="11300" spans="3:3">
      <c r="C11300" s="54"/>
    </row>
    <row r="11301" spans="3:3">
      <c r="C11301" s="54"/>
    </row>
    <row r="11302" spans="3:3">
      <c r="C11302" s="54"/>
    </row>
    <row r="11303" spans="3:3">
      <c r="C11303" s="54"/>
    </row>
    <row r="11304" spans="3:3">
      <c r="C11304" s="54"/>
    </row>
    <row r="11305" spans="3:3">
      <c r="C11305" s="54"/>
    </row>
    <row r="11306" spans="3:3">
      <c r="C11306" s="54"/>
    </row>
    <row r="11307" spans="3:3">
      <c r="C11307" s="54"/>
    </row>
    <row r="11308" spans="3:3">
      <c r="C11308" s="54"/>
    </row>
    <row r="11309" spans="3:3">
      <c r="C11309" s="54"/>
    </row>
    <row r="11310" spans="3:3">
      <c r="C11310" s="54"/>
    </row>
    <row r="11311" spans="3:3">
      <c r="C11311" s="54"/>
    </row>
    <row r="11312" spans="3:3">
      <c r="C11312" s="54"/>
    </row>
    <row r="11313" spans="3:3">
      <c r="C11313" s="54"/>
    </row>
    <row r="11314" spans="3:3">
      <c r="C11314" s="54"/>
    </row>
    <row r="11315" spans="3:3">
      <c r="C11315" s="54"/>
    </row>
    <row r="11316" spans="3:3">
      <c r="C11316" s="54"/>
    </row>
    <row r="11317" spans="3:3">
      <c r="C11317" s="54"/>
    </row>
    <row r="11318" spans="3:3">
      <c r="C11318" s="54"/>
    </row>
    <row r="11319" spans="3:3">
      <c r="C11319" s="54"/>
    </row>
    <row r="11320" spans="3:3">
      <c r="C11320" s="54"/>
    </row>
    <row r="11321" spans="3:3">
      <c r="C11321" s="54"/>
    </row>
    <row r="11322" spans="3:3">
      <c r="C11322" s="54"/>
    </row>
    <row r="11323" spans="3:3">
      <c r="C11323" s="54"/>
    </row>
    <row r="11324" spans="3:3">
      <c r="C11324" s="54"/>
    </row>
    <row r="11325" spans="3:3">
      <c r="C11325" s="54"/>
    </row>
    <row r="11326" spans="3:3">
      <c r="C11326" s="54"/>
    </row>
    <row r="11327" spans="3:3">
      <c r="C11327" s="54"/>
    </row>
    <row r="11328" spans="3:3">
      <c r="C11328" s="54"/>
    </row>
    <row r="11329" spans="3:3">
      <c r="C11329" s="54"/>
    </row>
    <row r="11330" spans="3:3">
      <c r="C11330" s="54"/>
    </row>
    <row r="11331" spans="3:3">
      <c r="C11331" s="54"/>
    </row>
    <row r="11332" spans="3:3">
      <c r="C11332" s="54"/>
    </row>
    <row r="11333" spans="3:3">
      <c r="C11333" s="54"/>
    </row>
    <row r="11334" spans="3:3">
      <c r="C11334" s="54"/>
    </row>
    <row r="11335" spans="3:3">
      <c r="C11335" s="54"/>
    </row>
    <row r="11336" spans="3:3">
      <c r="C11336" s="54"/>
    </row>
    <row r="11337" spans="3:3">
      <c r="C11337" s="54"/>
    </row>
    <row r="11338" spans="3:3">
      <c r="C11338" s="54"/>
    </row>
    <row r="11339" spans="3:3">
      <c r="C11339" s="54"/>
    </row>
    <row r="11340" spans="3:3">
      <c r="C11340" s="54"/>
    </row>
    <row r="11341" spans="3:3">
      <c r="C11341" s="54"/>
    </row>
    <row r="11342" spans="3:3">
      <c r="C11342" s="54"/>
    </row>
    <row r="11343" spans="3:3">
      <c r="C11343" s="54"/>
    </row>
    <row r="11344" spans="3:3">
      <c r="C11344" s="54"/>
    </row>
    <row r="11345" spans="3:3">
      <c r="C11345" s="54"/>
    </row>
    <row r="11346" spans="3:3">
      <c r="C11346" s="54"/>
    </row>
    <row r="11347" spans="3:3">
      <c r="C11347" s="54"/>
    </row>
    <row r="11348" spans="3:3">
      <c r="C11348" s="54"/>
    </row>
    <row r="11349" spans="3:3">
      <c r="C11349" s="54"/>
    </row>
    <row r="11350" spans="3:3">
      <c r="C11350" s="54"/>
    </row>
    <row r="11351" spans="3:3">
      <c r="C11351" s="54"/>
    </row>
    <row r="11352" spans="3:3">
      <c r="C11352" s="54"/>
    </row>
    <row r="11353" spans="3:3">
      <c r="C11353" s="54"/>
    </row>
    <row r="11354" spans="3:3">
      <c r="C11354" s="54"/>
    </row>
    <row r="11355" spans="3:3">
      <c r="C11355" s="54"/>
    </row>
    <row r="11356" spans="3:3">
      <c r="C11356" s="54"/>
    </row>
    <row r="11357" spans="3:3">
      <c r="C11357" s="54"/>
    </row>
    <row r="11358" spans="3:3">
      <c r="C11358" s="54"/>
    </row>
    <row r="11359" spans="3:3">
      <c r="C11359" s="54"/>
    </row>
    <row r="11360" spans="3:3">
      <c r="C11360" s="54"/>
    </row>
    <row r="11361" spans="3:3">
      <c r="C11361" s="54"/>
    </row>
    <row r="11362" spans="3:3">
      <c r="C11362" s="54"/>
    </row>
    <row r="11363" spans="3:3">
      <c r="C11363" s="54"/>
    </row>
    <row r="11364" spans="3:3">
      <c r="C11364" s="54"/>
    </row>
    <row r="11365" spans="3:3">
      <c r="C11365" s="54"/>
    </row>
    <row r="11366" spans="3:3">
      <c r="C11366" s="54"/>
    </row>
    <row r="11367" spans="3:3">
      <c r="C11367" s="54"/>
    </row>
    <row r="11368" spans="3:3">
      <c r="C11368" s="54"/>
    </row>
    <row r="11369" spans="3:3">
      <c r="C11369" s="54"/>
    </row>
    <row r="11370" spans="3:3">
      <c r="C11370" s="54"/>
    </row>
    <row r="11371" spans="3:3">
      <c r="C11371" s="54"/>
    </row>
    <row r="11372" spans="3:3">
      <c r="C11372" s="54"/>
    </row>
    <row r="11373" spans="3:3">
      <c r="C11373" s="54"/>
    </row>
    <row r="11374" spans="3:3">
      <c r="C11374" s="54"/>
    </row>
    <row r="11375" spans="3:3">
      <c r="C11375" s="54"/>
    </row>
    <row r="11376" spans="3:3">
      <c r="C11376" s="54"/>
    </row>
    <row r="11377" spans="3:3">
      <c r="C11377" s="54"/>
    </row>
    <row r="11378" spans="3:3">
      <c r="C11378" s="54"/>
    </row>
    <row r="11379" spans="3:3">
      <c r="C11379" s="54"/>
    </row>
    <row r="11380" spans="3:3">
      <c r="C11380" s="54"/>
    </row>
    <row r="11381" spans="3:3">
      <c r="C11381" s="54"/>
    </row>
    <row r="11382" spans="3:3">
      <c r="C11382" s="54"/>
    </row>
    <row r="11383" spans="3:3">
      <c r="C11383" s="54"/>
    </row>
    <row r="11384" spans="3:3">
      <c r="C11384" s="54"/>
    </row>
    <row r="11385" spans="3:3">
      <c r="C11385" s="54"/>
    </row>
    <row r="11386" spans="3:3">
      <c r="C11386" s="54"/>
    </row>
    <row r="11387" spans="3:3">
      <c r="C11387" s="54"/>
    </row>
    <row r="11388" spans="3:3">
      <c r="C11388" s="54"/>
    </row>
    <row r="11389" spans="3:3">
      <c r="C11389" s="54"/>
    </row>
    <row r="11390" spans="3:3">
      <c r="C11390" s="54"/>
    </row>
    <row r="11391" spans="3:3">
      <c r="C11391" s="54"/>
    </row>
    <row r="11392" spans="3:3">
      <c r="C11392" s="54"/>
    </row>
    <row r="11393" spans="3:3">
      <c r="C11393" s="54"/>
    </row>
    <row r="11394" spans="3:3">
      <c r="C11394" s="54"/>
    </row>
    <row r="11395" spans="3:3">
      <c r="C11395" s="54"/>
    </row>
    <row r="11396" spans="3:3">
      <c r="C11396" s="54"/>
    </row>
    <row r="11397" spans="3:3">
      <c r="C11397" s="54"/>
    </row>
    <row r="11398" spans="3:3">
      <c r="C11398" s="54"/>
    </row>
    <row r="11399" spans="3:3">
      <c r="C11399" s="54"/>
    </row>
    <row r="11400" spans="3:3">
      <c r="C11400" s="54"/>
    </row>
    <row r="11401" spans="3:3">
      <c r="C11401" s="54"/>
    </row>
    <row r="11402" spans="3:3">
      <c r="C11402" s="54"/>
    </row>
    <row r="11403" spans="3:3">
      <c r="C11403" s="54"/>
    </row>
    <row r="11404" spans="3:3">
      <c r="C11404" s="54"/>
    </row>
    <row r="11405" spans="3:3">
      <c r="C11405" s="54"/>
    </row>
    <row r="11406" spans="3:3">
      <c r="C11406" s="54"/>
    </row>
    <row r="11407" spans="3:3">
      <c r="C11407" s="54"/>
    </row>
    <row r="11408" spans="3:3">
      <c r="C11408" s="54"/>
    </row>
    <row r="11409" spans="3:3">
      <c r="C11409" s="54"/>
    </row>
    <row r="11410" spans="3:3">
      <c r="C11410" s="54"/>
    </row>
    <row r="11411" spans="3:3">
      <c r="C11411" s="54"/>
    </row>
    <row r="11412" spans="3:3">
      <c r="C11412" s="54"/>
    </row>
    <row r="11413" spans="3:3">
      <c r="C11413" s="54"/>
    </row>
    <row r="11414" spans="3:3">
      <c r="C11414" s="54"/>
    </row>
    <row r="11415" spans="3:3">
      <c r="C11415" s="54"/>
    </row>
    <row r="11416" spans="3:3">
      <c r="C11416" s="54"/>
    </row>
    <row r="11417" spans="3:3">
      <c r="C11417" s="54"/>
    </row>
    <row r="11418" spans="3:3">
      <c r="C11418" s="54"/>
    </row>
    <row r="11419" spans="3:3">
      <c r="C11419" s="54"/>
    </row>
    <row r="11420" spans="3:3">
      <c r="C11420" s="54"/>
    </row>
    <row r="11421" spans="3:3">
      <c r="C11421" s="54"/>
    </row>
    <row r="11422" spans="3:3">
      <c r="C11422" s="54"/>
    </row>
    <row r="11423" spans="3:3">
      <c r="C11423" s="54"/>
    </row>
    <row r="11424" spans="3:3">
      <c r="C11424" s="54"/>
    </row>
    <row r="11425" spans="3:3">
      <c r="C11425" s="54"/>
    </row>
    <row r="11426" spans="3:3">
      <c r="C11426" s="54"/>
    </row>
    <row r="11427" spans="3:3">
      <c r="C11427" s="54"/>
    </row>
    <row r="11428" spans="3:3">
      <c r="C11428" s="54"/>
    </row>
    <row r="11429" spans="3:3">
      <c r="C11429" s="54"/>
    </row>
    <row r="11430" spans="3:3">
      <c r="C11430" s="54"/>
    </row>
    <row r="11431" spans="3:3">
      <c r="C11431" s="54"/>
    </row>
    <row r="11432" spans="3:3">
      <c r="C11432" s="54"/>
    </row>
    <row r="11433" spans="3:3">
      <c r="C11433" s="54"/>
    </row>
    <row r="11434" spans="3:3">
      <c r="C11434" s="54"/>
    </row>
    <row r="11435" spans="3:3">
      <c r="C11435" s="54"/>
    </row>
    <row r="11436" spans="3:3">
      <c r="C11436" s="54"/>
    </row>
    <row r="11437" spans="3:3">
      <c r="C11437" s="54"/>
    </row>
    <row r="11438" spans="3:3">
      <c r="C11438" s="54"/>
    </row>
    <row r="11439" spans="3:3">
      <c r="C11439" s="54"/>
    </row>
    <row r="11440" spans="3:3">
      <c r="C11440" s="54"/>
    </row>
    <row r="11441" spans="3:3">
      <c r="C11441" s="54"/>
    </row>
    <row r="11442" spans="3:3">
      <c r="C11442" s="54"/>
    </row>
    <row r="11443" spans="3:3">
      <c r="C11443" s="54"/>
    </row>
    <row r="11444" spans="3:3">
      <c r="C11444" s="54"/>
    </row>
    <row r="11445" spans="3:3">
      <c r="C11445" s="54"/>
    </row>
    <row r="11446" spans="3:3">
      <c r="C11446" s="54"/>
    </row>
    <row r="11447" spans="3:3">
      <c r="C11447" s="54"/>
    </row>
    <row r="11448" spans="3:3">
      <c r="C11448" s="54"/>
    </row>
    <row r="11449" spans="3:3">
      <c r="C11449" s="54"/>
    </row>
    <row r="11450" spans="3:3">
      <c r="C11450" s="54"/>
    </row>
    <row r="11451" spans="3:3">
      <c r="C11451" s="54"/>
    </row>
    <row r="11452" spans="3:3">
      <c r="C11452" s="54"/>
    </row>
    <row r="11453" spans="3:3">
      <c r="C11453" s="54"/>
    </row>
    <row r="11454" spans="3:3">
      <c r="C11454" s="54"/>
    </row>
    <row r="11455" spans="3:3">
      <c r="C11455" s="54"/>
    </row>
    <row r="11456" spans="3:3">
      <c r="C11456" s="54"/>
    </row>
    <row r="11457" spans="3:3">
      <c r="C11457" s="54"/>
    </row>
    <row r="11458" spans="3:3">
      <c r="C11458" s="54"/>
    </row>
    <row r="11459" spans="3:3">
      <c r="C11459" s="54"/>
    </row>
    <row r="11460" spans="3:3">
      <c r="C11460" s="54"/>
    </row>
    <row r="11461" spans="3:3">
      <c r="C11461" s="54"/>
    </row>
    <row r="11462" spans="3:3">
      <c r="C11462" s="54"/>
    </row>
    <row r="11463" spans="3:3">
      <c r="C11463" s="54"/>
    </row>
    <row r="11464" spans="3:3">
      <c r="C11464" s="54"/>
    </row>
    <row r="11465" spans="3:3">
      <c r="C11465" s="54"/>
    </row>
    <row r="11466" spans="3:3">
      <c r="C11466" s="54"/>
    </row>
    <row r="11467" spans="3:3">
      <c r="C11467" s="54"/>
    </row>
    <row r="11468" spans="3:3">
      <c r="C11468" s="54"/>
    </row>
    <row r="11469" spans="3:3">
      <c r="C11469" s="54"/>
    </row>
    <row r="11470" spans="3:3">
      <c r="C11470" s="54"/>
    </row>
    <row r="11471" spans="3:3">
      <c r="C11471" s="54"/>
    </row>
    <row r="11472" spans="3:3">
      <c r="C11472" s="54"/>
    </row>
    <row r="11473" spans="3:3">
      <c r="C11473" s="54"/>
    </row>
    <row r="11474" spans="3:3">
      <c r="C11474" s="54"/>
    </row>
    <row r="11475" spans="3:3">
      <c r="C11475" s="54"/>
    </row>
    <row r="11476" spans="3:3">
      <c r="C11476" s="54"/>
    </row>
    <row r="11477" spans="3:3">
      <c r="C11477" s="54"/>
    </row>
    <row r="11478" spans="3:3">
      <c r="C11478" s="54"/>
    </row>
    <row r="11479" spans="3:3">
      <c r="C11479" s="54"/>
    </row>
    <row r="11480" spans="3:3">
      <c r="C11480" s="54"/>
    </row>
    <row r="11481" spans="3:3">
      <c r="C11481" s="54"/>
    </row>
    <row r="11482" spans="3:3">
      <c r="C11482" s="54"/>
    </row>
    <row r="11483" spans="3:3">
      <c r="C11483" s="54"/>
    </row>
    <row r="11484" spans="3:3">
      <c r="C11484" s="54"/>
    </row>
    <row r="11485" spans="3:3">
      <c r="C11485" s="54"/>
    </row>
    <row r="11486" spans="3:3">
      <c r="C11486" s="54"/>
    </row>
    <row r="11487" spans="3:3">
      <c r="C11487" s="54"/>
    </row>
    <row r="11488" spans="3:3">
      <c r="C11488" s="54"/>
    </row>
    <row r="11489" spans="3:3">
      <c r="C11489" s="54"/>
    </row>
    <row r="11490" spans="3:3">
      <c r="C11490" s="54"/>
    </row>
    <row r="11491" spans="3:3">
      <c r="C11491" s="54"/>
    </row>
    <row r="11492" spans="3:3">
      <c r="C11492" s="54"/>
    </row>
    <row r="11493" spans="3:3">
      <c r="C11493" s="54"/>
    </row>
    <row r="11494" spans="3:3">
      <c r="C11494" s="54"/>
    </row>
    <row r="11495" spans="3:3">
      <c r="C11495" s="54"/>
    </row>
    <row r="11496" spans="3:3">
      <c r="C11496" s="54"/>
    </row>
    <row r="11497" spans="3:3">
      <c r="C11497" s="54"/>
    </row>
    <row r="11498" spans="3:3">
      <c r="C11498" s="54"/>
    </row>
    <row r="11499" spans="3:3">
      <c r="C11499" s="54"/>
    </row>
    <row r="11500" spans="3:3">
      <c r="C11500" s="54"/>
    </row>
    <row r="11501" spans="3:3">
      <c r="C11501" s="54"/>
    </row>
    <row r="11502" spans="3:3">
      <c r="C11502" s="54"/>
    </row>
    <row r="11503" spans="3:3">
      <c r="C11503" s="54"/>
    </row>
    <row r="11504" spans="3:3">
      <c r="C11504" s="54"/>
    </row>
    <row r="11505" spans="3:3">
      <c r="C11505" s="54"/>
    </row>
    <row r="11506" spans="3:3">
      <c r="C11506" s="54"/>
    </row>
    <row r="11507" spans="3:3">
      <c r="C11507" s="54"/>
    </row>
    <row r="11508" spans="3:3">
      <c r="C11508" s="54"/>
    </row>
    <row r="11509" spans="3:3">
      <c r="C11509" s="54"/>
    </row>
    <row r="11510" spans="3:3">
      <c r="C11510" s="54"/>
    </row>
    <row r="11511" spans="3:3">
      <c r="C11511" s="54"/>
    </row>
    <row r="11512" spans="3:3">
      <c r="C11512" s="54"/>
    </row>
    <row r="11513" spans="3:3">
      <c r="C11513" s="54"/>
    </row>
    <row r="11514" spans="3:3">
      <c r="C11514" s="54"/>
    </row>
    <row r="11515" spans="3:3">
      <c r="C11515" s="54"/>
    </row>
    <row r="11516" spans="3:3">
      <c r="C11516" s="54"/>
    </row>
    <row r="11517" spans="3:3">
      <c r="C11517" s="54"/>
    </row>
    <row r="11518" spans="3:3">
      <c r="C11518" s="54"/>
    </row>
    <row r="11519" spans="3:3">
      <c r="C11519" s="54"/>
    </row>
    <row r="11520" spans="3:3">
      <c r="C11520" s="54"/>
    </row>
    <row r="11521" spans="3:3">
      <c r="C11521" s="54"/>
    </row>
    <row r="11522" spans="3:3">
      <c r="C11522" s="54"/>
    </row>
    <row r="11523" spans="3:3">
      <c r="C11523" s="54"/>
    </row>
    <row r="11524" spans="3:3">
      <c r="C11524" s="54"/>
    </row>
    <row r="11525" spans="3:3">
      <c r="C11525" s="54"/>
    </row>
    <row r="11526" spans="3:3">
      <c r="C11526" s="54"/>
    </row>
    <row r="11527" spans="3:3">
      <c r="C11527" s="54"/>
    </row>
    <row r="11528" spans="3:3">
      <c r="C11528" s="54"/>
    </row>
    <row r="11529" spans="3:3">
      <c r="C11529" s="54"/>
    </row>
    <row r="11530" spans="3:3">
      <c r="C11530" s="54"/>
    </row>
    <row r="11531" spans="3:3">
      <c r="C11531" s="54"/>
    </row>
    <row r="11532" spans="3:3">
      <c r="C11532" s="54"/>
    </row>
    <row r="11533" spans="3:3">
      <c r="C11533" s="54"/>
    </row>
    <row r="11534" spans="3:3">
      <c r="C11534" s="54"/>
    </row>
    <row r="11535" spans="3:3">
      <c r="C11535" s="54"/>
    </row>
    <row r="11536" spans="3:3">
      <c r="C11536" s="54"/>
    </row>
    <row r="11537" spans="3:3">
      <c r="C11537" s="54"/>
    </row>
    <row r="11538" spans="3:3">
      <c r="C11538" s="54"/>
    </row>
    <row r="11539" spans="3:3">
      <c r="C11539" s="54"/>
    </row>
    <row r="11540" spans="3:3">
      <c r="C11540" s="54"/>
    </row>
    <row r="11541" spans="3:3">
      <c r="C11541" s="54"/>
    </row>
    <row r="11542" spans="3:3">
      <c r="C11542" s="54"/>
    </row>
    <row r="11543" spans="3:3">
      <c r="C11543" s="54"/>
    </row>
    <row r="11544" spans="3:3">
      <c r="C11544" s="54"/>
    </row>
    <row r="11545" spans="3:3">
      <c r="C11545" s="54"/>
    </row>
    <row r="11546" spans="3:3">
      <c r="C11546" s="54"/>
    </row>
    <row r="11547" spans="3:3">
      <c r="C11547" s="54"/>
    </row>
    <row r="11548" spans="3:3">
      <c r="C11548" s="54"/>
    </row>
    <row r="11549" spans="3:3">
      <c r="C11549" s="54"/>
    </row>
    <row r="11550" spans="3:3">
      <c r="C11550" s="54"/>
    </row>
    <row r="11551" spans="3:3">
      <c r="C11551" s="54"/>
    </row>
    <row r="11552" spans="3:3">
      <c r="C11552" s="54"/>
    </row>
    <row r="11553" spans="3:3">
      <c r="C11553" s="54"/>
    </row>
    <row r="11554" spans="3:3">
      <c r="C11554" s="54"/>
    </row>
    <row r="11555" spans="3:3">
      <c r="C11555" s="54"/>
    </row>
    <row r="11556" spans="3:3">
      <c r="C11556" s="54"/>
    </row>
    <row r="11557" spans="3:3">
      <c r="C11557" s="54"/>
    </row>
    <row r="11558" spans="3:3">
      <c r="C11558" s="54"/>
    </row>
    <row r="11559" spans="3:3">
      <c r="C11559" s="54"/>
    </row>
    <row r="11560" spans="3:3">
      <c r="C11560" s="54"/>
    </row>
    <row r="11561" spans="3:3">
      <c r="C11561" s="54"/>
    </row>
    <row r="11562" spans="3:3">
      <c r="C11562" s="54"/>
    </row>
    <row r="11563" spans="3:3">
      <c r="C11563" s="54"/>
    </row>
    <row r="11564" spans="3:3">
      <c r="C11564" s="54"/>
    </row>
    <row r="11565" spans="3:3">
      <c r="C11565" s="54"/>
    </row>
    <row r="11566" spans="3:3">
      <c r="C11566" s="54"/>
    </row>
    <row r="11567" spans="3:3">
      <c r="C11567" s="54"/>
    </row>
    <row r="11568" spans="3:3">
      <c r="C11568" s="54"/>
    </row>
    <row r="11569" spans="3:3">
      <c r="C11569" s="54"/>
    </row>
    <row r="11570" spans="3:3">
      <c r="C11570" s="54"/>
    </row>
    <row r="11571" spans="3:3">
      <c r="C11571" s="54"/>
    </row>
    <row r="11572" spans="3:3">
      <c r="C11572" s="54"/>
    </row>
    <row r="11573" spans="3:3">
      <c r="C11573" s="54"/>
    </row>
    <row r="11574" spans="3:3">
      <c r="C11574" s="54"/>
    </row>
    <row r="11575" spans="3:3">
      <c r="C11575" s="54"/>
    </row>
    <row r="11576" spans="3:3">
      <c r="C11576" s="54"/>
    </row>
    <row r="11577" spans="3:3">
      <c r="C11577" s="54"/>
    </row>
    <row r="11578" spans="3:3">
      <c r="C11578" s="54"/>
    </row>
    <row r="11579" spans="3:3">
      <c r="C11579" s="54"/>
    </row>
    <row r="11580" spans="3:3">
      <c r="C11580" s="54"/>
    </row>
    <row r="11581" spans="3:3">
      <c r="C11581" s="54"/>
    </row>
    <row r="11582" spans="3:3">
      <c r="C11582" s="54"/>
    </row>
    <row r="11583" spans="3:3">
      <c r="C11583" s="54"/>
    </row>
    <row r="11584" spans="3:3">
      <c r="C11584" s="54"/>
    </row>
    <row r="11585" spans="3:3">
      <c r="C11585" s="54"/>
    </row>
    <row r="11586" spans="3:3">
      <c r="C11586" s="54"/>
    </row>
    <row r="11587" spans="3:3">
      <c r="C11587" s="54"/>
    </row>
    <row r="11588" spans="3:3">
      <c r="C11588" s="54"/>
    </row>
    <row r="11589" spans="3:3">
      <c r="C11589" s="54"/>
    </row>
    <row r="11590" spans="3:3">
      <c r="C11590" s="54"/>
    </row>
    <row r="11591" spans="3:3">
      <c r="C11591" s="54"/>
    </row>
    <row r="11592" spans="3:3">
      <c r="C11592" s="54"/>
    </row>
    <row r="11593" spans="3:3">
      <c r="C11593" s="54"/>
    </row>
    <row r="11594" spans="3:3">
      <c r="C11594" s="54"/>
    </row>
    <row r="11595" spans="3:3">
      <c r="C11595" s="54"/>
    </row>
    <row r="11596" spans="3:3">
      <c r="C11596" s="54"/>
    </row>
    <row r="11597" spans="3:3">
      <c r="C11597" s="54"/>
    </row>
    <row r="11598" spans="3:3">
      <c r="C11598" s="54"/>
    </row>
    <row r="11599" spans="3:3">
      <c r="C11599" s="54"/>
    </row>
    <row r="11600" spans="3:3">
      <c r="C11600" s="54"/>
    </row>
    <row r="11601" spans="3:3">
      <c r="C11601" s="54"/>
    </row>
    <row r="11602" spans="3:3">
      <c r="C11602" s="54"/>
    </row>
    <row r="11603" spans="3:3">
      <c r="C11603" s="54"/>
    </row>
    <row r="11604" spans="3:3">
      <c r="C11604" s="54"/>
    </row>
    <row r="11605" spans="3:3">
      <c r="C11605" s="54"/>
    </row>
    <row r="11606" spans="3:3">
      <c r="C11606" s="54"/>
    </row>
    <row r="11607" spans="3:3">
      <c r="C11607" s="54"/>
    </row>
    <row r="11608" spans="3:3">
      <c r="C11608" s="54"/>
    </row>
    <row r="11609" spans="3:3">
      <c r="C11609" s="54"/>
    </row>
    <row r="11610" spans="3:3">
      <c r="C11610" s="54"/>
    </row>
    <row r="11611" spans="3:3">
      <c r="C11611" s="54"/>
    </row>
    <row r="11612" spans="3:3">
      <c r="C11612" s="54"/>
    </row>
    <row r="11613" spans="3:3">
      <c r="C11613" s="54"/>
    </row>
    <row r="11614" spans="3:3">
      <c r="C11614" s="54"/>
    </row>
    <row r="11615" spans="3:3">
      <c r="C11615" s="54"/>
    </row>
    <row r="11616" spans="3:3">
      <c r="C11616" s="54"/>
    </row>
    <row r="11617" spans="3:3">
      <c r="C11617" s="54"/>
    </row>
    <row r="11618" spans="3:3">
      <c r="C11618" s="54"/>
    </row>
    <row r="11619" spans="3:3">
      <c r="C11619" s="54"/>
    </row>
    <row r="11620" spans="3:3">
      <c r="C11620" s="54"/>
    </row>
    <row r="11621" spans="3:3">
      <c r="C11621" s="54"/>
    </row>
    <row r="11622" spans="3:3">
      <c r="C11622" s="54"/>
    </row>
    <row r="11623" spans="3:3">
      <c r="C11623" s="54"/>
    </row>
    <row r="11624" spans="3:3">
      <c r="C11624" s="54"/>
    </row>
    <row r="11625" spans="3:3">
      <c r="C11625" s="54"/>
    </row>
    <row r="11626" spans="3:3">
      <c r="C11626" s="54"/>
    </row>
    <row r="11627" spans="3:3">
      <c r="C11627" s="54"/>
    </row>
    <row r="11628" spans="3:3">
      <c r="C11628" s="54"/>
    </row>
    <row r="11629" spans="3:3">
      <c r="C11629" s="54"/>
    </row>
    <row r="11630" spans="3:3">
      <c r="C11630" s="54"/>
    </row>
    <row r="11631" spans="3:3">
      <c r="C11631" s="54"/>
    </row>
    <row r="11632" spans="3:3">
      <c r="C11632" s="54"/>
    </row>
    <row r="11633" spans="3:3">
      <c r="C11633" s="54"/>
    </row>
    <row r="11634" spans="3:3">
      <c r="C11634" s="54"/>
    </row>
    <row r="11635" spans="3:3">
      <c r="C11635" s="54"/>
    </row>
    <row r="11636" spans="3:3">
      <c r="C11636" s="54"/>
    </row>
    <row r="11637" spans="3:3">
      <c r="C11637" s="54"/>
    </row>
    <row r="11638" spans="3:3">
      <c r="C11638" s="54"/>
    </row>
    <row r="11639" spans="3:3">
      <c r="C11639" s="54"/>
    </row>
    <row r="11640" spans="3:3">
      <c r="C11640" s="54"/>
    </row>
    <row r="11641" spans="3:3">
      <c r="C11641" s="54"/>
    </row>
    <row r="11642" spans="3:3">
      <c r="C11642" s="54"/>
    </row>
    <row r="11643" spans="3:3">
      <c r="C11643" s="54"/>
    </row>
    <row r="11644" spans="3:3">
      <c r="C11644" s="54"/>
    </row>
    <row r="11645" spans="3:3">
      <c r="C11645" s="54"/>
    </row>
    <row r="11646" spans="3:3">
      <c r="C11646" s="54"/>
    </row>
    <row r="11647" spans="3:3">
      <c r="C11647" s="54"/>
    </row>
    <row r="11648" spans="3:3">
      <c r="C11648" s="54"/>
    </row>
    <row r="11649" spans="3:3">
      <c r="C11649" s="54"/>
    </row>
    <row r="11650" spans="3:3">
      <c r="C11650" s="54"/>
    </row>
    <row r="11651" spans="3:3">
      <c r="C11651" s="54"/>
    </row>
    <row r="11652" spans="3:3">
      <c r="C11652" s="54"/>
    </row>
    <row r="11653" spans="3:3">
      <c r="C11653" s="54"/>
    </row>
    <row r="11654" spans="3:3">
      <c r="C11654" s="54"/>
    </row>
    <row r="11655" spans="3:3">
      <c r="C11655" s="54"/>
    </row>
    <row r="11656" spans="3:3">
      <c r="C11656" s="54"/>
    </row>
    <row r="11657" spans="3:3">
      <c r="C11657" s="54"/>
    </row>
    <row r="11658" spans="3:3">
      <c r="C11658" s="54"/>
    </row>
    <row r="11659" spans="3:3">
      <c r="C11659" s="54"/>
    </row>
    <row r="11660" spans="3:3">
      <c r="C11660" s="54"/>
    </row>
    <row r="11661" spans="3:3">
      <c r="C11661" s="54"/>
    </row>
    <row r="11662" spans="3:3">
      <c r="C11662" s="54"/>
    </row>
    <row r="11663" spans="3:3">
      <c r="C11663" s="54"/>
    </row>
    <row r="11664" spans="3:3">
      <c r="C11664" s="54"/>
    </row>
    <row r="11665" spans="3:3">
      <c r="C11665" s="54"/>
    </row>
    <row r="11666" spans="3:3">
      <c r="C11666" s="54"/>
    </row>
    <row r="11667" spans="3:3">
      <c r="C11667" s="54"/>
    </row>
    <row r="11668" spans="3:3">
      <c r="C11668" s="54"/>
    </row>
    <row r="11669" spans="3:3">
      <c r="C11669" s="54"/>
    </row>
    <row r="11670" spans="3:3">
      <c r="C11670" s="54"/>
    </row>
    <row r="11671" spans="3:3">
      <c r="C11671" s="54"/>
    </row>
    <row r="11672" spans="3:3">
      <c r="C11672" s="54"/>
    </row>
    <row r="11673" spans="3:3">
      <c r="C11673" s="54"/>
    </row>
    <row r="11674" spans="3:3">
      <c r="C11674" s="54"/>
    </row>
    <row r="11675" spans="3:3">
      <c r="C11675" s="54"/>
    </row>
    <row r="11676" spans="3:3">
      <c r="C11676" s="54"/>
    </row>
    <row r="11677" spans="3:3">
      <c r="C11677" s="54"/>
    </row>
    <row r="11678" spans="3:3">
      <c r="C11678" s="54"/>
    </row>
    <row r="11679" spans="3:3">
      <c r="C11679" s="54"/>
    </row>
    <row r="11680" spans="3:3">
      <c r="C11680" s="54"/>
    </row>
    <row r="11681" spans="3:3">
      <c r="C11681" s="54"/>
    </row>
    <row r="11682" spans="3:3">
      <c r="C11682" s="54"/>
    </row>
    <row r="11683" spans="3:3">
      <c r="C11683" s="54"/>
    </row>
    <row r="11684" spans="3:3">
      <c r="C11684" s="54"/>
    </row>
    <row r="11685" spans="3:3">
      <c r="C11685" s="54"/>
    </row>
    <row r="11686" spans="3:3">
      <c r="C11686" s="54"/>
    </row>
    <row r="11687" spans="3:3">
      <c r="C11687" s="54"/>
    </row>
    <row r="11688" spans="3:3">
      <c r="C11688" s="54"/>
    </row>
    <row r="11689" spans="3:3">
      <c r="C11689" s="54"/>
    </row>
    <row r="11690" spans="3:3">
      <c r="C11690" s="54"/>
    </row>
    <row r="11691" spans="3:3">
      <c r="C11691" s="54"/>
    </row>
    <row r="11692" spans="3:3">
      <c r="C11692" s="54"/>
    </row>
    <row r="11693" spans="3:3">
      <c r="C11693" s="54"/>
    </row>
    <row r="11694" spans="3:3">
      <c r="C11694" s="54"/>
    </row>
    <row r="11695" spans="3:3">
      <c r="C11695" s="54"/>
    </row>
    <row r="11696" spans="3:3">
      <c r="C11696" s="54"/>
    </row>
    <row r="11697" spans="3:3">
      <c r="C11697" s="54"/>
    </row>
    <row r="11698" spans="3:3">
      <c r="C11698" s="54"/>
    </row>
    <row r="11699" spans="3:3">
      <c r="C11699" s="54"/>
    </row>
    <row r="11700" spans="3:3">
      <c r="C11700" s="54"/>
    </row>
    <row r="11701" spans="3:3">
      <c r="C11701" s="54"/>
    </row>
    <row r="11702" spans="3:3">
      <c r="C11702" s="54"/>
    </row>
    <row r="11703" spans="3:3">
      <c r="C11703" s="54"/>
    </row>
    <row r="11704" spans="3:3">
      <c r="C11704" s="54"/>
    </row>
    <row r="11705" spans="3:3">
      <c r="C11705" s="54"/>
    </row>
    <row r="11706" spans="3:3">
      <c r="C11706" s="54"/>
    </row>
    <row r="11707" spans="3:3">
      <c r="C11707" s="54"/>
    </row>
    <row r="11708" spans="3:3">
      <c r="C11708" s="54"/>
    </row>
    <row r="11709" spans="3:3">
      <c r="C11709" s="54"/>
    </row>
    <row r="11710" spans="3:3">
      <c r="C11710" s="54"/>
    </row>
    <row r="11711" spans="3:3">
      <c r="C11711" s="54"/>
    </row>
    <row r="11712" spans="3:3">
      <c r="C11712" s="54"/>
    </row>
    <row r="11713" spans="3:3">
      <c r="C11713" s="54"/>
    </row>
    <row r="11714" spans="3:3">
      <c r="C11714" s="54"/>
    </row>
    <row r="11715" spans="3:3">
      <c r="C11715" s="54"/>
    </row>
    <row r="11716" spans="3:3">
      <c r="C11716" s="54"/>
    </row>
    <row r="11717" spans="3:3">
      <c r="C11717" s="54"/>
    </row>
    <row r="11718" spans="3:3">
      <c r="C11718" s="54"/>
    </row>
    <row r="11719" spans="3:3">
      <c r="C11719" s="54"/>
    </row>
    <row r="11720" spans="3:3">
      <c r="C11720" s="54"/>
    </row>
    <row r="11721" spans="3:3">
      <c r="C11721" s="54"/>
    </row>
    <row r="11722" spans="3:3">
      <c r="C11722" s="54"/>
    </row>
    <row r="11723" spans="3:3">
      <c r="C11723" s="54"/>
    </row>
    <row r="11724" spans="3:3">
      <c r="C11724" s="54"/>
    </row>
    <row r="11725" spans="3:3">
      <c r="C11725" s="54"/>
    </row>
    <row r="11726" spans="3:3">
      <c r="C11726" s="54"/>
    </row>
    <row r="11727" spans="3:3">
      <c r="C11727" s="54"/>
    </row>
    <row r="11728" spans="3:3">
      <c r="C11728" s="54"/>
    </row>
    <row r="11729" spans="3:3">
      <c r="C11729" s="54"/>
    </row>
    <row r="11730" spans="3:3">
      <c r="C11730" s="54"/>
    </row>
    <row r="11731" spans="3:3">
      <c r="C11731" s="54"/>
    </row>
    <row r="11732" spans="3:3">
      <c r="C11732" s="54"/>
    </row>
    <row r="11733" spans="3:3">
      <c r="C11733" s="54"/>
    </row>
    <row r="11734" spans="3:3">
      <c r="C11734" s="54"/>
    </row>
    <row r="11735" spans="3:3">
      <c r="C11735" s="54"/>
    </row>
    <row r="11736" spans="3:3">
      <c r="C11736" s="54"/>
    </row>
    <row r="11737" spans="3:3">
      <c r="C11737" s="54"/>
    </row>
    <row r="11738" spans="3:3">
      <c r="C11738" s="54"/>
    </row>
    <row r="11739" spans="3:3">
      <c r="C11739" s="54"/>
    </row>
    <row r="11740" spans="3:3">
      <c r="C11740" s="54"/>
    </row>
    <row r="11741" spans="3:3">
      <c r="C11741" s="54"/>
    </row>
    <row r="11742" spans="3:3">
      <c r="C11742" s="54"/>
    </row>
    <row r="11743" spans="3:3">
      <c r="C11743" s="54"/>
    </row>
    <row r="11744" spans="3:3">
      <c r="C11744" s="54"/>
    </row>
    <row r="11745" spans="3:3">
      <c r="C11745" s="54"/>
    </row>
    <row r="11746" spans="3:3">
      <c r="C11746" s="54"/>
    </row>
    <row r="11747" spans="3:3">
      <c r="C11747" s="54"/>
    </row>
    <row r="11748" spans="3:3">
      <c r="C11748" s="54"/>
    </row>
    <row r="11749" spans="3:3">
      <c r="C11749" s="54"/>
    </row>
    <row r="11750" spans="3:3">
      <c r="C11750" s="54"/>
    </row>
    <row r="11751" spans="3:3">
      <c r="C11751" s="54"/>
    </row>
    <row r="11752" spans="3:3">
      <c r="C11752" s="54"/>
    </row>
    <row r="11753" spans="3:3">
      <c r="C11753" s="54"/>
    </row>
    <row r="11754" spans="3:3">
      <c r="C11754" s="54"/>
    </row>
    <row r="11755" spans="3:3">
      <c r="C11755" s="54"/>
    </row>
    <row r="11756" spans="3:3">
      <c r="C11756" s="54"/>
    </row>
    <row r="11757" spans="3:3">
      <c r="C11757" s="54"/>
    </row>
    <row r="11758" spans="3:3">
      <c r="C11758" s="54"/>
    </row>
    <row r="11759" spans="3:3">
      <c r="C11759" s="54"/>
    </row>
    <row r="11760" spans="3:3">
      <c r="C11760" s="54"/>
    </row>
    <row r="11761" spans="3:3">
      <c r="C11761" s="54"/>
    </row>
    <row r="11762" spans="3:3">
      <c r="C11762" s="54"/>
    </row>
    <row r="11763" spans="3:3">
      <c r="C11763" s="54"/>
    </row>
    <row r="11764" spans="3:3">
      <c r="C11764" s="54"/>
    </row>
    <row r="11765" spans="3:3">
      <c r="C11765" s="54"/>
    </row>
    <row r="11766" spans="3:3">
      <c r="C11766" s="54"/>
    </row>
    <row r="11767" spans="3:3">
      <c r="C11767" s="54"/>
    </row>
    <row r="11768" spans="3:3">
      <c r="C11768" s="54"/>
    </row>
    <row r="11769" spans="3:3">
      <c r="C11769" s="54"/>
    </row>
    <row r="11770" spans="3:3">
      <c r="C11770" s="54"/>
    </row>
    <row r="11771" spans="3:3">
      <c r="C11771" s="54"/>
    </row>
    <row r="11772" spans="3:3">
      <c r="C11772" s="54"/>
    </row>
    <row r="11773" spans="3:3">
      <c r="C11773" s="54"/>
    </row>
    <row r="11774" spans="3:3">
      <c r="C11774" s="54"/>
    </row>
    <row r="11775" spans="3:3">
      <c r="C11775" s="54"/>
    </row>
    <row r="11776" spans="3:3">
      <c r="C11776" s="54"/>
    </row>
    <row r="11777" spans="3:3">
      <c r="C11777" s="54"/>
    </row>
    <row r="11778" spans="3:3">
      <c r="C11778" s="54"/>
    </row>
    <row r="11779" spans="3:3">
      <c r="C11779" s="54"/>
    </row>
    <row r="11780" spans="3:3">
      <c r="C11780" s="54"/>
    </row>
    <row r="11781" spans="3:3">
      <c r="C11781" s="54"/>
    </row>
    <row r="11782" spans="3:3">
      <c r="C11782" s="54"/>
    </row>
    <row r="11783" spans="3:3">
      <c r="C11783" s="54"/>
    </row>
    <row r="11784" spans="3:3">
      <c r="C11784" s="54"/>
    </row>
    <row r="11785" spans="3:3">
      <c r="C11785" s="54"/>
    </row>
    <row r="11786" spans="3:3">
      <c r="C11786" s="54"/>
    </row>
    <row r="11787" spans="3:3">
      <c r="C11787" s="54"/>
    </row>
    <row r="11788" spans="3:3">
      <c r="C11788" s="54"/>
    </row>
    <row r="11789" spans="3:3">
      <c r="C11789" s="54"/>
    </row>
    <row r="11790" spans="3:3">
      <c r="C11790" s="54"/>
    </row>
    <row r="11791" spans="3:3">
      <c r="C11791" s="54"/>
    </row>
    <row r="11792" spans="3:3">
      <c r="C11792" s="54"/>
    </row>
    <row r="11793" spans="3:3">
      <c r="C11793" s="54"/>
    </row>
    <row r="11794" spans="3:3">
      <c r="C11794" s="54"/>
    </row>
    <row r="11795" spans="3:3">
      <c r="C11795" s="54"/>
    </row>
    <row r="11796" spans="3:3">
      <c r="C11796" s="54"/>
    </row>
    <row r="11797" spans="3:3">
      <c r="C11797" s="54"/>
    </row>
    <row r="11798" spans="3:3">
      <c r="C11798" s="54"/>
    </row>
    <row r="11799" spans="3:3">
      <c r="C11799" s="54"/>
    </row>
    <row r="11800" spans="3:3">
      <c r="C11800" s="54"/>
    </row>
    <row r="11801" spans="3:3">
      <c r="C11801" s="54"/>
    </row>
    <row r="11802" spans="3:3">
      <c r="C11802" s="54"/>
    </row>
    <row r="11803" spans="3:3">
      <c r="C11803" s="54"/>
    </row>
    <row r="11804" spans="3:3">
      <c r="C11804" s="54"/>
    </row>
    <row r="11805" spans="3:3">
      <c r="C11805" s="54"/>
    </row>
    <row r="11806" spans="3:3">
      <c r="C11806" s="54"/>
    </row>
    <row r="11807" spans="3:3">
      <c r="C11807" s="54"/>
    </row>
    <row r="11808" spans="3:3">
      <c r="C11808" s="54"/>
    </row>
    <row r="11809" spans="3:3">
      <c r="C11809" s="54"/>
    </row>
    <row r="11810" spans="3:3">
      <c r="C11810" s="54"/>
    </row>
    <row r="11811" spans="3:3">
      <c r="C11811" s="54"/>
    </row>
    <row r="11812" spans="3:3">
      <c r="C11812" s="54"/>
    </row>
    <row r="11813" spans="3:3">
      <c r="C11813" s="54"/>
    </row>
    <row r="11814" spans="3:3">
      <c r="C11814" s="54"/>
    </row>
    <row r="11815" spans="3:3">
      <c r="C11815" s="54"/>
    </row>
    <row r="11816" spans="3:3">
      <c r="C11816" s="54"/>
    </row>
    <row r="11817" spans="3:3">
      <c r="C11817" s="54"/>
    </row>
    <row r="11818" spans="3:3">
      <c r="C11818" s="54"/>
    </row>
    <row r="11819" spans="3:3">
      <c r="C11819" s="54"/>
    </row>
    <row r="11820" spans="3:3">
      <c r="C11820" s="54"/>
    </row>
    <row r="11821" spans="3:3">
      <c r="C11821" s="54"/>
    </row>
    <row r="11822" spans="3:3">
      <c r="C11822" s="54"/>
    </row>
    <row r="11823" spans="3:3">
      <c r="C11823" s="54"/>
    </row>
    <row r="11824" spans="3:3">
      <c r="C11824" s="54"/>
    </row>
    <row r="11825" spans="3:3">
      <c r="C11825" s="54"/>
    </row>
    <row r="11826" spans="3:3">
      <c r="C11826" s="54"/>
    </row>
    <row r="11827" spans="3:3">
      <c r="C11827" s="54"/>
    </row>
    <row r="11828" spans="3:3">
      <c r="C11828" s="54"/>
    </row>
    <row r="11829" spans="3:3">
      <c r="C11829" s="54"/>
    </row>
    <row r="11830" spans="3:3">
      <c r="C11830" s="54"/>
    </row>
    <row r="11831" spans="3:3">
      <c r="C11831" s="54"/>
    </row>
    <row r="11832" spans="3:3">
      <c r="C11832" s="54"/>
    </row>
    <row r="11833" spans="3:3">
      <c r="C11833" s="54"/>
    </row>
    <row r="11834" spans="3:3">
      <c r="C11834" s="54"/>
    </row>
    <row r="11835" spans="3:3">
      <c r="C11835" s="54"/>
    </row>
    <row r="11836" spans="3:3">
      <c r="C11836" s="54"/>
    </row>
    <row r="11837" spans="3:3">
      <c r="C11837" s="54"/>
    </row>
    <row r="11838" spans="3:3">
      <c r="C11838" s="54"/>
    </row>
    <row r="11839" spans="3:3">
      <c r="C11839" s="54"/>
    </row>
    <row r="11840" spans="3:3">
      <c r="C11840" s="54"/>
    </row>
    <row r="11841" spans="3:3">
      <c r="C11841" s="54"/>
    </row>
    <row r="11842" spans="3:3">
      <c r="C11842" s="54"/>
    </row>
    <row r="11843" spans="3:3">
      <c r="C11843" s="54"/>
    </row>
    <row r="11844" spans="3:3">
      <c r="C11844" s="54"/>
    </row>
    <row r="11845" spans="3:3">
      <c r="C11845" s="54"/>
    </row>
    <row r="11846" spans="3:3">
      <c r="C11846" s="54"/>
    </row>
    <row r="11847" spans="3:3">
      <c r="C11847" s="54"/>
    </row>
    <row r="11848" spans="3:3">
      <c r="C11848" s="54"/>
    </row>
    <row r="11849" spans="3:3">
      <c r="C11849" s="54"/>
    </row>
    <row r="11850" spans="3:3">
      <c r="C11850" s="54"/>
    </row>
    <row r="11851" spans="3:3">
      <c r="C11851" s="54"/>
    </row>
    <row r="11852" spans="3:3">
      <c r="C11852" s="54"/>
    </row>
    <row r="11853" spans="3:3">
      <c r="C11853" s="54"/>
    </row>
    <row r="11854" spans="3:3">
      <c r="C11854" s="54"/>
    </row>
    <row r="11855" spans="3:3">
      <c r="C11855" s="54"/>
    </row>
    <row r="11856" spans="3:3">
      <c r="C11856" s="54"/>
    </row>
    <row r="11857" spans="3:3">
      <c r="C11857" s="54"/>
    </row>
    <row r="11858" spans="3:3">
      <c r="C11858" s="54"/>
    </row>
    <row r="11859" spans="3:3">
      <c r="C11859" s="54"/>
    </row>
    <row r="11860" spans="3:3">
      <c r="C11860" s="54"/>
    </row>
    <row r="11861" spans="3:3">
      <c r="C11861" s="54"/>
    </row>
    <row r="11862" spans="3:3">
      <c r="C11862" s="54"/>
    </row>
    <row r="11863" spans="3:3">
      <c r="C11863" s="54"/>
    </row>
    <row r="11864" spans="3:3">
      <c r="C11864" s="54"/>
    </row>
    <row r="11865" spans="3:3">
      <c r="C11865" s="54"/>
    </row>
    <row r="11866" spans="3:3">
      <c r="C11866" s="54"/>
    </row>
    <row r="11867" spans="3:3">
      <c r="C11867" s="54"/>
    </row>
    <row r="11868" spans="3:3">
      <c r="C11868" s="54"/>
    </row>
    <row r="11869" spans="3:3">
      <c r="C11869" s="54"/>
    </row>
    <row r="11870" spans="3:3">
      <c r="C11870" s="54"/>
    </row>
    <row r="11871" spans="3:3">
      <c r="C11871" s="54"/>
    </row>
    <row r="11872" spans="3:3">
      <c r="C11872" s="54"/>
    </row>
    <row r="11873" spans="3:3">
      <c r="C11873" s="54"/>
    </row>
    <row r="11874" spans="3:3">
      <c r="C11874" s="54"/>
    </row>
    <row r="11875" spans="3:3">
      <c r="C11875" s="54"/>
    </row>
    <row r="11876" spans="3:3">
      <c r="C11876" s="54"/>
    </row>
    <row r="11877" spans="3:3">
      <c r="C11877" s="54"/>
    </row>
    <row r="11878" spans="3:3">
      <c r="C11878" s="54"/>
    </row>
    <row r="11879" spans="3:3">
      <c r="C11879" s="54"/>
    </row>
    <row r="11880" spans="3:3">
      <c r="C11880" s="54"/>
    </row>
    <row r="11881" spans="3:3">
      <c r="C11881" s="54"/>
    </row>
    <row r="11882" spans="3:3">
      <c r="C11882" s="54"/>
    </row>
    <row r="11883" spans="3:3">
      <c r="C11883" s="54"/>
    </row>
    <row r="11884" spans="3:3">
      <c r="C11884" s="54"/>
    </row>
    <row r="11885" spans="3:3">
      <c r="C11885" s="54"/>
    </row>
    <row r="11886" spans="3:3">
      <c r="C11886" s="54"/>
    </row>
    <row r="11887" spans="3:3">
      <c r="C11887" s="54"/>
    </row>
    <row r="11888" spans="3:3">
      <c r="C11888" s="54"/>
    </row>
    <row r="11889" spans="3:3">
      <c r="C11889" s="54"/>
    </row>
    <row r="11890" spans="3:3">
      <c r="C11890" s="54"/>
    </row>
    <row r="11891" spans="3:3">
      <c r="C11891" s="54"/>
    </row>
    <row r="11892" spans="3:3">
      <c r="C11892" s="54"/>
    </row>
    <row r="11893" spans="3:3">
      <c r="C11893" s="54"/>
    </row>
    <row r="11894" spans="3:3">
      <c r="C11894" s="54"/>
    </row>
    <row r="11895" spans="3:3">
      <c r="C11895" s="54"/>
    </row>
    <row r="11896" spans="3:3">
      <c r="C11896" s="54"/>
    </row>
    <row r="11897" spans="3:3">
      <c r="C11897" s="54"/>
    </row>
    <row r="11898" spans="3:3">
      <c r="C11898" s="54"/>
    </row>
    <row r="11899" spans="3:3">
      <c r="C11899" s="54"/>
    </row>
    <row r="11900" spans="3:3">
      <c r="C11900" s="54"/>
    </row>
    <row r="11901" spans="3:3">
      <c r="C11901" s="54"/>
    </row>
    <row r="11902" spans="3:3">
      <c r="C11902" s="54"/>
    </row>
    <row r="11903" spans="3:3">
      <c r="C11903" s="54"/>
    </row>
    <row r="11904" spans="3:3">
      <c r="C11904" s="54"/>
    </row>
    <row r="11905" spans="3:3">
      <c r="C11905" s="54"/>
    </row>
    <row r="11906" spans="3:3">
      <c r="C11906" s="54"/>
    </row>
    <row r="11907" spans="3:3">
      <c r="C11907" s="54"/>
    </row>
    <row r="11908" spans="3:3">
      <c r="C11908" s="54"/>
    </row>
    <row r="11909" spans="3:3">
      <c r="C11909" s="54"/>
    </row>
    <row r="11910" spans="3:3">
      <c r="C11910" s="54"/>
    </row>
    <row r="11911" spans="3:3">
      <c r="C11911" s="54"/>
    </row>
    <row r="11912" spans="3:3">
      <c r="C11912" s="54"/>
    </row>
    <row r="11913" spans="3:3">
      <c r="C11913" s="54"/>
    </row>
    <row r="11914" spans="3:3">
      <c r="C11914" s="54"/>
    </row>
    <row r="11915" spans="3:3">
      <c r="C11915" s="54"/>
    </row>
    <row r="11916" spans="3:3">
      <c r="C11916" s="54"/>
    </row>
    <row r="11917" spans="3:3">
      <c r="C11917" s="54"/>
    </row>
    <row r="11918" spans="3:3">
      <c r="C11918" s="54"/>
    </row>
    <row r="11919" spans="3:3">
      <c r="C11919" s="54"/>
    </row>
    <row r="11920" spans="3:3">
      <c r="C11920" s="54"/>
    </row>
    <row r="11921" spans="3:3">
      <c r="C11921" s="54"/>
    </row>
    <row r="11922" spans="3:3">
      <c r="C11922" s="54"/>
    </row>
    <row r="11923" spans="3:3">
      <c r="C11923" s="54"/>
    </row>
    <row r="11924" spans="3:3">
      <c r="C11924" s="54"/>
    </row>
    <row r="11925" spans="3:3">
      <c r="C11925" s="54"/>
    </row>
    <row r="11926" spans="3:3">
      <c r="C11926" s="54"/>
    </row>
    <row r="11927" spans="3:3">
      <c r="C11927" s="54"/>
    </row>
    <row r="11928" spans="3:3">
      <c r="C11928" s="54"/>
    </row>
    <row r="11929" spans="3:3">
      <c r="C11929" s="54"/>
    </row>
    <row r="11930" spans="3:3">
      <c r="C11930" s="54"/>
    </row>
    <row r="11931" spans="3:3">
      <c r="C11931" s="54"/>
    </row>
    <row r="11932" spans="3:3">
      <c r="C11932" s="54"/>
    </row>
    <row r="11933" spans="3:3">
      <c r="C11933" s="54"/>
    </row>
    <row r="11934" spans="3:3">
      <c r="C11934" s="54"/>
    </row>
    <row r="11935" spans="3:3">
      <c r="C11935" s="54"/>
    </row>
    <row r="11936" spans="3:3">
      <c r="C11936" s="54"/>
    </row>
    <row r="11937" spans="3:3">
      <c r="C11937" s="54"/>
    </row>
    <row r="11938" spans="3:3">
      <c r="C11938" s="54"/>
    </row>
    <row r="11939" spans="3:3">
      <c r="C11939" s="54"/>
    </row>
    <row r="11940" spans="3:3">
      <c r="C11940" s="54"/>
    </row>
    <row r="11941" spans="3:3">
      <c r="C11941" s="54"/>
    </row>
    <row r="11942" spans="3:3">
      <c r="C11942" s="54"/>
    </row>
    <row r="11943" spans="3:3">
      <c r="C11943" s="54"/>
    </row>
    <row r="11944" spans="3:3">
      <c r="C11944" s="54"/>
    </row>
    <row r="11945" spans="3:3">
      <c r="C11945" s="54"/>
    </row>
    <row r="11946" spans="3:3">
      <c r="C11946" s="54"/>
    </row>
    <row r="11947" spans="3:3">
      <c r="C11947" s="54"/>
    </row>
    <row r="11948" spans="3:3">
      <c r="C11948" s="54"/>
    </row>
    <row r="11949" spans="3:3">
      <c r="C11949" s="54"/>
    </row>
    <row r="11950" spans="3:3">
      <c r="C11950" s="54"/>
    </row>
    <row r="11951" spans="3:3">
      <c r="C11951" s="54"/>
    </row>
    <row r="11952" spans="3:3">
      <c r="C11952" s="54"/>
    </row>
    <row r="11953" spans="3:3">
      <c r="C11953" s="54"/>
    </row>
    <row r="11954" spans="3:3">
      <c r="C11954" s="54"/>
    </row>
    <row r="11955" spans="3:3">
      <c r="C11955" s="54"/>
    </row>
    <row r="11956" spans="3:3">
      <c r="C11956" s="54"/>
    </row>
    <row r="11957" spans="3:3">
      <c r="C11957" s="54"/>
    </row>
    <row r="11958" spans="3:3">
      <c r="C11958" s="54"/>
    </row>
    <row r="11959" spans="3:3">
      <c r="C11959" s="54"/>
    </row>
    <row r="11960" spans="3:3">
      <c r="C11960" s="54"/>
    </row>
    <row r="11961" spans="3:3">
      <c r="C11961" s="54"/>
    </row>
    <row r="11962" spans="3:3">
      <c r="C11962" s="54"/>
    </row>
    <row r="11963" spans="3:3">
      <c r="C11963" s="54"/>
    </row>
    <row r="11964" spans="3:3">
      <c r="C11964" s="54"/>
    </row>
    <row r="11965" spans="3:3">
      <c r="C11965" s="54"/>
    </row>
    <row r="11966" spans="3:3">
      <c r="C11966" s="54"/>
    </row>
    <row r="11967" spans="3:3">
      <c r="C11967" s="54"/>
    </row>
    <row r="11968" spans="3:3">
      <c r="C11968" s="54"/>
    </row>
    <row r="11969" spans="3:3">
      <c r="C11969" s="54"/>
    </row>
    <row r="11970" spans="3:3">
      <c r="C11970" s="54"/>
    </row>
    <row r="11971" spans="3:3">
      <c r="C11971" s="54"/>
    </row>
    <row r="11972" spans="3:3">
      <c r="C11972" s="54"/>
    </row>
    <row r="11973" spans="3:3">
      <c r="C11973" s="54"/>
    </row>
    <row r="11974" spans="3:3">
      <c r="C11974" s="54"/>
    </row>
    <row r="11975" spans="3:3">
      <c r="C11975" s="54"/>
    </row>
    <row r="11976" spans="3:3">
      <c r="C11976" s="54"/>
    </row>
    <row r="11977" spans="3:3">
      <c r="C11977" s="54"/>
    </row>
    <row r="11978" spans="3:3">
      <c r="C11978" s="54"/>
    </row>
    <row r="11979" spans="3:3">
      <c r="C11979" s="54"/>
    </row>
    <row r="11980" spans="3:3">
      <c r="C11980" s="54"/>
    </row>
    <row r="11981" spans="3:3">
      <c r="C11981" s="54"/>
    </row>
    <row r="11982" spans="3:3">
      <c r="C11982" s="54"/>
    </row>
    <row r="11983" spans="3:3">
      <c r="C11983" s="54"/>
    </row>
    <row r="11984" spans="3:3">
      <c r="C11984" s="54"/>
    </row>
    <row r="11985" spans="3:3">
      <c r="C11985" s="54"/>
    </row>
    <row r="11986" spans="3:3">
      <c r="C11986" s="54"/>
    </row>
    <row r="11987" spans="3:3">
      <c r="C11987" s="54"/>
    </row>
    <row r="11988" spans="3:3">
      <c r="C11988" s="54"/>
    </row>
    <row r="11989" spans="3:3">
      <c r="C11989" s="54"/>
    </row>
    <row r="11990" spans="3:3">
      <c r="C11990" s="54"/>
    </row>
    <row r="11991" spans="3:3">
      <c r="C11991" s="54"/>
    </row>
    <row r="11992" spans="3:3">
      <c r="C11992" s="54"/>
    </row>
    <row r="11993" spans="3:3">
      <c r="C11993" s="54"/>
    </row>
    <row r="11994" spans="3:3">
      <c r="C11994" s="54"/>
    </row>
    <row r="11995" spans="3:3">
      <c r="C11995" s="54"/>
    </row>
    <row r="11996" spans="3:3">
      <c r="C11996" s="54"/>
    </row>
    <row r="11997" spans="3:3">
      <c r="C11997" s="54"/>
    </row>
    <row r="11998" spans="3:3">
      <c r="C11998" s="54"/>
    </row>
    <row r="11999" spans="3:3">
      <c r="C11999" s="54"/>
    </row>
    <row r="12000" spans="3:3">
      <c r="C12000" s="54"/>
    </row>
    <row r="12001" spans="3:3">
      <c r="C12001" s="54"/>
    </row>
    <row r="12002" spans="3:3">
      <c r="C12002" s="54"/>
    </row>
    <row r="12003" spans="3:3">
      <c r="C12003" s="54"/>
    </row>
    <row r="12004" spans="3:3">
      <c r="C12004" s="54"/>
    </row>
    <row r="12005" spans="3:3">
      <c r="C12005" s="54"/>
    </row>
    <row r="12006" spans="3:3">
      <c r="C12006" s="54"/>
    </row>
    <row r="12007" spans="3:3">
      <c r="C12007" s="54"/>
    </row>
    <row r="12008" spans="3:3">
      <c r="C12008" s="54"/>
    </row>
    <row r="12009" spans="3:3">
      <c r="C12009" s="54"/>
    </row>
    <row r="12010" spans="3:3">
      <c r="C12010" s="54"/>
    </row>
    <row r="12011" spans="3:3">
      <c r="C12011" s="54"/>
    </row>
    <row r="12012" spans="3:3">
      <c r="C12012" s="54"/>
    </row>
    <row r="12013" spans="3:3">
      <c r="C12013" s="54"/>
    </row>
    <row r="12014" spans="3:3">
      <c r="C12014" s="54"/>
    </row>
    <row r="12015" spans="3:3">
      <c r="C12015" s="54"/>
    </row>
    <row r="12016" spans="3:3">
      <c r="C12016" s="54"/>
    </row>
    <row r="12017" spans="3:3">
      <c r="C12017" s="54"/>
    </row>
    <row r="12018" spans="3:3">
      <c r="C12018" s="54"/>
    </row>
    <row r="12019" spans="3:3">
      <c r="C12019" s="54"/>
    </row>
    <row r="12020" spans="3:3">
      <c r="C12020" s="54"/>
    </row>
    <row r="12021" spans="3:3">
      <c r="C12021" s="54"/>
    </row>
    <row r="12022" spans="3:3">
      <c r="C12022" s="54"/>
    </row>
    <row r="12023" spans="3:3">
      <c r="C12023" s="54"/>
    </row>
    <row r="12024" spans="3:3">
      <c r="C12024" s="54"/>
    </row>
    <row r="12025" spans="3:3">
      <c r="C12025" s="54"/>
    </row>
    <row r="12026" spans="3:3">
      <c r="C12026" s="54"/>
    </row>
    <row r="12027" spans="3:3">
      <c r="C12027" s="54"/>
    </row>
    <row r="12028" spans="3:3">
      <c r="C12028" s="54"/>
    </row>
    <row r="12029" spans="3:3">
      <c r="C12029" s="54"/>
    </row>
    <row r="12030" spans="3:3">
      <c r="C12030" s="54"/>
    </row>
    <row r="12031" spans="3:3">
      <c r="C12031" s="54"/>
    </row>
    <row r="12032" spans="3:3">
      <c r="C12032" s="54"/>
    </row>
    <row r="12033" spans="3:3">
      <c r="C12033" s="54"/>
    </row>
    <row r="12034" spans="3:3">
      <c r="C12034" s="54"/>
    </row>
    <row r="12035" spans="3:3">
      <c r="C12035" s="54"/>
    </row>
    <row r="12036" spans="3:3">
      <c r="C12036" s="54"/>
    </row>
    <row r="12037" spans="3:3">
      <c r="C12037" s="54"/>
    </row>
    <row r="12038" spans="3:3">
      <c r="C12038" s="54"/>
    </row>
    <row r="12039" spans="3:3">
      <c r="C12039" s="54"/>
    </row>
    <row r="12040" spans="3:3">
      <c r="C12040" s="54"/>
    </row>
    <row r="12041" spans="3:3">
      <c r="C12041" s="54"/>
    </row>
    <row r="12042" spans="3:3">
      <c r="C12042" s="54"/>
    </row>
    <row r="12043" spans="3:3">
      <c r="C12043" s="54"/>
    </row>
    <row r="12044" spans="3:3">
      <c r="C12044" s="54"/>
    </row>
    <row r="12045" spans="3:3">
      <c r="C12045" s="54"/>
    </row>
    <row r="12046" spans="3:3">
      <c r="C12046" s="54"/>
    </row>
    <row r="12047" spans="3:3">
      <c r="C12047" s="54"/>
    </row>
    <row r="12048" spans="3:3">
      <c r="C12048" s="54"/>
    </row>
    <row r="12049" spans="3:3">
      <c r="C12049" s="54"/>
    </row>
    <row r="12050" spans="3:3">
      <c r="C12050" s="54"/>
    </row>
    <row r="12051" spans="3:3">
      <c r="C12051" s="54"/>
    </row>
    <row r="12052" spans="3:3">
      <c r="C12052" s="54"/>
    </row>
    <row r="12053" spans="3:3">
      <c r="C12053" s="54"/>
    </row>
    <row r="12054" spans="3:3">
      <c r="C12054" s="54"/>
    </row>
    <row r="12055" spans="3:3">
      <c r="C12055" s="54"/>
    </row>
    <row r="12056" spans="3:3">
      <c r="C12056" s="54"/>
    </row>
    <row r="12057" spans="3:3">
      <c r="C12057" s="54"/>
    </row>
    <row r="12058" spans="3:3">
      <c r="C12058" s="54"/>
    </row>
    <row r="12059" spans="3:3">
      <c r="C12059" s="54"/>
    </row>
    <row r="12060" spans="3:3">
      <c r="C12060" s="54"/>
    </row>
    <row r="12061" spans="3:3">
      <c r="C12061" s="54"/>
    </row>
    <row r="12062" spans="3:3">
      <c r="C12062" s="54"/>
    </row>
    <row r="12063" spans="3:3">
      <c r="C12063" s="54"/>
    </row>
    <row r="12064" spans="3:3">
      <c r="C12064" s="54"/>
    </row>
    <row r="12065" spans="3:3">
      <c r="C12065" s="54"/>
    </row>
    <row r="12066" spans="3:3">
      <c r="C12066" s="54"/>
    </row>
    <row r="12067" spans="3:3">
      <c r="C12067" s="54"/>
    </row>
    <row r="12068" spans="3:3">
      <c r="C12068" s="54"/>
    </row>
    <row r="12069" spans="3:3">
      <c r="C12069" s="54"/>
    </row>
    <row r="12070" spans="3:3">
      <c r="C12070" s="54"/>
    </row>
    <row r="12071" spans="3:3">
      <c r="C12071" s="54"/>
    </row>
    <row r="12072" spans="3:3">
      <c r="C12072" s="54"/>
    </row>
    <row r="12073" spans="3:3">
      <c r="C12073" s="54"/>
    </row>
    <row r="12074" spans="3:3">
      <c r="C12074" s="54"/>
    </row>
    <row r="12075" spans="3:3">
      <c r="C12075" s="54"/>
    </row>
    <row r="12076" spans="3:3">
      <c r="C12076" s="54"/>
    </row>
    <row r="12077" spans="3:3">
      <c r="C12077" s="54"/>
    </row>
    <row r="12078" spans="3:3">
      <c r="C12078" s="54"/>
    </row>
    <row r="12079" spans="3:3">
      <c r="C12079" s="54"/>
    </row>
    <row r="12080" spans="3:3">
      <c r="C12080" s="54"/>
    </row>
    <row r="12081" spans="3:3">
      <c r="C12081" s="54"/>
    </row>
    <row r="12082" spans="3:3">
      <c r="C12082" s="54"/>
    </row>
    <row r="12083" spans="3:3">
      <c r="C12083" s="54"/>
    </row>
    <row r="12084" spans="3:3">
      <c r="C12084" s="54"/>
    </row>
    <row r="12085" spans="3:3">
      <c r="C12085" s="54"/>
    </row>
    <row r="12086" spans="3:3">
      <c r="C12086" s="54"/>
    </row>
    <row r="12087" spans="3:3">
      <c r="C12087" s="54"/>
    </row>
    <row r="12088" spans="3:3">
      <c r="C12088" s="54"/>
    </row>
    <row r="12089" spans="3:3">
      <c r="C12089" s="54"/>
    </row>
    <row r="12090" spans="3:3">
      <c r="C12090" s="54"/>
    </row>
    <row r="12091" spans="3:3">
      <c r="C12091" s="54"/>
    </row>
    <row r="12092" spans="3:3">
      <c r="C12092" s="54"/>
    </row>
    <row r="12093" spans="3:3">
      <c r="C12093" s="54"/>
    </row>
    <row r="12094" spans="3:3">
      <c r="C12094" s="54"/>
    </row>
    <row r="12095" spans="3:3">
      <c r="C12095" s="54"/>
    </row>
    <row r="12096" spans="3:3">
      <c r="C12096" s="54"/>
    </row>
    <row r="12097" spans="3:3">
      <c r="C12097" s="54"/>
    </row>
    <row r="12098" spans="3:3">
      <c r="C12098" s="54"/>
    </row>
    <row r="12099" spans="3:3">
      <c r="C12099" s="54"/>
    </row>
    <row r="12100" spans="3:3">
      <c r="C12100" s="54"/>
    </row>
    <row r="12101" spans="3:3">
      <c r="C12101" s="54"/>
    </row>
    <row r="12102" spans="3:3">
      <c r="C12102" s="54"/>
    </row>
    <row r="12103" spans="3:3">
      <c r="C12103" s="54"/>
    </row>
    <row r="12104" spans="3:3">
      <c r="C12104" s="54"/>
    </row>
    <row r="12105" spans="3:3">
      <c r="C12105" s="54"/>
    </row>
    <row r="12106" spans="3:3">
      <c r="C12106" s="54"/>
    </row>
    <row r="12107" spans="3:3">
      <c r="C12107" s="54"/>
    </row>
    <row r="12108" spans="3:3">
      <c r="C12108" s="54"/>
    </row>
    <row r="12109" spans="3:3">
      <c r="C12109" s="54"/>
    </row>
    <row r="12110" spans="3:3">
      <c r="C12110" s="54"/>
    </row>
    <row r="12111" spans="3:3">
      <c r="C12111" s="54"/>
    </row>
    <row r="12112" spans="3:3">
      <c r="C12112" s="54"/>
    </row>
    <row r="12113" spans="3:3">
      <c r="C12113" s="54"/>
    </row>
    <row r="12114" spans="3:3">
      <c r="C12114" s="54"/>
    </row>
    <row r="12115" spans="3:3">
      <c r="C12115" s="54"/>
    </row>
    <row r="12116" spans="3:3">
      <c r="C12116" s="54"/>
    </row>
    <row r="12117" spans="3:3">
      <c r="C12117" s="54"/>
    </row>
    <row r="12118" spans="3:3">
      <c r="C12118" s="54"/>
    </row>
    <row r="12119" spans="3:3">
      <c r="C12119" s="54"/>
    </row>
    <row r="12120" spans="3:3">
      <c r="C12120" s="54"/>
    </row>
    <row r="12121" spans="3:3">
      <c r="C12121" s="54"/>
    </row>
    <row r="12122" spans="3:3">
      <c r="C12122" s="54"/>
    </row>
    <row r="12123" spans="3:3">
      <c r="C12123" s="54"/>
    </row>
    <row r="12124" spans="3:3">
      <c r="C12124" s="54"/>
    </row>
    <row r="12125" spans="3:3">
      <c r="C12125" s="54"/>
    </row>
    <row r="12126" spans="3:3">
      <c r="C12126" s="54"/>
    </row>
    <row r="12127" spans="3:3">
      <c r="C12127" s="54"/>
    </row>
    <row r="12128" spans="3:3">
      <c r="C12128" s="54"/>
    </row>
    <row r="12129" spans="3:3">
      <c r="C12129" s="54"/>
    </row>
    <row r="12130" spans="3:3">
      <c r="C12130" s="54"/>
    </row>
    <row r="12131" spans="3:3">
      <c r="C12131" s="54"/>
    </row>
    <row r="12132" spans="3:3">
      <c r="C12132" s="54"/>
    </row>
    <row r="12133" spans="3:3">
      <c r="C12133" s="54"/>
    </row>
    <row r="12134" spans="3:3">
      <c r="C12134" s="54"/>
    </row>
    <row r="12135" spans="3:3">
      <c r="C12135" s="54"/>
    </row>
    <row r="12136" spans="3:3">
      <c r="C12136" s="54"/>
    </row>
    <row r="12137" spans="3:3">
      <c r="C12137" s="54"/>
    </row>
    <row r="12138" spans="3:3">
      <c r="C12138" s="54"/>
    </row>
    <row r="12139" spans="3:3">
      <c r="C12139" s="54"/>
    </row>
    <row r="12140" spans="3:3">
      <c r="C12140" s="54"/>
    </row>
    <row r="12141" spans="3:3">
      <c r="C12141" s="54"/>
    </row>
    <row r="12142" spans="3:3">
      <c r="C12142" s="54"/>
    </row>
    <row r="12143" spans="3:3">
      <c r="C12143" s="54"/>
    </row>
    <row r="12144" spans="3:3">
      <c r="C12144" s="54"/>
    </row>
    <row r="12145" spans="3:3">
      <c r="C12145" s="54"/>
    </row>
    <row r="12146" spans="3:3">
      <c r="C12146" s="54"/>
    </row>
    <row r="12147" spans="3:3">
      <c r="C12147" s="54"/>
    </row>
    <row r="12148" spans="3:3">
      <c r="C12148" s="54"/>
    </row>
    <row r="12149" spans="3:3">
      <c r="C12149" s="54"/>
    </row>
    <row r="12150" spans="3:3">
      <c r="C12150" s="54"/>
    </row>
    <row r="12151" spans="3:3">
      <c r="C12151" s="54"/>
    </row>
    <row r="12152" spans="3:3">
      <c r="C12152" s="54"/>
    </row>
    <row r="12153" spans="3:3">
      <c r="C12153" s="54"/>
    </row>
    <row r="12154" spans="3:3">
      <c r="C12154" s="54"/>
    </row>
    <row r="12155" spans="3:3">
      <c r="C12155" s="54"/>
    </row>
    <row r="12156" spans="3:3">
      <c r="C12156" s="54"/>
    </row>
    <row r="12157" spans="3:3">
      <c r="C12157" s="54"/>
    </row>
    <row r="12158" spans="3:3">
      <c r="C12158" s="54"/>
    </row>
    <row r="12159" spans="3:3">
      <c r="C12159" s="54"/>
    </row>
    <row r="12160" spans="3:3">
      <c r="C12160" s="54"/>
    </row>
    <row r="12161" spans="3:3">
      <c r="C12161" s="54"/>
    </row>
    <row r="12162" spans="3:3">
      <c r="C12162" s="54"/>
    </row>
    <row r="12163" spans="3:3">
      <c r="C12163" s="54"/>
    </row>
    <row r="12164" spans="3:3">
      <c r="C12164" s="54"/>
    </row>
    <row r="12165" spans="3:3">
      <c r="C12165" s="54"/>
    </row>
    <row r="12166" spans="3:3">
      <c r="C12166" s="54"/>
    </row>
    <row r="12167" spans="3:3">
      <c r="C12167" s="54"/>
    </row>
    <row r="12168" spans="3:3">
      <c r="C12168" s="54"/>
    </row>
    <row r="12169" spans="3:3">
      <c r="C12169" s="54"/>
    </row>
    <row r="12170" spans="3:3">
      <c r="C12170" s="54"/>
    </row>
    <row r="12171" spans="3:3">
      <c r="C12171" s="54"/>
    </row>
    <row r="12172" spans="3:3">
      <c r="C12172" s="54"/>
    </row>
    <row r="12173" spans="3:3">
      <c r="C12173" s="54"/>
    </row>
    <row r="12174" spans="3:3">
      <c r="C12174" s="54"/>
    </row>
    <row r="12175" spans="3:3">
      <c r="C12175" s="54"/>
    </row>
    <row r="12176" spans="3:3">
      <c r="C12176" s="54"/>
    </row>
    <row r="12177" spans="3:3">
      <c r="C12177" s="54"/>
    </row>
    <row r="12178" spans="3:3">
      <c r="C12178" s="54"/>
    </row>
    <row r="12179" spans="3:3">
      <c r="C12179" s="54"/>
    </row>
    <row r="12180" spans="3:3">
      <c r="C12180" s="54"/>
    </row>
    <row r="12181" spans="3:3">
      <c r="C12181" s="54"/>
    </row>
    <row r="12182" spans="3:3">
      <c r="C12182" s="54"/>
    </row>
    <row r="12183" spans="3:3">
      <c r="C12183" s="54"/>
    </row>
    <row r="12184" spans="3:3">
      <c r="C12184" s="54"/>
    </row>
    <row r="12185" spans="3:3">
      <c r="C12185" s="54"/>
    </row>
    <row r="12186" spans="3:3">
      <c r="C12186" s="54"/>
    </row>
    <row r="12187" spans="3:3">
      <c r="C12187" s="54"/>
    </row>
    <row r="12188" spans="3:3">
      <c r="C12188" s="54"/>
    </row>
    <row r="12189" spans="3:3">
      <c r="C12189" s="54"/>
    </row>
    <row r="12190" spans="3:3">
      <c r="C12190" s="54"/>
    </row>
    <row r="12191" spans="3:3">
      <c r="C12191" s="54"/>
    </row>
    <row r="12192" spans="3:3">
      <c r="C12192" s="54"/>
    </row>
    <row r="12193" spans="3:3">
      <c r="C12193" s="54"/>
    </row>
    <row r="12194" spans="3:3">
      <c r="C12194" s="54"/>
    </row>
    <row r="12195" spans="3:3">
      <c r="C12195" s="54"/>
    </row>
    <row r="12196" spans="3:3">
      <c r="C12196" s="54"/>
    </row>
    <row r="12197" spans="3:3">
      <c r="C12197" s="54"/>
    </row>
    <row r="12198" spans="3:3">
      <c r="C12198" s="54"/>
    </row>
    <row r="12199" spans="3:3">
      <c r="C12199" s="54"/>
    </row>
    <row r="12200" spans="3:3">
      <c r="C12200" s="54"/>
    </row>
    <row r="12201" spans="3:3">
      <c r="C12201" s="54"/>
    </row>
    <row r="12202" spans="3:3">
      <c r="C12202" s="54"/>
    </row>
    <row r="12203" spans="3:3">
      <c r="C12203" s="54"/>
    </row>
    <row r="12204" spans="3:3">
      <c r="C12204" s="54"/>
    </row>
    <row r="12205" spans="3:3">
      <c r="C12205" s="54"/>
    </row>
    <row r="12206" spans="3:3">
      <c r="C12206" s="54"/>
    </row>
    <row r="12207" spans="3:3">
      <c r="C12207" s="54"/>
    </row>
    <row r="12208" spans="3:3">
      <c r="C12208" s="54"/>
    </row>
    <row r="12209" spans="3:3">
      <c r="C12209" s="54"/>
    </row>
    <row r="12210" spans="3:3">
      <c r="C12210" s="54"/>
    </row>
    <row r="12211" spans="3:3">
      <c r="C12211" s="54"/>
    </row>
    <row r="12212" spans="3:3">
      <c r="C12212" s="54"/>
    </row>
    <row r="12213" spans="3:3">
      <c r="C12213" s="54"/>
    </row>
    <row r="12214" spans="3:3">
      <c r="C12214" s="54"/>
    </row>
    <row r="12215" spans="3:3">
      <c r="C12215" s="54"/>
    </row>
    <row r="12216" spans="3:3">
      <c r="C12216" s="54"/>
    </row>
    <row r="12217" spans="3:3">
      <c r="C12217" s="54"/>
    </row>
    <row r="12218" spans="3:3">
      <c r="C12218" s="54"/>
    </row>
    <row r="12219" spans="3:3">
      <c r="C12219" s="54"/>
    </row>
    <row r="12220" spans="3:3">
      <c r="C12220" s="54"/>
    </row>
    <row r="12221" spans="3:3">
      <c r="C12221" s="54"/>
    </row>
    <row r="12222" spans="3:3">
      <c r="C12222" s="54"/>
    </row>
    <row r="12223" spans="3:3">
      <c r="C12223" s="54"/>
    </row>
    <row r="12224" spans="3:3">
      <c r="C12224" s="54"/>
    </row>
    <row r="12225" spans="3:3">
      <c r="C12225" s="54"/>
    </row>
    <row r="12226" spans="3:3">
      <c r="C12226" s="54"/>
    </row>
    <row r="12227" spans="3:3">
      <c r="C12227" s="54"/>
    </row>
    <row r="12228" spans="3:3">
      <c r="C12228" s="54"/>
    </row>
    <row r="12229" spans="3:3">
      <c r="C12229" s="54"/>
    </row>
    <row r="12230" spans="3:3">
      <c r="C12230" s="54"/>
    </row>
    <row r="12231" spans="3:3">
      <c r="C12231" s="54"/>
    </row>
    <row r="12232" spans="3:3">
      <c r="C12232" s="54"/>
    </row>
    <row r="12233" spans="3:3">
      <c r="C12233" s="54"/>
    </row>
    <row r="12234" spans="3:3">
      <c r="C12234" s="54"/>
    </row>
    <row r="12235" spans="3:3">
      <c r="C12235" s="54"/>
    </row>
    <row r="12236" spans="3:3">
      <c r="C12236" s="54"/>
    </row>
    <row r="12237" spans="3:3">
      <c r="C12237" s="54"/>
    </row>
    <row r="12238" spans="3:3">
      <c r="C12238" s="54"/>
    </row>
    <row r="12239" spans="3:3">
      <c r="C12239" s="54"/>
    </row>
    <row r="12240" spans="3:3">
      <c r="C12240" s="54"/>
    </row>
    <row r="12241" spans="3:3">
      <c r="C12241" s="54"/>
    </row>
    <row r="12242" spans="3:3">
      <c r="C12242" s="54"/>
    </row>
    <row r="12243" spans="3:3">
      <c r="C12243" s="54"/>
    </row>
    <row r="12244" spans="3:3">
      <c r="C12244" s="54"/>
    </row>
    <row r="12245" spans="3:3">
      <c r="C12245" s="54"/>
    </row>
    <row r="12246" spans="3:3">
      <c r="C12246" s="54"/>
    </row>
    <row r="12247" spans="3:3">
      <c r="C12247" s="54"/>
    </row>
    <row r="12248" spans="3:3">
      <c r="C12248" s="54"/>
    </row>
    <row r="12249" spans="3:3">
      <c r="C12249" s="54"/>
    </row>
    <row r="12250" spans="3:3">
      <c r="C12250" s="54"/>
    </row>
    <row r="12251" spans="3:3">
      <c r="C12251" s="54"/>
    </row>
    <row r="12252" spans="3:3">
      <c r="C12252" s="54"/>
    </row>
    <row r="12253" spans="3:3">
      <c r="C12253" s="54"/>
    </row>
    <row r="12254" spans="3:3">
      <c r="C12254" s="54"/>
    </row>
    <row r="12255" spans="3:3">
      <c r="C12255" s="54"/>
    </row>
    <row r="12256" spans="3:3">
      <c r="C12256" s="54"/>
    </row>
    <row r="12257" spans="3:3">
      <c r="C12257" s="54"/>
    </row>
    <row r="12258" spans="3:3">
      <c r="C12258" s="54"/>
    </row>
    <row r="12259" spans="3:3">
      <c r="C12259" s="54"/>
    </row>
    <row r="12260" spans="3:3">
      <c r="C12260" s="54"/>
    </row>
    <row r="12261" spans="3:3">
      <c r="C12261" s="54"/>
    </row>
    <row r="12262" spans="3:3">
      <c r="C12262" s="54"/>
    </row>
    <row r="12263" spans="3:3">
      <c r="C12263" s="54"/>
    </row>
    <row r="12264" spans="3:3">
      <c r="C12264" s="54"/>
    </row>
    <row r="12265" spans="3:3">
      <c r="C12265" s="54"/>
    </row>
    <row r="12266" spans="3:3">
      <c r="C12266" s="54"/>
    </row>
    <row r="12267" spans="3:3">
      <c r="C12267" s="54"/>
    </row>
    <row r="12268" spans="3:3">
      <c r="C12268" s="54"/>
    </row>
    <row r="12269" spans="3:3">
      <c r="C12269" s="54"/>
    </row>
    <row r="12270" spans="3:3">
      <c r="C12270" s="54"/>
    </row>
    <row r="12271" spans="3:3">
      <c r="C12271" s="54"/>
    </row>
    <row r="12272" spans="3:3">
      <c r="C12272" s="54"/>
    </row>
    <row r="12273" spans="3:3">
      <c r="C12273" s="54"/>
    </row>
    <row r="12274" spans="3:3">
      <c r="C12274" s="54"/>
    </row>
    <row r="12275" spans="3:3">
      <c r="C12275" s="54"/>
    </row>
    <row r="12276" spans="3:3">
      <c r="C12276" s="54"/>
    </row>
    <row r="12277" spans="3:3">
      <c r="C12277" s="54"/>
    </row>
    <row r="12278" spans="3:3">
      <c r="C12278" s="54"/>
    </row>
    <row r="12279" spans="3:3">
      <c r="C12279" s="54"/>
    </row>
    <row r="12280" spans="3:3">
      <c r="C12280" s="54"/>
    </row>
    <row r="12281" spans="3:3">
      <c r="C12281" s="54"/>
    </row>
    <row r="12282" spans="3:3">
      <c r="C12282" s="54"/>
    </row>
    <row r="12283" spans="3:3">
      <c r="C12283" s="54"/>
    </row>
    <row r="12284" spans="3:3">
      <c r="C12284" s="54"/>
    </row>
    <row r="12285" spans="3:3">
      <c r="C12285" s="54"/>
    </row>
    <row r="12286" spans="3:3">
      <c r="C12286" s="54"/>
    </row>
    <row r="12287" spans="3:3">
      <c r="C12287" s="54"/>
    </row>
    <row r="12288" spans="3:3">
      <c r="C12288" s="54"/>
    </row>
    <row r="12289" spans="3:3">
      <c r="C12289" s="54"/>
    </row>
    <row r="12290" spans="3:3">
      <c r="C12290" s="54"/>
    </row>
    <row r="12291" spans="3:3">
      <c r="C12291" s="54"/>
    </row>
    <row r="12292" spans="3:3">
      <c r="C12292" s="54"/>
    </row>
    <row r="12293" spans="3:3">
      <c r="C12293" s="54"/>
    </row>
    <row r="12294" spans="3:3">
      <c r="C12294" s="54"/>
    </row>
    <row r="12295" spans="3:3">
      <c r="C12295" s="54"/>
    </row>
    <row r="12296" spans="3:3">
      <c r="C12296" s="54"/>
    </row>
    <row r="12297" spans="3:3">
      <c r="C12297" s="54"/>
    </row>
    <row r="12298" spans="3:3">
      <c r="C12298" s="54"/>
    </row>
    <row r="12299" spans="3:3">
      <c r="C12299" s="54"/>
    </row>
    <row r="12300" spans="3:3">
      <c r="C12300" s="54"/>
    </row>
    <row r="12301" spans="3:3">
      <c r="C12301" s="54"/>
    </row>
    <row r="12302" spans="3:3">
      <c r="C12302" s="54"/>
    </row>
    <row r="12303" spans="3:3">
      <c r="C12303" s="54"/>
    </row>
    <row r="12304" spans="3:3">
      <c r="C12304" s="54"/>
    </row>
    <row r="12305" spans="3:3">
      <c r="C12305" s="54"/>
    </row>
    <row r="12306" spans="3:3">
      <c r="C12306" s="54"/>
    </row>
    <row r="12307" spans="3:3">
      <c r="C12307" s="54"/>
    </row>
    <row r="12308" spans="3:3">
      <c r="C12308" s="54"/>
    </row>
    <row r="12309" spans="3:3">
      <c r="C12309" s="54"/>
    </row>
    <row r="12310" spans="3:3">
      <c r="C12310" s="54"/>
    </row>
    <row r="12311" spans="3:3">
      <c r="C12311" s="54"/>
    </row>
    <row r="12312" spans="3:3">
      <c r="C12312" s="54"/>
    </row>
    <row r="12313" spans="3:3">
      <c r="C12313" s="54"/>
    </row>
    <row r="12314" spans="3:3">
      <c r="C12314" s="54"/>
    </row>
    <row r="12315" spans="3:3">
      <c r="C12315" s="54"/>
    </row>
    <row r="12316" spans="3:3">
      <c r="C12316" s="54"/>
    </row>
    <row r="12317" spans="3:3">
      <c r="C12317" s="54"/>
    </row>
    <row r="12318" spans="3:3">
      <c r="C12318" s="54"/>
    </row>
    <row r="12319" spans="3:3">
      <c r="C12319" s="54"/>
    </row>
    <row r="12320" spans="3:3">
      <c r="C12320" s="54"/>
    </row>
    <row r="12321" spans="3:3">
      <c r="C12321" s="54"/>
    </row>
    <row r="12322" spans="3:3">
      <c r="C12322" s="54"/>
    </row>
    <row r="12323" spans="3:3">
      <c r="C12323" s="54"/>
    </row>
    <row r="12324" spans="3:3">
      <c r="C12324" s="54"/>
    </row>
    <row r="12325" spans="3:3">
      <c r="C12325" s="54"/>
    </row>
    <row r="12326" spans="3:3">
      <c r="C12326" s="54"/>
    </row>
    <row r="12327" spans="3:3">
      <c r="C12327" s="54"/>
    </row>
    <row r="12328" spans="3:3">
      <c r="C12328" s="54"/>
    </row>
    <row r="12329" spans="3:3">
      <c r="C12329" s="54"/>
    </row>
    <row r="12330" spans="3:3">
      <c r="C12330" s="54"/>
    </row>
    <row r="12331" spans="3:3">
      <c r="C12331" s="54"/>
    </row>
    <row r="12332" spans="3:3">
      <c r="C12332" s="54"/>
    </row>
    <row r="12333" spans="3:3">
      <c r="C12333" s="54"/>
    </row>
    <row r="12334" spans="3:3">
      <c r="C12334" s="54"/>
    </row>
    <row r="12335" spans="3:3">
      <c r="C12335" s="54"/>
    </row>
    <row r="12336" spans="3:3">
      <c r="C12336" s="54"/>
    </row>
    <row r="12337" spans="3:3">
      <c r="C12337" s="54"/>
    </row>
    <row r="12338" spans="3:3">
      <c r="C12338" s="54"/>
    </row>
    <row r="12339" spans="3:3">
      <c r="C12339" s="54"/>
    </row>
    <row r="12340" spans="3:3">
      <c r="C12340" s="54"/>
    </row>
    <row r="12341" spans="3:3">
      <c r="C12341" s="54"/>
    </row>
    <row r="12342" spans="3:3">
      <c r="C12342" s="54"/>
    </row>
    <row r="12343" spans="3:3">
      <c r="C12343" s="54"/>
    </row>
    <row r="12344" spans="3:3">
      <c r="C12344" s="54"/>
    </row>
    <row r="12345" spans="3:3">
      <c r="C12345" s="54"/>
    </row>
    <row r="12346" spans="3:3">
      <c r="C12346" s="54"/>
    </row>
    <row r="12347" spans="3:3">
      <c r="C12347" s="54"/>
    </row>
    <row r="12348" spans="3:3">
      <c r="C12348" s="54"/>
    </row>
    <row r="12349" spans="3:3">
      <c r="C12349" s="54"/>
    </row>
    <row r="12350" spans="3:3">
      <c r="C12350" s="54"/>
    </row>
    <row r="12351" spans="3:3">
      <c r="C12351" s="54"/>
    </row>
    <row r="12352" spans="3:3">
      <c r="C12352" s="54"/>
    </row>
    <row r="12353" spans="3:3">
      <c r="C12353" s="54"/>
    </row>
    <row r="12354" spans="3:3">
      <c r="C12354" s="54"/>
    </row>
    <row r="12355" spans="3:3">
      <c r="C12355" s="54"/>
    </row>
    <row r="12356" spans="3:3">
      <c r="C12356" s="54"/>
    </row>
    <row r="12357" spans="3:3">
      <c r="C12357" s="54"/>
    </row>
    <row r="12358" spans="3:3">
      <c r="C12358" s="54"/>
    </row>
    <row r="12359" spans="3:3">
      <c r="C12359" s="54"/>
    </row>
    <row r="12360" spans="3:3">
      <c r="C12360" s="54"/>
    </row>
    <row r="12361" spans="3:3">
      <c r="C12361" s="54"/>
    </row>
    <row r="12362" spans="3:3">
      <c r="C12362" s="54"/>
    </row>
    <row r="12363" spans="3:3">
      <c r="C12363" s="54"/>
    </row>
    <row r="12364" spans="3:3">
      <c r="C12364" s="54"/>
    </row>
    <row r="12365" spans="3:3">
      <c r="C12365" s="54"/>
    </row>
    <row r="12366" spans="3:3">
      <c r="C12366" s="54"/>
    </row>
    <row r="12367" spans="3:3">
      <c r="C12367" s="54"/>
    </row>
    <row r="12368" spans="3:3">
      <c r="C12368" s="54"/>
    </row>
    <row r="12369" spans="3:3">
      <c r="C12369" s="54"/>
    </row>
    <row r="12370" spans="3:3">
      <c r="C12370" s="54"/>
    </row>
    <row r="12371" spans="3:3">
      <c r="C12371" s="54"/>
    </row>
    <row r="12372" spans="3:3">
      <c r="C12372" s="54"/>
    </row>
    <row r="12373" spans="3:3">
      <c r="C12373" s="54"/>
    </row>
    <row r="12374" spans="3:3">
      <c r="C12374" s="54"/>
    </row>
    <row r="12375" spans="3:3">
      <c r="C12375" s="54"/>
    </row>
    <row r="12376" spans="3:3">
      <c r="C12376" s="54"/>
    </row>
    <row r="12377" spans="3:3">
      <c r="C12377" s="54"/>
    </row>
    <row r="12378" spans="3:3">
      <c r="C12378" s="54"/>
    </row>
    <row r="12379" spans="3:3">
      <c r="C12379" s="54"/>
    </row>
    <row r="12380" spans="3:3">
      <c r="C12380" s="54"/>
    </row>
    <row r="12381" spans="3:3">
      <c r="C12381" s="54"/>
    </row>
    <row r="12382" spans="3:3">
      <c r="C12382" s="54"/>
    </row>
    <row r="12383" spans="3:3">
      <c r="C12383" s="54"/>
    </row>
    <row r="12384" spans="3:3">
      <c r="C12384" s="54"/>
    </row>
    <row r="12385" spans="3:3">
      <c r="C12385" s="54"/>
    </row>
    <row r="12386" spans="3:3">
      <c r="C12386" s="54"/>
    </row>
    <row r="12387" spans="3:3">
      <c r="C12387" s="54"/>
    </row>
    <row r="12388" spans="3:3">
      <c r="C12388" s="54"/>
    </row>
    <row r="12389" spans="3:3">
      <c r="C12389" s="54"/>
    </row>
    <row r="12390" spans="3:3">
      <c r="C12390" s="54"/>
    </row>
    <row r="12391" spans="3:3">
      <c r="C12391" s="54"/>
    </row>
    <row r="12392" spans="3:3">
      <c r="C12392" s="54"/>
    </row>
    <row r="12393" spans="3:3">
      <c r="C12393" s="54"/>
    </row>
    <row r="12394" spans="3:3">
      <c r="C12394" s="54"/>
    </row>
    <row r="12395" spans="3:3">
      <c r="C12395" s="54"/>
    </row>
    <row r="12396" spans="3:3">
      <c r="C12396" s="54"/>
    </row>
    <row r="12397" spans="3:3">
      <c r="C12397" s="54"/>
    </row>
    <row r="12398" spans="3:3">
      <c r="C12398" s="54"/>
    </row>
    <row r="12399" spans="3:3">
      <c r="C12399" s="54"/>
    </row>
    <row r="12400" spans="3:3">
      <c r="C12400" s="54"/>
    </row>
    <row r="12401" spans="3:3">
      <c r="C12401" s="54"/>
    </row>
    <row r="12402" spans="3:3">
      <c r="C12402" s="54"/>
    </row>
    <row r="12403" spans="3:3">
      <c r="C12403" s="54"/>
    </row>
    <row r="12404" spans="3:3">
      <c r="C12404" s="54"/>
    </row>
    <row r="12405" spans="3:3">
      <c r="C12405" s="54"/>
    </row>
    <row r="12406" spans="3:3">
      <c r="C12406" s="54"/>
    </row>
    <row r="12407" spans="3:3">
      <c r="C12407" s="54"/>
    </row>
    <row r="12408" spans="3:3">
      <c r="C12408" s="54"/>
    </row>
    <row r="12409" spans="3:3">
      <c r="C12409" s="54"/>
    </row>
    <row r="12410" spans="3:3">
      <c r="C12410" s="54"/>
    </row>
    <row r="12411" spans="3:3">
      <c r="C12411" s="54"/>
    </row>
    <row r="12412" spans="3:3">
      <c r="C12412" s="54"/>
    </row>
    <row r="12413" spans="3:3">
      <c r="C12413" s="54"/>
    </row>
    <row r="12414" spans="3:3">
      <c r="C12414" s="54"/>
    </row>
    <row r="12415" spans="3:3">
      <c r="C12415" s="54"/>
    </row>
    <row r="12416" spans="3:3">
      <c r="C12416" s="54"/>
    </row>
    <row r="12417" spans="3:3">
      <c r="C12417" s="54"/>
    </row>
    <row r="12418" spans="3:3">
      <c r="C12418" s="54"/>
    </row>
    <row r="12419" spans="3:3">
      <c r="C12419" s="54"/>
    </row>
    <row r="12420" spans="3:3">
      <c r="C12420" s="54"/>
    </row>
    <row r="12421" spans="3:3">
      <c r="C12421" s="54"/>
    </row>
    <row r="12422" spans="3:3">
      <c r="C12422" s="54"/>
    </row>
    <row r="12423" spans="3:3">
      <c r="C12423" s="54"/>
    </row>
    <row r="12424" spans="3:3">
      <c r="C12424" s="54"/>
    </row>
    <row r="12425" spans="3:3">
      <c r="C12425" s="54"/>
    </row>
    <row r="12426" spans="3:3">
      <c r="C12426" s="54"/>
    </row>
    <row r="12427" spans="3:3">
      <c r="C12427" s="54"/>
    </row>
    <row r="12428" spans="3:3">
      <c r="C12428" s="54"/>
    </row>
    <row r="12429" spans="3:3">
      <c r="C12429" s="54"/>
    </row>
    <row r="12430" spans="3:3">
      <c r="C12430" s="54"/>
    </row>
    <row r="12431" spans="3:3">
      <c r="C12431" s="54"/>
    </row>
    <row r="12432" spans="3:3">
      <c r="C12432" s="54"/>
    </row>
    <row r="12433" spans="3:3">
      <c r="C12433" s="54"/>
    </row>
    <row r="12434" spans="3:3">
      <c r="C12434" s="54"/>
    </row>
    <row r="12435" spans="3:3">
      <c r="C12435" s="54"/>
    </row>
    <row r="12436" spans="3:3">
      <c r="C12436" s="54"/>
    </row>
    <row r="12437" spans="3:3">
      <c r="C12437" s="54"/>
    </row>
    <row r="12438" spans="3:3">
      <c r="C12438" s="54"/>
    </row>
    <row r="12439" spans="3:3">
      <c r="C12439" s="54"/>
    </row>
    <row r="12440" spans="3:3">
      <c r="C12440" s="54"/>
    </row>
    <row r="12441" spans="3:3">
      <c r="C12441" s="54"/>
    </row>
    <row r="12442" spans="3:3">
      <c r="C12442" s="54"/>
    </row>
    <row r="12443" spans="3:3">
      <c r="C12443" s="54"/>
    </row>
    <row r="12444" spans="3:3">
      <c r="C12444" s="54"/>
    </row>
    <row r="12445" spans="3:3">
      <c r="C12445" s="54"/>
    </row>
    <row r="12446" spans="3:3">
      <c r="C12446" s="54"/>
    </row>
    <row r="12447" spans="3:3">
      <c r="C12447" s="54"/>
    </row>
    <row r="12448" spans="3:3">
      <c r="C12448" s="54"/>
    </row>
    <row r="12449" spans="3:3">
      <c r="C12449" s="54"/>
    </row>
    <row r="12450" spans="3:3">
      <c r="C12450" s="54"/>
    </row>
    <row r="12451" spans="3:3">
      <c r="C12451" s="54"/>
    </row>
    <row r="12452" spans="3:3">
      <c r="C12452" s="54"/>
    </row>
    <row r="12453" spans="3:3">
      <c r="C12453" s="54"/>
    </row>
    <row r="12454" spans="3:3">
      <c r="C12454" s="54"/>
    </row>
    <row r="12455" spans="3:3">
      <c r="C12455" s="54"/>
    </row>
    <row r="12456" spans="3:3">
      <c r="C12456" s="54"/>
    </row>
    <row r="12457" spans="3:3">
      <c r="C12457" s="54"/>
    </row>
    <row r="12458" spans="3:3">
      <c r="C12458" s="54"/>
    </row>
    <row r="12459" spans="3:3">
      <c r="C12459" s="54"/>
    </row>
    <row r="12460" spans="3:3">
      <c r="C12460" s="54"/>
    </row>
    <row r="12461" spans="3:3">
      <c r="C12461" s="54"/>
    </row>
    <row r="12462" spans="3:3">
      <c r="C12462" s="54"/>
    </row>
    <row r="12463" spans="3:3">
      <c r="C12463" s="54"/>
    </row>
    <row r="12464" spans="3:3">
      <c r="C12464" s="54"/>
    </row>
    <row r="12465" spans="3:3">
      <c r="C12465" s="54"/>
    </row>
    <row r="12466" spans="3:3">
      <c r="C12466" s="54"/>
    </row>
    <row r="12467" spans="3:3">
      <c r="C12467" s="54"/>
    </row>
    <row r="12468" spans="3:3">
      <c r="C12468" s="54"/>
    </row>
    <row r="12469" spans="3:3">
      <c r="C12469" s="54"/>
    </row>
    <row r="12470" spans="3:3">
      <c r="C12470" s="54"/>
    </row>
    <row r="12471" spans="3:3">
      <c r="C12471" s="54"/>
    </row>
    <row r="12472" spans="3:3">
      <c r="C12472" s="54"/>
    </row>
    <row r="12473" spans="3:3">
      <c r="C12473" s="54"/>
    </row>
    <row r="12474" spans="3:3">
      <c r="C12474" s="54"/>
    </row>
    <row r="12475" spans="3:3">
      <c r="C12475" s="54"/>
    </row>
    <row r="12476" spans="3:3">
      <c r="C12476" s="54"/>
    </row>
    <row r="12477" spans="3:3">
      <c r="C12477" s="54"/>
    </row>
    <row r="12478" spans="3:3">
      <c r="C12478" s="54"/>
    </row>
    <row r="12479" spans="3:3">
      <c r="C12479" s="54"/>
    </row>
    <row r="12480" spans="3:3">
      <c r="C12480" s="54"/>
    </row>
    <row r="12481" spans="3:3">
      <c r="C12481" s="54"/>
    </row>
    <row r="12482" spans="3:3">
      <c r="C12482" s="54"/>
    </row>
    <row r="12483" spans="3:3">
      <c r="C12483" s="54"/>
    </row>
    <row r="12484" spans="3:3">
      <c r="C12484" s="54"/>
    </row>
    <row r="12485" spans="3:3">
      <c r="C12485" s="54"/>
    </row>
    <row r="12486" spans="3:3">
      <c r="C12486" s="54"/>
    </row>
    <row r="12487" spans="3:3">
      <c r="C12487" s="54"/>
    </row>
    <row r="12488" spans="3:3">
      <c r="C12488" s="54"/>
    </row>
    <row r="12489" spans="3:3">
      <c r="C12489" s="54"/>
    </row>
    <row r="12490" spans="3:3">
      <c r="C12490" s="54"/>
    </row>
    <row r="12491" spans="3:3">
      <c r="C12491" s="54"/>
    </row>
    <row r="12492" spans="3:3">
      <c r="C12492" s="54"/>
    </row>
    <row r="12493" spans="3:3">
      <c r="C12493" s="54"/>
    </row>
    <row r="12494" spans="3:3">
      <c r="C12494" s="54"/>
    </row>
    <row r="12495" spans="3:3">
      <c r="C12495" s="54"/>
    </row>
    <row r="12496" spans="3:3">
      <c r="C12496" s="54"/>
    </row>
    <row r="12497" spans="3:3">
      <c r="C12497" s="54"/>
    </row>
    <row r="12498" spans="3:3">
      <c r="C12498" s="54"/>
    </row>
    <row r="12499" spans="3:3">
      <c r="C12499" s="54"/>
    </row>
    <row r="12500" spans="3:3">
      <c r="C12500" s="54"/>
    </row>
    <row r="12501" spans="3:3">
      <c r="C12501" s="54"/>
    </row>
    <row r="12502" spans="3:3">
      <c r="C12502" s="54"/>
    </row>
    <row r="12503" spans="3:3">
      <c r="C12503" s="54"/>
    </row>
    <row r="12504" spans="3:3">
      <c r="C12504" s="54"/>
    </row>
    <row r="12505" spans="3:3">
      <c r="C12505" s="54"/>
    </row>
    <row r="12506" spans="3:3">
      <c r="C12506" s="54"/>
    </row>
    <row r="12507" spans="3:3">
      <c r="C12507" s="54"/>
    </row>
    <row r="12508" spans="3:3">
      <c r="C12508" s="54"/>
    </row>
    <row r="12509" spans="3:3">
      <c r="C12509" s="54"/>
    </row>
    <row r="12510" spans="3:3">
      <c r="C12510" s="54"/>
    </row>
    <row r="12511" spans="3:3">
      <c r="C12511" s="54"/>
    </row>
    <row r="12512" spans="3:3">
      <c r="C12512" s="54"/>
    </row>
    <row r="12513" spans="3:3">
      <c r="C12513" s="54"/>
    </row>
    <row r="12514" spans="3:3">
      <c r="C12514" s="54"/>
    </row>
    <row r="12515" spans="3:3">
      <c r="C12515" s="54"/>
    </row>
    <row r="12516" spans="3:3">
      <c r="C12516" s="54"/>
    </row>
    <row r="12517" spans="3:3">
      <c r="C12517" s="54"/>
    </row>
    <row r="12518" spans="3:3">
      <c r="C12518" s="54"/>
    </row>
    <row r="12519" spans="3:3">
      <c r="C12519" s="54"/>
    </row>
    <row r="12520" spans="3:3">
      <c r="C12520" s="54"/>
    </row>
    <row r="12521" spans="3:3">
      <c r="C12521" s="54"/>
    </row>
    <row r="12522" spans="3:3">
      <c r="C12522" s="54"/>
    </row>
    <row r="12523" spans="3:3">
      <c r="C12523" s="54"/>
    </row>
    <row r="12524" spans="3:3">
      <c r="C12524" s="54"/>
    </row>
    <row r="12525" spans="3:3">
      <c r="C12525" s="54"/>
    </row>
    <row r="12526" spans="3:3">
      <c r="C12526" s="54"/>
    </row>
    <row r="12527" spans="3:3">
      <c r="C12527" s="54"/>
    </row>
    <row r="12528" spans="3:3">
      <c r="C12528" s="54"/>
    </row>
    <row r="12529" spans="3:3">
      <c r="C12529" s="54"/>
    </row>
    <row r="12530" spans="3:3">
      <c r="C12530" s="54"/>
    </row>
    <row r="12531" spans="3:3">
      <c r="C12531" s="54"/>
    </row>
    <row r="12532" spans="3:3">
      <c r="C12532" s="54"/>
    </row>
    <row r="12533" spans="3:3">
      <c r="C12533" s="54"/>
    </row>
    <row r="12534" spans="3:3">
      <c r="C12534" s="54"/>
    </row>
    <row r="12535" spans="3:3">
      <c r="C12535" s="54"/>
    </row>
    <row r="12536" spans="3:3">
      <c r="C12536" s="54"/>
    </row>
    <row r="12537" spans="3:3">
      <c r="C12537" s="54"/>
    </row>
    <row r="12538" spans="3:3">
      <c r="C12538" s="54"/>
    </row>
    <row r="12539" spans="3:3">
      <c r="C12539" s="54"/>
    </row>
    <row r="12540" spans="3:3">
      <c r="C12540" s="54"/>
    </row>
    <row r="12541" spans="3:3">
      <c r="C12541" s="54"/>
    </row>
    <row r="12542" spans="3:3">
      <c r="C12542" s="54"/>
    </row>
    <row r="12543" spans="3:3">
      <c r="C12543" s="54"/>
    </row>
    <row r="12544" spans="3:3">
      <c r="C12544" s="54"/>
    </row>
    <row r="12545" spans="3:3">
      <c r="C12545" s="54"/>
    </row>
    <row r="12546" spans="3:3">
      <c r="C12546" s="54"/>
    </row>
    <row r="12547" spans="3:3">
      <c r="C12547" s="54"/>
    </row>
    <row r="12548" spans="3:3">
      <c r="C12548" s="54"/>
    </row>
    <row r="12549" spans="3:3">
      <c r="C12549" s="54"/>
    </row>
    <row r="12550" spans="3:3">
      <c r="C12550" s="54"/>
    </row>
    <row r="12551" spans="3:3">
      <c r="C12551" s="54"/>
    </row>
    <row r="12552" spans="3:3">
      <c r="C12552" s="54"/>
    </row>
    <row r="12553" spans="3:3">
      <c r="C12553" s="54"/>
    </row>
    <row r="12554" spans="3:3">
      <c r="C12554" s="54"/>
    </row>
    <row r="12555" spans="3:3">
      <c r="C12555" s="54"/>
    </row>
    <row r="12556" spans="3:3">
      <c r="C12556" s="54"/>
    </row>
    <row r="12557" spans="3:3">
      <c r="C12557" s="54"/>
    </row>
    <row r="12558" spans="3:3">
      <c r="C12558" s="54"/>
    </row>
    <row r="12559" spans="3:3">
      <c r="C12559" s="54"/>
    </row>
    <row r="12560" spans="3:3">
      <c r="C12560" s="54"/>
    </row>
    <row r="12561" spans="3:3">
      <c r="C12561" s="54"/>
    </row>
    <row r="12562" spans="3:3">
      <c r="C12562" s="54"/>
    </row>
    <row r="12563" spans="3:3">
      <c r="C12563" s="54"/>
    </row>
    <row r="12564" spans="3:3">
      <c r="C12564" s="54"/>
    </row>
    <row r="12565" spans="3:3">
      <c r="C12565" s="54"/>
    </row>
    <row r="12566" spans="3:3">
      <c r="C12566" s="54"/>
    </row>
    <row r="12567" spans="3:3">
      <c r="C12567" s="54"/>
    </row>
    <row r="12568" spans="3:3">
      <c r="C12568" s="54"/>
    </row>
    <row r="12569" spans="3:3">
      <c r="C12569" s="54"/>
    </row>
    <row r="12570" spans="3:3">
      <c r="C12570" s="54"/>
    </row>
    <row r="12571" spans="3:3">
      <c r="C12571" s="54"/>
    </row>
    <row r="12572" spans="3:3">
      <c r="C12572" s="54"/>
    </row>
    <row r="12573" spans="3:3">
      <c r="C12573" s="54"/>
    </row>
    <row r="12574" spans="3:3">
      <c r="C12574" s="54"/>
    </row>
    <row r="12575" spans="3:3">
      <c r="C12575" s="54"/>
    </row>
    <row r="12576" spans="3:3">
      <c r="C12576" s="54"/>
    </row>
    <row r="12577" spans="3:3">
      <c r="C12577" s="54"/>
    </row>
    <row r="12578" spans="3:3">
      <c r="C12578" s="54"/>
    </row>
    <row r="12579" spans="3:3">
      <c r="C12579" s="54"/>
    </row>
    <row r="12580" spans="3:3">
      <c r="C12580" s="54"/>
    </row>
    <row r="12581" spans="3:3">
      <c r="C12581" s="54"/>
    </row>
    <row r="12582" spans="3:3">
      <c r="C12582" s="54"/>
    </row>
    <row r="12583" spans="3:3">
      <c r="C12583" s="54"/>
    </row>
    <row r="12584" spans="3:3">
      <c r="C12584" s="54"/>
    </row>
    <row r="12585" spans="3:3">
      <c r="C12585" s="54"/>
    </row>
    <row r="12586" spans="3:3">
      <c r="C12586" s="54"/>
    </row>
    <row r="12587" spans="3:3">
      <c r="C12587" s="54"/>
    </row>
    <row r="12588" spans="3:3">
      <c r="C12588" s="54"/>
    </row>
    <row r="12589" spans="3:3">
      <c r="C12589" s="54"/>
    </row>
    <row r="12590" spans="3:3">
      <c r="C12590" s="54"/>
    </row>
    <row r="12591" spans="3:3">
      <c r="C12591" s="54"/>
    </row>
    <row r="12592" spans="3:3">
      <c r="C12592" s="54"/>
    </row>
    <row r="12593" spans="3:3">
      <c r="C12593" s="54"/>
    </row>
    <row r="12594" spans="3:3">
      <c r="C12594" s="54"/>
    </row>
    <row r="12595" spans="3:3">
      <c r="C12595" s="54"/>
    </row>
    <row r="12596" spans="3:3">
      <c r="C12596" s="54"/>
    </row>
    <row r="12597" spans="3:3">
      <c r="C12597" s="54"/>
    </row>
    <row r="12598" spans="3:3">
      <c r="C12598" s="54"/>
    </row>
    <row r="12599" spans="3:3">
      <c r="C12599" s="54"/>
    </row>
    <row r="12600" spans="3:3">
      <c r="C12600" s="54"/>
    </row>
    <row r="12601" spans="3:3">
      <c r="C12601" s="54"/>
    </row>
    <row r="12602" spans="3:3">
      <c r="C12602" s="54"/>
    </row>
    <row r="12603" spans="3:3">
      <c r="C12603" s="54"/>
    </row>
    <row r="12604" spans="3:3">
      <c r="C12604" s="54"/>
    </row>
    <row r="12605" spans="3:3">
      <c r="C12605" s="54"/>
    </row>
    <row r="12606" spans="3:3">
      <c r="C12606" s="54"/>
    </row>
    <row r="12607" spans="3:3">
      <c r="C12607" s="54"/>
    </row>
    <row r="12608" spans="3:3">
      <c r="C12608" s="54"/>
    </row>
    <row r="12609" spans="3:3">
      <c r="C12609" s="54"/>
    </row>
    <row r="12610" spans="3:3">
      <c r="C12610" s="54"/>
    </row>
    <row r="12611" spans="3:3">
      <c r="C12611" s="54"/>
    </row>
    <row r="12612" spans="3:3">
      <c r="C12612" s="54"/>
    </row>
    <row r="12613" spans="3:3">
      <c r="C12613" s="54"/>
    </row>
    <row r="12614" spans="3:3">
      <c r="C12614" s="54"/>
    </row>
    <row r="12615" spans="3:3">
      <c r="C12615" s="54"/>
    </row>
    <row r="12616" spans="3:3">
      <c r="C12616" s="54"/>
    </row>
    <row r="12617" spans="3:3">
      <c r="C12617" s="54"/>
    </row>
    <row r="12618" spans="3:3">
      <c r="C12618" s="54"/>
    </row>
    <row r="12619" spans="3:3">
      <c r="C12619" s="54"/>
    </row>
    <row r="12620" spans="3:3">
      <c r="C12620" s="54"/>
    </row>
    <row r="12621" spans="3:3">
      <c r="C12621" s="54"/>
    </row>
    <row r="12622" spans="3:3">
      <c r="C12622" s="54"/>
    </row>
    <row r="12623" spans="3:3">
      <c r="C12623" s="54"/>
    </row>
    <row r="12624" spans="3:3">
      <c r="C12624" s="54"/>
    </row>
    <row r="12625" spans="3:3">
      <c r="C12625" s="54"/>
    </row>
    <row r="12626" spans="3:3">
      <c r="C12626" s="54"/>
    </row>
    <row r="12627" spans="3:3">
      <c r="C12627" s="54"/>
    </row>
    <row r="12628" spans="3:3">
      <c r="C12628" s="54"/>
    </row>
    <row r="12629" spans="3:3">
      <c r="C12629" s="54"/>
    </row>
    <row r="12630" spans="3:3">
      <c r="C12630" s="54"/>
    </row>
    <row r="12631" spans="3:3">
      <c r="C12631" s="54"/>
    </row>
    <row r="12632" spans="3:3">
      <c r="C12632" s="54"/>
    </row>
    <row r="12633" spans="3:3">
      <c r="C12633" s="54"/>
    </row>
    <row r="12634" spans="3:3">
      <c r="C12634" s="54"/>
    </row>
    <row r="12635" spans="3:3">
      <c r="C12635" s="54"/>
    </row>
    <row r="12636" spans="3:3">
      <c r="C12636" s="54"/>
    </row>
    <row r="12637" spans="3:3">
      <c r="C12637" s="54"/>
    </row>
    <row r="12638" spans="3:3">
      <c r="C12638" s="54"/>
    </row>
    <row r="12639" spans="3:3">
      <c r="C12639" s="54"/>
    </row>
    <row r="12640" spans="3:3">
      <c r="C12640" s="54"/>
    </row>
    <row r="12641" spans="3:3">
      <c r="C12641" s="54"/>
    </row>
    <row r="12642" spans="3:3">
      <c r="C12642" s="54"/>
    </row>
    <row r="12643" spans="3:3">
      <c r="C12643" s="54"/>
    </row>
    <row r="12644" spans="3:3">
      <c r="C12644" s="54"/>
    </row>
    <row r="12645" spans="3:3">
      <c r="C12645" s="54"/>
    </row>
    <row r="12646" spans="3:3">
      <c r="C12646" s="54"/>
    </row>
    <row r="12647" spans="3:3">
      <c r="C12647" s="54"/>
    </row>
    <row r="12648" spans="3:3">
      <c r="C12648" s="54"/>
    </row>
    <row r="12649" spans="3:3">
      <c r="C12649" s="54"/>
    </row>
    <row r="12650" spans="3:3">
      <c r="C12650" s="54"/>
    </row>
    <row r="12651" spans="3:3">
      <c r="C12651" s="54"/>
    </row>
    <row r="12652" spans="3:3">
      <c r="C12652" s="54"/>
    </row>
    <row r="12653" spans="3:3">
      <c r="C12653" s="54"/>
    </row>
    <row r="12654" spans="3:3">
      <c r="C12654" s="54"/>
    </row>
    <row r="12655" spans="3:3">
      <c r="C12655" s="54"/>
    </row>
    <row r="12656" spans="3:3">
      <c r="C12656" s="54"/>
    </row>
    <row r="12657" spans="3:3">
      <c r="C12657" s="54"/>
    </row>
    <row r="12658" spans="3:3">
      <c r="C12658" s="54"/>
    </row>
    <row r="12659" spans="3:3">
      <c r="C12659" s="54"/>
    </row>
    <row r="12660" spans="3:3">
      <c r="C12660" s="54"/>
    </row>
    <row r="12661" spans="3:3">
      <c r="C12661" s="54"/>
    </row>
    <row r="12662" spans="3:3">
      <c r="C12662" s="54"/>
    </row>
    <row r="12663" spans="3:3">
      <c r="C12663" s="54"/>
    </row>
    <row r="12664" spans="3:3">
      <c r="C12664" s="54"/>
    </row>
    <row r="12665" spans="3:3">
      <c r="C12665" s="54"/>
    </row>
    <row r="12666" spans="3:3">
      <c r="C12666" s="54"/>
    </row>
    <row r="12667" spans="3:3">
      <c r="C12667" s="54"/>
    </row>
    <row r="12668" spans="3:3">
      <c r="C12668" s="54"/>
    </row>
    <row r="12669" spans="3:3">
      <c r="C12669" s="54"/>
    </row>
    <row r="12670" spans="3:3">
      <c r="C12670" s="54"/>
    </row>
    <row r="12671" spans="3:3">
      <c r="C12671" s="54"/>
    </row>
    <row r="12672" spans="3:3">
      <c r="C12672" s="54"/>
    </row>
    <row r="12673" spans="3:3">
      <c r="C12673" s="54"/>
    </row>
    <row r="12674" spans="3:3">
      <c r="C12674" s="54"/>
    </row>
    <row r="12675" spans="3:3">
      <c r="C12675" s="54"/>
    </row>
    <row r="12676" spans="3:3">
      <c r="C12676" s="54"/>
    </row>
    <row r="12677" spans="3:3">
      <c r="C12677" s="54"/>
    </row>
    <row r="12678" spans="3:3">
      <c r="C12678" s="54"/>
    </row>
    <row r="12679" spans="3:3">
      <c r="C12679" s="54"/>
    </row>
    <row r="12680" spans="3:3">
      <c r="C12680" s="54"/>
    </row>
    <row r="12681" spans="3:3">
      <c r="C12681" s="54"/>
    </row>
    <row r="12682" spans="3:3">
      <c r="C12682" s="54"/>
    </row>
    <row r="12683" spans="3:3">
      <c r="C12683" s="54"/>
    </row>
    <row r="12684" spans="3:3">
      <c r="C12684" s="54"/>
    </row>
    <row r="12685" spans="3:3">
      <c r="C12685" s="54"/>
    </row>
    <row r="12686" spans="3:3">
      <c r="C12686" s="54"/>
    </row>
    <row r="12687" spans="3:3">
      <c r="C12687" s="54"/>
    </row>
    <row r="12688" spans="3:3">
      <c r="C12688" s="54"/>
    </row>
    <row r="12689" spans="3:3">
      <c r="C12689" s="54"/>
    </row>
    <row r="12690" spans="3:3">
      <c r="C12690" s="54"/>
    </row>
    <row r="12691" spans="3:3">
      <c r="C12691" s="54"/>
    </row>
    <row r="12692" spans="3:3">
      <c r="C12692" s="54"/>
    </row>
    <row r="12693" spans="3:3">
      <c r="C12693" s="54"/>
    </row>
    <row r="12694" spans="3:3">
      <c r="C12694" s="54"/>
    </row>
    <row r="12695" spans="3:3">
      <c r="C12695" s="54"/>
    </row>
    <row r="12696" spans="3:3">
      <c r="C12696" s="54"/>
    </row>
    <row r="12697" spans="3:3">
      <c r="C12697" s="54"/>
    </row>
    <row r="12698" spans="3:3">
      <c r="C12698" s="54"/>
    </row>
    <row r="12699" spans="3:3">
      <c r="C12699" s="54"/>
    </row>
    <row r="12700" spans="3:3">
      <c r="C12700" s="54"/>
    </row>
    <row r="12701" spans="3:3">
      <c r="C12701" s="54"/>
    </row>
    <row r="12702" spans="3:3">
      <c r="C12702" s="54"/>
    </row>
    <row r="12703" spans="3:3">
      <c r="C12703" s="54"/>
    </row>
    <row r="12704" spans="3:3">
      <c r="C12704" s="54"/>
    </row>
    <row r="12705" spans="3:3">
      <c r="C12705" s="54"/>
    </row>
    <row r="12706" spans="3:3">
      <c r="C12706" s="54"/>
    </row>
    <row r="12707" spans="3:3">
      <c r="C12707" s="54"/>
    </row>
    <row r="12708" spans="3:3">
      <c r="C12708" s="54"/>
    </row>
    <row r="12709" spans="3:3">
      <c r="C12709" s="54"/>
    </row>
    <row r="12710" spans="3:3">
      <c r="C12710" s="54"/>
    </row>
    <row r="12711" spans="3:3">
      <c r="C12711" s="54"/>
    </row>
    <row r="12712" spans="3:3">
      <c r="C12712" s="54"/>
    </row>
    <row r="12713" spans="3:3">
      <c r="C12713" s="54"/>
    </row>
    <row r="12714" spans="3:3">
      <c r="C12714" s="54"/>
    </row>
    <row r="12715" spans="3:3">
      <c r="C12715" s="54"/>
    </row>
    <row r="12716" spans="3:3">
      <c r="C12716" s="54"/>
    </row>
    <row r="12717" spans="3:3">
      <c r="C12717" s="54"/>
    </row>
    <row r="12718" spans="3:3">
      <c r="C12718" s="54"/>
    </row>
    <row r="12719" spans="3:3">
      <c r="C12719" s="54"/>
    </row>
    <row r="12720" spans="3:3">
      <c r="C12720" s="54"/>
    </row>
    <row r="12721" spans="3:3">
      <c r="C12721" s="54"/>
    </row>
    <row r="12722" spans="3:3">
      <c r="C12722" s="54"/>
    </row>
    <row r="12723" spans="3:3">
      <c r="C12723" s="54"/>
    </row>
    <row r="12724" spans="3:3">
      <c r="C12724" s="54"/>
    </row>
    <row r="12725" spans="3:3">
      <c r="C12725" s="54"/>
    </row>
    <row r="12726" spans="3:3">
      <c r="C12726" s="54"/>
    </row>
    <row r="12727" spans="3:3">
      <c r="C12727" s="54"/>
    </row>
    <row r="12728" spans="3:3">
      <c r="C12728" s="54"/>
    </row>
    <row r="12729" spans="3:3">
      <c r="C12729" s="54"/>
    </row>
    <row r="12730" spans="3:3">
      <c r="C12730" s="54"/>
    </row>
    <row r="12731" spans="3:3">
      <c r="C12731" s="54"/>
    </row>
    <row r="12732" spans="3:3">
      <c r="C12732" s="54"/>
    </row>
    <row r="12733" spans="3:3">
      <c r="C12733" s="54"/>
    </row>
    <row r="12734" spans="3:3">
      <c r="C12734" s="54"/>
    </row>
    <row r="12735" spans="3:3">
      <c r="C12735" s="54"/>
    </row>
    <row r="12736" spans="3:3">
      <c r="C12736" s="54"/>
    </row>
    <row r="12737" spans="3:3">
      <c r="C12737" s="54"/>
    </row>
    <row r="12738" spans="3:3">
      <c r="C12738" s="54"/>
    </row>
    <row r="12739" spans="3:3">
      <c r="C12739" s="54"/>
    </row>
    <row r="12740" spans="3:3">
      <c r="C12740" s="54"/>
    </row>
    <row r="12741" spans="3:3">
      <c r="C12741" s="54"/>
    </row>
    <row r="12742" spans="3:3">
      <c r="C12742" s="54"/>
    </row>
    <row r="12743" spans="3:3">
      <c r="C12743" s="54"/>
    </row>
    <row r="12744" spans="3:3">
      <c r="C12744" s="54"/>
    </row>
    <row r="12745" spans="3:3">
      <c r="C12745" s="54"/>
    </row>
    <row r="12746" spans="3:3">
      <c r="C12746" s="54"/>
    </row>
    <row r="12747" spans="3:3">
      <c r="C12747" s="54"/>
    </row>
    <row r="12748" spans="3:3">
      <c r="C12748" s="54"/>
    </row>
    <row r="12749" spans="3:3">
      <c r="C12749" s="54"/>
    </row>
    <row r="12750" spans="3:3">
      <c r="C12750" s="54"/>
    </row>
    <row r="12751" spans="3:3">
      <c r="C12751" s="54"/>
    </row>
    <row r="12752" spans="3:3">
      <c r="C12752" s="54"/>
    </row>
    <row r="12753" spans="3:3">
      <c r="C12753" s="54"/>
    </row>
    <row r="12754" spans="3:3">
      <c r="C12754" s="54"/>
    </row>
    <row r="12755" spans="3:3">
      <c r="C12755" s="54"/>
    </row>
    <row r="12756" spans="3:3">
      <c r="C12756" s="54"/>
    </row>
    <row r="12757" spans="3:3">
      <c r="C12757" s="54"/>
    </row>
    <row r="12758" spans="3:3">
      <c r="C12758" s="54"/>
    </row>
    <row r="12759" spans="3:3">
      <c r="C12759" s="54"/>
    </row>
    <row r="12760" spans="3:3">
      <c r="C12760" s="54"/>
    </row>
    <row r="12761" spans="3:3">
      <c r="C12761" s="54"/>
    </row>
    <row r="12762" spans="3:3">
      <c r="C12762" s="54"/>
    </row>
    <row r="12763" spans="3:3">
      <c r="C12763" s="54"/>
    </row>
    <row r="12764" spans="3:3">
      <c r="C12764" s="54"/>
    </row>
    <row r="12765" spans="3:3">
      <c r="C12765" s="54"/>
    </row>
    <row r="12766" spans="3:3">
      <c r="C12766" s="54"/>
    </row>
    <row r="12767" spans="3:3">
      <c r="C12767" s="54"/>
    </row>
    <row r="12768" spans="3:3">
      <c r="C12768" s="54"/>
    </row>
    <row r="12769" spans="3:3">
      <c r="C12769" s="54"/>
    </row>
    <row r="12770" spans="3:3">
      <c r="C12770" s="54"/>
    </row>
    <row r="12771" spans="3:3">
      <c r="C12771" s="54"/>
    </row>
    <row r="12772" spans="3:3">
      <c r="C12772" s="54"/>
    </row>
    <row r="12773" spans="3:3">
      <c r="C12773" s="54"/>
    </row>
    <row r="12774" spans="3:3">
      <c r="C12774" s="54"/>
    </row>
    <row r="12775" spans="3:3">
      <c r="C12775" s="54"/>
    </row>
    <row r="12776" spans="3:3">
      <c r="C12776" s="54"/>
    </row>
    <row r="12777" spans="3:3">
      <c r="C12777" s="54"/>
    </row>
    <row r="12778" spans="3:3">
      <c r="C12778" s="54"/>
    </row>
    <row r="12779" spans="3:3">
      <c r="C12779" s="54"/>
    </row>
    <row r="12780" spans="3:3">
      <c r="C12780" s="54"/>
    </row>
    <row r="12781" spans="3:3">
      <c r="C12781" s="54"/>
    </row>
    <row r="12782" spans="3:3">
      <c r="C12782" s="54"/>
    </row>
    <row r="12783" spans="3:3">
      <c r="C12783" s="54"/>
    </row>
    <row r="12784" spans="3:3">
      <c r="C12784" s="54"/>
    </row>
    <row r="12785" spans="3:3">
      <c r="C12785" s="54"/>
    </row>
    <row r="12786" spans="3:3">
      <c r="C12786" s="54"/>
    </row>
    <row r="12787" spans="3:3">
      <c r="C12787" s="54"/>
    </row>
    <row r="12788" spans="3:3">
      <c r="C12788" s="54"/>
    </row>
    <row r="12789" spans="3:3">
      <c r="C12789" s="54"/>
    </row>
    <row r="12790" spans="3:3">
      <c r="C12790" s="54"/>
    </row>
    <row r="12791" spans="3:3">
      <c r="C12791" s="54"/>
    </row>
    <row r="12792" spans="3:3">
      <c r="C12792" s="54"/>
    </row>
    <row r="12793" spans="3:3">
      <c r="C12793" s="54"/>
    </row>
    <row r="12794" spans="3:3">
      <c r="C12794" s="54"/>
    </row>
    <row r="12795" spans="3:3">
      <c r="C12795" s="54"/>
    </row>
    <row r="12796" spans="3:3">
      <c r="C12796" s="54"/>
    </row>
    <row r="12797" spans="3:3">
      <c r="C12797" s="54"/>
    </row>
    <row r="12798" spans="3:3">
      <c r="C12798" s="54"/>
    </row>
    <row r="12799" spans="3:3">
      <c r="C12799" s="54"/>
    </row>
    <row r="12800" spans="3:3">
      <c r="C12800" s="54"/>
    </row>
    <row r="12801" spans="3:3">
      <c r="C12801" s="54"/>
    </row>
    <row r="12802" spans="3:3">
      <c r="C12802" s="54"/>
    </row>
    <row r="12803" spans="3:3">
      <c r="C12803" s="54"/>
    </row>
    <row r="12804" spans="3:3">
      <c r="C12804" s="54"/>
    </row>
    <row r="12805" spans="3:3">
      <c r="C12805" s="54"/>
    </row>
    <row r="12806" spans="3:3">
      <c r="C12806" s="54"/>
    </row>
    <row r="12807" spans="3:3">
      <c r="C12807" s="54"/>
    </row>
    <row r="12808" spans="3:3">
      <c r="C12808" s="54"/>
    </row>
    <row r="12809" spans="3:3">
      <c r="C12809" s="54"/>
    </row>
    <row r="12810" spans="3:3">
      <c r="C12810" s="54"/>
    </row>
    <row r="12811" spans="3:3">
      <c r="C12811" s="54"/>
    </row>
    <row r="12812" spans="3:3">
      <c r="C12812" s="54"/>
    </row>
    <row r="12813" spans="3:3">
      <c r="C12813" s="54"/>
    </row>
    <row r="12814" spans="3:3">
      <c r="C12814" s="54"/>
    </row>
    <row r="12815" spans="3:3">
      <c r="C12815" s="54"/>
    </row>
    <row r="12816" spans="3:3">
      <c r="C12816" s="54"/>
    </row>
    <row r="12817" spans="3:3">
      <c r="C12817" s="54"/>
    </row>
    <row r="12818" spans="3:3">
      <c r="C12818" s="54"/>
    </row>
    <row r="12819" spans="3:3">
      <c r="C12819" s="54"/>
    </row>
    <row r="12820" spans="3:3">
      <c r="C12820" s="54"/>
    </row>
    <row r="12821" spans="3:3">
      <c r="C12821" s="54"/>
    </row>
    <row r="12822" spans="3:3">
      <c r="C12822" s="54"/>
    </row>
    <row r="12823" spans="3:3">
      <c r="C12823" s="54"/>
    </row>
    <row r="12824" spans="3:3">
      <c r="C12824" s="54"/>
    </row>
    <row r="12825" spans="3:3">
      <c r="C12825" s="54"/>
    </row>
    <row r="12826" spans="3:3">
      <c r="C12826" s="54"/>
    </row>
    <row r="12827" spans="3:3">
      <c r="C12827" s="54"/>
    </row>
    <row r="12828" spans="3:3">
      <c r="C12828" s="54"/>
    </row>
    <row r="12829" spans="3:3">
      <c r="C12829" s="54"/>
    </row>
    <row r="12830" spans="3:3">
      <c r="C12830" s="54"/>
    </row>
    <row r="12831" spans="3:3">
      <c r="C12831" s="54"/>
    </row>
    <row r="12832" spans="3:3">
      <c r="C12832" s="54"/>
    </row>
    <row r="12833" spans="3:3">
      <c r="C12833" s="54"/>
    </row>
    <row r="12834" spans="3:3">
      <c r="C12834" s="54"/>
    </row>
    <row r="12835" spans="3:3">
      <c r="C12835" s="54"/>
    </row>
    <row r="12836" spans="3:3">
      <c r="C12836" s="54"/>
    </row>
    <row r="12837" spans="3:3">
      <c r="C12837" s="54"/>
    </row>
    <row r="12838" spans="3:3">
      <c r="C12838" s="54"/>
    </row>
    <row r="12839" spans="3:3">
      <c r="C12839" s="54"/>
    </row>
    <row r="12840" spans="3:3">
      <c r="C12840" s="54"/>
    </row>
    <row r="12841" spans="3:3">
      <c r="C12841" s="54"/>
    </row>
    <row r="12842" spans="3:3">
      <c r="C12842" s="54"/>
    </row>
    <row r="12843" spans="3:3">
      <c r="C12843" s="54"/>
    </row>
    <row r="12844" spans="3:3">
      <c r="C12844" s="54"/>
    </row>
    <row r="12845" spans="3:3">
      <c r="C12845" s="54"/>
    </row>
    <row r="12846" spans="3:3">
      <c r="C12846" s="54"/>
    </row>
    <row r="12847" spans="3:3">
      <c r="C12847" s="54"/>
    </row>
    <row r="12848" spans="3:3">
      <c r="C12848" s="54"/>
    </row>
    <row r="12849" spans="3:3">
      <c r="C12849" s="54"/>
    </row>
    <row r="12850" spans="3:3">
      <c r="C12850" s="54"/>
    </row>
    <row r="12851" spans="3:3">
      <c r="C12851" s="54"/>
    </row>
    <row r="12852" spans="3:3">
      <c r="C12852" s="54"/>
    </row>
    <row r="12853" spans="3:3">
      <c r="C12853" s="54"/>
    </row>
    <row r="12854" spans="3:3">
      <c r="C12854" s="54"/>
    </row>
    <row r="12855" spans="3:3">
      <c r="C12855" s="54"/>
    </row>
    <row r="12856" spans="3:3">
      <c r="C12856" s="54"/>
    </row>
    <row r="12857" spans="3:3">
      <c r="C12857" s="54"/>
    </row>
    <row r="12858" spans="3:3">
      <c r="C12858" s="54"/>
    </row>
    <row r="12859" spans="3:3">
      <c r="C12859" s="54"/>
    </row>
    <row r="12860" spans="3:3">
      <c r="C12860" s="54"/>
    </row>
    <row r="12861" spans="3:3">
      <c r="C12861" s="54"/>
    </row>
    <row r="12862" spans="3:3">
      <c r="C12862" s="54"/>
    </row>
    <row r="12863" spans="3:3">
      <c r="C12863" s="54"/>
    </row>
    <row r="12864" spans="3:3">
      <c r="C12864" s="54"/>
    </row>
    <row r="12865" spans="3:3">
      <c r="C12865" s="54"/>
    </row>
    <row r="12866" spans="3:3">
      <c r="C12866" s="54"/>
    </row>
    <row r="12867" spans="3:3">
      <c r="C12867" s="54"/>
    </row>
    <row r="12868" spans="3:3">
      <c r="C12868" s="54"/>
    </row>
    <row r="12869" spans="3:3">
      <c r="C12869" s="54"/>
    </row>
    <row r="12870" spans="3:3">
      <c r="C12870" s="54"/>
    </row>
    <row r="12871" spans="3:3">
      <c r="C12871" s="54"/>
    </row>
    <row r="12872" spans="3:3">
      <c r="C12872" s="54"/>
    </row>
    <row r="12873" spans="3:3">
      <c r="C12873" s="54"/>
    </row>
    <row r="12874" spans="3:3">
      <c r="C12874" s="54"/>
    </row>
    <row r="12875" spans="3:3">
      <c r="C12875" s="54"/>
    </row>
    <row r="12876" spans="3:3">
      <c r="C12876" s="54"/>
    </row>
    <row r="12877" spans="3:3">
      <c r="C12877" s="54"/>
    </row>
    <row r="12878" spans="3:3">
      <c r="C12878" s="54"/>
    </row>
    <row r="12879" spans="3:3">
      <c r="C12879" s="54"/>
    </row>
    <row r="12880" spans="3:3">
      <c r="C12880" s="54"/>
    </row>
    <row r="12881" spans="3:3">
      <c r="C12881" s="54"/>
    </row>
    <row r="12882" spans="3:3">
      <c r="C12882" s="54"/>
    </row>
    <row r="12883" spans="3:3">
      <c r="C12883" s="54"/>
    </row>
    <row r="12884" spans="3:3">
      <c r="C12884" s="54"/>
    </row>
    <row r="12885" spans="3:3">
      <c r="C12885" s="54"/>
    </row>
    <row r="12886" spans="3:3">
      <c r="C12886" s="54"/>
    </row>
    <row r="12887" spans="3:3">
      <c r="C12887" s="54"/>
    </row>
    <row r="12888" spans="3:3">
      <c r="C12888" s="54"/>
    </row>
    <row r="12889" spans="3:3">
      <c r="C12889" s="54"/>
    </row>
    <row r="12890" spans="3:3">
      <c r="C12890" s="54"/>
    </row>
    <row r="12891" spans="3:3">
      <c r="C12891" s="54"/>
    </row>
    <row r="12892" spans="3:3">
      <c r="C12892" s="54"/>
    </row>
    <row r="12893" spans="3:3">
      <c r="C12893" s="54"/>
    </row>
    <row r="12894" spans="3:3">
      <c r="C12894" s="54"/>
    </row>
    <row r="12895" spans="3:3">
      <c r="C12895" s="54"/>
    </row>
    <row r="12896" spans="3:3">
      <c r="C12896" s="54"/>
    </row>
    <row r="12897" spans="3:3">
      <c r="C12897" s="54"/>
    </row>
    <row r="12898" spans="3:3">
      <c r="C12898" s="54"/>
    </row>
    <row r="12899" spans="3:3">
      <c r="C12899" s="54"/>
    </row>
    <row r="12900" spans="3:3">
      <c r="C12900" s="54"/>
    </row>
    <row r="12901" spans="3:3">
      <c r="C12901" s="54"/>
    </row>
    <row r="12902" spans="3:3">
      <c r="C12902" s="54"/>
    </row>
    <row r="12903" spans="3:3">
      <c r="C12903" s="54"/>
    </row>
    <row r="12904" spans="3:3">
      <c r="C12904" s="54"/>
    </row>
    <row r="12905" spans="3:3">
      <c r="C12905" s="54"/>
    </row>
    <row r="12906" spans="3:3">
      <c r="C12906" s="54"/>
    </row>
    <row r="12907" spans="3:3">
      <c r="C12907" s="54"/>
    </row>
    <row r="12908" spans="3:3">
      <c r="C12908" s="54"/>
    </row>
    <row r="12909" spans="3:3">
      <c r="C12909" s="54"/>
    </row>
    <row r="12910" spans="3:3">
      <c r="C12910" s="54"/>
    </row>
    <row r="12911" spans="3:3">
      <c r="C12911" s="54"/>
    </row>
    <row r="12912" spans="3:3">
      <c r="C12912" s="54"/>
    </row>
    <row r="12913" spans="3:3">
      <c r="C12913" s="54"/>
    </row>
    <row r="12914" spans="3:3">
      <c r="C12914" s="54"/>
    </row>
    <row r="12915" spans="3:3">
      <c r="C12915" s="54"/>
    </row>
    <row r="12916" spans="3:3">
      <c r="C12916" s="54"/>
    </row>
    <row r="12917" spans="3:3">
      <c r="C12917" s="54"/>
    </row>
    <row r="12918" spans="3:3">
      <c r="C12918" s="54"/>
    </row>
    <row r="12919" spans="3:3">
      <c r="C12919" s="54"/>
    </row>
    <row r="12920" spans="3:3">
      <c r="C12920" s="54"/>
    </row>
    <row r="12921" spans="3:3">
      <c r="C12921" s="54"/>
    </row>
    <row r="12922" spans="3:3">
      <c r="C12922" s="54"/>
    </row>
    <row r="12923" spans="3:3">
      <c r="C12923" s="54"/>
    </row>
    <row r="12924" spans="3:3">
      <c r="C12924" s="54"/>
    </row>
    <row r="12925" spans="3:3">
      <c r="C12925" s="54"/>
    </row>
    <row r="12926" spans="3:3">
      <c r="C12926" s="54"/>
    </row>
    <row r="12927" spans="3:3">
      <c r="C12927" s="54"/>
    </row>
    <row r="12928" spans="3:3">
      <c r="C12928" s="54"/>
    </row>
    <row r="12929" spans="3:3">
      <c r="C12929" s="54"/>
    </row>
    <row r="12930" spans="3:3">
      <c r="C12930" s="54"/>
    </row>
    <row r="12931" spans="3:3">
      <c r="C12931" s="54"/>
    </row>
    <row r="12932" spans="3:3">
      <c r="C12932" s="54"/>
    </row>
    <row r="12933" spans="3:3">
      <c r="C12933" s="54"/>
    </row>
    <row r="12934" spans="3:3">
      <c r="C12934" s="54"/>
    </row>
    <row r="12935" spans="3:3">
      <c r="C12935" s="54"/>
    </row>
    <row r="12936" spans="3:3">
      <c r="C12936" s="54"/>
    </row>
    <row r="12937" spans="3:3">
      <c r="C12937" s="54"/>
    </row>
    <row r="12938" spans="3:3">
      <c r="C12938" s="54"/>
    </row>
    <row r="12939" spans="3:3">
      <c r="C12939" s="54"/>
    </row>
    <row r="12940" spans="3:3">
      <c r="C12940" s="54"/>
    </row>
    <row r="12941" spans="3:3">
      <c r="C12941" s="54"/>
    </row>
    <row r="12942" spans="3:3">
      <c r="C12942" s="54"/>
    </row>
    <row r="12943" spans="3:3">
      <c r="C12943" s="54"/>
    </row>
    <row r="12944" spans="3:3">
      <c r="C12944" s="54"/>
    </row>
    <row r="12945" spans="3:3">
      <c r="C12945" s="54"/>
    </row>
    <row r="12946" spans="3:3">
      <c r="C12946" s="54"/>
    </row>
    <row r="12947" spans="3:3">
      <c r="C12947" s="54"/>
    </row>
    <row r="12948" spans="3:3">
      <c r="C12948" s="54"/>
    </row>
    <row r="12949" spans="3:3">
      <c r="C12949" s="54"/>
    </row>
    <row r="12950" spans="3:3">
      <c r="C12950" s="54"/>
    </row>
    <row r="12951" spans="3:3">
      <c r="C12951" s="54"/>
    </row>
    <row r="12952" spans="3:3">
      <c r="C12952" s="54"/>
    </row>
    <row r="12953" spans="3:3">
      <c r="C12953" s="54"/>
    </row>
    <row r="12954" spans="3:3">
      <c r="C12954" s="54"/>
    </row>
    <row r="12955" spans="3:3">
      <c r="C12955" s="54"/>
    </row>
    <row r="12956" spans="3:3">
      <c r="C12956" s="54"/>
    </row>
    <row r="12957" spans="3:3">
      <c r="C12957" s="54"/>
    </row>
    <row r="12958" spans="3:3">
      <c r="C12958" s="54"/>
    </row>
    <row r="12959" spans="3:3">
      <c r="C12959" s="54"/>
    </row>
    <row r="12960" spans="3:3">
      <c r="C12960" s="54"/>
    </row>
    <row r="12961" spans="3:3">
      <c r="C12961" s="54"/>
    </row>
    <row r="12962" spans="3:3">
      <c r="C12962" s="54"/>
    </row>
    <row r="12963" spans="3:3">
      <c r="C12963" s="54"/>
    </row>
    <row r="12964" spans="3:3">
      <c r="C12964" s="54"/>
    </row>
    <row r="12965" spans="3:3">
      <c r="C12965" s="54"/>
    </row>
    <row r="12966" spans="3:3">
      <c r="C12966" s="54"/>
    </row>
    <row r="12967" spans="3:3">
      <c r="C12967" s="54"/>
    </row>
    <row r="12968" spans="3:3">
      <c r="C12968" s="54"/>
    </row>
    <row r="12969" spans="3:3">
      <c r="C12969" s="54"/>
    </row>
    <row r="12970" spans="3:3">
      <c r="C12970" s="54"/>
    </row>
    <row r="12971" spans="3:3">
      <c r="C12971" s="54"/>
    </row>
    <row r="12972" spans="3:3">
      <c r="C12972" s="54"/>
    </row>
    <row r="12973" spans="3:3">
      <c r="C12973" s="54"/>
    </row>
    <row r="12974" spans="3:3">
      <c r="C12974" s="54"/>
    </row>
    <row r="12975" spans="3:3">
      <c r="C12975" s="54"/>
    </row>
    <row r="12976" spans="3:3">
      <c r="C12976" s="54"/>
    </row>
    <row r="12977" spans="3:3">
      <c r="C12977" s="54"/>
    </row>
    <row r="12978" spans="3:3">
      <c r="C12978" s="54"/>
    </row>
    <row r="12979" spans="3:3">
      <c r="C12979" s="54"/>
    </row>
    <row r="12980" spans="3:3">
      <c r="C12980" s="54"/>
    </row>
    <row r="12981" spans="3:3">
      <c r="C12981" s="54"/>
    </row>
    <row r="12982" spans="3:3">
      <c r="C12982" s="54"/>
    </row>
    <row r="12983" spans="3:3">
      <c r="C12983" s="54"/>
    </row>
    <row r="12984" spans="3:3">
      <c r="C12984" s="54"/>
    </row>
    <row r="12985" spans="3:3">
      <c r="C12985" s="54"/>
    </row>
    <row r="12986" spans="3:3">
      <c r="C12986" s="54"/>
    </row>
    <row r="12987" spans="3:3">
      <c r="C12987" s="54"/>
    </row>
    <row r="12988" spans="3:3">
      <c r="C12988" s="54"/>
    </row>
    <row r="12989" spans="3:3">
      <c r="C12989" s="54"/>
    </row>
    <row r="12990" spans="3:3">
      <c r="C12990" s="54"/>
    </row>
    <row r="12991" spans="3:3">
      <c r="C12991" s="54"/>
    </row>
    <row r="12992" spans="3:3">
      <c r="C12992" s="54"/>
    </row>
    <row r="12993" spans="3:3">
      <c r="C12993" s="54"/>
    </row>
    <row r="12994" spans="3:3">
      <c r="C12994" s="54"/>
    </row>
    <row r="12995" spans="3:3">
      <c r="C12995" s="54"/>
    </row>
    <row r="12996" spans="3:3">
      <c r="C12996" s="54"/>
    </row>
    <row r="12997" spans="3:3">
      <c r="C12997" s="54"/>
    </row>
    <row r="12998" spans="3:3">
      <c r="C12998" s="54"/>
    </row>
    <row r="12999" spans="3:3">
      <c r="C12999" s="54"/>
    </row>
    <row r="13000" spans="3:3">
      <c r="C13000" s="54"/>
    </row>
    <row r="13001" spans="3:3">
      <c r="C13001" s="54"/>
    </row>
    <row r="13002" spans="3:3">
      <c r="C13002" s="54"/>
    </row>
    <row r="13003" spans="3:3">
      <c r="C13003" s="54"/>
    </row>
    <row r="13004" spans="3:3">
      <c r="C13004" s="54"/>
    </row>
    <row r="13005" spans="3:3">
      <c r="C13005" s="54"/>
    </row>
    <row r="13006" spans="3:3">
      <c r="C13006" s="54"/>
    </row>
    <row r="13007" spans="3:3">
      <c r="C13007" s="54"/>
    </row>
    <row r="13008" spans="3:3">
      <c r="C13008" s="54"/>
    </row>
    <row r="13009" spans="3:3">
      <c r="C13009" s="54"/>
    </row>
    <row r="13010" spans="3:3">
      <c r="C13010" s="54"/>
    </row>
    <row r="13011" spans="3:3">
      <c r="C13011" s="54"/>
    </row>
    <row r="13012" spans="3:3">
      <c r="C13012" s="54"/>
    </row>
    <row r="13013" spans="3:3">
      <c r="C13013" s="54"/>
    </row>
    <row r="13014" spans="3:3">
      <c r="C13014" s="54"/>
    </row>
    <row r="13015" spans="3:3">
      <c r="C13015" s="54"/>
    </row>
    <row r="13016" spans="3:3">
      <c r="C13016" s="54"/>
    </row>
    <row r="13017" spans="3:3">
      <c r="C13017" s="54"/>
    </row>
    <row r="13018" spans="3:3">
      <c r="C13018" s="54"/>
    </row>
    <row r="13019" spans="3:3">
      <c r="C13019" s="54"/>
    </row>
    <row r="13020" spans="3:3">
      <c r="C13020" s="54"/>
    </row>
    <row r="13021" spans="3:3">
      <c r="C13021" s="54"/>
    </row>
    <row r="13022" spans="3:3">
      <c r="C13022" s="54"/>
    </row>
    <row r="13023" spans="3:3">
      <c r="C13023" s="54"/>
    </row>
    <row r="13024" spans="3:3">
      <c r="C13024" s="54"/>
    </row>
    <row r="13025" spans="3:3">
      <c r="C13025" s="54"/>
    </row>
    <row r="13026" spans="3:3">
      <c r="C13026" s="54"/>
    </row>
    <row r="13027" spans="3:3">
      <c r="C13027" s="54"/>
    </row>
    <row r="13028" spans="3:3">
      <c r="C13028" s="54"/>
    </row>
    <row r="13029" spans="3:3">
      <c r="C13029" s="54"/>
    </row>
    <row r="13030" spans="3:3">
      <c r="C13030" s="54"/>
    </row>
    <row r="13031" spans="3:3">
      <c r="C13031" s="54"/>
    </row>
    <row r="13032" spans="3:3">
      <c r="C13032" s="54"/>
    </row>
    <row r="13033" spans="3:3">
      <c r="C13033" s="54"/>
    </row>
    <row r="13034" spans="3:3">
      <c r="C13034" s="54"/>
    </row>
    <row r="13035" spans="3:3">
      <c r="C13035" s="54"/>
    </row>
    <row r="13036" spans="3:3">
      <c r="C13036" s="54"/>
    </row>
    <row r="13037" spans="3:3">
      <c r="C13037" s="54"/>
    </row>
    <row r="13038" spans="3:3">
      <c r="C13038" s="54"/>
    </row>
    <row r="13039" spans="3:3">
      <c r="C13039" s="54"/>
    </row>
    <row r="13040" spans="3:3">
      <c r="C13040" s="54"/>
    </row>
    <row r="13041" spans="3:3">
      <c r="C13041" s="54"/>
    </row>
    <row r="13042" spans="3:3">
      <c r="C13042" s="54"/>
    </row>
    <row r="13043" spans="3:3">
      <c r="C13043" s="54"/>
    </row>
    <row r="13044" spans="3:3">
      <c r="C13044" s="54"/>
    </row>
    <row r="13045" spans="3:3">
      <c r="C13045" s="54"/>
    </row>
    <row r="13046" spans="3:3">
      <c r="C13046" s="54"/>
    </row>
    <row r="13047" spans="3:3">
      <c r="C13047" s="54"/>
    </row>
    <row r="13048" spans="3:3">
      <c r="C13048" s="54"/>
    </row>
    <row r="13049" spans="3:3">
      <c r="C13049" s="54"/>
    </row>
    <row r="13050" spans="3:3">
      <c r="C13050" s="54"/>
    </row>
    <row r="13051" spans="3:3">
      <c r="C13051" s="54"/>
    </row>
    <row r="13052" spans="3:3">
      <c r="C13052" s="54"/>
    </row>
    <row r="13053" spans="3:3">
      <c r="C13053" s="54"/>
    </row>
    <row r="13054" spans="3:3">
      <c r="C13054" s="54"/>
    </row>
    <row r="13055" spans="3:3">
      <c r="C13055" s="54"/>
    </row>
    <row r="13056" spans="3:3">
      <c r="C13056" s="54"/>
    </row>
    <row r="13057" spans="3:3">
      <c r="C13057" s="54"/>
    </row>
    <row r="13058" spans="3:3">
      <c r="C13058" s="54"/>
    </row>
    <row r="13059" spans="3:3">
      <c r="C13059" s="54"/>
    </row>
    <row r="13060" spans="3:3">
      <c r="C13060" s="54"/>
    </row>
    <row r="13061" spans="3:3">
      <c r="C13061" s="54"/>
    </row>
    <row r="13062" spans="3:3">
      <c r="C13062" s="54"/>
    </row>
    <row r="13063" spans="3:3">
      <c r="C13063" s="54"/>
    </row>
    <row r="13064" spans="3:3">
      <c r="C13064" s="54"/>
    </row>
    <row r="13065" spans="3:3">
      <c r="C13065" s="54"/>
    </row>
    <row r="13066" spans="3:3">
      <c r="C13066" s="54"/>
    </row>
    <row r="13067" spans="3:3">
      <c r="C13067" s="54"/>
    </row>
    <row r="13068" spans="3:3">
      <c r="C13068" s="54"/>
    </row>
    <row r="13069" spans="3:3">
      <c r="C13069" s="54"/>
    </row>
    <row r="13070" spans="3:3">
      <c r="C13070" s="54"/>
    </row>
    <row r="13071" spans="3:3">
      <c r="C13071" s="54"/>
    </row>
    <row r="13072" spans="3:3">
      <c r="C13072" s="54"/>
    </row>
    <row r="13073" spans="3:3">
      <c r="C13073" s="54"/>
    </row>
    <row r="13074" spans="3:3">
      <c r="C13074" s="54"/>
    </row>
    <row r="13075" spans="3:3">
      <c r="C13075" s="54"/>
    </row>
    <row r="13076" spans="3:3">
      <c r="C13076" s="54"/>
    </row>
    <row r="13077" spans="3:3">
      <c r="C13077" s="54"/>
    </row>
    <row r="13078" spans="3:3">
      <c r="C13078" s="54"/>
    </row>
    <row r="13079" spans="3:3">
      <c r="C13079" s="54"/>
    </row>
    <row r="13080" spans="3:3">
      <c r="C13080" s="54"/>
    </row>
    <row r="13081" spans="3:3">
      <c r="C13081" s="54"/>
    </row>
    <row r="13082" spans="3:3">
      <c r="C13082" s="54"/>
    </row>
    <row r="13083" spans="3:3">
      <c r="C13083" s="54"/>
    </row>
    <row r="13084" spans="3:3">
      <c r="C13084" s="54"/>
    </row>
    <row r="13085" spans="3:3">
      <c r="C13085" s="54"/>
    </row>
    <row r="13086" spans="3:3">
      <c r="C13086" s="54"/>
    </row>
    <row r="13087" spans="3:3">
      <c r="C13087" s="54"/>
    </row>
    <row r="13088" spans="3:3">
      <c r="C13088" s="54"/>
    </row>
    <row r="13089" spans="3:3">
      <c r="C13089" s="54"/>
    </row>
    <row r="13090" spans="3:3">
      <c r="C13090" s="54"/>
    </row>
    <row r="13091" spans="3:3">
      <c r="C13091" s="54"/>
    </row>
    <row r="13092" spans="3:3">
      <c r="C13092" s="54"/>
    </row>
    <row r="13093" spans="3:3">
      <c r="C13093" s="54"/>
    </row>
    <row r="13094" spans="3:3">
      <c r="C13094" s="54"/>
    </row>
    <row r="13095" spans="3:3">
      <c r="C13095" s="54"/>
    </row>
    <row r="13096" spans="3:3">
      <c r="C13096" s="54"/>
    </row>
    <row r="13097" spans="3:3">
      <c r="C13097" s="54"/>
    </row>
    <row r="13098" spans="3:3">
      <c r="C13098" s="54"/>
    </row>
    <row r="13099" spans="3:3">
      <c r="C13099" s="54"/>
    </row>
    <row r="13100" spans="3:3">
      <c r="C13100" s="54"/>
    </row>
    <row r="13101" spans="3:3">
      <c r="C13101" s="54"/>
    </row>
    <row r="13102" spans="3:3">
      <c r="C13102" s="54"/>
    </row>
    <row r="13103" spans="3:3">
      <c r="C13103" s="54"/>
    </row>
    <row r="13104" spans="3:3">
      <c r="C13104" s="54"/>
    </row>
    <row r="13105" spans="3:3">
      <c r="C13105" s="54"/>
    </row>
    <row r="13106" spans="3:3">
      <c r="C13106" s="54"/>
    </row>
    <row r="13107" spans="3:3">
      <c r="C13107" s="54"/>
    </row>
    <row r="13108" spans="3:3">
      <c r="C13108" s="54"/>
    </row>
    <row r="13109" spans="3:3">
      <c r="C13109" s="54"/>
    </row>
    <row r="13110" spans="3:3">
      <c r="C13110" s="54"/>
    </row>
    <row r="13111" spans="3:3">
      <c r="C13111" s="54"/>
    </row>
    <row r="13112" spans="3:3">
      <c r="C13112" s="54"/>
    </row>
    <row r="13113" spans="3:3">
      <c r="C13113" s="54"/>
    </row>
    <row r="13114" spans="3:3">
      <c r="C13114" s="54"/>
    </row>
    <row r="13115" spans="3:3">
      <c r="C13115" s="54"/>
    </row>
    <row r="13116" spans="3:3">
      <c r="C13116" s="54"/>
    </row>
    <row r="13117" spans="3:3">
      <c r="C13117" s="54"/>
    </row>
    <row r="13118" spans="3:3">
      <c r="C13118" s="54"/>
    </row>
    <row r="13119" spans="3:3">
      <c r="C13119" s="54"/>
    </row>
    <row r="13120" spans="3:3">
      <c r="C13120" s="54"/>
    </row>
    <row r="13121" spans="3:3">
      <c r="C13121" s="54"/>
    </row>
    <row r="13122" spans="3:3">
      <c r="C13122" s="54"/>
    </row>
    <row r="13123" spans="3:3">
      <c r="C13123" s="54"/>
    </row>
    <row r="13124" spans="3:3">
      <c r="C13124" s="54"/>
    </row>
    <row r="13125" spans="3:3">
      <c r="C13125" s="54"/>
    </row>
    <row r="13126" spans="3:3">
      <c r="C13126" s="54"/>
    </row>
    <row r="13127" spans="3:3">
      <c r="C13127" s="54"/>
    </row>
    <row r="13128" spans="3:3">
      <c r="C13128" s="54"/>
    </row>
    <row r="13129" spans="3:3">
      <c r="C13129" s="54"/>
    </row>
    <row r="13130" spans="3:3">
      <c r="C13130" s="54"/>
    </row>
    <row r="13131" spans="3:3">
      <c r="C13131" s="54"/>
    </row>
    <row r="13132" spans="3:3">
      <c r="C13132" s="54"/>
    </row>
    <row r="13133" spans="3:3">
      <c r="C13133" s="54"/>
    </row>
    <row r="13134" spans="3:3">
      <c r="C13134" s="54"/>
    </row>
    <row r="13135" spans="3:3">
      <c r="C13135" s="54"/>
    </row>
    <row r="13136" spans="3:3">
      <c r="C13136" s="54"/>
    </row>
    <row r="13137" spans="3:3">
      <c r="C13137" s="54"/>
    </row>
    <row r="13138" spans="3:3">
      <c r="C13138" s="54"/>
    </row>
    <row r="13139" spans="3:3">
      <c r="C13139" s="54"/>
    </row>
    <row r="13140" spans="3:3">
      <c r="C13140" s="54"/>
    </row>
    <row r="13141" spans="3:3">
      <c r="C13141" s="54"/>
    </row>
    <row r="13142" spans="3:3">
      <c r="C13142" s="54"/>
    </row>
    <row r="13143" spans="3:3">
      <c r="C13143" s="54"/>
    </row>
    <row r="13144" spans="3:3">
      <c r="C13144" s="54"/>
    </row>
    <row r="13145" spans="3:3">
      <c r="C13145" s="54"/>
    </row>
    <row r="13146" spans="3:3">
      <c r="C13146" s="54"/>
    </row>
    <row r="13147" spans="3:3">
      <c r="C13147" s="54"/>
    </row>
    <row r="13148" spans="3:3">
      <c r="C13148" s="54"/>
    </row>
    <row r="13149" spans="3:3">
      <c r="C13149" s="54"/>
    </row>
    <row r="13150" spans="3:3">
      <c r="C13150" s="54"/>
    </row>
    <row r="13151" spans="3:3">
      <c r="C13151" s="54"/>
    </row>
    <row r="13152" spans="3:3">
      <c r="C13152" s="54"/>
    </row>
    <row r="13153" spans="3:3">
      <c r="C13153" s="54"/>
    </row>
    <row r="13154" spans="3:3">
      <c r="C13154" s="54"/>
    </row>
    <row r="13155" spans="3:3">
      <c r="C13155" s="54"/>
    </row>
    <row r="13156" spans="3:3">
      <c r="C13156" s="54"/>
    </row>
    <row r="13157" spans="3:3">
      <c r="C13157" s="54"/>
    </row>
    <row r="13158" spans="3:3">
      <c r="C13158" s="54"/>
    </row>
    <row r="13159" spans="3:3">
      <c r="C13159" s="54"/>
    </row>
    <row r="13160" spans="3:3">
      <c r="C13160" s="54"/>
    </row>
    <row r="13161" spans="3:3">
      <c r="C13161" s="54"/>
    </row>
    <row r="13162" spans="3:3">
      <c r="C13162" s="54"/>
    </row>
    <row r="13163" spans="3:3">
      <c r="C13163" s="54"/>
    </row>
    <row r="13164" spans="3:3">
      <c r="C13164" s="54"/>
    </row>
    <row r="13165" spans="3:3">
      <c r="C13165" s="54"/>
    </row>
    <row r="13166" spans="3:3">
      <c r="C13166" s="54"/>
    </row>
    <row r="13167" spans="3:3">
      <c r="C13167" s="54"/>
    </row>
    <row r="13168" spans="3:3">
      <c r="C13168" s="54"/>
    </row>
    <row r="13169" spans="3:3">
      <c r="C13169" s="54"/>
    </row>
    <row r="13170" spans="3:3">
      <c r="C13170" s="54"/>
    </row>
    <row r="13171" spans="3:3">
      <c r="C13171" s="54"/>
    </row>
    <row r="13172" spans="3:3">
      <c r="C13172" s="54"/>
    </row>
    <row r="13173" spans="3:3">
      <c r="C13173" s="54"/>
    </row>
    <row r="13174" spans="3:3">
      <c r="C13174" s="54"/>
    </row>
    <row r="13175" spans="3:3">
      <c r="C13175" s="54"/>
    </row>
    <row r="13176" spans="3:3">
      <c r="C13176" s="54"/>
    </row>
    <row r="13177" spans="3:3">
      <c r="C13177" s="54"/>
    </row>
    <row r="13178" spans="3:3">
      <c r="C13178" s="54"/>
    </row>
    <row r="13179" spans="3:3">
      <c r="C13179" s="54"/>
    </row>
    <row r="13180" spans="3:3">
      <c r="C13180" s="54"/>
    </row>
    <row r="13181" spans="3:3">
      <c r="C13181" s="54"/>
    </row>
    <row r="13182" spans="3:3">
      <c r="C13182" s="54"/>
    </row>
    <row r="13183" spans="3:3">
      <c r="C13183" s="54"/>
    </row>
    <row r="13184" spans="3:3">
      <c r="C13184" s="54"/>
    </row>
    <row r="13185" spans="3:3">
      <c r="C13185" s="54"/>
    </row>
    <row r="13186" spans="3:3">
      <c r="C13186" s="54"/>
    </row>
    <row r="13187" spans="3:3">
      <c r="C13187" s="54"/>
    </row>
    <row r="13188" spans="3:3">
      <c r="C13188" s="54"/>
    </row>
    <row r="13189" spans="3:3">
      <c r="C13189" s="54"/>
    </row>
    <row r="13190" spans="3:3">
      <c r="C13190" s="54"/>
    </row>
    <row r="13191" spans="3:3">
      <c r="C13191" s="54"/>
    </row>
    <row r="13192" spans="3:3">
      <c r="C13192" s="54"/>
    </row>
    <row r="13193" spans="3:3">
      <c r="C13193" s="54"/>
    </row>
    <row r="13194" spans="3:3">
      <c r="C13194" s="54"/>
    </row>
    <row r="13195" spans="3:3">
      <c r="C13195" s="54"/>
    </row>
    <row r="13196" spans="3:3">
      <c r="C13196" s="54"/>
    </row>
    <row r="13197" spans="3:3">
      <c r="C13197" s="54"/>
    </row>
    <row r="13198" spans="3:3">
      <c r="C13198" s="54"/>
    </row>
    <row r="13199" spans="3:3">
      <c r="C13199" s="54"/>
    </row>
    <row r="13200" spans="3:3">
      <c r="C13200" s="54"/>
    </row>
    <row r="13201" spans="3:3">
      <c r="C13201" s="54"/>
    </row>
    <row r="13202" spans="3:3">
      <c r="C13202" s="54"/>
    </row>
    <row r="13203" spans="3:3">
      <c r="C13203" s="54"/>
    </row>
    <row r="13204" spans="3:3">
      <c r="C13204" s="54"/>
    </row>
    <row r="13205" spans="3:3">
      <c r="C13205" s="54"/>
    </row>
    <row r="13206" spans="3:3">
      <c r="C13206" s="54"/>
    </row>
    <row r="13207" spans="3:3">
      <c r="C13207" s="54"/>
    </row>
    <row r="13208" spans="3:3">
      <c r="C13208" s="54"/>
    </row>
    <row r="13209" spans="3:3">
      <c r="C13209" s="54"/>
    </row>
    <row r="13210" spans="3:3">
      <c r="C13210" s="54"/>
    </row>
    <row r="13211" spans="3:3">
      <c r="C13211" s="54"/>
    </row>
    <row r="13212" spans="3:3">
      <c r="C13212" s="54"/>
    </row>
    <row r="13213" spans="3:3">
      <c r="C13213" s="54"/>
    </row>
    <row r="13214" spans="3:3">
      <c r="C13214" s="54"/>
    </row>
    <row r="13215" spans="3:3">
      <c r="C13215" s="54"/>
    </row>
    <row r="13216" spans="3:3">
      <c r="C13216" s="54"/>
    </row>
    <row r="13217" spans="3:3">
      <c r="C13217" s="54"/>
    </row>
    <row r="13218" spans="3:3">
      <c r="C13218" s="54"/>
    </row>
    <row r="13219" spans="3:3">
      <c r="C13219" s="54"/>
    </row>
    <row r="13220" spans="3:3">
      <c r="C13220" s="54"/>
    </row>
    <row r="13221" spans="3:3">
      <c r="C13221" s="54"/>
    </row>
    <row r="13222" spans="3:3">
      <c r="C13222" s="54"/>
    </row>
    <row r="13223" spans="3:3">
      <c r="C13223" s="54"/>
    </row>
    <row r="13224" spans="3:3">
      <c r="C13224" s="54"/>
    </row>
    <row r="13225" spans="3:3">
      <c r="C13225" s="54"/>
    </row>
    <row r="13226" spans="3:3">
      <c r="C13226" s="54"/>
    </row>
    <row r="13227" spans="3:3">
      <c r="C13227" s="54"/>
    </row>
    <row r="13228" spans="3:3">
      <c r="C13228" s="54"/>
    </row>
    <row r="13229" spans="3:3">
      <c r="C13229" s="54"/>
    </row>
    <row r="13230" spans="3:3">
      <c r="C13230" s="54"/>
    </row>
    <row r="13231" spans="3:3">
      <c r="C13231" s="54"/>
    </row>
    <row r="13232" spans="3:3">
      <c r="C13232" s="54"/>
    </row>
    <row r="13233" spans="3:3">
      <c r="C13233" s="54"/>
    </row>
    <row r="13234" spans="3:3">
      <c r="C13234" s="54"/>
    </row>
    <row r="13235" spans="3:3">
      <c r="C13235" s="54"/>
    </row>
    <row r="13236" spans="3:3">
      <c r="C13236" s="54"/>
    </row>
    <row r="13237" spans="3:3">
      <c r="C13237" s="54"/>
    </row>
    <row r="13238" spans="3:3">
      <c r="C13238" s="54"/>
    </row>
    <row r="13239" spans="3:3">
      <c r="C13239" s="54"/>
    </row>
    <row r="13240" spans="3:3">
      <c r="C13240" s="54"/>
    </row>
    <row r="13241" spans="3:3">
      <c r="C13241" s="54"/>
    </row>
    <row r="13242" spans="3:3">
      <c r="C13242" s="54"/>
    </row>
    <row r="13243" spans="3:3">
      <c r="C13243" s="54"/>
    </row>
    <row r="13244" spans="3:3">
      <c r="C13244" s="54"/>
    </row>
    <row r="13245" spans="3:3">
      <c r="C13245" s="54"/>
    </row>
    <row r="13246" spans="3:3">
      <c r="C13246" s="54"/>
    </row>
    <row r="13247" spans="3:3">
      <c r="C13247" s="54"/>
    </row>
    <row r="13248" spans="3:3">
      <c r="C13248" s="54"/>
    </row>
    <row r="13249" spans="3:3">
      <c r="C13249" s="54"/>
    </row>
    <row r="13250" spans="3:3">
      <c r="C13250" s="54"/>
    </row>
    <row r="13251" spans="3:3">
      <c r="C13251" s="54"/>
    </row>
    <row r="13252" spans="3:3">
      <c r="C13252" s="54"/>
    </row>
    <row r="13253" spans="3:3">
      <c r="C13253" s="54"/>
    </row>
    <row r="13254" spans="3:3">
      <c r="C13254" s="54"/>
    </row>
    <row r="13255" spans="3:3">
      <c r="C13255" s="54"/>
    </row>
    <row r="13256" spans="3:3">
      <c r="C13256" s="54"/>
    </row>
    <row r="13257" spans="3:3">
      <c r="C13257" s="54"/>
    </row>
    <row r="13258" spans="3:3">
      <c r="C13258" s="54"/>
    </row>
    <row r="13259" spans="3:3">
      <c r="C13259" s="54"/>
    </row>
    <row r="13260" spans="3:3">
      <c r="C13260" s="54"/>
    </row>
    <row r="13261" spans="3:3">
      <c r="C13261" s="54"/>
    </row>
    <row r="13262" spans="3:3">
      <c r="C13262" s="54"/>
    </row>
    <row r="13263" spans="3:3">
      <c r="C13263" s="54"/>
    </row>
    <row r="13264" spans="3:3">
      <c r="C13264" s="54"/>
    </row>
    <row r="13265" spans="3:3">
      <c r="C13265" s="54"/>
    </row>
    <row r="13266" spans="3:3">
      <c r="C13266" s="54"/>
    </row>
    <row r="13267" spans="3:3">
      <c r="C13267" s="54"/>
    </row>
    <row r="13268" spans="3:3">
      <c r="C13268" s="54"/>
    </row>
    <row r="13269" spans="3:3">
      <c r="C13269" s="54"/>
    </row>
    <row r="13270" spans="3:3">
      <c r="C13270" s="54"/>
    </row>
    <row r="13271" spans="3:3">
      <c r="C13271" s="54"/>
    </row>
    <row r="13272" spans="3:3">
      <c r="C13272" s="54"/>
    </row>
    <row r="13273" spans="3:3">
      <c r="C13273" s="54"/>
    </row>
    <row r="13274" spans="3:3">
      <c r="C13274" s="54"/>
    </row>
    <row r="13275" spans="3:3">
      <c r="C13275" s="54"/>
    </row>
    <row r="13276" spans="3:3">
      <c r="C13276" s="54"/>
    </row>
    <row r="13277" spans="3:3">
      <c r="C13277" s="54"/>
    </row>
    <row r="13278" spans="3:3">
      <c r="C13278" s="54"/>
    </row>
    <row r="13279" spans="3:3">
      <c r="C13279" s="54"/>
    </row>
    <row r="13280" spans="3:3">
      <c r="C13280" s="54"/>
    </row>
    <row r="13281" spans="3:3">
      <c r="C13281" s="54"/>
    </row>
    <row r="13282" spans="3:3">
      <c r="C13282" s="54"/>
    </row>
    <row r="13283" spans="3:3">
      <c r="C13283" s="54"/>
    </row>
    <row r="13284" spans="3:3">
      <c r="C13284" s="54"/>
    </row>
    <row r="13285" spans="3:3">
      <c r="C13285" s="54"/>
    </row>
    <row r="13286" spans="3:3">
      <c r="C13286" s="54"/>
    </row>
    <row r="13287" spans="3:3">
      <c r="C13287" s="54"/>
    </row>
    <row r="13288" spans="3:3">
      <c r="C13288" s="54"/>
    </row>
    <row r="13289" spans="3:3">
      <c r="C13289" s="54"/>
    </row>
    <row r="13290" spans="3:3">
      <c r="C13290" s="54"/>
    </row>
    <row r="13291" spans="3:3">
      <c r="C13291" s="54"/>
    </row>
    <row r="13292" spans="3:3">
      <c r="C13292" s="54"/>
    </row>
    <row r="13293" spans="3:3">
      <c r="C13293" s="54"/>
    </row>
    <row r="13294" spans="3:3">
      <c r="C13294" s="54"/>
    </row>
    <row r="13295" spans="3:3">
      <c r="C13295" s="54"/>
    </row>
    <row r="13296" spans="3:3">
      <c r="C13296" s="54"/>
    </row>
    <row r="13297" spans="3:3">
      <c r="C13297" s="54"/>
    </row>
    <row r="13298" spans="3:3">
      <c r="C13298" s="54"/>
    </row>
    <row r="13299" spans="3:3">
      <c r="C13299" s="54"/>
    </row>
    <row r="13300" spans="3:3">
      <c r="C13300" s="54"/>
    </row>
    <row r="13301" spans="3:3">
      <c r="C13301" s="54"/>
    </row>
    <row r="13302" spans="3:3">
      <c r="C13302" s="54"/>
    </row>
    <row r="13303" spans="3:3">
      <c r="C13303" s="54"/>
    </row>
    <row r="13304" spans="3:3">
      <c r="C13304" s="54"/>
    </row>
    <row r="13305" spans="3:3">
      <c r="C13305" s="54"/>
    </row>
    <row r="13306" spans="3:3">
      <c r="C13306" s="54"/>
    </row>
    <row r="13307" spans="3:3">
      <c r="C13307" s="54"/>
    </row>
    <row r="13308" spans="3:3">
      <c r="C13308" s="54"/>
    </row>
    <row r="13309" spans="3:3">
      <c r="C13309" s="54"/>
    </row>
    <row r="13310" spans="3:3">
      <c r="C13310" s="54"/>
    </row>
    <row r="13311" spans="3:3">
      <c r="C13311" s="54"/>
    </row>
    <row r="13312" spans="3:3">
      <c r="C13312" s="54"/>
    </row>
    <row r="13313" spans="3:3">
      <c r="C13313" s="54"/>
    </row>
    <row r="13314" spans="3:3">
      <c r="C13314" s="54"/>
    </row>
    <row r="13315" spans="3:3">
      <c r="C13315" s="54"/>
    </row>
    <row r="13316" spans="3:3">
      <c r="C13316" s="54"/>
    </row>
    <row r="13317" spans="3:3">
      <c r="C13317" s="54"/>
    </row>
    <row r="13318" spans="3:3">
      <c r="C13318" s="54"/>
    </row>
    <row r="13319" spans="3:3">
      <c r="C13319" s="54"/>
    </row>
    <row r="13320" spans="3:3">
      <c r="C13320" s="54"/>
    </row>
    <row r="13321" spans="3:3">
      <c r="C13321" s="54"/>
    </row>
    <row r="13322" spans="3:3">
      <c r="C13322" s="54"/>
    </row>
    <row r="13323" spans="3:3">
      <c r="C13323" s="54"/>
    </row>
    <row r="13324" spans="3:3">
      <c r="C13324" s="54"/>
    </row>
    <row r="13325" spans="3:3">
      <c r="C13325" s="54"/>
    </row>
    <row r="13326" spans="3:3">
      <c r="C13326" s="54"/>
    </row>
    <row r="13327" spans="3:3">
      <c r="C13327" s="54"/>
    </row>
    <row r="13328" spans="3:3">
      <c r="C13328" s="54"/>
    </row>
    <row r="13329" spans="3:3">
      <c r="C13329" s="54"/>
    </row>
    <row r="13330" spans="3:3">
      <c r="C13330" s="54"/>
    </row>
    <row r="13331" spans="3:3">
      <c r="C13331" s="54"/>
    </row>
    <row r="13332" spans="3:3">
      <c r="C13332" s="54"/>
    </row>
    <row r="13333" spans="3:3">
      <c r="C13333" s="54"/>
    </row>
    <row r="13334" spans="3:3">
      <c r="C13334" s="54"/>
    </row>
    <row r="13335" spans="3:3">
      <c r="C13335" s="54"/>
    </row>
    <row r="13336" spans="3:3">
      <c r="C13336" s="54"/>
    </row>
    <row r="13337" spans="3:3">
      <c r="C13337" s="54"/>
    </row>
    <row r="13338" spans="3:3">
      <c r="C13338" s="54"/>
    </row>
    <row r="13339" spans="3:3">
      <c r="C13339" s="54"/>
    </row>
    <row r="13340" spans="3:3">
      <c r="C13340" s="54"/>
    </row>
    <row r="13341" spans="3:3">
      <c r="C13341" s="54"/>
    </row>
    <row r="13342" spans="3:3">
      <c r="C13342" s="54"/>
    </row>
    <row r="13343" spans="3:3">
      <c r="C13343" s="54"/>
    </row>
    <row r="13344" spans="3:3">
      <c r="C13344" s="54"/>
    </row>
    <row r="13345" spans="3:3">
      <c r="C13345" s="54"/>
    </row>
    <row r="13346" spans="3:3">
      <c r="C13346" s="54"/>
    </row>
    <row r="13347" spans="3:3">
      <c r="C13347" s="54"/>
    </row>
    <row r="13348" spans="3:3">
      <c r="C13348" s="54"/>
    </row>
    <row r="13349" spans="3:3">
      <c r="C13349" s="54"/>
    </row>
    <row r="13350" spans="3:3">
      <c r="C13350" s="54"/>
    </row>
    <row r="13351" spans="3:3">
      <c r="C13351" s="54"/>
    </row>
    <row r="13352" spans="3:3">
      <c r="C13352" s="54"/>
    </row>
    <row r="13353" spans="3:3">
      <c r="C13353" s="54"/>
    </row>
    <row r="13354" spans="3:3">
      <c r="C13354" s="54"/>
    </row>
    <row r="13355" spans="3:3">
      <c r="C13355" s="54"/>
    </row>
    <row r="13356" spans="3:3">
      <c r="C13356" s="54"/>
    </row>
    <row r="13357" spans="3:3">
      <c r="C13357" s="54"/>
    </row>
    <row r="13358" spans="3:3">
      <c r="C13358" s="54"/>
    </row>
    <row r="13359" spans="3:3">
      <c r="C13359" s="54"/>
    </row>
    <row r="13360" spans="3:3">
      <c r="C13360" s="54"/>
    </row>
    <row r="13361" spans="3:3">
      <c r="C13361" s="54"/>
    </row>
    <row r="13362" spans="3:3">
      <c r="C13362" s="54"/>
    </row>
    <row r="13363" spans="3:3">
      <c r="C13363" s="54"/>
    </row>
    <row r="13364" spans="3:3">
      <c r="C13364" s="54"/>
    </row>
    <row r="13365" spans="3:3">
      <c r="C13365" s="54"/>
    </row>
    <row r="13366" spans="3:3">
      <c r="C13366" s="54"/>
    </row>
    <row r="13367" spans="3:3">
      <c r="C13367" s="54"/>
    </row>
    <row r="13368" spans="3:3">
      <c r="C13368" s="54"/>
    </row>
    <row r="13369" spans="3:3">
      <c r="C13369" s="54"/>
    </row>
    <row r="13370" spans="3:3">
      <c r="C13370" s="54"/>
    </row>
    <row r="13371" spans="3:3">
      <c r="C13371" s="54"/>
    </row>
    <row r="13372" spans="3:3">
      <c r="C13372" s="54"/>
    </row>
    <row r="13373" spans="3:3">
      <c r="C13373" s="54"/>
    </row>
    <row r="13374" spans="3:3">
      <c r="C13374" s="54"/>
    </row>
    <row r="13375" spans="3:3">
      <c r="C13375" s="54"/>
    </row>
    <row r="13376" spans="3:3">
      <c r="C13376" s="54"/>
    </row>
    <row r="13377" spans="3:3">
      <c r="C13377" s="54"/>
    </row>
    <row r="13378" spans="3:3">
      <c r="C13378" s="54"/>
    </row>
    <row r="13379" spans="3:3">
      <c r="C13379" s="54"/>
    </row>
    <row r="13380" spans="3:3">
      <c r="C13380" s="54"/>
    </row>
    <row r="13381" spans="3:3">
      <c r="C13381" s="54"/>
    </row>
    <row r="13382" spans="3:3">
      <c r="C13382" s="54"/>
    </row>
    <row r="13383" spans="3:3">
      <c r="C13383" s="54"/>
    </row>
    <row r="13384" spans="3:3">
      <c r="C13384" s="54"/>
    </row>
    <row r="13385" spans="3:3">
      <c r="C13385" s="54"/>
    </row>
    <row r="13386" spans="3:3">
      <c r="C13386" s="54"/>
    </row>
    <row r="13387" spans="3:3">
      <c r="C13387" s="54"/>
    </row>
    <row r="13388" spans="3:3">
      <c r="C13388" s="54"/>
    </row>
    <row r="13389" spans="3:3">
      <c r="C13389" s="54"/>
    </row>
    <row r="13390" spans="3:3">
      <c r="C13390" s="54"/>
    </row>
    <row r="13391" spans="3:3">
      <c r="C13391" s="54"/>
    </row>
    <row r="13392" spans="3:3">
      <c r="C13392" s="54"/>
    </row>
    <row r="13393" spans="3:3">
      <c r="C13393" s="54"/>
    </row>
    <row r="13394" spans="3:3">
      <c r="C13394" s="54"/>
    </row>
    <row r="13395" spans="3:3">
      <c r="C13395" s="54"/>
    </row>
    <row r="13396" spans="3:3">
      <c r="C13396" s="54"/>
    </row>
    <row r="13397" spans="3:3">
      <c r="C13397" s="54"/>
    </row>
    <row r="13398" spans="3:3">
      <c r="C13398" s="54"/>
    </row>
    <row r="13399" spans="3:3">
      <c r="C13399" s="54"/>
    </row>
    <row r="13400" spans="3:3">
      <c r="C13400" s="54"/>
    </row>
    <row r="13401" spans="3:3">
      <c r="C13401" s="54"/>
    </row>
    <row r="13402" spans="3:3">
      <c r="C13402" s="54"/>
    </row>
    <row r="13403" spans="3:3">
      <c r="C13403" s="54"/>
    </row>
    <row r="13404" spans="3:3">
      <c r="C13404" s="54"/>
    </row>
    <row r="13405" spans="3:3">
      <c r="C13405" s="54"/>
    </row>
    <row r="13406" spans="3:3">
      <c r="C13406" s="54"/>
    </row>
    <row r="13407" spans="3:3">
      <c r="C13407" s="54"/>
    </row>
    <row r="13408" spans="3:3">
      <c r="C13408" s="54"/>
    </row>
    <row r="13409" spans="3:3">
      <c r="C13409" s="54"/>
    </row>
    <row r="13410" spans="3:3">
      <c r="C13410" s="54"/>
    </row>
    <row r="13411" spans="3:3">
      <c r="C13411" s="54"/>
    </row>
    <row r="13412" spans="3:3">
      <c r="C13412" s="54"/>
    </row>
    <row r="13413" spans="3:3">
      <c r="C13413" s="54"/>
    </row>
    <row r="13414" spans="3:3">
      <c r="C13414" s="54"/>
    </row>
    <row r="13415" spans="3:3">
      <c r="C13415" s="54"/>
    </row>
    <row r="13416" spans="3:3">
      <c r="C13416" s="54"/>
    </row>
    <row r="13417" spans="3:3">
      <c r="C13417" s="54"/>
    </row>
    <row r="13418" spans="3:3">
      <c r="C13418" s="54"/>
    </row>
    <row r="13419" spans="3:3">
      <c r="C13419" s="54"/>
    </row>
    <row r="13420" spans="3:3">
      <c r="C13420" s="54"/>
    </row>
    <row r="13421" spans="3:3">
      <c r="C13421" s="54"/>
    </row>
    <row r="13422" spans="3:3">
      <c r="C13422" s="54"/>
    </row>
    <row r="13423" spans="3:3">
      <c r="C13423" s="54"/>
    </row>
    <row r="13424" spans="3:3">
      <c r="C13424" s="54"/>
    </row>
    <row r="13425" spans="3:3">
      <c r="C13425" s="54"/>
    </row>
    <row r="13426" spans="3:3">
      <c r="C13426" s="54"/>
    </row>
    <row r="13427" spans="3:3">
      <c r="C13427" s="54"/>
    </row>
    <row r="13428" spans="3:3">
      <c r="C13428" s="54"/>
    </row>
    <row r="13429" spans="3:3">
      <c r="C13429" s="54"/>
    </row>
    <row r="13430" spans="3:3">
      <c r="C13430" s="54"/>
    </row>
    <row r="13431" spans="3:3">
      <c r="C13431" s="54"/>
    </row>
    <row r="13432" spans="3:3">
      <c r="C13432" s="54"/>
    </row>
    <row r="13433" spans="3:3">
      <c r="C13433" s="54"/>
    </row>
    <row r="13434" spans="3:3">
      <c r="C13434" s="54"/>
    </row>
    <row r="13435" spans="3:3">
      <c r="C13435" s="54"/>
    </row>
    <row r="13436" spans="3:3">
      <c r="C13436" s="54"/>
    </row>
    <row r="13437" spans="3:3">
      <c r="C13437" s="54"/>
    </row>
    <row r="13438" spans="3:3">
      <c r="C13438" s="54"/>
    </row>
    <row r="13439" spans="3:3">
      <c r="C13439" s="54"/>
    </row>
    <row r="13440" spans="3:3">
      <c r="C13440" s="54"/>
    </row>
    <row r="13441" spans="3:3">
      <c r="C13441" s="54"/>
    </row>
    <row r="13442" spans="3:3">
      <c r="C13442" s="54"/>
    </row>
    <row r="13443" spans="3:3">
      <c r="C13443" s="54"/>
    </row>
    <row r="13444" spans="3:3">
      <c r="C13444" s="54"/>
    </row>
    <row r="13445" spans="3:3">
      <c r="C13445" s="54"/>
    </row>
    <row r="13446" spans="3:3">
      <c r="C13446" s="54"/>
    </row>
    <row r="13447" spans="3:3">
      <c r="C13447" s="54"/>
    </row>
    <row r="13448" spans="3:3">
      <c r="C13448" s="54"/>
    </row>
    <row r="13449" spans="3:3">
      <c r="C13449" s="54"/>
    </row>
    <row r="13450" spans="3:3">
      <c r="C13450" s="54"/>
    </row>
    <row r="13451" spans="3:3">
      <c r="C13451" s="54"/>
    </row>
    <row r="13452" spans="3:3">
      <c r="C13452" s="54"/>
    </row>
    <row r="13453" spans="3:3">
      <c r="C13453" s="54"/>
    </row>
    <row r="13454" spans="3:3">
      <c r="C13454" s="54"/>
    </row>
    <row r="13455" spans="3:3">
      <c r="C13455" s="54"/>
    </row>
    <row r="13456" spans="3:3">
      <c r="C13456" s="54"/>
    </row>
    <row r="13457" spans="3:3">
      <c r="C13457" s="54"/>
    </row>
    <row r="13458" spans="3:3">
      <c r="C13458" s="54"/>
    </row>
    <row r="13459" spans="3:3">
      <c r="C13459" s="54"/>
    </row>
    <row r="13460" spans="3:3">
      <c r="C13460" s="54"/>
    </row>
    <row r="13461" spans="3:3">
      <c r="C13461" s="54"/>
    </row>
    <row r="13462" spans="3:3">
      <c r="C13462" s="54"/>
    </row>
    <row r="13463" spans="3:3">
      <c r="C13463" s="54"/>
    </row>
    <row r="13464" spans="3:3">
      <c r="C13464" s="54"/>
    </row>
    <row r="13465" spans="3:3">
      <c r="C13465" s="54"/>
    </row>
    <row r="13466" spans="3:3">
      <c r="C13466" s="54"/>
    </row>
    <row r="13467" spans="3:3">
      <c r="C13467" s="54"/>
    </row>
    <row r="13468" spans="3:3">
      <c r="C13468" s="54"/>
    </row>
    <row r="13469" spans="3:3">
      <c r="C13469" s="54"/>
    </row>
    <row r="13470" spans="3:3">
      <c r="C13470" s="54"/>
    </row>
    <row r="13471" spans="3:3">
      <c r="C13471" s="54"/>
    </row>
    <row r="13472" spans="3:3">
      <c r="C13472" s="54"/>
    </row>
    <row r="13473" spans="3:3">
      <c r="C13473" s="54"/>
    </row>
    <row r="13474" spans="3:3">
      <c r="C13474" s="54"/>
    </row>
    <row r="13475" spans="3:3">
      <c r="C13475" s="54"/>
    </row>
    <row r="13476" spans="3:3">
      <c r="C13476" s="54"/>
    </row>
    <row r="13477" spans="3:3">
      <c r="C13477" s="54"/>
    </row>
    <row r="13478" spans="3:3">
      <c r="C13478" s="54"/>
    </row>
    <row r="13479" spans="3:3">
      <c r="C13479" s="54"/>
    </row>
    <row r="13480" spans="3:3">
      <c r="C13480" s="54"/>
    </row>
    <row r="13481" spans="3:3">
      <c r="C13481" s="54"/>
    </row>
    <row r="13482" spans="3:3">
      <c r="C13482" s="54"/>
    </row>
    <row r="13483" spans="3:3">
      <c r="C13483" s="54"/>
    </row>
    <row r="13484" spans="3:3">
      <c r="C13484" s="54"/>
    </row>
    <row r="13485" spans="3:3">
      <c r="C13485" s="54"/>
    </row>
    <row r="13486" spans="3:3">
      <c r="C13486" s="54"/>
    </row>
    <row r="13487" spans="3:3">
      <c r="C13487" s="54"/>
    </row>
    <row r="13488" spans="3:3">
      <c r="C13488" s="54"/>
    </row>
    <row r="13489" spans="3:3">
      <c r="C13489" s="54"/>
    </row>
    <row r="13490" spans="3:3">
      <c r="C13490" s="54"/>
    </row>
    <row r="13491" spans="3:3">
      <c r="C13491" s="54"/>
    </row>
    <row r="13492" spans="3:3">
      <c r="C13492" s="54"/>
    </row>
    <row r="13493" spans="3:3">
      <c r="C13493" s="54"/>
    </row>
    <row r="13494" spans="3:3">
      <c r="C13494" s="54"/>
    </row>
    <row r="13495" spans="3:3">
      <c r="C13495" s="54"/>
    </row>
    <row r="13496" spans="3:3">
      <c r="C13496" s="54"/>
    </row>
    <row r="13497" spans="3:3">
      <c r="C13497" s="54"/>
    </row>
    <row r="13498" spans="3:3">
      <c r="C13498" s="54"/>
    </row>
    <row r="13499" spans="3:3">
      <c r="C13499" s="54"/>
    </row>
    <row r="13500" spans="3:3">
      <c r="C13500" s="54"/>
    </row>
    <row r="13501" spans="3:3">
      <c r="C13501" s="54"/>
    </row>
    <row r="13502" spans="3:3">
      <c r="C13502" s="54"/>
    </row>
    <row r="13503" spans="3:3">
      <c r="C13503" s="54"/>
    </row>
    <row r="13504" spans="3:3">
      <c r="C13504" s="54"/>
    </row>
    <row r="13505" spans="3:3">
      <c r="C13505" s="54"/>
    </row>
    <row r="13506" spans="3:3">
      <c r="C13506" s="54"/>
    </row>
    <row r="13507" spans="3:3">
      <c r="C13507" s="54"/>
    </row>
    <row r="13508" spans="3:3">
      <c r="C13508" s="54"/>
    </row>
    <row r="13509" spans="3:3">
      <c r="C13509" s="54"/>
    </row>
    <row r="13510" spans="3:3">
      <c r="C13510" s="54"/>
    </row>
    <row r="13511" spans="3:3">
      <c r="C13511" s="54"/>
    </row>
    <row r="13512" spans="3:3">
      <c r="C13512" s="54"/>
    </row>
    <row r="13513" spans="3:3">
      <c r="C13513" s="54"/>
    </row>
    <row r="13514" spans="3:3">
      <c r="C13514" s="54"/>
    </row>
    <row r="13515" spans="3:3">
      <c r="C13515" s="54"/>
    </row>
    <row r="13516" spans="3:3">
      <c r="C13516" s="54"/>
    </row>
    <row r="13517" spans="3:3">
      <c r="C13517" s="54"/>
    </row>
    <row r="13518" spans="3:3">
      <c r="C13518" s="54"/>
    </row>
    <row r="13519" spans="3:3">
      <c r="C13519" s="54"/>
    </row>
    <row r="13520" spans="3:3">
      <c r="C13520" s="54"/>
    </row>
    <row r="13521" spans="3:3">
      <c r="C13521" s="54"/>
    </row>
    <row r="13522" spans="3:3">
      <c r="C13522" s="54"/>
    </row>
    <row r="13523" spans="3:3">
      <c r="C13523" s="54"/>
    </row>
    <row r="13524" spans="3:3">
      <c r="C13524" s="54"/>
    </row>
    <row r="13525" spans="3:3">
      <c r="C13525" s="54"/>
    </row>
    <row r="13526" spans="3:3">
      <c r="C13526" s="54"/>
    </row>
    <row r="13527" spans="3:3">
      <c r="C13527" s="54"/>
    </row>
    <row r="13528" spans="3:3">
      <c r="C13528" s="54"/>
    </row>
    <row r="13529" spans="3:3">
      <c r="C13529" s="54"/>
    </row>
    <row r="13530" spans="3:3">
      <c r="C13530" s="54"/>
    </row>
    <row r="13531" spans="3:3">
      <c r="C13531" s="54"/>
    </row>
    <row r="13532" spans="3:3">
      <c r="C13532" s="54"/>
    </row>
    <row r="13533" spans="3:3">
      <c r="C13533" s="54"/>
    </row>
    <row r="13534" spans="3:3">
      <c r="C13534" s="54"/>
    </row>
    <row r="13535" spans="3:3">
      <c r="C13535" s="54"/>
    </row>
    <row r="13536" spans="3:3">
      <c r="C13536" s="54"/>
    </row>
    <row r="13537" spans="3:3">
      <c r="C13537" s="54"/>
    </row>
    <row r="13538" spans="3:3">
      <c r="C13538" s="54"/>
    </row>
    <row r="13539" spans="3:3">
      <c r="C13539" s="54"/>
    </row>
    <row r="13540" spans="3:3">
      <c r="C13540" s="54"/>
    </row>
    <row r="13541" spans="3:3">
      <c r="C13541" s="54"/>
    </row>
    <row r="13542" spans="3:3">
      <c r="C13542" s="54"/>
    </row>
    <row r="13543" spans="3:3">
      <c r="C13543" s="54"/>
    </row>
    <row r="13544" spans="3:3">
      <c r="C13544" s="54"/>
    </row>
    <row r="13545" spans="3:3">
      <c r="C13545" s="54"/>
    </row>
    <row r="13546" spans="3:3">
      <c r="C13546" s="54"/>
    </row>
    <row r="13547" spans="3:3">
      <c r="C13547" s="54"/>
    </row>
    <row r="13548" spans="3:3">
      <c r="C13548" s="54"/>
    </row>
    <row r="13549" spans="3:3">
      <c r="C13549" s="54"/>
    </row>
    <row r="13550" spans="3:3">
      <c r="C13550" s="54"/>
    </row>
    <row r="13551" spans="3:3">
      <c r="C13551" s="54"/>
    </row>
    <row r="13552" spans="3:3">
      <c r="C13552" s="54"/>
    </row>
    <row r="13553" spans="3:3">
      <c r="C13553" s="54"/>
    </row>
    <row r="13554" spans="3:3">
      <c r="C13554" s="54"/>
    </row>
    <row r="13555" spans="3:3">
      <c r="C13555" s="54"/>
    </row>
    <row r="13556" spans="3:3">
      <c r="C13556" s="54"/>
    </row>
    <row r="13557" spans="3:3">
      <c r="C13557" s="54"/>
    </row>
    <row r="13558" spans="3:3">
      <c r="C13558" s="54"/>
    </row>
    <row r="13559" spans="3:3">
      <c r="C13559" s="54"/>
    </row>
    <row r="13560" spans="3:3">
      <c r="C13560" s="54"/>
    </row>
    <row r="13561" spans="3:3">
      <c r="C13561" s="54"/>
    </row>
    <row r="13562" spans="3:3">
      <c r="C13562" s="54"/>
    </row>
    <row r="13563" spans="3:3">
      <c r="C13563" s="54"/>
    </row>
    <row r="13564" spans="3:3">
      <c r="C13564" s="54"/>
    </row>
    <row r="13565" spans="3:3">
      <c r="C13565" s="54"/>
    </row>
    <row r="13566" spans="3:3">
      <c r="C13566" s="54"/>
    </row>
    <row r="13567" spans="3:3">
      <c r="C13567" s="54"/>
    </row>
    <row r="13568" spans="3:3">
      <c r="C13568" s="54"/>
    </row>
    <row r="13569" spans="3:3">
      <c r="C13569" s="54"/>
    </row>
    <row r="13570" spans="3:3">
      <c r="C13570" s="54"/>
    </row>
    <row r="13571" spans="3:3">
      <c r="C13571" s="54"/>
    </row>
    <row r="13572" spans="3:3">
      <c r="C13572" s="54"/>
    </row>
    <row r="13573" spans="3:3">
      <c r="C13573" s="54"/>
    </row>
    <row r="13574" spans="3:3">
      <c r="C13574" s="54"/>
    </row>
    <row r="13575" spans="3:3">
      <c r="C13575" s="54"/>
    </row>
    <row r="13576" spans="3:3">
      <c r="C13576" s="54"/>
    </row>
    <row r="13577" spans="3:3">
      <c r="C13577" s="54"/>
    </row>
    <row r="13578" spans="3:3">
      <c r="C13578" s="54"/>
    </row>
    <row r="13579" spans="3:3">
      <c r="C13579" s="54"/>
    </row>
    <row r="13580" spans="3:3">
      <c r="C13580" s="54"/>
    </row>
    <row r="13581" spans="3:3">
      <c r="C13581" s="54"/>
    </row>
    <row r="13582" spans="3:3">
      <c r="C13582" s="54"/>
    </row>
    <row r="13583" spans="3:3">
      <c r="C13583" s="54"/>
    </row>
    <row r="13584" spans="3:3">
      <c r="C13584" s="54"/>
    </row>
    <row r="13585" spans="3:3">
      <c r="C13585" s="54"/>
    </row>
    <row r="13586" spans="3:3">
      <c r="C13586" s="54"/>
    </row>
    <row r="13587" spans="3:3">
      <c r="C13587" s="54"/>
    </row>
    <row r="13588" spans="3:3">
      <c r="C13588" s="54"/>
    </row>
    <row r="13589" spans="3:3">
      <c r="C13589" s="54"/>
    </row>
    <row r="13590" spans="3:3">
      <c r="C13590" s="54"/>
    </row>
    <row r="13591" spans="3:3">
      <c r="C13591" s="54"/>
    </row>
    <row r="13592" spans="3:3">
      <c r="C13592" s="54"/>
    </row>
    <row r="13593" spans="3:3">
      <c r="C13593" s="54"/>
    </row>
    <row r="13594" spans="3:3">
      <c r="C13594" s="54"/>
    </row>
    <row r="13595" spans="3:3">
      <c r="C13595" s="54"/>
    </row>
    <row r="13596" spans="3:3">
      <c r="C13596" s="54"/>
    </row>
    <row r="13597" spans="3:3">
      <c r="C13597" s="54"/>
    </row>
    <row r="13598" spans="3:3">
      <c r="C13598" s="54"/>
    </row>
    <row r="13599" spans="3:3">
      <c r="C13599" s="54"/>
    </row>
    <row r="13600" spans="3:3">
      <c r="C13600" s="54"/>
    </row>
    <row r="13601" spans="3:3">
      <c r="C13601" s="54"/>
    </row>
    <row r="13602" spans="3:3">
      <c r="C13602" s="54"/>
    </row>
    <row r="13603" spans="3:3">
      <c r="C13603" s="54"/>
    </row>
    <row r="13604" spans="3:3">
      <c r="C13604" s="54"/>
    </row>
    <row r="13605" spans="3:3">
      <c r="C13605" s="54"/>
    </row>
    <row r="13606" spans="3:3">
      <c r="C13606" s="54"/>
    </row>
    <row r="13607" spans="3:3">
      <c r="C13607" s="54"/>
    </row>
    <row r="13608" spans="3:3">
      <c r="C13608" s="54"/>
    </row>
    <row r="13609" spans="3:3">
      <c r="C13609" s="54"/>
    </row>
    <row r="13610" spans="3:3">
      <c r="C13610" s="54"/>
    </row>
    <row r="13611" spans="3:3">
      <c r="C13611" s="54"/>
    </row>
    <row r="13612" spans="3:3">
      <c r="C13612" s="54"/>
    </row>
    <row r="13613" spans="3:3">
      <c r="C13613" s="54"/>
    </row>
    <row r="13614" spans="3:3">
      <c r="C13614" s="54"/>
    </row>
    <row r="13615" spans="3:3">
      <c r="C13615" s="54"/>
    </row>
    <row r="13616" spans="3:3">
      <c r="C13616" s="54"/>
    </row>
    <row r="13617" spans="3:3">
      <c r="C13617" s="54"/>
    </row>
    <row r="13618" spans="3:3">
      <c r="C13618" s="54"/>
    </row>
    <row r="13619" spans="3:3">
      <c r="C13619" s="54"/>
    </row>
    <row r="13620" spans="3:3">
      <c r="C13620" s="54"/>
    </row>
    <row r="13621" spans="3:3">
      <c r="C13621" s="54"/>
    </row>
    <row r="13622" spans="3:3">
      <c r="C13622" s="54"/>
    </row>
    <row r="13623" spans="3:3">
      <c r="C13623" s="54"/>
    </row>
    <row r="13624" spans="3:3">
      <c r="C13624" s="54"/>
    </row>
    <row r="13625" spans="3:3">
      <c r="C13625" s="54"/>
    </row>
    <row r="13626" spans="3:3">
      <c r="C13626" s="54"/>
    </row>
    <row r="13627" spans="3:3">
      <c r="C13627" s="54"/>
    </row>
    <row r="13628" spans="3:3">
      <c r="C13628" s="54"/>
    </row>
    <row r="13629" spans="3:3">
      <c r="C13629" s="54"/>
    </row>
    <row r="13630" spans="3:3">
      <c r="C13630" s="54"/>
    </row>
    <row r="13631" spans="3:3">
      <c r="C13631" s="54"/>
    </row>
    <row r="13632" spans="3:3">
      <c r="C13632" s="54"/>
    </row>
    <row r="13633" spans="3:3">
      <c r="C13633" s="54"/>
    </row>
    <row r="13634" spans="3:3">
      <c r="C13634" s="54"/>
    </row>
    <row r="13635" spans="3:3">
      <c r="C13635" s="54"/>
    </row>
    <row r="13636" spans="3:3">
      <c r="C13636" s="54"/>
    </row>
    <row r="13637" spans="3:3">
      <c r="C13637" s="54"/>
    </row>
    <row r="13638" spans="3:3">
      <c r="C13638" s="54"/>
    </row>
    <row r="13639" spans="3:3">
      <c r="C13639" s="54"/>
    </row>
    <row r="13640" spans="3:3">
      <c r="C13640" s="54"/>
    </row>
    <row r="13641" spans="3:3">
      <c r="C13641" s="54"/>
    </row>
    <row r="13642" spans="3:3">
      <c r="C13642" s="54"/>
    </row>
    <row r="13643" spans="3:3">
      <c r="C13643" s="54"/>
    </row>
    <row r="13644" spans="3:3">
      <c r="C13644" s="54"/>
    </row>
    <row r="13645" spans="3:3">
      <c r="C13645" s="54"/>
    </row>
    <row r="13646" spans="3:3">
      <c r="C13646" s="54"/>
    </row>
    <row r="13647" spans="3:3">
      <c r="C13647" s="54"/>
    </row>
    <row r="13648" spans="3:3">
      <c r="C13648" s="54"/>
    </row>
    <row r="13649" spans="3:3">
      <c r="C13649" s="54"/>
    </row>
    <row r="13650" spans="3:3">
      <c r="C13650" s="54"/>
    </row>
    <row r="13651" spans="3:3">
      <c r="C13651" s="54"/>
    </row>
    <row r="13652" spans="3:3">
      <c r="C13652" s="54"/>
    </row>
    <row r="13653" spans="3:3">
      <c r="C13653" s="54"/>
    </row>
    <row r="13654" spans="3:3">
      <c r="C13654" s="54"/>
    </row>
    <row r="13655" spans="3:3">
      <c r="C13655" s="54"/>
    </row>
    <row r="13656" spans="3:3">
      <c r="C13656" s="54"/>
    </row>
    <row r="13657" spans="3:3">
      <c r="C13657" s="54"/>
    </row>
    <row r="13658" spans="3:3">
      <c r="C13658" s="54"/>
    </row>
    <row r="13659" spans="3:3">
      <c r="C13659" s="54"/>
    </row>
    <row r="13660" spans="3:3">
      <c r="C13660" s="54"/>
    </row>
    <row r="13661" spans="3:3">
      <c r="C13661" s="54"/>
    </row>
    <row r="13662" spans="3:3">
      <c r="C13662" s="54"/>
    </row>
    <row r="13663" spans="3:3">
      <c r="C13663" s="54"/>
    </row>
    <row r="13664" spans="3:3">
      <c r="C13664" s="54"/>
    </row>
    <row r="13665" spans="3:3">
      <c r="C13665" s="54"/>
    </row>
    <row r="13666" spans="3:3">
      <c r="C13666" s="54"/>
    </row>
    <row r="13667" spans="3:3">
      <c r="C13667" s="54"/>
    </row>
    <row r="13668" spans="3:3">
      <c r="C13668" s="54"/>
    </row>
    <row r="13669" spans="3:3">
      <c r="C13669" s="54"/>
    </row>
    <row r="13670" spans="3:3">
      <c r="C13670" s="54"/>
    </row>
    <row r="13671" spans="3:3">
      <c r="C13671" s="54"/>
    </row>
    <row r="13672" spans="3:3">
      <c r="C13672" s="54"/>
    </row>
    <row r="13673" spans="3:3">
      <c r="C13673" s="54"/>
    </row>
    <row r="13674" spans="3:3">
      <c r="C13674" s="54"/>
    </row>
    <row r="13675" spans="3:3">
      <c r="C13675" s="54"/>
    </row>
    <row r="13676" spans="3:3">
      <c r="C13676" s="54"/>
    </row>
    <row r="13677" spans="3:3">
      <c r="C13677" s="54"/>
    </row>
    <row r="13678" spans="3:3">
      <c r="C13678" s="54"/>
    </row>
    <row r="13679" spans="3:3">
      <c r="C13679" s="54"/>
    </row>
    <row r="13680" spans="3:3">
      <c r="C13680" s="54"/>
    </row>
    <row r="13681" spans="3:3">
      <c r="C13681" s="54"/>
    </row>
    <row r="13682" spans="3:3">
      <c r="C13682" s="54"/>
    </row>
    <row r="13683" spans="3:3">
      <c r="C13683" s="54"/>
    </row>
    <row r="13684" spans="3:3">
      <c r="C13684" s="54"/>
    </row>
    <row r="13685" spans="3:3">
      <c r="C13685" s="54"/>
    </row>
    <row r="13686" spans="3:3">
      <c r="C13686" s="54"/>
    </row>
    <row r="13687" spans="3:3">
      <c r="C13687" s="54"/>
    </row>
    <row r="13688" spans="3:3">
      <c r="C13688" s="54"/>
    </row>
    <row r="13689" spans="3:3">
      <c r="C13689" s="54"/>
    </row>
    <row r="13690" spans="3:3">
      <c r="C13690" s="54"/>
    </row>
    <row r="13691" spans="3:3">
      <c r="C13691" s="54"/>
    </row>
    <row r="13692" spans="3:3">
      <c r="C13692" s="54"/>
    </row>
    <row r="13693" spans="3:3">
      <c r="C13693" s="54"/>
    </row>
    <row r="13694" spans="3:3">
      <c r="C13694" s="54"/>
    </row>
    <row r="13695" spans="3:3">
      <c r="C13695" s="54"/>
    </row>
    <row r="13696" spans="3:3">
      <c r="C13696" s="54"/>
    </row>
    <row r="13697" spans="3:3">
      <c r="C13697" s="54"/>
    </row>
    <row r="13698" spans="3:3">
      <c r="C13698" s="54"/>
    </row>
    <row r="13699" spans="3:3">
      <c r="C13699" s="54"/>
    </row>
    <row r="13700" spans="3:3">
      <c r="C13700" s="54"/>
    </row>
    <row r="13701" spans="3:3">
      <c r="C13701" s="54"/>
    </row>
    <row r="13702" spans="3:3">
      <c r="C13702" s="54"/>
    </row>
    <row r="13703" spans="3:3">
      <c r="C13703" s="54"/>
    </row>
    <row r="13704" spans="3:3">
      <c r="C13704" s="54"/>
    </row>
    <row r="13705" spans="3:3">
      <c r="C13705" s="54"/>
    </row>
    <row r="13706" spans="3:3">
      <c r="C13706" s="54"/>
    </row>
    <row r="13707" spans="3:3">
      <c r="C13707" s="54"/>
    </row>
    <row r="13708" spans="3:3">
      <c r="C13708" s="54"/>
    </row>
    <row r="13709" spans="3:3">
      <c r="C13709" s="54"/>
    </row>
    <row r="13710" spans="3:3">
      <c r="C13710" s="54"/>
    </row>
    <row r="13711" spans="3:3">
      <c r="C13711" s="54"/>
    </row>
    <row r="13712" spans="3:3">
      <c r="C13712" s="54"/>
    </row>
    <row r="13713" spans="3:3">
      <c r="C13713" s="54"/>
    </row>
    <row r="13714" spans="3:3">
      <c r="C13714" s="54"/>
    </row>
    <row r="13715" spans="3:3">
      <c r="C13715" s="54"/>
    </row>
    <row r="13716" spans="3:3">
      <c r="C13716" s="54"/>
    </row>
    <row r="13717" spans="3:3">
      <c r="C13717" s="54"/>
    </row>
    <row r="13718" spans="3:3">
      <c r="C13718" s="54"/>
    </row>
    <row r="13719" spans="3:3">
      <c r="C13719" s="54"/>
    </row>
    <row r="13720" spans="3:3">
      <c r="C13720" s="54"/>
    </row>
    <row r="13721" spans="3:3">
      <c r="C13721" s="54"/>
    </row>
    <row r="13722" spans="3:3">
      <c r="C13722" s="54"/>
    </row>
    <row r="13723" spans="3:3">
      <c r="C13723" s="54"/>
    </row>
    <row r="13724" spans="3:3">
      <c r="C13724" s="54"/>
    </row>
    <row r="13725" spans="3:3">
      <c r="C13725" s="54"/>
    </row>
    <row r="13726" spans="3:3">
      <c r="C13726" s="54"/>
    </row>
    <row r="13727" spans="3:3">
      <c r="C13727" s="54"/>
    </row>
    <row r="13728" spans="3:3">
      <c r="C13728" s="54"/>
    </row>
    <row r="13729" spans="3:3">
      <c r="C13729" s="54"/>
    </row>
    <row r="13730" spans="3:3">
      <c r="C13730" s="54"/>
    </row>
    <row r="13731" spans="3:3">
      <c r="C13731" s="54"/>
    </row>
    <row r="13732" spans="3:3">
      <c r="C13732" s="54"/>
    </row>
    <row r="13733" spans="3:3">
      <c r="C13733" s="54"/>
    </row>
    <row r="13734" spans="3:3">
      <c r="C13734" s="54"/>
    </row>
    <row r="13735" spans="3:3">
      <c r="C13735" s="54"/>
    </row>
    <row r="13736" spans="3:3">
      <c r="C13736" s="54"/>
    </row>
    <row r="13737" spans="3:3">
      <c r="C13737" s="54"/>
    </row>
    <row r="13738" spans="3:3">
      <c r="C13738" s="54"/>
    </row>
    <row r="13739" spans="3:3">
      <c r="C13739" s="54"/>
    </row>
    <row r="13740" spans="3:3">
      <c r="C13740" s="54"/>
    </row>
    <row r="13741" spans="3:3">
      <c r="C13741" s="54"/>
    </row>
    <row r="13742" spans="3:3">
      <c r="C13742" s="54"/>
    </row>
    <row r="13743" spans="3:3">
      <c r="C13743" s="54"/>
    </row>
    <row r="13744" spans="3:3">
      <c r="C13744" s="54"/>
    </row>
    <row r="13745" spans="3:3">
      <c r="C13745" s="54"/>
    </row>
    <row r="13746" spans="3:3">
      <c r="C13746" s="54"/>
    </row>
    <row r="13747" spans="3:3">
      <c r="C13747" s="54"/>
    </row>
    <row r="13748" spans="3:3">
      <c r="C13748" s="54"/>
    </row>
    <row r="13749" spans="3:3">
      <c r="C13749" s="54"/>
    </row>
    <row r="13750" spans="3:3">
      <c r="C13750" s="54"/>
    </row>
    <row r="13751" spans="3:3">
      <c r="C13751" s="54"/>
    </row>
    <row r="13752" spans="3:3">
      <c r="C13752" s="54"/>
    </row>
    <row r="13753" spans="3:3">
      <c r="C13753" s="54"/>
    </row>
    <row r="13754" spans="3:3">
      <c r="C13754" s="54"/>
    </row>
    <row r="13755" spans="3:3">
      <c r="C13755" s="54"/>
    </row>
    <row r="13756" spans="3:3">
      <c r="C13756" s="54"/>
    </row>
    <row r="13757" spans="3:3">
      <c r="C13757" s="54"/>
    </row>
    <row r="13758" spans="3:3">
      <c r="C13758" s="54"/>
    </row>
    <row r="13759" spans="3:3">
      <c r="C13759" s="54"/>
    </row>
    <row r="13760" spans="3:3">
      <c r="C13760" s="54"/>
    </row>
    <row r="13761" spans="3:3">
      <c r="C13761" s="54"/>
    </row>
    <row r="13762" spans="3:3">
      <c r="C13762" s="54"/>
    </row>
    <row r="13763" spans="3:3">
      <c r="C13763" s="54"/>
    </row>
    <row r="13764" spans="3:3">
      <c r="C13764" s="54"/>
    </row>
    <row r="13765" spans="3:3">
      <c r="C13765" s="54"/>
    </row>
    <row r="13766" spans="3:3">
      <c r="C13766" s="54"/>
    </row>
    <row r="13767" spans="3:3">
      <c r="C13767" s="54"/>
    </row>
    <row r="13768" spans="3:3">
      <c r="C13768" s="54"/>
    </row>
    <row r="13769" spans="3:3">
      <c r="C13769" s="54"/>
    </row>
    <row r="13770" spans="3:3">
      <c r="C13770" s="54"/>
    </row>
    <row r="13771" spans="3:3">
      <c r="C13771" s="54"/>
    </row>
    <row r="13772" spans="3:3">
      <c r="C13772" s="54"/>
    </row>
    <row r="13773" spans="3:3">
      <c r="C13773" s="54"/>
    </row>
    <row r="13774" spans="3:3">
      <c r="C13774" s="54"/>
    </row>
    <row r="13775" spans="3:3">
      <c r="C13775" s="54"/>
    </row>
    <row r="13776" spans="3:3">
      <c r="C13776" s="54"/>
    </row>
    <row r="13777" spans="3:3">
      <c r="C13777" s="54"/>
    </row>
    <row r="13778" spans="3:3">
      <c r="C13778" s="54"/>
    </row>
    <row r="13779" spans="3:3">
      <c r="C13779" s="54"/>
    </row>
    <row r="13780" spans="3:3">
      <c r="C13780" s="54"/>
    </row>
    <row r="13781" spans="3:3">
      <c r="C13781" s="54"/>
    </row>
    <row r="13782" spans="3:3">
      <c r="C13782" s="54"/>
    </row>
    <row r="13783" spans="3:3">
      <c r="C13783" s="54"/>
    </row>
    <row r="13784" spans="3:3">
      <c r="C13784" s="54"/>
    </row>
    <row r="13785" spans="3:3">
      <c r="C13785" s="54"/>
    </row>
    <row r="13786" spans="3:3">
      <c r="C13786" s="54"/>
    </row>
    <row r="13787" spans="3:3">
      <c r="C13787" s="54"/>
    </row>
    <row r="13788" spans="3:3">
      <c r="C13788" s="54"/>
    </row>
    <row r="13789" spans="3:3">
      <c r="C13789" s="54"/>
    </row>
    <row r="13790" spans="3:3">
      <c r="C13790" s="54"/>
    </row>
    <row r="13791" spans="3:3">
      <c r="C13791" s="54"/>
    </row>
    <row r="13792" spans="3:3">
      <c r="C13792" s="54"/>
    </row>
    <row r="13793" spans="3:3">
      <c r="C13793" s="54"/>
    </row>
    <row r="13794" spans="3:3">
      <c r="C13794" s="54"/>
    </row>
    <row r="13795" spans="3:3">
      <c r="C13795" s="54"/>
    </row>
    <row r="13796" spans="3:3">
      <c r="C13796" s="54"/>
    </row>
    <row r="13797" spans="3:3">
      <c r="C13797" s="54"/>
    </row>
    <row r="13798" spans="3:3">
      <c r="C13798" s="54"/>
    </row>
    <row r="13799" spans="3:3">
      <c r="C13799" s="54"/>
    </row>
    <row r="13800" spans="3:3">
      <c r="C13800" s="54"/>
    </row>
    <row r="13801" spans="3:3">
      <c r="C13801" s="54"/>
    </row>
    <row r="13802" spans="3:3">
      <c r="C13802" s="54"/>
    </row>
    <row r="13803" spans="3:3">
      <c r="C13803" s="54"/>
    </row>
    <row r="13804" spans="3:3">
      <c r="C13804" s="54"/>
    </row>
    <row r="13805" spans="3:3">
      <c r="C13805" s="54"/>
    </row>
    <row r="13806" spans="3:3">
      <c r="C13806" s="54"/>
    </row>
    <row r="13807" spans="3:3">
      <c r="C13807" s="54"/>
    </row>
    <row r="13808" spans="3:3">
      <c r="C13808" s="54"/>
    </row>
    <row r="13809" spans="3:3">
      <c r="C13809" s="54"/>
    </row>
    <row r="13810" spans="3:3">
      <c r="C13810" s="54"/>
    </row>
    <row r="13811" spans="3:3">
      <c r="C13811" s="54"/>
    </row>
    <row r="13812" spans="3:3">
      <c r="C13812" s="54"/>
    </row>
    <row r="13813" spans="3:3">
      <c r="C13813" s="54"/>
    </row>
    <row r="13814" spans="3:3">
      <c r="C13814" s="54"/>
    </row>
    <row r="13815" spans="3:3">
      <c r="C13815" s="54"/>
    </row>
    <row r="13816" spans="3:3">
      <c r="C13816" s="54"/>
    </row>
    <row r="13817" spans="3:3">
      <c r="C13817" s="54"/>
    </row>
    <row r="13818" spans="3:3">
      <c r="C13818" s="54"/>
    </row>
    <row r="13819" spans="3:3">
      <c r="C13819" s="54"/>
    </row>
    <row r="13820" spans="3:3">
      <c r="C13820" s="54"/>
    </row>
    <row r="13821" spans="3:3">
      <c r="C13821" s="54"/>
    </row>
    <row r="13822" spans="3:3">
      <c r="C13822" s="54"/>
    </row>
    <row r="13823" spans="3:3">
      <c r="C13823" s="54"/>
    </row>
    <row r="13824" spans="3:3">
      <c r="C13824" s="54"/>
    </row>
    <row r="13825" spans="3:3">
      <c r="C13825" s="54"/>
    </row>
    <row r="13826" spans="3:3">
      <c r="C13826" s="54"/>
    </row>
    <row r="13827" spans="3:3">
      <c r="C13827" s="54"/>
    </row>
    <row r="13828" spans="3:3">
      <c r="C13828" s="54"/>
    </row>
    <row r="13829" spans="3:3">
      <c r="C13829" s="54"/>
    </row>
    <row r="13830" spans="3:3">
      <c r="C13830" s="54"/>
    </row>
    <row r="13831" spans="3:3">
      <c r="C13831" s="54"/>
    </row>
    <row r="13832" spans="3:3">
      <c r="C13832" s="54"/>
    </row>
    <row r="13833" spans="3:3">
      <c r="C13833" s="54"/>
    </row>
    <row r="13834" spans="3:3">
      <c r="C13834" s="54"/>
    </row>
    <row r="13835" spans="3:3">
      <c r="C13835" s="54"/>
    </row>
    <row r="13836" spans="3:3">
      <c r="C13836" s="54"/>
    </row>
    <row r="13837" spans="3:3">
      <c r="C13837" s="54"/>
    </row>
    <row r="13838" spans="3:3">
      <c r="C13838" s="54"/>
    </row>
    <row r="13839" spans="3:3">
      <c r="C13839" s="54"/>
    </row>
    <row r="13840" spans="3:3">
      <c r="C13840" s="54"/>
    </row>
    <row r="13841" spans="3:3">
      <c r="C13841" s="54"/>
    </row>
    <row r="13842" spans="3:3">
      <c r="C13842" s="54"/>
    </row>
    <row r="13843" spans="3:3">
      <c r="C13843" s="54"/>
    </row>
    <row r="13844" spans="3:3">
      <c r="C13844" s="54"/>
    </row>
    <row r="13845" spans="3:3">
      <c r="C13845" s="54"/>
    </row>
    <row r="13846" spans="3:3">
      <c r="C13846" s="54"/>
    </row>
    <row r="13847" spans="3:3">
      <c r="C13847" s="54"/>
    </row>
    <row r="13848" spans="3:3">
      <c r="C13848" s="54"/>
    </row>
    <row r="13849" spans="3:3">
      <c r="C13849" s="54"/>
    </row>
    <row r="13850" spans="3:3">
      <c r="C13850" s="54"/>
    </row>
    <row r="13851" spans="3:3">
      <c r="C13851" s="54"/>
    </row>
    <row r="13852" spans="3:3">
      <c r="C13852" s="54"/>
    </row>
    <row r="13853" spans="3:3">
      <c r="C13853" s="54"/>
    </row>
    <row r="13854" spans="3:3">
      <c r="C13854" s="54"/>
    </row>
    <row r="13855" spans="3:3">
      <c r="C13855" s="54"/>
    </row>
    <row r="13856" spans="3:3">
      <c r="C13856" s="54"/>
    </row>
    <row r="13857" spans="3:3">
      <c r="C13857" s="54"/>
    </row>
    <row r="13858" spans="3:3">
      <c r="C13858" s="54"/>
    </row>
    <row r="13859" spans="3:3">
      <c r="C13859" s="54"/>
    </row>
    <row r="13860" spans="3:3">
      <c r="C13860" s="54"/>
    </row>
    <row r="13861" spans="3:3">
      <c r="C13861" s="54"/>
    </row>
    <row r="13862" spans="3:3">
      <c r="C13862" s="54"/>
    </row>
    <row r="13863" spans="3:3">
      <c r="C13863" s="54"/>
    </row>
    <row r="13864" spans="3:3">
      <c r="C13864" s="54"/>
    </row>
    <row r="13865" spans="3:3">
      <c r="C13865" s="54"/>
    </row>
    <row r="13866" spans="3:3">
      <c r="C13866" s="54"/>
    </row>
    <row r="13867" spans="3:3">
      <c r="C13867" s="54"/>
    </row>
    <row r="13868" spans="3:3">
      <c r="C13868" s="54"/>
    </row>
    <row r="13869" spans="3:3">
      <c r="C13869" s="54"/>
    </row>
    <row r="13870" spans="3:3">
      <c r="C13870" s="54"/>
    </row>
    <row r="13871" spans="3:3">
      <c r="C13871" s="54"/>
    </row>
    <row r="13872" spans="3:3">
      <c r="C13872" s="54"/>
    </row>
    <row r="13873" spans="3:3">
      <c r="C13873" s="54"/>
    </row>
    <row r="13874" spans="3:3">
      <c r="C13874" s="54"/>
    </row>
    <row r="13875" spans="3:3">
      <c r="C13875" s="54"/>
    </row>
    <row r="13876" spans="3:3">
      <c r="C13876" s="54"/>
    </row>
    <row r="13877" spans="3:3">
      <c r="C13877" s="54"/>
    </row>
    <row r="13878" spans="3:3">
      <c r="C13878" s="54"/>
    </row>
    <row r="13879" spans="3:3">
      <c r="C13879" s="54"/>
    </row>
    <row r="13880" spans="3:3">
      <c r="C13880" s="54"/>
    </row>
    <row r="13881" spans="3:3">
      <c r="C13881" s="54"/>
    </row>
    <row r="13882" spans="3:3">
      <c r="C13882" s="54"/>
    </row>
    <row r="13883" spans="3:3">
      <c r="C13883" s="54"/>
    </row>
    <row r="13884" spans="3:3">
      <c r="C13884" s="54"/>
    </row>
    <row r="13885" spans="3:3">
      <c r="C13885" s="54"/>
    </row>
    <row r="13886" spans="3:3">
      <c r="C13886" s="54"/>
    </row>
    <row r="13887" spans="3:3">
      <c r="C13887" s="54"/>
    </row>
    <row r="13888" spans="3:3">
      <c r="C13888" s="54"/>
    </row>
    <row r="13889" spans="3:3">
      <c r="C13889" s="54"/>
    </row>
    <row r="13890" spans="3:3">
      <c r="C13890" s="54"/>
    </row>
    <row r="13891" spans="3:3">
      <c r="C13891" s="54"/>
    </row>
    <row r="13892" spans="3:3">
      <c r="C13892" s="54"/>
    </row>
    <row r="13893" spans="3:3">
      <c r="C13893" s="54"/>
    </row>
    <row r="13894" spans="3:3">
      <c r="C13894" s="54"/>
    </row>
    <row r="13895" spans="3:3">
      <c r="C13895" s="54"/>
    </row>
    <row r="13896" spans="3:3">
      <c r="C13896" s="54"/>
    </row>
    <row r="13897" spans="3:3">
      <c r="C13897" s="54"/>
    </row>
    <row r="13898" spans="3:3">
      <c r="C13898" s="54"/>
    </row>
    <row r="13899" spans="3:3">
      <c r="C13899" s="54"/>
    </row>
    <row r="13900" spans="3:3">
      <c r="C13900" s="54"/>
    </row>
    <row r="13901" spans="3:3">
      <c r="C13901" s="54"/>
    </row>
    <row r="13902" spans="3:3">
      <c r="C13902" s="54"/>
    </row>
    <row r="13903" spans="3:3">
      <c r="C13903" s="54"/>
    </row>
    <row r="13904" spans="3:3">
      <c r="C13904" s="54"/>
    </row>
    <row r="13905" spans="3:3">
      <c r="C13905" s="54"/>
    </row>
    <row r="13906" spans="3:3">
      <c r="C13906" s="54"/>
    </row>
    <row r="13907" spans="3:3">
      <c r="C13907" s="54"/>
    </row>
    <row r="13908" spans="3:3">
      <c r="C13908" s="54"/>
    </row>
    <row r="13909" spans="3:3">
      <c r="C13909" s="54"/>
    </row>
    <row r="13910" spans="3:3">
      <c r="C13910" s="54"/>
    </row>
    <row r="13911" spans="3:3">
      <c r="C13911" s="54"/>
    </row>
    <row r="13912" spans="3:3">
      <c r="C13912" s="54"/>
    </row>
    <row r="13913" spans="3:3">
      <c r="C13913" s="54"/>
    </row>
    <row r="13914" spans="3:3">
      <c r="C13914" s="54"/>
    </row>
    <row r="13915" spans="3:3">
      <c r="C13915" s="54"/>
    </row>
    <row r="13916" spans="3:3">
      <c r="C13916" s="54"/>
    </row>
    <row r="13917" spans="3:3">
      <c r="C13917" s="54"/>
    </row>
    <row r="13918" spans="3:3">
      <c r="C13918" s="54"/>
    </row>
    <row r="13919" spans="3:3">
      <c r="C13919" s="54"/>
    </row>
    <row r="13920" spans="3:3">
      <c r="C13920" s="54"/>
    </row>
    <row r="13921" spans="3:3">
      <c r="C13921" s="54"/>
    </row>
    <row r="13922" spans="3:3">
      <c r="C13922" s="54"/>
    </row>
    <row r="13923" spans="3:3">
      <c r="C13923" s="54"/>
    </row>
    <row r="13924" spans="3:3">
      <c r="C13924" s="54"/>
    </row>
    <row r="13925" spans="3:3">
      <c r="C13925" s="54"/>
    </row>
    <row r="13926" spans="3:3">
      <c r="C13926" s="54"/>
    </row>
    <row r="13927" spans="3:3">
      <c r="C13927" s="54"/>
    </row>
    <row r="13928" spans="3:3">
      <c r="C13928" s="54"/>
    </row>
    <row r="13929" spans="3:3">
      <c r="C13929" s="54"/>
    </row>
    <row r="13930" spans="3:3">
      <c r="C13930" s="54"/>
    </row>
    <row r="13931" spans="3:3">
      <c r="C13931" s="54"/>
    </row>
    <row r="13932" spans="3:3">
      <c r="C13932" s="54"/>
    </row>
    <row r="13933" spans="3:3">
      <c r="C13933" s="54"/>
    </row>
    <row r="13934" spans="3:3">
      <c r="C13934" s="54"/>
    </row>
    <row r="13935" spans="3:3">
      <c r="C13935" s="54"/>
    </row>
    <row r="13936" spans="3:3">
      <c r="C13936" s="54"/>
    </row>
    <row r="13937" spans="3:3">
      <c r="C13937" s="54"/>
    </row>
    <row r="13938" spans="3:3">
      <c r="C13938" s="54"/>
    </row>
    <row r="13939" spans="3:3">
      <c r="C13939" s="54"/>
    </row>
    <row r="13940" spans="3:3">
      <c r="C13940" s="54"/>
    </row>
    <row r="13941" spans="3:3">
      <c r="C13941" s="54"/>
    </row>
    <row r="13942" spans="3:3">
      <c r="C13942" s="54"/>
    </row>
    <row r="13943" spans="3:3">
      <c r="C13943" s="54"/>
    </row>
    <row r="13944" spans="3:3">
      <c r="C13944" s="54"/>
    </row>
    <row r="13945" spans="3:3">
      <c r="C13945" s="54"/>
    </row>
    <row r="13946" spans="3:3">
      <c r="C13946" s="54"/>
    </row>
    <row r="13947" spans="3:3">
      <c r="C13947" s="54"/>
    </row>
    <row r="13948" spans="3:3">
      <c r="C13948" s="54"/>
    </row>
    <row r="13949" spans="3:3">
      <c r="C13949" s="54"/>
    </row>
    <row r="13950" spans="3:3">
      <c r="C13950" s="54"/>
    </row>
    <row r="13951" spans="3:3">
      <c r="C13951" s="54"/>
    </row>
    <row r="13952" spans="3:3">
      <c r="C13952" s="54"/>
    </row>
    <row r="13953" spans="3:3">
      <c r="C13953" s="54"/>
    </row>
    <row r="13954" spans="3:3">
      <c r="C13954" s="54"/>
    </row>
    <row r="13955" spans="3:3">
      <c r="C13955" s="54"/>
    </row>
    <row r="13956" spans="3:3">
      <c r="C13956" s="54"/>
    </row>
    <row r="13957" spans="3:3">
      <c r="C13957" s="54"/>
    </row>
    <row r="13958" spans="3:3">
      <c r="C13958" s="54"/>
    </row>
    <row r="13959" spans="3:3">
      <c r="C13959" s="54"/>
    </row>
    <row r="13960" spans="3:3">
      <c r="C13960" s="54"/>
    </row>
    <row r="13961" spans="3:3">
      <c r="C13961" s="54"/>
    </row>
    <row r="13962" spans="3:3">
      <c r="C13962" s="54"/>
    </row>
    <row r="13963" spans="3:3">
      <c r="C13963" s="54"/>
    </row>
    <row r="13964" spans="3:3">
      <c r="C13964" s="54"/>
    </row>
    <row r="13965" spans="3:3">
      <c r="C13965" s="54"/>
    </row>
    <row r="13966" spans="3:3">
      <c r="C13966" s="54"/>
    </row>
    <row r="13967" spans="3:3">
      <c r="C13967" s="54"/>
    </row>
    <row r="13968" spans="3:3">
      <c r="C13968" s="54"/>
    </row>
    <row r="13969" spans="3:3">
      <c r="C13969" s="54"/>
    </row>
    <row r="13970" spans="3:3">
      <c r="C13970" s="54"/>
    </row>
    <row r="13971" spans="3:3">
      <c r="C13971" s="54"/>
    </row>
    <row r="13972" spans="3:3">
      <c r="C13972" s="54"/>
    </row>
    <row r="13973" spans="3:3">
      <c r="C13973" s="54"/>
    </row>
    <row r="13974" spans="3:3">
      <c r="C13974" s="54"/>
    </row>
    <row r="13975" spans="3:3">
      <c r="C13975" s="54"/>
    </row>
    <row r="13976" spans="3:3">
      <c r="C13976" s="54"/>
    </row>
    <row r="13977" spans="3:3">
      <c r="C13977" s="54"/>
    </row>
    <row r="13978" spans="3:3">
      <c r="C13978" s="54"/>
    </row>
    <row r="13979" spans="3:3">
      <c r="C13979" s="54"/>
    </row>
    <row r="13980" spans="3:3">
      <c r="C13980" s="54"/>
    </row>
    <row r="13981" spans="3:3">
      <c r="C13981" s="54"/>
    </row>
    <row r="13982" spans="3:3">
      <c r="C13982" s="54"/>
    </row>
    <row r="13983" spans="3:3">
      <c r="C13983" s="54"/>
    </row>
    <row r="13984" spans="3:3">
      <c r="C13984" s="54"/>
    </row>
    <row r="13985" spans="3:3">
      <c r="C13985" s="54"/>
    </row>
    <row r="13986" spans="3:3">
      <c r="C13986" s="54"/>
    </row>
    <row r="13987" spans="3:3">
      <c r="C13987" s="54"/>
    </row>
    <row r="13988" spans="3:3">
      <c r="C13988" s="54"/>
    </row>
    <row r="13989" spans="3:3">
      <c r="C13989" s="54"/>
    </row>
    <row r="13990" spans="3:3">
      <c r="C13990" s="54"/>
    </row>
    <row r="13991" spans="3:3">
      <c r="C13991" s="54"/>
    </row>
    <row r="13992" spans="3:3">
      <c r="C13992" s="54"/>
    </row>
    <row r="13993" spans="3:3">
      <c r="C13993" s="54"/>
    </row>
    <row r="13994" spans="3:3">
      <c r="C13994" s="54"/>
    </row>
    <row r="13995" spans="3:3">
      <c r="C13995" s="54"/>
    </row>
    <row r="13996" spans="3:3">
      <c r="C13996" s="54"/>
    </row>
    <row r="13997" spans="3:3">
      <c r="C13997" s="54"/>
    </row>
    <row r="13998" spans="3:3">
      <c r="C13998" s="54"/>
    </row>
    <row r="13999" spans="3:3">
      <c r="C13999" s="54"/>
    </row>
    <row r="14000" spans="3:3">
      <c r="C14000" s="54"/>
    </row>
    <row r="14001" spans="3:3">
      <c r="C14001" s="54"/>
    </row>
    <row r="14002" spans="3:3">
      <c r="C14002" s="54"/>
    </row>
    <row r="14003" spans="3:3">
      <c r="C14003" s="54"/>
    </row>
    <row r="14004" spans="3:3">
      <c r="C14004" s="54"/>
    </row>
    <row r="14005" spans="3:3">
      <c r="C14005" s="54"/>
    </row>
    <row r="14006" spans="3:3">
      <c r="C14006" s="54"/>
    </row>
    <row r="14007" spans="3:3">
      <c r="C14007" s="54"/>
    </row>
    <row r="14008" spans="3:3">
      <c r="C14008" s="54"/>
    </row>
    <row r="14009" spans="3:3">
      <c r="C14009" s="54"/>
    </row>
    <row r="14010" spans="3:3">
      <c r="C14010" s="54"/>
    </row>
    <row r="14011" spans="3:3">
      <c r="C14011" s="54"/>
    </row>
    <row r="14012" spans="3:3">
      <c r="C14012" s="54"/>
    </row>
    <row r="14013" spans="3:3">
      <c r="C14013" s="54"/>
    </row>
    <row r="14014" spans="3:3">
      <c r="C14014" s="54"/>
    </row>
    <row r="14015" spans="3:3">
      <c r="C14015" s="54"/>
    </row>
    <row r="14016" spans="3:3">
      <c r="C14016" s="54"/>
    </row>
    <row r="14017" spans="3:3">
      <c r="C14017" s="54"/>
    </row>
    <row r="14018" spans="3:3">
      <c r="C14018" s="54"/>
    </row>
    <row r="14019" spans="3:3">
      <c r="C14019" s="54"/>
    </row>
    <row r="14020" spans="3:3">
      <c r="C14020" s="54"/>
    </row>
    <row r="14021" spans="3:3">
      <c r="C14021" s="54"/>
    </row>
    <row r="14022" spans="3:3">
      <c r="C14022" s="54"/>
    </row>
    <row r="14023" spans="3:3">
      <c r="C14023" s="54"/>
    </row>
    <row r="14024" spans="3:3">
      <c r="C14024" s="54"/>
    </row>
    <row r="14025" spans="3:3">
      <c r="C14025" s="54"/>
    </row>
    <row r="14026" spans="3:3">
      <c r="C14026" s="54"/>
    </row>
    <row r="14027" spans="3:3">
      <c r="C14027" s="54"/>
    </row>
    <row r="14028" spans="3:3">
      <c r="C14028" s="54"/>
    </row>
    <row r="14029" spans="3:3">
      <c r="C14029" s="54"/>
    </row>
    <row r="14030" spans="3:3">
      <c r="C14030" s="54"/>
    </row>
    <row r="14031" spans="3:3">
      <c r="C14031" s="54"/>
    </row>
    <row r="14032" spans="3:3">
      <c r="C14032" s="54"/>
    </row>
    <row r="14033" spans="3:3">
      <c r="C14033" s="54"/>
    </row>
    <row r="14034" spans="3:3">
      <c r="C14034" s="54"/>
    </row>
    <row r="14035" spans="3:3">
      <c r="C14035" s="54"/>
    </row>
    <row r="14036" spans="3:3">
      <c r="C14036" s="54"/>
    </row>
    <row r="14037" spans="3:3">
      <c r="C14037" s="54"/>
    </row>
    <row r="14038" spans="3:3">
      <c r="C14038" s="54"/>
    </row>
    <row r="14039" spans="3:3">
      <c r="C14039" s="54"/>
    </row>
    <row r="14040" spans="3:3">
      <c r="C14040" s="54"/>
    </row>
    <row r="14041" spans="3:3">
      <c r="C14041" s="54"/>
    </row>
    <row r="14042" spans="3:3">
      <c r="C14042" s="54"/>
    </row>
    <row r="14043" spans="3:3">
      <c r="C14043" s="54"/>
    </row>
    <row r="14044" spans="3:3">
      <c r="C14044" s="54"/>
    </row>
    <row r="14045" spans="3:3">
      <c r="C14045" s="54"/>
    </row>
    <row r="14046" spans="3:3">
      <c r="C14046" s="54"/>
    </row>
    <row r="14047" spans="3:3">
      <c r="C14047" s="54"/>
    </row>
    <row r="14048" spans="3:3">
      <c r="C14048" s="54"/>
    </row>
    <row r="14049" spans="3:3">
      <c r="C14049" s="54"/>
    </row>
    <row r="14050" spans="3:3">
      <c r="C14050" s="54"/>
    </row>
    <row r="14051" spans="3:3">
      <c r="C14051" s="54"/>
    </row>
    <row r="14052" spans="3:3">
      <c r="C14052" s="54"/>
    </row>
    <row r="14053" spans="3:3">
      <c r="C14053" s="54"/>
    </row>
    <row r="14054" spans="3:3">
      <c r="C14054" s="54"/>
    </row>
    <row r="14055" spans="3:3">
      <c r="C14055" s="54"/>
    </row>
    <row r="14056" spans="3:3">
      <c r="C14056" s="54"/>
    </row>
    <row r="14057" spans="3:3">
      <c r="C14057" s="54"/>
    </row>
    <row r="14058" spans="3:3">
      <c r="C14058" s="54"/>
    </row>
    <row r="14059" spans="3:3">
      <c r="C14059" s="54"/>
    </row>
    <row r="14060" spans="3:3">
      <c r="C14060" s="54"/>
    </row>
    <row r="14061" spans="3:3">
      <c r="C14061" s="54"/>
    </row>
    <row r="14062" spans="3:3">
      <c r="C14062" s="54"/>
    </row>
    <row r="14063" spans="3:3">
      <c r="C14063" s="54"/>
    </row>
    <row r="14064" spans="3:3">
      <c r="C14064" s="54"/>
    </row>
    <row r="14065" spans="3:3">
      <c r="C14065" s="54"/>
    </row>
    <row r="14066" spans="3:3">
      <c r="C14066" s="54"/>
    </row>
    <row r="14067" spans="3:3">
      <c r="C14067" s="54"/>
    </row>
    <row r="14068" spans="3:3">
      <c r="C14068" s="54"/>
    </row>
    <row r="14069" spans="3:3">
      <c r="C14069" s="54"/>
    </row>
    <row r="14070" spans="3:3">
      <c r="C14070" s="54"/>
    </row>
    <row r="14071" spans="3:3">
      <c r="C14071" s="54"/>
    </row>
    <row r="14072" spans="3:3">
      <c r="C14072" s="54"/>
    </row>
    <row r="14073" spans="3:3">
      <c r="C14073" s="54"/>
    </row>
    <row r="14074" spans="3:3">
      <c r="C14074" s="54"/>
    </row>
    <row r="14075" spans="3:3">
      <c r="C14075" s="54"/>
    </row>
    <row r="14076" spans="3:3">
      <c r="C14076" s="54"/>
    </row>
    <row r="14077" spans="3:3">
      <c r="C14077" s="54"/>
    </row>
    <row r="14078" spans="3:3">
      <c r="C14078" s="54"/>
    </row>
    <row r="14079" spans="3:3">
      <c r="C14079" s="54"/>
    </row>
    <row r="14080" spans="3:3">
      <c r="C14080" s="54"/>
    </row>
    <row r="14081" spans="3:3">
      <c r="C14081" s="54"/>
    </row>
    <row r="14082" spans="3:3">
      <c r="C14082" s="54"/>
    </row>
    <row r="14083" spans="3:3">
      <c r="C14083" s="54"/>
    </row>
    <row r="14084" spans="3:3">
      <c r="C14084" s="54"/>
    </row>
    <row r="14085" spans="3:3">
      <c r="C14085" s="54"/>
    </row>
    <row r="14086" spans="3:3">
      <c r="C14086" s="54"/>
    </row>
    <row r="14087" spans="3:3">
      <c r="C14087" s="54"/>
    </row>
    <row r="14088" spans="3:3">
      <c r="C14088" s="54"/>
    </row>
    <row r="14089" spans="3:3">
      <c r="C14089" s="54"/>
    </row>
    <row r="14090" spans="3:3">
      <c r="C14090" s="54"/>
    </row>
    <row r="14091" spans="3:3">
      <c r="C14091" s="54"/>
    </row>
    <row r="14092" spans="3:3">
      <c r="C14092" s="54"/>
    </row>
    <row r="14093" spans="3:3">
      <c r="C14093" s="54"/>
    </row>
    <row r="14094" spans="3:3">
      <c r="C14094" s="54"/>
    </row>
    <row r="14095" spans="3:3">
      <c r="C14095" s="54"/>
    </row>
    <row r="14096" spans="3:3">
      <c r="C14096" s="54"/>
    </row>
    <row r="14097" spans="3:3">
      <c r="C14097" s="54"/>
    </row>
    <row r="14098" spans="3:3">
      <c r="C14098" s="54"/>
    </row>
    <row r="14099" spans="3:3">
      <c r="C14099" s="54"/>
    </row>
    <row r="14100" spans="3:3">
      <c r="C14100" s="54"/>
    </row>
    <row r="14101" spans="3:3">
      <c r="C14101" s="54"/>
    </row>
    <row r="14102" spans="3:3">
      <c r="C14102" s="54"/>
    </row>
    <row r="14103" spans="3:3">
      <c r="C14103" s="54"/>
    </row>
    <row r="14104" spans="3:3">
      <c r="C14104" s="54"/>
    </row>
    <row r="14105" spans="3:3">
      <c r="C14105" s="54"/>
    </row>
    <row r="14106" spans="3:3">
      <c r="C14106" s="54"/>
    </row>
    <row r="14107" spans="3:3">
      <c r="C14107" s="54"/>
    </row>
    <row r="14108" spans="3:3">
      <c r="C14108" s="54"/>
    </row>
    <row r="14109" spans="3:3">
      <c r="C14109" s="54"/>
    </row>
    <row r="14110" spans="3:3">
      <c r="C14110" s="54"/>
    </row>
    <row r="14111" spans="3:3">
      <c r="C14111" s="54"/>
    </row>
    <row r="14112" spans="3:3">
      <c r="C14112" s="54"/>
    </row>
    <row r="14113" spans="3:3">
      <c r="C14113" s="54"/>
    </row>
    <row r="14114" spans="3:3">
      <c r="C14114" s="54"/>
    </row>
    <row r="14115" spans="3:3">
      <c r="C14115" s="54"/>
    </row>
    <row r="14116" spans="3:3">
      <c r="C14116" s="54"/>
    </row>
    <row r="14117" spans="3:3">
      <c r="C14117" s="54"/>
    </row>
    <row r="14118" spans="3:3">
      <c r="C14118" s="54"/>
    </row>
    <row r="14119" spans="3:3">
      <c r="C14119" s="54"/>
    </row>
    <row r="14120" spans="3:3">
      <c r="C14120" s="54"/>
    </row>
    <row r="14121" spans="3:3">
      <c r="C14121" s="54"/>
    </row>
    <row r="14122" spans="3:3">
      <c r="C14122" s="54"/>
    </row>
    <row r="14123" spans="3:3">
      <c r="C14123" s="54"/>
    </row>
    <row r="14124" spans="3:3">
      <c r="C14124" s="54"/>
    </row>
    <row r="14125" spans="3:3">
      <c r="C14125" s="54"/>
    </row>
    <row r="14126" spans="3:3">
      <c r="C14126" s="54"/>
    </row>
    <row r="14127" spans="3:3">
      <c r="C14127" s="54"/>
    </row>
    <row r="14128" spans="3:3">
      <c r="C14128" s="54"/>
    </row>
    <row r="14129" spans="3:3">
      <c r="C14129" s="54"/>
    </row>
    <row r="14130" spans="3:3">
      <c r="C14130" s="54"/>
    </row>
    <row r="14131" spans="3:3">
      <c r="C14131" s="54"/>
    </row>
    <row r="14132" spans="3:3">
      <c r="C14132" s="54"/>
    </row>
    <row r="14133" spans="3:3">
      <c r="C14133" s="54"/>
    </row>
    <row r="14134" spans="3:3">
      <c r="C14134" s="54"/>
    </row>
    <row r="14135" spans="3:3">
      <c r="C14135" s="54"/>
    </row>
    <row r="14136" spans="3:3">
      <c r="C14136" s="54"/>
    </row>
    <row r="14137" spans="3:3">
      <c r="C14137" s="54"/>
    </row>
    <row r="14138" spans="3:3">
      <c r="C14138" s="54"/>
    </row>
    <row r="14139" spans="3:3">
      <c r="C14139" s="54"/>
    </row>
    <row r="14140" spans="3:3">
      <c r="C14140" s="54"/>
    </row>
    <row r="14141" spans="3:3">
      <c r="C14141" s="54"/>
    </row>
    <row r="14142" spans="3:3">
      <c r="C14142" s="54"/>
    </row>
    <row r="14143" spans="3:3">
      <c r="C14143" s="54"/>
    </row>
    <row r="14144" spans="3:3">
      <c r="C14144" s="54"/>
    </row>
    <row r="14145" spans="3:3">
      <c r="C14145" s="54"/>
    </row>
    <row r="14146" spans="3:3">
      <c r="C14146" s="54"/>
    </row>
    <row r="14147" spans="3:3">
      <c r="C14147" s="54"/>
    </row>
    <row r="14148" spans="3:3">
      <c r="C14148" s="54"/>
    </row>
    <row r="14149" spans="3:3">
      <c r="C14149" s="54"/>
    </row>
    <row r="14150" spans="3:3">
      <c r="C14150" s="54"/>
    </row>
    <row r="14151" spans="3:3">
      <c r="C14151" s="54"/>
    </row>
    <row r="14152" spans="3:3">
      <c r="C14152" s="54"/>
    </row>
    <row r="14153" spans="3:3">
      <c r="C14153" s="54"/>
    </row>
    <row r="14154" spans="3:3">
      <c r="C14154" s="54"/>
    </row>
    <row r="14155" spans="3:3">
      <c r="C14155" s="54"/>
    </row>
    <row r="14156" spans="3:3">
      <c r="C14156" s="54"/>
    </row>
    <row r="14157" spans="3:3">
      <c r="C14157" s="54"/>
    </row>
    <row r="14158" spans="3:3">
      <c r="C14158" s="54"/>
    </row>
    <row r="14159" spans="3:3">
      <c r="C14159" s="54"/>
    </row>
    <row r="14160" spans="3:3">
      <c r="C14160" s="54"/>
    </row>
    <row r="14161" spans="3:3">
      <c r="C14161" s="54"/>
    </row>
    <row r="14162" spans="3:3">
      <c r="C14162" s="54"/>
    </row>
    <row r="14163" spans="3:3">
      <c r="C14163" s="54"/>
    </row>
    <row r="14164" spans="3:3">
      <c r="C14164" s="54"/>
    </row>
    <row r="14165" spans="3:3">
      <c r="C14165" s="54"/>
    </row>
    <row r="14166" spans="3:3">
      <c r="C14166" s="54"/>
    </row>
    <row r="14167" spans="3:3">
      <c r="C14167" s="54"/>
    </row>
    <row r="14168" spans="3:3">
      <c r="C14168" s="54"/>
    </row>
    <row r="14169" spans="3:3">
      <c r="C14169" s="54"/>
    </row>
    <row r="14170" spans="3:3">
      <c r="C14170" s="54"/>
    </row>
    <row r="14171" spans="3:3">
      <c r="C14171" s="54"/>
    </row>
    <row r="14172" spans="3:3">
      <c r="C14172" s="54"/>
    </row>
    <row r="14173" spans="3:3">
      <c r="C14173" s="54"/>
    </row>
    <row r="14174" spans="3:3">
      <c r="C14174" s="54"/>
    </row>
    <row r="14175" spans="3:3">
      <c r="C14175" s="54"/>
    </row>
    <row r="14176" spans="3:3">
      <c r="C14176" s="54"/>
    </row>
    <row r="14177" spans="3:3">
      <c r="C14177" s="54"/>
    </row>
    <row r="14178" spans="3:3">
      <c r="C14178" s="54"/>
    </row>
    <row r="14179" spans="3:3">
      <c r="C14179" s="54"/>
    </row>
    <row r="14180" spans="3:3">
      <c r="C14180" s="54"/>
    </row>
    <row r="14181" spans="3:3">
      <c r="C14181" s="54"/>
    </row>
    <row r="14182" spans="3:3">
      <c r="C14182" s="54"/>
    </row>
    <row r="14183" spans="3:3">
      <c r="C14183" s="54"/>
    </row>
    <row r="14184" spans="3:3">
      <c r="C14184" s="54"/>
    </row>
    <row r="14185" spans="3:3">
      <c r="C14185" s="54"/>
    </row>
    <row r="14186" spans="3:3">
      <c r="C14186" s="54"/>
    </row>
    <row r="14187" spans="3:3">
      <c r="C14187" s="54"/>
    </row>
    <row r="14188" spans="3:3">
      <c r="C14188" s="54"/>
    </row>
    <row r="14189" spans="3:3">
      <c r="C14189" s="54"/>
    </row>
    <row r="14190" spans="3:3">
      <c r="C14190" s="54"/>
    </row>
    <row r="14191" spans="3:3">
      <c r="C14191" s="54"/>
    </row>
    <row r="14192" spans="3:3">
      <c r="C14192" s="54"/>
    </row>
    <row r="14193" spans="3:3">
      <c r="C14193" s="54"/>
    </row>
    <row r="14194" spans="3:3">
      <c r="C14194" s="54"/>
    </row>
    <row r="14195" spans="3:3">
      <c r="C14195" s="54"/>
    </row>
    <row r="14196" spans="3:3">
      <c r="C14196" s="54"/>
    </row>
    <row r="14197" spans="3:3">
      <c r="C14197" s="54"/>
    </row>
    <row r="14198" spans="3:3">
      <c r="C14198" s="54"/>
    </row>
    <row r="14199" spans="3:3">
      <c r="C14199" s="54"/>
    </row>
    <row r="14200" spans="3:3">
      <c r="C14200" s="54"/>
    </row>
    <row r="14201" spans="3:3">
      <c r="C14201" s="54"/>
    </row>
    <row r="14202" spans="3:3">
      <c r="C14202" s="54"/>
    </row>
    <row r="14203" spans="3:3">
      <c r="C14203" s="54"/>
    </row>
    <row r="14204" spans="3:3">
      <c r="C14204" s="54"/>
    </row>
    <row r="14205" spans="3:3">
      <c r="C14205" s="54"/>
    </row>
    <row r="14206" spans="3:3">
      <c r="C14206" s="54"/>
    </row>
    <row r="14207" spans="3:3">
      <c r="C14207" s="54"/>
    </row>
    <row r="14208" spans="3:3">
      <c r="C14208" s="54"/>
    </row>
    <row r="14209" spans="3:3">
      <c r="C14209" s="54"/>
    </row>
    <row r="14210" spans="3:3">
      <c r="C14210" s="54"/>
    </row>
    <row r="14211" spans="3:3">
      <c r="C14211" s="54"/>
    </row>
    <row r="14212" spans="3:3">
      <c r="C14212" s="54"/>
    </row>
    <row r="14213" spans="3:3">
      <c r="C14213" s="54"/>
    </row>
    <row r="14214" spans="3:3">
      <c r="C14214" s="54"/>
    </row>
    <row r="14215" spans="3:3">
      <c r="C14215" s="54"/>
    </row>
    <row r="14216" spans="3:3">
      <c r="C14216" s="54"/>
    </row>
    <row r="14217" spans="3:3">
      <c r="C14217" s="54"/>
    </row>
    <row r="14218" spans="3:3">
      <c r="C14218" s="54"/>
    </row>
    <row r="14219" spans="3:3">
      <c r="C14219" s="54"/>
    </row>
    <row r="14220" spans="3:3">
      <c r="C14220" s="54"/>
    </row>
    <row r="14221" spans="3:3">
      <c r="C14221" s="54"/>
    </row>
    <row r="14222" spans="3:3">
      <c r="C14222" s="54"/>
    </row>
    <row r="14223" spans="3:3">
      <c r="C14223" s="54"/>
    </row>
    <row r="14224" spans="3:3">
      <c r="C14224" s="54"/>
    </row>
    <row r="14225" spans="3:3">
      <c r="C14225" s="54"/>
    </row>
    <row r="14226" spans="3:3">
      <c r="C14226" s="54"/>
    </row>
    <row r="14227" spans="3:3">
      <c r="C14227" s="54"/>
    </row>
    <row r="14228" spans="3:3">
      <c r="C14228" s="54"/>
    </row>
    <row r="14229" spans="3:3">
      <c r="C14229" s="54"/>
    </row>
    <row r="14230" spans="3:3">
      <c r="C14230" s="54"/>
    </row>
    <row r="14231" spans="3:3">
      <c r="C14231" s="54"/>
    </row>
    <row r="14232" spans="3:3">
      <c r="C14232" s="54"/>
    </row>
    <row r="14233" spans="3:3">
      <c r="C14233" s="54"/>
    </row>
    <row r="14234" spans="3:3">
      <c r="C14234" s="54"/>
    </row>
    <row r="14235" spans="3:3">
      <c r="C14235" s="54"/>
    </row>
    <row r="14236" spans="3:3">
      <c r="C14236" s="54"/>
    </row>
    <row r="14237" spans="3:3">
      <c r="C14237" s="54"/>
    </row>
    <row r="14238" spans="3:3">
      <c r="C14238" s="54"/>
    </row>
    <row r="14239" spans="3:3">
      <c r="C14239" s="54"/>
    </row>
    <row r="14240" spans="3:3">
      <c r="C14240" s="54"/>
    </row>
    <row r="14241" spans="3:3">
      <c r="C14241" s="54"/>
    </row>
    <row r="14242" spans="3:3">
      <c r="C14242" s="54"/>
    </row>
    <row r="14243" spans="3:3">
      <c r="C14243" s="54"/>
    </row>
    <row r="14244" spans="3:3">
      <c r="C14244" s="54"/>
    </row>
    <row r="14245" spans="3:3">
      <c r="C14245" s="54"/>
    </row>
    <row r="14246" spans="3:3">
      <c r="C14246" s="54"/>
    </row>
    <row r="14247" spans="3:3">
      <c r="C14247" s="54"/>
    </row>
    <row r="14248" spans="3:3">
      <c r="C14248" s="54"/>
    </row>
    <row r="14249" spans="3:3">
      <c r="C14249" s="54"/>
    </row>
    <row r="14250" spans="3:3">
      <c r="C14250" s="54"/>
    </row>
    <row r="14251" spans="3:3">
      <c r="C14251" s="54"/>
    </row>
    <row r="14252" spans="3:3">
      <c r="C14252" s="54"/>
    </row>
    <row r="14253" spans="3:3">
      <c r="C14253" s="54"/>
    </row>
    <row r="14254" spans="3:3">
      <c r="C14254" s="54"/>
    </row>
    <row r="14255" spans="3:3">
      <c r="C14255" s="54"/>
    </row>
    <row r="14256" spans="3:3">
      <c r="C14256" s="54"/>
    </row>
    <row r="14257" spans="3:3">
      <c r="C14257" s="54"/>
    </row>
    <row r="14258" spans="3:3">
      <c r="C14258" s="54"/>
    </row>
    <row r="14259" spans="3:3">
      <c r="C14259" s="54"/>
    </row>
    <row r="14260" spans="3:3">
      <c r="C14260" s="54"/>
    </row>
    <row r="14261" spans="3:3">
      <c r="C14261" s="54"/>
    </row>
    <row r="14262" spans="3:3">
      <c r="C14262" s="54"/>
    </row>
    <row r="14263" spans="3:3">
      <c r="C14263" s="54"/>
    </row>
    <row r="14264" spans="3:3">
      <c r="C14264" s="54"/>
    </row>
    <row r="14265" spans="3:3">
      <c r="C14265" s="54"/>
    </row>
    <row r="14266" spans="3:3">
      <c r="C14266" s="54"/>
    </row>
    <row r="14267" spans="3:3">
      <c r="C14267" s="54"/>
    </row>
    <row r="14268" spans="3:3">
      <c r="C14268" s="54"/>
    </row>
    <row r="14269" spans="3:3">
      <c r="C14269" s="54"/>
    </row>
    <row r="14270" spans="3:3">
      <c r="C14270" s="54"/>
    </row>
    <row r="14271" spans="3:3">
      <c r="C14271" s="54"/>
    </row>
    <row r="14272" spans="3:3">
      <c r="C14272" s="54"/>
    </row>
    <row r="14273" spans="3:3">
      <c r="C14273" s="54"/>
    </row>
    <row r="14274" spans="3:3">
      <c r="C14274" s="54"/>
    </row>
    <row r="14275" spans="3:3">
      <c r="C14275" s="54"/>
    </row>
    <row r="14276" spans="3:3">
      <c r="C14276" s="54"/>
    </row>
    <row r="14277" spans="3:3">
      <c r="C14277" s="54"/>
    </row>
    <row r="14278" spans="3:3">
      <c r="C14278" s="54"/>
    </row>
    <row r="14279" spans="3:3">
      <c r="C14279" s="54"/>
    </row>
    <row r="14280" spans="3:3">
      <c r="C14280" s="54"/>
    </row>
    <row r="14281" spans="3:3">
      <c r="C14281" s="54"/>
    </row>
    <row r="14282" spans="3:3">
      <c r="C14282" s="54"/>
    </row>
    <row r="14283" spans="3:3">
      <c r="C14283" s="54"/>
    </row>
    <row r="14284" spans="3:3">
      <c r="C14284" s="54"/>
    </row>
    <row r="14285" spans="3:3">
      <c r="C14285" s="54"/>
    </row>
    <row r="14286" spans="3:3">
      <c r="C14286" s="54"/>
    </row>
    <row r="14287" spans="3:3">
      <c r="C14287" s="54"/>
    </row>
    <row r="14288" spans="3:3">
      <c r="C14288" s="54"/>
    </row>
    <row r="14289" spans="3:3">
      <c r="C14289" s="54"/>
    </row>
    <row r="14290" spans="3:3">
      <c r="C14290" s="54"/>
    </row>
    <row r="14291" spans="3:3">
      <c r="C14291" s="54"/>
    </row>
    <row r="14292" spans="3:3">
      <c r="C14292" s="54"/>
    </row>
    <row r="14293" spans="3:3">
      <c r="C14293" s="54"/>
    </row>
    <row r="14294" spans="3:3">
      <c r="C14294" s="54"/>
    </row>
    <row r="14295" spans="3:3">
      <c r="C14295" s="54"/>
    </row>
    <row r="14296" spans="3:3">
      <c r="C14296" s="54"/>
    </row>
    <row r="14297" spans="3:3">
      <c r="C14297" s="54"/>
    </row>
    <row r="14298" spans="3:3">
      <c r="C14298" s="54"/>
    </row>
    <row r="14299" spans="3:3">
      <c r="C14299" s="54"/>
    </row>
    <row r="14300" spans="3:3">
      <c r="C14300" s="54"/>
    </row>
    <row r="14301" spans="3:3">
      <c r="C14301" s="54"/>
    </row>
    <row r="14302" spans="3:3">
      <c r="C14302" s="54"/>
    </row>
    <row r="14303" spans="3:3">
      <c r="C14303" s="54"/>
    </row>
    <row r="14304" spans="3:3">
      <c r="C14304" s="54"/>
    </row>
    <row r="14305" spans="3:3">
      <c r="C14305" s="54"/>
    </row>
    <row r="14306" spans="3:3">
      <c r="C14306" s="54"/>
    </row>
    <row r="14307" spans="3:3">
      <c r="C14307" s="54"/>
    </row>
    <row r="14308" spans="3:3">
      <c r="C14308" s="54"/>
    </row>
    <row r="14309" spans="3:3">
      <c r="C14309" s="54"/>
    </row>
    <row r="14310" spans="3:3">
      <c r="C14310" s="54"/>
    </row>
    <row r="14311" spans="3:3">
      <c r="C14311" s="54"/>
    </row>
    <row r="14312" spans="3:3">
      <c r="C14312" s="54"/>
    </row>
    <row r="14313" spans="3:3">
      <c r="C14313" s="54"/>
    </row>
    <row r="14314" spans="3:3">
      <c r="C14314" s="54"/>
    </row>
    <row r="14315" spans="3:3">
      <c r="C14315" s="54"/>
    </row>
    <row r="14316" spans="3:3">
      <c r="C14316" s="54"/>
    </row>
    <row r="14317" spans="3:3">
      <c r="C14317" s="54"/>
    </row>
    <row r="14318" spans="3:3">
      <c r="C14318" s="54"/>
    </row>
    <row r="14319" spans="3:3">
      <c r="C14319" s="54"/>
    </row>
    <row r="14320" spans="3:3">
      <c r="C14320" s="54"/>
    </row>
    <row r="14321" spans="3:3">
      <c r="C14321" s="54"/>
    </row>
    <row r="14322" spans="3:3">
      <c r="C14322" s="54"/>
    </row>
    <row r="14323" spans="3:3">
      <c r="C14323" s="54"/>
    </row>
    <row r="14324" spans="3:3">
      <c r="C14324" s="54"/>
    </row>
    <row r="14325" spans="3:3">
      <c r="C14325" s="54"/>
    </row>
    <row r="14326" spans="3:3">
      <c r="C14326" s="54"/>
    </row>
    <row r="14327" spans="3:3">
      <c r="C14327" s="54"/>
    </row>
    <row r="14328" spans="3:3">
      <c r="C14328" s="54"/>
    </row>
    <row r="14329" spans="3:3">
      <c r="C14329" s="54"/>
    </row>
    <row r="14330" spans="3:3">
      <c r="C14330" s="54"/>
    </row>
    <row r="14331" spans="3:3">
      <c r="C14331" s="54"/>
    </row>
    <row r="14332" spans="3:3">
      <c r="C14332" s="54"/>
    </row>
    <row r="14333" spans="3:3">
      <c r="C14333" s="54"/>
    </row>
    <row r="14334" spans="3:3">
      <c r="C14334" s="54"/>
    </row>
    <row r="14335" spans="3:3">
      <c r="C14335" s="54"/>
    </row>
    <row r="14336" spans="3:3">
      <c r="C14336" s="54"/>
    </row>
    <row r="14337" spans="3:3">
      <c r="C14337" s="54"/>
    </row>
    <row r="14338" spans="3:3">
      <c r="C14338" s="54"/>
    </row>
    <row r="14339" spans="3:3">
      <c r="C14339" s="54"/>
    </row>
    <row r="14340" spans="3:3">
      <c r="C14340" s="54"/>
    </row>
    <row r="14341" spans="3:3">
      <c r="C14341" s="54"/>
    </row>
    <row r="14342" spans="3:3">
      <c r="C14342" s="54"/>
    </row>
    <row r="14343" spans="3:3">
      <c r="C14343" s="54"/>
    </row>
    <row r="14344" spans="3:3">
      <c r="C14344" s="54"/>
    </row>
    <row r="14345" spans="3:3">
      <c r="C14345" s="54"/>
    </row>
    <row r="14346" spans="3:3">
      <c r="C14346" s="54"/>
    </row>
    <row r="14347" spans="3:3">
      <c r="C14347" s="54"/>
    </row>
    <row r="14348" spans="3:3">
      <c r="C14348" s="54"/>
    </row>
    <row r="14349" spans="3:3">
      <c r="C14349" s="54"/>
    </row>
    <row r="14350" spans="3:3">
      <c r="C14350" s="54"/>
    </row>
    <row r="14351" spans="3:3">
      <c r="C14351" s="54"/>
    </row>
    <row r="14352" spans="3:3">
      <c r="C14352" s="54"/>
    </row>
    <row r="14353" spans="3:3">
      <c r="C14353" s="54"/>
    </row>
    <row r="14354" spans="3:3">
      <c r="C14354" s="54"/>
    </row>
    <row r="14355" spans="3:3">
      <c r="C14355" s="54"/>
    </row>
    <row r="14356" spans="3:3">
      <c r="C14356" s="54"/>
    </row>
    <row r="14357" spans="3:3">
      <c r="C14357" s="54"/>
    </row>
    <row r="14358" spans="3:3">
      <c r="C14358" s="54"/>
    </row>
    <row r="14359" spans="3:3">
      <c r="C14359" s="54"/>
    </row>
    <row r="14360" spans="3:3">
      <c r="C14360" s="54"/>
    </row>
    <row r="14361" spans="3:3">
      <c r="C14361" s="54"/>
    </row>
    <row r="14362" spans="3:3">
      <c r="C14362" s="54"/>
    </row>
    <row r="14363" spans="3:3">
      <c r="C14363" s="54"/>
    </row>
    <row r="14364" spans="3:3">
      <c r="C14364" s="54"/>
    </row>
    <row r="14365" spans="3:3">
      <c r="C14365" s="54"/>
    </row>
    <row r="14366" spans="3:3">
      <c r="C14366" s="54"/>
    </row>
    <row r="14367" spans="3:3">
      <c r="C14367" s="54"/>
    </row>
    <row r="14368" spans="3:3">
      <c r="C14368" s="54"/>
    </row>
    <row r="14369" spans="3:3">
      <c r="C14369" s="54"/>
    </row>
    <row r="14370" spans="3:3">
      <c r="C14370" s="54"/>
    </row>
    <row r="14371" spans="3:3">
      <c r="C14371" s="54"/>
    </row>
    <row r="14372" spans="3:3">
      <c r="C14372" s="54"/>
    </row>
    <row r="14373" spans="3:3">
      <c r="C14373" s="54"/>
    </row>
    <row r="14374" spans="3:3">
      <c r="C14374" s="54"/>
    </row>
    <row r="14375" spans="3:3">
      <c r="C14375" s="54"/>
    </row>
    <row r="14376" spans="3:3">
      <c r="C14376" s="54"/>
    </row>
    <row r="14377" spans="3:3">
      <c r="C14377" s="54"/>
    </row>
    <row r="14378" spans="3:3">
      <c r="C14378" s="54"/>
    </row>
    <row r="14379" spans="3:3">
      <c r="C14379" s="54"/>
    </row>
    <row r="14380" spans="3:3">
      <c r="C14380" s="54"/>
    </row>
    <row r="14381" spans="3:3">
      <c r="C14381" s="54"/>
    </row>
    <row r="14382" spans="3:3">
      <c r="C14382" s="54"/>
    </row>
    <row r="14383" spans="3:3">
      <c r="C14383" s="54"/>
    </row>
    <row r="14384" spans="3:3">
      <c r="C14384" s="54"/>
    </row>
    <row r="14385" spans="3:3">
      <c r="C14385" s="54"/>
    </row>
    <row r="14386" spans="3:3">
      <c r="C14386" s="54"/>
    </row>
    <row r="14387" spans="3:3">
      <c r="C14387" s="54"/>
    </row>
    <row r="14388" spans="3:3">
      <c r="C14388" s="54"/>
    </row>
    <row r="14389" spans="3:3">
      <c r="C14389" s="54"/>
    </row>
    <row r="14390" spans="3:3">
      <c r="C14390" s="54"/>
    </row>
    <row r="14391" spans="3:3">
      <c r="C14391" s="54"/>
    </row>
    <row r="14392" spans="3:3">
      <c r="C14392" s="54"/>
    </row>
    <row r="14393" spans="3:3">
      <c r="C14393" s="54"/>
    </row>
    <row r="14394" spans="3:3">
      <c r="C14394" s="54"/>
    </row>
    <row r="14395" spans="3:3">
      <c r="C14395" s="54"/>
    </row>
    <row r="14396" spans="3:3">
      <c r="C14396" s="54"/>
    </row>
    <row r="14397" spans="3:3">
      <c r="C14397" s="54"/>
    </row>
    <row r="14398" spans="3:3">
      <c r="C14398" s="54"/>
    </row>
    <row r="14399" spans="3:3">
      <c r="C14399" s="54"/>
    </row>
    <row r="14400" spans="3:3">
      <c r="C14400" s="54"/>
    </row>
    <row r="14401" spans="3:3">
      <c r="C14401" s="54"/>
    </row>
    <row r="14402" spans="3:3">
      <c r="C14402" s="54"/>
    </row>
    <row r="14403" spans="3:3">
      <c r="C14403" s="54"/>
    </row>
    <row r="14404" spans="3:3">
      <c r="C14404" s="54"/>
    </row>
    <row r="14405" spans="3:3">
      <c r="C14405" s="54"/>
    </row>
    <row r="14406" spans="3:3">
      <c r="C14406" s="54"/>
    </row>
    <row r="14407" spans="3:3">
      <c r="C14407" s="54"/>
    </row>
    <row r="14408" spans="3:3">
      <c r="C14408" s="54"/>
    </row>
    <row r="14409" spans="3:3">
      <c r="C14409" s="54"/>
    </row>
    <row r="14410" spans="3:3">
      <c r="C14410" s="54"/>
    </row>
    <row r="14411" spans="3:3">
      <c r="C14411" s="54"/>
    </row>
    <row r="14412" spans="3:3">
      <c r="C14412" s="54"/>
    </row>
    <row r="14413" spans="3:3">
      <c r="C14413" s="54"/>
    </row>
    <row r="14414" spans="3:3">
      <c r="C14414" s="54"/>
    </row>
    <row r="14415" spans="3:3">
      <c r="C14415" s="54"/>
    </row>
    <row r="14416" spans="3:3">
      <c r="C14416" s="54"/>
    </row>
    <row r="14417" spans="3:3">
      <c r="C14417" s="54"/>
    </row>
    <row r="14418" spans="3:3">
      <c r="C14418" s="54"/>
    </row>
    <row r="14419" spans="3:3">
      <c r="C14419" s="54"/>
    </row>
    <row r="14420" spans="3:3">
      <c r="C14420" s="54"/>
    </row>
    <row r="14421" spans="3:3">
      <c r="C14421" s="54"/>
    </row>
    <row r="14422" spans="3:3">
      <c r="C14422" s="54"/>
    </row>
    <row r="14423" spans="3:3">
      <c r="C14423" s="54"/>
    </row>
    <row r="14424" spans="3:3">
      <c r="C14424" s="54"/>
    </row>
    <row r="14425" spans="3:3">
      <c r="C14425" s="54"/>
    </row>
    <row r="14426" spans="3:3">
      <c r="C14426" s="54"/>
    </row>
    <row r="14427" spans="3:3">
      <c r="C14427" s="54"/>
    </row>
    <row r="14428" spans="3:3">
      <c r="C14428" s="54"/>
    </row>
    <row r="14429" spans="3:3">
      <c r="C14429" s="54"/>
    </row>
    <row r="14430" spans="3:3">
      <c r="C14430" s="54"/>
    </row>
    <row r="14431" spans="3:3">
      <c r="C14431" s="54"/>
    </row>
    <row r="14432" spans="3:3">
      <c r="C14432" s="54"/>
    </row>
    <row r="14433" spans="3:3">
      <c r="C14433" s="54"/>
    </row>
    <row r="14434" spans="3:3">
      <c r="C14434" s="54"/>
    </row>
    <row r="14435" spans="3:3">
      <c r="C14435" s="54"/>
    </row>
    <row r="14436" spans="3:3">
      <c r="C14436" s="54"/>
    </row>
    <row r="14437" spans="3:3">
      <c r="C14437" s="54"/>
    </row>
    <row r="14438" spans="3:3">
      <c r="C14438" s="54"/>
    </row>
    <row r="14439" spans="3:3">
      <c r="C14439" s="54"/>
    </row>
    <row r="14440" spans="3:3">
      <c r="C14440" s="54"/>
    </row>
    <row r="14441" spans="3:3">
      <c r="C14441" s="54"/>
    </row>
    <row r="14442" spans="3:3">
      <c r="C14442" s="54"/>
    </row>
    <row r="14443" spans="3:3">
      <c r="C14443" s="54"/>
    </row>
    <row r="14444" spans="3:3">
      <c r="C14444" s="54"/>
    </row>
    <row r="14445" spans="3:3">
      <c r="C14445" s="54"/>
    </row>
    <row r="14446" spans="3:3">
      <c r="C14446" s="54"/>
    </row>
    <row r="14447" spans="3:3">
      <c r="C14447" s="54"/>
    </row>
    <row r="14448" spans="3:3">
      <c r="C14448" s="54"/>
    </row>
    <row r="14449" spans="3:3">
      <c r="C14449" s="54"/>
    </row>
    <row r="14450" spans="3:3">
      <c r="C14450" s="54"/>
    </row>
    <row r="14451" spans="3:3">
      <c r="C14451" s="54"/>
    </row>
    <row r="14452" spans="3:3">
      <c r="C14452" s="54"/>
    </row>
    <row r="14453" spans="3:3">
      <c r="C14453" s="54"/>
    </row>
    <row r="14454" spans="3:3">
      <c r="C14454" s="54"/>
    </row>
    <row r="14455" spans="3:3">
      <c r="C14455" s="54"/>
    </row>
    <row r="14456" spans="3:3">
      <c r="C14456" s="54"/>
    </row>
    <row r="14457" spans="3:3">
      <c r="C14457" s="54"/>
    </row>
    <row r="14458" spans="3:3">
      <c r="C14458" s="54"/>
    </row>
    <row r="14459" spans="3:3">
      <c r="C14459" s="54"/>
    </row>
    <row r="14460" spans="3:3">
      <c r="C14460" s="54"/>
    </row>
    <row r="14461" spans="3:3">
      <c r="C14461" s="54"/>
    </row>
    <row r="14462" spans="3:3">
      <c r="C14462" s="54"/>
    </row>
    <row r="14463" spans="3:3">
      <c r="C14463" s="54"/>
    </row>
    <row r="14464" spans="3:3">
      <c r="C14464" s="54"/>
    </row>
    <row r="14465" spans="3:3">
      <c r="C14465" s="54"/>
    </row>
    <row r="14466" spans="3:3">
      <c r="C14466" s="54"/>
    </row>
    <row r="14467" spans="3:3">
      <c r="C14467" s="54"/>
    </row>
    <row r="14468" spans="3:3">
      <c r="C14468" s="54"/>
    </row>
    <row r="14469" spans="3:3">
      <c r="C14469" s="54"/>
    </row>
    <row r="14470" spans="3:3">
      <c r="C14470" s="54"/>
    </row>
    <row r="14471" spans="3:3">
      <c r="C14471" s="54"/>
    </row>
    <row r="14472" spans="3:3">
      <c r="C14472" s="54"/>
    </row>
    <row r="14473" spans="3:3">
      <c r="C14473" s="54"/>
    </row>
    <row r="14474" spans="3:3">
      <c r="C14474" s="54"/>
    </row>
    <row r="14475" spans="3:3">
      <c r="C14475" s="54"/>
    </row>
    <row r="14476" spans="3:3">
      <c r="C14476" s="54"/>
    </row>
    <row r="14477" spans="3:3">
      <c r="C14477" s="54"/>
    </row>
    <row r="14478" spans="3:3">
      <c r="C14478" s="54"/>
    </row>
    <row r="14479" spans="3:3">
      <c r="C14479" s="54"/>
    </row>
    <row r="14480" spans="3:3">
      <c r="C14480" s="54"/>
    </row>
    <row r="14481" spans="3:3">
      <c r="C14481" s="54"/>
    </row>
    <row r="14482" spans="3:3">
      <c r="C14482" s="54"/>
    </row>
    <row r="14483" spans="3:3">
      <c r="C14483" s="54"/>
    </row>
    <row r="14484" spans="3:3">
      <c r="C14484" s="54"/>
    </row>
    <row r="14485" spans="3:3">
      <c r="C14485" s="54"/>
    </row>
    <row r="14486" spans="3:3">
      <c r="C14486" s="54"/>
    </row>
    <row r="14487" spans="3:3">
      <c r="C14487" s="54"/>
    </row>
    <row r="14488" spans="3:3">
      <c r="C14488" s="54"/>
    </row>
    <row r="14489" spans="3:3">
      <c r="C14489" s="54"/>
    </row>
    <row r="14490" spans="3:3">
      <c r="C14490" s="54"/>
    </row>
    <row r="14491" spans="3:3">
      <c r="C14491" s="54"/>
    </row>
    <row r="14492" spans="3:3">
      <c r="C14492" s="54"/>
    </row>
    <row r="14493" spans="3:3">
      <c r="C14493" s="54"/>
    </row>
    <row r="14494" spans="3:3">
      <c r="C14494" s="54"/>
    </row>
    <row r="14495" spans="3:3">
      <c r="C14495" s="54"/>
    </row>
    <row r="14496" spans="3:3">
      <c r="C14496" s="54"/>
    </row>
    <row r="14497" spans="3:3">
      <c r="C14497" s="54"/>
    </row>
    <row r="14498" spans="3:3">
      <c r="C14498" s="54"/>
    </row>
    <row r="14499" spans="3:3">
      <c r="C14499" s="54"/>
    </row>
    <row r="14500" spans="3:3">
      <c r="C14500" s="54"/>
    </row>
    <row r="14501" spans="3:3">
      <c r="C14501" s="54"/>
    </row>
    <row r="14502" spans="3:3">
      <c r="C14502" s="54"/>
    </row>
    <row r="14503" spans="3:3">
      <c r="C14503" s="54"/>
    </row>
    <row r="14504" spans="3:3">
      <c r="C14504" s="54"/>
    </row>
    <row r="14505" spans="3:3">
      <c r="C14505" s="54"/>
    </row>
    <row r="14506" spans="3:3">
      <c r="C14506" s="54"/>
    </row>
    <row r="14507" spans="3:3">
      <c r="C14507" s="54"/>
    </row>
    <row r="14508" spans="3:3">
      <c r="C14508" s="54"/>
    </row>
    <row r="14509" spans="3:3">
      <c r="C14509" s="54"/>
    </row>
    <row r="14510" spans="3:3">
      <c r="C14510" s="54"/>
    </row>
    <row r="14511" spans="3:3">
      <c r="C14511" s="54"/>
    </row>
    <row r="14512" spans="3:3">
      <c r="C14512" s="54"/>
    </row>
    <row r="14513" spans="3:3">
      <c r="C14513" s="54"/>
    </row>
    <row r="14514" spans="3:3">
      <c r="C14514" s="54"/>
    </row>
    <row r="14515" spans="3:3">
      <c r="C14515" s="54"/>
    </row>
    <row r="14516" spans="3:3">
      <c r="C14516" s="54"/>
    </row>
    <row r="14517" spans="3:3">
      <c r="C14517" s="54"/>
    </row>
    <row r="14518" spans="3:3">
      <c r="C14518" s="54"/>
    </row>
    <row r="14519" spans="3:3">
      <c r="C14519" s="54"/>
    </row>
    <row r="14520" spans="3:3">
      <c r="C14520" s="54"/>
    </row>
    <row r="14521" spans="3:3">
      <c r="C14521" s="54"/>
    </row>
    <row r="14522" spans="3:3">
      <c r="C14522" s="54"/>
    </row>
    <row r="14523" spans="3:3">
      <c r="C14523" s="54"/>
    </row>
    <row r="14524" spans="3:3">
      <c r="C14524" s="54"/>
    </row>
    <row r="14525" spans="3:3">
      <c r="C14525" s="54"/>
    </row>
    <row r="14526" spans="3:3">
      <c r="C14526" s="54"/>
    </row>
    <row r="14527" spans="3:3">
      <c r="C14527" s="54"/>
    </row>
    <row r="14528" spans="3:3">
      <c r="C14528" s="54"/>
    </row>
    <row r="14529" spans="3:3">
      <c r="C14529" s="54"/>
    </row>
    <row r="14530" spans="3:3">
      <c r="C14530" s="54"/>
    </row>
    <row r="14531" spans="3:3">
      <c r="C14531" s="54"/>
    </row>
    <row r="14532" spans="3:3">
      <c r="C14532" s="54"/>
    </row>
    <row r="14533" spans="3:3">
      <c r="C14533" s="54"/>
    </row>
    <row r="14534" spans="3:3">
      <c r="C14534" s="54"/>
    </row>
    <row r="14535" spans="3:3">
      <c r="C14535" s="54"/>
    </row>
    <row r="14536" spans="3:3">
      <c r="C14536" s="54"/>
    </row>
    <row r="14537" spans="3:3">
      <c r="C14537" s="54"/>
    </row>
    <row r="14538" spans="3:3">
      <c r="C14538" s="54"/>
    </row>
    <row r="14539" spans="3:3">
      <c r="C14539" s="54"/>
    </row>
    <row r="14540" spans="3:3">
      <c r="C14540" s="54"/>
    </row>
    <row r="14541" spans="3:3">
      <c r="C14541" s="54"/>
    </row>
    <row r="14542" spans="3:3">
      <c r="C14542" s="54"/>
    </row>
    <row r="14543" spans="3:3">
      <c r="C14543" s="54"/>
    </row>
    <row r="14544" spans="3:3">
      <c r="C14544" s="54"/>
    </row>
    <row r="14545" spans="3:3">
      <c r="C14545" s="54"/>
    </row>
    <row r="14546" spans="3:3">
      <c r="C14546" s="54"/>
    </row>
    <row r="14547" spans="3:3">
      <c r="C14547" s="54"/>
    </row>
    <row r="14548" spans="3:3">
      <c r="C14548" s="54"/>
    </row>
    <row r="14549" spans="3:3">
      <c r="C14549" s="54"/>
    </row>
    <row r="14550" spans="3:3">
      <c r="C14550" s="54"/>
    </row>
    <row r="14551" spans="3:3">
      <c r="C14551" s="54"/>
    </row>
    <row r="14552" spans="3:3">
      <c r="C14552" s="54"/>
    </row>
    <row r="14553" spans="3:3">
      <c r="C14553" s="54"/>
    </row>
    <row r="14554" spans="3:3">
      <c r="C14554" s="54"/>
    </row>
    <row r="14555" spans="3:3">
      <c r="C14555" s="54"/>
    </row>
    <row r="14556" spans="3:3">
      <c r="C14556" s="54"/>
    </row>
    <row r="14557" spans="3:3">
      <c r="C14557" s="54"/>
    </row>
    <row r="14558" spans="3:3">
      <c r="C14558" s="54"/>
    </row>
    <row r="14559" spans="3:3">
      <c r="C14559" s="54"/>
    </row>
    <row r="14560" spans="3:3">
      <c r="C14560" s="54"/>
    </row>
    <row r="14561" spans="3:3">
      <c r="C14561" s="54"/>
    </row>
    <row r="14562" spans="3:3">
      <c r="C14562" s="54"/>
    </row>
    <row r="14563" spans="3:3">
      <c r="C14563" s="54"/>
    </row>
    <row r="14564" spans="3:3">
      <c r="C14564" s="54"/>
    </row>
    <row r="14565" spans="3:3">
      <c r="C14565" s="54"/>
    </row>
    <row r="14566" spans="3:3">
      <c r="C14566" s="54"/>
    </row>
    <row r="14567" spans="3:3">
      <c r="C14567" s="54"/>
    </row>
    <row r="14568" spans="3:3">
      <c r="C14568" s="54"/>
    </row>
    <row r="14569" spans="3:3">
      <c r="C14569" s="54"/>
    </row>
    <row r="14570" spans="3:3">
      <c r="C14570" s="54"/>
    </row>
    <row r="14571" spans="3:3">
      <c r="C14571" s="54"/>
    </row>
    <row r="14572" spans="3:3">
      <c r="C14572" s="54"/>
    </row>
    <row r="14573" spans="3:3">
      <c r="C14573" s="54"/>
    </row>
    <row r="14574" spans="3:3">
      <c r="C14574" s="54"/>
    </row>
    <row r="14575" spans="3:3">
      <c r="C14575" s="54"/>
    </row>
    <row r="14576" spans="3:3">
      <c r="C14576" s="54"/>
    </row>
    <row r="14577" spans="3:3">
      <c r="C14577" s="54"/>
    </row>
    <row r="14578" spans="3:3">
      <c r="C14578" s="54"/>
    </row>
    <row r="14579" spans="3:3">
      <c r="C14579" s="54"/>
    </row>
    <row r="14580" spans="3:3">
      <c r="C14580" s="54"/>
    </row>
    <row r="14581" spans="3:3">
      <c r="C14581" s="54"/>
    </row>
    <row r="14582" spans="3:3">
      <c r="C14582" s="54"/>
    </row>
    <row r="14583" spans="3:3">
      <c r="C14583" s="54"/>
    </row>
    <row r="14584" spans="3:3">
      <c r="C14584" s="54"/>
    </row>
    <row r="14585" spans="3:3">
      <c r="C14585" s="54"/>
    </row>
    <row r="14586" spans="3:3">
      <c r="C14586" s="54"/>
    </row>
    <row r="14587" spans="3:3">
      <c r="C14587" s="54"/>
    </row>
    <row r="14588" spans="3:3">
      <c r="C14588" s="54"/>
    </row>
    <row r="14589" spans="3:3">
      <c r="C14589" s="54"/>
    </row>
    <row r="14590" spans="3:3">
      <c r="C14590" s="54"/>
    </row>
    <row r="14591" spans="3:3">
      <c r="C14591" s="54"/>
    </row>
    <row r="14592" spans="3:3">
      <c r="C14592" s="54"/>
    </row>
    <row r="14593" spans="3:3">
      <c r="C14593" s="54"/>
    </row>
    <row r="14594" spans="3:3">
      <c r="C14594" s="54"/>
    </row>
    <row r="14595" spans="3:3">
      <c r="C14595" s="54"/>
    </row>
    <row r="14596" spans="3:3">
      <c r="C14596" s="54"/>
    </row>
    <row r="14597" spans="3:3">
      <c r="C14597" s="54"/>
    </row>
    <row r="14598" spans="3:3">
      <c r="C14598" s="54"/>
    </row>
    <row r="14599" spans="3:3">
      <c r="C14599" s="54"/>
    </row>
    <row r="14600" spans="3:3">
      <c r="C14600" s="54"/>
    </row>
    <row r="14601" spans="3:3">
      <c r="C14601" s="54"/>
    </row>
    <row r="14602" spans="3:3">
      <c r="C14602" s="54"/>
    </row>
    <row r="14603" spans="3:3">
      <c r="C14603" s="54"/>
    </row>
    <row r="14604" spans="3:3">
      <c r="C14604" s="54"/>
    </row>
    <row r="14605" spans="3:3">
      <c r="C14605" s="54"/>
    </row>
    <row r="14606" spans="3:3">
      <c r="C14606" s="54"/>
    </row>
    <row r="14607" spans="3:3">
      <c r="C14607" s="54"/>
    </row>
    <row r="14608" spans="3:3">
      <c r="C14608" s="54"/>
    </row>
    <row r="14609" spans="3:3">
      <c r="C14609" s="54"/>
    </row>
    <row r="14610" spans="3:3">
      <c r="C14610" s="54"/>
    </row>
    <row r="14611" spans="3:3">
      <c r="C14611" s="54"/>
    </row>
    <row r="14612" spans="3:3">
      <c r="C14612" s="54"/>
    </row>
    <row r="14613" spans="3:3">
      <c r="C14613" s="54"/>
    </row>
    <row r="14614" spans="3:3">
      <c r="C14614" s="54"/>
    </row>
    <row r="14615" spans="3:3">
      <c r="C14615" s="54"/>
    </row>
    <row r="14616" spans="3:3">
      <c r="C14616" s="54"/>
    </row>
    <row r="14617" spans="3:3">
      <c r="C14617" s="54"/>
    </row>
    <row r="14618" spans="3:3">
      <c r="C14618" s="54"/>
    </row>
    <row r="14619" spans="3:3">
      <c r="C14619" s="54"/>
    </row>
    <row r="14620" spans="3:3">
      <c r="C14620" s="54"/>
    </row>
    <row r="14621" spans="3:3">
      <c r="C14621" s="54"/>
    </row>
    <row r="14622" spans="3:3">
      <c r="C14622" s="54"/>
    </row>
    <row r="14623" spans="3:3">
      <c r="C14623" s="54"/>
    </row>
    <row r="14624" spans="3:3">
      <c r="C14624" s="54"/>
    </row>
    <row r="14625" spans="3:3">
      <c r="C14625" s="54"/>
    </row>
    <row r="14626" spans="3:3">
      <c r="C14626" s="54"/>
    </row>
    <row r="14627" spans="3:3">
      <c r="C14627" s="54"/>
    </row>
    <row r="14628" spans="3:3">
      <c r="C14628" s="54"/>
    </row>
    <row r="14629" spans="3:3">
      <c r="C14629" s="54"/>
    </row>
    <row r="14630" spans="3:3">
      <c r="C14630" s="54"/>
    </row>
    <row r="14631" spans="3:3">
      <c r="C14631" s="54"/>
    </row>
    <row r="14632" spans="3:3">
      <c r="C14632" s="54"/>
    </row>
    <row r="14633" spans="3:3">
      <c r="C14633" s="54"/>
    </row>
    <row r="14634" spans="3:3">
      <c r="C14634" s="54"/>
    </row>
    <row r="14635" spans="3:3">
      <c r="C14635" s="54"/>
    </row>
    <row r="14636" spans="3:3">
      <c r="C14636" s="54"/>
    </row>
    <row r="14637" spans="3:3">
      <c r="C14637" s="54"/>
    </row>
    <row r="14638" spans="3:3">
      <c r="C14638" s="54"/>
    </row>
    <row r="14639" spans="3:3">
      <c r="C14639" s="54"/>
    </row>
    <row r="14640" spans="3:3">
      <c r="C14640" s="54"/>
    </row>
    <row r="14641" spans="3:3">
      <c r="C14641" s="54"/>
    </row>
    <row r="14642" spans="3:3">
      <c r="C14642" s="54"/>
    </row>
    <row r="14643" spans="3:3">
      <c r="C14643" s="54"/>
    </row>
    <row r="14644" spans="3:3">
      <c r="C14644" s="54"/>
    </row>
    <row r="14645" spans="3:3">
      <c r="C14645" s="54"/>
    </row>
    <row r="14646" spans="3:3">
      <c r="C14646" s="54"/>
    </row>
    <row r="14647" spans="3:3">
      <c r="C14647" s="54"/>
    </row>
    <row r="14648" spans="3:3">
      <c r="C14648" s="54"/>
    </row>
    <row r="14649" spans="3:3">
      <c r="C14649" s="54"/>
    </row>
    <row r="14650" spans="3:3">
      <c r="C14650" s="54"/>
    </row>
    <row r="14651" spans="3:3">
      <c r="C14651" s="54"/>
    </row>
    <row r="14652" spans="3:3">
      <c r="C14652" s="54"/>
    </row>
    <row r="14653" spans="3:3">
      <c r="C14653" s="54"/>
    </row>
    <row r="14654" spans="3:3">
      <c r="C14654" s="54"/>
    </row>
    <row r="14655" spans="3:3">
      <c r="C14655" s="54"/>
    </row>
    <row r="14656" spans="3:3">
      <c r="C14656" s="54"/>
    </row>
    <row r="14657" spans="3:3">
      <c r="C14657" s="54"/>
    </row>
    <row r="14658" spans="3:3">
      <c r="C14658" s="54"/>
    </row>
    <row r="14659" spans="3:3">
      <c r="C14659" s="54"/>
    </row>
    <row r="14660" spans="3:3">
      <c r="C14660" s="54"/>
    </row>
    <row r="14661" spans="3:3">
      <c r="C14661" s="54"/>
    </row>
    <row r="14662" spans="3:3">
      <c r="C14662" s="54"/>
    </row>
    <row r="14663" spans="3:3">
      <c r="C14663" s="54"/>
    </row>
    <row r="14664" spans="3:3">
      <c r="C14664" s="54"/>
    </row>
    <row r="14665" spans="3:3">
      <c r="C14665" s="54"/>
    </row>
    <row r="14666" spans="3:3">
      <c r="C14666" s="54"/>
    </row>
    <row r="14667" spans="3:3">
      <c r="C14667" s="54"/>
    </row>
    <row r="14668" spans="3:3">
      <c r="C14668" s="54"/>
    </row>
    <row r="14669" spans="3:3">
      <c r="C14669" s="54"/>
    </row>
    <row r="14670" spans="3:3">
      <c r="C14670" s="54"/>
    </row>
    <row r="14671" spans="3:3">
      <c r="C14671" s="54"/>
    </row>
    <row r="14672" spans="3:3">
      <c r="C14672" s="54"/>
    </row>
    <row r="14673" spans="3:3">
      <c r="C14673" s="54"/>
    </row>
    <row r="14674" spans="3:3">
      <c r="C14674" s="54"/>
    </row>
    <row r="14675" spans="3:3">
      <c r="C14675" s="54"/>
    </row>
    <row r="14676" spans="3:3">
      <c r="C14676" s="54"/>
    </row>
    <row r="14677" spans="3:3">
      <c r="C14677" s="54"/>
    </row>
    <row r="14678" spans="3:3">
      <c r="C14678" s="54"/>
    </row>
    <row r="14679" spans="3:3">
      <c r="C14679" s="54"/>
    </row>
    <row r="14680" spans="3:3">
      <c r="C14680" s="54"/>
    </row>
    <row r="14681" spans="3:3">
      <c r="C14681" s="54"/>
    </row>
    <row r="14682" spans="3:3">
      <c r="C14682" s="54"/>
    </row>
    <row r="14683" spans="3:3">
      <c r="C14683" s="54"/>
    </row>
    <row r="14684" spans="3:3">
      <c r="C14684" s="54"/>
    </row>
    <row r="14685" spans="3:3">
      <c r="C14685" s="54"/>
    </row>
    <row r="14686" spans="3:3">
      <c r="C14686" s="54"/>
    </row>
    <row r="14687" spans="3:3">
      <c r="C14687" s="54"/>
    </row>
    <row r="14688" spans="3:3">
      <c r="C14688" s="54"/>
    </row>
    <row r="14689" spans="3:3">
      <c r="C14689" s="54"/>
    </row>
    <row r="14690" spans="3:3">
      <c r="C14690" s="54"/>
    </row>
    <row r="14691" spans="3:3">
      <c r="C14691" s="54"/>
    </row>
    <row r="14692" spans="3:3">
      <c r="C14692" s="54"/>
    </row>
    <row r="14693" spans="3:3">
      <c r="C14693" s="54"/>
    </row>
    <row r="14694" spans="3:3">
      <c r="C14694" s="54"/>
    </row>
    <row r="14695" spans="3:3">
      <c r="C14695" s="54"/>
    </row>
    <row r="14696" spans="3:3">
      <c r="C14696" s="54"/>
    </row>
    <row r="14697" spans="3:3">
      <c r="C14697" s="54"/>
    </row>
    <row r="14698" spans="3:3">
      <c r="C14698" s="54"/>
    </row>
    <row r="14699" spans="3:3">
      <c r="C14699" s="54"/>
    </row>
    <row r="14700" spans="3:3">
      <c r="C14700" s="54"/>
    </row>
    <row r="14701" spans="3:3">
      <c r="C14701" s="54"/>
    </row>
    <row r="14702" spans="3:3">
      <c r="C14702" s="54"/>
    </row>
    <row r="14703" spans="3:3">
      <c r="C14703" s="54"/>
    </row>
    <row r="14704" spans="3:3">
      <c r="C14704" s="54"/>
    </row>
    <row r="14705" spans="3:3">
      <c r="C14705" s="54"/>
    </row>
    <row r="14706" spans="3:3">
      <c r="C14706" s="54"/>
    </row>
    <row r="14707" spans="3:3">
      <c r="C14707" s="54"/>
    </row>
    <row r="14708" spans="3:3">
      <c r="C14708" s="54"/>
    </row>
    <row r="14709" spans="3:3">
      <c r="C14709" s="54"/>
    </row>
    <row r="14710" spans="3:3">
      <c r="C14710" s="54"/>
    </row>
    <row r="14711" spans="3:3">
      <c r="C14711" s="54"/>
    </row>
    <row r="14712" spans="3:3">
      <c r="C14712" s="54"/>
    </row>
    <row r="14713" spans="3:3">
      <c r="C14713" s="54"/>
    </row>
    <row r="14714" spans="3:3">
      <c r="C14714" s="54"/>
    </row>
    <row r="14715" spans="3:3">
      <c r="C14715" s="54"/>
    </row>
    <row r="14716" spans="3:3">
      <c r="C14716" s="54"/>
    </row>
    <row r="14717" spans="3:3">
      <c r="C14717" s="54"/>
    </row>
    <row r="14718" spans="3:3">
      <c r="C14718" s="54"/>
    </row>
    <row r="14719" spans="3:3">
      <c r="C14719" s="54"/>
    </row>
    <row r="14720" spans="3:3">
      <c r="C14720" s="54"/>
    </row>
    <row r="14721" spans="3:3">
      <c r="C14721" s="54"/>
    </row>
    <row r="14722" spans="3:3">
      <c r="C14722" s="54"/>
    </row>
    <row r="14723" spans="3:3">
      <c r="C14723" s="54"/>
    </row>
    <row r="14724" spans="3:3">
      <c r="C14724" s="54"/>
    </row>
    <row r="14725" spans="3:3">
      <c r="C14725" s="54"/>
    </row>
    <row r="14726" spans="3:3">
      <c r="C14726" s="54"/>
    </row>
    <row r="14727" spans="3:3">
      <c r="C14727" s="54"/>
    </row>
    <row r="14728" spans="3:3">
      <c r="C14728" s="54"/>
    </row>
    <row r="14729" spans="3:3">
      <c r="C14729" s="54"/>
    </row>
    <row r="14730" spans="3:3">
      <c r="C14730" s="54"/>
    </row>
    <row r="14731" spans="3:3">
      <c r="C14731" s="54"/>
    </row>
    <row r="14732" spans="3:3">
      <c r="C14732" s="54"/>
    </row>
    <row r="14733" spans="3:3">
      <c r="C14733" s="54"/>
    </row>
    <row r="14734" spans="3:3">
      <c r="C14734" s="54"/>
    </row>
    <row r="14735" spans="3:3">
      <c r="C14735" s="54"/>
    </row>
    <row r="14736" spans="3:3">
      <c r="C14736" s="54"/>
    </row>
    <row r="14737" spans="3:3">
      <c r="C14737" s="54"/>
    </row>
    <row r="14738" spans="3:3">
      <c r="C14738" s="54"/>
    </row>
    <row r="14739" spans="3:3">
      <c r="C14739" s="54"/>
    </row>
    <row r="14740" spans="3:3">
      <c r="C14740" s="54"/>
    </row>
    <row r="14741" spans="3:3">
      <c r="C14741" s="54"/>
    </row>
    <row r="14742" spans="3:3">
      <c r="C14742" s="54"/>
    </row>
    <row r="14743" spans="3:3">
      <c r="C14743" s="54"/>
    </row>
    <row r="14744" spans="3:3">
      <c r="C14744" s="54"/>
    </row>
    <row r="14745" spans="3:3">
      <c r="C14745" s="54"/>
    </row>
    <row r="14746" spans="3:3">
      <c r="C14746" s="54"/>
    </row>
    <row r="14747" spans="3:3">
      <c r="C14747" s="54"/>
    </row>
    <row r="14748" spans="3:3">
      <c r="C14748" s="54"/>
    </row>
    <row r="14749" spans="3:3">
      <c r="C14749" s="54"/>
    </row>
    <row r="14750" spans="3:3">
      <c r="C14750" s="54"/>
    </row>
    <row r="14751" spans="3:3">
      <c r="C14751" s="54"/>
    </row>
    <row r="14752" spans="3:3">
      <c r="C14752" s="54"/>
    </row>
    <row r="14753" spans="3:3">
      <c r="C14753" s="54"/>
    </row>
    <row r="14754" spans="3:3">
      <c r="C14754" s="54"/>
    </row>
    <row r="14755" spans="3:3">
      <c r="C14755" s="54"/>
    </row>
    <row r="14756" spans="3:3">
      <c r="C14756" s="54"/>
    </row>
    <row r="14757" spans="3:3">
      <c r="C14757" s="54"/>
    </row>
    <row r="14758" spans="3:3">
      <c r="C14758" s="54"/>
    </row>
    <row r="14759" spans="3:3">
      <c r="C14759" s="54"/>
    </row>
    <row r="14760" spans="3:3">
      <c r="C14760" s="54"/>
    </row>
    <row r="14761" spans="3:3">
      <c r="C14761" s="54"/>
    </row>
    <row r="14762" spans="3:3">
      <c r="C14762" s="54"/>
    </row>
    <row r="14763" spans="3:3">
      <c r="C14763" s="54"/>
    </row>
    <row r="14764" spans="3:3">
      <c r="C14764" s="54"/>
    </row>
    <row r="14765" spans="3:3">
      <c r="C14765" s="54"/>
    </row>
    <row r="14766" spans="3:3">
      <c r="C14766" s="54"/>
    </row>
    <row r="14767" spans="3:3">
      <c r="C14767" s="54"/>
    </row>
    <row r="14768" spans="3:3">
      <c r="C14768" s="54"/>
    </row>
    <row r="14769" spans="3:3">
      <c r="C14769" s="54"/>
    </row>
    <row r="14770" spans="3:3">
      <c r="C14770" s="54"/>
    </row>
    <row r="14771" spans="3:3">
      <c r="C14771" s="54"/>
    </row>
    <row r="14772" spans="3:3">
      <c r="C14772" s="54"/>
    </row>
    <row r="14773" spans="3:3">
      <c r="C14773" s="54"/>
    </row>
    <row r="14774" spans="3:3">
      <c r="C14774" s="54"/>
    </row>
    <row r="14775" spans="3:3">
      <c r="C14775" s="54"/>
    </row>
    <row r="14776" spans="3:3">
      <c r="C14776" s="54"/>
    </row>
    <row r="14777" spans="3:3">
      <c r="C14777" s="54"/>
    </row>
    <row r="14778" spans="3:3">
      <c r="C14778" s="54"/>
    </row>
    <row r="14779" spans="3:3">
      <c r="C14779" s="54"/>
    </row>
    <row r="14780" spans="3:3">
      <c r="C14780" s="54"/>
    </row>
    <row r="14781" spans="3:3">
      <c r="C14781" s="54"/>
    </row>
    <row r="14782" spans="3:3">
      <c r="C14782" s="54"/>
    </row>
    <row r="14783" spans="3:3">
      <c r="C14783" s="54"/>
    </row>
    <row r="14784" spans="3:3">
      <c r="C14784" s="54"/>
    </row>
    <row r="14785" spans="3:3">
      <c r="C14785" s="54"/>
    </row>
    <row r="14786" spans="3:3">
      <c r="C14786" s="54"/>
    </row>
    <row r="14787" spans="3:3">
      <c r="C14787" s="54"/>
    </row>
    <row r="14788" spans="3:3">
      <c r="C14788" s="54"/>
    </row>
    <row r="14789" spans="3:3">
      <c r="C14789" s="54"/>
    </row>
    <row r="14790" spans="3:3">
      <c r="C14790" s="54"/>
    </row>
    <row r="14791" spans="3:3">
      <c r="C14791" s="54"/>
    </row>
    <row r="14792" spans="3:3">
      <c r="C14792" s="54"/>
    </row>
    <row r="14793" spans="3:3">
      <c r="C14793" s="54"/>
    </row>
    <row r="14794" spans="3:3">
      <c r="C14794" s="54"/>
    </row>
    <row r="14795" spans="3:3">
      <c r="C14795" s="54"/>
    </row>
    <row r="14796" spans="3:3">
      <c r="C14796" s="54"/>
    </row>
    <row r="14797" spans="3:3">
      <c r="C14797" s="54"/>
    </row>
    <row r="14798" spans="3:3">
      <c r="C14798" s="54"/>
    </row>
    <row r="14799" spans="3:3">
      <c r="C14799" s="54"/>
    </row>
    <row r="14800" spans="3:3">
      <c r="C14800" s="54"/>
    </row>
    <row r="14801" spans="3:3">
      <c r="C14801" s="54"/>
    </row>
    <row r="14802" spans="3:3">
      <c r="C14802" s="54"/>
    </row>
    <row r="14803" spans="3:3">
      <c r="C14803" s="54"/>
    </row>
    <row r="14804" spans="3:3">
      <c r="C14804" s="54"/>
    </row>
    <row r="14805" spans="3:3">
      <c r="C14805" s="54"/>
    </row>
    <row r="14806" spans="3:3">
      <c r="C14806" s="54"/>
    </row>
    <row r="14807" spans="3:3">
      <c r="C14807" s="54"/>
    </row>
    <row r="14808" spans="3:3">
      <c r="C14808" s="54"/>
    </row>
    <row r="14809" spans="3:3">
      <c r="C14809" s="54"/>
    </row>
    <row r="14810" spans="3:3">
      <c r="C14810" s="54"/>
    </row>
    <row r="14811" spans="3:3">
      <c r="C14811" s="54"/>
    </row>
    <row r="14812" spans="3:3">
      <c r="C14812" s="54"/>
    </row>
    <row r="14813" spans="3:3">
      <c r="C14813" s="54"/>
    </row>
    <row r="14814" spans="3:3">
      <c r="C14814" s="54"/>
    </row>
    <row r="14815" spans="3:3">
      <c r="C14815" s="54"/>
    </row>
    <row r="14816" spans="3:3">
      <c r="C14816" s="54"/>
    </row>
    <row r="14817" spans="3:3">
      <c r="C14817" s="54"/>
    </row>
    <row r="14818" spans="3:3">
      <c r="C14818" s="54"/>
    </row>
    <row r="14819" spans="3:3">
      <c r="C14819" s="54"/>
    </row>
    <row r="14820" spans="3:3">
      <c r="C14820" s="54"/>
    </row>
    <row r="14821" spans="3:3">
      <c r="C14821" s="54"/>
    </row>
    <row r="14822" spans="3:3">
      <c r="C14822" s="54"/>
    </row>
    <row r="14823" spans="3:3">
      <c r="C14823" s="54"/>
    </row>
    <row r="14824" spans="3:3">
      <c r="C14824" s="54"/>
    </row>
    <row r="14825" spans="3:3">
      <c r="C14825" s="54"/>
    </row>
    <row r="14826" spans="3:3">
      <c r="C14826" s="54"/>
    </row>
    <row r="14827" spans="3:3">
      <c r="C14827" s="54"/>
    </row>
    <row r="14828" spans="3:3">
      <c r="C14828" s="54"/>
    </row>
    <row r="14829" spans="3:3">
      <c r="C14829" s="54"/>
    </row>
    <row r="14830" spans="3:3">
      <c r="C14830" s="54"/>
    </row>
    <row r="14831" spans="3:3">
      <c r="C14831" s="54"/>
    </row>
    <row r="14832" spans="3:3">
      <c r="C14832" s="54"/>
    </row>
    <row r="14833" spans="3:3">
      <c r="C14833" s="54"/>
    </row>
    <row r="14834" spans="3:3">
      <c r="C14834" s="54"/>
    </row>
    <row r="14835" spans="3:3">
      <c r="C14835" s="54"/>
    </row>
    <row r="14836" spans="3:3">
      <c r="C14836" s="54"/>
    </row>
    <row r="14837" spans="3:3">
      <c r="C14837" s="54"/>
    </row>
    <row r="14838" spans="3:3">
      <c r="C14838" s="54"/>
    </row>
    <row r="14839" spans="3:3">
      <c r="C14839" s="54"/>
    </row>
    <row r="14840" spans="3:3">
      <c r="C14840" s="54"/>
    </row>
    <row r="14841" spans="3:3">
      <c r="C14841" s="54"/>
    </row>
    <row r="14842" spans="3:3">
      <c r="C14842" s="54"/>
    </row>
    <row r="14843" spans="3:3">
      <c r="C14843" s="54"/>
    </row>
    <row r="14844" spans="3:3">
      <c r="C14844" s="54"/>
    </row>
    <row r="14845" spans="3:3">
      <c r="C14845" s="54"/>
    </row>
    <row r="14846" spans="3:3">
      <c r="C14846" s="54"/>
    </row>
    <row r="14847" spans="3:3">
      <c r="C14847" s="54"/>
    </row>
    <row r="14848" spans="3:3">
      <c r="C14848" s="54"/>
    </row>
    <row r="14849" spans="3:3">
      <c r="C14849" s="54"/>
    </row>
    <row r="14850" spans="3:3">
      <c r="C14850" s="54"/>
    </row>
    <row r="14851" spans="3:3">
      <c r="C14851" s="54"/>
    </row>
    <row r="14852" spans="3:3">
      <c r="C14852" s="54"/>
    </row>
    <row r="14853" spans="3:3">
      <c r="C14853" s="54"/>
    </row>
    <row r="14854" spans="3:3">
      <c r="C14854" s="54"/>
    </row>
    <row r="14855" spans="3:3">
      <c r="C14855" s="54"/>
    </row>
    <row r="14856" spans="3:3">
      <c r="C14856" s="54"/>
    </row>
    <row r="14857" spans="3:3">
      <c r="C14857" s="54"/>
    </row>
    <row r="14858" spans="3:3">
      <c r="C14858" s="54"/>
    </row>
    <row r="14859" spans="3:3">
      <c r="C14859" s="54"/>
    </row>
    <row r="14860" spans="3:3">
      <c r="C14860" s="54"/>
    </row>
    <row r="14861" spans="3:3">
      <c r="C14861" s="54"/>
    </row>
    <row r="14862" spans="3:3">
      <c r="C14862" s="54"/>
    </row>
    <row r="14863" spans="3:3">
      <c r="C14863" s="54"/>
    </row>
    <row r="14864" spans="3:3">
      <c r="C14864" s="54"/>
    </row>
    <row r="14865" spans="3:3">
      <c r="C14865" s="54"/>
    </row>
    <row r="14866" spans="3:3">
      <c r="C14866" s="54"/>
    </row>
    <row r="14867" spans="3:3">
      <c r="C14867" s="54"/>
    </row>
    <row r="14868" spans="3:3">
      <c r="C14868" s="54"/>
    </row>
    <row r="14869" spans="3:3">
      <c r="C14869" s="54"/>
    </row>
    <row r="14870" spans="3:3">
      <c r="C14870" s="54"/>
    </row>
    <row r="14871" spans="3:3">
      <c r="C14871" s="54"/>
    </row>
    <row r="14872" spans="3:3">
      <c r="C14872" s="54"/>
    </row>
    <row r="14873" spans="3:3">
      <c r="C14873" s="54"/>
    </row>
    <row r="14874" spans="3:3">
      <c r="C14874" s="54"/>
    </row>
    <row r="14875" spans="3:3">
      <c r="C14875" s="54"/>
    </row>
    <row r="14876" spans="3:3">
      <c r="C14876" s="54"/>
    </row>
    <row r="14877" spans="3:3">
      <c r="C14877" s="54"/>
    </row>
    <row r="14878" spans="3:3">
      <c r="C14878" s="54"/>
    </row>
    <row r="14879" spans="3:3">
      <c r="C14879" s="54"/>
    </row>
    <row r="14880" spans="3:3">
      <c r="C14880" s="54"/>
    </row>
    <row r="14881" spans="3:3">
      <c r="C14881" s="54"/>
    </row>
    <row r="14882" spans="3:3">
      <c r="C14882" s="54"/>
    </row>
    <row r="14883" spans="3:3">
      <c r="C14883" s="54"/>
    </row>
    <row r="14884" spans="3:3">
      <c r="C14884" s="54"/>
    </row>
    <row r="14885" spans="3:3">
      <c r="C14885" s="54"/>
    </row>
    <row r="14886" spans="3:3">
      <c r="C14886" s="54"/>
    </row>
    <row r="14887" spans="3:3">
      <c r="C14887" s="54"/>
    </row>
    <row r="14888" spans="3:3">
      <c r="C14888" s="54"/>
    </row>
    <row r="14889" spans="3:3">
      <c r="C14889" s="54"/>
    </row>
    <row r="14890" spans="3:3">
      <c r="C14890" s="54"/>
    </row>
    <row r="14891" spans="3:3">
      <c r="C14891" s="54"/>
    </row>
    <row r="14892" spans="3:3">
      <c r="C14892" s="54"/>
    </row>
    <row r="14893" spans="3:3">
      <c r="C14893" s="54"/>
    </row>
    <row r="14894" spans="3:3">
      <c r="C14894" s="54"/>
    </row>
    <row r="14895" spans="3:3">
      <c r="C14895" s="54"/>
    </row>
    <row r="14896" spans="3:3">
      <c r="C14896" s="54"/>
    </row>
    <row r="14897" spans="3:3">
      <c r="C14897" s="54"/>
    </row>
    <row r="14898" spans="3:3">
      <c r="C14898" s="54"/>
    </row>
    <row r="14899" spans="3:3">
      <c r="C14899" s="54"/>
    </row>
    <row r="14900" spans="3:3">
      <c r="C14900" s="54"/>
    </row>
    <row r="14901" spans="3:3">
      <c r="C14901" s="54"/>
    </row>
    <row r="14902" spans="3:3">
      <c r="C14902" s="54"/>
    </row>
    <row r="14903" spans="3:3">
      <c r="C14903" s="54"/>
    </row>
    <row r="14904" spans="3:3">
      <c r="C14904" s="54"/>
    </row>
    <row r="14905" spans="3:3">
      <c r="C14905" s="54"/>
    </row>
    <row r="14906" spans="3:3">
      <c r="C14906" s="54"/>
    </row>
    <row r="14907" spans="3:3">
      <c r="C14907" s="54"/>
    </row>
    <row r="14908" spans="3:3">
      <c r="C14908" s="54"/>
    </row>
    <row r="14909" spans="3:3">
      <c r="C14909" s="54"/>
    </row>
    <row r="14910" spans="3:3">
      <c r="C14910" s="54"/>
    </row>
    <row r="14911" spans="3:3">
      <c r="C14911" s="54"/>
    </row>
    <row r="14912" spans="3:3">
      <c r="C14912" s="54"/>
    </row>
    <row r="14913" spans="3:3">
      <c r="C14913" s="54"/>
    </row>
    <row r="14914" spans="3:3">
      <c r="C14914" s="54"/>
    </row>
    <row r="14915" spans="3:3">
      <c r="C14915" s="54"/>
    </row>
    <row r="14916" spans="3:3">
      <c r="C14916" s="54"/>
    </row>
    <row r="14917" spans="3:3">
      <c r="C14917" s="54"/>
    </row>
    <row r="14918" spans="3:3">
      <c r="C14918" s="54"/>
    </row>
    <row r="14919" spans="3:3">
      <c r="C14919" s="54"/>
    </row>
    <row r="14920" spans="3:3">
      <c r="C14920" s="54"/>
    </row>
    <row r="14921" spans="3:3">
      <c r="C14921" s="54"/>
    </row>
    <row r="14922" spans="3:3">
      <c r="C14922" s="54"/>
    </row>
    <row r="14923" spans="3:3">
      <c r="C14923" s="54"/>
    </row>
    <row r="14924" spans="3:3">
      <c r="C14924" s="54"/>
    </row>
    <row r="14925" spans="3:3">
      <c r="C14925" s="54"/>
    </row>
    <row r="14926" spans="3:3">
      <c r="C14926" s="54"/>
    </row>
    <row r="14927" spans="3:3">
      <c r="C14927" s="54"/>
    </row>
    <row r="14928" spans="3:3">
      <c r="C14928" s="54"/>
    </row>
    <row r="14929" spans="3:3">
      <c r="C14929" s="54"/>
    </row>
    <row r="14930" spans="3:3">
      <c r="C14930" s="54"/>
    </row>
    <row r="14931" spans="3:3">
      <c r="C14931" s="54"/>
    </row>
    <row r="14932" spans="3:3">
      <c r="C14932" s="54"/>
    </row>
    <row r="14933" spans="3:3">
      <c r="C14933" s="54"/>
    </row>
    <row r="14934" spans="3:3">
      <c r="C14934" s="54"/>
    </row>
    <row r="14935" spans="3:3">
      <c r="C14935" s="54"/>
    </row>
    <row r="14936" spans="3:3">
      <c r="C14936" s="54"/>
    </row>
    <row r="14937" spans="3:3">
      <c r="C14937" s="54"/>
    </row>
    <row r="14938" spans="3:3">
      <c r="C14938" s="54"/>
    </row>
    <row r="14939" spans="3:3">
      <c r="C14939" s="54"/>
    </row>
    <row r="14940" spans="3:3">
      <c r="C14940" s="54"/>
    </row>
    <row r="14941" spans="3:3">
      <c r="C14941" s="54"/>
    </row>
    <row r="14942" spans="3:3">
      <c r="C14942" s="54"/>
    </row>
    <row r="14943" spans="3:3">
      <c r="C14943" s="54"/>
    </row>
    <row r="14944" spans="3:3">
      <c r="C14944" s="54"/>
    </row>
    <row r="14945" spans="3:3">
      <c r="C14945" s="54"/>
    </row>
    <row r="14946" spans="3:3">
      <c r="C14946" s="54"/>
    </row>
    <row r="14947" spans="3:3">
      <c r="C14947" s="54"/>
    </row>
    <row r="14948" spans="3:3">
      <c r="C14948" s="54"/>
    </row>
    <row r="14949" spans="3:3">
      <c r="C14949" s="54"/>
    </row>
    <row r="14950" spans="3:3">
      <c r="C14950" s="54"/>
    </row>
    <row r="14951" spans="3:3">
      <c r="C14951" s="54"/>
    </row>
    <row r="14952" spans="3:3">
      <c r="C14952" s="54"/>
    </row>
    <row r="14953" spans="3:3">
      <c r="C14953" s="54"/>
    </row>
    <row r="14954" spans="3:3">
      <c r="C14954" s="54"/>
    </row>
    <row r="14955" spans="3:3">
      <c r="C14955" s="54"/>
    </row>
    <row r="14956" spans="3:3">
      <c r="C14956" s="54"/>
    </row>
    <row r="14957" spans="3:3">
      <c r="C14957" s="54"/>
    </row>
    <row r="14958" spans="3:3">
      <c r="C14958" s="54"/>
    </row>
    <row r="14959" spans="3:3">
      <c r="C14959" s="54"/>
    </row>
    <row r="14960" spans="3:3">
      <c r="C14960" s="54"/>
    </row>
    <row r="14961" spans="3:3">
      <c r="C14961" s="54"/>
    </row>
    <row r="14962" spans="3:3">
      <c r="C14962" s="54"/>
    </row>
    <row r="14963" spans="3:3">
      <c r="C14963" s="54"/>
    </row>
    <row r="14964" spans="3:3">
      <c r="C14964" s="54"/>
    </row>
    <row r="14965" spans="3:3">
      <c r="C14965" s="54"/>
    </row>
    <row r="14966" spans="3:3">
      <c r="C14966" s="54"/>
    </row>
    <row r="14967" spans="3:3">
      <c r="C14967" s="54"/>
    </row>
    <row r="14968" spans="3:3">
      <c r="C14968" s="54"/>
    </row>
    <row r="14969" spans="3:3">
      <c r="C14969" s="54"/>
    </row>
    <row r="14970" spans="3:3">
      <c r="C14970" s="54"/>
    </row>
    <row r="14971" spans="3:3">
      <c r="C14971" s="54"/>
    </row>
    <row r="14972" spans="3:3">
      <c r="C14972" s="54"/>
    </row>
    <row r="14973" spans="3:3">
      <c r="C14973" s="54"/>
    </row>
    <row r="14974" spans="3:3">
      <c r="C14974" s="54"/>
    </row>
    <row r="14975" spans="3:3">
      <c r="C14975" s="54"/>
    </row>
    <row r="14976" spans="3:3">
      <c r="C14976" s="54"/>
    </row>
    <row r="14977" spans="3:3">
      <c r="C14977" s="54"/>
    </row>
    <row r="14978" spans="3:3">
      <c r="C14978" s="54"/>
    </row>
    <row r="14979" spans="3:3">
      <c r="C14979" s="54"/>
    </row>
    <row r="14980" spans="3:3">
      <c r="C14980" s="54"/>
    </row>
    <row r="14981" spans="3:3">
      <c r="C14981" s="54"/>
    </row>
    <row r="14982" spans="3:3">
      <c r="C14982" s="54"/>
    </row>
    <row r="14983" spans="3:3">
      <c r="C14983" s="54"/>
    </row>
    <row r="14984" spans="3:3">
      <c r="C14984" s="54"/>
    </row>
    <row r="14985" spans="3:3">
      <c r="C14985" s="54"/>
    </row>
    <row r="14986" spans="3:3">
      <c r="C14986" s="54"/>
    </row>
    <row r="14987" spans="3:3">
      <c r="C14987" s="54"/>
    </row>
    <row r="14988" spans="3:3">
      <c r="C14988" s="54"/>
    </row>
    <row r="14989" spans="3:3">
      <c r="C14989" s="54"/>
    </row>
    <row r="14990" spans="3:3">
      <c r="C14990" s="54"/>
    </row>
    <row r="14991" spans="3:3">
      <c r="C14991" s="54"/>
    </row>
    <row r="14992" spans="3:3">
      <c r="C14992" s="54"/>
    </row>
    <row r="14993" spans="3:3">
      <c r="C14993" s="54"/>
    </row>
    <row r="14994" spans="3:3">
      <c r="C14994" s="54"/>
    </row>
    <row r="14995" spans="3:3">
      <c r="C14995" s="54"/>
    </row>
    <row r="14996" spans="3:3">
      <c r="C14996" s="54"/>
    </row>
    <row r="14997" spans="3:3">
      <c r="C14997" s="54"/>
    </row>
    <row r="14998" spans="3:3">
      <c r="C14998" s="54"/>
    </row>
    <row r="14999" spans="3:3">
      <c r="C14999" s="54"/>
    </row>
    <row r="15000" spans="3:3">
      <c r="C15000" s="54"/>
    </row>
    <row r="15001" spans="3:3">
      <c r="C15001" s="54"/>
    </row>
    <row r="15002" spans="3:3">
      <c r="C15002" s="54"/>
    </row>
    <row r="15003" spans="3:3">
      <c r="C15003" s="54"/>
    </row>
    <row r="15004" spans="3:3">
      <c r="C15004" s="54"/>
    </row>
    <row r="15005" spans="3:3">
      <c r="C15005" s="54"/>
    </row>
    <row r="15006" spans="3:3">
      <c r="C15006" s="54"/>
    </row>
    <row r="15007" spans="3:3">
      <c r="C15007" s="54"/>
    </row>
    <row r="15008" spans="3:3">
      <c r="C15008" s="54"/>
    </row>
    <row r="15009" spans="3:3">
      <c r="C15009" s="54"/>
    </row>
    <row r="15010" spans="3:3">
      <c r="C15010" s="54"/>
    </row>
    <row r="15011" spans="3:3">
      <c r="C15011" s="54"/>
    </row>
    <row r="15012" spans="3:3">
      <c r="C15012" s="54"/>
    </row>
    <row r="15013" spans="3:3">
      <c r="C15013" s="54"/>
    </row>
    <row r="15014" spans="3:3">
      <c r="C15014" s="54"/>
    </row>
    <row r="15015" spans="3:3">
      <c r="C15015" s="54"/>
    </row>
    <row r="15016" spans="3:3">
      <c r="C15016" s="54"/>
    </row>
    <row r="15017" spans="3:3">
      <c r="C15017" s="54"/>
    </row>
    <row r="15018" spans="3:3">
      <c r="C15018" s="54"/>
    </row>
    <row r="15019" spans="3:3">
      <c r="C15019" s="54"/>
    </row>
    <row r="15020" spans="3:3">
      <c r="C15020" s="54"/>
    </row>
    <row r="15021" spans="3:3">
      <c r="C15021" s="54"/>
    </row>
    <row r="15022" spans="3:3">
      <c r="C15022" s="54"/>
    </row>
    <row r="15023" spans="3:3">
      <c r="C15023" s="54"/>
    </row>
    <row r="15024" spans="3:3">
      <c r="C15024" s="54"/>
    </row>
    <row r="15025" spans="3:3">
      <c r="C15025" s="54"/>
    </row>
    <row r="15026" spans="3:3">
      <c r="C15026" s="54"/>
    </row>
    <row r="15027" spans="3:3">
      <c r="C15027" s="54"/>
    </row>
    <row r="15028" spans="3:3">
      <c r="C15028" s="54"/>
    </row>
    <row r="15029" spans="3:3">
      <c r="C15029" s="54"/>
    </row>
    <row r="15030" spans="3:3">
      <c r="C15030" s="54"/>
    </row>
    <row r="15031" spans="3:3">
      <c r="C15031" s="54"/>
    </row>
    <row r="15032" spans="3:3">
      <c r="C15032" s="54"/>
    </row>
    <row r="15033" spans="3:3">
      <c r="C15033" s="54"/>
    </row>
    <row r="15034" spans="3:3">
      <c r="C15034" s="54"/>
    </row>
    <row r="15035" spans="3:3">
      <c r="C15035" s="54"/>
    </row>
    <row r="15036" spans="3:3">
      <c r="C15036" s="54"/>
    </row>
    <row r="15037" spans="3:3">
      <c r="C15037" s="54"/>
    </row>
    <row r="15038" spans="3:3">
      <c r="C15038" s="54"/>
    </row>
    <row r="15039" spans="3:3">
      <c r="C15039" s="54"/>
    </row>
    <row r="15040" spans="3:3">
      <c r="C15040" s="54"/>
    </row>
    <row r="15041" spans="3:3">
      <c r="C15041" s="54"/>
    </row>
    <row r="15042" spans="3:3">
      <c r="C15042" s="54"/>
    </row>
    <row r="15043" spans="3:3">
      <c r="C15043" s="54"/>
    </row>
    <row r="15044" spans="3:3">
      <c r="C15044" s="54"/>
    </row>
    <row r="15045" spans="3:3">
      <c r="C15045" s="54"/>
    </row>
    <row r="15046" spans="3:3">
      <c r="C15046" s="54"/>
    </row>
    <row r="15047" spans="3:3">
      <c r="C15047" s="54"/>
    </row>
    <row r="15048" spans="3:3">
      <c r="C15048" s="54"/>
    </row>
    <row r="15049" spans="3:3">
      <c r="C15049" s="54"/>
    </row>
    <row r="15050" spans="3:3">
      <c r="C15050" s="54"/>
    </row>
    <row r="15051" spans="3:3">
      <c r="C15051" s="54"/>
    </row>
    <row r="15052" spans="3:3">
      <c r="C15052" s="54"/>
    </row>
    <row r="15053" spans="3:3">
      <c r="C15053" s="54"/>
    </row>
    <row r="15054" spans="3:3">
      <c r="C15054" s="54"/>
    </row>
    <row r="15055" spans="3:3">
      <c r="C15055" s="54"/>
    </row>
    <row r="15056" spans="3:3">
      <c r="C15056" s="54"/>
    </row>
    <row r="15057" spans="3:3">
      <c r="C15057" s="54"/>
    </row>
    <row r="15058" spans="3:3">
      <c r="C15058" s="54"/>
    </row>
    <row r="15059" spans="3:3">
      <c r="C15059" s="54"/>
    </row>
    <row r="15060" spans="3:3">
      <c r="C15060" s="54"/>
    </row>
    <row r="15061" spans="3:3">
      <c r="C15061" s="54"/>
    </row>
    <row r="15062" spans="3:3">
      <c r="C15062" s="54"/>
    </row>
    <row r="15063" spans="3:3">
      <c r="C15063" s="54"/>
    </row>
    <row r="15064" spans="3:3">
      <c r="C15064" s="54"/>
    </row>
    <row r="15065" spans="3:3">
      <c r="C15065" s="54"/>
    </row>
    <row r="15066" spans="3:3">
      <c r="C15066" s="54"/>
    </row>
    <row r="15067" spans="3:3">
      <c r="C15067" s="54"/>
    </row>
    <row r="15068" spans="3:3">
      <c r="C15068" s="54"/>
    </row>
    <row r="15069" spans="3:3">
      <c r="C15069" s="54"/>
    </row>
    <row r="15070" spans="3:3">
      <c r="C15070" s="54"/>
    </row>
    <row r="15071" spans="3:3">
      <c r="C15071" s="54"/>
    </row>
    <row r="15072" spans="3:3">
      <c r="C15072" s="54"/>
    </row>
    <row r="15073" spans="3:3">
      <c r="C15073" s="54"/>
    </row>
    <row r="15074" spans="3:3">
      <c r="C15074" s="54"/>
    </row>
    <row r="15075" spans="3:3">
      <c r="C15075" s="54"/>
    </row>
    <row r="15076" spans="3:3">
      <c r="C15076" s="54"/>
    </row>
    <row r="15077" spans="3:3">
      <c r="C15077" s="54"/>
    </row>
    <row r="15078" spans="3:3">
      <c r="C15078" s="54"/>
    </row>
    <row r="15079" spans="3:3">
      <c r="C15079" s="54"/>
    </row>
    <row r="15080" spans="3:3">
      <c r="C15080" s="54"/>
    </row>
    <row r="15081" spans="3:3">
      <c r="C15081" s="54"/>
    </row>
    <row r="15082" spans="3:3">
      <c r="C15082" s="54"/>
    </row>
    <row r="15083" spans="3:3">
      <c r="C15083" s="54"/>
    </row>
    <row r="15084" spans="3:3">
      <c r="C15084" s="54"/>
    </row>
    <row r="15085" spans="3:3">
      <c r="C15085" s="54"/>
    </row>
    <row r="15086" spans="3:3">
      <c r="C15086" s="54"/>
    </row>
    <row r="15087" spans="3:3">
      <c r="C15087" s="54"/>
    </row>
    <row r="15088" spans="3:3">
      <c r="C15088" s="54"/>
    </row>
    <row r="15089" spans="3:3">
      <c r="C15089" s="54"/>
    </row>
    <row r="15090" spans="3:3">
      <c r="C15090" s="54"/>
    </row>
    <row r="15091" spans="3:3">
      <c r="C15091" s="54"/>
    </row>
    <row r="15092" spans="3:3">
      <c r="C15092" s="54"/>
    </row>
    <row r="15093" spans="3:3">
      <c r="C15093" s="54"/>
    </row>
    <row r="15094" spans="3:3">
      <c r="C15094" s="54"/>
    </row>
    <row r="15095" spans="3:3">
      <c r="C15095" s="54"/>
    </row>
    <row r="15096" spans="3:3">
      <c r="C15096" s="54"/>
    </row>
    <row r="15097" spans="3:3">
      <c r="C15097" s="54"/>
    </row>
    <row r="15098" spans="3:3">
      <c r="C15098" s="54"/>
    </row>
    <row r="15099" spans="3:3">
      <c r="C15099" s="54"/>
    </row>
    <row r="15100" spans="3:3">
      <c r="C15100" s="54"/>
    </row>
    <row r="15101" spans="3:3">
      <c r="C15101" s="54"/>
    </row>
    <row r="15102" spans="3:3">
      <c r="C15102" s="54"/>
    </row>
    <row r="15103" spans="3:3">
      <c r="C15103" s="54"/>
    </row>
    <row r="15104" spans="3:3">
      <c r="C15104" s="54"/>
    </row>
    <row r="15105" spans="3:3">
      <c r="C15105" s="54"/>
    </row>
    <row r="15106" spans="3:3">
      <c r="C15106" s="54"/>
    </row>
    <row r="15107" spans="3:3">
      <c r="C15107" s="54"/>
    </row>
    <row r="15108" spans="3:3">
      <c r="C15108" s="54"/>
    </row>
    <row r="15109" spans="3:3">
      <c r="C15109" s="54"/>
    </row>
    <row r="15110" spans="3:3">
      <c r="C15110" s="54"/>
    </row>
    <row r="15111" spans="3:3">
      <c r="C15111" s="54"/>
    </row>
    <row r="15112" spans="3:3">
      <c r="C15112" s="54"/>
    </row>
    <row r="15113" spans="3:3">
      <c r="C15113" s="54"/>
    </row>
    <row r="15114" spans="3:3">
      <c r="C15114" s="54"/>
    </row>
    <row r="15115" spans="3:3">
      <c r="C15115" s="54"/>
    </row>
    <row r="15116" spans="3:3">
      <c r="C15116" s="54"/>
    </row>
    <row r="15117" spans="3:3">
      <c r="C15117" s="54"/>
    </row>
    <row r="15118" spans="3:3">
      <c r="C15118" s="54"/>
    </row>
    <row r="15119" spans="3:3">
      <c r="C15119" s="54"/>
    </row>
    <row r="15120" spans="3:3">
      <c r="C15120" s="54"/>
    </row>
    <row r="15121" spans="3:3">
      <c r="C15121" s="54"/>
    </row>
    <row r="15122" spans="3:3">
      <c r="C15122" s="54"/>
    </row>
    <row r="15123" spans="3:3">
      <c r="C15123" s="54"/>
    </row>
    <row r="15124" spans="3:3">
      <c r="C15124" s="54"/>
    </row>
    <row r="15125" spans="3:3">
      <c r="C15125" s="54"/>
    </row>
    <row r="15126" spans="3:3">
      <c r="C15126" s="54"/>
    </row>
    <row r="15127" spans="3:3">
      <c r="C15127" s="54"/>
    </row>
    <row r="15128" spans="3:3">
      <c r="C15128" s="54"/>
    </row>
    <row r="15129" spans="3:3">
      <c r="C15129" s="54"/>
    </row>
    <row r="15130" spans="3:3">
      <c r="C15130" s="54"/>
    </row>
    <row r="15131" spans="3:3">
      <c r="C15131" s="54"/>
    </row>
    <row r="15132" spans="3:3">
      <c r="C15132" s="54"/>
    </row>
    <row r="15133" spans="3:3">
      <c r="C15133" s="54"/>
    </row>
    <row r="15134" spans="3:3">
      <c r="C15134" s="54"/>
    </row>
    <row r="15135" spans="3:3">
      <c r="C15135" s="54"/>
    </row>
    <row r="15136" spans="3:3">
      <c r="C15136" s="54"/>
    </row>
    <row r="15137" spans="3:3">
      <c r="C15137" s="54"/>
    </row>
    <row r="15138" spans="3:3">
      <c r="C15138" s="54"/>
    </row>
    <row r="15139" spans="3:3">
      <c r="C15139" s="54"/>
    </row>
    <row r="15140" spans="3:3">
      <c r="C15140" s="54"/>
    </row>
    <row r="15141" spans="3:3">
      <c r="C15141" s="54"/>
    </row>
    <row r="15142" spans="3:3">
      <c r="C15142" s="54"/>
    </row>
    <row r="15143" spans="3:3">
      <c r="C15143" s="54"/>
    </row>
    <row r="15144" spans="3:3">
      <c r="C15144" s="54"/>
    </row>
    <row r="15145" spans="3:3">
      <c r="C15145" s="54"/>
    </row>
    <row r="15146" spans="3:3">
      <c r="C15146" s="54"/>
    </row>
    <row r="15147" spans="3:3">
      <c r="C15147" s="54"/>
    </row>
    <row r="15148" spans="3:3">
      <c r="C15148" s="54"/>
    </row>
    <row r="15149" spans="3:3">
      <c r="C15149" s="54"/>
    </row>
    <row r="15150" spans="3:3">
      <c r="C15150" s="54"/>
    </row>
    <row r="15151" spans="3:3">
      <c r="C15151" s="54"/>
    </row>
    <row r="15152" spans="3:3">
      <c r="C15152" s="54"/>
    </row>
    <row r="15153" spans="3:3">
      <c r="C15153" s="54"/>
    </row>
    <row r="15154" spans="3:3">
      <c r="C15154" s="54"/>
    </row>
    <row r="15155" spans="3:3">
      <c r="C15155" s="54"/>
    </row>
    <row r="15156" spans="3:3">
      <c r="C15156" s="54"/>
    </row>
    <row r="15157" spans="3:3">
      <c r="C15157" s="54"/>
    </row>
    <row r="15158" spans="3:3">
      <c r="C15158" s="54"/>
    </row>
    <row r="15159" spans="3:3">
      <c r="C15159" s="54"/>
    </row>
    <row r="15160" spans="3:3">
      <c r="C15160" s="54"/>
    </row>
    <row r="15161" spans="3:3">
      <c r="C15161" s="54"/>
    </row>
    <row r="15162" spans="3:3">
      <c r="C15162" s="54"/>
    </row>
    <row r="15163" spans="3:3">
      <c r="C15163" s="54"/>
    </row>
    <row r="15164" spans="3:3">
      <c r="C15164" s="54"/>
    </row>
    <row r="15165" spans="3:3">
      <c r="C15165" s="54"/>
    </row>
    <row r="15166" spans="3:3">
      <c r="C15166" s="54"/>
    </row>
    <row r="15167" spans="3:3">
      <c r="C15167" s="54"/>
    </row>
    <row r="15168" spans="3:3">
      <c r="C15168" s="54"/>
    </row>
    <row r="15169" spans="3:3">
      <c r="C15169" s="54"/>
    </row>
    <row r="15170" spans="3:3">
      <c r="C15170" s="54"/>
    </row>
    <row r="15171" spans="3:3">
      <c r="C15171" s="54"/>
    </row>
    <row r="15172" spans="3:3">
      <c r="C15172" s="54"/>
    </row>
    <row r="15173" spans="3:3">
      <c r="C15173" s="54"/>
    </row>
    <row r="15174" spans="3:3">
      <c r="C15174" s="54"/>
    </row>
    <row r="15175" spans="3:3">
      <c r="C15175" s="54"/>
    </row>
    <row r="15176" spans="3:3">
      <c r="C15176" s="54"/>
    </row>
    <row r="15177" spans="3:3">
      <c r="C15177" s="54"/>
    </row>
    <row r="15178" spans="3:3">
      <c r="C15178" s="54"/>
    </row>
    <row r="15179" spans="3:3">
      <c r="C15179" s="54"/>
    </row>
    <row r="15180" spans="3:3">
      <c r="C15180" s="54"/>
    </row>
    <row r="15181" spans="3:3">
      <c r="C15181" s="54"/>
    </row>
    <row r="15182" spans="3:3">
      <c r="C15182" s="54"/>
    </row>
    <row r="15183" spans="3:3">
      <c r="C15183" s="54"/>
    </row>
    <row r="15184" spans="3:3">
      <c r="C15184" s="54"/>
    </row>
    <row r="15185" spans="3:3">
      <c r="C15185" s="54"/>
    </row>
    <row r="15186" spans="3:3">
      <c r="C15186" s="54"/>
    </row>
    <row r="15187" spans="3:3">
      <c r="C15187" s="54"/>
    </row>
    <row r="15188" spans="3:3">
      <c r="C15188" s="54"/>
    </row>
    <row r="15189" spans="3:3">
      <c r="C15189" s="54"/>
    </row>
    <row r="15190" spans="3:3">
      <c r="C15190" s="54"/>
    </row>
    <row r="15191" spans="3:3">
      <c r="C15191" s="54"/>
    </row>
    <row r="15192" spans="3:3">
      <c r="C15192" s="54"/>
    </row>
    <row r="15193" spans="3:3">
      <c r="C15193" s="54"/>
    </row>
    <row r="15194" spans="3:3">
      <c r="C15194" s="54"/>
    </row>
    <row r="15195" spans="3:3">
      <c r="C15195" s="54"/>
    </row>
    <row r="15196" spans="3:3">
      <c r="C15196" s="54"/>
    </row>
    <row r="15197" spans="3:3">
      <c r="C15197" s="54"/>
    </row>
    <row r="15198" spans="3:3">
      <c r="C15198" s="54"/>
    </row>
    <row r="15199" spans="3:3">
      <c r="C15199" s="54"/>
    </row>
    <row r="15200" spans="3:3">
      <c r="C15200" s="54"/>
    </row>
    <row r="15201" spans="3:3">
      <c r="C15201" s="54"/>
    </row>
    <row r="15202" spans="3:3">
      <c r="C15202" s="54"/>
    </row>
    <row r="15203" spans="3:3">
      <c r="C15203" s="54"/>
    </row>
    <row r="15204" spans="3:3">
      <c r="C15204" s="54"/>
    </row>
    <row r="15205" spans="3:3">
      <c r="C15205" s="54"/>
    </row>
    <row r="15206" spans="3:3">
      <c r="C15206" s="54"/>
    </row>
    <row r="15207" spans="3:3">
      <c r="C15207" s="54"/>
    </row>
    <row r="15208" spans="3:3">
      <c r="C15208" s="54"/>
    </row>
    <row r="15209" spans="3:3">
      <c r="C15209" s="54"/>
    </row>
    <row r="15210" spans="3:3">
      <c r="C15210" s="54"/>
    </row>
    <row r="15211" spans="3:3">
      <c r="C15211" s="54"/>
    </row>
    <row r="15212" spans="3:3">
      <c r="C15212" s="54"/>
    </row>
    <row r="15213" spans="3:3">
      <c r="C15213" s="54"/>
    </row>
    <row r="15214" spans="3:3">
      <c r="C15214" s="54"/>
    </row>
    <row r="15215" spans="3:3">
      <c r="C15215" s="54"/>
    </row>
    <row r="15216" spans="3:3">
      <c r="C15216" s="54"/>
    </row>
    <row r="15217" spans="3:3">
      <c r="C15217" s="54"/>
    </row>
    <row r="15218" spans="3:3">
      <c r="C15218" s="54"/>
    </row>
    <row r="15219" spans="3:3">
      <c r="C15219" s="54"/>
    </row>
    <row r="15220" spans="3:3">
      <c r="C15220" s="54"/>
    </row>
    <row r="15221" spans="3:3">
      <c r="C15221" s="54"/>
    </row>
    <row r="15222" spans="3:3">
      <c r="C15222" s="54"/>
    </row>
    <row r="15223" spans="3:3">
      <c r="C15223" s="54"/>
    </row>
    <row r="15224" spans="3:3">
      <c r="C15224" s="54"/>
    </row>
    <row r="15225" spans="3:3">
      <c r="C15225" s="54"/>
    </row>
    <row r="15226" spans="3:3">
      <c r="C15226" s="54"/>
    </row>
    <row r="15227" spans="3:3">
      <c r="C15227" s="54"/>
    </row>
    <row r="15228" spans="3:3">
      <c r="C15228" s="54"/>
    </row>
    <row r="15229" spans="3:3">
      <c r="C15229" s="54"/>
    </row>
    <row r="15230" spans="3:3">
      <c r="C15230" s="54"/>
    </row>
    <row r="15231" spans="3:3">
      <c r="C15231" s="54"/>
    </row>
    <row r="15232" spans="3:3">
      <c r="C15232" s="54"/>
    </row>
    <row r="15233" spans="3:3">
      <c r="C15233" s="54"/>
    </row>
    <row r="15234" spans="3:3">
      <c r="C15234" s="54"/>
    </row>
    <row r="15235" spans="3:3">
      <c r="C15235" s="54"/>
    </row>
    <row r="15236" spans="3:3">
      <c r="C15236" s="54"/>
    </row>
    <row r="15237" spans="3:3">
      <c r="C15237" s="54"/>
    </row>
    <row r="15238" spans="3:3">
      <c r="C15238" s="54"/>
    </row>
    <row r="15239" spans="3:3">
      <c r="C15239" s="54"/>
    </row>
    <row r="15240" spans="3:3">
      <c r="C15240" s="54"/>
    </row>
    <row r="15241" spans="3:3">
      <c r="C15241" s="54"/>
    </row>
    <row r="15242" spans="3:3">
      <c r="C15242" s="54"/>
    </row>
    <row r="15243" spans="3:3">
      <c r="C15243" s="54"/>
    </row>
    <row r="15244" spans="3:3">
      <c r="C15244" s="54"/>
    </row>
    <row r="15245" spans="3:3">
      <c r="C15245" s="54"/>
    </row>
    <row r="15246" spans="3:3">
      <c r="C15246" s="54"/>
    </row>
    <row r="15247" spans="3:3">
      <c r="C15247" s="54"/>
    </row>
    <row r="15248" spans="3:3">
      <c r="C15248" s="54"/>
    </row>
    <row r="15249" spans="3:3">
      <c r="C15249" s="54"/>
    </row>
    <row r="15250" spans="3:3">
      <c r="C15250" s="54"/>
    </row>
    <row r="15251" spans="3:3">
      <c r="C15251" s="54"/>
    </row>
    <row r="15252" spans="3:3">
      <c r="C15252" s="54"/>
    </row>
    <row r="15253" spans="3:3">
      <c r="C15253" s="54"/>
    </row>
    <row r="15254" spans="3:3">
      <c r="C15254" s="54"/>
    </row>
    <row r="15255" spans="3:3">
      <c r="C15255" s="54"/>
    </row>
    <row r="15256" spans="3:3">
      <c r="C15256" s="54"/>
    </row>
    <row r="15257" spans="3:3">
      <c r="C15257" s="54"/>
    </row>
    <row r="15258" spans="3:3">
      <c r="C15258" s="54"/>
    </row>
    <row r="15259" spans="3:3">
      <c r="C15259" s="54"/>
    </row>
    <row r="15260" spans="3:3">
      <c r="C15260" s="54"/>
    </row>
    <row r="15261" spans="3:3">
      <c r="C15261" s="54"/>
    </row>
    <row r="15262" spans="3:3">
      <c r="C15262" s="54"/>
    </row>
    <row r="15263" spans="3:3">
      <c r="C15263" s="54"/>
    </row>
    <row r="15264" spans="3:3">
      <c r="C15264" s="54"/>
    </row>
    <row r="15265" spans="3:3">
      <c r="C15265" s="54"/>
    </row>
    <row r="15266" spans="3:3">
      <c r="C15266" s="54"/>
    </row>
    <row r="15267" spans="3:3">
      <c r="C15267" s="54"/>
    </row>
    <row r="15268" spans="3:3">
      <c r="C15268" s="54"/>
    </row>
    <row r="15269" spans="3:3">
      <c r="C15269" s="54"/>
    </row>
    <row r="15270" spans="3:3">
      <c r="C15270" s="54"/>
    </row>
    <row r="15271" spans="3:3">
      <c r="C15271" s="54"/>
    </row>
    <row r="15272" spans="3:3">
      <c r="C15272" s="54"/>
    </row>
    <row r="15273" spans="3:3">
      <c r="C15273" s="54"/>
    </row>
    <row r="15274" spans="3:3">
      <c r="C15274" s="54"/>
    </row>
    <row r="15275" spans="3:3">
      <c r="C15275" s="54"/>
    </row>
    <row r="15276" spans="3:3">
      <c r="C15276" s="54"/>
    </row>
    <row r="15277" spans="3:3">
      <c r="C15277" s="54"/>
    </row>
    <row r="15278" spans="3:3">
      <c r="C15278" s="54"/>
    </row>
    <row r="15279" spans="3:3">
      <c r="C15279" s="54"/>
    </row>
    <row r="15280" spans="3:3">
      <c r="C15280" s="54"/>
    </row>
    <row r="15281" spans="3:3">
      <c r="C15281" s="54"/>
    </row>
    <row r="15282" spans="3:3">
      <c r="C15282" s="54"/>
    </row>
    <row r="15283" spans="3:3">
      <c r="C15283" s="54"/>
    </row>
    <row r="15284" spans="3:3">
      <c r="C15284" s="54"/>
    </row>
    <row r="15285" spans="3:3">
      <c r="C15285" s="54"/>
    </row>
    <row r="15286" spans="3:3">
      <c r="C15286" s="54"/>
    </row>
    <row r="15287" spans="3:3">
      <c r="C15287" s="54"/>
    </row>
    <row r="15288" spans="3:3">
      <c r="C15288" s="54"/>
    </row>
    <row r="15289" spans="3:3">
      <c r="C15289" s="54"/>
    </row>
    <row r="15290" spans="3:3">
      <c r="C15290" s="54"/>
    </row>
    <row r="15291" spans="3:3">
      <c r="C15291" s="54"/>
    </row>
    <row r="15292" spans="3:3">
      <c r="C15292" s="54"/>
    </row>
    <row r="15293" spans="3:3">
      <c r="C15293" s="54"/>
    </row>
    <row r="15294" spans="3:3">
      <c r="C15294" s="54"/>
    </row>
    <row r="15295" spans="3:3">
      <c r="C15295" s="54"/>
    </row>
    <row r="15296" spans="3:3">
      <c r="C15296" s="54"/>
    </row>
    <row r="15297" spans="3:3">
      <c r="C15297" s="54"/>
    </row>
    <row r="15298" spans="3:3">
      <c r="C15298" s="54"/>
    </row>
    <row r="15299" spans="3:3">
      <c r="C15299" s="54"/>
    </row>
    <row r="15300" spans="3:3">
      <c r="C15300" s="54"/>
    </row>
    <row r="15301" spans="3:3">
      <c r="C15301" s="54"/>
    </row>
    <row r="15302" spans="3:3">
      <c r="C15302" s="54"/>
    </row>
    <row r="15303" spans="3:3">
      <c r="C15303" s="54"/>
    </row>
    <row r="15304" spans="3:3">
      <c r="C15304" s="54"/>
    </row>
    <row r="15305" spans="3:3">
      <c r="C15305" s="54"/>
    </row>
    <row r="15306" spans="3:3">
      <c r="C15306" s="54"/>
    </row>
    <row r="15307" spans="3:3">
      <c r="C15307" s="54"/>
    </row>
    <row r="15308" spans="3:3">
      <c r="C15308" s="54"/>
    </row>
    <row r="15309" spans="3:3">
      <c r="C15309" s="54"/>
    </row>
    <row r="15310" spans="3:3">
      <c r="C15310" s="54"/>
    </row>
    <row r="15311" spans="3:3">
      <c r="C15311" s="54"/>
    </row>
    <row r="15312" spans="3:3">
      <c r="C15312" s="54"/>
    </row>
    <row r="15313" spans="3:3">
      <c r="C15313" s="54"/>
    </row>
    <row r="15314" spans="3:3">
      <c r="C15314" s="54"/>
    </row>
    <row r="15315" spans="3:3">
      <c r="C15315" s="54"/>
    </row>
    <row r="15316" spans="3:3">
      <c r="C15316" s="54"/>
    </row>
    <row r="15317" spans="3:3">
      <c r="C15317" s="54"/>
    </row>
    <row r="15318" spans="3:3">
      <c r="C15318" s="54"/>
    </row>
    <row r="15319" spans="3:3">
      <c r="C15319" s="54"/>
    </row>
    <row r="15320" spans="3:3">
      <c r="C15320" s="54"/>
    </row>
    <row r="15321" spans="3:3">
      <c r="C15321" s="54"/>
    </row>
    <row r="15322" spans="3:3">
      <c r="C15322" s="54"/>
    </row>
    <row r="15323" spans="3:3">
      <c r="C15323" s="54"/>
    </row>
    <row r="15324" spans="3:3">
      <c r="C15324" s="54"/>
    </row>
    <row r="15325" spans="3:3">
      <c r="C15325" s="54"/>
    </row>
    <row r="15326" spans="3:3">
      <c r="C15326" s="54"/>
    </row>
    <row r="15327" spans="3:3">
      <c r="C15327" s="54"/>
    </row>
    <row r="15328" spans="3:3">
      <c r="C15328" s="54"/>
    </row>
    <row r="15329" spans="3:3">
      <c r="C15329" s="54"/>
    </row>
    <row r="15330" spans="3:3">
      <c r="C15330" s="54"/>
    </row>
    <row r="15331" spans="3:3">
      <c r="C15331" s="54"/>
    </row>
    <row r="15332" spans="3:3">
      <c r="C15332" s="54"/>
    </row>
    <row r="15333" spans="3:3">
      <c r="C15333" s="54"/>
    </row>
    <row r="15334" spans="3:3">
      <c r="C15334" s="54"/>
    </row>
    <row r="15335" spans="3:3">
      <c r="C15335" s="54"/>
    </row>
    <row r="15336" spans="3:3">
      <c r="C15336" s="54"/>
    </row>
    <row r="15337" spans="3:3">
      <c r="C15337" s="54"/>
    </row>
    <row r="15338" spans="3:3">
      <c r="C15338" s="54"/>
    </row>
    <row r="15339" spans="3:3">
      <c r="C15339" s="54"/>
    </row>
    <row r="15340" spans="3:3">
      <c r="C15340" s="54"/>
    </row>
    <row r="15341" spans="3:3">
      <c r="C15341" s="54"/>
    </row>
    <row r="15342" spans="3:3">
      <c r="C15342" s="54"/>
    </row>
    <row r="15343" spans="3:3">
      <c r="C15343" s="54"/>
    </row>
    <row r="15344" spans="3:3">
      <c r="C15344" s="54"/>
    </row>
    <row r="15345" spans="3:3">
      <c r="C15345" s="54"/>
    </row>
    <row r="15346" spans="3:3">
      <c r="C15346" s="54"/>
    </row>
    <row r="15347" spans="3:3">
      <c r="C15347" s="54"/>
    </row>
    <row r="15348" spans="3:3">
      <c r="C15348" s="54"/>
    </row>
    <row r="15349" spans="3:3">
      <c r="C15349" s="54"/>
    </row>
    <row r="15350" spans="3:3">
      <c r="C15350" s="54"/>
    </row>
    <row r="15351" spans="3:3">
      <c r="C15351" s="54"/>
    </row>
    <row r="15352" spans="3:3">
      <c r="C15352" s="54"/>
    </row>
    <row r="15353" spans="3:3">
      <c r="C15353" s="54"/>
    </row>
    <row r="15354" spans="3:3">
      <c r="C15354" s="54"/>
    </row>
    <row r="15355" spans="3:3">
      <c r="C15355" s="54"/>
    </row>
    <row r="15356" spans="3:3">
      <c r="C15356" s="54"/>
    </row>
    <row r="15357" spans="3:3">
      <c r="C15357" s="54"/>
    </row>
    <row r="15358" spans="3:3">
      <c r="C15358" s="54"/>
    </row>
    <row r="15359" spans="3:3">
      <c r="C15359" s="54"/>
    </row>
    <row r="15360" spans="3:3">
      <c r="C15360" s="54"/>
    </row>
    <row r="15361" spans="3:3">
      <c r="C15361" s="54"/>
    </row>
    <row r="15362" spans="3:3">
      <c r="C15362" s="54"/>
    </row>
    <row r="15363" spans="3:3">
      <c r="C15363" s="54"/>
    </row>
    <row r="15364" spans="3:3">
      <c r="C15364" s="54"/>
    </row>
    <row r="15365" spans="3:3">
      <c r="C15365" s="54"/>
    </row>
    <row r="15366" spans="3:3">
      <c r="C15366" s="54"/>
    </row>
    <row r="15367" spans="3:3">
      <c r="C15367" s="54"/>
    </row>
    <row r="15368" spans="3:3">
      <c r="C15368" s="54"/>
    </row>
    <row r="15369" spans="3:3">
      <c r="C15369" s="54"/>
    </row>
    <row r="15370" spans="3:3">
      <c r="C15370" s="54"/>
    </row>
    <row r="15371" spans="3:3">
      <c r="C15371" s="54"/>
    </row>
    <row r="15372" spans="3:3">
      <c r="C15372" s="54"/>
    </row>
    <row r="15373" spans="3:3">
      <c r="C15373" s="54"/>
    </row>
    <row r="15374" spans="3:3">
      <c r="C15374" s="54"/>
    </row>
    <row r="15375" spans="3:3">
      <c r="C15375" s="54"/>
    </row>
    <row r="15376" spans="3:3">
      <c r="C15376" s="54"/>
    </row>
    <row r="15377" spans="3:3">
      <c r="C15377" s="54"/>
    </row>
    <row r="15378" spans="3:3">
      <c r="C15378" s="54"/>
    </row>
    <row r="15379" spans="3:3">
      <c r="C15379" s="54"/>
    </row>
    <row r="15380" spans="3:3">
      <c r="C15380" s="54"/>
    </row>
    <row r="15381" spans="3:3">
      <c r="C15381" s="54"/>
    </row>
    <row r="15382" spans="3:3">
      <c r="C15382" s="54"/>
    </row>
    <row r="15383" spans="3:3">
      <c r="C15383" s="54"/>
    </row>
    <row r="15384" spans="3:3">
      <c r="C15384" s="54"/>
    </row>
    <row r="15385" spans="3:3">
      <c r="C15385" s="54"/>
    </row>
    <row r="15386" spans="3:3">
      <c r="C15386" s="54"/>
    </row>
    <row r="15387" spans="3:3">
      <c r="C15387" s="54"/>
    </row>
    <row r="15388" spans="3:3">
      <c r="C15388" s="54"/>
    </row>
    <row r="15389" spans="3:3">
      <c r="C15389" s="54"/>
    </row>
    <row r="15390" spans="3:3">
      <c r="C15390" s="54"/>
    </row>
    <row r="15391" spans="3:3">
      <c r="C15391" s="54"/>
    </row>
    <row r="15392" spans="3:3">
      <c r="C15392" s="54"/>
    </row>
    <row r="15393" spans="3:3">
      <c r="C15393" s="54"/>
    </row>
    <row r="15394" spans="3:3">
      <c r="C15394" s="54"/>
    </row>
    <row r="15395" spans="3:3">
      <c r="C15395" s="54"/>
    </row>
    <row r="15396" spans="3:3">
      <c r="C15396" s="54"/>
    </row>
    <row r="15397" spans="3:3">
      <c r="C15397" s="54"/>
    </row>
    <row r="15398" spans="3:3">
      <c r="C15398" s="54"/>
    </row>
    <row r="15399" spans="3:3">
      <c r="C15399" s="54"/>
    </row>
    <row r="15400" spans="3:3">
      <c r="C15400" s="54"/>
    </row>
    <row r="15401" spans="3:3">
      <c r="C15401" s="54"/>
    </row>
    <row r="15402" spans="3:3">
      <c r="C15402" s="54"/>
    </row>
    <row r="15403" spans="3:3">
      <c r="C15403" s="54"/>
    </row>
    <row r="15404" spans="3:3">
      <c r="C15404" s="54"/>
    </row>
    <row r="15405" spans="3:3">
      <c r="C15405" s="54"/>
    </row>
    <row r="15406" spans="3:3">
      <c r="C15406" s="54"/>
    </row>
    <row r="15407" spans="3:3">
      <c r="C15407" s="54"/>
    </row>
    <row r="15408" spans="3:3">
      <c r="C15408" s="54"/>
    </row>
    <row r="15409" spans="3:3">
      <c r="C15409" s="54"/>
    </row>
    <row r="15410" spans="3:3">
      <c r="C15410" s="54"/>
    </row>
    <row r="15411" spans="3:3">
      <c r="C15411" s="54"/>
    </row>
    <row r="15412" spans="3:3">
      <c r="C15412" s="54"/>
    </row>
    <row r="15413" spans="3:3">
      <c r="C15413" s="54"/>
    </row>
    <row r="15414" spans="3:3">
      <c r="C15414" s="54"/>
    </row>
    <row r="15415" spans="3:3">
      <c r="C15415" s="54"/>
    </row>
    <row r="15416" spans="3:3">
      <c r="C15416" s="54"/>
    </row>
    <row r="15417" spans="3:3">
      <c r="C15417" s="54"/>
    </row>
    <row r="15418" spans="3:3">
      <c r="C15418" s="54"/>
    </row>
    <row r="15419" spans="3:3">
      <c r="C15419" s="54"/>
    </row>
    <row r="15420" spans="3:3">
      <c r="C15420" s="54"/>
    </row>
    <row r="15421" spans="3:3">
      <c r="C15421" s="54"/>
    </row>
    <row r="15422" spans="3:3">
      <c r="C15422" s="54"/>
    </row>
    <row r="15423" spans="3:3">
      <c r="C15423" s="54"/>
    </row>
    <row r="15424" spans="3:3">
      <c r="C15424" s="54"/>
    </row>
    <row r="15425" spans="3:3">
      <c r="C15425" s="54"/>
    </row>
    <row r="15426" spans="3:3">
      <c r="C15426" s="54"/>
    </row>
    <row r="15427" spans="3:3">
      <c r="C15427" s="54"/>
    </row>
    <row r="15428" spans="3:3">
      <c r="C15428" s="54"/>
    </row>
    <row r="15429" spans="3:3">
      <c r="C15429" s="54"/>
    </row>
    <row r="15430" spans="3:3">
      <c r="C15430" s="54"/>
    </row>
    <row r="15431" spans="3:3">
      <c r="C15431" s="54"/>
    </row>
    <row r="15432" spans="3:3">
      <c r="C15432" s="54"/>
    </row>
    <row r="15433" spans="3:3">
      <c r="C15433" s="54"/>
    </row>
    <row r="15434" spans="3:3">
      <c r="C15434" s="54"/>
    </row>
    <row r="15435" spans="3:3">
      <c r="C15435" s="54"/>
    </row>
    <row r="15436" spans="3:3">
      <c r="C15436" s="54"/>
    </row>
    <row r="15437" spans="3:3">
      <c r="C15437" s="54"/>
    </row>
    <row r="15438" spans="3:3">
      <c r="C15438" s="54"/>
    </row>
    <row r="15439" spans="3:3">
      <c r="C15439" s="54"/>
    </row>
    <row r="15440" spans="3:3">
      <c r="C15440" s="54"/>
    </row>
    <row r="15441" spans="3:3">
      <c r="C15441" s="54"/>
    </row>
    <row r="15442" spans="3:3">
      <c r="C15442" s="54"/>
    </row>
    <row r="15443" spans="3:3">
      <c r="C15443" s="54"/>
    </row>
    <row r="15444" spans="3:3">
      <c r="C15444" s="54"/>
    </row>
    <row r="15445" spans="3:3">
      <c r="C15445" s="54"/>
    </row>
    <row r="15446" spans="3:3">
      <c r="C15446" s="54"/>
    </row>
    <row r="15447" spans="3:3">
      <c r="C15447" s="54"/>
    </row>
    <row r="15448" spans="3:3">
      <c r="C15448" s="54"/>
    </row>
    <row r="15449" spans="3:3">
      <c r="C15449" s="54"/>
    </row>
    <row r="15450" spans="3:3">
      <c r="C15450" s="54"/>
    </row>
    <row r="15451" spans="3:3">
      <c r="C15451" s="54"/>
    </row>
    <row r="15452" spans="3:3">
      <c r="C15452" s="54"/>
    </row>
    <row r="15453" spans="3:3">
      <c r="C15453" s="54"/>
    </row>
    <row r="15454" spans="3:3">
      <c r="C15454" s="54"/>
    </row>
    <row r="15455" spans="3:3">
      <c r="C15455" s="54"/>
    </row>
    <row r="15456" spans="3:3">
      <c r="C15456" s="54"/>
    </row>
    <row r="15457" spans="3:3">
      <c r="C15457" s="54"/>
    </row>
    <row r="15458" spans="3:3">
      <c r="C15458" s="54"/>
    </row>
    <row r="15459" spans="3:3">
      <c r="C15459" s="54"/>
    </row>
    <row r="15460" spans="3:3">
      <c r="C15460" s="54"/>
    </row>
    <row r="15461" spans="3:3">
      <c r="C15461" s="54"/>
    </row>
    <row r="15462" spans="3:3">
      <c r="C15462" s="54"/>
    </row>
    <row r="15463" spans="3:3">
      <c r="C15463" s="54"/>
    </row>
    <row r="15464" spans="3:3">
      <c r="C15464" s="54"/>
    </row>
    <row r="15465" spans="3:3">
      <c r="C15465" s="54"/>
    </row>
    <row r="15466" spans="3:3">
      <c r="C15466" s="54"/>
    </row>
    <row r="15467" spans="3:3">
      <c r="C15467" s="54"/>
    </row>
    <row r="15468" spans="3:3">
      <c r="C15468" s="54"/>
    </row>
    <row r="15469" spans="3:3">
      <c r="C15469" s="54"/>
    </row>
    <row r="15470" spans="3:3">
      <c r="C15470" s="54"/>
    </row>
    <row r="15471" spans="3:3">
      <c r="C15471" s="54"/>
    </row>
    <row r="15472" spans="3:3">
      <c r="C15472" s="54"/>
    </row>
    <row r="15473" spans="3:3">
      <c r="C15473" s="54"/>
    </row>
    <row r="15474" spans="3:3">
      <c r="C15474" s="54"/>
    </row>
    <row r="15475" spans="3:3">
      <c r="C15475" s="54"/>
    </row>
    <row r="15476" spans="3:3">
      <c r="C15476" s="54"/>
    </row>
    <row r="15477" spans="3:3">
      <c r="C15477" s="54"/>
    </row>
    <row r="15478" spans="3:3">
      <c r="C15478" s="54"/>
    </row>
    <row r="15479" spans="3:3">
      <c r="C15479" s="54"/>
    </row>
    <row r="15480" spans="3:3">
      <c r="C15480" s="54"/>
    </row>
    <row r="15481" spans="3:3">
      <c r="C15481" s="54"/>
    </row>
    <row r="15482" spans="3:3">
      <c r="C15482" s="54"/>
    </row>
    <row r="15483" spans="3:3">
      <c r="C15483" s="54"/>
    </row>
    <row r="15484" spans="3:3">
      <c r="C15484" s="54"/>
    </row>
    <row r="15485" spans="3:3">
      <c r="C15485" s="54"/>
    </row>
    <row r="15486" spans="3:3">
      <c r="C15486" s="54"/>
    </row>
    <row r="15487" spans="3:3">
      <c r="C15487" s="54"/>
    </row>
    <row r="15488" spans="3:3">
      <c r="C15488" s="54"/>
    </row>
    <row r="15489" spans="3:3">
      <c r="C15489" s="54"/>
    </row>
    <row r="15490" spans="3:3">
      <c r="C15490" s="54"/>
    </row>
    <row r="15491" spans="3:3">
      <c r="C15491" s="54"/>
    </row>
    <row r="15492" spans="3:3">
      <c r="C15492" s="54"/>
    </row>
    <row r="15493" spans="3:3">
      <c r="C15493" s="54"/>
    </row>
    <row r="15494" spans="3:3">
      <c r="C15494" s="54"/>
    </row>
    <row r="15495" spans="3:3">
      <c r="C15495" s="54"/>
    </row>
    <row r="15496" spans="3:3">
      <c r="C15496" s="54"/>
    </row>
    <row r="15497" spans="3:3">
      <c r="C15497" s="54"/>
    </row>
    <row r="15498" spans="3:3">
      <c r="C15498" s="54"/>
    </row>
    <row r="15499" spans="3:3">
      <c r="C15499" s="54"/>
    </row>
    <row r="15500" spans="3:3">
      <c r="C15500" s="54"/>
    </row>
    <row r="15501" spans="3:3">
      <c r="C15501" s="54"/>
    </row>
    <row r="15502" spans="3:3">
      <c r="C15502" s="54"/>
    </row>
    <row r="15503" spans="3:3">
      <c r="C15503" s="54"/>
    </row>
    <row r="15504" spans="3:3">
      <c r="C15504" s="54"/>
    </row>
    <row r="15505" spans="3:3">
      <c r="C15505" s="54"/>
    </row>
    <row r="15506" spans="3:3">
      <c r="C15506" s="54"/>
    </row>
    <row r="15507" spans="3:3">
      <c r="C15507" s="54"/>
    </row>
    <row r="15508" spans="3:3">
      <c r="C15508" s="54"/>
    </row>
    <row r="15509" spans="3:3">
      <c r="C15509" s="54"/>
    </row>
    <row r="15510" spans="3:3">
      <c r="C15510" s="54"/>
    </row>
    <row r="15511" spans="3:3">
      <c r="C15511" s="54"/>
    </row>
    <row r="15512" spans="3:3">
      <c r="C15512" s="54"/>
    </row>
    <row r="15513" spans="3:3">
      <c r="C15513" s="54"/>
    </row>
    <row r="15514" spans="3:3">
      <c r="C15514" s="54"/>
    </row>
    <row r="15515" spans="3:3">
      <c r="C15515" s="54"/>
    </row>
    <row r="15516" spans="3:3">
      <c r="C15516" s="54"/>
    </row>
    <row r="15517" spans="3:3">
      <c r="C15517" s="54"/>
    </row>
    <row r="15518" spans="3:3">
      <c r="C15518" s="54"/>
    </row>
    <row r="15519" spans="3:3">
      <c r="C15519" s="54"/>
    </row>
    <row r="15520" spans="3:3">
      <c r="C15520" s="54"/>
    </row>
    <row r="15521" spans="3:3">
      <c r="C15521" s="54"/>
    </row>
    <row r="15522" spans="3:3">
      <c r="C15522" s="54"/>
    </row>
    <row r="15523" spans="3:3">
      <c r="C15523" s="54"/>
    </row>
    <row r="15524" spans="3:3">
      <c r="C15524" s="54"/>
    </row>
    <row r="15525" spans="3:3">
      <c r="C15525" s="54"/>
    </row>
    <row r="15526" spans="3:3">
      <c r="C15526" s="54"/>
    </row>
    <row r="15527" spans="3:3">
      <c r="C15527" s="54"/>
    </row>
    <row r="15528" spans="3:3">
      <c r="C15528" s="54"/>
    </row>
    <row r="15529" spans="3:3">
      <c r="C15529" s="54"/>
    </row>
    <row r="15530" spans="3:3">
      <c r="C15530" s="54"/>
    </row>
    <row r="15531" spans="3:3">
      <c r="C15531" s="54"/>
    </row>
    <row r="15532" spans="3:3">
      <c r="C15532" s="54"/>
    </row>
    <row r="15533" spans="3:3">
      <c r="C15533" s="54"/>
    </row>
    <row r="15534" spans="3:3">
      <c r="C15534" s="54"/>
    </row>
    <row r="15535" spans="3:3">
      <c r="C15535" s="54"/>
    </row>
    <row r="15536" spans="3:3">
      <c r="C15536" s="54"/>
    </row>
    <row r="15537" spans="3:3">
      <c r="C15537" s="54"/>
    </row>
    <row r="15538" spans="3:3">
      <c r="C15538" s="54"/>
    </row>
    <row r="15539" spans="3:3">
      <c r="C15539" s="54"/>
    </row>
    <row r="15540" spans="3:3">
      <c r="C15540" s="54"/>
    </row>
    <row r="15541" spans="3:3">
      <c r="C15541" s="54"/>
    </row>
    <row r="15542" spans="3:3">
      <c r="C15542" s="54"/>
    </row>
    <row r="15543" spans="3:3">
      <c r="C15543" s="54"/>
    </row>
    <row r="15544" spans="3:3">
      <c r="C15544" s="54"/>
    </row>
    <row r="15545" spans="3:3">
      <c r="C15545" s="54"/>
    </row>
    <row r="15546" spans="3:3">
      <c r="C15546" s="54"/>
    </row>
    <row r="15547" spans="3:3">
      <c r="C15547" s="54"/>
    </row>
    <row r="15548" spans="3:3">
      <c r="C15548" s="54"/>
    </row>
    <row r="15549" spans="3:3">
      <c r="C15549" s="54"/>
    </row>
    <row r="15550" spans="3:3">
      <c r="C15550" s="54"/>
    </row>
    <row r="15551" spans="3:3">
      <c r="C15551" s="54"/>
    </row>
    <row r="15552" spans="3:3">
      <c r="C15552" s="54"/>
    </row>
    <row r="15553" spans="3:3">
      <c r="C15553" s="54"/>
    </row>
    <row r="15554" spans="3:3">
      <c r="C15554" s="54"/>
    </row>
    <row r="15555" spans="3:3">
      <c r="C15555" s="54"/>
    </row>
    <row r="15556" spans="3:3">
      <c r="C15556" s="54"/>
    </row>
    <row r="15557" spans="3:3">
      <c r="C15557" s="54"/>
    </row>
    <row r="15558" spans="3:3">
      <c r="C15558" s="54"/>
    </row>
    <row r="15559" spans="3:3">
      <c r="C15559" s="54"/>
    </row>
    <row r="15560" spans="3:3">
      <c r="C15560" s="54"/>
    </row>
    <row r="15561" spans="3:3">
      <c r="C15561" s="54"/>
    </row>
    <row r="15562" spans="3:3">
      <c r="C15562" s="54"/>
    </row>
    <row r="15563" spans="3:3">
      <c r="C15563" s="54"/>
    </row>
    <row r="15564" spans="3:3">
      <c r="C15564" s="54"/>
    </row>
    <row r="15565" spans="3:3">
      <c r="C15565" s="54"/>
    </row>
    <row r="15566" spans="3:3">
      <c r="C15566" s="54"/>
    </row>
    <row r="15567" spans="3:3">
      <c r="C15567" s="54"/>
    </row>
    <row r="15568" spans="3:3">
      <c r="C15568" s="54"/>
    </row>
    <row r="15569" spans="3:3">
      <c r="C15569" s="54"/>
    </row>
    <row r="15570" spans="3:3">
      <c r="C15570" s="54"/>
    </row>
    <row r="15571" spans="3:3">
      <c r="C15571" s="54"/>
    </row>
    <row r="15572" spans="3:3">
      <c r="C15572" s="54"/>
    </row>
    <row r="15573" spans="3:3">
      <c r="C15573" s="54"/>
    </row>
    <row r="15574" spans="3:3">
      <c r="C15574" s="54"/>
    </row>
    <row r="15575" spans="3:3">
      <c r="C15575" s="54"/>
    </row>
    <row r="15576" spans="3:3">
      <c r="C15576" s="54"/>
    </row>
    <row r="15577" spans="3:3">
      <c r="C15577" s="54"/>
    </row>
    <row r="15578" spans="3:3">
      <c r="C15578" s="54"/>
    </row>
    <row r="15579" spans="3:3">
      <c r="C15579" s="54"/>
    </row>
    <row r="15580" spans="3:3">
      <c r="C15580" s="54"/>
    </row>
    <row r="15581" spans="3:3">
      <c r="C15581" s="54"/>
    </row>
    <row r="15582" spans="3:3">
      <c r="C15582" s="54"/>
    </row>
    <row r="15583" spans="3:3">
      <c r="C15583" s="54"/>
    </row>
    <row r="15584" spans="3:3">
      <c r="C15584" s="54"/>
    </row>
    <row r="15585" spans="3:3">
      <c r="C15585" s="54"/>
    </row>
    <row r="15586" spans="3:3">
      <c r="C15586" s="54"/>
    </row>
    <row r="15587" spans="3:3">
      <c r="C15587" s="54"/>
    </row>
    <row r="15588" spans="3:3">
      <c r="C15588" s="54"/>
    </row>
    <row r="15589" spans="3:3">
      <c r="C15589" s="54"/>
    </row>
    <row r="15590" spans="3:3">
      <c r="C15590" s="54"/>
    </row>
    <row r="15591" spans="3:3">
      <c r="C15591" s="54"/>
    </row>
    <row r="15592" spans="3:3">
      <c r="C15592" s="54"/>
    </row>
    <row r="15593" spans="3:3">
      <c r="C15593" s="54"/>
    </row>
    <row r="15594" spans="3:3">
      <c r="C15594" s="54"/>
    </row>
    <row r="15595" spans="3:3">
      <c r="C15595" s="54"/>
    </row>
    <row r="15596" spans="3:3">
      <c r="C15596" s="54"/>
    </row>
    <row r="15597" spans="3:3">
      <c r="C15597" s="54"/>
    </row>
    <row r="15598" spans="3:3">
      <c r="C15598" s="54"/>
    </row>
    <row r="15599" spans="3:3">
      <c r="C15599" s="54"/>
    </row>
    <row r="15600" spans="3:3">
      <c r="C15600" s="54"/>
    </row>
    <row r="15601" spans="3:3">
      <c r="C15601" s="54"/>
    </row>
    <row r="15602" spans="3:3">
      <c r="C15602" s="54"/>
    </row>
    <row r="15603" spans="3:3">
      <c r="C15603" s="54"/>
    </row>
    <row r="15604" spans="3:3">
      <c r="C15604" s="54"/>
    </row>
    <row r="15605" spans="3:3">
      <c r="C15605" s="54"/>
    </row>
    <row r="15606" spans="3:3">
      <c r="C15606" s="54"/>
    </row>
    <row r="15607" spans="3:3">
      <c r="C15607" s="54"/>
    </row>
    <row r="15608" spans="3:3">
      <c r="C15608" s="54"/>
    </row>
    <row r="15609" spans="3:3">
      <c r="C15609" s="54"/>
    </row>
    <row r="15610" spans="3:3">
      <c r="C15610" s="54"/>
    </row>
    <row r="15611" spans="3:3">
      <c r="C15611" s="54"/>
    </row>
    <row r="15612" spans="3:3">
      <c r="C15612" s="54"/>
    </row>
    <row r="15613" spans="3:3">
      <c r="C15613" s="54"/>
    </row>
    <row r="15614" spans="3:3">
      <c r="C15614" s="54"/>
    </row>
    <row r="15615" spans="3:3">
      <c r="C15615" s="54"/>
    </row>
    <row r="15616" spans="3:3">
      <c r="C15616" s="54"/>
    </row>
    <row r="15617" spans="3:3">
      <c r="C15617" s="54"/>
    </row>
    <row r="15618" spans="3:3">
      <c r="C15618" s="54"/>
    </row>
    <row r="15619" spans="3:3">
      <c r="C15619" s="54"/>
    </row>
    <row r="15620" spans="3:3">
      <c r="C15620" s="54"/>
    </row>
    <row r="15621" spans="3:3">
      <c r="C15621" s="54"/>
    </row>
    <row r="15622" spans="3:3">
      <c r="C15622" s="54"/>
    </row>
    <row r="15623" spans="3:3">
      <c r="C15623" s="54"/>
    </row>
    <row r="15624" spans="3:3">
      <c r="C15624" s="54"/>
    </row>
    <row r="15625" spans="3:3">
      <c r="C15625" s="54"/>
    </row>
    <row r="15626" spans="3:3">
      <c r="C15626" s="54"/>
    </row>
    <row r="15627" spans="3:3">
      <c r="C15627" s="54"/>
    </row>
    <row r="15628" spans="3:3">
      <c r="C15628" s="54"/>
    </row>
    <row r="15629" spans="3:3">
      <c r="C15629" s="54"/>
    </row>
    <row r="15630" spans="3:3">
      <c r="C15630" s="54"/>
    </row>
    <row r="15631" spans="3:3">
      <c r="C15631" s="54"/>
    </row>
    <row r="15632" spans="3:3">
      <c r="C15632" s="54"/>
    </row>
    <row r="15633" spans="3:3">
      <c r="C15633" s="54"/>
    </row>
    <row r="15634" spans="3:3">
      <c r="C15634" s="54"/>
    </row>
    <row r="15635" spans="3:3">
      <c r="C15635" s="54"/>
    </row>
    <row r="15636" spans="3:3">
      <c r="C15636" s="54"/>
    </row>
    <row r="15637" spans="3:3">
      <c r="C15637" s="54"/>
    </row>
    <row r="15638" spans="3:3">
      <c r="C15638" s="54"/>
    </row>
    <row r="15639" spans="3:3">
      <c r="C15639" s="54"/>
    </row>
    <row r="15640" spans="3:3">
      <c r="C15640" s="54"/>
    </row>
    <row r="15641" spans="3:3">
      <c r="C15641" s="54"/>
    </row>
    <row r="15642" spans="3:3">
      <c r="C15642" s="54"/>
    </row>
    <row r="15643" spans="3:3">
      <c r="C15643" s="54"/>
    </row>
    <row r="15644" spans="3:3">
      <c r="C15644" s="54"/>
    </row>
    <row r="15645" spans="3:3">
      <c r="C15645" s="54"/>
    </row>
    <row r="15646" spans="3:3">
      <c r="C15646" s="54"/>
    </row>
    <row r="15647" spans="3:3">
      <c r="C15647" s="54"/>
    </row>
    <row r="15648" spans="3:3">
      <c r="C15648" s="54"/>
    </row>
    <row r="15649" spans="3:3">
      <c r="C15649" s="54"/>
    </row>
    <row r="15650" spans="3:3">
      <c r="C15650" s="54"/>
    </row>
    <row r="15651" spans="3:3">
      <c r="C15651" s="54"/>
    </row>
    <row r="15652" spans="3:3">
      <c r="C15652" s="54"/>
    </row>
    <row r="15653" spans="3:3">
      <c r="C15653" s="54"/>
    </row>
    <row r="15654" spans="3:3">
      <c r="C15654" s="54"/>
    </row>
    <row r="15655" spans="3:3">
      <c r="C15655" s="54"/>
    </row>
    <row r="15656" spans="3:3">
      <c r="C15656" s="54"/>
    </row>
    <row r="15657" spans="3:3">
      <c r="C15657" s="54"/>
    </row>
    <row r="15658" spans="3:3">
      <c r="C15658" s="54"/>
    </row>
    <row r="15659" spans="3:3">
      <c r="C15659" s="54"/>
    </row>
    <row r="15660" spans="3:3">
      <c r="C15660" s="54"/>
    </row>
    <row r="15661" spans="3:3">
      <c r="C15661" s="54"/>
    </row>
    <row r="15662" spans="3:3">
      <c r="C15662" s="54"/>
    </row>
    <row r="15663" spans="3:3">
      <c r="C15663" s="54"/>
    </row>
    <row r="15664" spans="3:3">
      <c r="C15664" s="54"/>
    </row>
    <row r="15665" spans="3:3">
      <c r="C15665" s="54"/>
    </row>
    <row r="15666" spans="3:3">
      <c r="C15666" s="54"/>
    </row>
    <row r="15667" spans="3:3">
      <c r="C15667" s="54"/>
    </row>
    <row r="15668" spans="3:3">
      <c r="C15668" s="54"/>
    </row>
    <row r="15669" spans="3:3">
      <c r="C15669" s="54"/>
    </row>
    <row r="15670" spans="3:3">
      <c r="C15670" s="54"/>
    </row>
    <row r="15671" spans="3:3">
      <c r="C15671" s="54"/>
    </row>
    <row r="15672" spans="3:3">
      <c r="C15672" s="54"/>
    </row>
    <row r="15673" spans="3:3">
      <c r="C15673" s="54"/>
    </row>
    <row r="15674" spans="3:3">
      <c r="C15674" s="54"/>
    </row>
    <row r="15675" spans="3:3">
      <c r="C15675" s="54"/>
    </row>
    <row r="15676" spans="3:3">
      <c r="C15676" s="54"/>
    </row>
    <row r="15677" spans="3:3">
      <c r="C15677" s="54"/>
    </row>
    <row r="15678" spans="3:3">
      <c r="C15678" s="54"/>
    </row>
    <row r="15679" spans="3:3">
      <c r="C15679" s="54"/>
    </row>
    <row r="15680" spans="3:3">
      <c r="C15680" s="54"/>
    </row>
    <row r="15681" spans="3:3">
      <c r="C15681" s="54"/>
    </row>
    <row r="15682" spans="3:3">
      <c r="C15682" s="54"/>
    </row>
    <row r="15683" spans="3:3">
      <c r="C15683" s="54"/>
    </row>
    <row r="15684" spans="3:3">
      <c r="C15684" s="54"/>
    </row>
    <row r="15685" spans="3:3">
      <c r="C15685" s="54"/>
    </row>
    <row r="15686" spans="3:3">
      <c r="C15686" s="54"/>
    </row>
    <row r="15687" spans="3:3">
      <c r="C15687" s="54"/>
    </row>
    <row r="15688" spans="3:3">
      <c r="C15688" s="54"/>
    </row>
    <row r="15689" spans="3:3">
      <c r="C15689" s="54"/>
    </row>
    <row r="15690" spans="3:3">
      <c r="C15690" s="54"/>
    </row>
    <row r="15691" spans="3:3">
      <c r="C15691" s="54"/>
    </row>
    <row r="15692" spans="3:3">
      <c r="C15692" s="54"/>
    </row>
    <row r="15693" spans="3:3">
      <c r="C15693" s="54"/>
    </row>
    <row r="15694" spans="3:3">
      <c r="C15694" s="54"/>
    </row>
    <row r="15695" spans="3:3">
      <c r="C15695" s="54"/>
    </row>
    <row r="15696" spans="3:3">
      <c r="C15696" s="54"/>
    </row>
    <row r="15697" spans="3:3">
      <c r="C15697" s="54"/>
    </row>
    <row r="15698" spans="3:3">
      <c r="C15698" s="54"/>
    </row>
    <row r="15699" spans="3:3">
      <c r="C15699" s="54"/>
    </row>
    <row r="15700" spans="3:3">
      <c r="C15700" s="54"/>
    </row>
    <row r="15701" spans="3:3">
      <c r="C15701" s="54"/>
    </row>
    <row r="15702" spans="3:3">
      <c r="C15702" s="54"/>
    </row>
    <row r="15703" spans="3:3">
      <c r="C15703" s="54"/>
    </row>
    <row r="15704" spans="3:3">
      <c r="C15704" s="54"/>
    </row>
    <row r="15705" spans="3:3">
      <c r="C15705" s="54"/>
    </row>
    <row r="15706" spans="3:3">
      <c r="C15706" s="54"/>
    </row>
    <row r="15707" spans="3:3">
      <c r="C15707" s="54"/>
    </row>
    <row r="15708" spans="3:3">
      <c r="C15708" s="54"/>
    </row>
    <row r="15709" spans="3:3">
      <c r="C15709" s="54"/>
    </row>
    <row r="15710" spans="3:3">
      <c r="C15710" s="54"/>
    </row>
    <row r="15711" spans="3:3">
      <c r="C15711" s="54"/>
    </row>
    <row r="15712" spans="3:3">
      <c r="C15712" s="54"/>
    </row>
    <row r="15713" spans="3:3">
      <c r="C15713" s="54"/>
    </row>
    <row r="15714" spans="3:3">
      <c r="C15714" s="54"/>
    </row>
    <row r="15715" spans="3:3">
      <c r="C15715" s="54"/>
    </row>
    <row r="15716" spans="3:3">
      <c r="C15716" s="54"/>
    </row>
    <row r="15717" spans="3:3">
      <c r="C15717" s="54"/>
    </row>
    <row r="15718" spans="3:3">
      <c r="C15718" s="54"/>
    </row>
    <row r="15719" spans="3:3">
      <c r="C15719" s="54"/>
    </row>
    <row r="15720" spans="3:3">
      <c r="C15720" s="54"/>
    </row>
    <row r="15721" spans="3:3">
      <c r="C15721" s="54"/>
    </row>
    <row r="15722" spans="3:3">
      <c r="C15722" s="54"/>
    </row>
    <row r="15723" spans="3:3">
      <c r="C15723" s="54"/>
    </row>
    <row r="15724" spans="3:3">
      <c r="C15724" s="54"/>
    </row>
    <row r="15725" spans="3:3">
      <c r="C15725" s="54"/>
    </row>
    <row r="15726" spans="3:3">
      <c r="C15726" s="54"/>
    </row>
    <row r="15727" spans="3:3">
      <c r="C15727" s="54"/>
    </row>
    <row r="15728" spans="3:3">
      <c r="C15728" s="54"/>
    </row>
    <row r="15729" spans="3:3">
      <c r="C15729" s="54"/>
    </row>
    <row r="15730" spans="3:3">
      <c r="C15730" s="54"/>
    </row>
    <row r="15731" spans="3:3">
      <c r="C15731" s="54"/>
    </row>
    <row r="15732" spans="3:3">
      <c r="C15732" s="54"/>
    </row>
    <row r="15733" spans="3:3">
      <c r="C15733" s="54"/>
    </row>
    <row r="15734" spans="3:3">
      <c r="C15734" s="54"/>
    </row>
    <row r="15735" spans="3:3">
      <c r="C15735" s="54"/>
    </row>
    <row r="15736" spans="3:3">
      <c r="C15736" s="54"/>
    </row>
    <row r="15737" spans="3:3">
      <c r="C15737" s="54"/>
    </row>
    <row r="15738" spans="3:3">
      <c r="C15738" s="54"/>
    </row>
    <row r="15739" spans="3:3">
      <c r="C15739" s="54"/>
    </row>
    <row r="15740" spans="3:3">
      <c r="C15740" s="54"/>
    </row>
    <row r="15741" spans="3:3">
      <c r="C15741" s="54"/>
    </row>
    <row r="15742" spans="3:3">
      <c r="C15742" s="54"/>
    </row>
    <row r="15743" spans="3:3">
      <c r="C15743" s="54"/>
    </row>
    <row r="15744" spans="3:3">
      <c r="C15744" s="54"/>
    </row>
    <row r="15745" spans="3:3">
      <c r="C15745" s="54"/>
    </row>
    <row r="15746" spans="3:3">
      <c r="C15746" s="54"/>
    </row>
    <row r="15747" spans="3:3">
      <c r="C15747" s="54"/>
    </row>
    <row r="15748" spans="3:3">
      <c r="C15748" s="54"/>
    </row>
    <row r="15749" spans="3:3">
      <c r="C15749" s="54"/>
    </row>
    <row r="15750" spans="3:3">
      <c r="C15750" s="54"/>
    </row>
    <row r="15751" spans="3:3">
      <c r="C15751" s="54"/>
    </row>
    <row r="15752" spans="3:3">
      <c r="C15752" s="54"/>
    </row>
    <row r="15753" spans="3:3">
      <c r="C15753" s="54"/>
    </row>
    <row r="15754" spans="3:3">
      <c r="C15754" s="54"/>
    </row>
    <row r="15755" spans="3:3">
      <c r="C15755" s="54"/>
    </row>
    <row r="15756" spans="3:3">
      <c r="C15756" s="54"/>
    </row>
    <row r="15757" spans="3:3">
      <c r="C15757" s="54"/>
    </row>
    <row r="15758" spans="3:3">
      <c r="C15758" s="54"/>
    </row>
    <row r="15759" spans="3:3">
      <c r="C15759" s="54"/>
    </row>
    <row r="15760" spans="3:3">
      <c r="C15760" s="54"/>
    </row>
    <row r="15761" spans="3:3">
      <c r="C15761" s="54"/>
    </row>
    <row r="15762" spans="3:3">
      <c r="C15762" s="54"/>
    </row>
    <row r="15763" spans="3:3">
      <c r="C15763" s="54"/>
    </row>
    <row r="15764" spans="3:3">
      <c r="C15764" s="54"/>
    </row>
    <row r="15765" spans="3:3">
      <c r="C15765" s="54"/>
    </row>
    <row r="15766" spans="3:3">
      <c r="C15766" s="54"/>
    </row>
    <row r="15767" spans="3:3">
      <c r="C15767" s="54"/>
    </row>
    <row r="15768" spans="3:3">
      <c r="C15768" s="54"/>
    </row>
    <row r="15769" spans="3:3">
      <c r="C15769" s="54"/>
    </row>
    <row r="15770" spans="3:3">
      <c r="C15770" s="54"/>
    </row>
    <row r="15771" spans="3:3">
      <c r="C15771" s="54"/>
    </row>
    <row r="15772" spans="3:3">
      <c r="C15772" s="54"/>
    </row>
    <row r="15773" spans="3:3">
      <c r="C15773" s="54"/>
    </row>
    <row r="15774" spans="3:3">
      <c r="C15774" s="54"/>
    </row>
    <row r="15775" spans="3:3">
      <c r="C15775" s="54"/>
    </row>
    <row r="15776" spans="3:3">
      <c r="C15776" s="54"/>
    </row>
    <row r="15777" spans="3:3">
      <c r="C15777" s="54"/>
    </row>
    <row r="15778" spans="3:3">
      <c r="C15778" s="54"/>
    </row>
    <row r="15779" spans="3:3">
      <c r="C15779" s="54"/>
    </row>
    <row r="15780" spans="3:3">
      <c r="C15780" s="54"/>
    </row>
    <row r="15781" spans="3:3">
      <c r="C15781" s="54"/>
    </row>
    <row r="15782" spans="3:3">
      <c r="C15782" s="54"/>
    </row>
    <row r="15783" spans="3:3">
      <c r="C15783" s="54"/>
    </row>
    <row r="15784" spans="3:3">
      <c r="C15784" s="54"/>
    </row>
    <row r="15785" spans="3:3">
      <c r="C15785" s="54"/>
    </row>
    <row r="15786" spans="3:3">
      <c r="C15786" s="54"/>
    </row>
    <row r="15787" spans="3:3">
      <c r="C15787" s="54"/>
    </row>
    <row r="15788" spans="3:3">
      <c r="C15788" s="54"/>
    </row>
    <row r="15789" spans="3:3">
      <c r="C15789" s="54"/>
    </row>
    <row r="15790" spans="3:3">
      <c r="C15790" s="54"/>
    </row>
    <row r="15791" spans="3:3">
      <c r="C15791" s="54"/>
    </row>
    <row r="15792" spans="3:3">
      <c r="C15792" s="54"/>
    </row>
    <row r="15793" spans="3:3">
      <c r="C15793" s="54"/>
    </row>
    <row r="15794" spans="3:3">
      <c r="C15794" s="54"/>
    </row>
    <row r="15795" spans="3:3">
      <c r="C15795" s="54"/>
    </row>
    <row r="15796" spans="3:3">
      <c r="C15796" s="54"/>
    </row>
    <row r="15797" spans="3:3">
      <c r="C15797" s="54"/>
    </row>
    <row r="15798" spans="3:3">
      <c r="C15798" s="54"/>
    </row>
    <row r="15799" spans="3:3">
      <c r="C15799" s="54"/>
    </row>
    <row r="15800" spans="3:3">
      <c r="C15800" s="54"/>
    </row>
    <row r="15801" spans="3:3">
      <c r="C15801" s="54"/>
    </row>
    <row r="15802" spans="3:3">
      <c r="C15802" s="54"/>
    </row>
    <row r="15803" spans="3:3">
      <c r="C15803" s="54"/>
    </row>
    <row r="15804" spans="3:3">
      <c r="C15804" s="54"/>
    </row>
    <row r="15805" spans="3:3">
      <c r="C15805" s="54"/>
    </row>
    <row r="15806" spans="3:3">
      <c r="C15806" s="54"/>
    </row>
    <row r="15807" spans="3:3">
      <c r="C15807" s="54"/>
    </row>
    <row r="15808" spans="3:3">
      <c r="C15808" s="54"/>
    </row>
    <row r="15809" spans="3:3">
      <c r="C15809" s="54"/>
    </row>
    <row r="15810" spans="3:3">
      <c r="C15810" s="54"/>
    </row>
    <row r="15811" spans="3:3">
      <c r="C15811" s="54"/>
    </row>
    <row r="15812" spans="3:3">
      <c r="C15812" s="54"/>
    </row>
    <row r="15813" spans="3:3">
      <c r="C15813" s="54"/>
    </row>
    <row r="15814" spans="3:3">
      <c r="C15814" s="54"/>
    </row>
    <row r="15815" spans="3:3">
      <c r="C15815" s="54"/>
    </row>
    <row r="15816" spans="3:3">
      <c r="C15816" s="54"/>
    </row>
    <row r="15817" spans="3:3">
      <c r="C15817" s="54"/>
    </row>
    <row r="15818" spans="3:3">
      <c r="C15818" s="54"/>
    </row>
    <row r="15819" spans="3:3">
      <c r="C15819" s="54"/>
    </row>
    <row r="15820" spans="3:3">
      <c r="C15820" s="54"/>
    </row>
    <row r="15821" spans="3:3">
      <c r="C15821" s="54"/>
    </row>
    <row r="15822" spans="3:3">
      <c r="C15822" s="54"/>
    </row>
    <row r="15823" spans="3:3">
      <c r="C15823" s="54"/>
    </row>
    <row r="15824" spans="3:3">
      <c r="C15824" s="54"/>
    </row>
    <row r="15825" spans="3:3">
      <c r="C15825" s="54"/>
    </row>
    <row r="15826" spans="3:3">
      <c r="C15826" s="54"/>
    </row>
    <row r="15827" spans="3:3">
      <c r="C15827" s="54"/>
    </row>
    <row r="15828" spans="3:3">
      <c r="C15828" s="54"/>
    </row>
    <row r="15829" spans="3:3">
      <c r="C15829" s="54"/>
    </row>
    <row r="15830" spans="3:3">
      <c r="C15830" s="54"/>
    </row>
    <row r="15831" spans="3:3">
      <c r="C15831" s="54"/>
    </row>
    <row r="15832" spans="3:3">
      <c r="C15832" s="54"/>
    </row>
    <row r="15833" spans="3:3">
      <c r="C15833" s="54"/>
    </row>
    <row r="15834" spans="3:3">
      <c r="C15834" s="54"/>
    </row>
    <row r="15835" spans="3:3">
      <c r="C15835" s="54"/>
    </row>
    <row r="15836" spans="3:3">
      <c r="C15836" s="54"/>
    </row>
    <row r="15837" spans="3:3">
      <c r="C15837" s="54"/>
    </row>
    <row r="15838" spans="3:3">
      <c r="C15838" s="54"/>
    </row>
    <row r="15839" spans="3:3">
      <c r="C15839" s="54"/>
    </row>
    <row r="15840" spans="3:3">
      <c r="C15840" s="54"/>
    </row>
    <row r="15841" spans="3:3">
      <c r="C15841" s="54"/>
    </row>
    <row r="15842" spans="3:3">
      <c r="C15842" s="54"/>
    </row>
    <row r="15843" spans="3:3">
      <c r="C15843" s="54"/>
    </row>
    <row r="15844" spans="3:3">
      <c r="C15844" s="54"/>
    </row>
    <row r="15845" spans="3:3">
      <c r="C15845" s="54"/>
    </row>
    <row r="15846" spans="3:3">
      <c r="C15846" s="54"/>
    </row>
    <row r="15847" spans="3:3">
      <c r="C15847" s="54"/>
    </row>
    <row r="15848" spans="3:3">
      <c r="C15848" s="54"/>
    </row>
    <row r="15849" spans="3:3">
      <c r="C15849" s="54"/>
    </row>
    <row r="15850" spans="3:3">
      <c r="C15850" s="54"/>
    </row>
    <row r="15851" spans="3:3">
      <c r="C15851" s="54"/>
    </row>
    <row r="15852" spans="3:3">
      <c r="C15852" s="54"/>
    </row>
    <row r="15853" spans="3:3">
      <c r="C15853" s="54"/>
    </row>
    <row r="15854" spans="3:3">
      <c r="C15854" s="54"/>
    </row>
    <row r="15855" spans="3:3">
      <c r="C15855" s="54"/>
    </row>
    <row r="15856" spans="3:3">
      <c r="C15856" s="54"/>
    </row>
    <row r="15857" spans="3:3">
      <c r="C15857" s="54"/>
    </row>
    <row r="15858" spans="3:3">
      <c r="C15858" s="54"/>
    </row>
    <row r="15859" spans="3:3">
      <c r="C15859" s="54"/>
    </row>
    <row r="15860" spans="3:3">
      <c r="C15860" s="54"/>
    </row>
    <row r="15861" spans="3:3">
      <c r="C15861" s="54"/>
    </row>
    <row r="15862" spans="3:3">
      <c r="C15862" s="54"/>
    </row>
    <row r="15863" spans="3:3">
      <c r="C15863" s="54"/>
    </row>
    <row r="15864" spans="3:3">
      <c r="C15864" s="54"/>
    </row>
    <row r="15865" spans="3:3">
      <c r="C15865" s="54"/>
    </row>
    <row r="15866" spans="3:3">
      <c r="C15866" s="54"/>
    </row>
    <row r="15867" spans="3:3">
      <c r="C15867" s="54"/>
    </row>
    <row r="15868" spans="3:3">
      <c r="C15868" s="54"/>
    </row>
    <row r="15869" spans="3:3">
      <c r="C15869" s="54"/>
    </row>
    <row r="15870" spans="3:3">
      <c r="C15870" s="54"/>
    </row>
    <row r="15871" spans="3:3">
      <c r="C15871" s="54"/>
    </row>
    <row r="15872" spans="3:3">
      <c r="C15872" s="54"/>
    </row>
    <row r="15873" spans="3:3">
      <c r="C15873" s="54"/>
    </row>
    <row r="15874" spans="3:3">
      <c r="C15874" s="54"/>
    </row>
    <row r="15875" spans="3:3">
      <c r="C15875" s="54"/>
    </row>
    <row r="15876" spans="3:3">
      <c r="C15876" s="54"/>
    </row>
    <row r="15877" spans="3:3">
      <c r="C15877" s="54"/>
    </row>
    <row r="15878" spans="3:3">
      <c r="C15878" s="54"/>
    </row>
    <row r="15879" spans="3:3">
      <c r="C15879" s="54"/>
    </row>
    <row r="15880" spans="3:3">
      <c r="C15880" s="54"/>
    </row>
    <row r="15881" spans="3:3">
      <c r="C15881" s="54"/>
    </row>
    <row r="15882" spans="3:3">
      <c r="C15882" s="54"/>
    </row>
    <row r="15883" spans="3:3">
      <c r="C15883" s="54"/>
    </row>
    <row r="15884" spans="3:3">
      <c r="C15884" s="54"/>
    </row>
    <row r="15885" spans="3:3">
      <c r="C15885" s="54"/>
    </row>
    <row r="15886" spans="3:3">
      <c r="C15886" s="54"/>
    </row>
    <row r="15887" spans="3:3">
      <c r="C15887" s="54"/>
    </row>
    <row r="15888" spans="3:3">
      <c r="C15888" s="54"/>
    </row>
    <row r="15889" spans="3:3">
      <c r="C15889" s="54"/>
    </row>
    <row r="15890" spans="3:3">
      <c r="C15890" s="54"/>
    </row>
    <row r="15891" spans="3:3">
      <c r="C15891" s="54"/>
    </row>
    <row r="15892" spans="3:3">
      <c r="C15892" s="54"/>
    </row>
    <row r="15893" spans="3:3">
      <c r="C15893" s="54"/>
    </row>
    <row r="15894" spans="3:3">
      <c r="C15894" s="54"/>
    </row>
    <row r="15895" spans="3:3">
      <c r="C15895" s="54"/>
    </row>
    <row r="15896" spans="3:3">
      <c r="C15896" s="54"/>
    </row>
    <row r="15897" spans="3:3">
      <c r="C15897" s="54"/>
    </row>
    <row r="15898" spans="3:3">
      <c r="C15898" s="54"/>
    </row>
    <row r="15899" spans="3:3">
      <c r="C15899" s="54"/>
    </row>
    <row r="15900" spans="3:3">
      <c r="C15900" s="54"/>
    </row>
    <row r="15901" spans="3:3">
      <c r="C15901" s="54"/>
    </row>
    <row r="15902" spans="3:3">
      <c r="C15902" s="54"/>
    </row>
    <row r="15903" spans="3:3">
      <c r="C15903" s="54"/>
    </row>
    <row r="15904" spans="3:3">
      <c r="C15904" s="54"/>
    </row>
    <row r="15905" spans="3:3">
      <c r="C15905" s="54"/>
    </row>
    <row r="15906" spans="3:3">
      <c r="C15906" s="54"/>
    </row>
    <row r="15907" spans="3:3">
      <c r="C15907" s="54"/>
    </row>
    <row r="15908" spans="3:3">
      <c r="C15908" s="54"/>
    </row>
    <row r="15909" spans="3:3">
      <c r="C15909" s="54"/>
    </row>
    <row r="15910" spans="3:3">
      <c r="C15910" s="54"/>
    </row>
    <row r="15911" spans="3:3">
      <c r="C15911" s="54"/>
    </row>
    <row r="15912" spans="3:3">
      <c r="C15912" s="54"/>
    </row>
    <row r="15913" spans="3:3">
      <c r="C15913" s="54"/>
    </row>
    <row r="15914" spans="3:3">
      <c r="C15914" s="54"/>
    </row>
    <row r="15915" spans="3:3">
      <c r="C15915" s="54"/>
    </row>
    <row r="15916" spans="3:3">
      <c r="C15916" s="54"/>
    </row>
    <row r="15917" spans="3:3">
      <c r="C15917" s="54"/>
    </row>
    <row r="15918" spans="3:3">
      <c r="C15918" s="54"/>
    </row>
    <row r="15919" spans="3:3">
      <c r="C15919" s="54"/>
    </row>
    <row r="15920" spans="3:3">
      <c r="C15920" s="54"/>
    </row>
    <row r="15921" spans="3:3">
      <c r="C15921" s="54"/>
    </row>
    <row r="15922" spans="3:3">
      <c r="C15922" s="54"/>
    </row>
    <row r="15923" spans="3:3">
      <c r="C15923" s="54"/>
    </row>
    <row r="15924" spans="3:3">
      <c r="C15924" s="54"/>
    </row>
    <row r="15925" spans="3:3">
      <c r="C15925" s="54"/>
    </row>
    <row r="15926" spans="3:3">
      <c r="C15926" s="54"/>
    </row>
    <row r="15927" spans="3:3">
      <c r="C15927" s="54"/>
    </row>
    <row r="15928" spans="3:3">
      <c r="C15928" s="54"/>
    </row>
    <row r="15929" spans="3:3">
      <c r="C15929" s="54"/>
    </row>
    <row r="15930" spans="3:3">
      <c r="C15930" s="54"/>
    </row>
    <row r="15931" spans="3:3">
      <c r="C15931" s="54"/>
    </row>
    <row r="15932" spans="3:3">
      <c r="C15932" s="54"/>
    </row>
    <row r="15933" spans="3:3">
      <c r="C15933" s="54"/>
    </row>
    <row r="15934" spans="3:3">
      <c r="C15934" s="54"/>
    </row>
    <row r="15935" spans="3:3">
      <c r="C15935" s="54"/>
    </row>
    <row r="15936" spans="3:3">
      <c r="C15936" s="54"/>
    </row>
    <row r="15937" spans="3:3">
      <c r="C15937" s="54"/>
    </row>
    <row r="15938" spans="3:3">
      <c r="C15938" s="54"/>
    </row>
    <row r="15939" spans="3:3">
      <c r="C15939" s="54"/>
    </row>
    <row r="15940" spans="3:3">
      <c r="C15940" s="54"/>
    </row>
    <row r="15941" spans="3:3">
      <c r="C15941" s="54"/>
    </row>
    <row r="15942" spans="3:3">
      <c r="C15942" s="54"/>
    </row>
    <row r="15943" spans="3:3">
      <c r="C15943" s="54"/>
    </row>
    <row r="15944" spans="3:3">
      <c r="C15944" s="54"/>
    </row>
    <row r="15945" spans="3:3">
      <c r="C15945" s="54"/>
    </row>
    <row r="15946" spans="3:3">
      <c r="C15946" s="54"/>
    </row>
    <row r="15947" spans="3:3">
      <c r="C15947" s="54"/>
    </row>
    <row r="15948" spans="3:3">
      <c r="C15948" s="54"/>
    </row>
    <row r="15949" spans="3:3">
      <c r="C15949" s="54"/>
    </row>
    <row r="15950" spans="3:3">
      <c r="C15950" s="54"/>
    </row>
    <row r="15951" spans="3:3">
      <c r="C15951" s="54"/>
    </row>
    <row r="15952" spans="3:3">
      <c r="C15952" s="54"/>
    </row>
    <row r="15953" spans="3:3">
      <c r="C15953" s="54"/>
    </row>
    <row r="15954" spans="3:3">
      <c r="C15954" s="54"/>
    </row>
    <row r="15955" spans="3:3">
      <c r="C15955" s="54"/>
    </row>
    <row r="15956" spans="3:3">
      <c r="C15956" s="54"/>
    </row>
    <row r="15957" spans="3:3">
      <c r="C15957" s="54"/>
    </row>
    <row r="15958" spans="3:3">
      <c r="C15958" s="54"/>
    </row>
    <row r="15959" spans="3:3">
      <c r="C15959" s="54"/>
    </row>
    <row r="15960" spans="3:3">
      <c r="C15960" s="54"/>
    </row>
    <row r="15961" spans="3:3">
      <c r="C15961" s="54"/>
    </row>
    <row r="15962" spans="3:3">
      <c r="C15962" s="54"/>
    </row>
    <row r="15963" spans="3:3">
      <c r="C15963" s="54"/>
    </row>
    <row r="15964" spans="3:3">
      <c r="C15964" s="54"/>
    </row>
    <row r="15965" spans="3:3">
      <c r="C15965" s="54"/>
    </row>
    <row r="15966" spans="3:3">
      <c r="C15966" s="54"/>
    </row>
    <row r="15967" spans="3:3">
      <c r="C15967" s="54"/>
    </row>
    <row r="15968" spans="3:3">
      <c r="C15968" s="54"/>
    </row>
    <row r="15969" spans="3:3">
      <c r="C15969" s="54"/>
    </row>
    <row r="15970" spans="3:3">
      <c r="C15970" s="54"/>
    </row>
    <row r="15971" spans="3:3">
      <c r="C15971" s="54"/>
    </row>
    <row r="15972" spans="3:3">
      <c r="C15972" s="54"/>
    </row>
    <row r="15973" spans="3:3">
      <c r="C15973" s="54"/>
    </row>
    <row r="15974" spans="3:3">
      <c r="C15974" s="54"/>
    </row>
    <row r="15975" spans="3:3">
      <c r="C15975" s="54"/>
    </row>
    <row r="15976" spans="3:3">
      <c r="C15976" s="54"/>
    </row>
    <row r="15977" spans="3:3">
      <c r="C15977" s="54"/>
    </row>
    <row r="15978" spans="3:3">
      <c r="C15978" s="54"/>
    </row>
    <row r="15979" spans="3:3">
      <c r="C15979" s="54"/>
    </row>
    <row r="15980" spans="3:3">
      <c r="C15980" s="54"/>
    </row>
    <row r="15981" spans="3:3">
      <c r="C15981" s="54"/>
    </row>
    <row r="15982" spans="3:3">
      <c r="C15982" s="54"/>
    </row>
    <row r="15983" spans="3:3">
      <c r="C15983" s="54"/>
    </row>
    <row r="15984" spans="3:3">
      <c r="C15984" s="54"/>
    </row>
    <row r="15985" spans="3:3">
      <c r="C15985" s="54"/>
    </row>
    <row r="15986" spans="3:3">
      <c r="C15986" s="54"/>
    </row>
    <row r="15987" spans="3:3">
      <c r="C15987" s="54"/>
    </row>
    <row r="15988" spans="3:3">
      <c r="C15988" s="54"/>
    </row>
    <row r="15989" spans="3:3">
      <c r="C15989" s="54"/>
    </row>
    <row r="15990" spans="3:3">
      <c r="C15990" s="54"/>
    </row>
    <row r="15991" spans="3:3">
      <c r="C15991" s="54"/>
    </row>
    <row r="15992" spans="3:3">
      <c r="C15992" s="54"/>
    </row>
    <row r="15993" spans="3:3">
      <c r="C15993" s="54"/>
    </row>
    <row r="15994" spans="3:3">
      <c r="C15994" s="54"/>
    </row>
    <row r="15995" spans="3:3">
      <c r="C15995" s="54"/>
    </row>
    <row r="15996" spans="3:3">
      <c r="C15996" s="54"/>
    </row>
    <row r="15997" spans="3:3">
      <c r="C15997" s="54"/>
    </row>
    <row r="15998" spans="3:3">
      <c r="C15998" s="54"/>
    </row>
    <row r="15999" spans="3:3">
      <c r="C15999" s="54"/>
    </row>
    <row r="16000" spans="3:3">
      <c r="C16000" s="54"/>
    </row>
    <row r="16001" spans="3:3">
      <c r="C16001" s="54"/>
    </row>
    <row r="16002" spans="3:3">
      <c r="C16002" s="54"/>
    </row>
    <row r="16003" spans="3:3">
      <c r="C16003" s="54"/>
    </row>
    <row r="16004" spans="3:3">
      <c r="C16004" s="54"/>
    </row>
    <row r="16005" spans="3:3">
      <c r="C16005" s="54"/>
    </row>
    <row r="16006" spans="3:3">
      <c r="C16006" s="54"/>
    </row>
    <row r="16007" spans="3:3">
      <c r="C16007" s="54"/>
    </row>
    <row r="16008" spans="3:3">
      <c r="C16008" s="54"/>
    </row>
    <row r="16009" spans="3:3">
      <c r="C16009" s="54"/>
    </row>
    <row r="16010" spans="3:3">
      <c r="C16010" s="54"/>
    </row>
    <row r="16011" spans="3:3">
      <c r="C16011" s="54"/>
    </row>
    <row r="16012" spans="3:3">
      <c r="C16012" s="54"/>
    </row>
    <row r="16013" spans="3:3">
      <c r="C16013" s="54"/>
    </row>
    <row r="16014" spans="3:3">
      <c r="C16014" s="54"/>
    </row>
    <row r="16015" spans="3:3">
      <c r="C16015" s="54"/>
    </row>
    <row r="16016" spans="3:3">
      <c r="C16016" s="54"/>
    </row>
    <row r="16017" spans="3:3">
      <c r="C16017" s="54"/>
    </row>
    <row r="16018" spans="3:3">
      <c r="C16018" s="54"/>
    </row>
    <row r="16019" spans="3:3">
      <c r="C16019" s="54"/>
    </row>
    <row r="16020" spans="3:3">
      <c r="C16020" s="54"/>
    </row>
    <row r="16021" spans="3:3">
      <c r="C16021" s="54"/>
    </row>
    <row r="16022" spans="3:3">
      <c r="C16022" s="54"/>
    </row>
    <row r="16023" spans="3:3">
      <c r="C16023" s="54"/>
    </row>
    <row r="16024" spans="3:3">
      <c r="C16024" s="54"/>
    </row>
    <row r="16025" spans="3:3">
      <c r="C16025" s="54"/>
    </row>
    <row r="16026" spans="3:3">
      <c r="C16026" s="54"/>
    </row>
    <row r="16027" spans="3:3">
      <c r="C16027" s="54"/>
    </row>
    <row r="16028" spans="3:3">
      <c r="C16028" s="54"/>
    </row>
    <row r="16029" spans="3:3">
      <c r="C16029" s="54"/>
    </row>
    <row r="16030" spans="3:3">
      <c r="C16030" s="54"/>
    </row>
    <row r="16031" spans="3:3">
      <c r="C16031" s="54"/>
    </row>
    <row r="16032" spans="3:3">
      <c r="C16032" s="54"/>
    </row>
    <row r="16033" spans="3:3">
      <c r="C16033" s="54"/>
    </row>
    <row r="16034" spans="3:3">
      <c r="C16034" s="54"/>
    </row>
    <row r="16035" spans="3:3">
      <c r="C16035" s="54"/>
    </row>
    <row r="16036" spans="3:3">
      <c r="C16036" s="54"/>
    </row>
    <row r="16037" spans="3:3">
      <c r="C16037" s="54"/>
    </row>
    <row r="16038" spans="3:3">
      <c r="C16038" s="54"/>
    </row>
    <row r="16039" spans="3:3">
      <c r="C16039" s="54"/>
    </row>
    <row r="16040" spans="3:3">
      <c r="C16040" s="54"/>
    </row>
    <row r="16041" spans="3:3">
      <c r="C16041" s="54"/>
    </row>
    <row r="16042" spans="3:3">
      <c r="C16042" s="54"/>
    </row>
    <row r="16043" spans="3:3">
      <c r="C16043" s="54"/>
    </row>
    <row r="16044" spans="3:3">
      <c r="C16044" s="54"/>
    </row>
    <row r="16045" spans="3:3">
      <c r="C16045" s="54"/>
    </row>
    <row r="16046" spans="3:3">
      <c r="C16046" s="54"/>
    </row>
    <row r="16047" spans="3:3">
      <c r="C16047" s="54"/>
    </row>
    <row r="16048" spans="3:3">
      <c r="C16048" s="54"/>
    </row>
    <row r="16049" spans="3:3">
      <c r="C16049" s="54"/>
    </row>
    <row r="16050" spans="3:3">
      <c r="C16050" s="54"/>
    </row>
    <row r="16051" spans="3:3">
      <c r="C16051" s="54"/>
    </row>
    <row r="16052" spans="3:3">
      <c r="C16052" s="54"/>
    </row>
    <row r="16053" spans="3:3">
      <c r="C16053" s="54"/>
    </row>
    <row r="16054" spans="3:3">
      <c r="C16054" s="54"/>
    </row>
    <row r="16055" spans="3:3">
      <c r="C16055" s="54"/>
    </row>
    <row r="16056" spans="3:3">
      <c r="C16056" s="54"/>
    </row>
    <row r="16057" spans="3:3">
      <c r="C16057" s="54"/>
    </row>
    <row r="16058" spans="3:3">
      <c r="C16058" s="54"/>
    </row>
    <row r="16059" spans="3:3">
      <c r="C16059" s="54"/>
    </row>
    <row r="16060" spans="3:3">
      <c r="C16060" s="54"/>
    </row>
    <row r="16061" spans="3:3">
      <c r="C16061" s="54"/>
    </row>
    <row r="16062" spans="3:3">
      <c r="C16062" s="54"/>
    </row>
    <row r="16063" spans="3:3">
      <c r="C16063" s="54"/>
    </row>
    <row r="16064" spans="3:3">
      <c r="C16064" s="54"/>
    </row>
    <row r="16065" spans="3:3">
      <c r="C16065" s="54"/>
    </row>
    <row r="16066" spans="3:3">
      <c r="C16066" s="54"/>
    </row>
    <row r="16067" spans="3:3">
      <c r="C16067" s="54"/>
    </row>
    <row r="16068" spans="3:3">
      <c r="C16068" s="54"/>
    </row>
    <row r="16069" spans="3:3">
      <c r="C16069" s="54"/>
    </row>
    <row r="16070" spans="3:3">
      <c r="C16070" s="54"/>
    </row>
    <row r="16071" spans="3:3">
      <c r="C16071" s="54"/>
    </row>
    <row r="16072" spans="3:3">
      <c r="C16072" s="54"/>
    </row>
    <row r="16073" spans="3:3">
      <c r="C16073" s="54"/>
    </row>
    <row r="16074" spans="3:3">
      <c r="C16074" s="54"/>
    </row>
    <row r="16075" spans="3:3">
      <c r="C16075" s="54"/>
    </row>
    <row r="16076" spans="3:3">
      <c r="C16076" s="54"/>
    </row>
    <row r="16077" spans="3:3">
      <c r="C16077" s="54"/>
    </row>
    <row r="16078" spans="3:3">
      <c r="C16078" s="54"/>
    </row>
    <row r="16079" spans="3:3">
      <c r="C16079" s="54"/>
    </row>
    <row r="16080" spans="3:3">
      <c r="C16080" s="54"/>
    </row>
    <row r="16081" spans="3:3">
      <c r="C16081" s="54"/>
    </row>
    <row r="16082" spans="3:3">
      <c r="C16082" s="54"/>
    </row>
    <row r="16083" spans="3:3">
      <c r="C16083" s="54"/>
    </row>
    <row r="16084" spans="3:3">
      <c r="C16084" s="54"/>
    </row>
    <row r="16085" spans="3:3">
      <c r="C16085" s="54"/>
    </row>
    <row r="16086" spans="3:3">
      <c r="C16086" s="54"/>
    </row>
    <row r="16087" spans="3:3">
      <c r="C16087" s="54"/>
    </row>
    <row r="16088" spans="3:3">
      <c r="C16088" s="54"/>
    </row>
    <row r="16089" spans="3:3">
      <c r="C16089" s="54"/>
    </row>
    <row r="16090" spans="3:3">
      <c r="C16090" s="54"/>
    </row>
    <row r="16091" spans="3:3">
      <c r="C16091" s="54"/>
    </row>
    <row r="16092" spans="3:3">
      <c r="C16092" s="54"/>
    </row>
    <row r="16093" spans="3:3">
      <c r="C16093" s="54"/>
    </row>
    <row r="16094" spans="3:3">
      <c r="C16094" s="54"/>
    </row>
    <row r="16095" spans="3:3">
      <c r="C16095" s="54"/>
    </row>
    <row r="16096" spans="3:3">
      <c r="C16096" s="54"/>
    </row>
    <row r="16097" spans="3:3">
      <c r="C16097" s="54"/>
    </row>
    <row r="16098" spans="3:3">
      <c r="C16098" s="54"/>
    </row>
    <row r="16099" spans="3:3">
      <c r="C16099" s="54"/>
    </row>
    <row r="16100" spans="3:3">
      <c r="C16100" s="54"/>
    </row>
    <row r="16101" spans="3:3">
      <c r="C16101" s="54"/>
    </row>
    <row r="16102" spans="3:3">
      <c r="C16102" s="54"/>
    </row>
    <row r="16103" spans="3:3">
      <c r="C16103" s="54"/>
    </row>
    <row r="16104" spans="3:3">
      <c r="C16104" s="54"/>
    </row>
    <row r="16105" spans="3:3">
      <c r="C16105" s="54"/>
    </row>
    <row r="16106" spans="3:3">
      <c r="C16106" s="54"/>
    </row>
    <row r="16107" spans="3:3">
      <c r="C16107" s="54"/>
    </row>
    <row r="16108" spans="3:3">
      <c r="C16108" s="54"/>
    </row>
    <row r="16109" spans="3:3">
      <c r="C16109" s="54"/>
    </row>
    <row r="16110" spans="3:3">
      <c r="C16110" s="54"/>
    </row>
    <row r="16111" spans="3:3">
      <c r="C16111" s="54"/>
    </row>
    <row r="16112" spans="3:3">
      <c r="C16112" s="54"/>
    </row>
    <row r="16113" spans="3:3">
      <c r="C16113" s="54"/>
    </row>
    <row r="16114" spans="3:3">
      <c r="C16114" s="54"/>
    </row>
    <row r="16115" spans="3:3">
      <c r="C16115" s="54"/>
    </row>
    <row r="16116" spans="3:3">
      <c r="C16116" s="54"/>
    </row>
    <row r="16117" spans="3:3">
      <c r="C16117" s="54"/>
    </row>
    <row r="16118" spans="3:3">
      <c r="C16118" s="54"/>
    </row>
    <row r="16119" spans="3:3">
      <c r="C16119" s="54"/>
    </row>
    <row r="16120" spans="3:3">
      <c r="C16120" s="54"/>
    </row>
    <row r="16121" spans="3:3">
      <c r="C16121" s="54"/>
    </row>
    <row r="16122" spans="3:3">
      <c r="C16122" s="54"/>
    </row>
    <row r="16123" spans="3:3">
      <c r="C16123" s="54"/>
    </row>
    <row r="16124" spans="3:3">
      <c r="C16124" s="54"/>
    </row>
    <row r="16125" spans="3:3">
      <c r="C16125" s="54"/>
    </row>
    <row r="16126" spans="3:3">
      <c r="C16126" s="54"/>
    </row>
    <row r="16127" spans="3:3">
      <c r="C16127" s="54"/>
    </row>
    <row r="16128" spans="3:3">
      <c r="C16128" s="54"/>
    </row>
    <row r="16129" spans="3:3">
      <c r="C16129" s="54"/>
    </row>
    <row r="16130" spans="3:3">
      <c r="C16130" s="54"/>
    </row>
    <row r="16131" spans="3:3">
      <c r="C16131" s="54"/>
    </row>
    <row r="16132" spans="3:3">
      <c r="C16132" s="54"/>
    </row>
    <row r="16133" spans="3:3">
      <c r="C16133" s="54"/>
    </row>
    <row r="16134" spans="3:3">
      <c r="C16134" s="54"/>
    </row>
    <row r="16135" spans="3:3">
      <c r="C16135" s="54"/>
    </row>
    <row r="16136" spans="3:3">
      <c r="C16136" s="54"/>
    </row>
    <row r="16137" spans="3:3">
      <c r="C16137" s="54"/>
    </row>
    <row r="16138" spans="3:3">
      <c r="C16138" s="54"/>
    </row>
    <row r="16139" spans="3:3">
      <c r="C16139" s="54"/>
    </row>
    <row r="16140" spans="3:3">
      <c r="C16140" s="54"/>
    </row>
    <row r="16141" spans="3:3">
      <c r="C16141" s="54"/>
    </row>
    <row r="16142" spans="3:3">
      <c r="C16142" s="54"/>
    </row>
    <row r="16143" spans="3:3">
      <c r="C16143" s="54"/>
    </row>
    <row r="16144" spans="3:3">
      <c r="C16144" s="54"/>
    </row>
    <row r="16145" spans="3:3">
      <c r="C16145" s="54"/>
    </row>
    <row r="16146" spans="3:3">
      <c r="C16146" s="54"/>
    </row>
    <row r="16147" spans="3:3">
      <c r="C16147" s="54"/>
    </row>
    <row r="16148" spans="3:3">
      <c r="C16148" s="54"/>
    </row>
    <row r="16149" spans="3:3">
      <c r="C16149" s="54"/>
    </row>
    <row r="16150" spans="3:3">
      <c r="C16150" s="54"/>
    </row>
    <row r="16151" spans="3:3">
      <c r="C16151" s="54"/>
    </row>
    <row r="16152" spans="3:3">
      <c r="C16152" s="54"/>
    </row>
    <row r="16153" spans="3:3">
      <c r="C16153" s="54"/>
    </row>
    <row r="16154" spans="3:3">
      <c r="C16154" s="54"/>
    </row>
    <row r="16155" spans="3:3">
      <c r="C16155" s="54"/>
    </row>
    <row r="16156" spans="3:3">
      <c r="C16156" s="54"/>
    </row>
    <row r="16157" spans="3:3">
      <c r="C16157" s="54"/>
    </row>
    <row r="16158" spans="3:3">
      <c r="C16158" s="54"/>
    </row>
    <row r="16159" spans="3:3">
      <c r="C16159" s="54"/>
    </row>
    <row r="16160" spans="3:3">
      <c r="C16160" s="54"/>
    </row>
    <row r="16161" spans="3:3">
      <c r="C16161" s="54"/>
    </row>
    <row r="16162" spans="3:3">
      <c r="C16162" s="54"/>
    </row>
    <row r="16163" spans="3:3">
      <c r="C16163" s="54"/>
    </row>
    <row r="16164" spans="3:3">
      <c r="C16164" s="54"/>
    </row>
    <row r="16165" spans="3:3">
      <c r="C16165" s="54"/>
    </row>
    <row r="16166" spans="3:3">
      <c r="C16166" s="54"/>
    </row>
    <row r="16167" spans="3:3">
      <c r="C16167" s="54"/>
    </row>
    <row r="16168" spans="3:3">
      <c r="C16168" s="54"/>
    </row>
    <row r="16169" spans="3:3">
      <c r="C16169" s="54"/>
    </row>
    <row r="16170" spans="3:3">
      <c r="C16170" s="54"/>
    </row>
    <row r="16171" spans="3:3">
      <c r="C16171" s="54"/>
    </row>
    <row r="16172" spans="3:3">
      <c r="C16172" s="54"/>
    </row>
    <row r="16173" spans="3:3">
      <c r="C16173" s="54"/>
    </row>
    <row r="16174" spans="3:3">
      <c r="C16174" s="54"/>
    </row>
    <row r="16175" spans="3:3">
      <c r="C16175" s="54"/>
    </row>
    <row r="16176" spans="3:3">
      <c r="C16176" s="54"/>
    </row>
    <row r="16177" spans="3:3">
      <c r="C16177" s="54"/>
    </row>
    <row r="16178" spans="3:3">
      <c r="C16178" s="54"/>
    </row>
    <row r="16179" spans="3:3">
      <c r="C16179" s="54"/>
    </row>
    <row r="16180" spans="3:3">
      <c r="C16180" s="54"/>
    </row>
    <row r="16181" spans="3:3">
      <c r="C16181" s="54"/>
    </row>
    <row r="16182" spans="3:3">
      <c r="C16182" s="54"/>
    </row>
    <row r="16183" spans="3:3">
      <c r="C16183" s="54"/>
    </row>
    <row r="16184" spans="3:3">
      <c r="C16184" s="54"/>
    </row>
    <row r="16185" spans="3:3">
      <c r="C16185" s="54"/>
    </row>
    <row r="16186" spans="3:3">
      <c r="C16186" s="54"/>
    </row>
    <row r="16187" spans="3:3">
      <c r="C16187" s="54"/>
    </row>
    <row r="16188" spans="3:3">
      <c r="C16188" s="54"/>
    </row>
    <row r="16189" spans="3:3">
      <c r="C16189" s="54"/>
    </row>
    <row r="16190" spans="3:3">
      <c r="C16190" s="54"/>
    </row>
    <row r="16191" spans="3:3">
      <c r="C16191" s="54"/>
    </row>
    <row r="16192" spans="3:3">
      <c r="C16192" s="54"/>
    </row>
    <row r="16193" spans="3:3">
      <c r="C16193" s="54"/>
    </row>
    <row r="16194" spans="3:3">
      <c r="C16194" s="54"/>
    </row>
    <row r="16195" spans="3:3">
      <c r="C16195" s="54"/>
    </row>
    <row r="16196" spans="3:3">
      <c r="C16196" s="54"/>
    </row>
    <row r="16197" spans="3:3">
      <c r="C16197" s="54"/>
    </row>
    <row r="16198" spans="3:3">
      <c r="C16198" s="54"/>
    </row>
    <row r="16199" spans="3:3">
      <c r="C16199" s="54"/>
    </row>
    <row r="16200" spans="3:3">
      <c r="C16200" s="54"/>
    </row>
    <row r="16201" spans="3:3">
      <c r="C16201" s="54"/>
    </row>
    <row r="16202" spans="3:3">
      <c r="C16202" s="54"/>
    </row>
    <row r="16203" spans="3:3">
      <c r="C16203" s="54"/>
    </row>
    <row r="16204" spans="3:3">
      <c r="C16204" s="54"/>
    </row>
    <row r="16205" spans="3:3">
      <c r="C16205" s="54"/>
    </row>
    <row r="16206" spans="3:3">
      <c r="C16206" s="54"/>
    </row>
    <row r="16207" spans="3:3">
      <c r="C16207" s="54"/>
    </row>
    <row r="16208" spans="3:3">
      <c r="C16208" s="54"/>
    </row>
    <row r="16209" spans="3:3">
      <c r="C16209" s="54"/>
    </row>
    <row r="16210" spans="3:3">
      <c r="C16210" s="54"/>
    </row>
    <row r="16211" spans="3:3">
      <c r="C16211" s="54"/>
    </row>
    <row r="16212" spans="3:3">
      <c r="C16212" s="54"/>
    </row>
    <row r="16213" spans="3:3">
      <c r="C16213" s="54"/>
    </row>
    <row r="16214" spans="3:3">
      <c r="C16214" s="54"/>
    </row>
    <row r="16215" spans="3:3">
      <c r="C16215" s="54"/>
    </row>
    <row r="16216" spans="3:3">
      <c r="C16216" s="54"/>
    </row>
    <row r="16217" spans="3:3">
      <c r="C16217" s="54"/>
    </row>
    <row r="16218" spans="3:3">
      <c r="C16218" s="54"/>
    </row>
    <row r="16219" spans="3:3">
      <c r="C16219" s="54"/>
    </row>
    <row r="16220" spans="3:3">
      <c r="C16220" s="54"/>
    </row>
    <row r="16221" spans="3:3">
      <c r="C16221" s="54"/>
    </row>
    <row r="16222" spans="3:3">
      <c r="C16222" s="54"/>
    </row>
    <row r="16223" spans="3:3">
      <c r="C16223" s="54"/>
    </row>
    <row r="16224" spans="3:3">
      <c r="C16224" s="54"/>
    </row>
    <row r="16225" spans="3:3">
      <c r="C16225" s="54"/>
    </row>
    <row r="16226" spans="3:3">
      <c r="C16226" s="54"/>
    </row>
    <row r="16227" spans="3:3">
      <c r="C16227" s="54"/>
    </row>
    <row r="16228" spans="3:3">
      <c r="C16228" s="54"/>
    </row>
    <row r="16229" spans="3:3">
      <c r="C16229" s="54"/>
    </row>
    <row r="16230" spans="3:3">
      <c r="C16230" s="54"/>
    </row>
    <row r="16231" spans="3:3">
      <c r="C16231" s="54"/>
    </row>
    <row r="16232" spans="3:3">
      <c r="C16232" s="54"/>
    </row>
    <row r="16233" spans="3:3">
      <c r="C16233" s="54"/>
    </row>
    <row r="16234" spans="3:3">
      <c r="C16234" s="54"/>
    </row>
    <row r="16235" spans="3:3">
      <c r="C16235" s="54"/>
    </row>
    <row r="16236" spans="3:3">
      <c r="C16236" s="54"/>
    </row>
    <row r="16237" spans="3:3">
      <c r="C16237" s="54"/>
    </row>
    <row r="16238" spans="3:3">
      <c r="C16238" s="54"/>
    </row>
    <row r="16239" spans="3:3">
      <c r="C16239" s="54"/>
    </row>
    <row r="16240" spans="3:3">
      <c r="C16240" s="54"/>
    </row>
    <row r="16241" spans="3:3">
      <c r="C16241" s="54"/>
    </row>
    <row r="16242" spans="3:3">
      <c r="C16242" s="54"/>
    </row>
    <row r="16243" spans="3:3">
      <c r="C16243" s="54"/>
    </row>
    <row r="16244" spans="3:3">
      <c r="C16244" s="54"/>
    </row>
    <row r="16245" spans="3:3">
      <c r="C16245" s="54"/>
    </row>
    <row r="16246" spans="3:3">
      <c r="C16246" s="54"/>
    </row>
    <row r="16247" spans="3:3">
      <c r="C16247" s="54"/>
    </row>
    <row r="16248" spans="3:3">
      <c r="C16248" s="54"/>
    </row>
    <row r="16249" spans="3:3">
      <c r="C16249" s="54"/>
    </row>
    <row r="16250" spans="3:3">
      <c r="C16250" s="54"/>
    </row>
    <row r="16251" spans="3:3">
      <c r="C16251" s="54"/>
    </row>
    <row r="16252" spans="3:3">
      <c r="C16252" s="54"/>
    </row>
    <row r="16253" spans="3:3">
      <c r="C16253" s="54"/>
    </row>
    <row r="16254" spans="3:3">
      <c r="C16254" s="54"/>
    </row>
    <row r="16255" spans="3:3">
      <c r="C16255" s="54"/>
    </row>
    <row r="16256" spans="3:3">
      <c r="C16256" s="54"/>
    </row>
    <row r="16257" spans="3:3">
      <c r="C16257" s="54"/>
    </row>
    <row r="16258" spans="3:3">
      <c r="C16258" s="54"/>
    </row>
    <row r="16259" spans="3:3">
      <c r="C16259" s="54"/>
    </row>
    <row r="16260" spans="3:3">
      <c r="C16260" s="54"/>
    </row>
    <row r="16261" spans="3:3">
      <c r="C16261" s="54"/>
    </row>
    <row r="16262" spans="3:3">
      <c r="C16262" s="54"/>
    </row>
    <row r="16263" spans="3:3">
      <c r="C16263" s="54"/>
    </row>
    <row r="16264" spans="3:3">
      <c r="C16264" s="54"/>
    </row>
    <row r="16265" spans="3:3">
      <c r="C16265" s="54"/>
    </row>
    <row r="16266" spans="3:3">
      <c r="C16266" s="54"/>
    </row>
    <row r="16267" spans="3:3">
      <c r="C16267" s="54"/>
    </row>
    <row r="16268" spans="3:3">
      <c r="C16268" s="54"/>
    </row>
    <row r="16269" spans="3:3">
      <c r="C16269" s="54"/>
    </row>
    <row r="16270" spans="3:3">
      <c r="C16270" s="54"/>
    </row>
    <row r="16271" spans="3:3">
      <c r="C16271" s="54"/>
    </row>
    <row r="16272" spans="3:3">
      <c r="C16272" s="54"/>
    </row>
    <row r="16273" spans="3:3">
      <c r="C16273" s="54"/>
    </row>
    <row r="16274" spans="3:3">
      <c r="C16274" s="54"/>
    </row>
    <row r="16275" spans="3:3">
      <c r="C16275" s="54"/>
    </row>
    <row r="16276" spans="3:3">
      <c r="C16276" s="54"/>
    </row>
    <row r="16277" spans="3:3">
      <c r="C16277" s="54"/>
    </row>
    <row r="16278" spans="3:3">
      <c r="C16278" s="54"/>
    </row>
    <row r="16279" spans="3:3">
      <c r="C16279" s="54"/>
    </row>
    <row r="16280" spans="3:3">
      <c r="C16280" s="54"/>
    </row>
    <row r="16281" spans="3:3">
      <c r="C16281" s="54"/>
    </row>
    <row r="16282" spans="3:3">
      <c r="C16282" s="54"/>
    </row>
    <row r="16283" spans="3:3">
      <c r="C16283" s="54"/>
    </row>
    <row r="16284" spans="3:3">
      <c r="C16284" s="54"/>
    </row>
    <row r="16285" spans="3:3">
      <c r="C16285" s="54"/>
    </row>
    <row r="16286" spans="3:3">
      <c r="C16286" s="54"/>
    </row>
    <row r="16287" spans="3:3">
      <c r="C16287" s="54"/>
    </row>
    <row r="16288" spans="3:3">
      <c r="C16288" s="54"/>
    </row>
    <row r="16289" spans="3:3">
      <c r="C16289" s="54"/>
    </row>
    <row r="16290" spans="3:3">
      <c r="C16290" s="54"/>
    </row>
    <row r="16291" spans="3:3">
      <c r="C16291" s="54"/>
    </row>
    <row r="16292" spans="3:3">
      <c r="C16292" s="54"/>
    </row>
    <row r="16293" spans="3:3">
      <c r="C16293" s="54"/>
    </row>
    <row r="16294" spans="3:3">
      <c r="C16294" s="54"/>
    </row>
    <row r="16295" spans="3:3">
      <c r="C16295" s="54"/>
    </row>
    <row r="16296" spans="3:3">
      <c r="C16296" s="54"/>
    </row>
    <row r="16297" spans="3:3">
      <c r="C16297" s="54"/>
    </row>
    <row r="16298" spans="3:3">
      <c r="C16298" s="54"/>
    </row>
    <row r="16299" spans="3:3">
      <c r="C16299" s="54"/>
    </row>
    <row r="16300" spans="3:3">
      <c r="C16300" s="54"/>
    </row>
    <row r="16301" spans="3:3">
      <c r="C16301" s="54"/>
    </row>
    <row r="16302" spans="3:3">
      <c r="C16302" s="54"/>
    </row>
    <row r="16303" spans="3:3">
      <c r="C16303" s="54"/>
    </row>
    <row r="16304" spans="3:3">
      <c r="C16304" s="54"/>
    </row>
    <row r="16305" spans="3:3">
      <c r="C16305" s="54"/>
    </row>
    <row r="16306" spans="3:3">
      <c r="C16306" s="54"/>
    </row>
    <row r="16307" spans="3:3">
      <c r="C16307" s="54"/>
    </row>
    <row r="16308" spans="3:3">
      <c r="C16308" s="54"/>
    </row>
    <row r="16309" spans="3:3">
      <c r="C16309" s="54"/>
    </row>
    <row r="16310" spans="3:3">
      <c r="C16310" s="54"/>
    </row>
    <row r="16311" spans="3:3">
      <c r="C16311" s="54"/>
    </row>
    <row r="16312" spans="3:3">
      <c r="C16312" s="54"/>
    </row>
    <row r="16313" spans="3:3">
      <c r="C16313" s="54"/>
    </row>
    <row r="16314" spans="3:3">
      <c r="C16314" s="54"/>
    </row>
    <row r="16315" spans="3:3">
      <c r="C16315" s="54"/>
    </row>
    <row r="16316" spans="3:3">
      <c r="C16316" s="54"/>
    </row>
    <row r="16317" spans="3:3">
      <c r="C16317" s="54"/>
    </row>
    <row r="16318" spans="3:3">
      <c r="C16318" s="54"/>
    </row>
    <row r="16319" spans="3:3">
      <c r="C16319" s="54"/>
    </row>
    <row r="16320" spans="3:3">
      <c r="C16320" s="54"/>
    </row>
    <row r="16321" spans="3:3">
      <c r="C16321" s="54"/>
    </row>
    <row r="16322" spans="3:3">
      <c r="C16322" s="54"/>
    </row>
    <row r="16323" spans="3:3">
      <c r="C16323" s="54"/>
    </row>
    <row r="16324" spans="3:3">
      <c r="C16324" s="54"/>
    </row>
    <row r="16325" spans="3:3">
      <c r="C16325" s="54"/>
    </row>
    <row r="16326" spans="3:3">
      <c r="C16326" s="54"/>
    </row>
    <row r="16327" spans="3:3">
      <c r="C16327" s="54"/>
    </row>
    <row r="16328" spans="3:3">
      <c r="C16328" s="54"/>
    </row>
    <row r="16329" spans="3:3">
      <c r="C16329" s="54"/>
    </row>
    <row r="16330" spans="3:3">
      <c r="C16330" s="54"/>
    </row>
    <row r="16331" spans="3:3">
      <c r="C16331" s="54"/>
    </row>
    <row r="16332" spans="3:3">
      <c r="C16332" s="54"/>
    </row>
    <row r="16333" spans="3:3">
      <c r="C16333" s="54"/>
    </row>
    <row r="16334" spans="3:3">
      <c r="C16334" s="54"/>
    </row>
    <row r="16335" spans="3:3">
      <c r="C16335" s="54"/>
    </row>
    <row r="16336" spans="3:3">
      <c r="C16336" s="54"/>
    </row>
    <row r="16337" spans="3:3">
      <c r="C16337" s="54"/>
    </row>
    <row r="16338" spans="3:3">
      <c r="C16338" s="54"/>
    </row>
    <row r="16339" spans="3:3">
      <c r="C16339" s="54"/>
    </row>
    <row r="16340" spans="3:3">
      <c r="C16340" s="54"/>
    </row>
    <row r="16341" spans="3:3">
      <c r="C16341" s="54"/>
    </row>
    <row r="16342" spans="3:3">
      <c r="C16342" s="54"/>
    </row>
    <row r="16343" spans="3:3">
      <c r="C16343" s="54"/>
    </row>
    <row r="16344" spans="3:3">
      <c r="C16344" s="54"/>
    </row>
    <row r="16345" spans="3:3">
      <c r="C16345" s="54"/>
    </row>
    <row r="16346" spans="3:3">
      <c r="C16346" s="54"/>
    </row>
    <row r="16347" spans="3:3">
      <c r="C16347" s="54"/>
    </row>
    <row r="16348" spans="3:3">
      <c r="C16348" s="54"/>
    </row>
    <row r="16349" spans="3:3">
      <c r="C16349" s="54"/>
    </row>
    <row r="16350" spans="3:3">
      <c r="C16350" s="54"/>
    </row>
    <row r="16351" spans="3:3">
      <c r="C16351" s="54"/>
    </row>
    <row r="16352" spans="3:3">
      <c r="C16352" s="54"/>
    </row>
    <row r="16353" spans="3:3">
      <c r="C16353" s="54"/>
    </row>
    <row r="16354" spans="3:3">
      <c r="C16354" s="54"/>
    </row>
    <row r="16355" spans="3:3">
      <c r="C16355" s="54"/>
    </row>
    <row r="16356" spans="3:3">
      <c r="C16356" s="54"/>
    </row>
    <row r="16357" spans="3:3">
      <c r="C16357" s="54"/>
    </row>
    <row r="16358" spans="3:3">
      <c r="C16358" s="54"/>
    </row>
    <row r="16359" spans="3:3">
      <c r="C16359" s="54"/>
    </row>
    <row r="16360" spans="3:3">
      <c r="C16360" s="54"/>
    </row>
    <row r="16361" spans="3:3">
      <c r="C16361" s="54"/>
    </row>
    <row r="16362" spans="3:3">
      <c r="C16362" s="54"/>
    </row>
    <row r="16363" spans="3:3">
      <c r="C16363" s="54"/>
    </row>
    <row r="16364" spans="3:3">
      <c r="C16364" s="54"/>
    </row>
    <row r="16365" spans="3:3">
      <c r="C16365" s="54"/>
    </row>
    <row r="16366" spans="3:3">
      <c r="C16366" s="54"/>
    </row>
    <row r="16367" spans="3:3">
      <c r="C16367" s="54"/>
    </row>
    <row r="16368" spans="3:3">
      <c r="C16368" s="54"/>
    </row>
    <row r="16369" spans="3:3">
      <c r="C16369" s="54"/>
    </row>
    <row r="16370" spans="3:3">
      <c r="C16370" s="54"/>
    </row>
    <row r="16371" spans="3:3">
      <c r="C16371" s="54"/>
    </row>
    <row r="16372" spans="3:3">
      <c r="C16372" s="54"/>
    </row>
    <row r="16373" spans="3:3">
      <c r="C16373" s="54"/>
    </row>
    <row r="16374" spans="3:3">
      <c r="C16374" s="54"/>
    </row>
    <row r="16375" spans="3:3">
      <c r="C16375" s="54"/>
    </row>
    <row r="16376" spans="3:3">
      <c r="C16376" s="54"/>
    </row>
    <row r="16377" spans="3:3">
      <c r="C16377" s="54"/>
    </row>
    <row r="16378" spans="3:3">
      <c r="C16378" s="54"/>
    </row>
    <row r="16379" spans="3:3">
      <c r="C16379" s="54"/>
    </row>
    <row r="16380" spans="3:3">
      <c r="C16380" s="54"/>
    </row>
    <row r="16381" spans="3:3">
      <c r="C16381" s="54"/>
    </row>
    <row r="16382" spans="3:3">
      <c r="C16382" s="54"/>
    </row>
    <row r="16383" spans="3:3">
      <c r="C16383" s="54"/>
    </row>
    <row r="16384" spans="3:3">
      <c r="C16384" s="54"/>
    </row>
    <row r="16385" spans="3:3">
      <c r="C16385" s="54"/>
    </row>
    <row r="16386" spans="3:3">
      <c r="C16386" s="54"/>
    </row>
    <row r="16387" spans="3:3">
      <c r="C16387" s="54"/>
    </row>
    <row r="16388" spans="3:3">
      <c r="C16388" s="54"/>
    </row>
    <row r="16389" spans="3:3">
      <c r="C16389" s="54"/>
    </row>
    <row r="16390" spans="3:3">
      <c r="C16390" s="54"/>
    </row>
    <row r="16391" spans="3:3">
      <c r="C16391" s="54"/>
    </row>
    <row r="16392" spans="3:3">
      <c r="C16392" s="54"/>
    </row>
    <row r="16393" spans="3:3">
      <c r="C16393" s="54"/>
    </row>
    <row r="16394" spans="3:3">
      <c r="C16394" s="54"/>
    </row>
    <row r="16395" spans="3:3">
      <c r="C16395" s="54"/>
    </row>
    <row r="16396" spans="3:3">
      <c r="C16396" s="54"/>
    </row>
    <row r="16397" spans="3:3">
      <c r="C16397" s="54"/>
    </row>
    <row r="16398" spans="3:3">
      <c r="C16398" s="54"/>
    </row>
    <row r="16399" spans="3:3">
      <c r="C16399" s="54"/>
    </row>
    <row r="16400" spans="3:3">
      <c r="C16400" s="54"/>
    </row>
    <row r="16401" spans="3:3">
      <c r="C16401" s="54"/>
    </row>
    <row r="16402" spans="3:3">
      <c r="C16402" s="54"/>
    </row>
    <row r="16403" spans="3:3">
      <c r="C16403" s="54"/>
    </row>
    <row r="16404" spans="3:3">
      <c r="C16404" s="54"/>
    </row>
    <row r="16405" spans="3:3">
      <c r="C16405" s="54"/>
    </row>
    <row r="16406" spans="3:3">
      <c r="C16406" s="54"/>
    </row>
    <row r="16407" spans="3:3">
      <c r="C16407" s="54"/>
    </row>
    <row r="16408" spans="3:3">
      <c r="C16408" s="54"/>
    </row>
    <row r="16409" spans="3:3">
      <c r="C16409" s="54"/>
    </row>
    <row r="16410" spans="3:3">
      <c r="C16410" s="54"/>
    </row>
    <row r="16411" spans="3:3">
      <c r="C16411" s="54"/>
    </row>
    <row r="16412" spans="3:3">
      <c r="C16412" s="54"/>
    </row>
    <row r="16413" spans="3:3">
      <c r="C16413" s="54"/>
    </row>
    <row r="16414" spans="3:3">
      <c r="C16414" s="54"/>
    </row>
    <row r="16415" spans="3:3">
      <c r="C16415" s="54"/>
    </row>
    <row r="16416" spans="3:3">
      <c r="C16416" s="54"/>
    </row>
    <row r="16417" spans="3:3">
      <c r="C16417" s="54"/>
    </row>
    <row r="16418" spans="3:3">
      <c r="C16418" s="54"/>
    </row>
    <row r="16419" spans="3:3">
      <c r="C16419" s="54"/>
    </row>
    <row r="16420" spans="3:3">
      <c r="C16420" s="54"/>
    </row>
    <row r="16421" spans="3:3">
      <c r="C16421" s="54"/>
    </row>
    <row r="16422" spans="3:3">
      <c r="C16422" s="54"/>
    </row>
    <row r="16423" spans="3:3">
      <c r="C16423" s="54"/>
    </row>
    <row r="16424" spans="3:3">
      <c r="C16424" s="54"/>
    </row>
    <row r="16425" spans="3:3">
      <c r="C16425" s="54"/>
    </row>
    <row r="16426" spans="3:3">
      <c r="C16426" s="54"/>
    </row>
    <row r="16427" spans="3:3">
      <c r="C16427" s="54"/>
    </row>
    <row r="16428" spans="3:3">
      <c r="C16428" s="54"/>
    </row>
    <row r="16429" spans="3:3">
      <c r="C16429" s="54"/>
    </row>
    <row r="16430" spans="3:3">
      <c r="C16430" s="54"/>
    </row>
    <row r="16431" spans="3:3">
      <c r="C16431" s="54"/>
    </row>
    <row r="16432" spans="3:3">
      <c r="C16432" s="54"/>
    </row>
    <row r="16433" spans="3:3">
      <c r="C16433" s="54"/>
    </row>
    <row r="16434" spans="3:3">
      <c r="C16434" s="54"/>
    </row>
    <row r="16435" spans="3:3">
      <c r="C16435" s="54"/>
    </row>
    <row r="16436" spans="3:3">
      <c r="C16436" s="54"/>
    </row>
    <row r="16437" spans="3:3">
      <c r="C16437" s="54"/>
    </row>
    <row r="16438" spans="3:3">
      <c r="C16438" s="54"/>
    </row>
    <row r="16439" spans="3:3">
      <c r="C16439" s="54"/>
    </row>
    <row r="16440" spans="3:3">
      <c r="C16440" s="54"/>
    </row>
    <row r="16441" spans="3:3">
      <c r="C16441" s="54"/>
    </row>
    <row r="16442" spans="3:3">
      <c r="C16442" s="54"/>
    </row>
    <row r="16443" spans="3:3">
      <c r="C16443" s="54"/>
    </row>
    <row r="16444" spans="3:3">
      <c r="C16444" s="54"/>
    </row>
    <row r="16445" spans="3:3">
      <c r="C16445" s="54"/>
    </row>
    <row r="16446" spans="3:3">
      <c r="C16446" s="54"/>
    </row>
    <row r="16447" spans="3:3">
      <c r="C16447" s="54"/>
    </row>
    <row r="16448" spans="3:3">
      <c r="C16448" s="54"/>
    </row>
    <row r="16449" spans="3:3">
      <c r="C16449" s="54"/>
    </row>
    <row r="16450" spans="3:3">
      <c r="C16450" s="54"/>
    </row>
    <row r="16451" spans="3:3">
      <c r="C16451" s="54"/>
    </row>
    <row r="16452" spans="3:3">
      <c r="C16452" s="54"/>
    </row>
    <row r="16453" spans="3:3">
      <c r="C16453" s="54"/>
    </row>
    <row r="16454" spans="3:3">
      <c r="C16454" s="54"/>
    </row>
    <row r="16455" spans="3:3">
      <c r="C16455" s="54"/>
    </row>
    <row r="16456" spans="3:3">
      <c r="C16456" s="54"/>
    </row>
    <row r="16457" spans="3:3">
      <c r="C16457" s="54"/>
    </row>
    <row r="16458" spans="3:3">
      <c r="C16458" s="54"/>
    </row>
    <row r="16459" spans="3:3">
      <c r="C16459" s="54"/>
    </row>
    <row r="16460" spans="3:3">
      <c r="C16460" s="54"/>
    </row>
    <row r="16461" spans="3:3">
      <c r="C16461" s="54"/>
    </row>
    <row r="16462" spans="3:3">
      <c r="C16462" s="54"/>
    </row>
    <row r="16463" spans="3:3">
      <c r="C16463" s="54"/>
    </row>
    <row r="16464" spans="3:3">
      <c r="C16464" s="54"/>
    </row>
    <row r="16465" spans="3:3">
      <c r="C16465" s="54"/>
    </row>
    <row r="16466" spans="3:3">
      <c r="C16466" s="54"/>
    </row>
    <row r="16467" spans="3:3">
      <c r="C16467" s="54"/>
    </row>
    <row r="16468" spans="3:3">
      <c r="C16468" s="54"/>
    </row>
    <row r="16469" spans="3:3">
      <c r="C16469" s="54"/>
    </row>
    <row r="16470" spans="3:3">
      <c r="C16470" s="54"/>
    </row>
    <row r="16471" spans="3:3">
      <c r="C16471" s="54"/>
    </row>
    <row r="16472" spans="3:3">
      <c r="C16472" s="54"/>
    </row>
    <row r="16473" spans="3:3">
      <c r="C16473" s="54"/>
    </row>
    <row r="16474" spans="3:3">
      <c r="C16474" s="54"/>
    </row>
    <row r="16475" spans="3:3">
      <c r="C16475" s="54"/>
    </row>
    <row r="16476" spans="3:3">
      <c r="C16476" s="54"/>
    </row>
    <row r="16477" spans="3:3">
      <c r="C16477" s="54"/>
    </row>
    <row r="16478" spans="3:3">
      <c r="C16478" s="54"/>
    </row>
    <row r="16479" spans="3:3">
      <c r="C16479" s="54"/>
    </row>
    <row r="16480" spans="3:3">
      <c r="C16480" s="54"/>
    </row>
    <row r="16481" spans="3:3">
      <c r="C16481" s="54"/>
    </row>
    <row r="16482" spans="3:3">
      <c r="C16482" s="54"/>
    </row>
    <row r="16483" spans="3:3">
      <c r="C16483" s="54"/>
    </row>
    <row r="16484" spans="3:3">
      <c r="C16484" s="54"/>
    </row>
    <row r="16485" spans="3:3">
      <c r="C16485" s="54"/>
    </row>
    <row r="16486" spans="3:3">
      <c r="C16486" s="54"/>
    </row>
    <row r="16487" spans="3:3">
      <c r="C16487" s="54"/>
    </row>
    <row r="16488" spans="3:3">
      <c r="C16488" s="54"/>
    </row>
    <row r="16489" spans="3:3">
      <c r="C16489" s="54"/>
    </row>
    <row r="16490" spans="3:3">
      <c r="C16490" s="54"/>
    </row>
    <row r="16491" spans="3:3">
      <c r="C16491" s="54"/>
    </row>
    <row r="16492" spans="3:3">
      <c r="C16492" s="54"/>
    </row>
    <row r="16493" spans="3:3">
      <c r="C16493" s="54"/>
    </row>
    <row r="16494" spans="3:3">
      <c r="C16494" s="54"/>
    </row>
    <row r="16495" spans="3:3">
      <c r="C16495" s="54"/>
    </row>
    <row r="16496" spans="3:3">
      <c r="C16496" s="54"/>
    </row>
    <row r="16497" spans="3:3">
      <c r="C16497" s="54"/>
    </row>
    <row r="16498" spans="3:3">
      <c r="C16498" s="54"/>
    </row>
    <row r="16499" spans="3:3">
      <c r="C16499" s="54"/>
    </row>
    <row r="16500" spans="3:3">
      <c r="C16500" s="54"/>
    </row>
    <row r="16501" spans="3:3">
      <c r="C16501" s="54"/>
    </row>
    <row r="16502" spans="3:3">
      <c r="C16502" s="54"/>
    </row>
    <row r="16503" spans="3:3">
      <c r="C16503" s="54"/>
    </row>
    <row r="16504" spans="3:3">
      <c r="C16504" s="54"/>
    </row>
    <row r="16505" spans="3:3">
      <c r="C16505" s="54"/>
    </row>
    <row r="16506" spans="3:3">
      <c r="C16506" s="54"/>
    </row>
    <row r="16507" spans="3:3">
      <c r="C16507" s="54"/>
    </row>
    <row r="16508" spans="3:3">
      <c r="C16508" s="54"/>
    </row>
    <row r="16509" spans="3:3">
      <c r="C16509" s="54"/>
    </row>
    <row r="16510" spans="3:3">
      <c r="C16510" s="54"/>
    </row>
    <row r="16511" spans="3:3">
      <c r="C16511" s="54"/>
    </row>
    <row r="16512" spans="3:3">
      <c r="C16512" s="54"/>
    </row>
    <row r="16513" spans="3:3">
      <c r="C16513" s="54"/>
    </row>
    <row r="16514" spans="3:3">
      <c r="C16514" s="54"/>
    </row>
    <row r="16515" spans="3:3">
      <c r="C16515" s="54"/>
    </row>
    <row r="16516" spans="3:3">
      <c r="C16516" s="54"/>
    </row>
    <row r="16517" spans="3:3">
      <c r="C16517" s="54"/>
    </row>
    <row r="16518" spans="3:3">
      <c r="C16518" s="54"/>
    </row>
    <row r="16519" spans="3:3">
      <c r="C16519" s="54"/>
    </row>
    <row r="16520" spans="3:3">
      <c r="C16520" s="54"/>
    </row>
    <row r="16521" spans="3:3">
      <c r="C16521" s="54"/>
    </row>
    <row r="16522" spans="3:3">
      <c r="C16522" s="54"/>
    </row>
    <row r="16523" spans="3:3">
      <c r="C16523" s="54"/>
    </row>
    <row r="16524" spans="3:3">
      <c r="C16524" s="54"/>
    </row>
    <row r="16525" spans="3:3">
      <c r="C16525" s="54"/>
    </row>
    <row r="16526" spans="3:3">
      <c r="C16526" s="54"/>
    </row>
    <row r="16527" spans="3:3">
      <c r="C16527" s="54"/>
    </row>
    <row r="16528" spans="3:3">
      <c r="C16528" s="54"/>
    </row>
    <row r="16529" spans="3:3">
      <c r="C16529" s="54"/>
    </row>
    <row r="16530" spans="3:3">
      <c r="C16530" s="54"/>
    </row>
    <row r="16531" spans="3:3">
      <c r="C16531" s="54"/>
    </row>
    <row r="16532" spans="3:3">
      <c r="C16532" s="54"/>
    </row>
    <row r="16533" spans="3:3">
      <c r="C16533" s="54"/>
    </row>
    <row r="16534" spans="3:3">
      <c r="C16534" s="54"/>
    </row>
    <row r="16535" spans="3:3">
      <c r="C16535" s="54"/>
    </row>
    <row r="16536" spans="3:3">
      <c r="C16536" s="54"/>
    </row>
    <row r="16537" spans="3:3">
      <c r="C16537" s="54"/>
    </row>
    <row r="16538" spans="3:3">
      <c r="C16538" s="54"/>
    </row>
    <row r="16539" spans="3:3">
      <c r="C16539" s="54"/>
    </row>
    <row r="16540" spans="3:3">
      <c r="C16540" s="54"/>
    </row>
    <row r="16541" spans="3:3">
      <c r="C16541" s="54"/>
    </row>
    <row r="16542" spans="3:3">
      <c r="C16542" s="54"/>
    </row>
    <row r="16543" spans="3:3">
      <c r="C16543" s="54"/>
    </row>
    <row r="16544" spans="3:3">
      <c r="C16544" s="54"/>
    </row>
    <row r="16545" spans="3:3">
      <c r="C16545" s="54"/>
    </row>
    <row r="16546" spans="3:3">
      <c r="C16546" s="54"/>
    </row>
    <row r="16547" spans="3:3">
      <c r="C16547" s="54"/>
    </row>
    <row r="16548" spans="3:3">
      <c r="C16548" s="54"/>
    </row>
    <row r="16549" spans="3:3">
      <c r="C16549" s="54"/>
    </row>
    <row r="16550" spans="3:3">
      <c r="C16550" s="54"/>
    </row>
    <row r="16551" spans="3:3">
      <c r="C16551" s="54"/>
    </row>
    <row r="16552" spans="3:3">
      <c r="C16552" s="54"/>
    </row>
    <row r="16553" spans="3:3">
      <c r="C16553" s="54"/>
    </row>
    <row r="16554" spans="3:3">
      <c r="C16554" s="54"/>
    </row>
    <row r="16555" spans="3:3">
      <c r="C16555" s="54"/>
    </row>
    <row r="16556" spans="3:3">
      <c r="C16556" s="54"/>
    </row>
    <row r="16557" spans="3:3">
      <c r="C16557" s="54"/>
    </row>
    <row r="16558" spans="3:3">
      <c r="C16558" s="54"/>
    </row>
    <row r="16559" spans="3:3">
      <c r="C16559" s="54"/>
    </row>
    <row r="16560" spans="3:3">
      <c r="C16560" s="54"/>
    </row>
    <row r="16561" spans="3:3">
      <c r="C16561" s="54"/>
    </row>
    <row r="16562" spans="3:3">
      <c r="C16562" s="54"/>
    </row>
    <row r="16563" spans="3:3">
      <c r="C16563" s="54"/>
    </row>
    <row r="16564" spans="3:3">
      <c r="C16564" s="54"/>
    </row>
    <row r="16565" spans="3:3">
      <c r="C16565" s="54"/>
    </row>
    <row r="16566" spans="3:3">
      <c r="C16566" s="54"/>
    </row>
    <row r="16567" spans="3:3">
      <c r="C16567" s="54"/>
    </row>
    <row r="16568" spans="3:3">
      <c r="C16568" s="54"/>
    </row>
    <row r="16569" spans="3:3">
      <c r="C16569" s="54"/>
    </row>
    <row r="16570" spans="3:3">
      <c r="C16570" s="54"/>
    </row>
    <row r="16571" spans="3:3">
      <c r="C16571" s="54"/>
    </row>
    <row r="16572" spans="3:3">
      <c r="C16572" s="54"/>
    </row>
    <row r="16573" spans="3:3">
      <c r="C16573" s="54"/>
    </row>
    <row r="16574" spans="3:3">
      <c r="C16574" s="54"/>
    </row>
    <row r="16575" spans="3:3">
      <c r="C16575" s="54"/>
    </row>
    <row r="16576" spans="3:3">
      <c r="C16576" s="54"/>
    </row>
    <row r="16577" spans="3:3">
      <c r="C16577" s="54"/>
    </row>
    <row r="16578" spans="3:3">
      <c r="C16578" s="54"/>
    </row>
    <row r="16579" spans="3:3">
      <c r="C16579" s="54"/>
    </row>
    <row r="16580" spans="3:3">
      <c r="C16580" s="54"/>
    </row>
    <row r="16581" spans="3:3">
      <c r="C16581" s="54"/>
    </row>
    <row r="16582" spans="3:3">
      <c r="C16582" s="54"/>
    </row>
    <row r="16583" spans="3:3">
      <c r="C16583" s="54"/>
    </row>
    <row r="16584" spans="3:3">
      <c r="C16584" s="54"/>
    </row>
    <row r="16585" spans="3:3">
      <c r="C16585" s="54"/>
    </row>
    <row r="16586" spans="3:3">
      <c r="C16586" s="54"/>
    </row>
    <row r="16587" spans="3:3">
      <c r="C16587" s="54"/>
    </row>
    <row r="16588" spans="3:3">
      <c r="C16588" s="54"/>
    </row>
    <row r="16589" spans="3:3">
      <c r="C16589" s="54"/>
    </row>
    <row r="16590" spans="3:3">
      <c r="C16590" s="54"/>
    </row>
    <row r="16591" spans="3:3">
      <c r="C16591" s="54"/>
    </row>
    <row r="16592" spans="3:3">
      <c r="C16592" s="54"/>
    </row>
    <row r="16593" spans="3:3">
      <c r="C16593" s="54"/>
    </row>
    <row r="16594" spans="3:3">
      <c r="C16594" s="54"/>
    </row>
    <row r="16595" spans="3:3">
      <c r="C16595" s="54"/>
    </row>
    <row r="16596" spans="3:3">
      <c r="C16596" s="54"/>
    </row>
    <row r="16597" spans="3:3">
      <c r="C16597" s="54"/>
    </row>
    <row r="16598" spans="3:3">
      <c r="C16598" s="54"/>
    </row>
    <row r="16599" spans="3:3">
      <c r="C16599" s="54"/>
    </row>
    <row r="16600" spans="3:3">
      <c r="C16600" s="54"/>
    </row>
    <row r="16601" spans="3:3">
      <c r="C16601" s="54"/>
    </row>
    <row r="16602" spans="3:3">
      <c r="C16602" s="54"/>
    </row>
    <row r="16603" spans="3:3">
      <c r="C16603" s="54"/>
    </row>
    <row r="16604" spans="3:3">
      <c r="C16604" s="54"/>
    </row>
    <row r="16605" spans="3:3">
      <c r="C16605" s="54"/>
    </row>
    <row r="16606" spans="3:3">
      <c r="C16606" s="54"/>
    </row>
    <row r="16607" spans="3:3">
      <c r="C16607" s="54"/>
    </row>
    <row r="16608" spans="3:3">
      <c r="C16608" s="54"/>
    </row>
    <row r="16609" spans="3:3">
      <c r="C16609" s="54"/>
    </row>
    <row r="16610" spans="3:3">
      <c r="C16610" s="54"/>
    </row>
    <row r="16611" spans="3:3">
      <c r="C16611" s="54"/>
    </row>
    <row r="16612" spans="3:3">
      <c r="C16612" s="54"/>
    </row>
    <row r="16613" spans="3:3">
      <c r="C16613" s="54"/>
    </row>
    <row r="16614" spans="3:3">
      <c r="C16614" s="54"/>
    </row>
    <row r="16615" spans="3:3">
      <c r="C16615" s="54"/>
    </row>
    <row r="16616" spans="3:3">
      <c r="C16616" s="54"/>
    </row>
    <row r="16617" spans="3:3">
      <c r="C16617" s="54"/>
    </row>
    <row r="16618" spans="3:3">
      <c r="C16618" s="54"/>
    </row>
    <row r="16619" spans="3:3">
      <c r="C16619" s="54"/>
    </row>
    <row r="16620" spans="3:3">
      <c r="C16620" s="54"/>
    </row>
    <row r="16621" spans="3:3">
      <c r="C16621" s="54"/>
    </row>
    <row r="16622" spans="3:3">
      <c r="C16622" s="54"/>
    </row>
    <row r="16623" spans="3:3">
      <c r="C16623" s="54"/>
    </row>
    <row r="16624" spans="3:3">
      <c r="C16624" s="54"/>
    </row>
    <row r="16625" spans="3:3">
      <c r="C16625" s="54"/>
    </row>
    <row r="16626" spans="3:3">
      <c r="C16626" s="54"/>
    </row>
    <row r="16627" spans="3:3">
      <c r="C16627" s="54"/>
    </row>
    <row r="16628" spans="3:3">
      <c r="C16628" s="54"/>
    </row>
    <row r="16629" spans="3:3">
      <c r="C16629" s="54"/>
    </row>
    <row r="16630" spans="3:3">
      <c r="C16630" s="54"/>
    </row>
    <row r="16631" spans="3:3">
      <c r="C16631" s="54"/>
    </row>
    <row r="16632" spans="3:3">
      <c r="C16632" s="54"/>
    </row>
    <row r="16633" spans="3:3">
      <c r="C16633" s="54"/>
    </row>
    <row r="16634" spans="3:3">
      <c r="C16634" s="54"/>
    </row>
    <row r="16635" spans="3:3">
      <c r="C16635" s="54"/>
    </row>
    <row r="16636" spans="3:3">
      <c r="C16636" s="54"/>
    </row>
    <row r="16637" spans="3:3">
      <c r="C16637" s="54"/>
    </row>
    <row r="16638" spans="3:3">
      <c r="C16638" s="54"/>
    </row>
    <row r="16639" spans="3:3">
      <c r="C16639" s="54"/>
    </row>
    <row r="16640" spans="3:3">
      <c r="C16640" s="54"/>
    </row>
    <row r="16641" spans="3:3">
      <c r="C16641" s="54"/>
    </row>
    <row r="16642" spans="3:3">
      <c r="C16642" s="54"/>
    </row>
    <row r="16643" spans="3:3">
      <c r="C16643" s="54"/>
    </row>
    <row r="16644" spans="3:3">
      <c r="C16644" s="54"/>
    </row>
    <row r="16645" spans="3:3">
      <c r="C16645" s="54"/>
    </row>
    <row r="16646" spans="3:3">
      <c r="C16646" s="54"/>
    </row>
    <row r="16647" spans="3:3">
      <c r="C16647" s="54"/>
    </row>
    <row r="16648" spans="3:3">
      <c r="C16648" s="54"/>
    </row>
    <row r="16649" spans="3:3">
      <c r="C16649" s="54"/>
    </row>
    <row r="16650" spans="3:3">
      <c r="C16650" s="54"/>
    </row>
    <row r="16651" spans="3:3">
      <c r="C16651" s="54"/>
    </row>
    <row r="16652" spans="3:3">
      <c r="C16652" s="54"/>
    </row>
    <row r="16653" spans="3:3">
      <c r="C16653" s="54"/>
    </row>
    <row r="16654" spans="3:3">
      <c r="C16654" s="54"/>
    </row>
    <row r="16655" spans="3:3">
      <c r="C16655" s="54"/>
    </row>
    <row r="16656" spans="3:3">
      <c r="C16656" s="54"/>
    </row>
    <row r="16657" spans="3:3">
      <c r="C16657" s="54"/>
    </row>
    <row r="16658" spans="3:3">
      <c r="C16658" s="54"/>
    </row>
    <row r="16659" spans="3:3">
      <c r="C16659" s="54"/>
    </row>
    <row r="16660" spans="3:3">
      <c r="C16660" s="54"/>
    </row>
    <row r="16661" spans="3:3">
      <c r="C16661" s="54"/>
    </row>
    <row r="16662" spans="3:3">
      <c r="C16662" s="54"/>
    </row>
    <row r="16663" spans="3:3">
      <c r="C16663" s="54"/>
    </row>
    <row r="16664" spans="3:3">
      <c r="C16664" s="54"/>
    </row>
    <row r="16665" spans="3:3">
      <c r="C16665" s="54"/>
    </row>
    <row r="16666" spans="3:3">
      <c r="C16666" s="54"/>
    </row>
    <row r="16667" spans="3:3">
      <c r="C16667" s="54"/>
    </row>
    <row r="16668" spans="3:3">
      <c r="C16668" s="54"/>
    </row>
    <row r="16669" spans="3:3">
      <c r="C16669" s="54"/>
    </row>
    <row r="16670" spans="3:3">
      <c r="C16670" s="54"/>
    </row>
    <row r="16671" spans="3:3">
      <c r="C16671" s="54"/>
    </row>
    <row r="16672" spans="3:3">
      <c r="C16672" s="54"/>
    </row>
    <row r="16673" spans="3:3">
      <c r="C16673" s="54"/>
    </row>
    <row r="16674" spans="3:3">
      <c r="C16674" s="54"/>
    </row>
    <row r="16675" spans="3:3">
      <c r="C16675" s="54"/>
    </row>
    <row r="16676" spans="3:3">
      <c r="C16676" s="54"/>
    </row>
    <row r="16677" spans="3:3">
      <c r="C16677" s="54"/>
    </row>
    <row r="16678" spans="3:3">
      <c r="C16678" s="54"/>
    </row>
    <row r="16679" spans="3:3">
      <c r="C16679" s="54"/>
    </row>
    <row r="16680" spans="3:3">
      <c r="C16680" s="54"/>
    </row>
    <row r="16681" spans="3:3">
      <c r="C16681" s="54"/>
    </row>
    <row r="16682" spans="3:3">
      <c r="C16682" s="54"/>
    </row>
    <row r="16683" spans="3:3">
      <c r="C16683" s="54"/>
    </row>
    <row r="16684" spans="3:3">
      <c r="C16684" s="54"/>
    </row>
    <row r="16685" spans="3:3">
      <c r="C16685" s="54"/>
    </row>
    <row r="16686" spans="3:3">
      <c r="C16686" s="54"/>
    </row>
    <row r="16687" spans="3:3">
      <c r="C16687" s="54"/>
    </row>
    <row r="16688" spans="3:3">
      <c r="C16688" s="54"/>
    </row>
    <row r="16689" spans="3:3">
      <c r="C16689" s="54"/>
    </row>
    <row r="16690" spans="3:3">
      <c r="C16690" s="54"/>
    </row>
    <row r="16691" spans="3:3">
      <c r="C16691" s="54"/>
    </row>
    <row r="16692" spans="3:3">
      <c r="C16692" s="54"/>
    </row>
    <row r="16693" spans="3:3">
      <c r="C16693" s="54"/>
    </row>
    <row r="16694" spans="3:3">
      <c r="C16694" s="54"/>
    </row>
    <row r="16695" spans="3:3">
      <c r="C16695" s="54"/>
    </row>
    <row r="16696" spans="3:3">
      <c r="C16696" s="54"/>
    </row>
    <row r="16697" spans="3:3">
      <c r="C16697" s="54"/>
    </row>
    <row r="16698" spans="3:3">
      <c r="C16698" s="54"/>
    </row>
    <row r="16699" spans="3:3">
      <c r="C16699" s="54"/>
    </row>
    <row r="16700" spans="3:3">
      <c r="C16700" s="54"/>
    </row>
    <row r="16701" spans="3:3">
      <c r="C16701" s="54"/>
    </row>
    <row r="16702" spans="3:3">
      <c r="C16702" s="54"/>
    </row>
    <row r="16703" spans="3:3">
      <c r="C16703" s="54"/>
    </row>
    <row r="16704" spans="3:3">
      <c r="C16704" s="54"/>
    </row>
    <row r="16705" spans="3:3">
      <c r="C16705" s="54"/>
    </row>
    <row r="16706" spans="3:3">
      <c r="C16706" s="54"/>
    </row>
    <row r="16707" spans="3:3">
      <c r="C16707" s="54"/>
    </row>
    <row r="16708" spans="3:3">
      <c r="C16708" s="54"/>
    </row>
    <row r="16709" spans="3:3">
      <c r="C16709" s="54"/>
    </row>
    <row r="16710" spans="3:3">
      <c r="C16710" s="54"/>
    </row>
    <row r="16711" spans="3:3">
      <c r="C16711" s="54"/>
    </row>
    <row r="16712" spans="3:3">
      <c r="C16712" s="54"/>
    </row>
    <row r="16713" spans="3:3">
      <c r="C16713" s="54"/>
    </row>
    <row r="16714" spans="3:3">
      <c r="C16714" s="54"/>
    </row>
    <row r="16715" spans="3:3">
      <c r="C16715" s="54"/>
    </row>
    <row r="16716" spans="3:3">
      <c r="C16716" s="54"/>
    </row>
    <row r="16717" spans="3:3">
      <c r="C16717" s="54"/>
    </row>
    <row r="16718" spans="3:3">
      <c r="C16718" s="54"/>
    </row>
    <row r="16719" spans="3:3">
      <c r="C16719" s="54"/>
    </row>
    <row r="16720" spans="3:3">
      <c r="C16720" s="54"/>
    </row>
    <row r="16721" spans="3:3">
      <c r="C16721" s="54"/>
    </row>
    <row r="16722" spans="3:3">
      <c r="C16722" s="54"/>
    </row>
    <row r="16723" spans="3:3">
      <c r="C16723" s="54"/>
    </row>
    <row r="16724" spans="3:3">
      <c r="C16724" s="54"/>
    </row>
    <row r="16725" spans="3:3">
      <c r="C16725" s="54"/>
    </row>
    <row r="16726" spans="3:3">
      <c r="C16726" s="54"/>
    </row>
    <row r="16727" spans="3:3">
      <c r="C16727" s="54"/>
    </row>
    <row r="16728" spans="3:3">
      <c r="C16728" s="54"/>
    </row>
    <row r="16729" spans="3:3">
      <c r="C16729" s="54"/>
    </row>
    <row r="16730" spans="3:3">
      <c r="C16730" s="54"/>
    </row>
    <row r="16731" spans="3:3">
      <c r="C16731" s="54"/>
    </row>
    <row r="16732" spans="3:3">
      <c r="C16732" s="54"/>
    </row>
    <row r="16733" spans="3:3">
      <c r="C16733" s="54"/>
    </row>
    <row r="16734" spans="3:3">
      <c r="C16734" s="54"/>
    </row>
    <row r="16735" spans="3:3">
      <c r="C16735" s="54"/>
    </row>
    <row r="16736" spans="3:3">
      <c r="C16736" s="54"/>
    </row>
    <row r="16737" spans="3:3">
      <c r="C16737" s="54"/>
    </row>
    <row r="16738" spans="3:3">
      <c r="C16738" s="54"/>
    </row>
    <row r="16739" spans="3:3">
      <c r="C16739" s="54"/>
    </row>
    <row r="16740" spans="3:3">
      <c r="C16740" s="54"/>
    </row>
    <row r="16741" spans="3:3">
      <c r="C16741" s="54"/>
    </row>
    <row r="16742" spans="3:3">
      <c r="C16742" s="54"/>
    </row>
    <row r="16743" spans="3:3">
      <c r="C16743" s="54"/>
    </row>
    <row r="16744" spans="3:3">
      <c r="C16744" s="54"/>
    </row>
    <row r="16745" spans="3:3">
      <c r="C16745" s="54"/>
    </row>
    <row r="16746" spans="3:3">
      <c r="C16746" s="54"/>
    </row>
    <row r="16747" spans="3:3">
      <c r="C16747" s="54"/>
    </row>
    <row r="16748" spans="3:3">
      <c r="C16748" s="54"/>
    </row>
    <row r="16749" spans="3:3">
      <c r="C16749" s="54"/>
    </row>
    <row r="16750" spans="3:3">
      <c r="C16750" s="54"/>
    </row>
    <row r="16751" spans="3:3">
      <c r="C16751" s="54"/>
    </row>
    <row r="16752" spans="3:3">
      <c r="C16752" s="54"/>
    </row>
    <row r="16753" spans="3:3">
      <c r="C16753" s="54"/>
    </row>
    <row r="16754" spans="3:3">
      <c r="C16754" s="54"/>
    </row>
    <row r="16755" spans="3:3">
      <c r="C16755" s="54"/>
    </row>
    <row r="16756" spans="3:3">
      <c r="C16756" s="54"/>
    </row>
    <row r="16757" spans="3:3">
      <c r="C16757" s="54"/>
    </row>
    <row r="16758" spans="3:3">
      <c r="C16758" s="54"/>
    </row>
    <row r="16759" spans="3:3">
      <c r="C16759" s="54"/>
    </row>
    <row r="16760" spans="3:3">
      <c r="C16760" s="54"/>
    </row>
    <row r="16761" spans="3:3">
      <c r="C16761" s="54"/>
    </row>
    <row r="16762" spans="3:3">
      <c r="C16762" s="54"/>
    </row>
    <row r="16763" spans="3:3">
      <c r="C16763" s="54"/>
    </row>
    <row r="16764" spans="3:3">
      <c r="C16764" s="54"/>
    </row>
    <row r="16765" spans="3:3">
      <c r="C16765" s="54"/>
    </row>
    <row r="16766" spans="3:3">
      <c r="C16766" s="54"/>
    </row>
    <row r="16767" spans="3:3">
      <c r="C16767" s="54"/>
    </row>
    <row r="16768" spans="3:3">
      <c r="C16768" s="54"/>
    </row>
    <row r="16769" spans="3:3">
      <c r="C16769" s="54"/>
    </row>
    <row r="16770" spans="3:3">
      <c r="C16770" s="54"/>
    </row>
    <row r="16771" spans="3:3">
      <c r="C16771" s="54"/>
    </row>
    <row r="16772" spans="3:3">
      <c r="C16772" s="54"/>
    </row>
    <row r="16773" spans="3:3">
      <c r="C16773" s="54"/>
    </row>
    <row r="16774" spans="3:3">
      <c r="C16774" s="54"/>
    </row>
    <row r="16775" spans="3:3">
      <c r="C16775" s="54"/>
    </row>
    <row r="16776" spans="3:3">
      <c r="C16776" s="54"/>
    </row>
    <row r="16777" spans="3:3">
      <c r="C16777" s="54"/>
    </row>
    <row r="16778" spans="3:3">
      <c r="C16778" s="54"/>
    </row>
    <row r="16779" spans="3:3">
      <c r="C16779" s="54"/>
    </row>
    <row r="16780" spans="3:3">
      <c r="C16780" s="54"/>
    </row>
    <row r="16781" spans="3:3">
      <c r="C16781" s="54"/>
    </row>
    <row r="16782" spans="3:3">
      <c r="C16782" s="54"/>
    </row>
    <row r="16783" spans="3:3">
      <c r="C16783" s="54"/>
    </row>
    <row r="16784" spans="3:3">
      <c r="C16784" s="54"/>
    </row>
    <row r="16785" spans="3:3">
      <c r="C16785" s="54"/>
    </row>
    <row r="16786" spans="3:3">
      <c r="C16786" s="54"/>
    </row>
    <row r="16787" spans="3:3">
      <c r="C16787" s="54"/>
    </row>
    <row r="16788" spans="3:3">
      <c r="C16788" s="54"/>
    </row>
    <row r="16789" spans="3:3">
      <c r="C16789" s="54"/>
    </row>
    <row r="16790" spans="3:3">
      <c r="C16790" s="54"/>
    </row>
    <row r="16791" spans="3:3">
      <c r="C16791" s="54"/>
    </row>
    <row r="16792" spans="3:3">
      <c r="C16792" s="54"/>
    </row>
    <row r="16793" spans="3:3">
      <c r="C16793" s="54"/>
    </row>
    <row r="16794" spans="3:3">
      <c r="C16794" s="54"/>
    </row>
    <row r="16795" spans="3:3">
      <c r="C16795" s="54"/>
    </row>
    <row r="16796" spans="3:3">
      <c r="C16796" s="54"/>
    </row>
    <row r="16797" spans="3:3">
      <c r="C16797" s="54"/>
    </row>
    <row r="16798" spans="3:3">
      <c r="C16798" s="54"/>
    </row>
    <row r="16799" spans="3:3">
      <c r="C16799" s="54"/>
    </row>
    <row r="16800" spans="3:3">
      <c r="C16800" s="54"/>
    </row>
    <row r="16801" spans="3:3">
      <c r="C16801" s="54"/>
    </row>
    <row r="16802" spans="3:3">
      <c r="C16802" s="54"/>
    </row>
    <row r="16803" spans="3:3">
      <c r="C16803" s="54"/>
    </row>
    <row r="16804" spans="3:3">
      <c r="C16804" s="54"/>
    </row>
    <row r="16805" spans="3:3">
      <c r="C16805" s="54"/>
    </row>
    <row r="16806" spans="3:3">
      <c r="C16806" s="54"/>
    </row>
    <row r="16807" spans="3:3">
      <c r="C16807" s="54"/>
    </row>
    <row r="16808" spans="3:3">
      <c r="C16808" s="54"/>
    </row>
    <row r="16809" spans="3:3">
      <c r="C16809" s="54"/>
    </row>
    <row r="16810" spans="3:3">
      <c r="C16810" s="54"/>
    </row>
    <row r="16811" spans="3:3">
      <c r="C16811" s="54"/>
    </row>
    <row r="16812" spans="3:3">
      <c r="C16812" s="54"/>
    </row>
    <row r="16813" spans="3:3">
      <c r="C16813" s="54"/>
    </row>
    <row r="16814" spans="3:3">
      <c r="C16814" s="54"/>
    </row>
    <row r="16815" spans="3:3">
      <c r="C16815" s="54"/>
    </row>
    <row r="16816" spans="3:3">
      <c r="C16816" s="54"/>
    </row>
    <row r="16817" spans="3:3">
      <c r="C16817" s="54"/>
    </row>
    <row r="16818" spans="3:3">
      <c r="C16818" s="54"/>
    </row>
    <row r="16819" spans="3:3">
      <c r="C16819" s="54"/>
    </row>
    <row r="16820" spans="3:3">
      <c r="C16820" s="54"/>
    </row>
    <row r="16821" spans="3:3">
      <c r="C16821" s="54"/>
    </row>
    <row r="16822" spans="3:3">
      <c r="C16822" s="54"/>
    </row>
    <row r="16823" spans="3:3">
      <c r="C16823" s="54"/>
    </row>
    <row r="16824" spans="3:3">
      <c r="C16824" s="54"/>
    </row>
    <row r="16825" spans="3:3">
      <c r="C16825" s="54"/>
    </row>
    <row r="16826" spans="3:3">
      <c r="C16826" s="54"/>
    </row>
    <row r="16827" spans="3:3">
      <c r="C16827" s="54"/>
    </row>
    <row r="16828" spans="3:3">
      <c r="C16828" s="54"/>
    </row>
    <row r="16829" spans="3:3">
      <c r="C16829" s="54"/>
    </row>
    <row r="16830" spans="3:3">
      <c r="C16830" s="54"/>
    </row>
    <row r="16831" spans="3:3">
      <c r="C16831" s="54"/>
    </row>
    <row r="16832" spans="3:3">
      <c r="C16832" s="54"/>
    </row>
    <row r="16833" spans="3:3">
      <c r="C16833" s="54"/>
    </row>
    <row r="16834" spans="3:3">
      <c r="C16834" s="54"/>
    </row>
    <row r="16835" spans="3:3">
      <c r="C16835" s="54"/>
    </row>
    <row r="16836" spans="3:3">
      <c r="C16836" s="54"/>
    </row>
    <row r="16837" spans="3:3">
      <c r="C16837" s="54"/>
    </row>
    <row r="16838" spans="3:3">
      <c r="C16838" s="54"/>
    </row>
    <row r="16839" spans="3:3">
      <c r="C16839" s="54"/>
    </row>
    <row r="16840" spans="3:3">
      <c r="C16840" s="54"/>
    </row>
    <row r="16841" spans="3:3">
      <c r="C16841" s="54"/>
    </row>
    <row r="16842" spans="3:3">
      <c r="C16842" s="54"/>
    </row>
    <row r="16843" spans="3:3">
      <c r="C16843" s="54"/>
    </row>
    <row r="16844" spans="3:3">
      <c r="C16844" s="54"/>
    </row>
    <row r="16845" spans="3:3">
      <c r="C16845" s="54"/>
    </row>
    <row r="16846" spans="3:3">
      <c r="C16846" s="54"/>
    </row>
    <row r="16847" spans="3:3">
      <c r="C16847" s="54"/>
    </row>
    <row r="16848" spans="3:3">
      <c r="C16848" s="54"/>
    </row>
    <row r="16849" spans="3:3">
      <c r="C16849" s="54"/>
    </row>
    <row r="16850" spans="3:3">
      <c r="C16850" s="54"/>
    </row>
    <row r="16851" spans="3:3">
      <c r="C16851" s="54"/>
    </row>
    <row r="16852" spans="3:3">
      <c r="C16852" s="54"/>
    </row>
    <row r="16853" spans="3:3">
      <c r="C16853" s="54"/>
    </row>
    <row r="16854" spans="3:3">
      <c r="C16854" s="54"/>
    </row>
    <row r="16855" spans="3:3">
      <c r="C16855" s="54"/>
    </row>
    <row r="16856" spans="3:3">
      <c r="C16856" s="54"/>
    </row>
    <row r="16857" spans="3:3">
      <c r="C16857" s="54"/>
    </row>
    <row r="16858" spans="3:3">
      <c r="C16858" s="54"/>
    </row>
    <row r="16859" spans="3:3">
      <c r="C16859" s="54"/>
    </row>
    <row r="16860" spans="3:3">
      <c r="C16860" s="54"/>
    </row>
    <row r="16861" spans="3:3">
      <c r="C16861" s="54"/>
    </row>
    <row r="16862" spans="3:3">
      <c r="C16862" s="54"/>
    </row>
    <row r="16863" spans="3:3">
      <c r="C16863" s="54"/>
    </row>
    <row r="16864" spans="3:3">
      <c r="C16864" s="54"/>
    </row>
    <row r="16865" spans="3:3">
      <c r="C16865" s="54"/>
    </row>
    <row r="16866" spans="3:3">
      <c r="C16866" s="54"/>
    </row>
    <row r="16867" spans="3:3">
      <c r="C16867" s="54"/>
    </row>
    <row r="16868" spans="3:3">
      <c r="C16868" s="54"/>
    </row>
    <row r="16869" spans="3:3">
      <c r="C16869" s="54"/>
    </row>
    <row r="16870" spans="3:3">
      <c r="C16870" s="54"/>
    </row>
    <row r="16871" spans="3:3">
      <c r="C16871" s="54"/>
    </row>
    <row r="16872" spans="3:3">
      <c r="C16872" s="54"/>
    </row>
    <row r="16873" spans="3:3">
      <c r="C16873" s="54"/>
    </row>
    <row r="16874" spans="3:3">
      <c r="C16874" s="54"/>
    </row>
    <row r="16875" spans="3:3">
      <c r="C16875" s="54"/>
    </row>
    <row r="16876" spans="3:3">
      <c r="C16876" s="54"/>
    </row>
    <row r="16877" spans="3:3">
      <c r="C16877" s="54"/>
    </row>
    <row r="16878" spans="3:3">
      <c r="C16878" s="54"/>
    </row>
    <row r="16879" spans="3:3">
      <c r="C16879" s="54"/>
    </row>
    <row r="16880" spans="3:3">
      <c r="C16880" s="54"/>
    </row>
    <row r="16881" spans="3:3">
      <c r="C16881" s="54"/>
    </row>
    <row r="16882" spans="3:3">
      <c r="C16882" s="54"/>
    </row>
    <row r="16883" spans="3:3">
      <c r="C16883" s="54"/>
    </row>
    <row r="16884" spans="3:3">
      <c r="C16884" s="54"/>
    </row>
    <row r="16885" spans="3:3">
      <c r="C16885" s="54"/>
    </row>
    <row r="16886" spans="3:3">
      <c r="C16886" s="54"/>
    </row>
    <row r="16887" spans="3:3">
      <c r="C16887" s="54"/>
    </row>
    <row r="16888" spans="3:3">
      <c r="C16888" s="54"/>
    </row>
    <row r="16889" spans="3:3">
      <c r="C16889" s="54"/>
    </row>
    <row r="16890" spans="3:3">
      <c r="C16890" s="54"/>
    </row>
    <row r="16891" spans="3:3">
      <c r="C16891" s="54"/>
    </row>
    <row r="16892" spans="3:3">
      <c r="C16892" s="54"/>
    </row>
    <row r="16893" spans="3:3">
      <c r="C16893" s="54"/>
    </row>
    <row r="16894" spans="3:3">
      <c r="C16894" s="54"/>
    </row>
    <row r="16895" spans="3:3">
      <c r="C16895" s="54"/>
    </row>
    <row r="16896" spans="3:3">
      <c r="C16896" s="54"/>
    </row>
    <row r="16897" spans="3:3">
      <c r="C16897" s="54"/>
    </row>
    <row r="16898" spans="3:3">
      <c r="C16898" s="54"/>
    </row>
    <row r="16899" spans="3:3">
      <c r="C16899" s="54"/>
    </row>
    <row r="16900" spans="3:3">
      <c r="C16900" s="54"/>
    </row>
    <row r="16901" spans="3:3">
      <c r="C16901" s="54"/>
    </row>
    <row r="16902" spans="3:3">
      <c r="C16902" s="54"/>
    </row>
    <row r="16903" spans="3:3">
      <c r="C16903" s="54"/>
    </row>
    <row r="16904" spans="3:3">
      <c r="C16904" s="54"/>
    </row>
    <row r="16905" spans="3:3">
      <c r="C16905" s="54"/>
    </row>
    <row r="16906" spans="3:3">
      <c r="C16906" s="54"/>
    </row>
    <row r="16907" spans="3:3">
      <c r="C16907" s="54"/>
    </row>
    <row r="16908" spans="3:3">
      <c r="C16908" s="54"/>
    </row>
    <row r="16909" spans="3:3">
      <c r="C16909" s="54"/>
    </row>
    <row r="16910" spans="3:3">
      <c r="C16910" s="54"/>
    </row>
    <row r="16911" spans="3:3">
      <c r="C16911" s="54"/>
    </row>
    <row r="16912" spans="3:3">
      <c r="C16912" s="54"/>
    </row>
    <row r="16913" spans="3:3">
      <c r="C16913" s="54"/>
    </row>
    <row r="16914" spans="3:3">
      <c r="C16914" s="54"/>
    </row>
    <row r="16915" spans="3:3">
      <c r="C16915" s="54"/>
    </row>
    <row r="16916" spans="3:3">
      <c r="C16916" s="54"/>
    </row>
    <row r="16917" spans="3:3">
      <c r="C16917" s="54"/>
    </row>
    <row r="16918" spans="3:3">
      <c r="C16918" s="54"/>
    </row>
    <row r="16919" spans="3:3">
      <c r="C16919" s="54"/>
    </row>
    <row r="16920" spans="3:3">
      <c r="C16920" s="54"/>
    </row>
    <row r="16921" spans="3:3">
      <c r="C16921" s="54"/>
    </row>
    <row r="16922" spans="3:3">
      <c r="C16922" s="54"/>
    </row>
    <row r="16923" spans="3:3">
      <c r="C16923" s="54"/>
    </row>
    <row r="16924" spans="3:3">
      <c r="C16924" s="54"/>
    </row>
    <row r="16925" spans="3:3">
      <c r="C16925" s="54"/>
    </row>
    <row r="16926" spans="3:3">
      <c r="C16926" s="54"/>
    </row>
    <row r="16927" spans="3:3">
      <c r="C16927" s="54"/>
    </row>
    <row r="16928" spans="3:3">
      <c r="C16928" s="54"/>
    </row>
    <row r="16929" spans="3:3">
      <c r="C16929" s="54"/>
    </row>
    <row r="16930" spans="3:3">
      <c r="C16930" s="54"/>
    </row>
    <row r="16931" spans="3:3">
      <c r="C16931" s="54"/>
    </row>
    <row r="16932" spans="3:3">
      <c r="C16932" s="54"/>
    </row>
    <row r="16933" spans="3:3">
      <c r="C16933" s="54"/>
    </row>
    <row r="16934" spans="3:3">
      <c r="C16934" s="54"/>
    </row>
    <row r="16935" spans="3:3">
      <c r="C16935" s="54"/>
    </row>
    <row r="16936" spans="3:3">
      <c r="C16936" s="54"/>
    </row>
    <row r="16937" spans="3:3">
      <c r="C16937" s="54"/>
    </row>
    <row r="16938" spans="3:3">
      <c r="C16938" s="54"/>
    </row>
    <row r="16939" spans="3:3">
      <c r="C16939" s="54"/>
    </row>
    <row r="16940" spans="3:3">
      <c r="C16940" s="54"/>
    </row>
    <row r="16941" spans="3:3">
      <c r="C16941" s="54"/>
    </row>
    <row r="16942" spans="3:3">
      <c r="C16942" s="54"/>
    </row>
    <row r="16943" spans="3:3">
      <c r="C16943" s="54"/>
    </row>
    <row r="16944" spans="3:3">
      <c r="C16944" s="54"/>
    </row>
    <row r="16945" spans="3:3">
      <c r="C16945" s="54"/>
    </row>
    <row r="16946" spans="3:3">
      <c r="C16946" s="54"/>
    </row>
    <row r="16947" spans="3:3">
      <c r="C16947" s="54"/>
    </row>
    <row r="16948" spans="3:3">
      <c r="C16948" s="54"/>
    </row>
    <row r="16949" spans="3:3">
      <c r="C16949" s="54"/>
    </row>
    <row r="16950" spans="3:3">
      <c r="C16950" s="54"/>
    </row>
    <row r="16951" spans="3:3">
      <c r="C16951" s="54"/>
    </row>
    <row r="16952" spans="3:3">
      <c r="C16952" s="54"/>
    </row>
    <row r="16953" spans="3:3">
      <c r="C16953" s="54"/>
    </row>
    <row r="16954" spans="3:3">
      <c r="C16954" s="54"/>
    </row>
    <row r="16955" spans="3:3">
      <c r="C16955" s="54"/>
    </row>
    <row r="16956" spans="3:3">
      <c r="C16956" s="54"/>
    </row>
    <row r="16957" spans="3:3">
      <c r="C16957" s="54"/>
    </row>
    <row r="16958" spans="3:3">
      <c r="C16958" s="54"/>
    </row>
    <row r="16959" spans="3:3">
      <c r="C16959" s="54"/>
    </row>
    <row r="16960" spans="3:3">
      <c r="C16960" s="54"/>
    </row>
    <row r="16961" spans="3:3">
      <c r="C16961" s="54"/>
    </row>
    <row r="16962" spans="3:3">
      <c r="C16962" s="54"/>
    </row>
    <row r="16963" spans="3:3">
      <c r="C16963" s="54"/>
    </row>
    <row r="16964" spans="3:3">
      <c r="C16964" s="54"/>
    </row>
    <row r="16965" spans="3:3">
      <c r="C16965" s="54"/>
    </row>
    <row r="16966" spans="3:3">
      <c r="C16966" s="54"/>
    </row>
    <row r="16967" spans="3:3">
      <c r="C16967" s="54"/>
    </row>
    <row r="16968" spans="3:3">
      <c r="C16968" s="54"/>
    </row>
    <row r="16969" spans="3:3">
      <c r="C16969" s="54"/>
    </row>
    <row r="16970" spans="3:3">
      <c r="C16970" s="54"/>
    </row>
    <row r="16971" spans="3:3">
      <c r="C16971" s="54"/>
    </row>
    <row r="16972" spans="3:3">
      <c r="C16972" s="54"/>
    </row>
    <row r="16973" spans="3:3">
      <c r="C16973" s="54"/>
    </row>
    <row r="16974" spans="3:3">
      <c r="C16974" s="54"/>
    </row>
    <row r="16975" spans="3:3">
      <c r="C16975" s="54"/>
    </row>
    <row r="16976" spans="3:3">
      <c r="C16976" s="54"/>
    </row>
    <row r="16977" spans="3:3">
      <c r="C16977" s="54"/>
    </row>
    <row r="16978" spans="3:3">
      <c r="C16978" s="54"/>
    </row>
    <row r="16979" spans="3:3">
      <c r="C16979" s="54"/>
    </row>
    <row r="16980" spans="3:3">
      <c r="C16980" s="54"/>
    </row>
    <row r="16981" spans="3:3">
      <c r="C16981" s="54"/>
    </row>
    <row r="16982" spans="3:3">
      <c r="C16982" s="54"/>
    </row>
    <row r="16983" spans="3:3">
      <c r="C16983" s="54"/>
    </row>
    <row r="16984" spans="3:3">
      <c r="C16984" s="54"/>
    </row>
    <row r="16985" spans="3:3">
      <c r="C16985" s="54"/>
    </row>
    <row r="16986" spans="3:3">
      <c r="C16986" s="54"/>
    </row>
    <row r="16987" spans="3:3">
      <c r="C16987" s="54"/>
    </row>
    <row r="16988" spans="3:3">
      <c r="C16988" s="54"/>
    </row>
    <row r="16989" spans="3:3">
      <c r="C16989" s="54"/>
    </row>
    <row r="16990" spans="3:3">
      <c r="C16990" s="54"/>
    </row>
    <row r="16991" spans="3:3">
      <c r="C16991" s="54"/>
    </row>
    <row r="16992" spans="3:3">
      <c r="C16992" s="54"/>
    </row>
    <row r="16993" spans="3:3">
      <c r="C16993" s="54"/>
    </row>
    <row r="16994" spans="3:3">
      <c r="C16994" s="54"/>
    </row>
    <row r="16995" spans="3:3">
      <c r="C16995" s="54"/>
    </row>
    <row r="16996" spans="3:3">
      <c r="C16996" s="54"/>
    </row>
    <row r="16997" spans="3:3">
      <c r="C16997" s="54"/>
    </row>
    <row r="16998" spans="3:3">
      <c r="C16998" s="54"/>
    </row>
    <row r="16999" spans="3:3">
      <c r="C16999" s="54"/>
    </row>
    <row r="17000" spans="3:3">
      <c r="C17000" s="54"/>
    </row>
    <row r="17001" spans="3:3">
      <c r="C17001" s="54"/>
    </row>
    <row r="17002" spans="3:3">
      <c r="C17002" s="54"/>
    </row>
    <row r="17003" spans="3:3">
      <c r="C17003" s="54"/>
    </row>
    <row r="17004" spans="3:3">
      <c r="C17004" s="54"/>
    </row>
    <row r="17005" spans="3:3">
      <c r="C17005" s="54"/>
    </row>
    <row r="17006" spans="3:3">
      <c r="C17006" s="54"/>
    </row>
    <row r="17007" spans="3:3">
      <c r="C17007" s="54"/>
    </row>
    <row r="17008" spans="3:3">
      <c r="C17008" s="54"/>
    </row>
    <row r="17009" spans="3:3">
      <c r="C17009" s="54"/>
    </row>
    <row r="17010" spans="3:3">
      <c r="C17010" s="54"/>
    </row>
    <row r="17011" spans="3:3">
      <c r="C17011" s="54"/>
    </row>
    <row r="17012" spans="3:3">
      <c r="C17012" s="54"/>
    </row>
    <row r="17013" spans="3:3">
      <c r="C17013" s="54"/>
    </row>
    <row r="17014" spans="3:3">
      <c r="C17014" s="54"/>
    </row>
    <row r="17015" spans="3:3">
      <c r="C17015" s="54"/>
    </row>
    <row r="17016" spans="3:3">
      <c r="C17016" s="54"/>
    </row>
    <row r="17017" spans="3:3">
      <c r="C17017" s="54"/>
    </row>
    <row r="17018" spans="3:3">
      <c r="C17018" s="54"/>
    </row>
    <row r="17019" spans="3:3">
      <c r="C17019" s="54"/>
    </row>
    <row r="17020" spans="3:3">
      <c r="C17020" s="54"/>
    </row>
    <row r="17021" spans="3:3">
      <c r="C17021" s="54"/>
    </row>
    <row r="17022" spans="3:3">
      <c r="C17022" s="54"/>
    </row>
    <row r="17023" spans="3:3">
      <c r="C17023" s="54"/>
    </row>
    <row r="17024" spans="3:3">
      <c r="C17024" s="54"/>
    </row>
    <row r="17025" spans="3:3">
      <c r="C17025" s="54"/>
    </row>
    <row r="17026" spans="3:3">
      <c r="C17026" s="54"/>
    </row>
    <row r="17027" spans="3:3">
      <c r="C17027" s="54"/>
    </row>
    <row r="17028" spans="3:3">
      <c r="C17028" s="54"/>
    </row>
    <row r="17029" spans="3:3">
      <c r="C17029" s="54"/>
    </row>
    <row r="17030" spans="3:3">
      <c r="C17030" s="54"/>
    </row>
    <row r="17031" spans="3:3">
      <c r="C17031" s="54"/>
    </row>
    <row r="17032" spans="3:3">
      <c r="C17032" s="54"/>
    </row>
    <row r="17033" spans="3:3">
      <c r="C17033" s="54"/>
    </row>
    <row r="17034" spans="3:3">
      <c r="C17034" s="54"/>
    </row>
    <row r="17035" spans="3:3">
      <c r="C17035" s="54"/>
    </row>
    <row r="17036" spans="3:3">
      <c r="C17036" s="54"/>
    </row>
    <row r="17037" spans="3:3">
      <c r="C17037" s="54"/>
    </row>
    <row r="17038" spans="3:3">
      <c r="C17038" s="54"/>
    </row>
    <row r="17039" spans="3:3">
      <c r="C17039" s="54"/>
    </row>
    <row r="17040" spans="3:3">
      <c r="C17040" s="54"/>
    </row>
    <row r="17041" spans="3:3">
      <c r="C17041" s="54"/>
    </row>
    <row r="17042" spans="3:3">
      <c r="C17042" s="54"/>
    </row>
    <row r="17043" spans="3:3">
      <c r="C17043" s="54"/>
    </row>
    <row r="17044" spans="3:3">
      <c r="C17044" s="54"/>
    </row>
    <row r="17045" spans="3:3">
      <c r="C17045" s="54"/>
    </row>
    <row r="17046" spans="3:3">
      <c r="C17046" s="54"/>
    </row>
    <row r="17047" spans="3:3">
      <c r="C17047" s="54"/>
    </row>
    <row r="17048" spans="3:3">
      <c r="C17048" s="54"/>
    </row>
    <row r="17049" spans="3:3">
      <c r="C17049" s="54"/>
    </row>
    <row r="17050" spans="3:3">
      <c r="C17050" s="54"/>
    </row>
    <row r="17051" spans="3:3">
      <c r="C17051" s="54"/>
    </row>
    <row r="17052" spans="3:3">
      <c r="C17052" s="54"/>
    </row>
    <row r="17053" spans="3:3">
      <c r="C17053" s="54"/>
    </row>
    <row r="17054" spans="3:3">
      <c r="C17054" s="54"/>
    </row>
    <row r="17055" spans="3:3">
      <c r="C17055" s="54"/>
    </row>
    <row r="17056" spans="3:3">
      <c r="C17056" s="54"/>
    </row>
    <row r="17057" spans="3:3">
      <c r="C17057" s="54"/>
    </row>
    <row r="17058" spans="3:3">
      <c r="C17058" s="54"/>
    </row>
    <row r="17059" spans="3:3">
      <c r="C17059" s="54"/>
    </row>
    <row r="17060" spans="3:3">
      <c r="C17060" s="54"/>
    </row>
    <row r="17061" spans="3:3">
      <c r="C17061" s="54"/>
    </row>
    <row r="17062" spans="3:3">
      <c r="C17062" s="54"/>
    </row>
    <row r="17063" spans="3:3">
      <c r="C17063" s="54"/>
    </row>
    <row r="17064" spans="3:3">
      <c r="C17064" s="54"/>
    </row>
    <row r="17065" spans="3:3">
      <c r="C17065" s="54"/>
    </row>
    <row r="17066" spans="3:3">
      <c r="C17066" s="54"/>
    </row>
    <row r="17067" spans="3:3">
      <c r="C17067" s="54"/>
    </row>
    <row r="17068" spans="3:3">
      <c r="C17068" s="54"/>
    </row>
    <row r="17069" spans="3:3">
      <c r="C17069" s="54"/>
    </row>
    <row r="17070" spans="3:3">
      <c r="C17070" s="54"/>
    </row>
    <row r="17071" spans="3:3">
      <c r="C17071" s="54"/>
    </row>
    <row r="17072" spans="3:3">
      <c r="C17072" s="54"/>
    </row>
    <row r="17073" spans="3:3">
      <c r="C17073" s="54"/>
    </row>
    <row r="17074" spans="3:3">
      <c r="C17074" s="54"/>
    </row>
    <row r="17075" spans="3:3">
      <c r="C17075" s="54"/>
    </row>
    <row r="17076" spans="3:3">
      <c r="C17076" s="54"/>
    </row>
    <row r="17077" spans="3:3">
      <c r="C17077" s="54"/>
    </row>
    <row r="17078" spans="3:3">
      <c r="C17078" s="54"/>
    </row>
    <row r="17079" spans="3:3">
      <c r="C17079" s="54"/>
    </row>
    <row r="17080" spans="3:3">
      <c r="C17080" s="54"/>
    </row>
    <row r="17081" spans="3:3">
      <c r="C17081" s="54"/>
    </row>
    <row r="17082" spans="3:3">
      <c r="C17082" s="54"/>
    </row>
    <row r="17083" spans="3:3">
      <c r="C17083" s="54"/>
    </row>
    <row r="17084" spans="3:3">
      <c r="C17084" s="54"/>
    </row>
    <row r="17085" spans="3:3">
      <c r="C17085" s="54"/>
    </row>
    <row r="17086" spans="3:3">
      <c r="C17086" s="54"/>
    </row>
    <row r="17087" spans="3:3">
      <c r="C17087" s="54"/>
    </row>
    <row r="17088" spans="3:3">
      <c r="C17088" s="54"/>
    </row>
    <row r="17089" spans="3:3">
      <c r="C17089" s="54"/>
    </row>
    <row r="17090" spans="3:3">
      <c r="C17090" s="54"/>
    </row>
    <row r="17091" spans="3:3">
      <c r="C17091" s="54"/>
    </row>
    <row r="17092" spans="3:3">
      <c r="C17092" s="54"/>
    </row>
    <row r="17093" spans="3:3">
      <c r="C17093" s="54"/>
    </row>
    <row r="17094" spans="3:3">
      <c r="C17094" s="54"/>
    </row>
    <row r="17095" spans="3:3">
      <c r="C17095" s="54"/>
    </row>
    <row r="17096" spans="3:3">
      <c r="C17096" s="54"/>
    </row>
    <row r="17097" spans="3:3">
      <c r="C17097" s="54"/>
    </row>
    <row r="17098" spans="3:3">
      <c r="C17098" s="54"/>
    </row>
    <row r="17099" spans="3:3">
      <c r="C17099" s="54"/>
    </row>
    <row r="17100" spans="3:3">
      <c r="C17100" s="54"/>
    </row>
    <row r="17101" spans="3:3">
      <c r="C17101" s="54"/>
    </row>
    <row r="17102" spans="3:3">
      <c r="C17102" s="54"/>
    </row>
    <row r="17103" spans="3:3">
      <c r="C17103" s="54"/>
    </row>
    <row r="17104" spans="3:3">
      <c r="C17104" s="54"/>
    </row>
    <row r="17105" spans="3:3">
      <c r="C17105" s="54"/>
    </row>
    <row r="17106" spans="3:3">
      <c r="C17106" s="54"/>
    </row>
    <row r="17107" spans="3:3">
      <c r="C17107" s="54"/>
    </row>
    <row r="17108" spans="3:3">
      <c r="C17108" s="54"/>
    </row>
    <row r="17109" spans="3:3">
      <c r="C17109" s="54"/>
    </row>
    <row r="17110" spans="3:3">
      <c r="C17110" s="54"/>
    </row>
    <row r="17111" spans="3:3">
      <c r="C17111" s="54"/>
    </row>
    <row r="17112" spans="3:3">
      <c r="C17112" s="54"/>
    </row>
    <row r="17113" spans="3:3">
      <c r="C17113" s="54"/>
    </row>
    <row r="17114" spans="3:3">
      <c r="C17114" s="54"/>
    </row>
    <row r="17115" spans="3:3">
      <c r="C17115" s="54"/>
    </row>
    <row r="17116" spans="3:3">
      <c r="C17116" s="54"/>
    </row>
    <row r="17117" spans="3:3">
      <c r="C17117" s="54"/>
    </row>
    <row r="17118" spans="3:3">
      <c r="C17118" s="54"/>
    </row>
    <row r="17119" spans="3:3">
      <c r="C17119" s="54"/>
    </row>
    <row r="17120" spans="3:3">
      <c r="C17120" s="54"/>
    </row>
    <row r="17121" spans="3:3">
      <c r="C17121" s="54"/>
    </row>
    <row r="17122" spans="3:3">
      <c r="C17122" s="54"/>
    </row>
    <row r="17123" spans="3:3">
      <c r="C17123" s="54"/>
    </row>
    <row r="17124" spans="3:3">
      <c r="C17124" s="54"/>
    </row>
    <row r="17125" spans="3:3">
      <c r="C17125" s="54"/>
    </row>
    <row r="17126" spans="3:3">
      <c r="C17126" s="54"/>
    </row>
    <row r="17127" spans="3:3">
      <c r="C17127" s="54"/>
    </row>
    <row r="17128" spans="3:3">
      <c r="C17128" s="54"/>
    </row>
    <row r="17129" spans="3:3">
      <c r="C17129" s="54"/>
    </row>
    <row r="17130" spans="3:3">
      <c r="C17130" s="54"/>
    </row>
    <row r="17131" spans="3:3">
      <c r="C17131" s="54"/>
    </row>
    <row r="17132" spans="3:3">
      <c r="C17132" s="54"/>
    </row>
    <row r="17133" spans="3:3">
      <c r="C17133" s="54"/>
    </row>
    <row r="17134" spans="3:3">
      <c r="C17134" s="54"/>
    </row>
    <row r="17135" spans="3:3">
      <c r="C17135" s="54"/>
    </row>
    <row r="17136" spans="3:3">
      <c r="C17136" s="54"/>
    </row>
    <row r="17137" spans="3:3">
      <c r="C17137" s="54"/>
    </row>
    <row r="17138" spans="3:3">
      <c r="C17138" s="54"/>
    </row>
    <row r="17139" spans="3:3">
      <c r="C17139" s="54"/>
    </row>
    <row r="17140" spans="3:3">
      <c r="C17140" s="54"/>
    </row>
    <row r="17141" spans="3:3">
      <c r="C17141" s="54"/>
    </row>
    <row r="17142" spans="3:3">
      <c r="C17142" s="54"/>
    </row>
    <row r="17143" spans="3:3">
      <c r="C17143" s="54"/>
    </row>
    <row r="17144" spans="3:3">
      <c r="C17144" s="54"/>
    </row>
    <row r="17145" spans="3:3">
      <c r="C17145" s="54"/>
    </row>
    <row r="17146" spans="3:3">
      <c r="C17146" s="54"/>
    </row>
    <row r="17147" spans="3:3">
      <c r="C17147" s="54"/>
    </row>
    <row r="17148" spans="3:3">
      <c r="C17148" s="54"/>
    </row>
    <row r="17149" spans="3:3">
      <c r="C17149" s="54"/>
    </row>
    <row r="17150" spans="3:3">
      <c r="C17150" s="54"/>
    </row>
    <row r="17151" spans="3:3">
      <c r="C17151" s="54"/>
    </row>
    <row r="17152" spans="3:3">
      <c r="C17152" s="54"/>
    </row>
    <row r="17153" spans="3:3">
      <c r="C17153" s="54"/>
    </row>
    <row r="17154" spans="3:3">
      <c r="C17154" s="54"/>
    </row>
    <row r="17155" spans="3:3">
      <c r="C17155" s="54"/>
    </row>
    <row r="17156" spans="3:3">
      <c r="C17156" s="54"/>
    </row>
    <row r="17157" spans="3:3">
      <c r="C17157" s="54"/>
    </row>
    <row r="17158" spans="3:3">
      <c r="C17158" s="54"/>
    </row>
    <row r="17159" spans="3:3">
      <c r="C17159" s="54"/>
    </row>
    <row r="17160" spans="3:3">
      <c r="C17160" s="54"/>
    </row>
    <row r="17161" spans="3:3">
      <c r="C17161" s="54"/>
    </row>
    <row r="17162" spans="3:3">
      <c r="C17162" s="54"/>
    </row>
    <row r="17163" spans="3:3">
      <c r="C17163" s="54"/>
    </row>
    <row r="17164" spans="3:3">
      <c r="C17164" s="54"/>
    </row>
    <row r="17165" spans="3:3">
      <c r="C17165" s="54"/>
    </row>
    <row r="17166" spans="3:3">
      <c r="C17166" s="54"/>
    </row>
    <row r="17167" spans="3:3">
      <c r="C17167" s="54"/>
    </row>
    <row r="17168" spans="3:3">
      <c r="C17168" s="54"/>
    </row>
    <row r="17169" spans="3:3">
      <c r="C17169" s="54"/>
    </row>
    <row r="17170" spans="3:3">
      <c r="C17170" s="54"/>
    </row>
    <row r="17171" spans="3:3">
      <c r="C17171" s="54"/>
    </row>
    <row r="17172" spans="3:3">
      <c r="C17172" s="54"/>
    </row>
    <row r="17173" spans="3:3">
      <c r="C17173" s="54"/>
    </row>
    <row r="17174" spans="3:3">
      <c r="C17174" s="54"/>
    </row>
    <row r="17175" spans="3:3">
      <c r="C17175" s="54"/>
    </row>
    <row r="17176" spans="3:3">
      <c r="C17176" s="54"/>
    </row>
    <row r="17177" spans="3:3">
      <c r="C17177" s="54"/>
    </row>
    <row r="17178" spans="3:3">
      <c r="C17178" s="54"/>
    </row>
    <row r="17179" spans="3:3">
      <c r="C17179" s="54"/>
    </row>
    <row r="17180" spans="3:3">
      <c r="C17180" s="54"/>
    </row>
    <row r="17181" spans="3:3">
      <c r="C17181" s="54"/>
    </row>
    <row r="17182" spans="3:3">
      <c r="C17182" s="54"/>
    </row>
    <row r="17183" spans="3:3">
      <c r="C17183" s="54"/>
    </row>
    <row r="17184" spans="3:3">
      <c r="C17184" s="54"/>
    </row>
    <row r="17185" spans="3:3">
      <c r="C17185" s="54"/>
    </row>
    <row r="17186" spans="3:3">
      <c r="C17186" s="54"/>
    </row>
    <row r="17187" spans="3:3">
      <c r="C17187" s="54"/>
    </row>
    <row r="17188" spans="3:3">
      <c r="C17188" s="54"/>
    </row>
    <row r="17189" spans="3:3">
      <c r="C17189" s="54"/>
    </row>
    <row r="17190" spans="3:3">
      <c r="C17190" s="54"/>
    </row>
    <row r="17191" spans="3:3">
      <c r="C17191" s="54"/>
    </row>
    <row r="17192" spans="3:3">
      <c r="C17192" s="54"/>
    </row>
    <row r="17193" spans="3:3">
      <c r="C17193" s="54"/>
    </row>
    <row r="17194" spans="3:3">
      <c r="C17194" s="54"/>
    </row>
    <row r="17195" spans="3:3">
      <c r="C17195" s="54"/>
    </row>
    <row r="17196" spans="3:3">
      <c r="C17196" s="54"/>
    </row>
    <row r="17197" spans="3:3">
      <c r="C17197" s="54"/>
    </row>
    <row r="17198" spans="3:3">
      <c r="C17198" s="54"/>
    </row>
    <row r="17199" spans="3:3">
      <c r="C17199" s="54"/>
    </row>
    <row r="17200" spans="3:3">
      <c r="C17200" s="54"/>
    </row>
    <row r="17201" spans="3:3">
      <c r="C17201" s="54"/>
    </row>
    <row r="17202" spans="3:3">
      <c r="C17202" s="54"/>
    </row>
    <row r="17203" spans="3:3">
      <c r="C17203" s="54"/>
    </row>
    <row r="17204" spans="3:3">
      <c r="C17204" s="54"/>
    </row>
    <row r="17205" spans="3:3">
      <c r="C17205" s="54"/>
    </row>
    <row r="17206" spans="3:3">
      <c r="C17206" s="54"/>
    </row>
    <row r="17207" spans="3:3">
      <c r="C17207" s="54"/>
    </row>
    <row r="17208" spans="3:3">
      <c r="C17208" s="54"/>
    </row>
    <row r="17209" spans="3:3">
      <c r="C17209" s="54"/>
    </row>
    <row r="17210" spans="3:3">
      <c r="C17210" s="54"/>
    </row>
    <row r="17211" spans="3:3">
      <c r="C17211" s="54"/>
    </row>
    <row r="17212" spans="3:3">
      <c r="C17212" s="54"/>
    </row>
    <row r="17213" spans="3:3">
      <c r="C17213" s="54"/>
    </row>
    <row r="17214" spans="3:3">
      <c r="C17214" s="54"/>
    </row>
    <row r="17215" spans="3:3">
      <c r="C17215" s="54"/>
    </row>
    <row r="17216" spans="3:3">
      <c r="C17216" s="54"/>
    </row>
    <row r="17217" spans="3:3">
      <c r="C17217" s="54"/>
    </row>
    <row r="17218" spans="3:3">
      <c r="C17218" s="54"/>
    </row>
    <row r="17219" spans="3:3">
      <c r="C17219" s="54"/>
    </row>
    <row r="17220" spans="3:3">
      <c r="C17220" s="54"/>
    </row>
    <row r="17221" spans="3:3">
      <c r="C17221" s="54"/>
    </row>
    <row r="17222" spans="3:3">
      <c r="C17222" s="54"/>
    </row>
    <row r="17223" spans="3:3">
      <c r="C17223" s="54"/>
    </row>
    <row r="17224" spans="3:3">
      <c r="C17224" s="54"/>
    </row>
    <row r="17225" spans="3:3">
      <c r="C17225" s="54"/>
    </row>
    <row r="17226" spans="3:3">
      <c r="C17226" s="54"/>
    </row>
    <row r="17227" spans="3:3">
      <c r="C17227" s="54"/>
    </row>
    <row r="17228" spans="3:3">
      <c r="C17228" s="54"/>
    </row>
    <row r="17229" spans="3:3">
      <c r="C17229" s="54"/>
    </row>
    <row r="17230" spans="3:3">
      <c r="C17230" s="54"/>
    </row>
    <row r="17231" spans="3:3">
      <c r="C17231" s="54"/>
    </row>
    <row r="17232" spans="3:3">
      <c r="C17232" s="54"/>
    </row>
    <row r="17233" spans="3:3">
      <c r="C17233" s="54"/>
    </row>
    <row r="17234" spans="3:3">
      <c r="C17234" s="54"/>
    </row>
    <row r="17235" spans="3:3">
      <c r="C17235" s="54"/>
    </row>
    <row r="17236" spans="3:3">
      <c r="C17236" s="54"/>
    </row>
    <row r="17237" spans="3:3">
      <c r="C17237" s="54"/>
    </row>
    <row r="17238" spans="3:3">
      <c r="C17238" s="54"/>
    </row>
    <row r="17239" spans="3:3">
      <c r="C17239" s="54"/>
    </row>
    <row r="17240" spans="3:3">
      <c r="C17240" s="54"/>
    </row>
    <row r="17241" spans="3:3">
      <c r="C17241" s="54"/>
    </row>
    <row r="17242" spans="3:3">
      <c r="C17242" s="54"/>
    </row>
    <row r="17243" spans="3:3">
      <c r="C17243" s="54"/>
    </row>
    <row r="17244" spans="3:3">
      <c r="C17244" s="54"/>
    </row>
    <row r="17245" spans="3:3">
      <c r="C17245" s="54"/>
    </row>
    <row r="17246" spans="3:3">
      <c r="C17246" s="54"/>
    </row>
    <row r="17247" spans="3:3">
      <c r="C17247" s="54"/>
    </row>
    <row r="17248" spans="3:3">
      <c r="C17248" s="54"/>
    </row>
    <row r="17249" spans="3:3">
      <c r="C17249" s="54"/>
    </row>
    <row r="17250" spans="3:3">
      <c r="C17250" s="54"/>
    </row>
    <row r="17251" spans="3:3">
      <c r="C17251" s="54"/>
    </row>
    <row r="17252" spans="3:3">
      <c r="C17252" s="54"/>
    </row>
    <row r="17253" spans="3:3">
      <c r="C17253" s="54"/>
    </row>
    <row r="17254" spans="3:3">
      <c r="C17254" s="54"/>
    </row>
    <row r="17255" spans="3:3">
      <c r="C17255" s="54"/>
    </row>
    <row r="17256" spans="3:3">
      <c r="C17256" s="54"/>
    </row>
    <row r="17257" spans="3:3">
      <c r="C17257" s="54"/>
    </row>
    <row r="17258" spans="3:3">
      <c r="C17258" s="54"/>
    </row>
    <row r="17259" spans="3:3">
      <c r="C17259" s="54"/>
    </row>
    <row r="17260" spans="3:3">
      <c r="C17260" s="54"/>
    </row>
    <row r="17261" spans="3:3">
      <c r="C17261" s="54"/>
    </row>
    <row r="17262" spans="3:3">
      <c r="C17262" s="54"/>
    </row>
    <row r="17263" spans="3:3">
      <c r="C17263" s="54"/>
    </row>
    <row r="17264" spans="3:3">
      <c r="C17264" s="54"/>
    </row>
    <row r="17265" spans="3:3">
      <c r="C17265" s="54"/>
    </row>
    <row r="17266" spans="3:3">
      <c r="C17266" s="54"/>
    </row>
    <row r="17267" spans="3:3">
      <c r="C17267" s="54"/>
    </row>
    <row r="17268" spans="3:3">
      <c r="C17268" s="54"/>
    </row>
    <row r="17269" spans="3:3">
      <c r="C17269" s="54"/>
    </row>
    <row r="17270" spans="3:3">
      <c r="C17270" s="54"/>
    </row>
    <row r="17271" spans="3:3">
      <c r="C17271" s="54"/>
    </row>
    <row r="17272" spans="3:3">
      <c r="C17272" s="54"/>
    </row>
    <row r="17273" spans="3:3">
      <c r="C17273" s="54"/>
    </row>
    <row r="17274" spans="3:3">
      <c r="C17274" s="54"/>
    </row>
    <row r="17275" spans="3:3">
      <c r="C17275" s="54"/>
    </row>
    <row r="17276" spans="3:3">
      <c r="C17276" s="54"/>
    </row>
    <row r="17277" spans="3:3">
      <c r="C17277" s="54"/>
    </row>
    <row r="17278" spans="3:3">
      <c r="C17278" s="54"/>
    </row>
    <row r="17279" spans="3:3">
      <c r="C17279" s="54"/>
    </row>
    <row r="17280" spans="3:3">
      <c r="C17280" s="54"/>
    </row>
    <row r="17281" spans="3:3">
      <c r="C17281" s="54"/>
    </row>
    <row r="17282" spans="3:3">
      <c r="C17282" s="54"/>
    </row>
    <row r="17283" spans="3:3">
      <c r="C17283" s="54"/>
    </row>
    <row r="17284" spans="3:3">
      <c r="C17284" s="54"/>
    </row>
    <row r="17285" spans="3:3">
      <c r="C17285" s="54"/>
    </row>
    <row r="17286" spans="3:3">
      <c r="C17286" s="54"/>
    </row>
    <row r="17287" spans="3:3">
      <c r="C17287" s="54"/>
    </row>
    <row r="17288" spans="3:3">
      <c r="C17288" s="54"/>
    </row>
    <row r="17289" spans="3:3">
      <c r="C17289" s="54"/>
    </row>
    <row r="17290" spans="3:3">
      <c r="C17290" s="54"/>
    </row>
    <row r="17291" spans="3:3">
      <c r="C17291" s="54"/>
    </row>
    <row r="17292" spans="3:3">
      <c r="C17292" s="54"/>
    </row>
    <row r="17293" spans="3:3">
      <c r="C17293" s="54"/>
    </row>
    <row r="17294" spans="3:3">
      <c r="C17294" s="54"/>
    </row>
    <row r="17295" spans="3:3">
      <c r="C17295" s="54"/>
    </row>
    <row r="17296" spans="3:3">
      <c r="C17296" s="54"/>
    </row>
    <row r="17297" spans="3:3">
      <c r="C17297" s="54"/>
    </row>
    <row r="17298" spans="3:3">
      <c r="C17298" s="54"/>
    </row>
    <row r="17299" spans="3:3">
      <c r="C17299" s="54"/>
    </row>
    <row r="17300" spans="3:3">
      <c r="C17300" s="54"/>
    </row>
    <row r="17301" spans="3:3">
      <c r="C17301" s="54"/>
    </row>
    <row r="17302" spans="3:3">
      <c r="C17302" s="54"/>
    </row>
    <row r="17303" spans="3:3">
      <c r="C17303" s="54"/>
    </row>
    <row r="17304" spans="3:3">
      <c r="C17304" s="54"/>
    </row>
    <row r="17305" spans="3:3">
      <c r="C17305" s="54"/>
    </row>
    <row r="17306" spans="3:3">
      <c r="C17306" s="54"/>
    </row>
    <row r="17307" spans="3:3">
      <c r="C17307" s="54"/>
    </row>
    <row r="17308" spans="3:3">
      <c r="C17308" s="54"/>
    </row>
    <row r="17309" spans="3:3">
      <c r="C17309" s="54"/>
    </row>
    <row r="17310" spans="3:3">
      <c r="C17310" s="54"/>
    </row>
    <row r="17311" spans="3:3">
      <c r="C17311" s="54"/>
    </row>
    <row r="17312" spans="3:3">
      <c r="C17312" s="54"/>
    </row>
    <row r="17313" spans="3:3">
      <c r="C17313" s="54"/>
    </row>
    <row r="17314" spans="3:3">
      <c r="C17314" s="54"/>
    </row>
    <row r="17315" spans="3:3">
      <c r="C17315" s="54"/>
    </row>
    <row r="17316" spans="3:3">
      <c r="C17316" s="54"/>
    </row>
    <row r="17317" spans="3:3">
      <c r="C17317" s="54"/>
    </row>
    <row r="17318" spans="3:3">
      <c r="C17318" s="54"/>
    </row>
    <row r="17319" spans="3:3">
      <c r="C17319" s="54"/>
    </row>
    <row r="17320" spans="3:3">
      <c r="C17320" s="54"/>
    </row>
    <row r="17321" spans="3:3">
      <c r="C17321" s="54"/>
    </row>
    <row r="17322" spans="3:3">
      <c r="C17322" s="54"/>
    </row>
    <row r="17323" spans="3:3">
      <c r="C17323" s="54"/>
    </row>
    <row r="17324" spans="3:3">
      <c r="C17324" s="54"/>
    </row>
    <row r="17325" spans="3:3">
      <c r="C17325" s="54"/>
    </row>
    <row r="17326" spans="3:3">
      <c r="C17326" s="54"/>
    </row>
    <row r="17327" spans="3:3">
      <c r="C17327" s="54"/>
    </row>
    <row r="17328" spans="3:3">
      <c r="C17328" s="54"/>
    </row>
    <row r="17329" spans="3:3">
      <c r="C17329" s="54"/>
    </row>
    <row r="17330" spans="3:3">
      <c r="C17330" s="54"/>
    </row>
    <row r="17331" spans="3:3">
      <c r="C17331" s="54"/>
    </row>
    <row r="17332" spans="3:3">
      <c r="C17332" s="54"/>
    </row>
    <row r="17333" spans="3:3">
      <c r="C17333" s="54"/>
    </row>
    <row r="17334" spans="3:3">
      <c r="C17334" s="54"/>
    </row>
    <row r="17335" spans="3:3">
      <c r="C17335" s="54"/>
    </row>
    <row r="17336" spans="3:3">
      <c r="C17336" s="54"/>
    </row>
    <row r="17337" spans="3:3">
      <c r="C17337" s="54"/>
    </row>
    <row r="17338" spans="3:3">
      <c r="C17338" s="54"/>
    </row>
    <row r="17339" spans="3:3">
      <c r="C17339" s="54"/>
    </row>
    <row r="17340" spans="3:3">
      <c r="C17340" s="54"/>
    </row>
    <row r="17341" spans="3:3">
      <c r="C17341" s="54"/>
    </row>
    <row r="17342" spans="3:3">
      <c r="C17342" s="54"/>
    </row>
    <row r="17343" spans="3:3">
      <c r="C17343" s="54"/>
    </row>
    <row r="17344" spans="3:3">
      <c r="C17344" s="54"/>
    </row>
    <row r="17345" spans="3:3">
      <c r="C17345" s="54"/>
    </row>
    <row r="17346" spans="3:3">
      <c r="C17346" s="54"/>
    </row>
    <row r="17347" spans="3:3">
      <c r="C17347" s="54"/>
    </row>
    <row r="17348" spans="3:3">
      <c r="C17348" s="54"/>
    </row>
    <row r="17349" spans="3:3">
      <c r="C17349" s="54"/>
    </row>
    <row r="17350" spans="3:3">
      <c r="C17350" s="54"/>
    </row>
    <row r="17351" spans="3:3">
      <c r="C17351" s="54"/>
    </row>
    <row r="17352" spans="3:3">
      <c r="C17352" s="54"/>
    </row>
    <row r="17353" spans="3:3">
      <c r="C17353" s="54"/>
    </row>
    <row r="17354" spans="3:3">
      <c r="C17354" s="54"/>
    </row>
    <row r="17355" spans="3:3">
      <c r="C17355" s="54"/>
    </row>
    <row r="17356" spans="3:3">
      <c r="C17356" s="54"/>
    </row>
    <row r="17357" spans="3:3">
      <c r="C17357" s="54"/>
    </row>
    <row r="17358" spans="3:3">
      <c r="C17358" s="54"/>
    </row>
    <row r="17359" spans="3:3">
      <c r="C17359" s="54"/>
    </row>
    <row r="17360" spans="3:3">
      <c r="C17360" s="54"/>
    </row>
    <row r="17361" spans="3:3">
      <c r="C17361" s="54"/>
    </row>
    <row r="17362" spans="3:3">
      <c r="C17362" s="54"/>
    </row>
    <row r="17363" spans="3:3">
      <c r="C17363" s="54"/>
    </row>
    <row r="17364" spans="3:3">
      <c r="C17364" s="54"/>
    </row>
    <row r="17365" spans="3:3">
      <c r="C17365" s="54"/>
    </row>
    <row r="17366" spans="3:3">
      <c r="C17366" s="54"/>
    </row>
    <row r="17367" spans="3:3">
      <c r="C17367" s="54"/>
    </row>
    <row r="17368" spans="3:3">
      <c r="C17368" s="54"/>
    </row>
    <row r="17369" spans="3:3">
      <c r="C17369" s="54"/>
    </row>
    <row r="17370" spans="3:3">
      <c r="C17370" s="54"/>
    </row>
    <row r="17371" spans="3:3">
      <c r="C17371" s="54"/>
    </row>
    <row r="17372" spans="3:3">
      <c r="C17372" s="54"/>
    </row>
    <row r="17373" spans="3:3">
      <c r="C17373" s="54"/>
    </row>
    <row r="17374" spans="3:3">
      <c r="C17374" s="54"/>
    </row>
    <row r="17375" spans="3:3">
      <c r="C17375" s="54"/>
    </row>
    <row r="17376" spans="3:3">
      <c r="C17376" s="54"/>
    </row>
    <row r="17377" spans="3:3">
      <c r="C17377" s="54"/>
    </row>
    <row r="17378" spans="3:3">
      <c r="C17378" s="54"/>
    </row>
    <row r="17379" spans="3:3">
      <c r="C17379" s="54"/>
    </row>
    <row r="17380" spans="3:3">
      <c r="C17380" s="54"/>
    </row>
    <row r="17381" spans="3:3">
      <c r="C17381" s="54"/>
    </row>
    <row r="17382" spans="3:3">
      <c r="C17382" s="54"/>
    </row>
    <row r="17383" spans="3:3">
      <c r="C17383" s="54"/>
    </row>
    <row r="17384" spans="3:3">
      <c r="C17384" s="54"/>
    </row>
    <row r="17385" spans="3:3">
      <c r="C17385" s="54"/>
    </row>
    <row r="17386" spans="3:3">
      <c r="C17386" s="54"/>
    </row>
    <row r="17387" spans="3:3">
      <c r="C17387" s="54"/>
    </row>
    <row r="17388" spans="3:3">
      <c r="C17388" s="54"/>
    </row>
    <row r="17389" spans="3:3">
      <c r="C17389" s="54"/>
    </row>
    <row r="17390" spans="3:3">
      <c r="C17390" s="54"/>
    </row>
    <row r="17391" spans="3:3">
      <c r="C17391" s="54"/>
    </row>
    <row r="17392" spans="3:3">
      <c r="C17392" s="54"/>
    </row>
    <row r="17393" spans="3:3">
      <c r="C17393" s="54"/>
    </row>
    <row r="17394" spans="3:3">
      <c r="C17394" s="54"/>
    </row>
    <row r="17395" spans="3:3">
      <c r="C17395" s="54"/>
    </row>
    <row r="17396" spans="3:3">
      <c r="C17396" s="54"/>
    </row>
    <row r="17397" spans="3:3">
      <c r="C17397" s="54"/>
    </row>
    <row r="17398" spans="3:3">
      <c r="C17398" s="54"/>
    </row>
    <row r="17399" spans="3:3">
      <c r="C17399" s="54"/>
    </row>
    <row r="17400" spans="3:3">
      <c r="C17400" s="54"/>
    </row>
    <row r="17401" spans="3:3">
      <c r="C17401" s="54"/>
    </row>
    <row r="17402" spans="3:3">
      <c r="C17402" s="54"/>
    </row>
    <row r="17403" spans="3:3">
      <c r="C17403" s="54"/>
    </row>
    <row r="17404" spans="3:3">
      <c r="C17404" s="54"/>
    </row>
    <row r="17405" spans="3:3">
      <c r="C17405" s="54"/>
    </row>
    <row r="17406" spans="3:3">
      <c r="C17406" s="54"/>
    </row>
    <row r="17407" spans="3:3">
      <c r="C17407" s="54"/>
    </row>
    <row r="17408" spans="3:3">
      <c r="C17408" s="54"/>
    </row>
    <row r="17409" spans="3:3">
      <c r="C17409" s="54"/>
    </row>
    <row r="17410" spans="3:3">
      <c r="C17410" s="54"/>
    </row>
    <row r="17411" spans="3:3">
      <c r="C17411" s="54"/>
    </row>
    <row r="17412" spans="3:3">
      <c r="C17412" s="54"/>
    </row>
    <row r="17413" spans="3:3">
      <c r="C17413" s="54"/>
    </row>
    <row r="17414" spans="3:3">
      <c r="C17414" s="54"/>
    </row>
    <row r="17415" spans="3:3">
      <c r="C17415" s="54"/>
    </row>
    <row r="17416" spans="3:3">
      <c r="C17416" s="54"/>
    </row>
    <row r="17417" spans="3:3">
      <c r="C17417" s="54"/>
    </row>
    <row r="17418" spans="3:3">
      <c r="C17418" s="54"/>
    </row>
    <row r="17419" spans="3:3">
      <c r="C17419" s="54"/>
    </row>
    <row r="17420" spans="3:3">
      <c r="C17420" s="54"/>
    </row>
    <row r="17421" spans="3:3">
      <c r="C17421" s="54"/>
    </row>
    <row r="17422" spans="3:3">
      <c r="C17422" s="54"/>
    </row>
    <row r="17423" spans="3:3">
      <c r="C17423" s="54"/>
    </row>
    <row r="17424" spans="3:3">
      <c r="C17424" s="54"/>
    </row>
    <row r="17425" spans="3:3">
      <c r="C17425" s="54"/>
    </row>
    <row r="17426" spans="3:3">
      <c r="C17426" s="54"/>
    </row>
    <row r="17427" spans="3:3">
      <c r="C17427" s="54"/>
    </row>
    <row r="17428" spans="3:3">
      <c r="C17428" s="54"/>
    </row>
    <row r="17429" spans="3:3">
      <c r="C17429" s="54"/>
    </row>
    <row r="17430" spans="3:3">
      <c r="C17430" s="54"/>
    </row>
    <row r="17431" spans="3:3">
      <c r="C17431" s="54"/>
    </row>
    <row r="17432" spans="3:3">
      <c r="C17432" s="54"/>
    </row>
    <row r="17433" spans="3:3">
      <c r="C17433" s="54"/>
    </row>
    <row r="17434" spans="3:3">
      <c r="C17434" s="54"/>
    </row>
    <row r="17435" spans="3:3">
      <c r="C17435" s="54"/>
    </row>
    <row r="17436" spans="3:3">
      <c r="C17436" s="54"/>
    </row>
    <row r="17437" spans="3:3">
      <c r="C17437" s="54"/>
    </row>
    <row r="17438" spans="3:3">
      <c r="C17438" s="54"/>
    </row>
    <row r="17439" spans="3:3">
      <c r="C17439" s="54"/>
    </row>
    <row r="17440" spans="3:3">
      <c r="C17440" s="54"/>
    </row>
    <row r="17441" spans="3:3">
      <c r="C17441" s="54"/>
    </row>
    <row r="17442" spans="3:3">
      <c r="C17442" s="54"/>
    </row>
    <row r="17443" spans="3:3">
      <c r="C17443" s="54"/>
    </row>
    <row r="17444" spans="3:3">
      <c r="C17444" s="54"/>
    </row>
    <row r="17445" spans="3:3">
      <c r="C17445" s="54"/>
    </row>
    <row r="17446" spans="3:3">
      <c r="C17446" s="54"/>
    </row>
    <row r="17447" spans="3:3">
      <c r="C17447" s="54"/>
    </row>
    <row r="17448" spans="3:3">
      <c r="C17448" s="54"/>
    </row>
    <row r="17449" spans="3:3">
      <c r="C17449" s="54"/>
    </row>
    <row r="17450" spans="3:3">
      <c r="C17450" s="54"/>
    </row>
    <row r="17451" spans="3:3">
      <c r="C17451" s="54"/>
    </row>
    <row r="17452" spans="3:3">
      <c r="C17452" s="54"/>
    </row>
    <row r="17453" spans="3:3">
      <c r="C17453" s="54"/>
    </row>
    <row r="17454" spans="3:3">
      <c r="C17454" s="54"/>
    </row>
    <row r="17455" spans="3:3">
      <c r="C17455" s="54"/>
    </row>
    <row r="17456" spans="3:3">
      <c r="C17456" s="54"/>
    </row>
    <row r="17457" spans="3:3">
      <c r="C17457" s="54"/>
    </row>
    <row r="17458" spans="3:3">
      <c r="C17458" s="54"/>
    </row>
    <row r="17459" spans="3:3">
      <c r="C17459" s="54"/>
    </row>
    <row r="17460" spans="3:3">
      <c r="C17460" s="54"/>
    </row>
    <row r="17461" spans="3:3">
      <c r="C17461" s="54"/>
    </row>
    <row r="17462" spans="3:3">
      <c r="C17462" s="54"/>
    </row>
    <row r="17463" spans="3:3">
      <c r="C17463" s="54"/>
    </row>
    <row r="17464" spans="3:3">
      <c r="C17464" s="54"/>
    </row>
    <row r="17465" spans="3:3">
      <c r="C17465" s="54"/>
    </row>
    <row r="17466" spans="3:3">
      <c r="C17466" s="54"/>
    </row>
    <row r="17467" spans="3:3">
      <c r="C17467" s="54"/>
    </row>
    <row r="17468" spans="3:3">
      <c r="C17468" s="54"/>
    </row>
    <row r="17469" spans="3:3">
      <c r="C17469" s="54"/>
    </row>
    <row r="17470" spans="3:3">
      <c r="C17470" s="54"/>
    </row>
    <row r="17471" spans="3:3">
      <c r="C17471" s="54"/>
    </row>
    <row r="17472" spans="3:3">
      <c r="C17472" s="54"/>
    </row>
    <row r="17473" spans="3:3">
      <c r="C17473" s="54"/>
    </row>
    <row r="17474" spans="3:3">
      <c r="C17474" s="54"/>
    </row>
    <row r="17475" spans="3:3">
      <c r="C17475" s="54"/>
    </row>
    <row r="17476" spans="3:3">
      <c r="C17476" s="54"/>
    </row>
    <row r="17477" spans="3:3">
      <c r="C17477" s="54"/>
    </row>
    <row r="17478" spans="3:3">
      <c r="C17478" s="54"/>
    </row>
    <row r="17479" spans="3:3">
      <c r="C17479" s="54"/>
    </row>
    <row r="17480" spans="3:3">
      <c r="C17480" s="54"/>
    </row>
    <row r="17481" spans="3:3">
      <c r="C17481" s="54"/>
    </row>
    <row r="17482" spans="3:3">
      <c r="C17482" s="54"/>
    </row>
    <row r="17483" spans="3:3">
      <c r="C17483" s="54"/>
    </row>
    <row r="17484" spans="3:3">
      <c r="C17484" s="54"/>
    </row>
    <row r="17485" spans="3:3">
      <c r="C17485" s="54"/>
    </row>
    <row r="17486" spans="3:3">
      <c r="C17486" s="54"/>
    </row>
    <row r="17487" spans="3:3">
      <c r="C17487" s="54"/>
    </row>
    <row r="17488" spans="3:3">
      <c r="C17488" s="54"/>
    </row>
    <row r="17489" spans="3:3">
      <c r="C17489" s="54"/>
    </row>
    <row r="17490" spans="3:3">
      <c r="C17490" s="54"/>
    </row>
    <row r="17491" spans="3:3">
      <c r="C17491" s="54"/>
    </row>
    <row r="17492" spans="3:3">
      <c r="C17492" s="54"/>
    </row>
    <row r="17493" spans="3:3">
      <c r="C17493" s="54"/>
    </row>
    <row r="17494" spans="3:3">
      <c r="C17494" s="54"/>
    </row>
    <row r="17495" spans="3:3">
      <c r="C17495" s="54"/>
    </row>
    <row r="17496" spans="3:3">
      <c r="C17496" s="54"/>
    </row>
    <row r="17497" spans="3:3">
      <c r="C17497" s="54"/>
    </row>
    <row r="17498" spans="3:3">
      <c r="C17498" s="54"/>
    </row>
    <row r="17499" spans="3:3">
      <c r="C17499" s="54"/>
    </row>
    <row r="17500" spans="3:3">
      <c r="C17500" s="54"/>
    </row>
    <row r="17501" spans="3:3">
      <c r="C17501" s="54"/>
    </row>
    <row r="17502" spans="3:3">
      <c r="C17502" s="54"/>
    </row>
    <row r="17503" spans="3:3">
      <c r="C17503" s="54"/>
    </row>
    <row r="17504" spans="3:3">
      <c r="C17504" s="54"/>
    </row>
    <row r="17505" spans="3:3">
      <c r="C17505" s="54"/>
    </row>
    <row r="17506" spans="3:3">
      <c r="C17506" s="54"/>
    </row>
    <row r="17507" spans="3:3">
      <c r="C17507" s="54"/>
    </row>
    <row r="17508" spans="3:3">
      <c r="C17508" s="54"/>
    </row>
    <row r="17509" spans="3:3">
      <c r="C17509" s="54"/>
    </row>
    <row r="17510" spans="3:3">
      <c r="C17510" s="54"/>
    </row>
    <row r="17511" spans="3:3">
      <c r="C17511" s="54"/>
    </row>
    <row r="17512" spans="3:3">
      <c r="C17512" s="54"/>
    </row>
    <row r="17513" spans="3:3">
      <c r="C17513" s="54"/>
    </row>
    <row r="17514" spans="3:3">
      <c r="C17514" s="54"/>
    </row>
    <row r="17515" spans="3:3">
      <c r="C17515" s="54"/>
    </row>
    <row r="17516" spans="3:3">
      <c r="C17516" s="54"/>
    </row>
    <row r="17517" spans="3:3">
      <c r="C17517" s="54"/>
    </row>
    <row r="17518" spans="3:3">
      <c r="C17518" s="54"/>
    </row>
    <row r="17519" spans="3:3">
      <c r="C17519" s="54"/>
    </row>
    <row r="17520" spans="3:3">
      <c r="C17520" s="54"/>
    </row>
    <row r="17521" spans="3:3">
      <c r="C17521" s="54"/>
    </row>
    <row r="17522" spans="3:3">
      <c r="C17522" s="54"/>
    </row>
    <row r="17523" spans="3:3">
      <c r="C17523" s="54"/>
    </row>
    <row r="17524" spans="3:3">
      <c r="C17524" s="54"/>
    </row>
    <row r="17525" spans="3:3">
      <c r="C17525" s="54"/>
    </row>
    <row r="17526" spans="3:3">
      <c r="C17526" s="54"/>
    </row>
    <row r="17527" spans="3:3">
      <c r="C17527" s="54"/>
    </row>
    <row r="17528" spans="3:3">
      <c r="C17528" s="54"/>
    </row>
    <row r="17529" spans="3:3">
      <c r="C17529" s="54"/>
    </row>
    <row r="17530" spans="3:3">
      <c r="C17530" s="54"/>
    </row>
    <row r="17531" spans="3:3">
      <c r="C17531" s="54"/>
    </row>
    <row r="17532" spans="3:3">
      <c r="C17532" s="54"/>
    </row>
    <row r="17533" spans="3:3">
      <c r="C17533" s="54"/>
    </row>
    <row r="17534" spans="3:3">
      <c r="C17534" s="54"/>
    </row>
    <row r="17535" spans="3:3">
      <c r="C17535" s="54"/>
    </row>
    <row r="17536" spans="3:3">
      <c r="C17536" s="54"/>
    </row>
    <row r="17537" spans="3:3">
      <c r="C17537" s="54"/>
    </row>
    <row r="17538" spans="3:3">
      <c r="C17538" s="54"/>
    </row>
    <row r="17539" spans="3:3">
      <c r="C17539" s="54"/>
    </row>
    <row r="17540" spans="3:3">
      <c r="C17540" s="54"/>
    </row>
    <row r="17541" spans="3:3">
      <c r="C17541" s="54"/>
    </row>
    <row r="17542" spans="3:3">
      <c r="C17542" s="54"/>
    </row>
    <row r="17543" spans="3:3">
      <c r="C17543" s="54"/>
    </row>
    <row r="17544" spans="3:3">
      <c r="C17544" s="54"/>
    </row>
    <row r="17545" spans="3:3">
      <c r="C17545" s="54"/>
    </row>
    <row r="17546" spans="3:3">
      <c r="C17546" s="54"/>
    </row>
    <row r="17547" spans="3:3">
      <c r="C17547" s="54"/>
    </row>
    <row r="17548" spans="3:3">
      <c r="C17548" s="54"/>
    </row>
    <row r="17549" spans="3:3">
      <c r="C17549" s="54"/>
    </row>
    <row r="17550" spans="3:3">
      <c r="C17550" s="54"/>
    </row>
    <row r="17551" spans="3:3">
      <c r="C17551" s="54"/>
    </row>
    <row r="17552" spans="3:3">
      <c r="C17552" s="54"/>
    </row>
    <row r="17553" spans="3:3">
      <c r="C17553" s="54"/>
    </row>
    <row r="17554" spans="3:3">
      <c r="C17554" s="54"/>
    </row>
    <row r="17555" spans="3:3">
      <c r="C17555" s="54"/>
    </row>
    <row r="17556" spans="3:3">
      <c r="C17556" s="54"/>
    </row>
    <row r="17557" spans="3:3">
      <c r="C17557" s="54"/>
    </row>
    <row r="17558" spans="3:3">
      <c r="C17558" s="54"/>
    </row>
    <row r="17559" spans="3:3">
      <c r="C17559" s="54"/>
    </row>
    <row r="17560" spans="3:3">
      <c r="C17560" s="54"/>
    </row>
    <row r="17561" spans="3:3">
      <c r="C17561" s="54"/>
    </row>
    <row r="17562" spans="3:3">
      <c r="C17562" s="54"/>
    </row>
    <row r="17563" spans="3:3">
      <c r="C17563" s="54"/>
    </row>
    <row r="17564" spans="3:3">
      <c r="C17564" s="54"/>
    </row>
    <row r="17565" spans="3:3">
      <c r="C17565" s="54"/>
    </row>
    <row r="17566" spans="3:3">
      <c r="C17566" s="54"/>
    </row>
    <row r="17567" spans="3:3">
      <c r="C17567" s="54"/>
    </row>
    <row r="17568" spans="3:3">
      <c r="C17568" s="54"/>
    </row>
    <row r="17569" spans="3:3">
      <c r="C17569" s="54"/>
    </row>
    <row r="17570" spans="3:3">
      <c r="C17570" s="54"/>
    </row>
    <row r="17571" spans="3:3">
      <c r="C17571" s="54"/>
    </row>
    <row r="17572" spans="3:3">
      <c r="C17572" s="54"/>
    </row>
    <row r="17573" spans="3:3">
      <c r="C17573" s="54"/>
    </row>
    <row r="17574" spans="3:3">
      <c r="C17574" s="54"/>
    </row>
    <row r="17575" spans="3:3">
      <c r="C17575" s="54"/>
    </row>
    <row r="17576" spans="3:3">
      <c r="C17576" s="54"/>
    </row>
    <row r="17577" spans="3:3">
      <c r="C17577" s="54"/>
    </row>
    <row r="17578" spans="3:3">
      <c r="C17578" s="54"/>
    </row>
    <row r="17579" spans="3:3">
      <c r="C17579" s="54"/>
    </row>
    <row r="17580" spans="3:3">
      <c r="C17580" s="54"/>
    </row>
    <row r="17581" spans="3:3">
      <c r="C17581" s="54"/>
    </row>
    <row r="17582" spans="3:3">
      <c r="C17582" s="54"/>
    </row>
    <row r="17583" spans="3:3">
      <c r="C17583" s="54"/>
    </row>
    <row r="17584" spans="3:3">
      <c r="C17584" s="54"/>
    </row>
    <row r="17585" spans="3:3">
      <c r="C17585" s="54"/>
    </row>
    <row r="17586" spans="3:3">
      <c r="C17586" s="54"/>
    </row>
    <row r="17587" spans="3:3">
      <c r="C17587" s="54"/>
    </row>
    <row r="17588" spans="3:3">
      <c r="C17588" s="54"/>
    </row>
    <row r="17589" spans="3:3">
      <c r="C17589" s="54"/>
    </row>
    <row r="17590" spans="3:3">
      <c r="C17590" s="54"/>
    </row>
    <row r="17591" spans="3:3">
      <c r="C17591" s="54"/>
    </row>
    <row r="17592" spans="3:3">
      <c r="C17592" s="54"/>
    </row>
    <row r="17593" spans="3:3">
      <c r="C17593" s="54"/>
    </row>
    <row r="17594" spans="3:3">
      <c r="C17594" s="54"/>
    </row>
    <row r="17595" spans="3:3">
      <c r="C17595" s="54"/>
    </row>
    <row r="17596" spans="3:3">
      <c r="C17596" s="54"/>
    </row>
    <row r="17597" spans="3:3">
      <c r="C17597" s="54"/>
    </row>
    <row r="17598" spans="3:3">
      <c r="C17598" s="54"/>
    </row>
    <row r="17599" spans="3:3">
      <c r="C17599" s="54"/>
    </row>
    <row r="17600" spans="3:3">
      <c r="C17600" s="54"/>
    </row>
    <row r="17601" spans="3:3">
      <c r="C17601" s="54"/>
    </row>
    <row r="17602" spans="3:3">
      <c r="C17602" s="54"/>
    </row>
    <row r="17603" spans="3:3">
      <c r="C17603" s="54"/>
    </row>
    <row r="17604" spans="3:3">
      <c r="C17604" s="54"/>
    </row>
    <row r="17605" spans="3:3">
      <c r="C17605" s="54"/>
    </row>
    <row r="17606" spans="3:3">
      <c r="C17606" s="54"/>
    </row>
    <row r="17607" spans="3:3">
      <c r="C17607" s="54"/>
    </row>
    <row r="17608" spans="3:3">
      <c r="C17608" s="54"/>
    </row>
    <row r="17609" spans="3:3">
      <c r="C17609" s="54"/>
    </row>
    <row r="17610" spans="3:3">
      <c r="C17610" s="54"/>
    </row>
    <row r="17611" spans="3:3">
      <c r="C17611" s="54"/>
    </row>
    <row r="17612" spans="3:3">
      <c r="C17612" s="54"/>
    </row>
    <row r="17613" spans="3:3">
      <c r="C17613" s="54"/>
    </row>
    <row r="17614" spans="3:3">
      <c r="C17614" s="54"/>
    </row>
    <row r="17615" spans="3:3">
      <c r="C17615" s="54"/>
    </row>
    <row r="17616" spans="3:3">
      <c r="C17616" s="54"/>
    </row>
    <row r="17617" spans="3:3">
      <c r="C17617" s="54"/>
    </row>
    <row r="17618" spans="3:3">
      <c r="C17618" s="54"/>
    </row>
    <row r="17619" spans="3:3">
      <c r="C17619" s="54"/>
    </row>
    <row r="17620" spans="3:3">
      <c r="C17620" s="54"/>
    </row>
    <row r="17621" spans="3:3">
      <c r="C17621" s="54"/>
    </row>
    <row r="17622" spans="3:3">
      <c r="C17622" s="54"/>
    </row>
    <row r="17623" spans="3:3">
      <c r="C17623" s="54"/>
    </row>
    <row r="17624" spans="3:3">
      <c r="C17624" s="54"/>
    </row>
    <row r="17625" spans="3:3">
      <c r="C17625" s="54"/>
    </row>
    <row r="17626" spans="3:3">
      <c r="C17626" s="54"/>
    </row>
    <row r="17627" spans="3:3">
      <c r="C17627" s="54"/>
    </row>
    <row r="17628" spans="3:3">
      <c r="C17628" s="54"/>
    </row>
    <row r="17629" spans="3:3">
      <c r="C17629" s="54"/>
    </row>
    <row r="17630" spans="3:3">
      <c r="C17630" s="54"/>
    </row>
    <row r="17631" spans="3:3">
      <c r="C17631" s="54"/>
    </row>
    <row r="17632" spans="3:3">
      <c r="C17632" s="54"/>
    </row>
    <row r="17633" spans="3:3">
      <c r="C17633" s="54"/>
    </row>
    <row r="17634" spans="3:3">
      <c r="C17634" s="54"/>
    </row>
    <row r="17635" spans="3:3">
      <c r="C17635" s="54"/>
    </row>
    <row r="17636" spans="3:3">
      <c r="C17636" s="54"/>
    </row>
    <row r="17637" spans="3:3">
      <c r="C17637" s="54"/>
    </row>
    <row r="17638" spans="3:3">
      <c r="C17638" s="54"/>
    </row>
    <row r="17639" spans="3:3">
      <c r="C17639" s="54"/>
    </row>
    <row r="17640" spans="3:3">
      <c r="C17640" s="54"/>
    </row>
    <row r="17641" spans="3:3">
      <c r="C17641" s="54"/>
    </row>
    <row r="17642" spans="3:3">
      <c r="C17642" s="54"/>
    </row>
    <row r="17643" spans="3:3">
      <c r="C17643" s="54"/>
    </row>
    <row r="17644" spans="3:3">
      <c r="C17644" s="54"/>
    </row>
    <row r="17645" spans="3:3">
      <c r="C17645" s="54"/>
    </row>
    <row r="17646" spans="3:3">
      <c r="C17646" s="54"/>
    </row>
    <row r="17647" spans="3:3">
      <c r="C17647" s="54"/>
    </row>
    <row r="17648" spans="3:3">
      <c r="C17648" s="54"/>
    </row>
    <row r="17649" spans="3:3">
      <c r="C17649" s="54"/>
    </row>
    <row r="17650" spans="3:3">
      <c r="C17650" s="54"/>
    </row>
    <row r="17651" spans="3:3">
      <c r="C17651" s="54"/>
    </row>
    <row r="17652" spans="3:3">
      <c r="C17652" s="54"/>
    </row>
    <row r="17653" spans="3:3">
      <c r="C17653" s="54"/>
    </row>
    <row r="17654" spans="3:3">
      <c r="C17654" s="54"/>
    </row>
    <row r="17655" spans="3:3">
      <c r="C17655" s="54"/>
    </row>
    <row r="17656" spans="3:3">
      <c r="C17656" s="54"/>
    </row>
    <row r="17657" spans="3:3">
      <c r="C17657" s="54"/>
    </row>
    <row r="17658" spans="3:3">
      <c r="C17658" s="54"/>
    </row>
    <row r="17659" spans="3:3">
      <c r="C17659" s="54"/>
    </row>
    <row r="17660" spans="3:3">
      <c r="C17660" s="54"/>
    </row>
    <row r="17661" spans="3:3">
      <c r="C17661" s="54"/>
    </row>
    <row r="17662" spans="3:3">
      <c r="C17662" s="54"/>
    </row>
    <row r="17663" spans="3:3">
      <c r="C17663" s="54"/>
    </row>
    <row r="17664" spans="3:3">
      <c r="C17664" s="54"/>
    </row>
    <row r="17665" spans="3:3">
      <c r="C17665" s="54"/>
    </row>
    <row r="17666" spans="3:3">
      <c r="C17666" s="54"/>
    </row>
    <row r="17667" spans="3:3">
      <c r="C17667" s="54"/>
    </row>
    <row r="17668" spans="3:3">
      <c r="C17668" s="54"/>
    </row>
    <row r="17669" spans="3:3">
      <c r="C17669" s="54"/>
    </row>
    <row r="17670" spans="3:3">
      <c r="C17670" s="54"/>
    </row>
    <row r="17671" spans="3:3">
      <c r="C17671" s="54"/>
    </row>
    <row r="17672" spans="3:3">
      <c r="C17672" s="54"/>
    </row>
    <row r="17673" spans="3:3">
      <c r="C17673" s="54"/>
    </row>
    <row r="17674" spans="3:3">
      <c r="C17674" s="54"/>
    </row>
    <row r="17675" spans="3:3">
      <c r="C17675" s="54"/>
    </row>
    <row r="17676" spans="3:3">
      <c r="C17676" s="54"/>
    </row>
    <row r="17677" spans="3:3">
      <c r="C17677" s="54"/>
    </row>
    <row r="17678" spans="3:3">
      <c r="C17678" s="54"/>
    </row>
    <row r="17679" spans="3:3">
      <c r="C17679" s="54"/>
    </row>
    <row r="17680" spans="3:3">
      <c r="C17680" s="54"/>
    </row>
    <row r="17681" spans="3:3">
      <c r="C17681" s="54"/>
    </row>
    <row r="17682" spans="3:3">
      <c r="C17682" s="54"/>
    </row>
    <row r="17683" spans="3:3">
      <c r="C17683" s="54"/>
    </row>
    <row r="17684" spans="3:3">
      <c r="C17684" s="54"/>
    </row>
    <row r="17685" spans="3:3">
      <c r="C17685" s="54"/>
    </row>
    <row r="17686" spans="3:3">
      <c r="C17686" s="54"/>
    </row>
    <row r="17687" spans="3:3">
      <c r="C17687" s="54"/>
    </row>
    <row r="17688" spans="3:3">
      <c r="C17688" s="54"/>
    </row>
    <row r="17689" spans="3:3">
      <c r="C17689" s="54"/>
    </row>
    <row r="17690" spans="3:3">
      <c r="C17690" s="54"/>
    </row>
    <row r="17691" spans="3:3">
      <c r="C17691" s="54"/>
    </row>
    <row r="17692" spans="3:3">
      <c r="C17692" s="54"/>
    </row>
    <row r="17693" spans="3:3">
      <c r="C17693" s="54"/>
    </row>
    <row r="17694" spans="3:3">
      <c r="C17694" s="54"/>
    </row>
    <row r="17695" spans="3:3">
      <c r="C17695" s="54"/>
    </row>
    <row r="17696" spans="3:3">
      <c r="C17696" s="54"/>
    </row>
    <row r="17697" spans="3:3">
      <c r="C17697" s="54"/>
    </row>
    <row r="17698" spans="3:3">
      <c r="C17698" s="54"/>
    </row>
    <row r="17699" spans="3:3">
      <c r="C17699" s="54"/>
    </row>
    <row r="17700" spans="3:3">
      <c r="C17700" s="54"/>
    </row>
    <row r="17701" spans="3:3">
      <c r="C17701" s="54"/>
    </row>
    <row r="17702" spans="3:3">
      <c r="C17702" s="54"/>
    </row>
    <row r="17703" spans="3:3">
      <c r="C17703" s="54"/>
    </row>
    <row r="17704" spans="3:3">
      <c r="C17704" s="54"/>
    </row>
    <row r="17705" spans="3:3">
      <c r="C17705" s="54"/>
    </row>
    <row r="17706" spans="3:3">
      <c r="C17706" s="54"/>
    </row>
    <row r="17707" spans="3:3">
      <c r="C17707" s="54"/>
    </row>
    <row r="17708" spans="3:3">
      <c r="C17708" s="54"/>
    </row>
    <row r="17709" spans="3:3">
      <c r="C17709" s="54"/>
    </row>
    <row r="17710" spans="3:3">
      <c r="C17710" s="54"/>
    </row>
    <row r="17711" spans="3:3">
      <c r="C17711" s="54"/>
    </row>
    <row r="17712" spans="3:3">
      <c r="C17712" s="54"/>
    </row>
    <row r="17713" spans="3:3">
      <c r="C17713" s="54"/>
    </row>
    <row r="17714" spans="3:3">
      <c r="C17714" s="54"/>
    </row>
    <row r="17715" spans="3:3">
      <c r="C17715" s="54"/>
    </row>
    <row r="17716" spans="3:3">
      <c r="C17716" s="54"/>
    </row>
    <row r="17717" spans="3:3">
      <c r="C17717" s="54"/>
    </row>
    <row r="17718" spans="3:3">
      <c r="C17718" s="54"/>
    </row>
    <row r="17719" spans="3:3">
      <c r="C17719" s="54"/>
    </row>
    <row r="17720" spans="3:3">
      <c r="C17720" s="54"/>
    </row>
    <row r="17721" spans="3:3">
      <c r="C17721" s="54"/>
    </row>
    <row r="17722" spans="3:3">
      <c r="C17722" s="54"/>
    </row>
    <row r="17723" spans="3:3">
      <c r="C17723" s="54"/>
    </row>
    <row r="17724" spans="3:3">
      <c r="C17724" s="54"/>
    </row>
    <row r="17725" spans="3:3">
      <c r="C17725" s="54"/>
    </row>
    <row r="17726" spans="3:3">
      <c r="C17726" s="54"/>
    </row>
    <row r="17727" spans="3:3">
      <c r="C17727" s="54"/>
    </row>
    <row r="17728" spans="3:3">
      <c r="C17728" s="54"/>
    </row>
    <row r="17729" spans="3:3">
      <c r="C17729" s="54"/>
    </row>
    <row r="17730" spans="3:3">
      <c r="C17730" s="54"/>
    </row>
    <row r="17731" spans="3:3">
      <c r="C17731" s="54"/>
    </row>
    <row r="17732" spans="3:3">
      <c r="C17732" s="54"/>
    </row>
    <row r="17733" spans="3:3">
      <c r="C17733" s="54"/>
    </row>
    <row r="17734" spans="3:3">
      <c r="C17734" s="54"/>
    </row>
    <row r="17735" spans="3:3">
      <c r="C17735" s="54"/>
    </row>
    <row r="17736" spans="3:3">
      <c r="C17736" s="54"/>
    </row>
    <row r="17737" spans="3:3">
      <c r="C17737" s="54"/>
    </row>
    <row r="17738" spans="3:3">
      <c r="C17738" s="54"/>
    </row>
    <row r="17739" spans="3:3">
      <c r="C17739" s="54"/>
    </row>
    <row r="17740" spans="3:3">
      <c r="C17740" s="54"/>
    </row>
    <row r="17741" spans="3:3">
      <c r="C17741" s="54"/>
    </row>
    <row r="17742" spans="3:3">
      <c r="C17742" s="54"/>
    </row>
    <row r="17743" spans="3:3">
      <c r="C17743" s="54"/>
    </row>
    <row r="17744" spans="3:3">
      <c r="C17744" s="54"/>
    </row>
    <row r="17745" spans="3:3">
      <c r="C17745" s="54"/>
    </row>
    <row r="17746" spans="3:3">
      <c r="C17746" s="54"/>
    </row>
    <row r="17747" spans="3:3">
      <c r="C17747" s="54"/>
    </row>
    <row r="17748" spans="3:3">
      <c r="C17748" s="54"/>
    </row>
    <row r="17749" spans="3:3">
      <c r="C17749" s="54"/>
    </row>
    <row r="17750" spans="3:3">
      <c r="C17750" s="54"/>
    </row>
    <row r="17751" spans="3:3">
      <c r="C17751" s="54"/>
    </row>
    <row r="17752" spans="3:3">
      <c r="C17752" s="54"/>
    </row>
    <row r="17753" spans="3:3">
      <c r="C17753" s="54"/>
    </row>
    <row r="17754" spans="3:3">
      <c r="C17754" s="54"/>
    </row>
    <row r="17755" spans="3:3">
      <c r="C17755" s="54"/>
    </row>
    <row r="17756" spans="3:3">
      <c r="C17756" s="54"/>
    </row>
    <row r="17757" spans="3:3">
      <c r="C17757" s="54"/>
    </row>
    <row r="17758" spans="3:3">
      <c r="C17758" s="54"/>
    </row>
    <row r="17759" spans="3:3">
      <c r="C17759" s="54"/>
    </row>
    <row r="17760" spans="3:3">
      <c r="C17760" s="54"/>
    </row>
    <row r="17761" spans="3:3">
      <c r="C17761" s="54"/>
    </row>
    <row r="17762" spans="3:3">
      <c r="C17762" s="54"/>
    </row>
    <row r="17763" spans="3:3">
      <c r="C17763" s="54"/>
    </row>
    <row r="17764" spans="3:3">
      <c r="C17764" s="54"/>
    </row>
    <row r="17765" spans="3:3">
      <c r="C17765" s="54"/>
    </row>
    <row r="17766" spans="3:3">
      <c r="C17766" s="54"/>
    </row>
    <row r="17767" spans="3:3">
      <c r="C17767" s="54"/>
    </row>
    <row r="17768" spans="3:3">
      <c r="C17768" s="54"/>
    </row>
    <row r="17769" spans="3:3">
      <c r="C17769" s="54"/>
    </row>
    <row r="17770" spans="3:3">
      <c r="C17770" s="54"/>
    </row>
    <row r="17771" spans="3:3">
      <c r="C17771" s="54"/>
    </row>
    <row r="17772" spans="3:3">
      <c r="C17772" s="54"/>
    </row>
    <row r="17773" spans="3:3">
      <c r="C17773" s="54"/>
    </row>
    <row r="17774" spans="3:3">
      <c r="C17774" s="54"/>
    </row>
    <row r="17775" spans="3:3">
      <c r="C17775" s="54"/>
    </row>
    <row r="17776" spans="3:3">
      <c r="C17776" s="54"/>
    </row>
    <row r="17777" spans="3:3">
      <c r="C17777" s="54"/>
    </row>
    <row r="17778" spans="3:3">
      <c r="C17778" s="54"/>
    </row>
    <row r="17779" spans="3:3">
      <c r="C17779" s="54"/>
    </row>
    <row r="17780" spans="3:3">
      <c r="C17780" s="54"/>
    </row>
    <row r="17781" spans="3:3">
      <c r="C17781" s="54"/>
    </row>
    <row r="17782" spans="3:3">
      <c r="C17782" s="54"/>
    </row>
    <row r="17783" spans="3:3">
      <c r="C17783" s="54"/>
    </row>
    <row r="17784" spans="3:3">
      <c r="C17784" s="54"/>
    </row>
    <row r="17785" spans="3:3">
      <c r="C17785" s="54"/>
    </row>
    <row r="17786" spans="3:3">
      <c r="C17786" s="54"/>
    </row>
    <row r="17787" spans="3:3">
      <c r="C17787" s="54"/>
    </row>
    <row r="17788" spans="3:3">
      <c r="C17788" s="54"/>
    </row>
    <row r="17789" spans="3:3">
      <c r="C17789" s="54"/>
    </row>
    <row r="17790" spans="3:3">
      <c r="C17790" s="54"/>
    </row>
    <row r="17791" spans="3:3">
      <c r="C17791" s="54"/>
    </row>
    <row r="17792" spans="3:3">
      <c r="C17792" s="54"/>
    </row>
    <row r="17793" spans="3:3">
      <c r="C17793" s="54"/>
    </row>
    <row r="17794" spans="3:3">
      <c r="C17794" s="54"/>
    </row>
    <row r="17795" spans="3:3">
      <c r="C17795" s="54"/>
    </row>
    <row r="17796" spans="3:3">
      <c r="C17796" s="54"/>
    </row>
    <row r="17797" spans="3:3">
      <c r="C17797" s="54"/>
    </row>
    <row r="17798" spans="3:3">
      <c r="C17798" s="54"/>
    </row>
    <row r="17799" spans="3:3">
      <c r="C17799" s="54"/>
    </row>
    <row r="17800" spans="3:3">
      <c r="C17800" s="54"/>
    </row>
    <row r="17801" spans="3:3">
      <c r="C17801" s="54"/>
    </row>
    <row r="17802" spans="3:3">
      <c r="C17802" s="54"/>
    </row>
    <row r="17803" spans="3:3">
      <c r="C17803" s="54"/>
    </row>
    <row r="17804" spans="3:3">
      <c r="C17804" s="54"/>
    </row>
    <row r="17805" spans="3:3">
      <c r="C17805" s="54"/>
    </row>
    <row r="17806" spans="3:3">
      <c r="C17806" s="54"/>
    </row>
    <row r="17807" spans="3:3">
      <c r="C17807" s="54"/>
    </row>
    <row r="17808" spans="3:3">
      <c r="C17808" s="54"/>
    </row>
    <row r="17809" spans="3:3">
      <c r="C17809" s="54"/>
    </row>
    <row r="17810" spans="3:3">
      <c r="C17810" s="54"/>
    </row>
    <row r="17811" spans="3:3">
      <c r="C17811" s="54"/>
    </row>
    <row r="17812" spans="3:3">
      <c r="C17812" s="54"/>
    </row>
    <row r="17813" spans="3:3">
      <c r="C17813" s="54"/>
    </row>
    <row r="17814" spans="3:3">
      <c r="C17814" s="54"/>
    </row>
    <row r="17815" spans="3:3">
      <c r="C17815" s="54"/>
    </row>
    <row r="17816" spans="3:3">
      <c r="C17816" s="54"/>
    </row>
    <row r="17817" spans="3:3">
      <c r="C17817" s="54"/>
    </row>
    <row r="17818" spans="3:3">
      <c r="C17818" s="54"/>
    </row>
    <row r="17819" spans="3:3">
      <c r="C17819" s="54"/>
    </row>
    <row r="17820" spans="3:3">
      <c r="C17820" s="54"/>
    </row>
    <row r="17821" spans="3:3">
      <c r="C17821" s="54"/>
    </row>
    <row r="17822" spans="3:3">
      <c r="C17822" s="54"/>
    </row>
    <row r="17823" spans="3:3">
      <c r="C17823" s="54"/>
    </row>
    <row r="17824" spans="3:3">
      <c r="C17824" s="54"/>
    </row>
    <row r="17825" spans="3:3">
      <c r="C17825" s="54"/>
    </row>
    <row r="17826" spans="3:3">
      <c r="C17826" s="54"/>
    </row>
    <row r="17827" spans="3:3">
      <c r="C17827" s="54"/>
    </row>
    <row r="17828" spans="3:3">
      <c r="C17828" s="54"/>
    </row>
    <row r="17829" spans="3:3">
      <c r="C17829" s="54"/>
    </row>
    <row r="17830" spans="3:3">
      <c r="C17830" s="54"/>
    </row>
    <row r="17831" spans="3:3">
      <c r="C17831" s="54"/>
    </row>
    <row r="17832" spans="3:3">
      <c r="C17832" s="54"/>
    </row>
    <row r="17833" spans="3:3">
      <c r="C17833" s="54"/>
    </row>
    <row r="17834" spans="3:3">
      <c r="C17834" s="54"/>
    </row>
    <row r="17835" spans="3:3">
      <c r="C17835" s="54"/>
    </row>
    <row r="17836" spans="3:3">
      <c r="C17836" s="54"/>
    </row>
    <row r="17837" spans="3:3">
      <c r="C17837" s="54"/>
    </row>
    <row r="17838" spans="3:3">
      <c r="C17838" s="54"/>
    </row>
    <row r="17839" spans="3:3">
      <c r="C17839" s="54"/>
    </row>
    <row r="17840" spans="3:3">
      <c r="C17840" s="54"/>
    </row>
    <row r="17841" spans="3:3">
      <c r="C17841" s="54"/>
    </row>
    <row r="17842" spans="3:3">
      <c r="C17842" s="54"/>
    </row>
    <row r="17843" spans="3:3">
      <c r="C17843" s="54"/>
    </row>
    <row r="17844" spans="3:3">
      <c r="C17844" s="54"/>
    </row>
    <row r="17845" spans="3:3">
      <c r="C17845" s="54"/>
    </row>
    <row r="17846" spans="3:3">
      <c r="C17846" s="54"/>
    </row>
    <row r="17847" spans="3:3">
      <c r="C17847" s="54"/>
    </row>
    <row r="17848" spans="3:3">
      <c r="C17848" s="54"/>
    </row>
    <row r="17849" spans="3:3">
      <c r="C17849" s="54"/>
    </row>
    <row r="17850" spans="3:3">
      <c r="C17850" s="54"/>
    </row>
    <row r="17851" spans="3:3">
      <c r="C17851" s="54"/>
    </row>
    <row r="17852" spans="3:3">
      <c r="C17852" s="54"/>
    </row>
    <row r="17853" spans="3:3">
      <c r="C17853" s="54"/>
    </row>
    <row r="17854" spans="3:3">
      <c r="C17854" s="54"/>
    </row>
    <row r="17855" spans="3:3">
      <c r="C17855" s="54"/>
    </row>
    <row r="17856" spans="3:3">
      <c r="C17856" s="54"/>
    </row>
    <row r="17857" spans="3:3">
      <c r="C17857" s="54"/>
    </row>
    <row r="17858" spans="3:3">
      <c r="C17858" s="54"/>
    </row>
    <row r="17859" spans="3:3">
      <c r="C17859" s="54"/>
    </row>
    <row r="17860" spans="3:3">
      <c r="C17860" s="54"/>
    </row>
    <row r="17861" spans="3:3">
      <c r="C17861" s="54"/>
    </row>
    <row r="17862" spans="3:3">
      <c r="C17862" s="54"/>
    </row>
    <row r="17863" spans="3:3">
      <c r="C17863" s="54"/>
    </row>
    <row r="17864" spans="3:3">
      <c r="C17864" s="54"/>
    </row>
    <row r="17865" spans="3:3">
      <c r="C17865" s="54"/>
    </row>
    <row r="17866" spans="3:3">
      <c r="C17866" s="54"/>
    </row>
    <row r="17867" spans="3:3">
      <c r="C17867" s="54"/>
    </row>
    <row r="17868" spans="3:3">
      <c r="C17868" s="54"/>
    </row>
    <row r="17869" spans="3:3">
      <c r="C17869" s="54"/>
    </row>
    <row r="17870" spans="3:3">
      <c r="C17870" s="54"/>
    </row>
    <row r="17871" spans="3:3">
      <c r="C17871" s="54"/>
    </row>
    <row r="17872" spans="3:3">
      <c r="C17872" s="54"/>
    </row>
    <row r="17873" spans="3:3">
      <c r="C17873" s="54"/>
    </row>
    <row r="17874" spans="3:3">
      <c r="C17874" s="54"/>
    </row>
    <row r="17875" spans="3:3">
      <c r="C17875" s="54"/>
    </row>
    <row r="17876" spans="3:3">
      <c r="C17876" s="54"/>
    </row>
    <row r="17877" spans="3:3">
      <c r="C17877" s="54"/>
    </row>
    <row r="17878" spans="3:3">
      <c r="C17878" s="54"/>
    </row>
    <row r="17879" spans="3:3">
      <c r="C17879" s="54"/>
    </row>
    <row r="17880" spans="3:3">
      <c r="C17880" s="54"/>
    </row>
    <row r="17881" spans="3:3">
      <c r="C17881" s="54"/>
    </row>
    <row r="17882" spans="3:3">
      <c r="C17882" s="54"/>
    </row>
    <row r="17883" spans="3:3">
      <c r="C17883" s="54"/>
    </row>
    <row r="17884" spans="3:3">
      <c r="C17884" s="54"/>
    </row>
    <row r="17885" spans="3:3">
      <c r="C17885" s="54"/>
    </row>
    <row r="17886" spans="3:3">
      <c r="C17886" s="54"/>
    </row>
    <row r="17887" spans="3:3">
      <c r="C17887" s="54"/>
    </row>
    <row r="17888" spans="3:3">
      <c r="C17888" s="54"/>
    </row>
    <row r="17889" spans="3:3">
      <c r="C17889" s="54"/>
    </row>
    <row r="17890" spans="3:3">
      <c r="C17890" s="54"/>
    </row>
    <row r="17891" spans="3:3">
      <c r="C17891" s="54"/>
    </row>
    <row r="17892" spans="3:3">
      <c r="C17892" s="54"/>
    </row>
    <row r="17893" spans="3:3">
      <c r="C17893" s="54"/>
    </row>
    <row r="17894" spans="3:3">
      <c r="C17894" s="54"/>
    </row>
    <row r="17895" spans="3:3">
      <c r="C17895" s="54"/>
    </row>
    <row r="17896" spans="3:3">
      <c r="C17896" s="54"/>
    </row>
    <row r="17897" spans="3:3">
      <c r="C17897" s="54"/>
    </row>
    <row r="17898" spans="3:3">
      <c r="C17898" s="54"/>
    </row>
    <row r="17899" spans="3:3">
      <c r="C17899" s="54"/>
    </row>
    <row r="17900" spans="3:3">
      <c r="C17900" s="54"/>
    </row>
    <row r="17901" spans="3:3">
      <c r="C17901" s="54"/>
    </row>
    <row r="17902" spans="3:3">
      <c r="C17902" s="54"/>
    </row>
    <row r="17903" spans="3:3">
      <c r="C17903" s="54"/>
    </row>
    <row r="17904" spans="3:3">
      <c r="C17904" s="54"/>
    </row>
    <row r="17905" spans="3:3">
      <c r="C17905" s="54"/>
    </row>
    <row r="17906" spans="3:3">
      <c r="C17906" s="54"/>
    </row>
    <row r="17907" spans="3:3">
      <c r="C17907" s="54"/>
    </row>
    <row r="17908" spans="3:3">
      <c r="C17908" s="54"/>
    </row>
    <row r="17909" spans="3:3">
      <c r="C17909" s="54"/>
    </row>
    <row r="17910" spans="3:3">
      <c r="C17910" s="54"/>
    </row>
    <row r="17911" spans="3:3">
      <c r="C17911" s="54"/>
    </row>
    <row r="17912" spans="3:3">
      <c r="C17912" s="54"/>
    </row>
    <row r="17913" spans="3:3">
      <c r="C17913" s="54"/>
    </row>
    <row r="17914" spans="3:3">
      <c r="C17914" s="54"/>
    </row>
    <row r="17915" spans="3:3">
      <c r="C17915" s="54"/>
    </row>
    <row r="17916" spans="3:3">
      <c r="C17916" s="54"/>
    </row>
    <row r="17917" spans="3:3">
      <c r="C17917" s="54"/>
    </row>
    <row r="17918" spans="3:3">
      <c r="C17918" s="54"/>
    </row>
    <row r="17919" spans="3:3">
      <c r="C17919" s="54"/>
    </row>
    <row r="17920" spans="3:3">
      <c r="C17920" s="54"/>
    </row>
    <row r="17921" spans="3:3">
      <c r="C17921" s="54"/>
    </row>
    <row r="17922" spans="3:3">
      <c r="C17922" s="54"/>
    </row>
    <row r="17923" spans="3:3">
      <c r="C17923" s="54"/>
    </row>
    <row r="17924" spans="3:3">
      <c r="C17924" s="54"/>
    </row>
    <row r="17925" spans="3:3">
      <c r="C17925" s="54"/>
    </row>
    <row r="17926" spans="3:3">
      <c r="C17926" s="54"/>
    </row>
    <row r="17927" spans="3:3">
      <c r="C17927" s="54"/>
    </row>
    <row r="17928" spans="3:3">
      <c r="C17928" s="54"/>
    </row>
    <row r="17929" spans="3:3">
      <c r="C17929" s="54"/>
    </row>
    <row r="17930" spans="3:3">
      <c r="C17930" s="54"/>
    </row>
    <row r="17931" spans="3:3">
      <c r="C17931" s="54"/>
    </row>
    <row r="17932" spans="3:3">
      <c r="C17932" s="54"/>
    </row>
    <row r="17933" spans="3:3">
      <c r="C17933" s="54"/>
    </row>
    <row r="17934" spans="3:3">
      <c r="C17934" s="54"/>
    </row>
    <row r="17935" spans="3:3">
      <c r="C17935" s="54"/>
    </row>
    <row r="17936" spans="3:3">
      <c r="C17936" s="54"/>
    </row>
    <row r="17937" spans="3:3">
      <c r="C17937" s="54"/>
    </row>
    <row r="17938" spans="3:3">
      <c r="C17938" s="54"/>
    </row>
    <row r="17939" spans="3:3">
      <c r="C17939" s="54"/>
    </row>
    <row r="17940" spans="3:3">
      <c r="C17940" s="54"/>
    </row>
    <row r="17941" spans="3:3">
      <c r="C17941" s="54"/>
    </row>
    <row r="17942" spans="3:3">
      <c r="C17942" s="54"/>
    </row>
    <row r="17943" spans="3:3">
      <c r="C17943" s="54"/>
    </row>
    <row r="17944" spans="3:3">
      <c r="C17944" s="54"/>
    </row>
    <row r="17945" spans="3:3">
      <c r="C17945" s="54"/>
    </row>
    <row r="17946" spans="3:3">
      <c r="C17946" s="54"/>
    </row>
    <row r="17947" spans="3:3">
      <c r="C17947" s="54"/>
    </row>
    <row r="17948" spans="3:3">
      <c r="C17948" s="54"/>
    </row>
    <row r="17949" spans="3:3">
      <c r="C17949" s="54"/>
    </row>
    <row r="17950" spans="3:3">
      <c r="C17950" s="54"/>
    </row>
    <row r="17951" spans="3:3">
      <c r="C17951" s="54"/>
    </row>
    <row r="17952" spans="3:3">
      <c r="C17952" s="54"/>
    </row>
    <row r="17953" spans="3:3">
      <c r="C17953" s="54"/>
    </row>
    <row r="17954" spans="3:3">
      <c r="C17954" s="54"/>
    </row>
    <row r="17955" spans="3:3">
      <c r="C17955" s="54"/>
    </row>
    <row r="17956" spans="3:3">
      <c r="C17956" s="54"/>
    </row>
    <row r="17957" spans="3:3">
      <c r="C17957" s="54"/>
    </row>
    <row r="17958" spans="3:3">
      <c r="C17958" s="54"/>
    </row>
    <row r="17959" spans="3:3">
      <c r="C17959" s="54"/>
    </row>
    <row r="17960" spans="3:3">
      <c r="C17960" s="54"/>
    </row>
    <row r="17961" spans="3:3">
      <c r="C17961" s="54"/>
    </row>
    <row r="17962" spans="3:3">
      <c r="C17962" s="54"/>
    </row>
    <row r="17963" spans="3:3">
      <c r="C17963" s="54"/>
    </row>
    <row r="17964" spans="3:3">
      <c r="C17964" s="54"/>
    </row>
    <row r="17965" spans="3:3">
      <c r="C17965" s="54"/>
    </row>
    <row r="17966" spans="3:3">
      <c r="C17966" s="54"/>
    </row>
    <row r="17967" spans="3:3">
      <c r="C17967" s="54"/>
    </row>
    <row r="17968" spans="3:3">
      <c r="C17968" s="54"/>
    </row>
    <row r="17969" spans="3:3">
      <c r="C17969" s="54"/>
    </row>
    <row r="17970" spans="3:3">
      <c r="C17970" s="54"/>
    </row>
    <row r="17971" spans="3:3">
      <c r="C17971" s="54"/>
    </row>
    <row r="17972" spans="3:3">
      <c r="C17972" s="54"/>
    </row>
    <row r="17973" spans="3:3">
      <c r="C17973" s="54"/>
    </row>
    <row r="17974" spans="3:3">
      <c r="C17974" s="54"/>
    </row>
    <row r="17975" spans="3:3">
      <c r="C17975" s="54"/>
    </row>
    <row r="17976" spans="3:3">
      <c r="C17976" s="54"/>
    </row>
    <row r="17977" spans="3:3">
      <c r="C17977" s="54"/>
    </row>
    <row r="17978" spans="3:3">
      <c r="C17978" s="54"/>
    </row>
    <row r="17979" spans="3:3">
      <c r="C17979" s="54"/>
    </row>
    <row r="17980" spans="3:3">
      <c r="C17980" s="54"/>
    </row>
    <row r="17981" spans="3:3">
      <c r="C17981" s="54"/>
    </row>
    <row r="17982" spans="3:3">
      <c r="C17982" s="54"/>
    </row>
    <row r="17983" spans="3:3">
      <c r="C17983" s="54"/>
    </row>
    <row r="17984" spans="3:3">
      <c r="C17984" s="54"/>
    </row>
    <row r="17985" spans="3:3">
      <c r="C17985" s="54"/>
    </row>
    <row r="17986" spans="3:3">
      <c r="C17986" s="54"/>
    </row>
    <row r="17987" spans="3:3">
      <c r="C17987" s="54"/>
    </row>
    <row r="17988" spans="3:3">
      <c r="C17988" s="54"/>
    </row>
    <row r="17989" spans="3:3">
      <c r="C17989" s="54"/>
    </row>
    <row r="17990" spans="3:3">
      <c r="C17990" s="54"/>
    </row>
    <row r="17991" spans="3:3">
      <c r="C17991" s="54"/>
    </row>
    <row r="17992" spans="3:3">
      <c r="C17992" s="54"/>
    </row>
    <row r="17993" spans="3:3">
      <c r="C17993" s="54"/>
    </row>
    <row r="17994" spans="3:3">
      <c r="C17994" s="54"/>
    </row>
    <row r="17995" spans="3:3">
      <c r="C17995" s="54"/>
    </row>
    <row r="17996" spans="3:3">
      <c r="C17996" s="54"/>
    </row>
    <row r="17997" spans="3:3">
      <c r="C17997" s="54"/>
    </row>
    <row r="17998" spans="3:3">
      <c r="C17998" s="54"/>
    </row>
    <row r="17999" spans="3:3">
      <c r="C17999" s="54"/>
    </row>
    <row r="18000" spans="3:3">
      <c r="C18000" s="54"/>
    </row>
    <row r="18001" spans="3:3">
      <c r="C18001" s="54"/>
    </row>
    <row r="18002" spans="3:3">
      <c r="C18002" s="54"/>
    </row>
    <row r="18003" spans="3:3">
      <c r="C18003" s="54"/>
    </row>
    <row r="18004" spans="3:3">
      <c r="C18004" s="54"/>
    </row>
    <row r="18005" spans="3:3">
      <c r="C18005" s="54"/>
    </row>
    <row r="18006" spans="3:3">
      <c r="C18006" s="54"/>
    </row>
    <row r="18007" spans="3:3">
      <c r="C18007" s="54"/>
    </row>
    <row r="18008" spans="3:3">
      <c r="C18008" s="54"/>
    </row>
    <row r="18009" spans="3:3">
      <c r="C18009" s="54"/>
    </row>
    <row r="18010" spans="3:3">
      <c r="C18010" s="54"/>
    </row>
    <row r="18011" spans="3:3">
      <c r="C18011" s="54"/>
    </row>
    <row r="18012" spans="3:3">
      <c r="C18012" s="54"/>
    </row>
    <row r="18013" spans="3:3">
      <c r="C18013" s="54"/>
    </row>
    <row r="18014" spans="3:3">
      <c r="C18014" s="54"/>
    </row>
    <row r="18015" spans="3:3">
      <c r="C18015" s="54"/>
    </row>
    <row r="18016" spans="3:3">
      <c r="C18016" s="54"/>
    </row>
    <row r="18017" spans="3:3">
      <c r="C18017" s="54"/>
    </row>
    <row r="18018" spans="3:3">
      <c r="C18018" s="54"/>
    </row>
    <row r="18019" spans="3:3">
      <c r="C18019" s="54"/>
    </row>
    <row r="18020" spans="3:3">
      <c r="C18020" s="54"/>
    </row>
    <row r="18021" spans="3:3">
      <c r="C18021" s="54"/>
    </row>
    <row r="18022" spans="3:3">
      <c r="C18022" s="54"/>
    </row>
    <row r="18023" spans="3:3">
      <c r="C18023" s="54"/>
    </row>
    <row r="18024" spans="3:3">
      <c r="C18024" s="54"/>
    </row>
    <row r="18025" spans="3:3">
      <c r="C18025" s="54"/>
    </row>
    <row r="18026" spans="3:3">
      <c r="C18026" s="54"/>
    </row>
    <row r="18027" spans="3:3">
      <c r="C18027" s="54"/>
    </row>
    <row r="18028" spans="3:3">
      <c r="C18028" s="54"/>
    </row>
    <row r="18029" spans="3:3">
      <c r="C18029" s="54"/>
    </row>
    <row r="18030" spans="3:3">
      <c r="C18030" s="54"/>
    </row>
    <row r="18031" spans="3:3">
      <c r="C18031" s="54"/>
    </row>
    <row r="18032" spans="3:3">
      <c r="C18032" s="54"/>
    </row>
    <row r="18033" spans="3:3">
      <c r="C18033" s="54"/>
    </row>
    <row r="18034" spans="3:3">
      <c r="C18034" s="54"/>
    </row>
    <row r="18035" spans="3:3">
      <c r="C18035" s="54"/>
    </row>
    <row r="18036" spans="3:3">
      <c r="C18036" s="54"/>
    </row>
    <row r="18037" spans="3:3">
      <c r="C18037" s="54"/>
    </row>
    <row r="18038" spans="3:3">
      <c r="C18038" s="54"/>
    </row>
    <row r="18039" spans="3:3">
      <c r="C18039" s="54"/>
    </row>
    <row r="18040" spans="3:3">
      <c r="C18040" s="54"/>
    </row>
    <row r="18041" spans="3:3">
      <c r="C18041" s="54"/>
    </row>
    <row r="18042" spans="3:3">
      <c r="C18042" s="54"/>
    </row>
    <row r="18043" spans="3:3">
      <c r="C18043" s="54"/>
    </row>
    <row r="18044" spans="3:3">
      <c r="C18044" s="54"/>
    </row>
    <row r="18045" spans="3:3">
      <c r="C18045" s="54"/>
    </row>
    <row r="18046" spans="3:3">
      <c r="C18046" s="54"/>
    </row>
    <row r="18047" spans="3:3">
      <c r="C18047" s="54"/>
    </row>
    <row r="18048" spans="3:3">
      <c r="C18048" s="54"/>
    </row>
    <row r="18049" spans="3:3">
      <c r="C18049" s="54"/>
    </row>
    <row r="18050" spans="3:3">
      <c r="C18050" s="54"/>
    </row>
    <row r="18051" spans="3:3">
      <c r="C18051" s="54"/>
    </row>
    <row r="18052" spans="3:3">
      <c r="C18052" s="54"/>
    </row>
    <row r="18053" spans="3:3">
      <c r="C18053" s="54"/>
    </row>
    <row r="18054" spans="3:3">
      <c r="C18054" s="54"/>
    </row>
    <row r="18055" spans="3:3">
      <c r="C18055" s="54"/>
    </row>
    <row r="18056" spans="3:3">
      <c r="C18056" s="54"/>
    </row>
    <row r="18057" spans="3:3">
      <c r="C18057" s="54"/>
    </row>
    <row r="18058" spans="3:3">
      <c r="C18058" s="54"/>
    </row>
    <row r="18059" spans="3:3">
      <c r="C18059" s="54"/>
    </row>
    <row r="18060" spans="3:3">
      <c r="C18060" s="54"/>
    </row>
    <row r="18061" spans="3:3">
      <c r="C18061" s="54"/>
    </row>
    <row r="18062" spans="3:3">
      <c r="C18062" s="54"/>
    </row>
    <row r="18063" spans="3:3">
      <c r="C18063" s="54"/>
    </row>
    <row r="18064" spans="3:3">
      <c r="C18064" s="54"/>
    </row>
    <row r="18065" spans="3:3">
      <c r="C18065" s="54"/>
    </row>
    <row r="18066" spans="3:3">
      <c r="C18066" s="54"/>
    </row>
    <row r="18067" spans="3:3">
      <c r="C18067" s="54"/>
    </row>
    <row r="18068" spans="3:3">
      <c r="C18068" s="54"/>
    </row>
    <row r="18069" spans="3:3">
      <c r="C18069" s="54"/>
    </row>
    <row r="18070" spans="3:3">
      <c r="C18070" s="54"/>
    </row>
    <row r="18071" spans="3:3">
      <c r="C18071" s="54"/>
    </row>
    <row r="18072" spans="3:3">
      <c r="C18072" s="54"/>
    </row>
    <row r="18073" spans="3:3">
      <c r="C18073" s="54"/>
    </row>
    <row r="18074" spans="3:3">
      <c r="C18074" s="54"/>
    </row>
    <row r="18075" spans="3:3">
      <c r="C18075" s="54"/>
    </row>
    <row r="18076" spans="3:3">
      <c r="C18076" s="54"/>
    </row>
    <row r="18077" spans="3:3">
      <c r="C18077" s="54"/>
    </row>
    <row r="18078" spans="3:3">
      <c r="C18078" s="54"/>
    </row>
    <row r="18079" spans="3:3">
      <c r="C18079" s="54"/>
    </row>
    <row r="18080" spans="3:3">
      <c r="C18080" s="54"/>
    </row>
    <row r="18081" spans="3:3">
      <c r="C18081" s="54"/>
    </row>
    <row r="18082" spans="3:3">
      <c r="C18082" s="54"/>
    </row>
    <row r="18083" spans="3:3">
      <c r="C18083" s="54"/>
    </row>
    <row r="18084" spans="3:3">
      <c r="C18084" s="54"/>
    </row>
    <row r="18085" spans="3:3">
      <c r="C18085" s="54"/>
    </row>
    <row r="18086" spans="3:3">
      <c r="C18086" s="54"/>
    </row>
    <row r="18087" spans="3:3">
      <c r="C18087" s="54"/>
    </row>
    <row r="18088" spans="3:3">
      <c r="C18088" s="54"/>
    </row>
    <row r="18089" spans="3:3">
      <c r="C18089" s="54"/>
    </row>
    <row r="18090" spans="3:3">
      <c r="C18090" s="54"/>
    </row>
    <row r="18091" spans="3:3">
      <c r="C18091" s="54"/>
    </row>
    <row r="18092" spans="3:3">
      <c r="C18092" s="54"/>
    </row>
    <row r="18093" spans="3:3">
      <c r="C18093" s="54"/>
    </row>
    <row r="18094" spans="3:3">
      <c r="C18094" s="54"/>
    </row>
    <row r="18095" spans="3:3">
      <c r="C18095" s="54"/>
    </row>
    <row r="18096" spans="3:3">
      <c r="C18096" s="54"/>
    </row>
    <row r="18097" spans="3:3">
      <c r="C18097" s="54"/>
    </row>
    <row r="18098" spans="3:3">
      <c r="C18098" s="54"/>
    </row>
    <row r="18099" spans="3:3">
      <c r="C18099" s="54"/>
    </row>
    <row r="18100" spans="3:3">
      <c r="C18100" s="54"/>
    </row>
    <row r="18101" spans="3:3">
      <c r="C18101" s="54"/>
    </row>
    <row r="18102" spans="3:3">
      <c r="C18102" s="54"/>
    </row>
    <row r="18103" spans="3:3">
      <c r="C18103" s="54"/>
    </row>
    <row r="18104" spans="3:3">
      <c r="C18104" s="54"/>
    </row>
    <row r="18105" spans="3:3">
      <c r="C18105" s="54"/>
    </row>
    <row r="18106" spans="3:3">
      <c r="C18106" s="54"/>
    </row>
    <row r="18107" spans="3:3">
      <c r="C18107" s="54"/>
    </row>
    <row r="18108" spans="3:3">
      <c r="C18108" s="54"/>
    </row>
    <row r="18109" spans="3:3">
      <c r="C18109" s="54"/>
    </row>
    <row r="18110" spans="3:3">
      <c r="C18110" s="54"/>
    </row>
    <row r="18111" spans="3:3">
      <c r="C18111" s="54"/>
    </row>
    <row r="18112" spans="3:3">
      <c r="C18112" s="54"/>
    </row>
    <row r="18113" spans="3:3">
      <c r="C18113" s="54"/>
    </row>
    <row r="18114" spans="3:3">
      <c r="C18114" s="54"/>
    </row>
    <row r="18115" spans="3:3">
      <c r="C18115" s="54"/>
    </row>
    <row r="18116" spans="3:3">
      <c r="C18116" s="54"/>
    </row>
    <row r="18117" spans="3:3">
      <c r="C18117" s="54"/>
    </row>
    <row r="18118" spans="3:3">
      <c r="C18118" s="54"/>
    </row>
    <row r="18119" spans="3:3">
      <c r="C18119" s="54"/>
    </row>
    <row r="18120" spans="3:3">
      <c r="C18120" s="54"/>
    </row>
    <row r="18121" spans="3:3">
      <c r="C18121" s="54"/>
    </row>
    <row r="18122" spans="3:3">
      <c r="C18122" s="54"/>
    </row>
    <row r="18123" spans="3:3">
      <c r="C18123" s="54"/>
    </row>
    <row r="18124" spans="3:3">
      <c r="C18124" s="54"/>
    </row>
    <row r="18125" spans="3:3">
      <c r="C18125" s="54"/>
    </row>
    <row r="18126" spans="3:3">
      <c r="C18126" s="54"/>
    </row>
    <row r="18127" spans="3:3">
      <c r="C18127" s="54"/>
    </row>
    <row r="18128" spans="3:3">
      <c r="C18128" s="54"/>
    </row>
    <row r="18129" spans="3:3">
      <c r="C18129" s="54"/>
    </row>
    <row r="18130" spans="3:3">
      <c r="C18130" s="54"/>
    </row>
    <row r="18131" spans="3:3">
      <c r="C18131" s="54"/>
    </row>
    <row r="18132" spans="3:3">
      <c r="C18132" s="54"/>
    </row>
    <row r="18133" spans="3:3">
      <c r="C18133" s="54"/>
    </row>
    <row r="18134" spans="3:3">
      <c r="C18134" s="54"/>
    </row>
    <row r="18135" spans="3:3">
      <c r="C18135" s="54"/>
    </row>
    <row r="18136" spans="3:3">
      <c r="C18136" s="54"/>
    </row>
    <row r="18137" spans="3:3">
      <c r="C18137" s="54"/>
    </row>
    <row r="18138" spans="3:3">
      <c r="C18138" s="54"/>
    </row>
    <row r="18139" spans="3:3">
      <c r="C18139" s="54"/>
    </row>
    <row r="18140" spans="3:3">
      <c r="C18140" s="54"/>
    </row>
    <row r="18141" spans="3:3">
      <c r="C18141" s="54"/>
    </row>
    <row r="18142" spans="3:3">
      <c r="C18142" s="54"/>
    </row>
    <row r="18143" spans="3:3">
      <c r="C18143" s="54"/>
    </row>
    <row r="18144" spans="3:3">
      <c r="C18144" s="54"/>
    </row>
    <row r="18145" spans="3:3">
      <c r="C18145" s="54"/>
    </row>
    <row r="18146" spans="3:3">
      <c r="C18146" s="54"/>
    </row>
    <row r="18147" spans="3:3">
      <c r="C18147" s="54"/>
    </row>
    <row r="18148" spans="3:3">
      <c r="C18148" s="54"/>
    </row>
    <row r="18149" spans="3:3">
      <c r="C18149" s="54"/>
    </row>
    <row r="18150" spans="3:3">
      <c r="C18150" s="54"/>
    </row>
    <row r="18151" spans="3:3">
      <c r="C18151" s="54"/>
    </row>
    <row r="18152" spans="3:3">
      <c r="C18152" s="54"/>
    </row>
    <row r="18153" spans="3:3">
      <c r="C18153" s="54"/>
    </row>
    <row r="18154" spans="3:3">
      <c r="C18154" s="54"/>
    </row>
    <row r="18155" spans="3:3">
      <c r="C18155" s="54"/>
    </row>
    <row r="18156" spans="3:3">
      <c r="C18156" s="54"/>
    </row>
    <row r="18157" spans="3:3">
      <c r="C18157" s="54"/>
    </row>
    <row r="18158" spans="3:3">
      <c r="C18158" s="54"/>
    </row>
    <row r="18159" spans="3:3">
      <c r="C18159" s="54"/>
    </row>
    <row r="18160" spans="3:3">
      <c r="C18160" s="54"/>
    </row>
    <row r="18161" spans="3:3">
      <c r="C18161" s="54"/>
    </row>
    <row r="18162" spans="3:3">
      <c r="C18162" s="54"/>
    </row>
    <row r="18163" spans="3:3">
      <c r="C18163" s="54"/>
    </row>
    <row r="18164" spans="3:3">
      <c r="C18164" s="54"/>
    </row>
    <row r="18165" spans="3:3">
      <c r="C18165" s="54"/>
    </row>
    <row r="18166" spans="3:3">
      <c r="C18166" s="54"/>
    </row>
    <row r="18167" spans="3:3">
      <c r="C18167" s="54"/>
    </row>
    <row r="18168" spans="3:3">
      <c r="C18168" s="54"/>
    </row>
    <row r="18169" spans="3:3">
      <c r="C18169" s="54"/>
    </row>
    <row r="18170" spans="3:3">
      <c r="C18170" s="54"/>
    </row>
    <row r="18171" spans="3:3">
      <c r="C18171" s="54"/>
    </row>
    <row r="18172" spans="3:3">
      <c r="C18172" s="54"/>
    </row>
    <row r="18173" spans="3:3">
      <c r="C18173" s="54"/>
    </row>
    <row r="18174" spans="3:3">
      <c r="C18174" s="54"/>
    </row>
    <row r="18175" spans="3:3">
      <c r="C18175" s="54"/>
    </row>
    <row r="18176" spans="3:3">
      <c r="C18176" s="54"/>
    </row>
    <row r="18177" spans="3:3">
      <c r="C18177" s="54"/>
    </row>
    <row r="18178" spans="3:3">
      <c r="C18178" s="54"/>
    </row>
    <row r="18179" spans="3:3">
      <c r="C18179" s="54"/>
    </row>
    <row r="18180" spans="3:3">
      <c r="C18180" s="54"/>
    </row>
    <row r="18181" spans="3:3">
      <c r="C18181" s="54"/>
    </row>
    <row r="18182" spans="3:3">
      <c r="C18182" s="54"/>
    </row>
    <row r="18183" spans="3:3">
      <c r="C18183" s="54"/>
    </row>
    <row r="18184" spans="3:3">
      <c r="C18184" s="54"/>
    </row>
    <row r="18185" spans="3:3">
      <c r="C18185" s="54"/>
    </row>
    <row r="18186" spans="3:3">
      <c r="C18186" s="54"/>
    </row>
    <row r="18187" spans="3:3">
      <c r="C18187" s="54"/>
    </row>
    <row r="18188" spans="3:3">
      <c r="C18188" s="54"/>
    </row>
    <row r="18189" spans="3:3">
      <c r="C18189" s="54"/>
    </row>
    <row r="18190" spans="3:3">
      <c r="C18190" s="54"/>
    </row>
    <row r="18191" spans="3:3">
      <c r="C18191" s="54"/>
    </row>
    <row r="18192" spans="3:3">
      <c r="C18192" s="54"/>
    </row>
    <row r="18193" spans="3:3">
      <c r="C18193" s="54"/>
    </row>
    <row r="18194" spans="3:3">
      <c r="C18194" s="54"/>
    </row>
    <row r="18195" spans="3:3">
      <c r="C18195" s="54"/>
    </row>
    <row r="18196" spans="3:3">
      <c r="C18196" s="54"/>
    </row>
    <row r="18197" spans="3:3">
      <c r="C18197" s="54"/>
    </row>
    <row r="18198" spans="3:3">
      <c r="C18198" s="54"/>
    </row>
    <row r="18199" spans="3:3">
      <c r="C18199" s="54"/>
    </row>
    <row r="18200" spans="3:3">
      <c r="C18200" s="54"/>
    </row>
    <row r="18201" spans="3:3">
      <c r="C18201" s="54"/>
    </row>
    <row r="18202" spans="3:3">
      <c r="C18202" s="54"/>
    </row>
    <row r="18203" spans="3:3">
      <c r="C18203" s="54"/>
    </row>
    <row r="18204" spans="3:3">
      <c r="C18204" s="54"/>
    </row>
    <row r="18205" spans="3:3">
      <c r="C18205" s="54"/>
    </row>
    <row r="18206" spans="3:3">
      <c r="C18206" s="54"/>
    </row>
    <row r="18207" spans="3:3">
      <c r="C18207" s="54"/>
    </row>
    <row r="18208" spans="3:3">
      <c r="C18208" s="54"/>
    </row>
    <row r="18209" spans="3:3">
      <c r="C18209" s="54"/>
    </row>
    <row r="18210" spans="3:3">
      <c r="C18210" s="54"/>
    </row>
    <row r="18211" spans="3:3">
      <c r="C18211" s="54"/>
    </row>
    <row r="18212" spans="3:3">
      <c r="C18212" s="54"/>
    </row>
    <row r="18213" spans="3:3">
      <c r="C18213" s="54"/>
    </row>
    <row r="18214" spans="3:3">
      <c r="C18214" s="54"/>
    </row>
    <row r="18215" spans="3:3">
      <c r="C18215" s="54"/>
    </row>
    <row r="18216" spans="3:3">
      <c r="C18216" s="54"/>
    </row>
    <row r="18217" spans="3:3">
      <c r="C18217" s="54"/>
    </row>
    <row r="18218" spans="3:3">
      <c r="C18218" s="54"/>
    </row>
    <row r="18219" spans="3:3">
      <c r="C18219" s="54"/>
    </row>
    <row r="18220" spans="3:3">
      <c r="C18220" s="54"/>
    </row>
    <row r="18221" spans="3:3">
      <c r="C18221" s="54"/>
    </row>
    <row r="18222" spans="3:3">
      <c r="C18222" s="54"/>
    </row>
    <row r="18223" spans="3:3">
      <c r="C18223" s="54"/>
    </row>
    <row r="18224" spans="3:3">
      <c r="C18224" s="54"/>
    </row>
    <row r="18225" spans="3:3">
      <c r="C18225" s="54"/>
    </row>
    <row r="18226" spans="3:3">
      <c r="C18226" s="54"/>
    </row>
    <row r="18227" spans="3:3">
      <c r="C18227" s="54"/>
    </row>
    <row r="18228" spans="3:3">
      <c r="C18228" s="54"/>
    </row>
    <row r="18229" spans="3:3">
      <c r="C18229" s="54"/>
    </row>
    <row r="18230" spans="3:3">
      <c r="C18230" s="54"/>
    </row>
    <row r="18231" spans="3:3">
      <c r="C18231" s="54"/>
    </row>
    <row r="18232" spans="3:3">
      <c r="C18232" s="54"/>
    </row>
    <row r="18233" spans="3:3">
      <c r="C18233" s="54"/>
    </row>
    <row r="18234" spans="3:3">
      <c r="C18234" s="54"/>
    </row>
    <row r="18235" spans="3:3">
      <c r="C18235" s="54"/>
    </row>
    <row r="18236" spans="3:3">
      <c r="C18236" s="54"/>
    </row>
    <row r="18237" spans="3:3">
      <c r="C18237" s="54"/>
    </row>
    <row r="18238" spans="3:3">
      <c r="C18238" s="54"/>
    </row>
    <row r="18239" spans="3:3">
      <c r="C18239" s="54"/>
    </row>
    <row r="18240" spans="3:3">
      <c r="C18240" s="54"/>
    </row>
    <row r="18241" spans="3:3">
      <c r="C18241" s="54"/>
    </row>
    <row r="18242" spans="3:3">
      <c r="C18242" s="54"/>
    </row>
    <row r="18243" spans="3:3">
      <c r="C18243" s="54"/>
    </row>
    <row r="18244" spans="3:3">
      <c r="C18244" s="54"/>
    </row>
    <row r="18245" spans="3:3">
      <c r="C18245" s="54"/>
    </row>
    <row r="18246" spans="3:3">
      <c r="C18246" s="54"/>
    </row>
    <row r="18247" spans="3:3">
      <c r="C18247" s="54"/>
    </row>
    <row r="18248" spans="3:3">
      <c r="C18248" s="54"/>
    </row>
    <row r="18249" spans="3:3">
      <c r="C18249" s="54"/>
    </row>
    <row r="18250" spans="3:3">
      <c r="C18250" s="54"/>
    </row>
    <row r="18251" spans="3:3">
      <c r="C18251" s="54"/>
    </row>
    <row r="18252" spans="3:3">
      <c r="C18252" s="54"/>
    </row>
    <row r="18253" spans="3:3">
      <c r="C18253" s="54"/>
    </row>
    <row r="18254" spans="3:3">
      <c r="C18254" s="54"/>
    </row>
    <row r="18255" spans="3:3">
      <c r="C18255" s="54"/>
    </row>
    <row r="18256" spans="3:3">
      <c r="C18256" s="54"/>
    </row>
    <row r="18257" spans="3:3">
      <c r="C18257" s="54"/>
    </row>
    <row r="18258" spans="3:3">
      <c r="C18258" s="54"/>
    </row>
    <row r="18259" spans="3:3">
      <c r="C18259" s="54"/>
    </row>
    <row r="18260" spans="3:3">
      <c r="C18260" s="54"/>
    </row>
    <row r="18261" spans="3:3">
      <c r="C18261" s="54"/>
    </row>
    <row r="18262" spans="3:3">
      <c r="C18262" s="54"/>
    </row>
    <row r="18263" spans="3:3">
      <c r="C18263" s="54"/>
    </row>
    <row r="18264" spans="3:3">
      <c r="C18264" s="54"/>
    </row>
    <row r="18265" spans="3:3">
      <c r="C18265" s="54"/>
    </row>
    <row r="18266" spans="3:3">
      <c r="C18266" s="54"/>
    </row>
    <row r="18267" spans="3:3">
      <c r="C18267" s="54"/>
    </row>
    <row r="18268" spans="3:3">
      <c r="C18268" s="54"/>
    </row>
    <row r="18269" spans="3:3">
      <c r="C18269" s="54"/>
    </row>
    <row r="18270" spans="3:3">
      <c r="C18270" s="54"/>
    </row>
    <row r="18271" spans="3:3">
      <c r="C18271" s="54"/>
    </row>
    <row r="18272" spans="3:3">
      <c r="C18272" s="54"/>
    </row>
    <row r="18273" spans="3:3">
      <c r="C18273" s="54"/>
    </row>
    <row r="18274" spans="3:3">
      <c r="C18274" s="54"/>
    </row>
    <row r="18275" spans="3:3">
      <c r="C18275" s="54"/>
    </row>
    <row r="18276" spans="3:3">
      <c r="C18276" s="54"/>
    </row>
    <row r="18277" spans="3:3">
      <c r="C18277" s="54"/>
    </row>
    <row r="18278" spans="3:3">
      <c r="C18278" s="54"/>
    </row>
    <row r="18279" spans="3:3">
      <c r="C18279" s="54"/>
    </row>
    <row r="18280" spans="3:3">
      <c r="C18280" s="54"/>
    </row>
    <row r="18281" spans="3:3">
      <c r="C18281" s="54"/>
    </row>
    <row r="18282" spans="3:3">
      <c r="C18282" s="54"/>
    </row>
    <row r="18283" spans="3:3">
      <c r="C18283" s="54"/>
    </row>
    <row r="18284" spans="3:3">
      <c r="C18284" s="54"/>
    </row>
    <row r="18285" spans="3:3">
      <c r="C18285" s="54"/>
    </row>
    <row r="18286" spans="3:3">
      <c r="C18286" s="54"/>
    </row>
    <row r="18287" spans="3:3">
      <c r="C18287" s="54"/>
    </row>
    <row r="18288" spans="3:3">
      <c r="C18288" s="54"/>
    </row>
    <row r="18289" spans="3:3">
      <c r="C18289" s="54"/>
    </row>
    <row r="18290" spans="3:3">
      <c r="C18290" s="54"/>
    </row>
    <row r="18291" spans="3:3">
      <c r="C18291" s="54"/>
    </row>
    <row r="18292" spans="3:3">
      <c r="C18292" s="54"/>
    </row>
    <row r="18293" spans="3:3">
      <c r="C18293" s="54"/>
    </row>
    <row r="18294" spans="3:3">
      <c r="C18294" s="54"/>
    </row>
    <row r="18295" spans="3:3">
      <c r="C18295" s="54"/>
    </row>
    <row r="18296" spans="3:3">
      <c r="C18296" s="54"/>
    </row>
    <row r="18297" spans="3:3">
      <c r="C18297" s="54"/>
    </row>
    <row r="18298" spans="3:3">
      <c r="C18298" s="54"/>
    </row>
    <row r="18299" spans="3:3">
      <c r="C18299" s="54"/>
    </row>
    <row r="18300" spans="3:3">
      <c r="C18300" s="54"/>
    </row>
    <row r="18301" spans="3:3">
      <c r="C18301" s="54"/>
    </row>
    <row r="18302" spans="3:3">
      <c r="C18302" s="54"/>
    </row>
    <row r="18303" spans="3:3">
      <c r="C18303" s="54"/>
    </row>
    <row r="18304" spans="3:3">
      <c r="C18304" s="54"/>
    </row>
    <row r="18305" spans="3:3">
      <c r="C18305" s="54"/>
    </row>
    <row r="18306" spans="3:3">
      <c r="C18306" s="54"/>
    </row>
    <row r="18307" spans="3:3">
      <c r="C18307" s="54"/>
    </row>
    <row r="18308" spans="3:3">
      <c r="C18308" s="54"/>
    </row>
    <row r="18309" spans="3:3">
      <c r="C18309" s="54"/>
    </row>
    <row r="18310" spans="3:3">
      <c r="C18310" s="54"/>
    </row>
    <row r="18311" spans="3:3">
      <c r="C18311" s="54"/>
    </row>
    <row r="18312" spans="3:3">
      <c r="C18312" s="54"/>
    </row>
    <row r="18313" spans="3:3">
      <c r="C18313" s="54"/>
    </row>
    <row r="18314" spans="3:3">
      <c r="C18314" s="54"/>
    </row>
    <row r="18315" spans="3:3">
      <c r="C18315" s="54"/>
    </row>
    <row r="18316" spans="3:3">
      <c r="C18316" s="54"/>
    </row>
    <row r="18317" spans="3:3">
      <c r="C18317" s="54"/>
    </row>
    <row r="18318" spans="3:3">
      <c r="C18318" s="54"/>
    </row>
    <row r="18319" spans="3:3">
      <c r="C18319" s="54"/>
    </row>
    <row r="18320" spans="3:3">
      <c r="C18320" s="54"/>
    </row>
    <row r="18321" spans="3:3">
      <c r="C18321" s="54"/>
    </row>
    <row r="18322" spans="3:3">
      <c r="C18322" s="54"/>
    </row>
    <row r="18323" spans="3:3">
      <c r="C18323" s="54"/>
    </row>
    <row r="18324" spans="3:3">
      <c r="C18324" s="54"/>
    </row>
    <row r="18325" spans="3:3">
      <c r="C18325" s="54"/>
    </row>
    <row r="18326" spans="3:3">
      <c r="C18326" s="54"/>
    </row>
    <row r="18327" spans="3:3">
      <c r="C18327" s="54"/>
    </row>
    <row r="18328" spans="3:3">
      <c r="C18328" s="54"/>
    </row>
    <row r="18329" spans="3:3">
      <c r="C18329" s="54"/>
    </row>
    <row r="18330" spans="3:3">
      <c r="C18330" s="54"/>
    </row>
    <row r="18331" spans="3:3">
      <c r="C18331" s="54"/>
    </row>
    <row r="18332" spans="3:3">
      <c r="C18332" s="54"/>
    </row>
    <row r="18333" spans="3:3">
      <c r="C18333" s="54"/>
    </row>
    <row r="18334" spans="3:3">
      <c r="C18334" s="54"/>
    </row>
    <row r="18335" spans="3:3">
      <c r="C18335" s="54"/>
    </row>
    <row r="18336" spans="3:3">
      <c r="C18336" s="54"/>
    </row>
    <row r="18337" spans="3:3">
      <c r="C18337" s="54"/>
    </row>
    <row r="18338" spans="3:3">
      <c r="C18338" s="54"/>
    </row>
    <row r="18339" spans="3:3">
      <c r="C18339" s="54"/>
    </row>
    <row r="18340" spans="3:3">
      <c r="C18340" s="54"/>
    </row>
    <row r="18341" spans="3:3">
      <c r="C18341" s="54"/>
    </row>
    <row r="18342" spans="3:3">
      <c r="C18342" s="54"/>
    </row>
    <row r="18343" spans="3:3">
      <c r="C18343" s="54"/>
    </row>
    <row r="18344" spans="3:3">
      <c r="C18344" s="54"/>
    </row>
    <row r="18345" spans="3:3">
      <c r="C18345" s="54"/>
    </row>
    <row r="18346" spans="3:3">
      <c r="C18346" s="54"/>
    </row>
    <row r="18347" spans="3:3">
      <c r="C18347" s="54"/>
    </row>
    <row r="18348" spans="3:3">
      <c r="C18348" s="54"/>
    </row>
    <row r="18349" spans="3:3">
      <c r="C18349" s="54"/>
    </row>
    <row r="18350" spans="3:3">
      <c r="C18350" s="54"/>
    </row>
    <row r="18351" spans="3:3">
      <c r="C18351" s="54"/>
    </row>
    <row r="18352" spans="3:3">
      <c r="C18352" s="54"/>
    </row>
    <row r="18353" spans="3:3">
      <c r="C18353" s="54"/>
    </row>
    <row r="18354" spans="3:3">
      <c r="C18354" s="54"/>
    </row>
    <row r="18355" spans="3:3">
      <c r="C18355" s="54"/>
    </row>
    <row r="18356" spans="3:3">
      <c r="C18356" s="54"/>
    </row>
    <row r="18357" spans="3:3">
      <c r="C18357" s="54"/>
    </row>
    <row r="18358" spans="3:3">
      <c r="C18358" s="54"/>
    </row>
    <row r="18359" spans="3:3">
      <c r="C18359" s="54"/>
    </row>
    <row r="18360" spans="3:3">
      <c r="C18360" s="54"/>
    </row>
    <row r="18361" spans="3:3">
      <c r="C18361" s="54"/>
    </row>
    <row r="18362" spans="3:3">
      <c r="C18362" s="54"/>
    </row>
    <row r="18363" spans="3:3">
      <c r="C18363" s="54"/>
    </row>
    <row r="18364" spans="3:3">
      <c r="C18364" s="54"/>
    </row>
    <row r="18365" spans="3:3">
      <c r="C18365" s="54"/>
    </row>
    <row r="18366" spans="3:3">
      <c r="C18366" s="54"/>
    </row>
    <row r="18367" spans="3:3">
      <c r="C18367" s="54"/>
    </row>
    <row r="18368" spans="3:3">
      <c r="C18368" s="54"/>
    </row>
    <row r="18369" spans="3:3">
      <c r="C18369" s="54"/>
    </row>
    <row r="18370" spans="3:3">
      <c r="C18370" s="54"/>
    </row>
    <row r="18371" spans="3:3">
      <c r="C18371" s="54"/>
    </row>
    <row r="18372" spans="3:3">
      <c r="C18372" s="54"/>
    </row>
    <row r="18373" spans="3:3">
      <c r="C18373" s="54"/>
    </row>
    <row r="18374" spans="3:3">
      <c r="C18374" s="54"/>
    </row>
    <row r="18375" spans="3:3">
      <c r="C18375" s="54"/>
    </row>
    <row r="18376" spans="3:3">
      <c r="C18376" s="54"/>
    </row>
    <row r="18377" spans="3:3">
      <c r="C18377" s="54"/>
    </row>
    <row r="18378" spans="3:3">
      <c r="C18378" s="54"/>
    </row>
    <row r="18379" spans="3:3">
      <c r="C18379" s="54"/>
    </row>
    <row r="18380" spans="3:3">
      <c r="C18380" s="54"/>
    </row>
    <row r="18381" spans="3:3">
      <c r="C18381" s="54"/>
    </row>
    <row r="18382" spans="3:3">
      <c r="C18382" s="54"/>
    </row>
    <row r="18383" spans="3:3">
      <c r="C18383" s="54"/>
    </row>
    <row r="18384" spans="3:3">
      <c r="C18384" s="54"/>
    </row>
    <row r="18385" spans="3:3">
      <c r="C18385" s="54"/>
    </row>
    <row r="18386" spans="3:3">
      <c r="C18386" s="54"/>
    </row>
    <row r="18387" spans="3:3">
      <c r="C18387" s="54"/>
    </row>
    <row r="18388" spans="3:3">
      <c r="C18388" s="54"/>
    </row>
    <row r="18389" spans="3:3">
      <c r="C18389" s="54"/>
    </row>
    <row r="18390" spans="3:3">
      <c r="C18390" s="54"/>
    </row>
    <row r="18391" spans="3:3">
      <c r="C18391" s="54"/>
    </row>
    <row r="18392" spans="3:3">
      <c r="C18392" s="54"/>
    </row>
    <row r="18393" spans="3:3">
      <c r="C18393" s="54"/>
    </row>
    <row r="18394" spans="3:3">
      <c r="C18394" s="54"/>
    </row>
    <row r="18395" spans="3:3">
      <c r="C18395" s="54"/>
    </row>
    <row r="18396" spans="3:3">
      <c r="C18396" s="54"/>
    </row>
    <row r="18397" spans="3:3">
      <c r="C18397" s="54"/>
    </row>
    <row r="18398" spans="3:3">
      <c r="C18398" s="54"/>
    </row>
    <row r="18399" spans="3:3">
      <c r="C18399" s="54"/>
    </row>
    <row r="18400" spans="3:3">
      <c r="C18400" s="54"/>
    </row>
    <row r="18401" spans="3:3">
      <c r="C18401" s="54"/>
    </row>
    <row r="18402" spans="3:3">
      <c r="C18402" s="54"/>
    </row>
    <row r="18403" spans="3:3">
      <c r="C18403" s="54"/>
    </row>
    <row r="18404" spans="3:3">
      <c r="C18404" s="54"/>
    </row>
    <row r="18405" spans="3:3">
      <c r="C18405" s="54"/>
    </row>
    <row r="18406" spans="3:3">
      <c r="C18406" s="54"/>
    </row>
    <row r="18407" spans="3:3">
      <c r="C18407" s="54"/>
    </row>
    <row r="18408" spans="3:3">
      <c r="C18408" s="54"/>
    </row>
    <row r="18409" spans="3:3">
      <c r="C18409" s="54"/>
    </row>
    <row r="18410" spans="3:3">
      <c r="C18410" s="54"/>
    </row>
    <row r="18411" spans="3:3">
      <c r="C18411" s="54"/>
    </row>
    <row r="18412" spans="3:3">
      <c r="C18412" s="54"/>
    </row>
    <row r="18413" spans="3:3">
      <c r="C18413" s="54"/>
    </row>
    <row r="18414" spans="3:3">
      <c r="C18414" s="54"/>
    </row>
    <row r="18415" spans="3:3">
      <c r="C18415" s="54"/>
    </row>
    <row r="18416" spans="3:3">
      <c r="C18416" s="54"/>
    </row>
    <row r="18417" spans="3:3">
      <c r="C18417" s="54"/>
    </row>
    <row r="18418" spans="3:3">
      <c r="C18418" s="54"/>
    </row>
    <row r="18419" spans="3:3">
      <c r="C18419" s="54"/>
    </row>
    <row r="18420" spans="3:3">
      <c r="C18420" s="54"/>
    </row>
    <row r="18421" spans="3:3">
      <c r="C18421" s="54"/>
    </row>
    <row r="18422" spans="3:3">
      <c r="C18422" s="54"/>
    </row>
    <row r="18423" spans="3:3">
      <c r="C18423" s="54"/>
    </row>
    <row r="18424" spans="3:3">
      <c r="C18424" s="54"/>
    </row>
    <row r="18425" spans="3:3">
      <c r="C18425" s="54"/>
    </row>
    <row r="18426" spans="3:3">
      <c r="C18426" s="54"/>
    </row>
    <row r="18427" spans="3:3">
      <c r="C18427" s="54"/>
    </row>
    <row r="18428" spans="3:3">
      <c r="C18428" s="54"/>
    </row>
    <row r="18429" spans="3:3">
      <c r="C18429" s="54"/>
    </row>
    <row r="18430" spans="3:3">
      <c r="C18430" s="54"/>
    </row>
    <row r="18431" spans="3:3">
      <c r="C18431" s="54"/>
    </row>
    <row r="18432" spans="3:3">
      <c r="C18432" s="54"/>
    </row>
    <row r="18433" spans="3:3">
      <c r="C18433" s="54"/>
    </row>
    <row r="18434" spans="3:3">
      <c r="C18434" s="54"/>
    </row>
    <row r="18435" spans="3:3">
      <c r="C18435" s="54"/>
    </row>
    <row r="18436" spans="3:3">
      <c r="C18436" s="54"/>
    </row>
    <row r="18437" spans="3:3">
      <c r="C18437" s="54"/>
    </row>
    <row r="18438" spans="3:3">
      <c r="C18438" s="54"/>
    </row>
    <row r="18439" spans="3:3">
      <c r="C18439" s="54"/>
    </row>
    <row r="18440" spans="3:3">
      <c r="C18440" s="54"/>
    </row>
    <row r="18441" spans="3:3">
      <c r="C18441" s="54"/>
    </row>
    <row r="18442" spans="3:3">
      <c r="C18442" s="54"/>
    </row>
    <row r="18443" spans="3:3">
      <c r="C18443" s="54"/>
    </row>
    <row r="18444" spans="3:3">
      <c r="C18444" s="54"/>
    </row>
    <row r="18445" spans="3:3">
      <c r="C18445" s="54"/>
    </row>
    <row r="18446" spans="3:3">
      <c r="C18446" s="54"/>
    </row>
    <row r="18447" spans="3:3">
      <c r="C18447" s="54"/>
    </row>
    <row r="18448" spans="3:3">
      <c r="C18448" s="54"/>
    </row>
    <row r="18449" spans="3:3">
      <c r="C18449" s="54"/>
    </row>
    <row r="18450" spans="3:3">
      <c r="C18450" s="54"/>
    </row>
    <row r="18451" spans="3:3">
      <c r="C18451" s="54"/>
    </row>
    <row r="18452" spans="3:3">
      <c r="C18452" s="54"/>
    </row>
    <row r="18453" spans="3:3">
      <c r="C18453" s="54"/>
    </row>
    <row r="18454" spans="3:3">
      <c r="C18454" s="54"/>
    </row>
    <row r="18455" spans="3:3">
      <c r="C18455" s="54"/>
    </row>
    <row r="18456" spans="3:3">
      <c r="C18456" s="54"/>
    </row>
    <row r="18457" spans="3:3">
      <c r="C18457" s="54"/>
    </row>
    <row r="18458" spans="3:3">
      <c r="C18458" s="54"/>
    </row>
    <row r="18459" spans="3:3">
      <c r="C18459" s="54"/>
    </row>
    <row r="18460" spans="3:3">
      <c r="C18460" s="54"/>
    </row>
    <row r="18461" spans="3:3">
      <c r="C18461" s="54"/>
    </row>
    <row r="18462" spans="3:3">
      <c r="C18462" s="54"/>
    </row>
    <row r="18463" spans="3:3">
      <c r="C18463" s="54"/>
    </row>
    <row r="18464" spans="3:3">
      <c r="C18464" s="54"/>
    </row>
    <row r="18465" spans="3:3">
      <c r="C18465" s="54"/>
    </row>
    <row r="18466" spans="3:3">
      <c r="C18466" s="54"/>
    </row>
    <row r="18467" spans="3:3">
      <c r="C18467" s="54"/>
    </row>
    <row r="18468" spans="3:3">
      <c r="C18468" s="54"/>
    </row>
    <row r="18469" spans="3:3">
      <c r="C18469" s="54"/>
    </row>
    <row r="18470" spans="3:3">
      <c r="C18470" s="54"/>
    </row>
    <row r="18471" spans="3:3">
      <c r="C18471" s="54"/>
    </row>
    <row r="18472" spans="3:3">
      <c r="C18472" s="54"/>
    </row>
    <row r="18473" spans="3:3">
      <c r="C18473" s="54"/>
    </row>
    <row r="18474" spans="3:3">
      <c r="C18474" s="54"/>
    </row>
    <row r="18475" spans="3:3">
      <c r="C18475" s="54"/>
    </row>
    <row r="18476" spans="3:3">
      <c r="C18476" s="54"/>
    </row>
    <row r="18477" spans="3:3">
      <c r="C18477" s="54"/>
    </row>
    <row r="18478" spans="3:3">
      <c r="C18478" s="54"/>
    </row>
    <row r="18479" spans="3:3">
      <c r="C18479" s="54"/>
    </row>
    <row r="18480" spans="3:3">
      <c r="C18480" s="54"/>
    </row>
    <row r="18481" spans="3:3">
      <c r="C18481" s="54"/>
    </row>
    <row r="18482" spans="3:3">
      <c r="C18482" s="54"/>
    </row>
    <row r="18483" spans="3:3">
      <c r="C18483" s="54"/>
    </row>
    <row r="18484" spans="3:3">
      <c r="C18484" s="54"/>
    </row>
    <row r="18485" spans="3:3">
      <c r="C18485" s="54"/>
    </row>
    <row r="18486" spans="3:3">
      <c r="C18486" s="54"/>
    </row>
    <row r="18487" spans="3:3">
      <c r="C18487" s="54"/>
    </row>
    <row r="18488" spans="3:3">
      <c r="C18488" s="54"/>
    </row>
    <row r="18489" spans="3:3">
      <c r="C18489" s="54"/>
    </row>
    <row r="18490" spans="3:3">
      <c r="C18490" s="54"/>
    </row>
    <row r="18491" spans="3:3">
      <c r="C18491" s="54"/>
    </row>
    <row r="18492" spans="3:3">
      <c r="C18492" s="54"/>
    </row>
    <row r="18493" spans="3:3">
      <c r="C18493" s="54"/>
    </row>
    <row r="18494" spans="3:3">
      <c r="C18494" s="54"/>
    </row>
    <row r="18495" spans="3:3">
      <c r="C18495" s="54"/>
    </row>
    <row r="18496" spans="3:3">
      <c r="C18496" s="54"/>
    </row>
    <row r="18497" spans="3:3">
      <c r="C18497" s="54"/>
    </row>
    <row r="18498" spans="3:3">
      <c r="C18498" s="54"/>
    </row>
    <row r="18499" spans="3:3">
      <c r="C18499" s="54"/>
    </row>
    <row r="18500" spans="3:3">
      <c r="C18500" s="54"/>
    </row>
    <row r="18501" spans="3:3">
      <c r="C18501" s="54"/>
    </row>
    <row r="18502" spans="3:3">
      <c r="C18502" s="54"/>
    </row>
    <row r="18503" spans="3:3">
      <c r="C18503" s="54"/>
    </row>
    <row r="18504" spans="3:3">
      <c r="C18504" s="54"/>
    </row>
    <row r="18505" spans="3:3">
      <c r="C18505" s="54"/>
    </row>
    <row r="18506" spans="3:3">
      <c r="C18506" s="54"/>
    </row>
    <row r="18507" spans="3:3">
      <c r="C18507" s="54"/>
    </row>
    <row r="18508" spans="3:3">
      <c r="C18508" s="54"/>
    </row>
    <row r="18509" spans="3:3">
      <c r="C18509" s="54"/>
    </row>
    <row r="18510" spans="3:3">
      <c r="C18510" s="54"/>
    </row>
    <row r="18511" spans="3:3">
      <c r="C18511" s="54"/>
    </row>
    <row r="18512" spans="3:3">
      <c r="C18512" s="54"/>
    </row>
    <row r="18513" spans="3:3">
      <c r="C18513" s="54"/>
    </row>
    <row r="18514" spans="3:3">
      <c r="C18514" s="54"/>
    </row>
    <row r="18515" spans="3:3">
      <c r="C18515" s="54"/>
    </row>
    <row r="18516" spans="3:3">
      <c r="C18516" s="54"/>
    </row>
    <row r="18517" spans="3:3">
      <c r="C18517" s="54"/>
    </row>
    <row r="18518" spans="3:3">
      <c r="C18518" s="54"/>
    </row>
    <row r="18519" spans="3:3">
      <c r="C18519" s="54"/>
    </row>
    <row r="18520" spans="3:3">
      <c r="C18520" s="54"/>
    </row>
    <row r="18521" spans="3:3">
      <c r="C18521" s="54"/>
    </row>
    <row r="18522" spans="3:3">
      <c r="C18522" s="54"/>
    </row>
    <row r="18523" spans="3:3">
      <c r="C18523" s="54"/>
    </row>
    <row r="18524" spans="3:3">
      <c r="C18524" s="54"/>
    </row>
    <row r="18525" spans="3:3">
      <c r="C18525" s="54"/>
    </row>
    <row r="18526" spans="3:3">
      <c r="C18526" s="54"/>
    </row>
    <row r="18527" spans="3:3">
      <c r="C18527" s="54"/>
    </row>
    <row r="18528" spans="3:3">
      <c r="C18528" s="54"/>
    </row>
    <row r="18529" spans="3:3">
      <c r="C18529" s="54"/>
    </row>
    <row r="18530" spans="3:3">
      <c r="C18530" s="54"/>
    </row>
    <row r="18531" spans="3:3">
      <c r="C18531" s="54"/>
    </row>
    <row r="18532" spans="3:3">
      <c r="C18532" s="54"/>
    </row>
    <row r="18533" spans="3:3">
      <c r="C18533" s="54"/>
    </row>
    <row r="18534" spans="3:3">
      <c r="C18534" s="54"/>
    </row>
    <row r="18535" spans="3:3">
      <c r="C18535" s="54"/>
    </row>
    <row r="18536" spans="3:3">
      <c r="C18536" s="54"/>
    </row>
    <row r="18537" spans="3:3">
      <c r="C18537" s="54"/>
    </row>
    <row r="18538" spans="3:3">
      <c r="C18538" s="54"/>
    </row>
    <row r="18539" spans="3:3">
      <c r="C18539" s="54"/>
    </row>
    <row r="18540" spans="3:3">
      <c r="C18540" s="54"/>
    </row>
    <row r="18541" spans="3:3">
      <c r="C18541" s="54"/>
    </row>
    <row r="18542" spans="3:3">
      <c r="C18542" s="54"/>
    </row>
    <row r="18543" spans="3:3">
      <c r="C18543" s="54"/>
    </row>
    <row r="18544" spans="3:3">
      <c r="C18544" s="54"/>
    </row>
    <row r="18545" spans="3:3">
      <c r="C18545" s="54"/>
    </row>
    <row r="18546" spans="3:3">
      <c r="C18546" s="54"/>
    </row>
    <row r="18547" spans="3:3">
      <c r="C18547" s="54"/>
    </row>
    <row r="18548" spans="3:3">
      <c r="C18548" s="54"/>
    </row>
    <row r="18549" spans="3:3">
      <c r="C18549" s="54"/>
    </row>
    <row r="18550" spans="3:3">
      <c r="C18550" s="54"/>
    </row>
    <row r="18551" spans="3:3">
      <c r="C18551" s="54"/>
    </row>
    <row r="18552" spans="3:3">
      <c r="C18552" s="54"/>
    </row>
    <row r="18553" spans="3:3">
      <c r="C18553" s="54"/>
    </row>
    <row r="18554" spans="3:3">
      <c r="C18554" s="54"/>
    </row>
    <row r="18555" spans="3:3">
      <c r="C18555" s="54"/>
    </row>
    <row r="18556" spans="3:3">
      <c r="C18556" s="54"/>
    </row>
    <row r="18557" spans="3:3">
      <c r="C18557" s="54"/>
    </row>
    <row r="18558" spans="3:3">
      <c r="C18558" s="54"/>
    </row>
    <row r="18559" spans="3:3">
      <c r="C18559" s="54"/>
    </row>
    <row r="18560" spans="3:3">
      <c r="C18560" s="54"/>
    </row>
    <row r="18561" spans="3:3">
      <c r="C18561" s="54"/>
    </row>
    <row r="18562" spans="3:3">
      <c r="C18562" s="54"/>
    </row>
    <row r="18563" spans="3:3">
      <c r="C18563" s="54"/>
    </row>
    <row r="18564" spans="3:3">
      <c r="C18564" s="54"/>
    </row>
    <row r="18565" spans="3:3">
      <c r="C18565" s="54"/>
    </row>
    <row r="18566" spans="3:3">
      <c r="C18566" s="54"/>
    </row>
    <row r="18567" spans="3:3">
      <c r="C18567" s="54"/>
    </row>
    <row r="18568" spans="3:3">
      <c r="C18568" s="54"/>
    </row>
    <row r="18569" spans="3:3">
      <c r="C18569" s="54"/>
    </row>
    <row r="18570" spans="3:3">
      <c r="C18570" s="54"/>
    </row>
    <row r="18571" spans="3:3">
      <c r="C18571" s="54"/>
    </row>
    <row r="18572" spans="3:3">
      <c r="C18572" s="54"/>
    </row>
    <row r="18573" spans="3:3">
      <c r="C18573" s="54"/>
    </row>
    <row r="18574" spans="3:3">
      <c r="C18574" s="54"/>
    </row>
    <row r="18575" spans="3:3">
      <c r="C18575" s="54"/>
    </row>
    <row r="18576" spans="3:3">
      <c r="C18576" s="54"/>
    </row>
    <row r="18577" spans="3:3">
      <c r="C18577" s="54"/>
    </row>
    <row r="18578" spans="3:3">
      <c r="C18578" s="54"/>
    </row>
    <row r="18579" spans="3:3">
      <c r="C18579" s="54"/>
    </row>
    <row r="18580" spans="3:3">
      <c r="C18580" s="54"/>
    </row>
    <row r="18581" spans="3:3">
      <c r="C18581" s="54"/>
    </row>
    <row r="18582" spans="3:3">
      <c r="C18582" s="54"/>
    </row>
    <row r="18583" spans="3:3">
      <c r="C18583" s="54"/>
    </row>
    <row r="18584" spans="3:3">
      <c r="C18584" s="54"/>
    </row>
    <row r="18585" spans="3:3">
      <c r="C18585" s="54"/>
    </row>
    <row r="18586" spans="3:3">
      <c r="C18586" s="54"/>
    </row>
    <row r="18587" spans="3:3">
      <c r="C18587" s="54"/>
    </row>
    <row r="18588" spans="3:3">
      <c r="C18588" s="54"/>
    </row>
    <row r="18589" spans="3:3">
      <c r="C18589" s="54"/>
    </row>
    <row r="18590" spans="3:3">
      <c r="C18590" s="54"/>
    </row>
    <row r="18591" spans="3:3">
      <c r="C18591" s="54"/>
    </row>
    <row r="18592" spans="3:3">
      <c r="C18592" s="54"/>
    </row>
    <row r="18593" spans="3:3">
      <c r="C18593" s="54"/>
    </row>
    <row r="18594" spans="3:3">
      <c r="C18594" s="54"/>
    </row>
    <row r="18595" spans="3:3">
      <c r="C18595" s="54"/>
    </row>
    <row r="18596" spans="3:3">
      <c r="C18596" s="54"/>
    </row>
    <row r="18597" spans="3:3">
      <c r="C18597" s="54"/>
    </row>
    <row r="18598" spans="3:3">
      <c r="C18598" s="54"/>
    </row>
    <row r="18599" spans="3:3">
      <c r="C18599" s="54"/>
    </row>
    <row r="18600" spans="3:3">
      <c r="C18600" s="54"/>
    </row>
    <row r="18601" spans="3:3">
      <c r="C18601" s="54"/>
    </row>
    <row r="18602" spans="3:3">
      <c r="C18602" s="54"/>
    </row>
    <row r="18603" spans="3:3">
      <c r="C18603" s="54"/>
    </row>
    <row r="18604" spans="3:3">
      <c r="C18604" s="54"/>
    </row>
    <row r="18605" spans="3:3">
      <c r="C18605" s="54"/>
    </row>
    <row r="18606" spans="3:3">
      <c r="C18606" s="54"/>
    </row>
    <row r="18607" spans="3:3">
      <c r="C18607" s="54"/>
    </row>
    <row r="18608" spans="3:3">
      <c r="C18608" s="54"/>
    </row>
    <row r="18609" spans="3:3">
      <c r="C18609" s="54"/>
    </row>
    <row r="18610" spans="3:3">
      <c r="C18610" s="54"/>
    </row>
    <row r="18611" spans="3:3">
      <c r="C18611" s="54"/>
    </row>
    <row r="18612" spans="3:3">
      <c r="C18612" s="54"/>
    </row>
    <row r="18613" spans="3:3">
      <c r="C18613" s="54"/>
    </row>
    <row r="18614" spans="3:3">
      <c r="C18614" s="54"/>
    </row>
    <row r="18615" spans="3:3">
      <c r="C18615" s="54"/>
    </row>
    <row r="18616" spans="3:3">
      <c r="C18616" s="54"/>
    </row>
    <row r="18617" spans="3:3">
      <c r="C18617" s="54"/>
    </row>
    <row r="18618" spans="3:3">
      <c r="C18618" s="54"/>
    </row>
    <row r="18619" spans="3:3">
      <c r="C18619" s="54"/>
    </row>
    <row r="18620" spans="3:3">
      <c r="C18620" s="54"/>
    </row>
    <row r="18621" spans="3:3">
      <c r="C18621" s="54"/>
    </row>
    <row r="18622" spans="3:3">
      <c r="C18622" s="54"/>
    </row>
    <row r="18623" spans="3:3">
      <c r="C18623" s="54"/>
    </row>
    <row r="18624" spans="3:3">
      <c r="C18624" s="54"/>
    </row>
    <row r="18625" spans="3:3">
      <c r="C18625" s="54"/>
    </row>
    <row r="18626" spans="3:3">
      <c r="C18626" s="54"/>
    </row>
    <row r="18627" spans="3:3">
      <c r="C18627" s="54"/>
    </row>
    <row r="18628" spans="3:3">
      <c r="C18628" s="54"/>
    </row>
    <row r="18629" spans="3:3">
      <c r="C18629" s="54"/>
    </row>
    <row r="18630" spans="3:3">
      <c r="C18630" s="54"/>
    </row>
    <row r="18631" spans="3:3">
      <c r="C18631" s="54"/>
    </row>
    <row r="18632" spans="3:3">
      <c r="C18632" s="54"/>
    </row>
    <row r="18633" spans="3:3">
      <c r="C18633" s="54"/>
    </row>
    <row r="18634" spans="3:3">
      <c r="C18634" s="54"/>
    </row>
    <row r="18635" spans="3:3">
      <c r="C18635" s="54"/>
    </row>
    <row r="18636" spans="3:3">
      <c r="C18636" s="54"/>
    </row>
    <row r="18637" spans="3:3">
      <c r="C18637" s="54"/>
    </row>
    <row r="18638" spans="3:3">
      <c r="C18638" s="54"/>
    </row>
    <row r="18639" spans="3:3">
      <c r="C18639" s="54"/>
    </row>
    <row r="18640" spans="3:3">
      <c r="C18640" s="54"/>
    </row>
    <row r="18641" spans="3:3">
      <c r="C18641" s="54"/>
    </row>
    <row r="18642" spans="3:3">
      <c r="C18642" s="54"/>
    </row>
    <row r="18643" spans="3:3">
      <c r="C18643" s="54"/>
    </row>
    <row r="18644" spans="3:3">
      <c r="C18644" s="54"/>
    </row>
    <row r="18645" spans="3:3">
      <c r="C18645" s="54"/>
    </row>
    <row r="18646" spans="3:3">
      <c r="C18646" s="54"/>
    </row>
    <row r="18647" spans="3:3">
      <c r="C18647" s="54"/>
    </row>
    <row r="18648" spans="3:3">
      <c r="C18648" s="54"/>
    </row>
    <row r="18649" spans="3:3">
      <c r="C18649" s="54"/>
    </row>
    <row r="18650" spans="3:3">
      <c r="C18650" s="54"/>
    </row>
    <row r="18651" spans="3:3">
      <c r="C18651" s="54"/>
    </row>
    <row r="18652" spans="3:3">
      <c r="C18652" s="54"/>
    </row>
    <row r="18653" spans="3:3">
      <c r="C18653" s="54"/>
    </row>
    <row r="18654" spans="3:3">
      <c r="C18654" s="54"/>
    </row>
    <row r="18655" spans="3:3">
      <c r="C18655" s="54"/>
    </row>
    <row r="18656" spans="3:3">
      <c r="C18656" s="54"/>
    </row>
    <row r="18657" spans="3:3">
      <c r="C18657" s="54"/>
    </row>
    <row r="18658" spans="3:3">
      <c r="C18658" s="54"/>
    </row>
    <row r="18659" spans="3:3">
      <c r="C18659" s="54"/>
    </row>
    <row r="18660" spans="3:3">
      <c r="C18660" s="54"/>
    </row>
    <row r="18661" spans="3:3">
      <c r="C18661" s="54"/>
    </row>
    <row r="18662" spans="3:3">
      <c r="C18662" s="54"/>
    </row>
    <row r="18663" spans="3:3">
      <c r="C18663" s="54"/>
    </row>
    <row r="18664" spans="3:3">
      <c r="C18664" s="54"/>
    </row>
    <row r="18665" spans="3:3">
      <c r="C18665" s="54"/>
    </row>
    <row r="18666" spans="3:3">
      <c r="C18666" s="54"/>
    </row>
    <row r="18667" spans="3:3">
      <c r="C18667" s="54"/>
    </row>
    <row r="18668" spans="3:3">
      <c r="C18668" s="54"/>
    </row>
    <row r="18669" spans="3:3">
      <c r="C18669" s="54"/>
    </row>
    <row r="18670" spans="3:3">
      <c r="C18670" s="54"/>
    </row>
    <row r="18671" spans="3:3">
      <c r="C18671" s="54"/>
    </row>
    <row r="18672" spans="3:3">
      <c r="C18672" s="54"/>
    </row>
    <row r="18673" spans="3:3">
      <c r="C18673" s="54"/>
    </row>
    <row r="18674" spans="3:3">
      <c r="C18674" s="54"/>
    </row>
    <row r="18675" spans="3:3">
      <c r="C18675" s="54"/>
    </row>
    <row r="18676" spans="3:3">
      <c r="C18676" s="54"/>
    </row>
    <row r="18677" spans="3:3">
      <c r="C18677" s="54"/>
    </row>
    <row r="18678" spans="3:3">
      <c r="C18678" s="54"/>
    </row>
    <row r="18679" spans="3:3">
      <c r="C18679" s="54"/>
    </row>
    <row r="18680" spans="3:3">
      <c r="C18680" s="54"/>
    </row>
    <row r="18681" spans="3:3">
      <c r="C18681" s="54"/>
    </row>
    <row r="18682" spans="3:3">
      <c r="C18682" s="54"/>
    </row>
    <row r="18683" spans="3:3">
      <c r="C18683" s="54"/>
    </row>
    <row r="18684" spans="3:3">
      <c r="C18684" s="54"/>
    </row>
    <row r="18685" spans="3:3">
      <c r="C18685" s="54"/>
    </row>
    <row r="18686" spans="3:3">
      <c r="C18686" s="54"/>
    </row>
    <row r="18687" spans="3:3">
      <c r="C18687" s="54"/>
    </row>
    <row r="18688" spans="3:3">
      <c r="C18688" s="54"/>
    </row>
    <row r="18689" spans="3:3">
      <c r="C18689" s="54"/>
    </row>
    <row r="18690" spans="3:3">
      <c r="C18690" s="54"/>
    </row>
    <row r="18691" spans="3:3">
      <c r="C18691" s="54"/>
    </row>
    <row r="18692" spans="3:3">
      <c r="C18692" s="54"/>
    </row>
    <row r="18693" spans="3:3">
      <c r="C18693" s="54"/>
    </row>
    <row r="18694" spans="3:3">
      <c r="C18694" s="54"/>
    </row>
    <row r="18695" spans="3:3">
      <c r="C18695" s="54"/>
    </row>
    <row r="18696" spans="3:3">
      <c r="C18696" s="54"/>
    </row>
    <row r="18697" spans="3:3">
      <c r="C18697" s="54"/>
    </row>
    <row r="18698" spans="3:3">
      <c r="C18698" s="54"/>
    </row>
    <row r="18699" spans="3:3">
      <c r="C18699" s="54"/>
    </row>
    <row r="18700" spans="3:3">
      <c r="C18700" s="54"/>
    </row>
    <row r="18701" spans="3:3">
      <c r="C18701" s="54"/>
    </row>
    <row r="18702" spans="3:3">
      <c r="C18702" s="54"/>
    </row>
    <row r="18703" spans="3:3">
      <c r="C18703" s="54"/>
    </row>
    <row r="18704" spans="3:3">
      <c r="C18704" s="54"/>
    </row>
    <row r="18705" spans="3:3">
      <c r="C18705" s="54"/>
    </row>
    <row r="18706" spans="3:3">
      <c r="C18706" s="54"/>
    </row>
    <row r="18707" spans="3:3">
      <c r="C18707" s="54"/>
    </row>
    <row r="18708" spans="3:3">
      <c r="C18708" s="54"/>
    </row>
    <row r="18709" spans="3:3">
      <c r="C18709" s="54"/>
    </row>
    <row r="18710" spans="3:3">
      <c r="C18710" s="54"/>
    </row>
    <row r="18711" spans="3:3">
      <c r="C18711" s="54"/>
    </row>
    <row r="18712" spans="3:3">
      <c r="C18712" s="54"/>
    </row>
    <row r="18713" spans="3:3">
      <c r="C18713" s="54"/>
    </row>
    <row r="18714" spans="3:3">
      <c r="C18714" s="54"/>
    </row>
    <row r="18715" spans="3:3">
      <c r="C18715" s="54"/>
    </row>
    <row r="18716" spans="3:3">
      <c r="C18716" s="54"/>
    </row>
    <row r="18717" spans="3:3">
      <c r="C18717" s="54"/>
    </row>
    <row r="18718" spans="3:3">
      <c r="C18718" s="54"/>
    </row>
    <row r="18719" spans="3:3">
      <c r="C18719" s="54"/>
    </row>
    <row r="18720" spans="3:3">
      <c r="C18720" s="54"/>
    </row>
    <row r="18721" spans="3:3">
      <c r="C18721" s="54"/>
    </row>
    <row r="18722" spans="3:3">
      <c r="C18722" s="54"/>
    </row>
    <row r="18723" spans="3:3">
      <c r="C18723" s="54"/>
    </row>
    <row r="18724" spans="3:3">
      <c r="C18724" s="54"/>
    </row>
    <row r="18725" spans="3:3">
      <c r="C18725" s="54"/>
    </row>
    <row r="18726" spans="3:3">
      <c r="C18726" s="54"/>
    </row>
    <row r="18727" spans="3:3">
      <c r="C18727" s="54"/>
    </row>
    <row r="18728" spans="3:3">
      <c r="C18728" s="54"/>
    </row>
    <row r="18729" spans="3:3">
      <c r="C18729" s="54"/>
    </row>
    <row r="18730" spans="3:3">
      <c r="C18730" s="54"/>
    </row>
    <row r="18731" spans="3:3">
      <c r="C18731" s="54"/>
    </row>
    <row r="18732" spans="3:3">
      <c r="C18732" s="54"/>
    </row>
    <row r="18733" spans="3:3">
      <c r="C18733" s="54"/>
    </row>
    <row r="18734" spans="3:3">
      <c r="C18734" s="54"/>
    </row>
    <row r="18735" spans="3:3">
      <c r="C18735" s="54"/>
    </row>
    <row r="18736" spans="3:3">
      <c r="C18736" s="54"/>
    </row>
    <row r="18737" spans="3:3">
      <c r="C18737" s="54"/>
    </row>
    <row r="18738" spans="3:3">
      <c r="C18738" s="54"/>
    </row>
    <row r="18739" spans="3:3">
      <c r="C18739" s="54"/>
    </row>
    <row r="18740" spans="3:3">
      <c r="C18740" s="54"/>
    </row>
    <row r="18741" spans="3:3">
      <c r="C18741" s="54"/>
    </row>
    <row r="18742" spans="3:3">
      <c r="C18742" s="54"/>
    </row>
    <row r="18743" spans="3:3">
      <c r="C18743" s="54"/>
    </row>
    <row r="18744" spans="3:3">
      <c r="C18744" s="54"/>
    </row>
    <row r="18745" spans="3:3">
      <c r="C18745" s="54"/>
    </row>
    <row r="18746" spans="3:3">
      <c r="C18746" s="54"/>
    </row>
    <row r="18747" spans="3:3">
      <c r="C18747" s="54"/>
    </row>
    <row r="18748" spans="3:3">
      <c r="C18748" s="54"/>
    </row>
    <row r="18749" spans="3:3">
      <c r="C18749" s="54"/>
    </row>
    <row r="18750" spans="3:3">
      <c r="C18750" s="54"/>
    </row>
    <row r="18751" spans="3:3">
      <c r="C18751" s="54"/>
    </row>
    <row r="18752" spans="3:3">
      <c r="C18752" s="54"/>
    </row>
    <row r="18753" spans="3:3">
      <c r="C18753" s="54"/>
    </row>
    <row r="18754" spans="3:3">
      <c r="C18754" s="54"/>
    </row>
    <row r="18755" spans="3:3">
      <c r="C18755" s="54"/>
    </row>
    <row r="18756" spans="3:3">
      <c r="C18756" s="54"/>
    </row>
    <row r="18757" spans="3:3">
      <c r="C18757" s="54"/>
    </row>
    <row r="18758" spans="3:3">
      <c r="C18758" s="54"/>
    </row>
    <row r="18759" spans="3:3">
      <c r="C18759" s="54"/>
    </row>
    <row r="18760" spans="3:3">
      <c r="C18760" s="54"/>
    </row>
    <row r="18761" spans="3:3">
      <c r="C18761" s="54"/>
    </row>
    <row r="18762" spans="3:3">
      <c r="C18762" s="54"/>
    </row>
    <row r="18763" spans="3:3">
      <c r="C18763" s="54"/>
    </row>
    <row r="18764" spans="3:3">
      <c r="C18764" s="54"/>
    </row>
    <row r="18765" spans="3:3">
      <c r="C18765" s="54"/>
    </row>
    <row r="18766" spans="3:3">
      <c r="C18766" s="54"/>
    </row>
    <row r="18767" spans="3:3">
      <c r="C18767" s="54"/>
    </row>
    <row r="18768" spans="3:3">
      <c r="C18768" s="54"/>
    </row>
    <row r="18769" spans="3:3">
      <c r="C18769" s="54"/>
    </row>
    <row r="18770" spans="3:3">
      <c r="C18770" s="54"/>
    </row>
    <row r="18771" spans="3:3">
      <c r="C18771" s="54"/>
    </row>
    <row r="18772" spans="3:3">
      <c r="C18772" s="54"/>
    </row>
    <row r="18773" spans="3:3">
      <c r="C18773" s="54"/>
    </row>
    <row r="18774" spans="3:3">
      <c r="C18774" s="54"/>
    </row>
    <row r="18775" spans="3:3">
      <c r="C18775" s="54"/>
    </row>
    <row r="18776" spans="3:3">
      <c r="C18776" s="54"/>
    </row>
    <row r="18777" spans="3:3">
      <c r="C18777" s="54"/>
    </row>
    <row r="18778" spans="3:3">
      <c r="C18778" s="54"/>
    </row>
    <row r="18779" spans="3:3">
      <c r="C18779" s="54"/>
    </row>
    <row r="18780" spans="3:3">
      <c r="C18780" s="54"/>
    </row>
    <row r="18781" spans="3:3">
      <c r="C18781" s="54"/>
    </row>
    <row r="18782" spans="3:3">
      <c r="C18782" s="54"/>
    </row>
    <row r="18783" spans="3:3">
      <c r="C18783" s="54"/>
    </row>
    <row r="18784" spans="3:3">
      <c r="C18784" s="54"/>
    </row>
    <row r="18785" spans="3:3">
      <c r="C18785" s="54"/>
    </row>
    <row r="18786" spans="3:3">
      <c r="C18786" s="54"/>
    </row>
    <row r="18787" spans="3:3">
      <c r="C18787" s="54"/>
    </row>
    <row r="18788" spans="3:3">
      <c r="C18788" s="54"/>
    </row>
    <row r="18789" spans="3:3">
      <c r="C18789" s="54"/>
    </row>
    <row r="18790" spans="3:3">
      <c r="C18790" s="54"/>
    </row>
    <row r="18791" spans="3:3">
      <c r="C18791" s="54"/>
    </row>
    <row r="18792" spans="3:3">
      <c r="C18792" s="54"/>
    </row>
    <row r="18793" spans="3:3">
      <c r="C18793" s="54"/>
    </row>
    <row r="18794" spans="3:3">
      <c r="C18794" s="54"/>
    </row>
    <row r="18795" spans="3:3">
      <c r="C18795" s="54"/>
    </row>
    <row r="18796" spans="3:3">
      <c r="C18796" s="54"/>
    </row>
    <row r="18797" spans="3:3">
      <c r="C18797" s="54"/>
    </row>
    <row r="18798" spans="3:3">
      <c r="C18798" s="54"/>
    </row>
    <row r="18799" spans="3:3">
      <c r="C18799" s="54"/>
    </row>
    <row r="18800" spans="3:3">
      <c r="C18800" s="54"/>
    </row>
    <row r="18801" spans="3:3">
      <c r="C18801" s="54"/>
    </row>
    <row r="18802" spans="3:3">
      <c r="C18802" s="54"/>
    </row>
    <row r="18803" spans="3:3">
      <c r="C18803" s="54"/>
    </row>
    <row r="18804" spans="3:3">
      <c r="C18804" s="54"/>
    </row>
    <row r="18805" spans="3:3">
      <c r="C18805" s="54"/>
    </row>
    <row r="18806" spans="3:3">
      <c r="C18806" s="54"/>
    </row>
    <row r="18807" spans="3:3">
      <c r="C18807" s="54"/>
    </row>
    <row r="18808" spans="3:3">
      <c r="C18808" s="54"/>
    </row>
    <row r="18809" spans="3:3">
      <c r="C18809" s="54"/>
    </row>
    <row r="18810" spans="3:3">
      <c r="C18810" s="54"/>
    </row>
    <row r="18811" spans="3:3">
      <c r="C18811" s="54"/>
    </row>
    <row r="18812" spans="3:3">
      <c r="C18812" s="54"/>
    </row>
    <row r="18813" spans="3:3">
      <c r="C18813" s="54"/>
    </row>
    <row r="18814" spans="3:3">
      <c r="C18814" s="54"/>
    </row>
    <row r="18815" spans="3:3">
      <c r="C18815" s="54"/>
    </row>
    <row r="18816" spans="3:3">
      <c r="C18816" s="54"/>
    </row>
    <row r="18817" spans="3:3">
      <c r="C18817" s="54"/>
    </row>
    <row r="18818" spans="3:3">
      <c r="C18818" s="54"/>
    </row>
    <row r="18819" spans="3:3">
      <c r="C18819" s="54"/>
    </row>
    <row r="18820" spans="3:3">
      <c r="C18820" s="54"/>
    </row>
    <row r="18821" spans="3:3">
      <c r="C18821" s="54"/>
    </row>
    <row r="18822" spans="3:3">
      <c r="C18822" s="54"/>
    </row>
    <row r="18823" spans="3:3">
      <c r="C18823" s="54"/>
    </row>
    <row r="18824" spans="3:3">
      <c r="C18824" s="54"/>
    </row>
    <row r="18825" spans="3:3">
      <c r="C18825" s="54"/>
    </row>
    <row r="18826" spans="3:3">
      <c r="C18826" s="54"/>
    </row>
    <row r="18827" spans="3:3">
      <c r="C18827" s="54"/>
    </row>
    <row r="18828" spans="3:3">
      <c r="C18828" s="54"/>
    </row>
    <row r="18829" spans="3:3">
      <c r="C18829" s="54"/>
    </row>
    <row r="18830" spans="3:3">
      <c r="C18830" s="54"/>
    </row>
    <row r="18831" spans="3:3">
      <c r="C18831" s="54"/>
    </row>
    <row r="18832" spans="3:3">
      <c r="C18832" s="54"/>
    </row>
    <row r="18833" spans="3:3">
      <c r="C18833" s="54"/>
    </row>
    <row r="18834" spans="3:3">
      <c r="C18834" s="54"/>
    </row>
    <row r="18835" spans="3:3">
      <c r="C18835" s="54"/>
    </row>
    <row r="18836" spans="3:3">
      <c r="C18836" s="54"/>
    </row>
    <row r="18837" spans="3:3">
      <c r="C18837" s="54"/>
    </row>
    <row r="18838" spans="3:3">
      <c r="C18838" s="54"/>
    </row>
    <row r="18839" spans="3:3">
      <c r="C18839" s="54"/>
    </row>
    <row r="18840" spans="3:3">
      <c r="C18840" s="54"/>
    </row>
    <row r="18841" spans="3:3">
      <c r="C18841" s="54"/>
    </row>
    <row r="18842" spans="3:3">
      <c r="C18842" s="54"/>
    </row>
    <row r="18843" spans="3:3">
      <c r="C18843" s="54"/>
    </row>
    <row r="18844" spans="3:3">
      <c r="C18844" s="54"/>
    </row>
    <row r="18845" spans="3:3">
      <c r="C18845" s="54"/>
    </row>
    <row r="18846" spans="3:3">
      <c r="C18846" s="54"/>
    </row>
    <row r="18847" spans="3:3">
      <c r="C18847" s="54"/>
    </row>
    <row r="18848" spans="3:3">
      <c r="C18848" s="54"/>
    </row>
    <row r="18849" spans="3:3">
      <c r="C18849" s="54"/>
    </row>
    <row r="18850" spans="3:3">
      <c r="C18850" s="54"/>
    </row>
    <row r="18851" spans="3:3">
      <c r="C18851" s="54"/>
    </row>
    <row r="18852" spans="3:3">
      <c r="C18852" s="54"/>
    </row>
    <row r="18853" spans="3:3">
      <c r="C18853" s="54"/>
    </row>
    <row r="18854" spans="3:3">
      <c r="C18854" s="54"/>
    </row>
    <row r="18855" spans="3:3">
      <c r="C18855" s="54"/>
    </row>
    <row r="18856" spans="3:3">
      <c r="C18856" s="54"/>
    </row>
    <row r="18857" spans="3:3">
      <c r="C18857" s="54"/>
    </row>
    <row r="18858" spans="3:3">
      <c r="C18858" s="54"/>
    </row>
    <row r="18859" spans="3:3">
      <c r="C18859" s="54"/>
    </row>
    <row r="18860" spans="3:3">
      <c r="C18860" s="54"/>
    </row>
    <row r="18861" spans="3:3">
      <c r="C18861" s="54"/>
    </row>
    <row r="18862" spans="3:3">
      <c r="C18862" s="54"/>
    </row>
    <row r="18863" spans="3:3">
      <c r="C18863" s="54"/>
    </row>
    <row r="18864" spans="3:3">
      <c r="C18864" s="54"/>
    </row>
    <row r="18865" spans="3:3">
      <c r="C18865" s="54"/>
    </row>
    <row r="18866" spans="3:3">
      <c r="C18866" s="54"/>
    </row>
    <row r="18867" spans="3:3">
      <c r="C18867" s="54"/>
    </row>
    <row r="18868" spans="3:3">
      <c r="C18868" s="54"/>
    </row>
    <row r="18869" spans="3:3">
      <c r="C18869" s="54"/>
    </row>
    <row r="18870" spans="3:3">
      <c r="C18870" s="54"/>
    </row>
    <row r="18871" spans="3:3">
      <c r="C18871" s="54"/>
    </row>
    <row r="18872" spans="3:3">
      <c r="C18872" s="54"/>
    </row>
    <row r="18873" spans="3:3">
      <c r="C18873" s="54"/>
    </row>
    <row r="18874" spans="3:3">
      <c r="C18874" s="54"/>
    </row>
    <row r="18875" spans="3:3">
      <c r="C18875" s="54"/>
    </row>
    <row r="18876" spans="3:3">
      <c r="C18876" s="54"/>
    </row>
    <row r="18877" spans="3:3">
      <c r="C18877" s="54"/>
    </row>
    <row r="18878" spans="3:3">
      <c r="C18878" s="54"/>
    </row>
    <row r="18879" spans="3:3">
      <c r="C18879" s="54"/>
    </row>
    <row r="18880" spans="3:3">
      <c r="C18880" s="54"/>
    </row>
    <row r="18881" spans="3:3">
      <c r="C18881" s="54"/>
    </row>
    <row r="18882" spans="3:3">
      <c r="C18882" s="54"/>
    </row>
    <row r="18883" spans="3:3">
      <c r="C18883" s="54"/>
    </row>
    <row r="18884" spans="3:3">
      <c r="C18884" s="54"/>
    </row>
    <row r="18885" spans="3:3">
      <c r="C18885" s="54"/>
    </row>
    <row r="18886" spans="3:3">
      <c r="C18886" s="54"/>
    </row>
    <row r="18887" spans="3:3">
      <c r="C18887" s="54"/>
    </row>
    <row r="18888" spans="3:3">
      <c r="C18888" s="54"/>
    </row>
    <row r="18889" spans="3:3">
      <c r="C18889" s="54"/>
    </row>
    <row r="18890" spans="3:3">
      <c r="C18890" s="54"/>
    </row>
    <row r="18891" spans="3:3">
      <c r="C18891" s="54"/>
    </row>
    <row r="18892" spans="3:3">
      <c r="C18892" s="54"/>
    </row>
    <row r="18893" spans="3:3">
      <c r="C18893" s="54"/>
    </row>
    <row r="18894" spans="3:3">
      <c r="C18894" s="54"/>
    </row>
    <row r="18895" spans="3:3">
      <c r="C18895" s="54"/>
    </row>
    <row r="18896" spans="3:3">
      <c r="C18896" s="54"/>
    </row>
    <row r="18897" spans="3:3">
      <c r="C18897" s="54"/>
    </row>
    <row r="18898" spans="3:3">
      <c r="C18898" s="54"/>
    </row>
    <row r="18899" spans="3:3">
      <c r="C18899" s="54"/>
    </row>
    <row r="18900" spans="3:3">
      <c r="C18900" s="54"/>
    </row>
    <row r="18901" spans="3:3">
      <c r="C18901" s="54"/>
    </row>
    <row r="18902" spans="3:3">
      <c r="C18902" s="54"/>
    </row>
    <row r="18903" spans="3:3">
      <c r="C18903" s="54"/>
    </row>
    <row r="18904" spans="3:3">
      <c r="C18904" s="54"/>
    </row>
    <row r="18905" spans="3:3">
      <c r="C18905" s="54"/>
    </row>
    <row r="18906" spans="3:3">
      <c r="C18906" s="54"/>
    </row>
    <row r="18907" spans="3:3">
      <c r="C18907" s="54"/>
    </row>
    <row r="18908" spans="3:3">
      <c r="C18908" s="54"/>
    </row>
    <row r="18909" spans="3:3">
      <c r="C18909" s="54"/>
    </row>
    <row r="18910" spans="3:3">
      <c r="C18910" s="54"/>
    </row>
    <row r="18911" spans="3:3">
      <c r="C18911" s="54"/>
    </row>
    <row r="18912" spans="3:3">
      <c r="C18912" s="54"/>
    </row>
    <row r="18913" spans="3:3">
      <c r="C18913" s="54"/>
    </row>
    <row r="18914" spans="3:3">
      <c r="C18914" s="54"/>
    </row>
    <row r="18915" spans="3:3">
      <c r="C18915" s="54"/>
    </row>
    <row r="18916" spans="3:3">
      <c r="C18916" s="54"/>
    </row>
    <row r="18917" spans="3:3">
      <c r="C18917" s="54"/>
    </row>
    <row r="18918" spans="3:3">
      <c r="C18918" s="54"/>
    </row>
    <row r="18919" spans="3:3">
      <c r="C18919" s="54"/>
    </row>
    <row r="18920" spans="3:3">
      <c r="C18920" s="54"/>
    </row>
    <row r="18921" spans="3:3">
      <c r="C18921" s="54"/>
    </row>
    <row r="18922" spans="3:3">
      <c r="C18922" s="54"/>
    </row>
    <row r="18923" spans="3:3">
      <c r="C18923" s="54"/>
    </row>
    <row r="18924" spans="3:3">
      <c r="C18924" s="54"/>
    </row>
    <row r="18925" spans="3:3">
      <c r="C18925" s="54"/>
    </row>
    <row r="18926" spans="3:3">
      <c r="C18926" s="54"/>
    </row>
    <row r="18927" spans="3:3">
      <c r="C18927" s="54"/>
    </row>
    <row r="18928" spans="3:3">
      <c r="C18928" s="54"/>
    </row>
    <row r="18929" spans="3:3">
      <c r="C18929" s="54"/>
    </row>
    <row r="18930" spans="3:3">
      <c r="C18930" s="54"/>
    </row>
    <row r="18931" spans="3:3">
      <c r="C18931" s="54"/>
    </row>
    <row r="18932" spans="3:3">
      <c r="C18932" s="54"/>
    </row>
    <row r="18933" spans="3:3">
      <c r="C18933" s="54"/>
    </row>
    <row r="18934" spans="3:3">
      <c r="C18934" s="54"/>
    </row>
    <row r="18935" spans="3:3">
      <c r="C18935" s="54"/>
    </row>
    <row r="18936" spans="3:3">
      <c r="C18936" s="54"/>
    </row>
    <row r="18937" spans="3:3">
      <c r="C18937" s="54"/>
    </row>
    <row r="18938" spans="3:3">
      <c r="C18938" s="54"/>
    </row>
    <row r="18939" spans="3:3">
      <c r="C18939" s="54"/>
    </row>
    <row r="18940" spans="3:3">
      <c r="C18940" s="54"/>
    </row>
    <row r="18941" spans="3:3">
      <c r="C18941" s="54"/>
    </row>
    <row r="18942" spans="3:3">
      <c r="C18942" s="54"/>
    </row>
    <row r="18943" spans="3:3">
      <c r="C18943" s="54"/>
    </row>
    <row r="18944" spans="3:3">
      <c r="C18944" s="54"/>
    </row>
    <row r="18945" spans="3:3">
      <c r="C18945" s="54"/>
    </row>
    <row r="18946" spans="3:3">
      <c r="C18946" s="54"/>
    </row>
    <row r="18947" spans="3:3">
      <c r="C18947" s="54"/>
    </row>
    <row r="18948" spans="3:3">
      <c r="C18948" s="54"/>
    </row>
    <row r="18949" spans="3:3">
      <c r="C18949" s="54"/>
    </row>
    <row r="18950" spans="3:3">
      <c r="C18950" s="54"/>
    </row>
    <row r="18951" spans="3:3">
      <c r="C18951" s="54"/>
    </row>
    <row r="18952" spans="3:3">
      <c r="C18952" s="54"/>
    </row>
    <row r="18953" spans="3:3">
      <c r="C18953" s="54"/>
    </row>
    <row r="18954" spans="3:3">
      <c r="C18954" s="54"/>
    </row>
    <row r="18955" spans="3:3">
      <c r="C18955" s="54"/>
    </row>
    <row r="18956" spans="3:3">
      <c r="C18956" s="54"/>
    </row>
    <row r="18957" spans="3:3">
      <c r="C18957" s="54"/>
    </row>
    <row r="18958" spans="3:3">
      <c r="C18958" s="54"/>
    </row>
    <row r="18959" spans="3:3">
      <c r="C18959" s="54"/>
    </row>
    <row r="18960" spans="3:3">
      <c r="C18960" s="54"/>
    </row>
    <row r="18961" spans="3:3">
      <c r="C18961" s="54"/>
    </row>
    <row r="18962" spans="3:3">
      <c r="C18962" s="54"/>
    </row>
    <row r="18963" spans="3:3">
      <c r="C18963" s="54"/>
    </row>
    <row r="18964" spans="3:3">
      <c r="C18964" s="54"/>
    </row>
    <row r="18965" spans="3:3">
      <c r="C18965" s="54"/>
    </row>
    <row r="18966" spans="3:3">
      <c r="C18966" s="54"/>
    </row>
    <row r="18967" spans="3:3">
      <c r="C18967" s="54"/>
    </row>
    <row r="18968" spans="3:3">
      <c r="C18968" s="54"/>
    </row>
    <row r="18969" spans="3:3">
      <c r="C18969" s="54"/>
    </row>
    <row r="18970" spans="3:3">
      <c r="C18970" s="54"/>
    </row>
    <row r="18971" spans="3:3">
      <c r="C18971" s="54"/>
    </row>
    <row r="18972" spans="3:3">
      <c r="C18972" s="54"/>
    </row>
    <row r="18973" spans="3:3">
      <c r="C18973" s="54"/>
    </row>
    <row r="18974" spans="3:3">
      <c r="C18974" s="54"/>
    </row>
    <row r="18975" spans="3:3">
      <c r="C18975" s="54"/>
    </row>
    <row r="18976" spans="3:3">
      <c r="C18976" s="54"/>
    </row>
    <row r="18977" spans="3:3">
      <c r="C18977" s="54"/>
    </row>
    <row r="18978" spans="3:3">
      <c r="C18978" s="54"/>
    </row>
    <row r="18979" spans="3:3">
      <c r="C18979" s="54"/>
    </row>
    <row r="18980" spans="3:3">
      <c r="C18980" s="54"/>
    </row>
    <row r="18981" spans="3:3">
      <c r="C18981" s="54"/>
    </row>
    <row r="18982" spans="3:3">
      <c r="C18982" s="54"/>
    </row>
    <row r="18983" spans="3:3">
      <c r="C18983" s="54"/>
    </row>
    <row r="18984" spans="3:3">
      <c r="C18984" s="54"/>
    </row>
    <row r="18985" spans="3:3">
      <c r="C18985" s="54"/>
    </row>
    <row r="18986" spans="3:3">
      <c r="C18986" s="54"/>
    </row>
    <row r="18987" spans="3:3">
      <c r="C18987" s="54"/>
    </row>
    <row r="18988" spans="3:3">
      <c r="C18988" s="54"/>
    </row>
    <row r="18989" spans="3:3">
      <c r="C18989" s="54"/>
    </row>
    <row r="18990" spans="3:3">
      <c r="C18990" s="54"/>
    </row>
    <row r="18991" spans="3:3">
      <c r="C18991" s="54"/>
    </row>
    <row r="18992" spans="3:3">
      <c r="C18992" s="54"/>
    </row>
    <row r="18993" spans="3:3">
      <c r="C18993" s="54"/>
    </row>
    <row r="18994" spans="3:3">
      <c r="C18994" s="54"/>
    </row>
    <row r="18995" spans="3:3">
      <c r="C18995" s="54"/>
    </row>
    <row r="18996" spans="3:3">
      <c r="C18996" s="54"/>
    </row>
    <row r="18997" spans="3:3">
      <c r="C18997" s="54"/>
    </row>
    <row r="18998" spans="3:3">
      <c r="C18998" s="54"/>
    </row>
    <row r="18999" spans="3:3">
      <c r="C18999" s="54"/>
    </row>
    <row r="19000" spans="3:3">
      <c r="C19000" s="54"/>
    </row>
    <row r="19001" spans="3:3">
      <c r="C19001" s="54"/>
    </row>
    <row r="19002" spans="3:3">
      <c r="C19002" s="54"/>
    </row>
    <row r="19003" spans="3:3">
      <c r="C19003" s="54"/>
    </row>
    <row r="19004" spans="3:3">
      <c r="C19004" s="54"/>
    </row>
    <row r="19005" spans="3:3">
      <c r="C19005" s="54"/>
    </row>
    <row r="19006" spans="3:3">
      <c r="C19006" s="54"/>
    </row>
    <row r="19007" spans="3:3">
      <c r="C19007" s="54"/>
    </row>
    <row r="19008" spans="3:3">
      <c r="C19008" s="54"/>
    </row>
    <row r="19009" spans="3:3">
      <c r="C19009" s="54"/>
    </row>
    <row r="19010" spans="3:3">
      <c r="C19010" s="54"/>
    </row>
    <row r="19011" spans="3:3">
      <c r="C19011" s="54"/>
    </row>
    <row r="19012" spans="3:3">
      <c r="C19012" s="54"/>
    </row>
    <row r="19013" spans="3:3">
      <c r="C19013" s="54"/>
    </row>
    <row r="19014" spans="3:3">
      <c r="C19014" s="54"/>
    </row>
    <row r="19015" spans="3:3">
      <c r="C19015" s="54"/>
    </row>
    <row r="19016" spans="3:3">
      <c r="C19016" s="54"/>
    </row>
    <row r="19017" spans="3:3">
      <c r="C19017" s="54"/>
    </row>
    <row r="19018" spans="3:3">
      <c r="C19018" s="54"/>
    </row>
    <row r="19019" spans="3:3">
      <c r="C19019" s="54"/>
    </row>
    <row r="19020" spans="3:3">
      <c r="C19020" s="54"/>
    </row>
    <row r="19021" spans="3:3">
      <c r="C19021" s="54"/>
    </row>
    <row r="19022" spans="3:3">
      <c r="C19022" s="54"/>
    </row>
    <row r="19023" spans="3:3">
      <c r="C19023" s="54"/>
    </row>
    <row r="19024" spans="3:3">
      <c r="C19024" s="54"/>
    </row>
    <row r="19025" spans="3:3">
      <c r="C19025" s="54"/>
    </row>
    <row r="19026" spans="3:3">
      <c r="C19026" s="54"/>
    </row>
    <row r="19027" spans="3:3">
      <c r="C19027" s="54"/>
    </row>
    <row r="19028" spans="3:3">
      <c r="C19028" s="54"/>
    </row>
    <row r="19029" spans="3:3">
      <c r="C19029" s="54"/>
    </row>
    <row r="19030" spans="3:3">
      <c r="C19030" s="54"/>
    </row>
    <row r="19031" spans="3:3">
      <c r="C19031" s="54"/>
    </row>
    <row r="19032" spans="3:3">
      <c r="C19032" s="54"/>
    </row>
    <row r="19033" spans="3:3">
      <c r="C19033" s="54"/>
    </row>
    <row r="19034" spans="3:3">
      <c r="C19034" s="54"/>
    </row>
    <row r="19035" spans="3:3">
      <c r="C19035" s="54"/>
    </row>
    <row r="19036" spans="3:3">
      <c r="C19036" s="54"/>
    </row>
    <row r="19037" spans="3:3">
      <c r="C19037" s="54"/>
    </row>
    <row r="19038" spans="3:3">
      <c r="C19038" s="54"/>
    </row>
    <row r="19039" spans="3:3">
      <c r="C19039" s="54"/>
    </row>
    <row r="19040" spans="3:3">
      <c r="C19040" s="54"/>
    </row>
    <row r="19041" spans="3:3">
      <c r="C19041" s="54"/>
    </row>
    <row r="19042" spans="3:3">
      <c r="C19042" s="54"/>
    </row>
    <row r="19043" spans="3:3">
      <c r="C19043" s="54"/>
    </row>
    <row r="19044" spans="3:3">
      <c r="C19044" s="54"/>
    </row>
    <row r="19045" spans="3:3">
      <c r="C19045" s="54"/>
    </row>
    <row r="19046" spans="3:3">
      <c r="C19046" s="54"/>
    </row>
    <row r="19047" spans="3:3">
      <c r="C19047" s="54"/>
    </row>
    <row r="19048" spans="3:3">
      <c r="C19048" s="54"/>
    </row>
    <row r="19049" spans="3:3">
      <c r="C19049" s="54"/>
    </row>
    <row r="19050" spans="3:3">
      <c r="C19050" s="54"/>
    </row>
    <row r="19051" spans="3:3">
      <c r="C19051" s="54"/>
    </row>
    <row r="19052" spans="3:3">
      <c r="C19052" s="54"/>
    </row>
    <row r="19053" spans="3:3">
      <c r="C19053" s="54"/>
    </row>
    <row r="19054" spans="3:3">
      <c r="C19054" s="54"/>
    </row>
    <row r="19055" spans="3:3">
      <c r="C19055" s="54"/>
    </row>
    <row r="19056" spans="3:3">
      <c r="C19056" s="54"/>
    </row>
    <row r="19057" spans="3:3">
      <c r="C19057" s="54"/>
    </row>
    <row r="19058" spans="3:3">
      <c r="C19058" s="54"/>
    </row>
    <row r="19059" spans="3:3">
      <c r="C19059" s="54"/>
    </row>
    <row r="19060" spans="3:3">
      <c r="C19060" s="54"/>
    </row>
    <row r="19061" spans="3:3">
      <c r="C19061" s="54"/>
    </row>
    <row r="19062" spans="3:3">
      <c r="C19062" s="54"/>
    </row>
    <row r="19063" spans="3:3">
      <c r="C19063" s="54"/>
    </row>
    <row r="19064" spans="3:3">
      <c r="C19064" s="54"/>
    </row>
    <row r="19065" spans="3:3">
      <c r="C19065" s="54"/>
    </row>
    <row r="19066" spans="3:3">
      <c r="C19066" s="54"/>
    </row>
    <row r="19067" spans="3:3">
      <c r="C19067" s="54"/>
    </row>
    <row r="19068" spans="3:3">
      <c r="C19068" s="54"/>
    </row>
    <row r="19069" spans="3:3">
      <c r="C19069" s="54"/>
    </row>
    <row r="19070" spans="3:3">
      <c r="C19070" s="54"/>
    </row>
    <row r="19071" spans="3:3">
      <c r="C19071" s="54"/>
    </row>
    <row r="19072" spans="3:3">
      <c r="C19072" s="54"/>
    </row>
    <row r="19073" spans="3:3">
      <c r="C19073" s="54"/>
    </row>
    <row r="19074" spans="3:3">
      <c r="C19074" s="54"/>
    </row>
    <row r="19075" spans="3:3">
      <c r="C19075" s="54"/>
    </row>
    <row r="19076" spans="3:3">
      <c r="C19076" s="54"/>
    </row>
    <row r="19077" spans="3:3">
      <c r="C19077" s="54"/>
    </row>
    <row r="19078" spans="3:3">
      <c r="C19078" s="54"/>
    </row>
    <row r="19079" spans="3:3">
      <c r="C19079" s="54"/>
    </row>
    <row r="19080" spans="3:3">
      <c r="C19080" s="54"/>
    </row>
    <row r="19081" spans="3:3">
      <c r="C19081" s="54"/>
    </row>
    <row r="19082" spans="3:3">
      <c r="C19082" s="54"/>
    </row>
    <row r="19083" spans="3:3">
      <c r="C19083" s="54"/>
    </row>
    <row r="19084" spans="3:3">
      <c r="C19084" s="54"/>
    </row>
    <row r="19085" spans="3:3">
      <c r="C19085" s="54"/>
    </row>
    <row r="19086" spans="3:3">
      <c r="C19086" s="54"/>
    </row>
    <row r="19087" spans="3:3">
      <c r="C19087" s="54"/>
    </row>
    <row r="19088" spans="3:3">
      <c r="C19088" s="54"/>
    </row>
    <row r="19089" spans="3:3">
      <c r="C19089" s="54"/>
    </row>
    <row r="19090" spans="3:3">
      <c r="C19090" s="54"/>
    </row>
    <row r="19091" spans="3:3">
      <c r="C19091" s="54"/>
    </row>
    <row r="19092" spans="3:3">
      <c r="C19092" s="54"/>
    </row>
    <row r="19093" spans="3:3">
      <c r="C19093" s="54"/>
    </row>
    <row r="19094" spans="3:3">
      <c r="C19094" s="54"/>
    </row>
    <row r="19095" spans="3:3">
      <c r="C19095" s="54"/>
    </row>
    <row r="19096" spans="3:3">
      <c r="C19096" s="54"/>
    </row>
    <row r="19097" spans="3:3">
      <c r="C19097" s="54"/>
    </row>
    <row r="19098" spans="3:3">
      <c r="C19098" s="54"/>
    </row>
    <row r="19099" spans="3:3">
      <c r="C19099" s="54"/>
    </row>
    <row r="19100" spans="3:3">
      <c r="C19100" s="54"/>
    </row>
    <row r="19101" spans="3:3">
      <c r="C19101" s="54"/>
    </row>
    <row r="19102" spans="3:3">
      <c r="C19102" s="54"/>
    </row>
    <row r="19103" spans="3:3">
      <c r="C19103" s="54"/>
    </row>
    <row r="19104" spans="3:3">
      <c r="C19104" s="54"/>
    </row>
    <row r="19105" spans="3:3">
      <c r="C19105" s="54"/>
    </row>
    <row r="19106" spans="3:3">
      <c r="C19106" s="54"/>
    </row>
    <row r="19107" spans="3:3">
      <c r="C19107" s="54"/>
    </row>
    <row r="19108" spans="3:3">
      <c r="C19108" s="54"/>
    </row>
    <row r="19109" spans="3:3">
      <c r="C19109" s="54"/>
    </row>
    <row r="19110" spans="3:3">
      <c r="C19110" s="54"/>
    </row>
    <row r="19111" spans="3:3">
      <c r="C19111" s="54"/>
    </row>
    <row r="19112" spans="3:3">
      <c r="C19112" s="54"/>
    </row>
    <row r="19113" spans="3:3">
      <c r="C19113" s="54"/>
    </row>
    <row r="19114" spans="3:3">
      <c r="C19114" s="54"/>
    </row>
    <row r="19115" spans="3:3">
      <c r="C19115" s="54"/>
    </row>
    <row r="19116" spans="3:3">
      <c r="C19116" s="54"/>
    </row>
    <row r="19117" spans="3:3">
      <c r="C19117" s="54"/>
    </row>
    <row r="19118" spans="3:3">
      <c r="C19118" s="54"/>
    </row>
    <row r="19119" spans="3:3">
      <c r="C19119" s="54"/>
    </row>
    <row r="19120" spans="3:3">
      <c r="C19120" s="54"/>
    </row>
    <row r="19121" spans="3:3">
      <c r="C19121" s="54"/>
    </row>
    <row r="19122" spans="3:3">
      <c r="C19122" s="54"/>
    </row>
    <row r="19123" spans="3:3">
      <c r="C19123" s="54"/>
    </row>
    <row r="19124" spans="3:3">
      <c r="C19124" s="54"/>
    </row>
    <row r="19125" spans="3:3">
      <c r="C19125" s="54"/>
    </row>
    <row r="19126" spans="3:3">
      <c r="C19126" s="54"/>
    </row>
    <row r="19127" spans="3:3">
      <c r="C19127" s="54"/>
    </row>
    <row r="19128" spans="3:3">
      <c r="C19128" s="54"/>
    </row>
    <row r="19129" spans="3:3">
      <c r="C19129" s="54"/>
    </row>
    <row r="19130" spans="3:3">
      <c r="C19130" s="54"/>
    </row>
    <row r="19131" spans="3:3">
      <c r="C19131" s="54"/>
    </row>
    <row r="19132" spans="3:3">
      <c r="C19132" s="54"/>
    </row>
    <row r="19133" spans="3:3">
      <c r="C19133" s="54"/>
    </row>
    <row r="19134" spans="3:3">
      <c r="C19134" s="54"/>
    </row>
    <row r="19135" spans="3:3">
      <c r="C19135" s="54"/>
    </row>
    <row r="19136" spans="3:3">
      <c r="C19136" s="54"/>
    </row>
    <row r="19137" spans="3:3">
      <c r="C19137" s="54"/>
    </row>
    <row r="19138" spans="3:3">
      <c r="C19138" s="54"/>
    </row>
    <row r="19139" spans="3:3">
      <c r="C19139" s="54"/>
    </row>
    <row r="19140" spans="3:3">
      <c r="C19140" s="54"/>
    </row>
    <row r="19141" spans="3:3">
      <c r="C19141" s="54"/>
    </row>
    <row r="19142" spans="3:3">
      <c r="C19142" s="54"/>
    </row>
    <row r="19143" spans="3:3">
      <c r="C19143" s="54"/>
    </row>
    <row r="19144" spans="3:3">
      <c r="C19144" s="54"/>
    </row>
    <row r="19145" spans="3:3">
      <c r="C19145" s="54"/>
    </row>
    <row r="19146" spans="3:3">
      <c r="C19146" s="54"/>
    </row>
    <row r="19147" spans="3:3">
      <c r="C19147" s="54"/>
    </row>
    <row r="19148" spans="3:3">
      <c r="C19148" s="54"/>
    </row>
    <row r="19149" spans="3:3">
      <c r="C19149" s="54"/>
    </row>
    <row r="19150" spans="3:3">
      <c r="C19150" s="54"/>
    </row>
    <row r="19151" spans="3:3">
      <c r="C19151" s="54"/>
    </row>
    <row r="19152" spans="3:3">
      <c r="C19152" s="54"/>
    </row>
    <row r="19153" spans="3:3">
      <c r="C19153" s="54"/>
    </row>
    <row r="19154" spans="3:3">
      <c r="C19154" s="54"/>
    </row>
    <row r="19155" spans="3:3">
      <c r="C19155" s="54"/>
    </row>
    <row r="19156" spans="3:3">
      <c r="C19156" s="54"/>
    </row>
    <row r="19157" spans="3:3">
      <c r="C19157" s="54"/>
    </row>
    <row r="19158" spans="3:3">
      <c r="C19158" s="54"/>
    </row>
    <row r="19159" spans="3:3">
      <c r="C19159" s="54"/>
    </row>
    <row r="19160" spans="3:3">
      <c r="C19160" s="54"/>
    </row>
    <row r="19161" spans="3:3">
      <c r="C19161" s="54"/>
    </row>
    <row r="19162" spans="3:3">
      <c r="C19162" s="54"/>
    </row>
    <row r="19163" spans="3:3">
      <c r="C19163" s="54"/>
    </row>
    <row r="19164" spans="3:3">
      <c r="C19164" s="54"/>
    </row>
    <row r="19165" spans="3:3">
      <c r="C19165" s="54"/>
    </row>
    <row r="19166" spans="3:3">
      <c r="C19166" s="54"/>
    </row>
    <row r="19167" spans="3:3">
      <c r="C19167" s="54"/>
    </row>
    <row r="19168" spans="3:3">
      <c r="C19168" s="54"/>
    </row>
    <row r="19169" spans="3:3">
      <c r="C19169" s="54"/>
    </row>
    <row r="19170" spans="3:3">
      <c r="C19170" s="54"/>
    </row>
    <row r="19171" spans="3:3">
      <c r="C19171" s="54"/>
    </row>
    <row r="19172" spans="3:3">
      <c r="C19172" s="54"/>
    </row>
    <row r="19173" spans="3:3">
      <c r="C19173" s="54"/>
    </row>
    <row r="19174" spans="3:3">
      <c r="C19174" s="54"/>
    </row>
    <row r="19175" spans="3:3">
      <c r="C19175" s="54"/>
    </row>
    <row r="19176" spans="3:3">
      <c r="C19176" s="54"/>
    </row>
    <row r="19177" spans="3:3">
      <c r="C19177" s="54"/>
    </row>
    <row r="19178" spans="3:3">
      <c r="C19178" s="54"/>
    </row>
    <row r="19179" spans="3:3">
      <c r="C19179" s="54"/>
    </row>
    <row r="19180" spans="3:3">
      <c r="C19180" s="54"/>
    </row>
    <row r="19181" spans="3:3">
      <c r="C19181" s="54"/>
    </row>
    <row r="19182" spans="3:3">
      <c r="C19182" s="54"/>
    </row>
    <row r="19183" spans="3:3">
      <c r="C19183" s="54"/>
    </row>
    <row r="19184" spans="3:3">
      <c r="C19184" s="54"/>
    </row>
    <row r="19185" spans="3:3">
      <c r="C19185" s="54"/>
    </row>
    <row r="19186" spans="3:3">
      <c r="C19186" s="54"/>
    </row>
    <row r="19187" spans="3:3">
      <c r="C19187" s="54"/>
    </row>
    <row r="19188" spans="3:3">
      <c r="C19188" s="54"/>
    </row>
    <row r="19189" spans="3:3">
      <c r="C19189" s="54"/>
    </row>
    <row r="19190" spans="3:3">
      <c r="C19190" s="54"/>
    </row>
    <row r="19191" spans="3:3">
      <c r="C19191" s="54"/>
    </row>
    <row r="19192" spans="3:3">
      <c r="C19192" s="54"/>
    </row>
    <row r="19193" spans="3:3">
      <c r="C19193" s="54"/>
    </row>
    <row r="19194" spans="3:3">
      <c r="C19194" s="54"/>
    </row>
    <row r="19195" spans="3:3">
      <c r="C19195" s="54"/>
    </row>
    <row r="19196" spans="3:3">
      <c r="C19196" s="54"/>
    </row>
    <row r="19197" spans="3:3">
      <c r="C19197" s="54"/>
    </row>
    <row r="19198" spans="3:3">
      <c r="C19198" s="54"/>
    </row>
    <row r="19199" spans="3:3">
      <c r="C19199" s="54"/>
    </row>
    <row r="19200" spans="3:3">
      <c r="C19200" s="54"/>
    </row>
    <row r="19201" spans="3:3">
      <c r="C19201" s="54"/>
    </row>
    <row r="19202" spans="3:3">
      <c r="C19202" s="54"/>
    </row>
    <row r="19203" spans="3:3">
      <c r="C19203" s="54"/>
    </row>
    <row r="19204" spans="3:3">
      <c r="C19204" s="54"/>
    </row>
    <row r="19205" spans="3:3">
      <c r="C19205" s="54"/>
    </row>
    <row r="19206" spans="3:3">
      <c r="C19206" s="54"/>
    </row>
    <row r="19207" spans="3:3">
      <c r="C19207" s="54"/>
    </row>
    <row r="19208" spans="3:3">
      <c r="C19208" s="54"/>
    </row>
    <row r="19209" spans="3:3">
      <c r="C19209" s="54"/>
    </row>
    <row r="19210" spans="3:3">
      <c r="C19210" s="54"/>
    </row>
    <row r="19211" spans="3:3">
      <c r="C19211" s="54"/>
    </row>
    <row r="19212" spans="3:3">
      <c r="C19212" s="54"/>
    </row>
    <row r="19213" spans="3:3">
      <c r="C19213" s="54"/>
    </row>
    <row r="19214" spans="3:3">
      <c r="C19214" s="54"/>
    </row>
    <row r="19215" spans="3:3">
      <c r="C19215" s="54"/>
    </row>
    <row r="19216" spans="3:3">
      <c r="C19216" s="54"/>
    </row>
    <row r="19217" spans="3:3">
      <c r="C19217" s="54"/>
    </row>
    <row r="19218" spans="3:3">
      <c r="C19218" s="54"/>
    </row>
    <row r="19219" spans="3:3">
      <c r="C19219" s="54"/>
    </row>
    <row r="19220" spans="3:3">
      <c r="C19220" s="54"/>
    </row>
    <row r="19221" spans="3:3">
      <c r="C19221" s="54"/>
    </row>
    <row r="19222" spans="3:3">
      <c r="C19222" s="54"/>
    </row>
    <row r="19223" spans="3:3">
      <c r="C19223" s="54"/>
    </row>
    <row r="19224" spans="3:3">
      <c r="C19224" s="54"/>
    </row>
    <row r="19225" spans="3:3">
      <c r="C19225" s="54"/>
    </row>
    <row r="19226" spans="3:3">
      <c r="C19226" s="54"/>
    </row>
    <row r="19227" spans="3:3">
      <c r="C19227" s="54"/>
    </row>
    <row r="19228" spans="3:3">
      <c r="C19228" s="54"/>
    </row>
    <row r="19229" spans="3:3">
      <c r="C19229" s="54"/>
    </row>
    <row r="19230" spans="3:3">
      <c r="C19230" s="54"/>
    </row>
    <row r="19231" spans="3:3">
      <c r="C19231" s="54"/>
    </row>
    <row r="19232" spans="3:3">
      <c r="C19232" s="54"/>
    </row>
    <row r="19233" spans="3:3">
      <c r="C19233" s="54"/>
    </row>
    <row r="19234" spans="3:3">
      <c r="C19234" s="54"/>
    </row>
    <row r="19235" spans="3:3">
      <c r="C19235" s="54"/>
    </row>
    <row r="19236" spans="3:3">
      <c r="C19236" s="54"/>
    </row>
    <row r="19237" spans="3:3">
      <c r="C19237" s="54"/>
    </row>
    <row r="19238" spans="3:3">
      <c r="C19238" s="54"/>
    </row>
    <row r="19239" spans="3:3">
      <c r="C19239" s="54"/>
    </row>
    <row r="19240" spans="3:3">
      <c r="C19240" s="54"/>
    </row>
    <row r="19241" spans="3:3">
      <c r="C19241" s="54"/>
    </row>
    <row r="19242" spans="3:3">
      <c r="C19242" s="54"/>
    </row>
    <row r="19243" spans="3:3">
      <c r="C19243" s="54"/>
    </row>
    <row r="19244" spans="3:3">
      <c r="C19244" s="54"/>
    </row>
    <row r="19245" spans="3:3">
      <c r="C19245" s="54"/>
    </row>
    <row r="19246" spans="3:3">
      <c r="C19246" s="54"/>
    </row>
    <row r="19247" spans="3:3">
      <c r="C19247" s="54"/>
    </row>
    <row r="19248" spans="3:3">
      <c r="C19248" s="54"/>
    </row>
    <row r="19249" spans="3:3">
      <c r="C19249" s="54"/>
    </row>
    <row r="19250" spans="3:3">
      <c r="C19250" s="54"/>
    </row>
    <row r="19251" spans="3:3">
      <c r="C19251" s="54"/>
    </row>
    <row r="19252" spans="3:3">
      <c r="C19252" s="54"/>
    </row>
    <row r="19253" spans="3:3">
      <c r="C19253" s="54"/>
    </row>
    <row r="19254" spans="3:3">
      <c r="C19254" s="54"/>
    </row>
    <row r="19255" spans="3:3">
      <c r="C19255" s="54"/>
    </row>
    <row r="19256" spans="3:3">
      <c r="C19256" s="54"/>
    </row>
    <row r="19257" spans="3:3">
      <c r="C19257" s="54"/>
    </row>
    <row r="19258" spans="3:3">
      <c r="C19258" s="54"/>
    </row>
    <row r="19259" spans="3:3">
      <c r="C19259" s="54"/>
    </row>
    <row r="19260" spans="3:3">
      <c r="C19260" s="54"/>
    </row>
    <row r="19261" spans="3:3">
      <c r="C19261" s="54"/>
    </row>
    <row r="19262" spans="3:3">
      <c r="C19262" s="54"/>
    </row>
    <row r="19263" spans="3:3">
      <c r="C19263" s="54"/>
    </row>
    <row r="19264" spans="3:3">
      <c r="C19264" s="54"/>
    </row>
    <row r="19265" spans="3:3">
      <c r="C19265" s="54"/>
    </row>
    <row r="19266" spans="3:3">
      <c r="C19266" s="54"/>
    </row>
    <row r="19267" spans="3:3">
      <c r="C19267" s="54"/>
    </row>
    <row r="19268" spans="3:3">
      <c r="C19268" s="54"/>
    </row>
    <row r="19269" spans="3:3">
      <c r="C19269" s="54"/>
    </row>
    <row r="19270" spans="3:3">
      <c r="C19270" s="54"/>
    </row>
    <row r="19271" spans="3:3">
      <c r="C19271" s="54"/>
    </row>
    <row r="19272" spans="3:3">
      <c r="C19272" s="54"/>
    </row>
    <row r="19273" spans="3:3">
      <c r="C19273" s="54"/>
    </row>
    <row r="19274" spans="3:3">
      <c r="C19274" s="54"/>
    </row>
    <row r="19275" spans="3:3">
      <c r="C19275" s="54"/>
    </row>
    <row r="19276" spans="3:3">
      <c r="C19276" s="54"/>
    </row>
    <row r="19277" spans="3:3">
      <c r="C19277" s="54"/>
    </row>
    <row r="19278" spans="3:3">
      <c r="C19278" s="54"/>
    </row>
    <row r="19279" spans="3:3">
      <c r="C19279" s="54"/>
    </row>
    <row r="19280" spans="3:3">
      <c r="C19280" s="54"/>
    </row>
    <row r="19281" spans="3:3">
      <c r="C19281" s="54"/>
    </row>
    <row r="19282" spans="3:3">
      <c r="C19282" s="54"/>
    </row>
    <row r="19283" spans="3:3">
      <c r="C19283" s="54"/>
    </row>
    <row r="19284" spans="3:3">
      <c r="C19284" s="54"/>
    </row>
    <row r="19285" spans="3:3">
      <c r="C19285" s="54"/>
    </row>
    <row r="19286" spans="3:3">
      <c r="C19286" s="54"/>
    </row>
    <row r="19287" spans="3:3">
      <c r="C19287" s="54"/>
    </row>
    <row r="19288" spans="3:3">
      <c r="C19288" s="54"/>
    </row>
    <row r="19289" spans="3:3">
      <c r="C19289" s="54"/>
    </row>
    <row r="19290" spans="3:3">
      <c r="C19290" s="54"/>
    </row>
    <row r="19291" spans="3:3">
      <c r="C19291" s="54"/>
    </row>
    <row r="19292" spans="3:3">
      <c r="C19292" s="54"/>
    </row>
    <row r="19293" spans="3:3">
      <c r="C19293" s="54"/>
    </row>
    <row r="19294" spans="3:3">
      <c r="C19294" s="54"/>
    </row>
    <row r="19295" spans="3:3">
      <c r="C19295" s="54"/>
    </row>
    <row r="19296" spans="3:3">
      <c r="C19296" s="54"/>
    </row>
    <row r="19297" spans="3:3">
      <c r="C19297" s="54"/>
    </row>
    <row r="19298" spans="3:3">
      <c r="C19298" s="54"/>
    </row>
    <row r="19299" spans="3:3">
      <c r="C19299" s="54"/>
    </row>
    <row r="19300" spans="3:3">
      <c r="C19300" s="54"/>
    </row>
    <row r="19301" spans="3:3">
      <c r="C19301" s="54"/>
    </row>
    <row r="19302" spans="3:3">
      <c r="C19302" s="54"/>
    </row>
    <row r="19303" spans="3:3">
      <c r="C19303" s="54"/>
    </row>
    <row r="19304" spans="3:3">
      <c r="C19304" s="54"/>
    </row>
    <row r="19305" spans="3:3">
      <c r="C19305" s="54"/>
    </row>
    <row r="19306" spans="3:3">
      <c r="C19306" s="54"/>
    </row>
    <row r="19307" spans="3:3">
      <c r="C19307" s="54"/>
    </row>
    <row r="19308" spans="3:3">
      <c r="C19308" s="54"/>
    </row>
    <row r="19309" spans="3:3">
      <c r="C19309" s="54"/>
    </row>
    <row r="19310" spans="3:3">
      <c r="C19310" s="54"/>
    </row>
    <row r="19311" spans="3:3">
      <c r="C19311" s="54"/>
    </row>
    <row r="19312" spans="3:3">
      <c r="C19312" s="54"/>
    </row>
    <row r="19313" spans="3:3">
      <c r="C19313" s="54"/>
    </row>
    <row r="19314" spans="3:3">
      <c r="C19314" s="54"/>
    </row>
    <row r="19315" spans="3:3">
      <c r="C19315" s="54"/>
    </row>
    <row r="19316" spans="3:3">
      <c r="C19316" s="54"/>
    </row>
    <row r="19317" spans="3:3">
      <c r="C19317" s="54"/>
    </row>
    <row r="19318" spans="3:3">
      <c r="C19318" s="54"/>
    </row>
    <row r="19319" spans="3:3">
      <c r="C19319" s="54"/>
    </row>
    <row r="19320" spans="3:3">
      <c r="C19320" s="54"/>
    </row>
    <row r="19321" spans="3:3">
      <c r="C19321" s="54"/>
    </row>
    <row r="19322" spans="3:3">
      <c r="C19322" s="54"/>
    </row>
    <row r="19323" spans="3:3">
      <c r="C19323" s="54"/>
    </row>
    <row r="19324" spans="3:3">
      <c r="C19324" s="54"/>
    </row>
    <row r="19325" spans="3:3">
      <c r="C19325" s="54"/>
    </row>
    <row r="19326" spans="3:3">
      <c r="C19326" s="54"/>
    </row>
    <row r="19327" spans="3:3">
      <c r="C19327" s="54"/>
    </row>
    <row r="19328" spans="3:3">
      <c r="C19328" s="54"/>
    </row>
    <row r="19329" spans="3:3">
      <c r="C19329" s="54"/>
    </row>
    <row r="19330" spans="3:3">
      <c r="C19330" s="54"/>
    </row>
    <row r="19331" spans="3:3">
      <c r="C19331" s="54"/>
    </row>
    <row r="19332" spans="3:3">
      <c r="C19332" s="54"/>
    </row>
    <row r="19333" spans="3:3">
      <c r="C19333" s="54"/>
    </row>
    <row r="19334" spans="3:3">
      <c r="C19334" s="54"/>
    </row>
    <row r="19335" spans="3:3">
      <c r="C19335" s="54"/>
    </row>
    <row r="19336" spans="3:3">
      <c r="C19336" s="54"/>
    </row>
    <row r="19337" spans="3:3">
      <c r="C19337" s="54"/>
    </row>
    <row r="19338" spans="3:3">
      <c r="C19338" s="54"/>
    </row>
    <row r="19339" spans="3:3">
      <c r="C19339" s="54"/>
    </row>
    <row r="19340" spans="3:3">
      <c r="C19340" s="54"/>
    </row>
    <row r="19341" spans="3:3">
      <c r="C19341" s="54"/>
    </row>
    <row r="19342" spans="3:3">
      <c r="C19342" s="54"/>
    </row>
    <row r="19343" spans="3:3">
      <c r="C19343" s="54"/>
    </row>
    <row r="19344" spans="3:3">
      <c r="C19344" s="54"/>
    </row>
    <row r="19345" spans="3:3">
      <c r="C19345" s="54"/>
    </row>
    <row r="19346" spans="3:3">
      <c r="C19346" s="54"/>
    </row>
    <row r="19347" spans="3:3">
      <c r="C19347" s="54"/>
    </row>
    <row r="19348" spans="3:3">
      <c r="C19348" s="54"/>
    </row>
    <row r="19349" spans="3:3">
      <c r="C19349" s="54"/>
    </row>
    <row r="19350" spans="3:3">
      <c r="C19350" s="54"/>
    </row>
    <row r="19351" spans="3:3">
      <c r="C19351" s="54"/>
    </row>
    <row r="19352" spans="3:3">
      <c r="C19352" s="54"/>
    </row>
    <row r="19353" spans="3:3">
      <c r="C19353" s="54"/>
    </row>
    <row r="19354" spans="3:3">
      <c r="C19354" s="54"/>
    </row>
    <row r="19355" spans="3:3">
      <c r="C19355" s="54"/>
    </row>
    <row r="19356" spans="3:3">
      <c r="C19356" s="54"/>
    </row>
    <row r="19357" spans="3:3">
      <c r="C19357" s="54"/>
    </row>
    <row r="19358" spans="3:3">
      <c r="C19358" s="54"/>
    </row>
    <row r="19359" spans="3:3">
      <c r="C19359" s="54"/>
    </row>
    <row r="19360" spans="3:3">
      <c r="C19360" s="54"/>
    </row>
    <row r="19361" spans="3:3">
      <c r="C19361" s="54"/>
    </row>
    <row r="19362" spans="3:3">
      <c r="C19362" s="54"/>
    </row>
    <row r="19363" spans="3:3">
      <c r="C19363" s="54"/>
    </row>
    <row r="19364" spans="3:3">
      <c r="C19364" s="54"/>
    </row>
    <row r="19365" spans="3:3">
      <c r="C19365" s="54"/>
    </row>
    <row r="19366" spans="3:3">
      <c r="C19366" s="54"/>
    </row>
    <row r="19367" spans="3:3">
      <c r="C19367" s="54"/>
    </row>
    <row r="19368" spans="3:3">
      <c r="C19368" s="54"/>
    </row>
    <row r="19369" spans="3:3">
      <c r="C19369" s="54"/>
    </row>
    <row r="19370" spans="3:3">
      <c r="C19370" s="54"/>
    </row>
    <row r="19371" spans="3:3">
      <c r="C19371" s="54"/>
    </row>
    <row r="19372" spans="3:3">
      <c r="C19372" s="54"/>
    </row>
    <row r="19373" spans="3:3">
      <c r="C19373" s="54"/>
    </row>
    <row r="19374" spans="3:3">
      <c r="C19374" s="54"/>
    </row>
    <row r="19375" spans="3:3">
      <c r="C19375" s="54"/>
    </row>
    <row r="19376" spans="3:3">
      <c r="C19376" s="54"/>
    </row>
    <row r="19377" spans="3:3">
      <c r="C19377" s="54"/>
    </row>
    <row r="19378" spans="3:3">
      <c r="C19378" s="54"/>
    </row>
    <row r="19379" spans="3:3">
      <c r="C19379" s="54"/>
    </row>
    <row r="19380" spans="3:3">
      <c r="C19380" s="54"/>
    </row>
    <row r="19381" spans="3:3">
      <c r="C19381" s="54"/>
    </row>
    <row r="19382" spans="3:3">
      <c r="C19382" s="54"/>
    </row>
    <row r="19383" spans="3:3">
      <c r="C19383" s="54"/>
    </row>
    <row r="19384" spans="3:3">
      <c r="C19384" s="54"/>
    </row>
    <row r="19385" spans="3:3">
      <c r="C19385" s="54"/>
    </row>
    <row r="19386" spans="3:3">
      <c r="C19386" s="54"/>
    </row>
    <row r="19387" spans="3:3">
      <c r="C19387" s="54"/>
    </row>
    <row r="19388" spans="3:3">
      <c r="C19388" s="54"/>
    </row>
    <row r="19389" spans="3:3">
      <c r="C19389" s="54"/>
    </row>
    <row r="19390" spans="3:3">
      <c r="C19390" s="54"/>
    </row>
    <row r="19391" spans="3:3">
      <c r="C19391" s="54"/>
    </row>
    <row r="19392" spans="3:3">
      <c r="C19392" s="54"/>
    </row>
    <row r="19393" spans="3:3">
      <c r="C19393" s="54"/>
    </row>
    <row r="19394" spans="3:3">
      <c r="C19394" s="54"/>
    </row>
    <row r="19395" spans="3:3">
      <c r="C19395" s="54"/>
    </row>
    <row r="19396" spans="3:3">
      <c r="C19396" s="54"/>
    </row>
    <row r="19397" spans="3:3">
      <c r="C19397" s="54"/>
    </row>
    <row r="19398" spans="3:3">
      <c r="C19398" s="54"/>
    </row>
    <row r="19399" spans="3:3">
      <c r="C19399" s="54"/>
    </row>
    <row r="19400" spans="3:3">
      <c r="C19400" s="54"/>
    </row>
    <row r="19401" spans="3:3">
      <c r="C19401" s="54"/>
    </row>
    <row r="19402" spans="3:3">
      <c r="C19402" s="54"/>
    </row>
    <row r="19403" spans="3:3">
      <c r="C19403" s="54"/>
    </row>
    <row r="19404" spans="3:3">
      <c r="C19404" s="54"/>
    </row>
    <row r="19405" spans="3:3">
      <c r="C19405" s="54"/>
    </row>
    <row r="19406" spans="3:3">
      <c r="C19406" s="54"/>
    </row>
    <row r="19407" spans="3:3">
      <c r="C19407" s="54"/>
    </row>
    <row r="19408" spans="3:3">
      <c r="C19408" s="54"/>
    </row>
    <row r="19409" spans="3:3">
      <c r="C19409" s="54"/>
    </row>
    <row r="19410" spans="3:3">
      <c r="C19410" s="54"/>
    </row>
    <row r="19411" spans="3:3">
      <c r="C19411" s="54"/>
    </row>
    <row r="19412" spans="3:3">
      <c r="C19412" s="54"/>
    </row>
    <row r="19413" spans="3:3">
      <c r="C19413" s="54"/>
    </row>
    <row r="19414" spans="3:3">
      <c r="C19414" s="54"/>
    </row>
    <row r="19415" spans="3:3">
      <c r="C19415" s="54"/>
    </row>
    <row r="19416" spans="3:3">
      <c r="C19416" s="54"/>
    </row>
    <row r="19417" spans="3:3">
      <c r="C19417" s="54"/>
    </row>
    <row r="19418" spans="3:3">
      <c r="C19418" s="54"/>
    </row>
    <row r="19419" spans="3:3">
      <c r="C19419" s="54"/>
    </row>
    <row r="19420" spans="3:3">
      <c r="C19420" s="54"/>
    </row>
    <row r="19421" spans="3:3">
      <c r="C19421" s="54"/>
    </row>
    <row r="19422" spans="3:3">
      <c r="C19422" s="54"/>
    </row>
    <row r="19423" spans="3:3">
      <c r="C19423" s="54"/>
    </row>
    <row r="19424" spans="3:3">
      <c r="C19424" s="54"/>
    </row>
    <row r="19425" spans="3:3">
      <c r="C19425" s="54"/>
    </row>
    <row r="19426" spans="3:3">
      <c r="C19426" s="54"/>
    </row>
    <row r="19427" spans="3:3">
      <c r="C19427" s="54"/>
    </row>
    <row r="19428" spans="3:3">
      <c r="C19428" s="54"/>
    </row>
    <row r="19429" spans="3:3">
      <c r="C19429" s="54"/>
    </row>
    <row r="19430" spans="3:3">
      <c r="C19430" s="54"/>
    </row>
    <row r="19431" spans="3:3">
      <c r="C19431" s="54"/>
    </row>
    <row r="19432" spans="3:3">
      <c r="C19432" s="54"/>
    </row>
    <row r="19433" spans="3:3">
      <c r="C19433" s="54"/>
    </row>
    <row r="19434" spans="3:3">
      <c r="C19434" s="54"/>
    </row>
    <row r="19435" spans="3:3">
      <c r="C19435" s="54"/>
    </row>
    <row r="19436" spans="3:3">
      <c r="C19436" s="54"/>
    </row>
    <row r="19437" spans="3:3">
      <c r="C19437" s="54"/>
    </row>
    <row r="19438" spans="3:3">
      <c r="C19438" s="54"/>
    </row>
    <row r="19439" spans="3:3">
      <c r="C19439" s="54"/>
    </row>
    <row r="19440" spans="3:3">
      <c r="C19440" s="54"/>
    </row>
    <row r="19441" spans="3:3">
      <c r="C19441" s="54"/>
    </row>
    <row r="19442" spans="3:3">
      <c r="C19442" s="54"/>
    </row>
    <row r="19443" spans="3:3">
      <c r="C19443" s="54"/>
    </row>
    <row r="19444" spans="3:3">
      <c r="C19444" s="54"/>
    </row>
    <row r="19445" spans="3:3">
      <c r="C19445" s="54"/>
    </row>
    <row r="19446" spans="3:3">
      <c r="C19446" s="54"/>
    </row>
    <row r="19447" spans="3:3">
      <c r="C19447" s="54"/>
    </row>
    <row r="19448" spans="3:3">
      <c r="C19448" s="54"/>
    </row>
    <row r="19449" spans="3:3">
      <c r="C19449" s="54"/>
    </row>
    <row r="19450" spans="3:3">
      <c r="C19450" s="54"/>
    </row>
    <row r="19451" spans="3:3">
      <c r="C19451" s="54"/>
    </row>
    <row r="19452" spans="3:3">
      <c r="C19452" s="54"/>
    </row>
    <row r="19453" spans="3:3">
      <c r="C19453" s="54"/>
    </row>
    <row r="19454" spans="3:3">
      <c r="C19454" s="54"/>
    </row>
    <row r="19455" spans="3:3">
      <c r="C19455" s="54"/>
    </row>
    <row r="19456" spans="3:3">
      <c r="C19456" s="54"/>
    </row>
    <row r="19457" spans="3:3">
      <c r="C19457" s="54"/>
    </row>
    <row r="19458" spans="3:3">
      <c r="C19458" s="54"/>
    </row>
    <row r="19459" spans="3:3">
      <c r="C19459" s="54"/>
    </row>
    <row r="19460" spans="3:3">
      <c r="C19460" s="54"/>
    </row>
    <row r="19461" spans="3:3">
      <c r="C19461" s="54"/>
    </row>
    <row r="19462" spans="3:3">
      <c r="C19462" s="54"/>
    </row>
    <row r="19463" spans="3:3">
      <c r="C19463" s="54"/>
    </row>
    <row r="19464" spans="3:3">
      <c r="C19464" s="54"/>
    </row>
    <row r="19465" spans="3:3">
      <c r="C19465" s="54"/>
    </row>
    <row r="19466" spans="3:3">
      <c r="C19466" s="54"/>
    </row>
    <row r="19467" spans="3:3">
      <c r="C19467" s="54"/>
    </row>
    <row r="19468" spans="3:3">
      <c r="C19468" s="54"/>
    </row>
    <row r="19469" spans="3:3">
      <c r="C19469" s="54"/>
    </row>
    <row r="19470" spans="3:3">
      <c r="C19470" s="54"/>
    </row>
    <row r="19471" spans="3:3">
      <c r="C19471" s="54"/>
    </row>
    <row r="19472" spans="3:3">
      <c r="C19472" s="54"/>
    </row>
    <row r="19473" spans="3:3">
      <c r="C19473" s="54"/>
    </row>
    <row r="19474" spans="3:3">
      <c r="C19474" s="54"/>
    </row>
    <row r="19475" spans="3:3">
      <c r="C19475" s="54"/>
    </row>
    <row r="19476" spans="3:3">
      <c r="C19476" s="54"/>
    </row>
    <row r="19477" spans="3:3">
      <c r="C19477" s="54"/>
    </row>
    <row r="19478" spans="3:3">
      <c r="C19478" s="54"/>
    </row>
    <row r="19479" spans="3:3">
      <c r="C19479" s="54"/>
    </row>
    <row r="19480" spans="3:3">
      <c r="C19480" s="54"/>
    </row>
    <row r="19481" spans="3:3">
      <c r="C19481" s="54"/>
    </row>
    <row r="19482" spans="3:3">
      <c r="C19482" s="54"/>
    </row>
    <row r="19483" spans="3:3">
      <c r="C19483" s="54"/>
    </row>
    <row r="19484" spans="3:3">
      <c r="C19484" s="54"/>
    </row>
    <row r="19485" spans="3:3">
      <c r="C19485" s="54"/>
    </row>
    <row r="19486" spans="3:3">
      <c r="C19486" s="54"/>
    </row>
    <row r="19487" spans="3:3">
      <c r="C19487" s="54"/>
    </row>
    <row r="19488" spans="3:3">
      <c r="C19488" s="54"/>
    </row>
    <row r="19489" spans="3:3">
      <c r="C19489" s="54"/>
    </row>
    <row r="19490" spans="3:3">
      <c r="C19490" s="54"/>
    </row>
    <row r="19491" spans="3:3">
      <c r="C19491" s="54"/>
    </row>
    <row r="19492" spans="3:3">
      <c r="C19492" s="54"/>
    </row>
    <row r="19493" spans="3:3">
      <c r="C19493" s="54"/>
    </row>
    <row r="19494" spans="3:3">
      <c r="C19494" s="54"/>
    </row>
    <row r="19495" spans="3:3">
      <c r="C19495" s="54"/>
    </row>
    <row r="19496" spans="3:3">
      <c r="C19496" s="54"/>
    </row>
    <row r="19497" spans="3:3">
      <c r="C19497" s="54"/>
    </row>
    <row r="19498" spans="3:3">
      <c r="C19498" s="54"/>
    </row>
    <row r="19499" spans="3:3">
      <c r="C19499" s="54"/>
    </row>
    <row r="19500" spans="3:3">
      <c r="C19500" s="54"/>
    </row>
    <row r="19501" spans="3:3">
      <c r="C19501" s="54"/>
    </row>
    <row r="19502" spans="3:3">
      <c r="C19502" s="54"/>
    </row>
    <row r="19503" spans="3:3">
      <c r="C19503" s="54"/>
    </row>
    <row r="19504" spans="3:3">
      <c r="C19504" s="54"/>
    </row>
    <row r="19505" spans="3:3">
      <c r="C19505" s="54"/>
    </row>
    <row r="19506" spans="3:3">
      <c r="C19506" s="54"/>
    </row>
    <row r="19507" spans="3:3">
      <c r="C19507" s="54"/>
    </row>
    <row r="19508" spans="3:3">
      <c r="C19508" s="54"/>
    </row>
    <row r="19509" spans="3:3">
      <c r="C19509" s="54"/>
    </row>
    <row r="19510" spans="3:3">
      <c r="C19510" s="54"/>
    </row>
    <row r="19511" spans="3:3">
      <c r="C19511" s="54"/>
    </row>
    <row r="19512" spans="3:3">
      <c r="C19512" s="54"/>
    </row>
    <row r="19513" spans="3:3">
      <c r="C19513" s="54"/>
    </row>
    <row r="19514" spans="3:3">
      <c r="C19514" s="54"/>
    </row>
    <row r="19515" spans="3:3">
      <c r="C19515" s="54"/>
    </row>
    <row r="19516" spans="3:3">
      <c r="C19516" s="54"/>
    </row>
    <row r="19517" spans="3:3">
      <c r="C19517" s="54"/>
    </row>
    <row r="19518" spans="3:3">
      <c r="C19518" s="54"/>
    </row>
    <row r="19519" spans="3:3">
      <c r="C19519" s="54"/>
    </row>
    <row r="19520" spans="3:3">
      <c r="C19520" s="54"/>
    </row>
    <row r="19521" spans="3:3">
      <c r="C19521" s="54"/>
    </row>
    <row r="19522" spans="3:3">
      <c r="C19522" s="54"/>
    </row>
    <row r="19523" spans="3:3">
      <c r="C19523" s="54"/>
    </row>
    <row r="19524" spans="3:3">
      <c r="C19524" s="54"/>
    </row>
    <row r="19525" spans="3:3">
      <c r="C19525" s="54"/>
    </row>
    <row r="19526" spans="3:3">
      <c r="C19526" s="54"/>
    </row>
    <row r="19527" spans="3:3">
      <c r="C19527" s="54"/>
    </row>
    <row r="19528" spans="3:3">
      <c r="C19528" s="54"/>
    </row>
    <row r="19529" spans="3:3">
      <c r="C19529" s="54"/>
    </row>
    <row r="19530" spans="3:3">
      <c r="C19530" s="54"/>
    </row>
    <row r="19531" spans="3:3">
      <c r="C19531" s="54"/>
    </row>
    <row r="19532" spans="3:3">
      <c r="C19532" s="54"/>
    </row>
    <row r="19533" spans="3:3">
      <c r="C19533" s="54"/>
    </row>
    <row r="19534" spans="3:3">
      <c r="C19534" s="54"/>
    </row>
    <row r="19535" spans="3:3">
      <c r="C19535" s="54"/>
    </row>
    <row r="19536" spans="3:3">
      <c r="C19536" s="54"/>
    </row>
    <row r="19537" spans="3:3">
      <c r="C19537" s="54"/>
    </row>
    <row r="19538" spans="3:3">
      <c r="C19538" s="54"/>
    </row>
    <row r="19539" spans="3:3">
      <c r="C19539" s="54"/>
    </row>
    <row r="19540" spans="3:3">
      <c r="C19540" s="54"/>
    </row>
    <row r="19541" spans="3:3">
      <c r="C19541" s="54"/>
    </row>
    <row r="19542" spans="3:3">
      <c r="C19542" s="54"/>
    </row>
    <row r="19543" spans="3:3">
      <c r="C19543" s="54"/>
    </row>
    <row r="19544" spans="3:3">
      <c r="C19544" s="54"/>
    </row>
    <row r="19545" spans="3:3">
      <c r="C19545" s="54"/>
    </row>
    <row r="19546" spans="3:3">
      <c r="C19546" s="54"/>
    </row>
    <row r="19547" spans="3:3">
      <c r="C19547" s="54"/>
    </row>
    <row r="19548" spans="3:3">
      <c r="C19548" s="54"/>
    </row>
    <row r="19549" spans="3:3">
      <c r="C19549" s="54"/>
    </row>
    <row r="19550" spans="3:3">
      <c r="C19550" s="54"/>
    </row>
    <row r="19551" spans="3:3">
      <c r="C19551" s="54"/>
    </row>
    <row r="19552" spans="3:3">
      <c r="C19552" s="54"/>
    </row>
    <row r="19553" spans="3:3">
      <c r="C19553" s="54"/>
    </row>
    <row r="19554" spans="3:3">
      <c r="C19554" s="54"/>
    </row>
    <row r="19555" spans="3:3">
      <c r="C19555" s="54"/>
    </row>
    <row r="19556" spans="3:3">
      <c r="C19556" s="54"/>
    </row>
    <row r="19557" spans="3:3">
      <c r="C19557" s="54"/>
    </row>
    <row r="19558" spans="3:3">
      <c r="C19558" s="54"/>
    </row>
    <row r="19559" spans="3:3">
      <c r="C19559" s="54"/>
    </row>
    <row r="19560" spans="3:3">
      <c r="C19560" s="54"/>
    </row>
    <row r="19561" spans="3:3">
      <c r="C19561" s="54"/>
    </row>
    <row r="19562" spans="3:3">
      <c r="C19562" s="54"/>
    </row>
    <row r="19563" spans="3:3">
      <c r="C19563" s="54"/>
    </row>
    <row r="19564" spans="3:3">
      <c r="C19564" s="54"/>
    </row>
    <row r="19565" spans="3:3">
      <c r="C19565" s="54"/>
    </row>
    <row r="19566" spans="3:3">
      <c r="C19566" s="54"/>
    </row>
    <row r="19567" spans="3:3">
      <c r="C19567" s="54"/>
    </row>
    <row r="19568" spans="3:3">
      <c r="C19568" s="54"/>
    </row>
    <row r="19569" spans="3:3">
      <c r="C19569" s="54"/>
    </row>
    <row r="19570" spans="3:3">
      <c r="C19570" s="54"/>
    </row>
    <row r="19571" spans="3:3">
      <c r="C19571" s="54"/>
    </row>
    <row r="19572" spans="3:3">
      <c r="C19572" s="54"/>
    </row>
    <row r="19573" spans="3:3">
      <c r="C19573" s="54"/>
    </row>
    <row r="19574" spans="3:3">
      <c r="C19574" s="54"/>
    </row>
    <row r="19575" spans="3:3">
      <c r="C19575" s="54"/>
    </row>
    <row r="19576" spans="3:3">
      <c r="C19576" s="54"/>
    </row>
    <row r="19577" spans="3:3">
      <c r="C19577" s="54"/>
    </row>
    <row r="19578" spans="3:3">
      <c r="C19578" s="54"/>
    </row>
    <row r="19579" spans="3:3">
      <c r="C19579" s="54"/>
    </row>
    <row r="19580" spans="3:3">
      <c r="C19580" s="54"/>
    </row>
    <row r="19581" spans="3:3">
      <c r="C19581" s="54"/>
    </row>
    <row r="19582" spans="3:3">
      <c r="C19582" s="54"/>
    </row>
    <row r="19583" spans="3:3">
      <c r="C19583" s="54"/>
    </row>
    <row r="19584" spans="3:3">
      <c r="C19584" s="54"/>
    </row>
    <row r="19585" spans="3:3">
      <c r="C19585" s="54"/>
    </row>
    <row r="19586" spans="3:3">
      <c r="C19586" s="54"/>
    </row>
    <row r="19587" spans="3:3">
      <c r="C19587" s="54"/>
    </row>
    <row r="19588" spans="3:3">
      <c r="C19588" s="54"/>
    </row>
    <row r="19589" spans="3:3">
      <c r="C19589" s="54"/>
    </row>
    <row r="19590" spans="3:3">
      <c r="C19590" s="54"/>
    </row>
    <row r="19591" spans="3:3">
      <c r="C19591" s="54"/>
    </row>
    <row r="19592" spans="3:3">
      <c r="C19592" s="54"/>
    </row>
    <row r="19593" spans="3:3">
      <c r="C19593" s="54"/>
    </row>
    <row r="19594" spans="3:3">
      <c r="C19594" s="54"/>
    </row>
    <row r="19595" spans="3:3">
      <c r="C19595" s="54"/>
    </row>
    <row r="19596" spans="3:3">
      <c r="C19596" s="54"/>
    </row>
    <row r="19597" spans="3:3">
      <c r="C19597" s="54"/>
    </row>
    <row r="19598" spans="3:3">
      <c r="C19598" s="54"/>
    </row>
    <row r="19599" spans="3:3">
      <c r="C19599" s="54"/>
    </row>
    <row r="19600" spans="3:3">
      <c r="C19600" s="54"/>
    </row>
    <row r="19601" spans="3:3">
      <c r="C19601" s="54"/>
    </row>
    <row r="19602" spans="3:3">
      <c r="C19602" s="54"/>
    </row>
    <row r="19603" spans="3:3">
      <c r="C19603" s="54"/>
    </row>
    <row r="19604" spans="3:3">
      <c r="C19604" s="54"/>
    </row>
    <row r="19605" spans="3:3">
      <c r="C19605" s="54"/>
    </row>
    <row r="19606" spans="3:3">
      <c r="C19606" s="54"/>
    </row>
    <row r="19607" spans="3:3">
      <c r="C19607" s="54"/>
    </row>
    <row r="19608" spans="3:3">
      <c r="C19608" s="54"/>
    </row>
    <row r="19609" spans="3:3">
      <c r="C19609" s="54"/>
    </row>
    <row r="19610" spans="3:3">
      <c r="C19610" s="54"/>
    </row>
    <row r="19611" spans="3:3">
      <c r="C19611" s="54"/>
    </row>
    <row r="19612" spans="3:3">
      <c r="C19612" s="54"/>
    </row>
    <row r="19613" spans="3:3">
      <c r="C19613" s="54"/>
    </row>
    <row r="19614" spans="3:3">
      <c r="C19614" s="54"/>
    </row>
    <row r="19615" spans="3:3">
      <c r="C19615" s="54"/>
    </row>
    <row r="19616" spans="3:3">
      <c r="C19616" s="54"/>
    </row>
    <row r="19617" spans="3:3">
      <c r="C19617" s="54"/>
    </row>
    <row r="19618" spans="3:3">
      <c r="C19618" s="54"/>
    </row>
    <row r="19619" spans="3:3">
      <c r="C19619" s="54"/>
    </row>
    <row r="19620" spans="3:3">
      <c r="C19620" s="54"/>
    </row>
    <row r="19621" spans="3:3">
      <c r="C19621" s="54"/>
    </row>
    <row r="19622" spans="3:3">
      <c r="C19622" s="54"/>
    </row>
    <row r="19623" spans="3:3">
      <c r="C19623" s="54"/>
    </row>
    <row r="19624" spans="3:3">
      <c r="C19624" s="54"/>
    </row>
    <row r="19625" spans="3:3">
      <c r="C19625" s="54"/>
    </row>
    <row r="19626" spans="3:3">
      <c r="C19626" s="54"/>
    </row>
    <row r="19627" spans="3:3">
      <c r="C19627" s="54"/>
    </row>
    <row r="19628" spans="3:3">
      <c r="C19628" s="54"/>
    </row>
    <row r="19629" spans="3:3">
      <c r="C19629" s="54"/>
    </row>
    <row r="19630" spans="3:3">
      <c r="C19630" s="54"/>
    </row>
    <row r="19631" spans="3:3">
      <c r="C19631" s="54"/>
    </row>
    <row r="19632" spans="3:3">
      <c r="C19632" s="54"/>
    </row>
    <row r="19633" spans="3:3">
      <c r="C19633" s="54"/>
    </row>
    <row r="19634" spans="3:3">
      <c r="C19634" s="54"/>
    </row>
    <row r="19635" spans="3:3">
      <c r="C19635" s="54"/>
    </row>
    <row r="19636" spans="3:3">
      <c r="C19636" s="54"/>
    </row>
    <row r="19637" spans="3:3">
      <c r="C19637" s="54"/>
    </row>
    <row r="19638" spans="3:3">
      <c r="C19638" s="54"/>
    </row>
    <row r="19639" spans="3:3">
      <c r="C19639" s="54"/>
    </row>
    <row r="19640" spans="3:3">
      <c r="C19640" s="54"/>
    </row>
    <row r="19641" spans="3:3">
      <c r="C19641" s="54"/>
    </row>
    <row r="19642" spans="3:3">
      <c r="C19642" s="54"/>
    </row>
    <row r="19643" spans="3:3">
      <c r="C19643" s="54"/>
    </row>
    <row r="19644" spans="3:3">
      <c r="C19644" s="54"/>
    </row>
    <row r="19645" spans="3:3">
      <c r="C19645" s="54"/>
    </row>
    <row r="19646" spans="3:3">
      <c r="C19646" s="54"/>
    </row>
    <row r="19647" spans="3:3">
      <c r="C19647" s="54"/>
    </row>
    <row r="19648" spans="3:3">
      <c r="C19648" s="54"/>
    </row>
    <row r="19649" spans="3:3">
      <c r="C19649" s="54"/>
    </row>
    <row r="19650" spans="3:3">
      <c r="C19650" s="54"/>
    </row>
    <row r="19651" spans="3:3">
      <c r="C19651" s="54"/>
    </row>
    <row r="19652" spans="3:3">
      <c r="C19652" s="54"/>
    </row>
    <row r="19653" spans="3:3">
      <c r="C19653" s="54"/>
    </row>
    <row r="19654" spans="3:3">
      <c r="C19654" s="54"/>
    </row>
    <row r="19655" spans="3:3">
      <c r="C19655" s="54"/>
    </row>
    <row r="19656" spans="3:3">
      <c r="C19656" s="54"/>
    </row>
    <row r="19657" spans="3:3">
      <c r="C19657" s="54"/>
    </row>
    <row r="19658" spans="3:3">
      <c r="C19658" s="54"/>
    </row>
    <row r="19659" spans="3:3">
      <c r="C19659" s="54"/>
    </row>
    <row r="19660" spans="3:3">
      <c r="C19660" s="54"/>
    </row>
    <row r="19661" spans="3:3">
      <c r="C19661" s="54"/>
    </row>
    <row r="19662" spans="3:3">
      <c r="C19662" s="54"/>
    </row>
    <row r="19663" spans="3:3">
      <c r="C19663" s="54"/>
    </row>
    <row r="19664" spans="3:3">
      <c r="C19664" s="54"/>
    </row>
    <row r="19665" spans="3:3">
      <c r="C19665" s="54"/>
    </row>
    <row r="19666" spans="3:3">
      <c r="C19666" s="54"/>
    </row>
    <row r="19667" spans="3:3">
      <c r="C19667" s="54"/>
    </row>
    <row r="19668" spans="3:3">
      <c r="C19668" s="54"/>
    </row>
    <row r="19669" spans="3:3">
      <c r="C19669" s="54"/>
    </row>
    <row r="19670" spans="3:3">
      <c r="C19670" s="54"/>
    </row>
    <row r="19671" spans="3:3">
      <c r="C19671" s="54"/>
    </row>
    <row r="19672" spans="3:3">
      <c r="C19672" s="54"/>
    </row>
    <row r="19673" spans="3:3">
      <c r="C19673" s="54"/>
    </row>
    <row r="19674" spans="3:3">
      <c r="C19674" s="54"/>
    </row>
    <row r="19675" spans="3:3">
      <c r="C19675" s="54"/>
    </row>
    <row r="19676" spans="3:3">
      <c r="C19676" s="54"/>
    </row>
    <row r="19677" spans="3:3">
      <c r="C19677" s="54"/>
    </row>
    <row r="19678" spans="3:3">
      <c r="C19678" s="54"/>
    </row>
    <row r="19679" spans="3:3">
      <c r="C19679" s="54"/>
    </row>
    <row r="19680" spans="3:3">
      <c r="C19680" s="54"/>
    </row>
    <row r="19681" spans="3:3">
      <c r="C19681" s="54"/>
    </row>
    <row r="19682" spans="3:3">
      <c r="C19682" s="54"/>
    </row>
    <row r="19683" spans="3:3">
      <c r="C19683" s="54"/>
    </row>
    <row r="19684" spans="3:3">
      <c r="C19684" s="54"/>
    </row>
    <row r="19685" spans="3:3">
      <c r="C19685" s="54"/>
    </row>
    <row r="19686" spans="3:3">
      <c r="C19686" s="54"/>
    </row>
    <row r="19687" spans="3:3">
      <c r="C19687" s="54"/>
    </row>
    <row r="19688" spans="3:3">
      <c r="C19688" s="54"/>
    </row>
    <row r="19689" spans="3:3">
      <c r="C19689" s="54"/>
    </row>
    <row r="19690" spans="3:3">
      <c r="C19690" s="54"/>
    </row>
    <row r="19691" spans="3:3">
      <c r="C19691" s="54"/>
    </row>
    <row r="19692" spans="3:3">
      <c r="C19692" s="54"/>
    </row>
    <row r="19693" spans="3:3">
      <c r="C19693" s="54"/>
    </row>
    <row r="19694" spans="3:3">
      <c r="C19694" s="54"/>
    </row>
    <row r="19695" spans="3:3">
      <c r="C19695" s="54"/>
    </row>
    <row r="19696" spans="3:3">
      <c r="C19696" s="54"/>
    </row>
    <row r="19697" spans="3:3">
      <c r="C19697" s="54"/>
    </row>
    <row r="19698" spans="3:3">
      <c r="C19698" s="54"/>
    </row>
    <row r="19699" spans="3:3">
      <c r="C19699" s="54"/>
    </row>
    <row r="19700" spans="3:3">
      <c r="C19700" s="54"/>
    </row>
    <row r="19701" spans="3:3">
      <c r="C19701" s="54"/>
    </row>
    <row r="19702" spans="3:3">
      <c r="C19702" s="54"/>
    </row>
    <row r="19703" spans="3:3">
      <c r="C19703" s="54"/>
    </row>
    <row r="19704" spans="3:3">
      <c r="C19704" s="54"/>
    </row>
    <row r="19705" spans="3:3">
      <c r="C19705" s="54"/>
    </row>
    <row r="19706" spans="3:3">
      <c r="C19706" s="54"/>
    </row>
    <row r="19707" spans="3:3">
      <c r="C19707" s="54"/>
    </row>
    <row r="19708" spans="3:3">
      <c r="C19708" s="54"/>
    </row>
    <row r="19709" spans="3:3">
      <c r="C19709" s="54"/>
    </row>
    <row r="19710" spans="3:3">
      <c r="C19710" s="54"/>
    </row>
    <row r="19711" spans="3:3">
      <c r="C19711" s="54"/>
    </row>
    <row r="19712" spans="3:3">
      <c r="C19712" s="54"/>
    </row>
    <row r="19713" spans="3:3">
      <c r="C19713" s="54"/>
    </row>
    <row r="19714" spans="3:3">
      <c r="C19714" s="54"/>
    </row>
    <row r="19715" spans="3:3">
      <c r="C19715" s="54"/>
    </row>
    <row r="19716" spans="3:3">
      <c r="C19716" s="54"/>
    </row>
    <row r="19717" spans="3:3">
      <c r="C19717" s="54"/>
    </row>
    <row r="19718" spans="3:3">
      <c r="C19718" s="54"/>
    </row>
    <row r="19719" spans="3:3">
      <c r="C19719" s="54"/>
    </row>
    <row r="19720" spans="3:3">
      <c r="C19720" s="54"/>
    </row>
    <row r="19721" spans="3:3">
      <c r="C19721" s="54"/>
    </row>
    <row r="19722" spans="3:3">
      <c r="C19722" s="54"/>
    </row>
    <row r="19723" spans="3:3">
      <c r="C19723" s="54"/>
    </row>
    <row r="19724" spans="3:3">
      <c r="C19724" s="54"/>
    </row>
    <row r="19725" spans="3:3">
      <c r="C19725" s="54"/>
    </row>
    <row r="19726" spans="3:3">
      <c r="C19726" s="54"/>
    </row>
    <row r="19727" spans="3:3">
      <c r="C19727" s="54"/>
    </row>
    <row r="19728" spans="3:3">
      <c r="C19728" s="54"/>
    </row>
    <row r="19729" spans="3:3">
      <c r="C19729" s="54"/>
    </row>
    <row r="19730" spans="3:3">
      <c r="C19730" s="54"/>
    </row>
    <row r="19731" spans="3:3">
      <c r="C19731" s="54"/>
    </row>
    <row r="19732" spans="3:3">
      <c r="C19732" s="54"/>
    </row>
    <row r="19733" spans="3:3">
      <c r="C19733" s="54"/>
    </row>
    <row r="19734" spans="3:3">
      <c r="C19734" s="54"/>
    </row>
    <row r="19735" spans="3:3">
      <c r="C19735" s="54"/>
    </row>
    <row r="19736" spans="3:3">
      <c r="C19736" s="54"/>
    </row>
    <row r="19737" spans="3:3">
      <c r="C19737" s="54"/>
    </row>
    <row r="19738" spans="3:3">
      <c r="C19738" s="54"/>
    </row>
    <row r="19739" spans="3:3">
      <c r="C19739" s="54"/>
    </row>
    <row r="19740" spans="3:3">
      <c r="C19740" s="54"/>
    </row>
    <row r="19741" spans="3:3">
      <c r="C19741" s="54"/>
    </row>
    <row r="19742" spans="3:3">
      <c r="C19742" s="54"/>
    </row>
    <row r="19743" spans="3:3">
      <c r="C19743" s="54"/>
    </row>
    <row r="19744" spans="3:3">
      <c r="C19744" s="54"/>
    </row>
    <row r="19745" spans="3:3">
      <c r="C19745" s="54"/>
    </row>
    <row r="19746" spans="3:3">
      <c r="C19746" s="54"/>
    </row>
    <row r="19747" spans="3:3">
      <c r="C19747" s="54"/>
    </row>
    <row r="19748" spans="3:3">
      <c r="C19748" s="54"/>
    </row>
    <row r="19749" spans="3:3">
      <c r="C19749" s="54"/>
    </row>
    <row r="19750" spans="3:3">
      <c r="C19750" s="54"/>
    </row>
    <row r="19751" spans="3:3">
      <c r="C19751" s="54"/>
    </row>
    <row r="19752" spans="3:3">
      <c r="C19752" s="54"/>
    </row>
    <row r="19753" spans="3:3">
      <c r="C19753" s="54"/>
    </row>
    <row r="19754" spans="3:3">
      <c r="C19754" s="54"/>
    </row>
    <row r="19755" spans="3:3">
      <c r="C19755" s="54"/>
    </row>
    <row r="19756" spans="3:3">
      <c r="C19756" s="54"/>
    </row>
    <row r="19757" spans="3:3">
      <c r="C19757" s="54"/>
    </row>
    <row r="19758" spans="3:3">
      <c r="C19758" s="54"/>
    </row>
    <row r="19759" spans="3:3">
      <c r="C19759" s="54"/>
    </row>
    <row r="19760" spans="3:3">
      <c r="C19760" s="54"/>
    </row>
    <row r="19761" spans="3:3">
      <c r="C19761" s="54"/>
    </row>
    <row r="19762" spans="3:3">
      <c r="C19762" s="54"/>
    </row>
    <row r="19763" spans="3:3">
      <c r="C19763" s="54"/>
    </row>
    <row r="19764" spans="3:3">
      <c r="C19764" s="54"/>
    </row>
    <row r="19765" spans="3:3">
      <c r="C19765" s="54"/>
    </row>
    <row r="19766" spans="3:3">
      <c r="C19766" s="54"/>
    </row>
    <row r="19767" spans="3:3">
      <c r="C19767" s="54"/>
    </row>
    <row r="19768" spans="3:3">
      <c r="C19768" s="54"/>
    </row>
    <row r="19769" spans="3:3">
      <c r="C19769" s="54"/>
    </row>
    <row r="19770" spans="3:3">
      <c r="C19770" s="54"/>
    </row>
    <row r="19771" spans="3:3">
      <c r="C19771" s="54"/>
    </row>
    <row r="19772" spans="3:3">
      <c r="C19772" s="54"/>
    </row>
    <row r="19773" spans="3:3">
      <c r="C19773" s="54"/>
    </row>
    <row r="19774" spans="3:3">
      <c r="C19774" s="54"/>
    </row>
    <row r="19775" spans="3:3">
      <c r="C19775" s="54"/>
    </row>
    <row r="19776" spans="3:3">
      <c r="C19776" s="54"/>
    </row>
    <row r="19777" spans="3:3">
      <c r="C19777" s="54"/>
    </row>
    <row r="19778" spans="3:3">
      <c r="C19778" s="54"/>
    </row>
    <row r="19779" spans="3:3">
      <c r="C19779" s="54"/>
    </row>
    <row r="19780" spans="3:3">
      <c r="C19780" s="54"/>
    </row>
    <row r="19781" spans="3:3">
      <c r="C19781" s="54"/>
    </row>
    <row r="19782" spans="3:3">
      <c r="C19782" s="54"/>
    </row>
    <row r="19783" spans="3:3">
      <c r="C19783" s="54"/>
    </row>
    <row r="19784" spans="3:3">
      <c r="C19784" s="54"/>
    </row>
    <row r="19785" spans="3:3">
      <c r="C19785" s="54"/>
    </row>
    <row r="19786" spans="3:3">
      <c r="C19786" s="54"/>
    </row>
    <row r="19787" spans="3:3">
      <c r="C19787" s="54"/>
    </row>
    <row r="19788" spans="3:3">
      <c r="C19788" s="54"/>
    </row>
    <row r="19789" spans="3:3">
      <c r="C19789" s="54"/>
    </row>
    <row r="19790" spans="3:3">
      <c r="C19790" s="54"/>
    </row>
    <row r="19791" spans="3:3">
      <c r="C19791" s="54"/>
    </row>
    <row r="19792" spans="3:3">
      <c r="C19792" s="54"/>
    </row>
    <row r="19793" spans="3:3">
      <c r="C19793" s="54"/>
    </row>
    <row r="19794" spans="3:3">
      <c r="C19794" s="54"/>
    </row>
    <row r="19795" spans="3:3">
      <c r="C19795" s="54"/>
    </row>
    <row r="19796" spans="3:3">
      <c r="C19796" s="54"/>
    </row>
    <row r="19797" spans="3:3">
      <c r="C19797" s="54"/>
    </row>
    <row r="19798" spans="3:3">
      <c r="C19798" s="54"/>
    </row>
    <row r="19799" spans="3:3">
      <c r="C19799" s="54"/>
    </row>
    <row r="19800" spans="3:3">
      <c r="C19800" s="54"/>
    </row>
    <row r="19801" spans="3:3">
      <c r="C19801" s="54"/>
    </row>
    <row r="19802" spans="3:3">
      <c r="C19802" s="54"/>
    </row>
    <row r="19803" spans="3:3">
      <c r="C19803" s="54"/>
    </row>
    <row r="19804" spans="3:3">
      <c r="C19804" s="54"/>
    </row>
    <row r="19805" spans="3:3">
      <c r="C19805" s="54"/>
    </row>
    <row r="19806" spans="3:3">
      <c r="C19806" s="54"/>
    </row>
    <row r="19807" spans="3:3">
      <c r="C19807" s="54"/>
    </row>
    <row r="19808" spans="3:3">
      <c r="C19808" s="54"/>
    </row>
    <row r="19809" spans="3:3">
      <c r="C19809" s="54"/>
    </row>
    <row r="19810" spans="3:3">
      <c r="C19810" s="54"/>
    </row>
    <row r="19811" spans="3:3">
      <c r="C19811" s="54"/>
    </row>
    <row r="19812" spans="3:3">
      <c r="C19812" s="54"/>
    </row>
    <row r="19813" spans="3:3">
      <c r="C19813" s="54"/>
    </row>
    <row r="19814" spans="3:3">
      <c r="C19814" s="54"/>
    </row>
    <row r="19815" spans="3:3">
      <c r="C19815" s="54"/>
    </row>
    <row r="19816" spans="3:3">
      <c r="C19816" s="54"/>
    </row>
    <row r="19817" spans="3:3">
      <c r="C19817" s="54"/>
    </row>
    <row r="19818" spans="3:3">
      <c r="C19818" s="54"/>
    </row>
    <row r="19819" spans="3:3">
      <c r="C19819" s="54"/>
    </row>
    <row r="19820" spans="3:3">
      <c r="C19820" s="54"/>
    </row>
    <row r="19821" spans="3:3">
      <c r="C19821" s="54"/>
    </row>
    <row r="19822" spans="3:3">
      <c r="C19822" s="54"/>
    </row>
    <row r="19823" spans="3:3">
      <c r="C19823" s="54"/>
    </row>
    <row r="19824" spans="3:3">
      <c r="C19824" s="54"/>
    </row>
    <row r="19825" spans="3:3">
      <c r="C19825" s="54"/>
    </row>
    <row r="19826" spans="3:3">
      <c r="C19826" s="54"/>
    </row>
    <row r="19827" spans="3:3">
      <c r="C19827" s="54"/>
    </row>
    <row r="19828" spans="3:3">
      <c r="C19828" s="54"/>
    </row>
    <row r="19829" spans="3:3">
      <c r="C19829" s="54"/>
    </row>
    <row r="19830" spans="3:3">
      <c r="C19830" s="54"/>
    </row>
    <row r="19831" spans="3:3">
      <c r="C19831" s="54"/>
    </row>
    <row r="19832" spans="3:3">
      <c r="C19832" s="54"/>
    </row>
    <row r="19833" spans="3:3">
      <c r="C19833" s="54"/>
    </row>
    <row r="19834" spans="3:3">
      <c r="C19834" s="54"/>
    </row>
    <row r="19835" spans="3:3">
      <c r="C19835" s="54"/>
    </row>
    <row r="19836" spans="3:3">
      <c r="C19836" s="54"/>
    </row>
    <row r="19837" spans="3:3">
      <c r="C19837" s="54"/>
    </row>
    <row r="19838" spans="3:3">
      <c r="C19838" s="54"/>
    </row>
    <row r="19839" spans="3:3">
      <c r="C19839" s="54"/>
    </row>
    <row r="19840" spans="3:3">
      <c r="C19840" s="54"/>
    </row>
    <row r="19841" spans="3:3">
      <c r="C19841" s="54"/>
    </row>
    <row r="19842" spans="3:3">
      <c r="C19842" s="54"/>
    </row>
    <row r="19843" spans="3:3">
      <c r="C19843" s="54"/>
    </row>
    <row r="19844" spans="3:3">
      <c r="C19844" s="54"/>
    </row>
    <row r="19845" spans="3:3">
      <c r="C19845" s="54"/>
    </row>
    <row r="19846" spans="3:3">
      <c r="C19846" s="54"/>
    </row>
    <row r="19847" spans="3:3">
      <c r="C19847" s="54"/>
    </row>
    <row r="19848" spans="3:3">
      <c r="C19848" s="54"/>
    </row>
    <row r="19849" spans="3:3">
      <c r="C19849" s="54"/>
    </row>
    <row r="19850" spans="3:3">
      <c r="C19850" s="54"/>
    </row>
    <row r="19851" spans="3:3">
      <c r="C19851" s="54"/>
    </row>
    <row r="19852" spans="3:3">
      <c r="C19852" s="54"/>
    </row>
    <row r="19853" spans="3:3">
      <c r="C19853" s="54"/>
    </row>
    <row r="19854" spans="3:3">
      <c r="C19854" s="54"/>
    </row>
    <row r="19855" spans="3:3">
      <c r="C19855" s="54"/>
    </row>
    <row r="19856" spans="3:3">
      <c r="C19856" s="54"/>
    </row>
    <row r="19857" spans="3:3">
      <c r="C19857" s="54"/>
    </row>
    <row r="19858" spans="3:3">
      <c r="C19858" s="54"/>
    </row>
    <row r="19859" spans="3:3">
      <c r="C19859" s="54"/>
    </row>
    <row r="19860" spans="3:3">
      <c r="C19860" s="54"/>
    </row>
    <row r="19861" spans="3:3">
      <c r="C19861" s="54"/>
    </row>
    <row r="19862" spans="3:3">
      <c r="C19862" s="54"/>
    </row>
    <row r="19863" spans="3:3">
      <c r="C19863" s="54"/>
    </row>
    <row r="19864" spans="3:3">
      <c r="C19864" s="54"/>
    </row>
    <row r="19865" spans="3:3">
      <c r="C19865" s="54"/>
    </row>
    <row r="19866" spans="3:3">
      <c r="C19866" s="54"/>
    </row>
    <row r="19867" spans="3:3">
      <c r="C19867" s="54"/>
    </row>
    <row r="19868" spans="3:3">
      <c r="C19868" s="54"/>
    </row>
    <row r="19869" spans="3:3">
      <c r="C19869" s="54"/>
    </row>
    <row r="19870" spans="3:3">
      <c r="C19870" s="54"/>
    </row>
    <row r="19871" spans="3:3">
      <c r="C19871" s="54"/>
    </row>
    <row r="19872" spans="3:3">
      <c r="C19872" s="54"/>
    </row>
    <row r="19873" spans="3:3">
      <c r="C19873" s="54"/>
    </row>
    <row r="19874" spans="3:3">
      <c r="C19874" s="54"/>
    </row>
    <row r="19875" spans="3:3">
      <c r="C19875" s="54"/>
    </row>
    <row r="19876" spans="3:3">
      <c r="C19876" s="54"/>
    </row>
    <row r="19877" spans="3:3">
      <c r="C19877" s="54"/>
    </row>
    <row r="19878" spans="3:3">
      <c r="C19878" s="54"/>
    </row>
    <row r="19879" spans="3:3">
      <c r="C19879" s="54"/>
    </row>
    <row r="19880" spans="3:3">
      <c r="C19880" s="54"/>
    </row>
    <row r="19881" spans="3:3">
      <c r="C19881" s="54"/>
    </row>
    <row r="19882" spans="3:3">
      <c r="C19882" s="54"/>
    </row>
    <row r="19883" spans="3:3">
      <c r="C19883" s="54"/>
    </row>
    <row r="19884" spans="3:3">
      <c r="C19884" s="54"/>
    </row>
    <row r="19885" spans="3:3">
      <c r="C19885" s="54"/>
    </row>
    <row r="19886" spans="3:3">
      <c r="C19886" s="54"/>
    </row>
    <row r="19887" spans="3:3">
      <c r="C19887" s="54"/>
    </row>
    <row r="19888" spans="3:3">
      <c r="C19888" s="54"/>
    </row>
    <row r="19889" spans="3:3">
      <c r="C19889" s="54"/>
    </row>
    <row r="19890" spans="3:3">
      <c r="C19890" s="54"/>
    </row>
    <row r="19891" spans="3:3">
      <c r="C19891" s="54"/>
    </row>
    <row r="19892" spans="3:3">
      <c r="C19892" s="54"/>
    </row>
    <row r="19893" spans="3:3">
      <c r="C19893" s="54"/>
    </row>
    <row r="19894" spans="3:3">
      <c r="C19894" s="54"/>
    </row>
    <row r="19895" spans="3:3">
      <c r="C19895" s="54"/>
    </row>
    <row r="19896" spans="3:3">
      <c r="C19896" s="54"/>
    </row>
    <row r="19897" spans="3:3">
      <c r="C19897" s="54"/>
    </row>
    <row r="19898" spans="3:3">
      <c r="C19898" s="54"/>
    </row>
    <row r="19899" spans="3:3">
      <c r="C19899" s="54"/>
    </row>
    <row r="19900" spans="3:3">
      <c r="C19900" s="54"/>
    </row>
    <row r="19901" spans="3:3">
      <c r="C19901" s="54"/>
    </row>
    <row r="19902" spans="3:3">
      <c r="C19902" s="54"/>
    </row>
    <row r="19903" spans="3:3">
      <c r="C19903" s="54"/>
    </row>
    <row r="19904" spans="3:3">
      <c r="C19904" s="54"/>
    </row>
    <row r="19905" spans="3:3">
      <c r="C19905" s="54"/>
    </row>
    <row r="19906" spans="3:3">
      <c r="C19906" s="54"/>
    </row>
    <row r="19907" spans="3:3">
      <c r="C19907" s="54"/>
    </row>
    <row r="19908" spans="3:3">
      <c r="C19908" s="54"/>
    </row>
    <row r="19909" spans="3:3">
      <c r="C19909" s="54"/>
    </row>
    <row r="19910" spans="3:3">
      <c r="C19910" s="54"/>
    </row>
    <row r="19911" spans="3:3">
      <c r="C19911" s="54"/>
    </row>
    <row r="19912" spans="3:3">
      <c r="C19912" s="54"/>
    </row>
    <row r="19913" spans="3:3">
      <c r="C19913" s="54"/>
    </row>
    <row r="19914" spans="3:3">
      <c r="C19914" s="54"/>
    </row>
    <row r="19915" spans="3:3">
      <c r="C19915" s="54"/>
    </row>
    <row r="19916" spans="3:3">
      <c r="C19916" s="54"/>
    </row>
    <row r="19917" spans="3:3">
      <c r="C19917" s="54"/>
    </row>
    <row r="19918" spans="3:3">
      <c r="C19918" s="54"/>
    </row>
    <row r="19919" spans="3:3">
      <c r="C19919" s="54"/>
    </row>
    <row r="19920" spans="3:3">
      <c r="C19920" s="54"/>
    </row>
    <row r="19921" spans="3:3">
      <c r="C19921" s="54"/>
    </row>
    <row r="19922" spans="3:3">
      <c r="C19922" s="54"/>
    </row>
    <row r="19923" spans="3:3">
      <c r="C19923" s="54"/>
    </row>
    <row r="19924" spans="3:3">
      <c r="C19924" s="54"/>
    </row>
    <row r="19925" spans="3:3">
      <c r="C19925" s="54"/>
    </row>
    <row r="19926" spans="3:3">
      <c r="C19926" s="54"/>
    </row>
    <row r="19927" spans="3:3">
      <c r="C19927" s="54"/>
    </row>
    <row r="19928" spans="3:3">
      <c r="C19928" s="54"/>
    </row>
    <row r="19929" spans="3:3">
      <c r="C19929" s="54"/>
    </row>
    <row r="19930" spans="3:3">
      <c r="C19930" s="54"/>
    </row>
    <row r="19931" spans="3:3">
      <c r="C19931" s="54"/>
    </row>
    <row r="19932" spans="3:3">
      <c r="C19932" s="54"/>
    </row>
    <row r="19933" spans="3:3">
      <c r="C19933" s="54"/>
    </row>
    <row r="19934" spans="3:3">
      <c r="C19934" s="54"/>
    </row>
    <row r="19935" spans="3:3">
      <c r="C19935" s="54"/>
    </row>
    <row r="19936" spans="3:3">
      <c r="C19936" s="54"/>
    </row>
    <row r="19937" spans="3:3">
      <c r="C19937" s="54"/>
    </row>
    <row r="19938" spans="3:3">
      <c r="C19938" s="54"/>
    </row>
    <row r="19939" spans="3:3">
      <c r="C19939" s="54"/>
    </row>
    <row r="19940" spans="3:3">
      <c r="C19940" s="54"/>
    </row>
    <row r="19941" spans="3:3">
      <c r="C19941" s="54"/>
    </row>
    <row r="19942" spans="3:3">
      <c r="C19942" s="54"/>
    </row>
    <row r="19943" spans="3:3">
      <c r="C19943" s="54"/>
    </row>
    <row r="19944" spans="3:3">
      <c r="C19944" s="54"/>
    </row>
    <row r="19945" spans="3:3">
      <c r="C19945" s="54"/>
    </row>
    <row r="19946" spans="3:3">
      <c r="C19946" s="54"/>
    </row>
    <row r="19947" spans="3:3">
      <c r="C19947" s="54"/>
    </row>
    <row r="19948" spans="3:3">
      <c r="C19948" s="54"/>
    </row>
    <row r="19949" spans="3:3">
      <c r="C19949" s="54"/>
    </row>
    <row r="19950" spans="3:3">
      <c r="C19950" s="54"/>
    </row>
    <row r="19951" spans="3:3">
      <c r="C19951" s="54"/>
    </row>
    <row r="19952" spans="3:3">
      <c r="C19952" s="54"/>
    </row>
    <row r="19953" spans="3:3">
      <c r="C19953" s="54"/>
    </row>
    <row r="19954" spans="3:3">
      <c r="C19954" s="54"/>
    </row>
    <row r="19955" spans="3:3">
      <c r="C19955" s="54"/>
    </row>
    <row r="19956" spans="3:3">
      <c r="C19956" s="54"/>
    </row>
    <row r="19957" spans="3:3">
      <c r="C19957" s="54"/>
    </row>
    <row r="19958" spans="3:3">
      <c r="C19958" s="54"/>
    </row>
    <row r="19959" spans="3:3">
      <c r="C19959" s="54"/>
    </row>
    <row r="19960" spans="3:3">
      <c r="C19960" s="54"/>
    </row>
    <row r="19961" spans="3:3">
      <c r="C19961" s="54"/>
    </row>
    <row r="19962" spans="3:3">
      <c r="C19962" s="54"/>
    </row>
    <row r="19963" spans="3:3">
      <c r="C19963" s="54"/>
    </row>
    <row r="19964" spans="3:3">
      <c r="C19964" s="54"/>
    </row>
    <row r="19965" spans="3:3">
      <c r="C19965" s="54"/>
    </row>
    <row r="19966" spans="3:3">
      <c r="C19966" s="54"/>
    </row>
    <row r="19967" spans="3:3">
      <c r="C19967" s="54"/>
    </row>
    <row r="19968" spans="3:3">
      <c r="C19968" s="54"/>
    </row>
    <row r="19969" spans="3:3">
      <c r="C19969" s="54"/>
    </row>
    <row r="19970" spans="3:3">
      <c r="C19970" s="54"/>
    </row>
    <row r="19971" spans="3:3">
      <c r="C19971" s="54"/>
    </row>
    <row r="19972" spans="3:3">
      <c r="C19972" s="54"/>
    </row>
    <row r="19973" spans="3:3">
      <c r="C19973" s="54"/>
    </row>
    <row r="19974" spans="3:3">
      <c r="C19974" s="54"/>
    </row>
    <row r="19975" spans="3:3">
      <c r="C19975" s="54"/>
    </row>
    <row r="19976" spans="3:3">
      <c r="C19976" s="54"/>
    </row>
    <row r="19977" spans="3:3">
      <c r="C19977" s="54"/>
    </row>
    <row r="19978" spans="3:3">
      <c r="C19978" s="54"/>
    </row>
    <row r="19979" spans="3:3">
      <c r="C19979" s="54"/>
    </row>
    <row r="19980" spans="3:3">
      <c r="C19980" s="54"/>
    </row>
    <row r="19981" spans="3:3">
      <c r="C19981" s="54"/>
    </row>
    <row r="19982" spans="3:3">
      <c r="C19982" s="54"/>
    </row>
    <row r="19983" spans="3:3">
      <c r="C19983" s="54"/>
    </row>
    <row r="19984" spans="3:3">
      <c r="C19984" s="54"/>
    </row>
    <row r="19985" spans="3:3">
      <c r="C19985" s="54"/>
    </row>
    <row r="19986" spans="3:3">
      <c r="C19986" s="54"/>
    </row>
    <row r="19987" spans="3:3">
      <c r="C19987" s="54"/>
    </row>
    <row r="19988" spans="3:3">
      <c r="C19988" s="54"/>
    </row>
    <row r="19989" spans="3:3">
      <c r="C19989" s="54"/>
    </row>
    <row r="19990" spans="3:3">
      <c r="C19990" s="54"/>
    </row>
    <row r="19991" spans="3:3">
      <c r="C19991" s="54"/>
    </row>
    <row r="19992" spans="3:3">
      <c r="C19992" s="54"/>
    </row>
    <row r="19993" spans="3:3">
      <c r="C19993" s="54"/>
    </row>
    <row r="19994" spans="3:3">
      <c r="C19994" s="54"/>
    </row>
    <row r="19995" spans="3:3">
      <c r="C19995" s="54"/>
    </row>
    <row r="19996" spans="3:3">
      <c r="C19996" s="54"/>
    </row>
    <row r="19997" spans="3:3">
      <c r="C19997" s="54"/>
    </row>
    <row r="19998" spans="3:3">
      <c r="C19998" s="54"/>
    </row>
    <row r="19999" spans="3:3">
      <c r="C19999" s="54"/>
    </row>
    <row r="20000" spans="3:3">
      <c r="C20000" s="54"/>
    </row>
    <row r="20001" spans="3:3">
      <c r="C20001" s="54"/>
    </row>
    <row r="20002" spans="3:3">
      <c r="C20002" s="54"/>
    </row>
    <row r="20003" spans="3:3">
      <c r="C20003" s="54"/>
    </row>
    <row r="20004" spans="3:3">
      <c r="C20004" s="54"/>
    </row>
    <row r="20005" spans="3:3">
      <c r="C20005" s="54"/>
    </row>
    <row r="20006" spans="3:3">
      <c r="C20006" s="54"/>
    </row>
    <row r="20007" spans="3:3">
      <c r="C20007" s="54"/>
    </row>
    <row r="20008" spans="3:3">
      <c r="C20008" s="54"/>
    </row>
    <row r="20009" spans="3:3">
      <c r="C20009" s="54"/>
    </row>
    <row r="20010" spans="3:3">
      <c r="C20010" s="54"/>
    </row>
    <row r="20011" spans="3:3">
      <c r="C20011" s="54"/>
    </row>
    <row r="20012" spans="3:3">
      <c r="C20012" s="54"/>
    </row>
    <row r="20013" spans="3:3">
      <c r="C20013" s="54"/>
    </row>
    <row r="20014" spans="3:3">
      <c r="C20014" s="54"/>
    </row>
    <row r="20015" spans="3:3">
      <c r="C20015" s="54"/>
    </row>
    <row r="20016" spans="3:3">
      <c r="C20016" s="54"/>
    </row>
    <row r="20017" spans="3:3">
      <c r="C20017" s="54"/>
    </row>
    <row r="20018" spans="3:3">
      <c r="C20018" s="54"/>
    </row>
    <row r="20019" spans="3:3">
      <c r="C20019" s="54"/>
    </row>
    <row r="20020" spans="3:3">
      <c r="C20020" s="54"/>
    </row>
    <row r="20021" spans="3:3">
      <c r="C20021" s="54"/>
    </row>
    <row r="20022" spans="3:3">
      <c r="C20022" s="54"/>
    </row>
    <row r="20023" spans="3:3">
      <c r="C20023" s="54"/>
    </row>
    <row r="20024" spans="3:3">
      <c r="C20024" s="54"/>
    </row>
    <row r="20025" spans="3:3">
      <c r="C20025" s="54"/>
    </row>
    <row r="20026" spans="3:3">
      <c r="C20026" s="54"/>
    </row>
    <row r="20027" spans="3:3">
      <c r="C20027" s="54"/>
    </row>
    <row r="20028" spans="3:3">
      <c r="C20028" s="54"/>
    </row>
    <row r="20029" spans="3:3">
      <c r="C20029" s="54"/>
    </row>
    <row r="20030" spans="3:3">
      <c r="C20030" s="54"/>
    </row>
    <row r="20031" spans="3:3">
      <c r="C20031" s="54"/>
    </row>
    <row r="20032" spans="3:3">
      <c r="C20032" s="54"/>
    </row>
    <row r="20033" spans="3:3">
      <c r="C20033" s="54"/>
    </row>
    <row r="20034" spans="3:3">
      <c r="C20034" s="54"/>
    </row>
    <row r="20035" spans="3:3">
      <c r="C20035" s="54"/>
    </row>
    <row r="20036" spans="3:3">
      <c r="C20036" s="54"/>
    </row>
    <row r="20037" spans="3:3">
      <c r="C20037" s="54"/>
    </row>
    <row r="20038" spans="3:3">
      <c r="C20038" s="54"/>
    </row>
    <row r="20039" spans="3:3">
      <c r="C20039" s="54"/>
    </row>
    <row r="20040" spans="3:3">
      <c r="C20040" s="54"/>
    </row>
    <row r="20041" spans="3:3">
      <c r="C20041" s="54"/>
    </row>
    <row r="20042" spans="3:3">
      <c r="C20042" s="54"/>
    </row>
    <row r="20043" spans="3:3">
      <c r="C20043" s="54"/>
    </row>
    <row r="20044" spans="3:3">
      <c r="C20044" s="54"/>
    </row>
    <row r="20045" spans="3:3">
      <c r="C20045" s="54"/>
    </row>
    <row r="20046" spans="3:3">
      <c r="C20046" s="54"/>
    </row>
    <row r="20047" spans="3:3">
      <c r="C20047" s="54"/>
    </row>
    <row r="20048" spans="3:3">
      <c r="C20048" s="54"/>
    </row>
    <row r="20049" spans="3:3">
      <c r="C20049" s="54"/>
    </row>
    <row r="20050" spans="3:3">
      <c r="C20050" s="54"/>
    </row>
    <row r="20051" spans="3:3">
      <c r="C20051" s="54"/>
    </row>
    <row r="20052" spans="3:3">
      <c r="C20052" s="54"/>
    </row>
    <row r="20053" spans="3:3">
      <c r="C20053" s="54"/>
    </row>
    <row r="20054" spans="3:3">
      <c r="C20054" s="54"/>
    </row>
    <row r="20055" spans="3:3">
      <c r="C20055" s="54"/>
    </row>
    <row r="20056" spans="3:3">
      <c r="C20056" s="54"/>
    </row>
    <row r="20057" spans="3:3">
      <c r="C20057" s="54"/>
    </row>
    <row r="20058" spans="3:3">
      <c r="C20058" s="54"/>
    </row>
    <row r="20059" spans="3:3">
      <c r="C20059" s="54"/>
    </row>
    <row r="20060" spans="3:3">
      <c r="C20060" s="54"/>
    </row>
    <row r="20061" spans="3:3">
      <c r="C20061" s="54"/>
    </row>
    <row r="20062" spans="3:3">
      <c r="C20062" s="54"/>
    </row>
    <row r="20063" spans="3:3">
      <c r="C20063" s="54"/>
    </row>
    <row r="20064" spans="3:3">
      <c r="C20064" s="54"/>
    </row>
    <row r="20065" spans="3:3">
      <c r="C20065" s="54"/>
    </row>
    <row r="20066" spans="3:3">
      <c r="C20066" s="54"/>
    </row>
    <row r="20067" spans="3:3">
      <c r="C20067" s="54"/>
    </row>
    <row r="20068" spans="3:3">
      <c r="C20068" s="54"/>
    </row>
    <row r="20069" spans="3:3">
      <c r="C20069" s="54"/>
    </row>
    <row r="20070" spans="3:3">
      <c r="C20070" s="54"/>
    </row>
    <row r="20071" spans="3:3">
      <c r="C20071" s="54"/>
    </row>
    <row r="20072" spans="3:3">
      <c r="C20072" s="54"/>
    </row>
    <row r="20073" spans="3:3">
      <c r="C20073" s="54"/>
    </row>
    <row r="20074" spans="3:3">
      <c r="C20074" s="54"/>
    </row>
    <row r="20075" spans="3:3">
      <c r="C20075" s="54"/>
    </row>
    <row r="20076" spans="3:3">
      <c r="C20076" s="54"/>
    </row>
    <row r="20077" spans="3:3">
      <c r="C20077" s="54"/>
    </row>
    <row r="20078" spans="3:3">
      <c r="C20078" s="54"/>
    </row>
    <row r="20079" spans="3:3">
      <c r="C20079" s="54"/>
    </row>
    <row r="20080" spans="3:3">
      <c r="C20080" s="54"/>
    </row>
    <row r="20081" spans="3:3">
      <c r="C20081" s="54"/>
    </row>
    <row r="20082" spans="3:3">
      <c r="C20082" s="54"/>
    </row>
    <row r="20083" spans="3:3">
      <c r="C20083" s="54"/>
    </row>
    <row r="20084" spans="3:3">
      <c r="C20084" s="54"/>
    </row>
    <row r="20085" spans="3:3">
      <c r="C20085" s="54"/>
    </row>
    <row r="20086" spans="3:3">
      <c r="C20086" s="54"/>
    </row>
    <row r="20087" spans="3:3">
      <c r="C20087" s="54"/>
    </row>
    <row r="20088" spans="3:3">
      <c r="C20088" s="54"/>
    </row>
    <row r="20089" spans="3:3">
      <c r="C20089" s="54"/>
    </row>
    <row r="20090" spans="3:3">
      <c r="C20090" s="54"/>
    </row>
    <row r="20091" spans="3:3">
      <c r="C20091" s="54"/>
    </row>
    <row r="20092" spans="3:3">
      <c r="C20092" s="54"/>
    </row>
    <row r="20093" spans="3:3">
      <c r="C20093" s="54"/>
    </row>
    <row r="20094" spans="3:3">
      <c r="C20094" s="54"/>
    </row>
    <row r="20095" spans="3:3">
      <c r="C20095" s="54"/>
    </row>
    <row r="20096" spans="3:3">
      <c r="C20096" s="54"/>
    </row>
    <row r="20097" spans="3:3">
      <c r="C20097" s="54"/>
    </row>
    <row r="20098" spans="3:3">
      <c r="C20098" s="54"/>
    </row>
    <row r="20099" spans="3:3">
      <c r="C20099" s="54"/>
    </row>
    <row r="20100" spans="3:3">
      <c r="C20100" s="54"/>
    </row>
    <row r="20101" spans="3:3">
      <c r="C20101" s="54"/>
    </row>
    <row r="20102" spans="3:3">
      <c r="C20102" s="54"/>
    </row>
    <row r="20103" spans="3:3">
      <c r="C20103" s="54"/>
    </row>
    <row r="20104" spans="3:3">
      <c r="C20104" s="54"/>
    </row>
    <row r="20105" spans="3:3">
      <c r="C20105" s="54"/>
    </row>
    <row r="20106" spans="3:3">
      <c r="C20106" s="54"/>
    </row>
    <row r="20107" spans="3:3">
      <c r="C20107" s="54"/>
    </row>
    <row r="20108" spans="3:3">
      <c r="C20108" s="54"/>
    </row>
    <row r="20109" spans="3:3">
      <c r="C20109" s="54"/>
    </row>
    <row r="20110" spans="3:3">
      <c r="C20110" s="54"/>
    </row>
    <row r="20111" spans="3:3">
      <c r="C20111" s="54"/>
    </row>
    <row r="20112" spans="3:3">
      <c r="C20112" s="54"/>
    </row>
    <row r="20113" spans="3:3">
      <c r="C20113" s="54"/>
    </row>
    <row r="20114" spans="3:3">
      <c r="C20114" s="54"/>
    </row>
    <row r="20115" spans="3:3">
      <c r="C20115" s="54"/>
    </row>
    <row r="20116" spans="3:3">
      <c r="C20116" s="54"/>
    </row>
    <row r="20117" spans="3:3">
      <c r="C20117" s="54"/>
    </row>
    <row r="20118" spans="3:3">
      <c r="C20118" s="54"/>
    </row>
    <row r="20119" spans="3:3">
      <c r="C20119" s="54"/>
    </row>
    <row r="20120" spans="3:3">
      <c r="C20120" s="54"/>
    </row>
    <row r="20121" spans="3:3">
      <c r="C20121" s="54"/>
    </row>
    <row r="20122" spans="3:3">
      <c r="C20122" s="54"/>
    </row>
    <row r="20123" spans="3:3">
      <c r="C20123" s="54"/>
    </row>
    <row r="20124" spans="3:3">
      <c r="C20124" s="54"/>
    </row>
    <row r="20125" spans="3:3">
      <c r="C20125" s="54"/>
    </row>
    <row r="20126" spans="3:3">
      <c r="C20126" s="54"/>
    </row>
    <row r="20127" spans="3:3">
      <c r="C20127" s="54"/>
    </row>
    <row r="20128" spans="3:3">
      <c r="C20128" s="54"/>
    </row>
    <row r="20129" spans="3:3">
      <c r="C20129" s="54"/>
    </row>
    <row r="20130" spans="3:3">
      <c r="C20130" s="54"/>
    </row>
    <row r="20131" spans="3:3">
      <c r="C20131" s="54"/>
    </row>
    <row r="20132" spans="3:3">
      <c r="C20132" s="54"/>
    </row>
    <row r="20133" spans="3:3">
      <c r="C20133" s="54"/>
    </row>
    <row r="20134" spans="3:3">
      <c r="C20134" s="54"/>
    </row>
    <row r="20135" spans="3:3">
      <c r="C20135" s="54"/>
    </row>
    <row r="20136" spans="3:3">
      <c r="C20136" s="54"/>
    </row>
    <row r="20137" spans="3:3">
      <c r="C20137" s="54"/>
    </row>
    <row r="20138" spans="3:3">
      <c r="C20138" s="54"/>
    </row>
    <row r="20139" spans="3:3">
      <c r="C20139" s="54"/>
    </row>
    <row r="20140" spans="3:3">
      <c r="C20140" s="54"/>
    </row>
    <row r="20141" spans="3:3">
      <c r="C20141" s="54"/>
    </row>
    <row r="20142" spans="3:3">
      <c r="C20142" s="54"/>
    </row>
    <row r="20143" spans="3:3">
      <c r="C20143" s="54"/>
    </row>
    <row r="20144" spans="3:3">
      <c r="C20144" s="54"/>
    </row>
    <row r="20145" spans="3:3">
      <c r="C20145" s="54"/>
    </row>
    <row r="20146" spans="3:3">
      <c r="C20146" s="54"/>
    </row>
    <row r="20147" spans="3:3">
      <c r="C20147" s="54"/>
    </row>
    <row r="20148" spans="3:3">
      <c r="C20148" s="54"/>
    </row>
    <row r="20149" spans="3:3">
      <c r="C20149" s="54"/>
    </row>
    <row r="20150" spans="3:3">
      <c r="C20150" s="54"/>
    </row>
    <row r="20151" spans="3:3">
      <c r="C20151" s="54"/>
    </row>
    <row r="20152" spans="3:3">
      <c r="C20152" s="54"/>
    </row>
    <row r="20153" spans="3:3">
      <c r="C20153" s="54"/>
    </row>
    <row r="20154" spans="3:3">
      <c r="C20154" s="54"/>
    </row>
    <row r="20155" spans="3:3">
      <c r="C20155" s="54"/>
    </row>
    <row r="20156" spans="3:3">
      <c r="C20156" s="54"/>
    </row>
    <row r="20157" spans="3:3">
      <c r="C20157" s="54"/>
    </row>
    <row r="20158" spans="3:3">
      <c r="C20158" s="54"/>
    </row>
    <row r="20159" spans="3:3">
      <c r="C20159" s="54"/>
    </row>
    <row r="20160" spans="3:3">
      <c r="C20160" s="54"/>
    </row>
    <row r="20161" spans="3:3">
      <c r="C20161" s="54"/>
    </row>
    <row r="20162" spans="3:3">
      <c r="C20162" s="54"/>
    </row>
    <row r="20163" spans="3:3">
      <c r="C20163" s="54"/>
    </row>
    <row r="20164" spans="3:3">
      <c r="C20164" s="54"/>
    </row>
    <row r="20165" spans="3:3">
      <c r="C20165" s="54"/>
    </row>
    <row r="20166" spans="3:3">
      <c r="C20166" s="54"/>
    </row>
    <row r="20167" spans="3:3">
      <c r="C20167" s="54"/>
    </row>
    <row r="20168" spans="3:3">
      <c r="C20168" s="54"/>
    </row>
    <row r="20169" spans="3:3">
      <c r="C20169" s="54"/>
    </row>
    <row r="20170" spans="3:3">
      <c r="C20170" s="54"/>
    </row>
    <row r="20171" spans="3:3">
      <c r="C20171" s="54"/>
    </row>
    <row r="20172" spans="3:3">
      <c r="C20172" s="54"/>
    </row>
    <row r="20173" spans="3:3">
      <c r="C20173" s="54"/>
    </row>
    <row r="20174" spans="3:3">
      <c r="C20174" s="54"/>
    </row>
    <row r="20175" spans="3:3">
      <c r="C20175" s="54"/>
    </row>
    <row r="20176" spans="3:3">
      <c r="C20176" s="54"/>
    </row>
    <row r="20177" spans="3:3">
      <c r="C20177" s="54"/>
    </row>
    <row r="20178" spans="3:3">
      <c r="C20178" s="54"/>
    </row>
    <row r="20179" spans="3:3">
      <c r="C20179" s="54"/>
    </row>
    <row r="20180" spans="3:3">
      <c r="C20180" s="54"/>
    </row>
    <row r="20181" spans="3:3">
      <c r="C20181" s="54"/>
    </row>
    <row r="20182" spans="3:3">
      <c r="C20182" s="54"/>
    </row>
    <row r="20183" spans="3:3">
      <c r="C20183" s="54"/>
    </row>
    <row r="20184" spans="3:3">
      <c r="C20184" s="54"/>
    </row>
    <row r="20185" spans="3:3">
      <c r="C20185" s="54"/>
    </row>
    <row r="20186" spans="3:3">
      <c r="C20186" s="54"/>
    </row>
    <row r="20187" spans="3:3">
      <c r="C20187" s="54"/>
    </row>
    <row r="20188" spans="3:3">
      <c r="C20188" s="54"/>
    </row>
    <row r="20189" spans="3:3">
      <c r="C20189" s="54"/>
    </row>
    <row r="20190" spans="3:3">
      <c r="C20190" s="54"/>
    </row>
    <row r="20191" spans="3:3">
      <c r="C20191" s="54"/>
    </row>
    <row r="20192" spans="3:3">
      <c r="C20192" s="54"/>
    </row>
    <row r="20193" spans="3:3">
      <c r="C20193" s="54"/>
    </row>
    <row r="20194" spans="3:3">
      <c r="C20194" s="54"/>
    </row>
    <row r="20195" spans="3:3">
      <c r="C20195" s="54"/>
    </row>
    <row r="20196" spans="3:3">
      <c r="C20196" s="54"/>
    </row>
    <row r="20197" spans="3:3">
      <c r="C20197" s="54"/>
    </row>
    <row r="20198" spans="3:3">
      <c r="C20198" s="54"/>
    </row>
    <row r="20199" spans="3:3">
      <c r="C20199" s="54"/>
    </row>
    <row r="20200" spans="3:3">
      <c r="C20200" s="54"/>
    </row>
    <row r="20201" spans="3:3">
      <c r="C20201" s="54"/>
    </row>
    <row r="20202" spans="3:3">
      <c r="C20202" s="54"/>
    </row>
    <row r="20203" spans="3:3">
      <c r="C20203" s="54"/>
    </row>
    <row r="20204" spans="3:3">
      <c r="C20204" s="54"/>
    </row>
    <row r="20205" spans="3:3">
      <c r="C20205" s="54"/>
    </row>
    <row r="20206" spans="3:3">
      <c r="C20206" s="54"/>
    </row>
    <row r="20207" spans="3:3">
      <c r="C20207" s="54"/>
    </row>
    <row r="20208" spans="3:3">
      <c r="C20208" s="54"/>
    </row>
    <row r="20209" spans="3:3">
      <c r="C20209" s="54"/>
    </row>
    <row r="20210" spans="3:3">
      <c r="C20210" s="54"/>
    </row>
    <row r="20211" spans="3:3">
      <c r="C20211" s="54"/>
    </row>
    <row r="20212" spans="3:3">
      <c r="C20212" s="54"/>
    </row>
    <row r="20213" spans="3:3">
      <c r="C20213" s="54"/>
    </row>
    <row r="20214" spans="3:3">
      <c r="C20214" s="54"/>
    </row>
    <row r="20215" spans="3:3">
      <c r="C20215" s="54"/>
    </row>
    <row r="20216" spans="3:3">
      <c r="C20216" s="54"/>
    </row>
    <row r="20217" spans="3:3">
      <c r="C20217" s="54"/>
    </row>
    <row r="20218" spans="3:3">
      <c r="C20218" s="54"/>
    </row>
    <row r="20219" spans="3:3">
      <c r="C20219" s="54"/>
    </row>
    <row r="20220" spans="3:3">
      <c r="C20220" s="54"/>
    </row>
    <row r="20221" spans="3:3">
      <c r="C20221" s="54"/>
    </row>
    <row r="20222" spans="3:3">
      <c r="C20222" s="54"/>
    </row>
    <row r="20223" spans="3:3">
      <c r="C20223" s="54"/>
    </row>
    <row r="20224" spans="3:3">
      <c r="C20224" s="54"/>
    </row>
    <row r="20225" spans="3:3">
      <c r="C20225" s="54"/>
    </row>
    <row r="20226" spans="3:3">
      <c r="C20226" s="54"/>
    </row>
    <row r="20227" spans="3:3">
      <c r="C20227" s="54"/>
    </row>
    <row r="20228" spans="3:3">
      <c r="C20228" s="54"/>
    </row>
    <row r="20229" spans="3:3">
      <c r="C20229" s="54"/>
    </row>
    <row r="20230" spans="3:3">
      <c r="C20230" s="54"/>
    </row>
    <row r="20231" spans="3:3">
      <c r="C20231" s="54"/>
    </row>
    <row r="20232" spans="3:3">
      <c r="C20232" s="54"/>
    </row>
    <row r="20233" spans="3:3">
      <c r="C20233" s="54"/>
    </row>
    <row r="20234" spans="3:3">
      <c r="C20234" s="54"/>
    </row>
    <row r="20235" spans="3:3">
      <c r="C20235" s="54"/>
    </row>
    <row r="20236" spans="3:3">
      <c r="C20236" s="54"/>
    </row>
    <row r="20237" spans="3:3">
      <c r="C20237" s="54"/>
    </row>
    <row r="20238" spans="3:3">
      <c r="C20238" s="54"/>
    </row>
    <row r="20239" spans="3:3">
      <c r="C20239" s="54"/>
    </row>
    <row r="20240" spans="3:3">
      <c r="C20240" s="54"/>
    </row>
    <row r="20241" spans="3:3">
      <c r="C20241" s="54"/>
    </row>
    <row r="20242" spans="3:3">
      <c r="C20242" s="54"/>
    </row>
    <row r="20243" spans="3:3">
      <c r="C20243" s="54"/>
    </row>
    <row r="20244" spans="3:3">
      <c r="C20244" s="54"/>
    </row>
    <row r="20245" spans="3:3">
      <c r="C20245" s="54"/>
    </row>
    <row r="20246" spans="3:3">
      <c r="C20246" s="54"/>
    </row>
    <row r="20247" spans="3:3">
      <c r="C20247" s="54"/>
    </row>
    <row r="20248" spans="3:3">
      <c r="C20248" s="54"/>
    </row>
    <row r="20249" spans="3:3">
      <c r="C20249" s="54"/>
    </row>
    <row r="20250" spans="3:3">
      <c r="C20250" s="54"/>
    </row>
    <row r="20251" spans="3:3">
      <c r="C20251" s="54"/>
    </row>
    <row r="20252" spans="3:3">
      <c r="C20252" s="54"/>
    </row>
    <row r="20253" spans="3:3">
      <c r="C20253" s="54"/>
    </row>
    <row r="20254" spans="3:3">
      <c r="C20254" s="54"/>
    </row>
    <row r="20255" spans="3:3">
      <c r="C20255" s="54"/>
    </row>
    <row r="20256" spans="3:3">
      <c r="C20256" s="54"/>
    </row>
    <row r="20257" spans="3:3">
      <c r="C20257" s="54"/>
    </row>
    <row r="20258" spans="3:3">
      <c r="C20258" s="54"/>
    </row>
    <row r="20259" spans="3:3">
      <c r="C20259" s="54"/>
    </row>
    <row r="20260" spans="3:3">
      <c r="C20260" s="54"/>
    </row>
    <row r="20261" spans="3:3">
      <c r="C20261" s="54"/>
    </row>
    <row r="20262" spans="3:3">
      <c r="C20262" s="54"/>
    </row>
    <row r="20263" spans="3:3">
      <c r="C20263" s="54"/>
    </row>
    <row r="20264" spans="3:3">
      <c r="C20264" s="54"/>
    </row>
    <row r="20265" spans="3:3">
      <c r="C20265" s="54"/>
    </row>
    <row r="20266" spans="3:3">
      <c r="C20266" s="54"/>
    </row>
    <row r="20267" spans="3:3">
      <c r="C20267" s="54"/>
    </row>
    <row r="20268" spans="3:3">
      <c r="C20268" s="54"/>
    </row>
    <row r="20269" spans="3:3">
      <c r="C20269" s="54"/>
    </row>
    <row r="20270" spans="3:3">
      <c r="C20270" s="54"/>
    </row>
    <row r="20271" spans="3:3">
      <c r="C20271" s="54"/>
    </row>
    <row r="20272" spans="3:3">
      <c r="C20272" s="54"/>
    </row>
    <row r="20273" spans="3:3">
      <c r="C20273" s="54"/>
    </row>
    <row r="20274" spans="3:3">
      <c r="C20274" s="54"/>
    </row>
    <row r="20275" spans="3:3">
      <c r="C20275" s="54"/>
    </row>
    <row r="20276" spans="3:3">
      <c r="C20276" s="54"/>
    </row>
    <row r="20277" spans="3:3">
      <c r="C20277" s="54"/>
    </row>
    <row r="20278" spans="3:3">
      <c r="C20278" s="54"/>
    </row>
    <row r="20279" spans="3:3">
      <c r="C20279" s="54"/>
    </row>
    <row r="20280" spans="3:3">
      <c r="C20280" s="54"/>
    </row>
    <row r="20281" spans="3:3">
      <c r="C20281" s="54"/>
    </row>
    <row r="20282" spans="3:3">
      <c r="C20282" s="54"/>
    </row>
    <row r="20283" spans="3:3">
      <c r="C20283" s="54"/>
    </row>
    <row r="20284" spans="3:3">
      <c r="C20284" s="54"/>
    </row>
    <row r="20285" spans="3:3">
      <c r="C20285" s="54"/>
    </row>
    <row r="20286" spans="3:3">
      <c r="C20286" s="54"/>
    </row>
    <row r="20287" spans="3:3">
      <c r="C20287" s="54"/>
    </row>
    <row r="20288" spans="3:3">
      <c r="C20288" s="54"/>
    </row>
    <row r="20289" spans="3:3">
      <c r="C20289" s="54"/>
    </row>
    <row r="20290" spans="3:3">
      <c r="C20290" s="54"/>
    </row>
    <row r="20291" spans="3:3">
      <c r="C20291" s="54"/>
    </row>
    <row r="20292" spans="3:3">
      <c r="C20292" s="54"/>
    </row>
    <row r="20293" spans="3:3">
      <c r="C20293" s="54"/>
    </row>
    <row r="20294" spans="3:3">
      <c r="C20294" s="54"/>
    </row>
    <row r="20295" spans="3:3">
      <c r="C20295" s="54"/>
    </row>
    <row r="20296" spans="3:3">
      <c r="C20296" s="54"/>
    </row>
    <row r="20297" spans="3:3">
      <c r="C20297" s="54"/>
    </row>
    <row r="20298" spans="3:3">
      <c r="C20298" s="54"/>
    </row>
    <row r="20299" spans="3:3">
      <c r="C20299" s="54"/>
    </row>
    <row r="20300" spans="3:3">
      <c r="C20300" s="54"/>
    </row>
    <row r="20301" spans="3:3">
      <c r="C20301" s="54"/>
    </row>
    <row r="20302" spans="3:3">
      <c r="C20302" s="54"/>
    </row>
    <row r="20303" spans="3:3">
      <c r="C20303" s="54"/>
    </row>
    <row r="20304" spans="3:3">
      <c r="C20304" s="54"/>
    </row>
    <row r="20305" spans="3:3">
      <c r="C20305" s="54"/>
    </row>
    <row r="20306" spans="3:3">
      <c r="C20306" s="54"/>
    </row>
    <row r="20307" spans="3:3">
      <c r="C20307" s="54"/>
    </row>
    <row r="20308" spans="3:3">
      <c r="C20308" s="54"/>
    </row>
    <row r="20309" spans="3:3">
      <c r="C20309" s="54"/>
    </row>
    <row r="20310" spans="3:3">
      <c r="C20310" s="54"/>
    </row>
    <row r="20311" spans="3:3">
      <c r="C20311" s="54"/>
    </row>
    <row r="20312" spans="3:3">
      <c r="C20312" s="54"/>
    </row>
    <row r="20313" spans="3:3">
      <c r="C20313" s="54"/>
    </row>
    <row r="20314" spans="3:3">
      <c r="C20314" s="54"/>
    </row>
    <row r="20315" spans="3:3">
      <c r="C20315" s="54"/>
    </row>
    <row r="20316" spans="3:3">
      <c r="C20316" s="54"/>
    </row>
    <row r="20317" spans="3:3">
      <c r="C20317" s="54"/>
    </row>
    <row r="20318" spans="3:3">
      <c r="C20318" s="54"/>
    </row>
    <row r="20319" spans="3:3">
      <c r="C20319" s="54"/>
    </row>
    <row r="20320" spans="3:3">
      <c r="C20320" s="54"/>
    </row>
    <row r="20321" spans="3:3">
      <c r="C20321" s="54"/>
    </row>
    <row r="20322" spans="3:3">
      <c r="C20322" s="54"/>
    </row>
    <row r="20323" spans="3:3">
      <c r="C20323" s="54"/>
    </row>
    <row r="20324" spans="3:3">
      <c r="C20324" s="54"/>
    </row>
    <row r="20325" spans="3:3">
      <c r="C20325" s="54"/>
    </row>
    <row r="20326" spans="3:3">
      <c r="C20326" s="54"/>
    </row>
    <row r="20327" spans="3:3">
      <c r="C20327" s="54"/>
    </row>
    <row r="20328" spans="3:3">
      <c r="C20328" s="54"/>
    </row>
    <row r="20329" spans="3:3">
      <c r="C20329" s="54"/>
    </row>
    <row r="20330" spans="3:3">
      <c r="C20330" s="54"/>
    </row>
    <row r="20331" spans="3:3">
      <c r="C20331" s="54"/>
    </row>
    <row r="20332" spans="3:3">
      <c r="C20332" s="54"/>
    </row>
    <row r="20333" spans="3:3">
      <c r="C20333" s="54"/>
    </row>
    <row r="20334" spans="3:3">
      <c r="C20334" s="54"/>
    </row>
    <row r="20335" spans="3:3">
      <c r="C20335" s="54"/>
    </row>
    <row r="20336" spans="3:3">
      <c r="C20336" s="54"/>
    </row>
    <row r="20337" spans="3:3">
      <c r="C20337" s="54"/>
    </row>
    <row r="20338" spans="3:3">
      <c r="C20338" s="54"/>
    </row>
    <row r="20339" spans="3:3">
      <c r="C20339" s="54"/>
    </row>
    <row r="20340" spans="3:3">
      <c r="C20340" s="54"/>
    </row>
    <row r="20341" spans="3:3">
      <c r="C20341" s="54"/>
    </row>
    <row r="20342" spans="3:3">
      <c r="C20342" s="54"/>
    </row>
    <row r="20343" spans="3:3">
      <c r="C20343" s="54"/>
    </row>
    <row r="20344" spans="3:3">
      <c r="C20344" s="54"/>
    </row>
    <row r="20345" spans="3:3">
      <c r="C20345" s="54"/>
    </row>
    <row r="20346" spans="3:3">
      <c r="C20346" s="54"/>
    </row>
    <row r="20347" spans="3:3">
      <c r="C20347" s="54"/>
    </row>
    <row r="20348" spans="3:3">
      <c r="C20348" s="54"/>
    </row>
    <row r="20349" spans="3:3">
      <c r="C20349" s="54"/>
    </row>
    <row r="20350" spans="3:3">
      <c r="C20350" s="54"/>
    </row>
    <row r="20351" spans="3:3">
      <c r="C20351" s="54"/>
    </row>
    <row r="20352" spans="3:3">
      <c r="C20352" s="54"/>
    </row>
    <row r="20353" spans="3:3">
      <c r="C20353" s="54"/>
    </row>
    <row r="20354" spans="3:3">
      <c r="C20354" s="54"/>
    </row>
    <row r="20355" spans="3:3">
      <c r="C20355" s="54"/>
    </row>
    <row r="20356" spans="3:3">
      <c r="C20356" s="54"/>
    </row>
    <row r="20357" spans="3:3">
      <c r="C20357" s="54"/>
    </row>
    <row r="20358" spans="3:3">
      <c r="C20358" s="54"/>
    </row>
    <row r="20359" spans="3:3">
      <c r="C20359" s="54"/>
    </row>
    <row r="20360" spans="3:3">
      <c r="C20360" s="54"/>
    </row>
    <row r="20361" spans="3:3">
      <c r="C20361" s="54"/>
    </row>
    <row r="20362" spans="3:3">
      <c r="C20362" s="54"/>
    </row>
    <row r="20363" spans="3:3">
      <c r="C20363" s="54"/>
    </row>
    <row r="20364" spans="3:3">
      <c r="C20364" s="54"/>
    </row>
    <row r="20365" spans="3:3">
      <c r="C20365" s="54"/>
    </row>
    <row r="20366" spans="3:3">
      <c r="C20366" s="54"/>
    </row>
    <row r="20367" spans="3:3">
      <c r="C20367" s="54"/>
    </row>
    <row r="20368" spans="3:3">
      <c r="C20368" s="54"/>
    </row>
    <row r="20369" spans="3:3">
      <c r="C20369" s="54"/>
    </row>
    <row r="20370" spans="3:3">
      <c r="C20370" s="54"/>
    </row>
    <row r="20371" spans="3:3">
      <c r="C20371" s="54"/>
    </row>
    <row r="20372" spans="3:3">
      <c r="C20372" s="54"/>
    </row>
    <row r="20373" spans="3:3">
      <c r="C20373" s="54"/>
    </row>
    <row r="20374" spans="3:3">
      <c r="C20374" s="54"/>
    </row>
    <row r="20375" spans="3:3">
      <c r="C20375" s="54"/>
    </row>
    <row r="20376" spans="3:3">
      <c r="C20376" s="54"/>
    </row>
    <row r="20377" spans="3:3">
      <c r="C20377" s="54"/>
    </row>
    <row r="20378" spans="3:3">
      <c r="C20378" s="54"/>
    </row>
    <row r="20379" spans="3:3">
      <c r="C20379" s="54"/>
    </row>
    <row r="20380" spans="3:3">
      <c r="C20380" s="54"/>
    </row>
    <row r="20381" spans="3:3">
      <c r="C20381" s="54"/>
    </row>
    <row r="20382" spans="3:3">
      <c r="C20382" s="54"/>
    </row>
    <row r="20383" spans="3:3">
      <c r="C20383" s="54"/>
    </row>
    <row r="20384" spans="3:3">
      <c r="C20384" s="54"/>
    </row>
    <row r="20385" spans="3:3">
      <c r="C20385" s="54"/>
    </row>
    <row r="20386" spans="3:3">
      <c r="C20386" s="54"/>
    </row>
    <row r="20387" spans="3:3">
      <c r="C20387" s="54"/>
    </row>
    <row r="20388" spans="3:3">
      <c r="C20388" s="54"/>
    </row>
    <row r="20389" spans="3:3">
      <c r="C20389" s="54"/>
    </row>
    <row r="20390" spans="3:3">
      <c r="C20390" s="54"/>
    </row>
    <row r="20391" spans="3:3">
      <c r="C20391" s="54"/>
    </row>
    <row r="20392" spans="3:3">
      <c r="C20392" s="54"/>
    </row>
    <row r="20393" spans="3:3">
      <c r="C20393" s="54"/>
    </row>
    <row r="20394" spans="3:3">
      <c r="C20394" s="54"/>
    </row>
    <row r="20395" spans="3:3">
      <c r="C20395" s="54"/>
    </row>
    <row r="20396" spans="3:3">
      <c r="C20396" s="54"/>
    </row>
    <row r="20397" spans="3:3">
      <c r="C20397" s="54"/>
    </row>
    <row r="20398" spans="3:3">
      <c r="C20398" s="54"/>
    </row>
    <row r="20399" spans="3:3">
      <c r="C20399" s="54"/>
    </row>
    <row r="20400" spans="3:3">
      <c r="C20400" s="54"/>
    </row>
    <row r="20401" spans="3:3">
      <c r="C20401" s="54"/>
    </row>
    <row r="20402" spans="3:3">
      <c r="C20402" s="54"/>
    </row>
    <row r="20403" spans="3:3">
      <c r="C20403" s="54"/>
    </row>
    <row r="20404" spans="3:3">
      <c r="C20404" s="54"/>
    </row>
    <row r="20405" spans="3:3">
      <c r="C20405" s="54"/>
    </row>
    <row r="20406" spans="3:3">
      <c r="C20406" s="54"/>
    </row>
    <row r="20407" spans="3:3">
      <c r="C20407" s="54"/>
    </row>
    <row r="20408" spans="3:3">
      <c r="C20408" s="54"/>
    </row>
    <row r="20409" spans="3:3">
      <c r="C20409" s="54"/>
    </row>
    <row r="20410" spans="3:3">
      <c r="C20410" s="54"/>
    </row>
    <row r="20411" spans="3:3">
      <c r="C20411" s="54"/>
    </row>
    <row r="20412" spans="3:3">
      <c r="C20412" s="54"/>
    </row>
    <row r="20413" spans="3:3">
      <c r="C20413" s="54"/>
    </row>
    <row r="20414" spans="3:3">
      <c r="C20414" s="54"/>
    </row>
    <row r="20415" spans="3:3">
      <c r="C20415" s="54"/>
    </row>
    <row r="20416" spans="3:3">
      <c r="C20416" s="54"/>
    </row>
    <row r="20417" spans="3:3">
      <c r="C20417" s="54"/>
    </row>
    <row r="20418" spans="3:3">
      <c r="C20418" s="54"/>
    </row>
    <row r="20419" spans="3:3">
      <c r="C20419" s="54"/>
    </row>
    <row r="20420" spans="3:3">
      <c r="C20420" s="54"/>
    </row>
    <row r="20421" spans="3:3">
      <c r="C20421" s="54"/>
    </row>
    <row r="20422" spans="3:3">
      <c r="C20422" s="54"/>
    </row>
    <row r="20423" spans="3:3">
      <c r="C20423" s="54"/>
    </row>
    <row r="20424" spans="3:3">
      <c r="C20424" s="54"/>
    </row>
    <row r="20425" spans="3:3">
      <c r="C20425" s="54"/>
    </row>
    <row r="20426" spans="3:3">
      <c r="C20426" s="54"/>
    </row>
    <row r="20427" spans="3:3">
      <c r="C20427" s="54"/>
    </row>
    <row r="20428" spans="3:3">
      <c r="C20428" s="54"/>
    </row>
    <row r="20429" spans="3:3">
      <c r="C20429" s="54"/>
    </row>
    <row r="20430" spans="3:3">
      <c r="C20430" s="54"/>
    </row>
    <row r="20431" spans="3:3">
      <c r="C20431" s="54"/>
    </row>
    <row r="20432" spans="3:3">
      <c r="C20432" s="54"/>
    </row>
    <row r="20433" spans="3:3">
      <c r="C20433" s="54"/>
    </row>
    <row r="20434" spans="3:3">
      <c r="C20434" s="54"/>
    </row>
    <row r="20435" spans="3:3">
      <c r="C20435" s="54"/>
    </row>
    <row r="20436" spans="3:3">
      <c r="C20436" s="54"/>
    </row>
    <row r="20437" spans="3:3">
      <c r="C20437" s="54"/>
    </row>
    <row r="20438" spans="3:3">
      <c r="C20438" s="54"/>
    </row>
    <row r="20439" spans="3:3">
      <c r="C20439" s="54"/>
    </row>
    <row r="20440" spans="3:3">
      <c r="C20440" s="54"/>
    </row>
    <row r="20441" spans="3:3">
      <c r="C20441" s="54"/>
    </row>
    <row r="20442" spans="3:3">
      <c r="C20442" s="54"/>
    </row>
    <row r="20443" spans="3:3">
      <c r="C20443" s="54"/>
    </row>
    <row r="20444" spans="3:3">
      <c r="C20444" s="54"/>
    </row>
    <row r="20445" spans="3:3">
      <c r="C20445" s="54"/>
    </row>
    <row r="20446" spans="3:3">
      <c r="C20446" s="54"/>
    </row>
    <row r="20447" spans="3:3">
      <c r="C20447" s="54"/>
    </row>
    <row r="20448" spans="3:3">
      <c r="C20448" s="54"/>
    </row>
    <row r="20449" spans="3:3">
      <c r="C20449" s="54"/>
    </row>
    <row r="20450" spans="3:3">
      <c r="C20450" s="54"/>
    </row>
    <row r="20451" spans="3:3">
      <c r="C20451" s="54"/>
    </row>
    <row r="20452" spans="3:3">
      <c r="C20452" s="54"/>
    </row>
    <row r="20453" spans="3:3">
      <c r="C20453" s="54"/>
    </row>
    <row r="20454" spans="3:3">
      <c r="C20454" s="54"/>
    </row>
    <row r="20455" spans="3:3">
      <c r="C20455" s="54"/>
    </row>
    <row r="20456" spans="3:3">
      <c r="C20456" s="54"/>
    </row>
    <row r="20457" spans="3:3">
      <c r="C20457" s="54"/>
    </row>
    <row r="20458" spans="3:3">
      <c r="C20458" s="54"/>
    </row>
    <row r="20459" spans="3:3">
      <c r="C20459" s="54"/>
    </row>
    <row r="20460" spans="3:3">
      <c r="C20460" s="54"/>
    </row>
    <row r="20461" spans="3:3">
      <c r="C20461" s="54"/>
    </row>
    <row r="20462" spans="3:3">
      <c r="C20462" s="54"/>
    </row>
    <row r="20463" spans="3:3">
      <c r="C20463" s="54"/>
    </row>
    <row r="20464" spans="3:3">
      <c r="C20464" s="54"/>
    </row>
    <row r="20465" spans="3:3">
      <c r="C20465" s="54"/>
    </row>
    <row r="20466" spans="3:3">
      <c r="C20466" s="54"/>
    </row>
    <row r="20467" spans="3:3">
      <c r="C20467" s="54"/>
    </row>
    <row r="20468" spans="3:3">
      <c r="C20468" s="54"/>
    </row>
    <row r="20469" spans="3:3">
      <c r="C20469" s="54"/>
    </row>
    <row r="20470" spans="3:3">
      <c r="C20470" s="54"/>
    </row>
    <row r="20471" spans="3:3">
      <c r="C20471" s="54"/>
    </row>
    <row r="20472" spans="3:3">
      <c r="C20472" s="54"/>
    </row>
    <row r="20473" spans="3:3">
      <c r="C20473" s="54"/>
    </row>
    <row r="20474" spans="3:3">
      <c r="C20474" s="54"/>
    </row>
    <row r="20475" spans="3:3">
      <c r="C20475" s="54"/>
    </row>
    <row r="20476" spans="3:3">
      <c r="C20476" s="54"/>
    </row>
    <row r="20477" spans="3:3">
      <c r="C20477" s="54"/>
    </row>
    <row r="20478" spans="3:3">
      <c r="C20478" s="54"/>
    </row>
    <row r="20479" spans="3:3">
      <c r="C20479" s="54"/>
    </row>
    <row r="20480" spans="3:3">
      <c r="C20480" s="54"/>
    </row>
    <row r="20481" spans="3:3">
      <c r="C20481" s="54"/>
    </row>
    <row r="20482" spans="3:3">
      <c r="C20482" s="54"/>
    </row>
    <row r="20483" spans="3:3">
      <c r="C20483" s="54"/>
    </row>
    <row r="20484" spans="3:3">
      <c r="C20484" s="54"/>
    </row>
    <row r="20485" spans="3:3">
      <c r="C20485" s="54"/>
    </row>
    <row r="20486" spans="3:3">
      <c r="C20486" s="54"/>
    </row>
    <row r="20487" spans="3:3">
      <c r="C20487" s="54"/>
    </row>
    <row r="20488" spans="3:3">
      <c r="C20488" s="54"/>
    </row>
    <row r="20489" spans="3:3">
      <c r="C20489" s="54"/>
    </row>
    <row r="20490" spans="3:3">
      <c r="C20490" s="54"/>
    </row>
    <row r="20491" spans="3:3">
      <c r="C20491" s="54"/>
    </row>
    <row r="20492" spans="3:3">
      <c r="C20492" s="54"/>
    </row>
    <row r="20493" spans="3:3">
      <c r="C20493" s="54"/>
    </row>
    <row r="20494" spans="3:3">
      <c r="C20494" s="54"/>
    </row>
    <row r="20495" spans="3:3">
      <c r="C20495" s="54"/>
    </row>
    <row r="20496" spans="3:3">
      <c r="C20496" s="54"/>
    </row>
    <row r="20497" spans="3:3">
      <c r="C20497" s="54"/>
    </row>
    <row r="20498" spans="3:3">
      <c r="C20498" s="54"/>
    </row>
    <row r="20499" spans="3:3">
      <c r="C20499" s="54"/>
    </row>
    <row r="20500" spans="3:3">
      <c r="C20500" s="54"/>
    </row>
    <row r="20501" spans="3:3">
      <c r="C20501" s="54"/>
    </row>
    <row r="20502" spans="3:3">
      <c r="C20502" s="54"/>
    </row>
    <row r="20503" spans="3:3">
      <c r="C20503" s="54"/>
    </row>
    <row r="20504" spans="3:3">
      <c r="C20504" s="54"/>
    </row>
    <row r="20505" spans="3:3">
      <c r="C20505" s="54"/>
    </row>
    <row r="20506" spans="3:3">
      <c r="C20506" s="54"/>
    </row>
    <row r="20507" spans="3:3">
      <c r="C20507" s="54"/>
    </row>
    <row r="20508" spans="3:3">
      <c r="C20508" s="54"/>
    </row>
    <row r="20509" spans="3:3">
      <c r="C20509" s="54"/>
    </row>
    <row r="20510" spans="3:3">
      <c r="C20510" s="54"/>
    </row>
    <row r="20511" spans="3:3">
      <c r="C20511" s="54"/>
    </row>
    <row r="20512" spans="3:3">
      <c r="C20512" s="54"/>
    </row>
    <row r="20513" spans="3:3">
      <c r="C20513" s="54"/>
    </row>
    <row r="20514" spans="3:3">
      <c r="C20514" s="54"/>
    </row>
    <row r="20515" spans="3:3">
      <c r="C20515" s="54"/>
    </row>
    <row r="20516" spans="3:3">
      <c r="C20516" s="54"/>
    </row>
    <row r="20517" spans="3:3">
      <c r="C20517" s="54"/>
    </row>
    <row r="20518" spans="3:3">
      <c r="C20518" s="54"/>
    </row>
    <row r="20519" spans="3:3">
      <c r="C20519" s="54"/>
    </row>
    <row r="20520" spans="3:3">
      <c r="C20520" s="54"/>
    </row>
    <row r="20521" spans="3:3">
      <c r="C20521" s="54"/>
    </row>
    <row r="20522" spans="3:3">
      <c r="C20522" s="54"/>
    </row>
    <row r="20523" spans="3:3">
      <c r="C20523" s="54"/>
    </row>
    <row r="20524" spans="3:3">
      <c r="C20524" s="54"/>
    </row>
    <row r="20525" spans="3:3">
      <c r="C20525" s="54"/>
    </row>
    <row r="20526" spans="3:3">
      <c r="C20526" s="54"/>
    </row>
    <row r="20527" spans="3:3">
      <c r="C20527" s="54"/>
    </row>
    <row r="20528" spans="3:3">
      <c r="C20528" s="54"/>
    </row>
    <row r="20529" spans="3:3">
      <c r="C20529" s="54"/>
    </row>
    <row r="20530" spans="3:3">
      <c r="C20530" s="54"/>
    </row>
    <row r="20531" spans="3:3">
      <c r="C20531" s="54"/>
    </row>
    <row r="20532" spans="3:3">
      <c r="C20532" s="54"/>
    </row>
    <row r="20533" spans="3:3">
      <c r="C20533" s="54"/>
    </row>
    <row r="20534" spans="3:3">
      <c r="C20534" s="54"/>
    </row>
    <row r="20535" spans="3:3">
      <c r="C20535" s="54"/>
    </row>
    <row r="20536" spans="3:3">
      <c r="C20536" s="54"/>
    </row>
    <row r="20537" spans="3:3">
      <c r="C20537" s="54"/>
    </row>
    <row r="20538" spans="3:3">
      <c r="C20538" s="54"/>
    </row>
    <row r="20539" spans="3:3">
      <c r="C20539" s="54"/>
    </row>
    <row r="20540" spans="3:3">
      <c r="C20540" s="54"/>
    </row>
    <row r="20541" spans="3:3">
      <c r="C20541" s="54"/>
    </row>
    <row r="20542" spans="3:3">
      <c r="C20542" s="54"/>
    </row>
    <row r="20543" spans="3:3">
      <c r="C20543" s="54"/>
    </row>
    <row r="20544" spans="3:3">
      <c r="C20544" s="54"/>
    </row>
    <row r="20545" spans="3:3">
      <c r="C20545" s="54"/>
    </row>
    <row r="20546" spans="3:3">
      <c r="C20546" s="54"/>
    </row>
    <row r="20547" spans="3:3">
      <c r="C20547" s="54"/>
    </row>
    <row r="20548" spans="3:3">
      <c r="C20548" s="54"/>
    </row>
    <row r="20549" spans="3:3">
      <c r="C20549" s="54"/>
    </row>
    <row r="20550" spans="3:3">
      <c r="C20550" s="54"/>
    </row>
    <row r="20551" spans="3:3">
      <c r="C20551" s="54"/>
    </row>
    <row r="20552" spans="3:3">
      <c r="C20552" s="54"/>
    </row>
    <row r="20553" spans="3:3">
      <c r="C20553" s="54"/>
    </row>
    <row r="20554" spans="3:3">
      <c r="C20554" s="54"/>
    </row>
    <row r="20555" spans="3:3">
      <c r="C20555" s="54"/>
    </row>
    <row r="20556" spans="3:3">
      <c r="C20556" s="54"/>
    </row>
    <row r="20557" spans="3:3">
      <c r="C20557" s="54"/>
    </row>
    <row r="20558" spans="3:3">
      <c r="C20558" s="54"/>
    </row>
    <row r="20559" spans="3:3">
      <c r="C20559" s="54"/>
    </row>
    <row r="20560" spans="3:3">
      <c r="C20560" s="54"/>
    </row>
    <row r="20561" spans="3:3">
      <c r="C20561" s="54"/>
    </row>
    <row r="20562" spans="3:3">
      <c r="C20562" s="54"/>
    </row>
    <row r="20563" spans="3:3">
      <c r="C20563" s="54"/>
    </row>
    <row r="20564" spans="3:3">
      <c r="C20564" s="54"/>
    </row>
    <row r="20565" spans="3:3">
      <c r="C20565" s="54"/>
    </row>
    <row r="20566" spans="3:3">
      <c r="C20566" s="54"/>
    </row>
    <row r="20567" spans="3:3">
      <c r="C20567" s="54"/>
    </row>
    <row r="20568" spans="3:3">
      <c r="C20568" s="54"/>
    </row>
    <row r="20569" spans="3:3">
      <c r="C20569" s="54"/>
    </row>
    <row r="20570" spans="3:3">
      <c r="C20570" s="54"/>
    </row>
    <row r="20571" spans="3:3">
      <c r="C20571" s="54"/>
    </row>
    <row r="20572" spans="3:3">
      <c r="C20572" s="54"/>
    </row>
    <row r="20573" spans="3:3">
      <c r="C20573" s="54"/>
    </row>
    <row r="20574" spans="3:3">
      <c r="C20574" s="54"/>
    </row>
    <row r="20575" spans="3:3">
      <c r="C20575" s="54"/>
    </row>
    <row r="20576" spans="3:3">
      <c r="C20576" s="54"/>
    </row>
    <row r="20577" spans="3:3">
      <c r="C20577" s="54"/>
    </row>
    <row r="20578" spans="3:3">
      <c r="C20578" s="54"/>
    </row>
    <row r="20579" spans="3:3">
      <c r="C20579" s="54"/>
    </row>
    <row r="20580" spans="3:3">
      <c r="C20580" s="54"/>
    </row>
    <row r="20581" spans="3:3">
      <c r="C20581" s="54"/>
    </row>
    <row r="20582" spans="3:3">
      <c r="C20582" s="54"/>
    </row>
    <row r="20583" spans="3:3">
      <c r="C20583" s="54"/>
    </row>
    <row r="20584" spans="3:3">
      <c r="C20584" s="54"/>
    </row>
    <row r="20585" spans="3:3">
      <c r="C20585" s="54"/>
    </row>
    <row r="20586" spans="3:3">
      <c r="C20586" s="54"/>
    </row>
    <row r="20587" spans="3:3">
      <c r="C20587" s="54"/>
    </row>
    <row r="20588" spans="3:3">
      <c r="C20588" s="54"/>
    </row>
    <row r="20589" spans="3:3">
      <c r="C20589" s="54"/>
    </row>
    <row r="20590" spans="3:3">
      <c r="C20590" s="54"/>
    </row>
    <row r="20591" spans="3:3">
      <c r="C20591" s="54"/>
    </row>
    <row r="20592" spans="3:3">
      <c r="C20592" s="54"/>
    </row>
    <row r="20593" spans="3:3">
      <c r="C20593" s="54"/>
    </row>
    <row r="20594" spans="3:3">
      <c r="C20594" s="54"/>
    </row>
    <row r="20595" spans="3:3">
      <c r="C20595" s="54"/>
    </row>
    <row r="20596" spans="3:3">
      <c r="C20596" s="54"/>
    </row>
    <row r="20597" spans="3:3">
      <c r="C20597" s="54"/>
    </row>
    <row r="20598" spans="3:3">
      <c r="C20598" s="54"/>
    </row>
    <row r="20599" spans="3:3">
      <c r="C20599" s="54"/>
    </row>
    <row r="20600" spans="3:3">
      <c r="C20600" s="54"/>
    </row>
    <row r="20601" spans="3:3">
      <c r="C20601" s="54"/>
    </row>
    <row r="20602" spans="3:3">
      <c r="C20602" s="54"/>
    </row>
    <row r="20603" spans="3:3">
      <c r="C20603" s="54"/>
    </row>
    <row r="20604" spans="3:3">
      <c r="C20604" s="54"/>
    </row>
    <row r="20605" spans="3:3">
      <c r="C20605" s="54"/>
    </row>
    <row r="20606" spans="3:3">
      <c r="C20606" s="54"/>
    </row>
    <row r="20607" spans="3:3">
      <c r="C20607" s="54"/>
    </row>
    <row r="20608" spans="3:3">
      <c r="C20608" s="54"/>
    </row>
    <row r="20609" spans="3:3">
      <c r="C20609" s="54"/>
    </row>
    <row r="20610" spans="3:3">
      <c r="C20610" s="54"/>
    </row>
    <row r="20611" spans="3:3">
      <c r="C20611" s="54"/>
    </row>
    <row r="20612" spans="3:3">
      <c r="C20612" s="54"/>
    </row>
    <row r="20613" spans="3:3">
      <c r="C20613" s="54"/>
    </row>
    <row r="20614" spans="3:3">
      <c r="C20614" s="54"/>
    </row>
    <row r="20615" spans="3:3">
      <c r="C20615" s="54"/>
    </row>
    <row r="20616" spans="3:3">
      <c r="C20616" s="54"/>
    </row>
    <row r="20617" spans="3:3">
      <c r="C20617" s="54"/>
    </row>
    <row r="20618" spans="3:3">
      <c r="C20618" s="54"/>
    </row>
    <row r="20619" spans="3:3">
      <c r="C20619" s="54"/>
    </row>
    <row r="20620" spans="3:3">
      <c r="C20620" s="54"/>
    </row>
    <row r="20621" spans="3:3">
      <c r="C20621" s="54"/>
    </row>
    <row r="20622" spans="3:3">
      <c r="C20622" s="54"/>
    </row>
    <row r="20623" spans="3:3">
      <c r="C20623" s="54"/>
    </row>
    <row r="20624" spans="3:3">
      <c r="C20624" s="54"/>
    </row>
    <row r="20625" spans="3:3">
      <c r="C20625" s="54"/>
    </row>
    <row r="20626" spans="3:3">
      <c r="C20626" s="54"/>
    </row>
    <row r="20627" spans="3:3">
      <c r="C20627" s="54"/>
    </row>
    <row r="20628" spans="3:3">
      <c r="C20628" s="54"/>
    </row>
    <row r="20629" spans="3:3">
      <c r="C20629" s="54"/>
    </row>
    <row r="20630" spans="3:3">
      <c r="C20630" s="54"/>
    </row>
    <row r="20631" spans="3:3">
      <c r="C20631" s="54"/>
    </row>
    <row r="20632" spans="3:3">
      <c r="C20632" s="54"/>
    </row>
    <row r="20633" spans="3:3">
      <c r="C20633" s="54"/>
    </row>
    <row r="20634" spans="3:3">
      <c r="C20634" s="54"/>
    </row>
    <row r="20635" spans="3:3">
      <c r="C20635" s="54"/>
    </row>
    <row r="20636" spans="3:3">
      <c r="C20636" s="54"/>
    </row>
    <row r="20637" spans="3:3">
      <c r="C20637" s="54"/>
    </row>
    <row r="20638" spans="3:3">
      <c r="C20638" s="54"/>
    </row>
    <row r="20639" spans="3:3">
      <c r="C20639" s="54"/>
    </row>
    <row r="20640" spans="3:3">
      <c r="C20640" s="54"/>
    </row>
    <row r="20641" spans="3:3">
      <c r="C20641" s="54"/>
    </row>
    <row r="20642" spans="3:3">
      <c r="C20642" s="54"/>
    </row>
    <row r="20643" spans="3:3">
      <c r="C20643" s="54"/>
    </row>
    <row r="20644" spans="3:3">
      <c r="C20644" s="54"/>
    </row>
    <row r="20645" spans="3:3">
      <c r="C20645" s="54"/>
    </row>
    <row r="20646" spans="3:3">
      <c r="C20646" s="54"/>
    </row>
    <row r="20647" spans="3:3">
      <c r="C20647" s="54"/>
    </row>
    <row r="20648" spans="3:3">
      <c r="C20648" s="54"/>
    </row>
    <row r="20649" spans="3:3">
      <c r="C20649" s="54"/>
    </row>
    <row r="20650" spans="3:3">
      <c r="C20650" s="54"/>
    </row>
    <row r="20651" spans="3:3">
      <c r="C20651" s="54"/>
    </row>
    <row r="20652" spans="3:3">
      <c r="C20652" s="54"/>
    </row>
    <row r="20653" spans="3:3">
      <c r="C20653" s="54"/>
    </row>
    <row r="20654" spans="3:3">
      <c r="C20654" s="54"/>
    </row>
    <row r="20655" spans="3:3">
      <c r="C20655" s="54"/>
    </row>
    <row r="20656" spans="3:3">
      <c r="C20656" s="54"/>
    </row>
    <row r="20657" spans="3:3">
      <c r="C20657" s="54"/>
    </row>
    <row r="20658" spans="3:3">
      <c r="C20658" s="54"/>
    </row>
    <row r="20659" spans="3:3">
      <c r="C20659" s="54"/>
    </row>
    <row r="20660" spans="3:3">
      <c r="C20660" s="54"/>
    </row>
    <row r="20661" spans="3:3">
      <c r="C20661" s="54"/>
    </row>
    <row r="20662" spans="3:3">
      <c r="C20662" s="54"/>
    </row>
    <row r="20663" spans="3:3">
      <c r="C20663" s="54"/>
    </row>
    <row r="20664" spans="3:3">
      <c r="C20664" s="54"/>
    </row>
    <row r="20665" spans="3:3">
      <c r="C20665" s="54"/>
    </row>
    <row r="20666" spans="3:3">
      <c r="C20666" s="54"/>
    </row>
    <row r="20667" spans="3:3">
      <c r="C20667" s="54"/>
    </row>
    <row r="20668" spans="3:3">
      <c r="C20668" s="54"/>
    </row>
    <row r="20669" spans="3:3">
      <c r="C20669" s="54"/>
    </row>
    <row r="20670" spans="3:3">
      <c r="C20670" s="54"/>
    </row>
    <row r="20671" spans="3:3">
      <c r="C20671" s="54"/>
    </row>
    <row r="20672" spans="3:3">
      <c r="C20672" s="54"/>
    </row>
    <row r="20673" spans="3:3">
      <c r="C20673" s="54"/>
    </row>
    <row r="20674" spans="3:3">
      <c r="C20674" s="54"/>
    </row>
    <row r="20675" spans="3:3">
      <c r="C20675" s="54"/>
    </row>
    <row r="20676" spans="3:3">
      <c r="C20676" s="54"/>
    </row>
    <row r="20677" spans="3:3">
      <c r="C20677" s="54"/>
    </row>
    <row r="20678" spans="3:3">
      <c r="C20678" s="54"/>
    </row>
    <row r="20679" spans="3:3">
      <c r="C20679" s="54"/>
    </row>
    <row r="20680" spans="3:3">
      <c r="C20680" s="54"/>
    </row>
    <row r="20681" spans="3:3">
      <c r="C20681" s="54"/>
    </row>
    <row r="20682" spans="3:3">
      <c r="C20682" s="54"/>
    </row>
    <row r="20683" spans="3:3">
      <c r="C20683" s="54"/>
    </row>
    <row r="20684" spans="3:3">
      <c r="C20684" s="54"/>
    </row>
    <row r="20685" spans="3:3">
      <c r="C20685" s="54"/>
    </row>
    <row r="20686" spans="3:3">
      <c r="C20686" s="54"/>
    </row>
    <row r="20687" spans="3:3">
      <c r="C20687" s="54"/>
    </row>
    <row r="20688" spans="3:3">
      <c r="C20688" s="54"/>
    </row>
    <row r="20689" spans="3:3">
      <c r="C20689" s="54"/>
    </row>
    <row r="20690" spans="3:3">
      <c r="C20690" s="54"/>
    </row>
    <row r="20691" spans="3:3">
      <c r="C20691" s="54"/>
    </row>
    <row r="20692" spans="3:3">
      <c r="C20692" s="54"/>
    </row>
    <row r="20693" spans="3:3">
      <c r="C20693" s="54"/>
    </row>
    <row r="20694" spans="3:3">
      <c r="C20694" s="54"/>
    </row>
    <row r="20695" spans="3:3">
      <c r="C20695" s="54"/>
    </row>
    <row r="20696" spans="3:3">
      <c r="C20696" s="54"/>
    </row>
    <row r="20697" spans="3:3">
      <c r="C20697" s="54"/>
    </row>
    <row r="20698" spans="3:3">
      <c r="C20698" s="54"/>
    </row>
    <row r="20699" spans="3:3">
      <c r="C20699" s="54"/>
    </row>
    <row r="20700" spans="3:3">
      <c r="C20700" s="54"/>
    </row>
    <row r="20701" spans="3:3">
      <c r="C20701" s="54"/>
    </row>
    <row r="20702" spans="3:3">
      <c r="C20702" s="54"/>
    </row>
    <row r="20703" spans="3:3">
      <c r="C20703" s="54"/>
    </row>
    <row r="20704" spans="3:3">
      <c r="C20704" s="54"/>
    </row>
    <row r="20705" spans="3:3">
      <c r="C20705" s="54"/>
    </row>
    <row r="20706" spans="3:3">
      <c r="C20706" s="54"/>
    </row>
    <row r="20707" spans="3:3">
      <c r="C20707" s="54"/>
    </row>
    <row r="20708" spans="3:3">
      <c r="C20708" s="54"/>
    </row>
    <row r="20709" spans="3:3">
      <c r="C20709" s="54"/>
    </row>
    <row r="20710" spans="3:3">
      <c r="C20710" s="54"/>
    </row>
    <row r="20711" spans="3:3">
      <c r="C20711" s="54"/>
    </row>
    <row r="20712" spans="3:3">
      <c r="C20712" s="54"/>
    </row>
    <row r="20713" spans="3:3">
      <c r="C20713" s="54"/>
    </row>
    <row r="20714" spans="3:3">
      <c r="C20714" s="54"/>
    </row>
    <row r="20715" spans="3:3">
      <c r="C20715" s="54"/>
    </row>
    <row r="20716" spans="3:3">
      <c r="C20716" s="54"/>
    </row>
    <row r="20717" spans="3:3">
      <c r="C20717" s="54"/>
    </row>
    <row r="20718" spans="3:3">
      <c r="C20718" s="54"/>
    </row>
    <row r="20719" spans="3:3">
      <c r="C20719" s="54"/>
    </row>
    <row r="20720" spans="3:3">
      <c r="C20720" s="54"/>
    </row>
    <row r="20721" spans="3:3">
      <c r="C20721" s="54"/>
    </row>
    <row r="20722" spans="3:3">
      <c r="C20722" s="54"/>
    </row>
    <row r="20723" spans="3:3">
      <c r="C20723" s="54"/>
    </row>
    <row r="20724" spans="3:3">
      <c r="C20724" s="54"/>
    </row>
    <row r="20725" spans="3:3">
      <c r="C20725" s="54"/>
    </row>
    <row r="20726" spans="3:3">
      <c r="C20726" s="54"/>
    </row>
    <row r="20727" spans="3:3">
      <c r="C20727" s="54"/>
    </row>
    <row r="20728" spans="3:3">
      <c r="C20728" s="54"/>
    </row>
    <row r="20729" spans="3:3">
      <c r="C20729" s="54"/>
    </row>
    <row r="20730" spans="3:3">
      <c r="C20730" s="54"/>
    </row>
    <row r="20731" spans="3:3">
      <c r="C20731" s="54"/>
    </row>
    <row r="20732" spans="3:3">
      <c r="C20732" s="54"/>
    </row>
    <row r="20733" spans="3:3">
      <c r="C20733" s="54"/>
    </row>
    <row r="20734" spans="3:3">
      <c r="C20734" s="54"/>
    </row>
    <row r="20735" spans="3:3">
      <c r="C20735" s="54"/>
    </row>
    <row r="20736" spans="3:3">
      <c r="C20736" s="54"/>
    </row>
    <row r="20737" spans="3:3">
      <c r="C20737" s="54"/>
    </row>
    <row r="20738" spans="3:3">
      <c r="C20738" s="54"/>
    </row>
    <row r="20739" spans="3:3">
      <c r="C20739" s="54"/>
    </row>
    <row r="20740" spans="3:3">
      <c r="C20740" s="54"/>
    </row>
    <row r="20741" spans="3:3">
      <c r="C20741" s="54"/>
    </row>
    <row r="20742" spans="3:3">
      <c r="C20742" s="54"/>
    </row>
    <row r="20743" spans="3:3">
      <c r="C20743" s="54"/>
    </row>
    <row r="20744" spans="3:3">
      <c r="C20744" s="54"/>
    </row>
    <row r="20745" spans="3:3">
      <c r="C20745" s="54"/>
    </row>
    <row r="20746" spans="3:3">
      <c r="C20746" s="54"/>
    </row>
    <row r="20747" spans="3:3">
      <c r="C20747" s="54"/>
    </row>
    <row r="20748" spans="3:3">
      <c r="C20748" s="54"/>
    </row>
    <row r="20749" spans="3:3">
      <c r="C20749" s="54"/>
    </row>
    <row r="20750" spans="3:3">
      <c r="C20750" s="54"/>
    </row>
    <row r="20751" spans="3:3">
      <c r="C20751" s="54"/>
    </row>
    <row r="20752" spans="3:3">
      <c r="C20752" s="54"/>
    </row>
    <row r="20753" spans="3:3">
      <c r="C20753" s="54"/>
    </row>
    <row r="20754" spans="3:3">
      <c r="C20754" s="54"/>
    </row>
    <row r="20755" spans="3:3">
      <c r="C20755" s="54"/>
    </row>
    <row r="20756" spans="3:3">
      <c r="C20756" s="54"/>
    </row>
    <row r="20757" spans="3:3">
      <c r="C20757" s="54"/>
    </row>
    <row r="20758" spans="3:3">
      <c r="C20758" s="54"/>
    </row>
    <row r="20759" spans="3:3">
      <c r="C20759" s="54"/>
    </row>
    <row r="20760" spans="3:3">
      <c r="C20760" s="54"/>
    </row>
    <row r="20761" spans="3:3">
      <c r="C20761" s="54"/>
    </row>
    <row r="20762" spans="3:3">
      <c r="C20762" s="54"/>
    </row>
    <row r="20763" spans="3:3">
      <c r="C20763" s="54"/>
    </row>
    <row r="20764" spans="3:3">
      <c r="C20764" s="54"/>
    </row>
    <row r="20765" spans="3:3">
      <c r="C20765" s="54"/>
    </row>
    <row r="20766" spans="3:3">
      <c r="C20766" s="54"/>
    </row>
    <row r="20767" spans="3:3">
      <c r="C20767" s="54"/>
    </row>
    <row r="20768" spans="3:3">
      <c r="C20768" s="54"/>
    </row>
    <row r="20769" spans="3:3">
      <c r="C20769" s="54"/>
    </row>
    <row r="20770" spans="3:3">
      <c r="C20770" s="54"/>
    </row>
    <row r="20771" spans="3:3">
      <c r="C20771" s="54"/>
    </row>
    <row r="20772" spans="3:3">
      <c r="C20772" s="54"/>
    </row>
    <row r="20773" spans="3:3">
      <c r="C20773" s="54"/>
    </row>
    <row r="20774" spans="3:3">
      <c r="C20774" s="54"/>
    </row>
    <row r="20775" spans="3:3">
      <c r="C20775" s="54"/>
    </row>
    <row r="20776" spans="3:3">
      <c r="C20776" s="54"/>
    </row>
    <row r="20777" spans="3:3">
      <c r="C20777" s="54"/>
    </row>
    <row r="20778" spans="3:3">
      <c r="C20778" s="54"/>
    </row>
    <row r="20779" spans="3:3">
      <c r="C20779" s="54"/>
    </row>
    <row r="20780" spans="3:3">
      <c r="C20780" s="54"/>
    </row>
    <row r="20781" spans="3:3">
      <c r="C20781" s="54"/>
    </row>
    <row r="20782" spans="3:3">
      <c r="C20782" s="54"/>
    </row>
    <row r="20783" spans="3:3">
      <c r="C20783" s="54"/>
    </row>
    <row r="20784" spans="3:3">
      <c r="C20784" s="54"/>
    </row>
    <row r="20785" spans="3:3">
      <c r="C20785" s="54"/>
    </row>
    <row r="20786" spans="3:3">
      <c r="C20786" s="54"/>
    </row>
    <row r="20787" spans="3:3">
      <c r="C20787" s="54"/>
    </row>
    <row r="20788" spans="3:3">
      <c r="C20788" s="54"/>
    </row>
    <row r="20789" spans="3:3">
      <c r="C20789" s="54"/>
    </row>
    <row r="20790" spans="3:3">
      <c r="C20790" s="54"/>
    </row>
    <row r="20791" spans="3:3">
      <c r="C20791" s="54"/>
    </row>
    <row r="20792" spans="3:3">
      <c r="C20792" s="54"/>
    </row>
    <row r="20793" spans="3:3">
      <c r="C20793" s="54"/>
    </row>
    <row r="20794" spans="3:3">
      <c r="C20794" s="54"/>
    </row>
    <row r="20795" spans="3:3">
      <c r="C20795" s="54"/>
    </row>
    <row r="20796" spans="3:3">
      <c r="C20796" s="54"/>
    </row>
    <row r="20797" spans="3:3">
      <c r="C20797" s="54"/>
    </row>
    <row r="20798" spans="3:3">
      <c r="C20798" s="54"/>
    </row>
    <row r="20799" spans="3:3">
      <c r="C20799" s="54"/>
    </row>
    <row r="20800" spans="3:3">
      <c r="C20800" s="54"/>
    </row>
    <row r="20801" spans="3:3">
      <c r="C20801" s="54"/>
    </row>
    <row r="20802" spans="3:3">
      <c r="C20802" s="54"/>
    </row>
    <row r="20803" spans="3:3">
      <c r="C20803" s="54"/>
    </row>
    <row r="20804" spans="3:3">
      <c r="C20804" s="54"/>
    </row>
    <row r="20805" spans="3:3">
      <c r="C20805" s="54"/>
    </row>
    <row r="20806" spans="3:3">
      <c r="C20806" s="54"/>
    </row>
    <row r="20807" spans="3:3">
      <c r="C20807" s="54"/>
    </row>
    <row r="20808" spans="3:3">
      <c r="C20808" s="54"/>
    </row>
    <row r="20809" spans="3:3">
      <c r="C20809" s="54"/>
    </row>
    <row r="20810" spans="3:3">
      <c r="C20810" s="54"/>
    </row>
    <row r="20811" spans="3:3">
      <c r="C20811" s="54"/>
    </row>
    <row r="20812" spans="3:3">
      <c r="C20812" s="54"/>
    </row>
    <row r="20813" spans="3:3">
      <c r="C20813" s="54"/>
    </row>
    <row r="20814" spans="3:3">
      <c r="C20814" s="54"/>
    </row>
    <row r="20815" spans="3:3">
      <c r="C20815" s="54"/>
    </row>
    <row r="20816" spans="3:3">
      <c r="C20816" s="54"/>
    </row>
    <row r="20817" spans="3:3">
      <c r="C20817" s="54"/>
    </row>
    <row r="20818" spans="3:3">
      <c r="C20818" s="54"/>
    </row>
    <row r="20819" spans="3:3">
      <c r="C20819" s="54"/>
    </row>
    <row r="20820" spans="3:3">
      <c r="C20820" s="54"/>
    </row>
    <row r="20821" spans="3:3">
      <c r="C20821" s="54"/>
    </row>
    <row r="20822" spans="3:3">
      <c r="C20822" s="54"/>
    </row>
    <row r="20823" spans="3:3">
      <c r="C20823" s="54"/>
    </row>
    <row r="20824" spans="3:3">
      <c r="C20824" s="54"/>
    </row>
    <row r="20825" spans="3:3">
      <c r="C20825" s="54"/>
    </row>
    <row r="20826" spans="3:3">
      <c r="C20826" s="54"/>
    </row>
    <row r="20827" spans="3:3">
      <c r="C20827" s="54"/>
    </row>
    <row r="20828" spans="3:3">
      <c r="C20828" s="54"/>
    </row>
    <row r="20829" spans="3:3">
      <c r="C20829" s="54"/>
    </row>
    <row r="20830" spans="3:3">
      <c r="C20830" s="54"/>
    </row>
    <row r="20831" spans="3:3">
      <c r="C20831" s="54"/>
    </row>
    <row r="20832" spans="3:3">
      <c r="C20832" s="54"/>
    </row>
    <row r="20833" spans="3:3">
      <c r="C20833" s="54"/>
    </row>
    <row r="20834" spans="3:3">
      <c r="C20834" s="54"/>
    </row>
    <row r="20835" spans="3:3">
      <c r="C20835" s="54"/>
    </row>
    <row r="20836" spans="3:3">
      <c r="C20836" s="54"/>
    </row>
    <row r="20837" spans="3:3">
      <c r="C20837" s="54"/>
    </row>
    <row r="20838" spans="3:3">
      <c r="C20838" s="54"/>
    </row>
    <row r="20839" spans="3:3">
      <c r="C20839" s="54"/>
    </row>
    <row r="20840" spans="3:3">
      <c r="C20840" s="54"/>
    </row>
    <row r="20841" spans="3:3">
      <c r="C20841" s="54"/>
    </row>
    <row r="20842" spans="3:3">
      <c r="C20842" s="54"/>
    </row>
    <row r="20843" spans="3:3">
      <c r="C20843" s="54"/>
    </row>
    <row r="20844" spans="3:3">
      <c r="C20844" s="54"/>
    </row>
    <row r="20845" spans="3:3">
      <c r="C20845" s="54"/>
    </row>
    <row r="20846" spans="3:3">
      <c r="C20846" s="54"/>
    </row>
    <row r="20847" spans="3:3">
      <c r="C20847" s="54"/>
    </row>
    <row r="20848" spans="3:3">
      <c r="C20848" s="54"/>
    </row>
    <row r="20849" spans="3:3">
      <c r="C20849" s="54"/>
    </row>
    <row r="20850" spans="3:3">
      <c r="C20850" s="54"/>
    </row>
    <row r="20851" spans="3:3">
      <c r="C20851" s="54"/>
    </row>
    <row r="20852" spans="3:3">
      <c r="C20852" s="54"/>
    </row>
    <row r="20853" spans="3:3">
      <c r="C20853" s="54"/>
    </row>
    <row r="20854" spans="3:3">
      <c r="C20854" s="54"/>
    </row>
    <row r="20855" spans="3:3">
      <c r="C20855" s="54"/>
    </row>
    <row r="20856" spans="3:3">
      <c r="C20856" s="54"/>
    </row>
    <row r="20857" spans="3:3">
      <c r="C20857" s="54"/>
    </row>
    <row r="20858" spans="3:3">
      <c r="C20858" s="54"/>
    </row>
    <row r="20859" spans="3:3">
      <c r="C20859" s="54"/>
    </row>
    <row r="20860" spans="3:3">
      <c r="C20860" s="54"/>
    </row>
    <row r="20861" spans="3:3">
      <c r="C20861" s="54"/>
    </row>
    <row r="20862" spans="3:3">
      <c r="C20862" s="54"/>
    </row>
    <row r="20863" spans="3:3">
      <c r="C20863" s="54"/>
    </row>
    <row r="20864" spans="3:3">
      <c r="C20864" s="54"/>
    </row>
    <row r="20865" spans="3:3">
      <c r="C20865" s="54"/>
    </row>
    <row r="20866" spans="3:3">
      <c r="C20866" s="54"/>
    </row>
    <row r="20867" spans="3:3">
      <c r="C20867" s="54"/>
    </row>
    <row r="20868" spans="3:3">
      <c r="C20868" s="54"/>
    </row>
    <row r="20869" spans="3:3">
      <c r="C20869" s="54"/>
    </row>
    <row r="20870" spans="3:3">
      <c r="C20870" s="54"/>
    </row>
    <row r="20871" spans="3:3">
      <c r="C20871" s="54"/>
    </row>
    <row r="20872" spans="3:3">
      <c r="C20872" s="54"/>
    </row>
    <row r="20873" spans="3:3">
      <c r="C20873" s="54"/>
    </row>
    <row r="20874" spans="3:3">
      <c r="C20874" s="54"/>
    </row>
    <row r="20875" spans="3:3">
      <c r="C20875" s="54"/>
    </row>
    <row r="20876" spans="3:3">
      <c r="C20876" s="54"/>
    </row>
    <row r="20877" spans="3:3">
      <c r="C20877" s="54"/>
    </row>
    <row r="20878" spans="3:3">
      <c r="C20878" s="54"/>
    </row>
    <row r="20879" spans="3:3">
      <c r="C20879" s="54"/>
    </row>
    <row r="20880" spans="3:3">
      <c r="C20880" s="54"/>
    </row>
    <row r="20881" spans="3:3">
      <c r="C20881" s="54"/>
    </row>
    <row r="20882" spans="3:3">
      <c r="C20882" s="54"/>
    </row>
    <row r="20883" spans="3:3">
      <c r="C20883" s="54"/>
    </row>
    <row r="20884" spans="3:3">
      <c r="C20884" s="54"/>
    </row>
    <row r="20885" spans="3:3">
      <c r="C20885" s="54"/>
    </row>
    <row r="20886" spans="3:3">
      <c r="C20886" s="54"/>
    </row>
    <row r="20887" spans="3:3">
      <c r="C20887" s="54"/>
    </row>
    <row r="20888" spans="3:3">
      <c r="C20888" s="54"/>
    </row>
    <row r="20889" spans="3:3">
      <c r="C20889" s="54"/>
    </row>
    <row r="20890" spans="3:3">
      <c r="C20890" s="54"/>
    </row>
    <row r="20891" spans="3:3">
      <c r="C20891" s="54"/>
    </row>
    <row r="20892" spans="3:3">
      <c r="C20892" s="54"/>
    </row>
    <row r="20893" spans="3:3">
      <c r="C20893" s="54"/>
    </row>
    <row r="20894" spans="3:3">
      <c r="C20894" s="54"/>
    </row>
    <row r="20895" spans="3:3">
      <c r="C20895" s="54"/>
    </row>
    <row r="20896" spans="3:3">
      <c r="C20896" s="54"/>
    </row>
    <row r="20897" spans="3:3">
      <c r="C20897" s="54"/>
    </row>
    <row r="20898" spans="3:3">
      <c r="C20898" s="54"/>
    </row>
    <row r="20899" spans="3:3">
      <c r="C20899" s="54"/>
    </row>
    <row r="20900" spans="3:3">
      <c r="C20900" s="54"/>
    </row>
    <row r="20901" spans="3:3">
      <c r="C20901" s="54"/>
    </row>
    <row r="20902" spans="3:3">
      <c r="C20902" s="54"/>
    </row>
    <row r="20903" spans="3:3">
      <c r="C20903" s="54"/>
    </row>
    <row r="20904" spans="3:3">
      <c r="C20904" s="54"/>
    </row>
    <row r="20905" spans="3:3">
      <c r="C20905" s="54"/>
    </row>
    <row r="20906" spans="3:3">
      <c r="C20906" s="54"/>
    </row>
    <row r="20907" spans="3:3">
      <c r="C20907" s="54"/>
    </row>
    <row r="20908" spans="3:3">
      <c r="C20908" s="54"/>
    </row>
    <row r="20909" spans="3:3">
      <c r="C20909" s="54"/>
    </row>
    <row r="20910" spans="3:3">
      <c r="C20910" s="54"/>
    </row>
    <row r="20911" spans="3:3">
      <c r="C20911" s="54"/>
    </row>
    <row r="20912" spans="3:3">
      <c r="C20912" s="54"/>
    </row>
    <row r="20913" spans="3:3">
      <c r="C20913" s="54"/>
    </row>
    <row r="20914" spans="3:3">
      <c r="C20914" s="54"/>
    </row>
    <row r="20915" spans="3:3">
      <c r="C20915" s="54"/>
    </row>
    <row r="20916" spans="3:3">
      <c r="C20916" s="54"/>
    </row>
    <row r="20917" spans="3:3">
      <c r="C20917" s="54"/>
    </row>
    <row r="20918" spans="3:3">
      <c r="C20918" s="54"/>
    </row>
    <row r="20919" spans="3:3">
      <c r="C20919" s="54"/>
    </row>
    <row r="20920" spans="3:3">
      <c r="C20920" s="54"/>
    </row>
    <row r="20921" spans="3:3">
      <c r="C20921" s="54"/>
    </row>
    <row r="20922" spans="3:3">
      <c r="C20922" s="54"/>
    </row>
    <row r="20923" spans="3:3">
      <c r="C20923" s="54"/>
    </row>
    <row r="20924" spans="3:3">
      <c r="C20924" s="54"/>
    </row>
    <row r="20925" spans="3:3">
      <c r="C20925" s="54"/>
    </row>
    <row r="20926" spans="3:3">
      <c r="C20926" s="54"/>
    </row>
    <row r="20927" spans="3:3">
      <c r="C20927" s="54"/>
    </row>
    <row r="20928" spans="3:3">
      <c r="C20928" s="54"/>
    </row>
    <row r="20929" spans="3:3">
      <c r="C20929" s="54"/>
    </row>
    <row r="20930" spans="3:3">
      <c r="C20930" s="54"/>
    </row>
    <row r="20931" spans="3:3">
      <c r="C20931" s="54"/>
    </row>
    <row r="20932" spans="3:3">
      <c r="C20932" s="54"/>
    </row>
    <row r="20933" spans="3:3">
      <c r="C20933" s="54"/>
    </row>
    <row r="20934" spans="3:3">
      <c r="C20934" s="54"/>
    </row>
    <row r="20935" spans="3:3">
      <c r="C20935" s="54"/>
    </row>
    <row r="20936" spans="3:3">
      <c r="C20936" s="54"/>
    </row>
    <row r="20937" spans="3:3">
      <c r="C20937" s="54"/>
    </row>
    <row r="20938" spans="3:3">
      <c r="C20938" s="54"/>
    </row>
    <row r="20939" spans="3:3">
      <c r="C20939" s="54"/>
    </row>
    <row r="20940" spans="3:3">
      <c r="C20940" s="54"/>
    </row>
    <row r="20941" spans="3:3">
      <c r="C20941" s="54"/>
    </row>
    <row r="20942" spans="3:3">
      <c r="C20942" s="54"/>
    </row>
    <row r="20943" spans="3:3">
      <c r="C20943" s="54"/>
    </row>
    <row r="20944" spans="3:3">
      <c r="C20944" s="54"/>
    </row>
    <row r="20945" spans="3:3">
      <c r="C20945" s="54"/>
    </row>
    <row r="20946" spans="3:3">
      <c r="C20946" s="54"/>
    </row>
    <row r="20947" spans="3:3">
      <c r="C20947" s="54"/>
    </row>
    <row r="20948" spans="3:3">
      <c r="C20948" s="54"/>
    </row>
    <row r="20949" spans="3:3">
      <c r="C20949" s="54"/>
    </row>
    <row r="20950" spans="3:3">
      <c r="C20950" s="54"/>
    </row>
    <row r="20951" spans="3:3">
      <c r="C20951" s="54"/>
    </row>
    <row r="20952" spans="3:3">
      <c r="C20952" s="54"/>
    </row>
    <row r="20953" spans="3:3">
      <c r="C20953" s="54"/>
    </row>
    <row r="20954" spans="3:3">
      <c r="C20954" s="54"/>
    </row>
    <row r="20955" spans="3:3">
      <c r="C20955" s="54"/>
    </row>
    <row r="20956" spans="3:3">
      <c r="C20956" s="54"/>
    </row>
    <row r="20957" spans="3:3">
      <c r="C20957" s="54"/>
    </row>
    <row r="20958" spans="3:3">
      <c r="C20958" s="54"/>
    </row>
    <row r="20959" spans="3:3">
      <c r="C20959" s="54"/>
    </row>
    <row r="20960" spans="3:3">
      <c r="C20960" s="54"/>
    </row>
    <row r="20961" spans="3:3">
      <c r="C20961" s="54"/>
    </row>
    <row r="20962" spans="3:3">
      <c r="C20962" s="54"/>
    </row>
    <row r="20963" spans="3:3">
      <c r="C20963" s="54"/>
    </row>
    <row r="20964" spans="3:3">
      <c r="C20964" s="54"/>
    </row>
    <row r="20965" spans="3:3">
      <c r="C20965" s="54"/>
    </row>
    <row r="20966" spans="3:3">
      <c r="C20966" s="54"/>
    </row>
    <row r="20967" spans="3:3">
      <c r="C20967" s="54"/>
    </row>
    <row r="20968" spans="3:3">
      <c r="C20968" s="54"/>
    </row>
    <row r="20969" spans="3:3">
      <c r="C20969" s="54"/>
    </row>
    <row r="20970" spans="3:3">
      <c r="C20970" s="54"/>
    </row>
    <row r="20971" spans="3:3">
      <c r="C20971" s="54"/>
    </row>
    <row r="20972" spans="3:3">
      <c r="C20972" s="54"/>
    </row>
    <row r="20973" spans="3:3">
      <c r="C20973" s="54"/>
    </row>
    <row r="20974" spans="3:3">
      <c r="C20974" s="54"/>
    </row>
    <row r="20975" spans="3:3">
      <c r="C20975" s="54"/>
    </row>
    <row r="20976" spans="3:3">
      <c r="C20976" s="54"/>
    </row>
    <row r="20977" spans="3:3">
      <c r="C20977" s="54"/>
    </row>
    <row r="20978" spans="3:3">
      <c r="C20978" s="54"/>
    </row>
    <row r="20979" spans="3:3">
      <c r="C20979" s="54"/>
    </row>
    <row r="20980" spans="3:3">
      <c r="C20980" s="54"/>
    </row>
    <row r="20981" spans="3:3">
      <c r="C20981" s="54"/>
    </row>
    <row r="20982" spans="3:3">
      <c r="C20982" s="54"/>
    </row>
    <row r="20983" spans="3:3">
      <c r="C20983" s="54"/>
    </row>
    <row r="20984" spans="3:3">
      <c r="C20984" s="54"/>
    </row>
    <row r="20985" spans="3:3">
      <c r="C20985" s="54"/>
    </row>
    <row r="20986" spans="3:3">
      <c r="C20986" s="54"/>
    </row>
    <row r="20987" spans="3:3">
      <c r="C20987" s="54"/>
    </row>
    <row r="20988" spans="3:3">
      <c r="C20988" s="54"/>
    </row>
    <row r="20989" spans="3:3">
      <c r="C20989" s="54"/>
    </row>
    <row r="20990" spans="3:3">
      <c r="C20990" s="54"/>
    </row>
    <row r="20991" spans="3:3">
      <c r="C20991" s="54"/>
    </row>
    <row r="20992" spans="3:3">
      <c r="C20992" s="54"/>
    </row>
    <row r="20993" spans="3:3">
      <c r="C20993" s="54"/>
    </row>
    <row r="20994" spans="3:3">
      <c r="C20994" s="54"/>
    </row>
    <row r="20995" spans="3:3">
      <c r="C20995" s="54"/>
    </row>
    <row r="20996" spans="3:3">
      <c r="C20996" s="54"/>
    </row>
    <row r="20997" spans="3:3">
      <c r="C20997" s="54"/>
    </row>
    <row r="20998" spans="3:3">
      <c r="C20998" s="54"/>
    </row>
    <row r="20999" spans="3:3">
      <c r="C20999" s="54"/>
    </row>
    <row r="21000" spans="3:3">
      <c r="C21000" s="54"/>
    </row>
    <row r="21001" spans="3:3">
      <c r="C21001" s="54"/>
    </row>
    <row r="21002" spans="3:3">
      <c r="C21002" s="54"/>
    </row>
    <row r="21003" spans="3:3">
      <c r="C21003" s="54"/>
    </row>
    <row r="21004" spans="3:3">
      <c r="C21004" s="54"/>
    </row>
    <row r="21005" spans="3:3">
      <c r="C21005" s="54"/>
    </row>
    <row r="21006" spans="3:3">
      <c r="C21006" s="54"/>
    </row>
    <row r="21007" spans="3:3">
      <c r="C21007" s="54"/>
    </row>
    <row r="21008" spans="3:3">
      <c r="C21008" s="54"/>
    </row>
    <row r="21009" spans="3:3">
      <c r="C21009" s="54"/>
    </row>
    <row r="21010" spans="3:3">
      <c r="C21010" s="54"/>
    </row>
    <row r="21011" spans="3:3">
      <c r="C21011" s="54"/>
    </row>
    <row r="21012" spans="3:3">
      <c r="C21012" s="54"/>
    </row>
    <row r="21013" spans="3:3">
      <c r="C21013" s="54"/>
    </row>
    <row r="21014" spans="3:3">
      <c r="C21014" s="54"/>
    </row>
    <row r="21015" spans="3:3">
      <c r="C21015" s="54"/>
    </row>
    <row r="21016" spans="3:3">
      <c r="C21016" s="54"/>
    </row>
    <row r="21017" spans="3:3">
      <c r="C21017" s="54"/>
    </row>
    <row r="21018" spans="3:3">
      <c r="C21018" s="54"/>
    </row>
    <row r="21019" spans="3:3">
      <c r="C21019" s="54"/>
    </row>
    <row r="21020" spans="3:3">
      <c r="C21020" s="54"/>
    </row>
    <row r="21021" spans="3:3">
      <c r="C21021" s="54"/>
    </row>
    <row r="21022" spans="3:3">
      <c r="C21022" s="54"/>
    </row>
    <row r="21023" spans="3:3">
      <c r="C21023" s="54"/>
    </row>
    <row r="21024" spans="3:3">
      <c r="C21024" s="54"/>
    </row>
    <row r="21025" spans="3:3">
      <c r="C21025" s="54"/>
    </row>
    <row r="21026" spans="3:3">
      <c r="C21026" s="54"/>
    </row>
    <row r="21027" spans="3:3">
      <c r="C21027" s="54"/>
    </row>
    <row r="21028" spans="3:3">
      <c r="C21028" s="54"/>
    </row>
    <row r="21029" spans="3:3">
      <c r="C21029" s="54"/>
    </row>
    <row r="21030" spans="3:3">
      <c r="C21030" s="54"/>
    </row>
    <row r="21031" spans="3:3">
      <c r="C21031" s="54"/>
    </row>
    <row r="21032" spans="3:3">
      <c r="C21032" s="54"/>
    </row>
    <row r="21033" spans="3:3">
      <c r="C21033" s="54"/>
    </row>
    <row r="21034" spans="3:3">
      <c r="C21034" s="54"/>
    </row>
    <row r="21035" spans="3:3">
      <c r="C21035" s="54"/>
    </row>
    <row r="21036" spans="3:3">
      <c r="C21036" s="54"/>
    </row>
    <row r="21037" spans="3:3">
      <c r="C21037" s="54"/>
    </row>
    <row r="21038" spans="3:3">
      <c r="C21038" s="54"/>
    </row>
    <row r="21039" spans="3:3">
      <c r="C21039" s="54"/>
    </row>
    <row r="21040" spans="3:3">
      <c r="C21040" s="54"/>
    </row>
    <row r="21041" spans="3:3">
      <c r="C21041" s="54"/>
    </row>
    <row r="21042" spans="3:3">
      <c r="C21042" s="54"/>
    </row>
    <row r="21043" spans="3:3">
      <c r="C21043" s="54"/>
    </row>
    <row r="21044" spans="3:3">
      <c r="C21044" s="54"/>
    </row>
    <row r="21045" spans="3:3">
      <c r="C21045" s="54"/>
    </row>
    <row r="21046" spans="3:3">
      <c r="C21046" s="54"/>
    </row>
    <row r="21047" spans="3:3">
      <c r="C21047" s="54"/>
    </row>
    <row r="21048" spans="3:3">
      <c r="C21048" s="54"/>
    </row>
    <row r="21049" spans="3:3">
      <c r="C21049" s="54"/>
    </row>
    <row r="21050" spans="3:3">
      <c r="C21050" s="54"/>
    </row>
    <row r="21051" spans="3:3">
      <c r="C21051" s="54"/>
    </row>
    <row r="21052" spans="3:3">
      <c r="C21052" s="54"/>
    </row>
    <row r="21053" spans="3:3">
      <c r="C21053" s="54"/>
    </row>
    <row r="21054" spans="3:3">
      <c r="C21054" s="54"/>
    </row>
    <row r="21055" spans="3:3">
      <c r="C21055" s="54"/>
    </row>
    <row r="21056" spans="3:3">
      <c r="C21056" s="54"/>
    </row>
    <row r="21057" spans="3:3">
      <c r="C21057" s="54"/>
    </row>
    <row r="21058" spans="3:3">
      <c r="C21058" s="54"/>
    </row>
    <row r="21059" spans="3:3">
      <c r="C21059" s="54"/>
    </row>
    <row r="21060" spans="3:3">
      <c r="C21060" s="54"/>
    </row>
    <row r="21061" spans="3:3">
      <c r="C21061" s="54"/>
    </row>
    <row r="21062" spans="3:3">
      <c r="C21062" s="54"/>
    </row>
    <row r="21063" spans="3:3">
      <c r="C21063" s="54"/>
    </row>
    <row r="21064" spans="3:3">
      <c r="C21064" s="54"/>
    </row>
    <row r="21065" spans="3:3">
      <c r="C21065" s="54"/>
    </row>
    <row r="21066" spans="3:3">
      <c r="C21066" s="54"/>
    </row>
    <row r="21067" spans="3:3">
      <c r="C21067" s="54"/>
    </row>
    <row r="21068" spans="3:3">
      <c r="C21068" s="54"/>
    </row>
    <row r="21069" spans="3:3">
      <c r="C21069" s="54"/>
    </row>
    <row r="21070" spans="3:3">
      <c r="C21070" s="54"/>
    </row>
    <row r="21071" spans="3:3">
      <c r="C21071" s="54"/>
    </row>
    <row r="21072" spans="3:3">
      <c r="C21072" s="54"/>
    </row>
    <row r="21073" spans="3:3">
      <c r="C21073" s="54"/>
    </row>
    <row r="21074" spans="3:3">
      <c r="C21074" s="54"/>
    </row>
    <row r="21075" spans="3:3">
      <c r="C21075" s="54"/>
    </row>
    <row r="21076" spans="3:3">
      <c r="C21076" s="54"/>
    </row>
    <row r="21077" spans="3:3">
      <c r="C21077" s="54"/>
    </row>
    <row r="21078" spans="3:3">
      <c r="C21078" s="54"/>
    </row>
    <row r="21079" spans="3:3">
      <c r="C21079" s="54"/>
    </row>
    <row r="21080" spans="3:3">
      <c r="C21080" s="54"/>
    </row>
    <row r="21081" spans="3:3">
      <c r="C21081" s="54"/>
    </row>
    <row r="21082" spans="3:3">
      <c r="C21082" s="54"/>
    </row>
    <row r="21083" spans="3:3">
      <c r="C21083" s="54"/>
    </row>
    <row r="21084" spans="3:3">
      <c r="C21084" s="54"/>
    </row>
    <row r="21085" spans="3:3">
      <c r="C21085" s="54"/>
    </row>
    <row r="21086" spans="3:3">
      <c r="C21086" s="54"/>
    </row>
    <row r="21087" spans="3:3">
      <c r="C21087" s="54"/>
    </row>
    <row r="21088" spans="3:3">
      <c r="C21088" s="54"/>
    </row>
    <row r="21089" spans="3:3">
      <c r="C21089" s="54"/>
    </row>
    <row r="21090" spans="3:3">
      <c r="C21090" s="54"/>
    </row>
    <row r="21091" spans="3:3">
      <c r="C21091" s="54"/>
    </row>
    <row r="21092" spans="3:3">
      <c r="C21092" s="54"/>
    </row>
    <row r="21093" spans="3:3">
      <c r="C21093" s="54"/>
    </row>
    <row r="21094" spans="3:3">
      <c r="C21094" s="54"/>
    </row>
    <row r="21095" spans="3:3">
      <c r="C21095" s="54"/>
    </row>
    <row r="21096" spans="3:3">
      <c r="C21096" s="54"/>
    </row>
    <row r="21097" spans="3:3">
      <c r="C21097" s="54"/>
    </row>
    <row r="21098" spans="3:3">
      <c r="C21098" s="54"/>
    </row>
    <row r="21099" spans="3:3">
      <c r="C21099" s="54"/>
    </row>
    <row r="21100" spans="3:3">
      <c r="C21100" s="54"/>
    </row>
    <row r="21101" spans="3:3">
      <c r="C21101" s="54"/>
    </row>
    <row r="21102" spans="3:3">
      <c r="C21102" s="54"/>
    </row>
    <row r="21103" spans="3:3">
      <c r="C21103" s="54"/>
    </row>
    <row r="21104" spans="3:3">
      <c r="C21104" s="54"/>
    </row>
    <row r="21105" spans="3:3">
      <c r="C21105" s="54"/>
    </row>
    <row r="21106" spans="3:3">
      <c r="C21106" s="54"/>
    </row>
    <row r="21107" spans="3:3">
      <c r="C21107" s="54"/>
    </row>
    <row r="21108" spans="3:3">
      <c r="C21108" s="54"/>
    </row>
    <row r="21109" spans="3:3">
      <c r="C21109" s="54"/>
    </row>
    <row r="21110" spans="3:3">
      <c r="C21110" s="54"/>
    </row>
    <row r="21111" spans="3:3">
      <c r="C21111" s="54"/>
    </row>
    <row r="21112" spans="3:3">
      <c r="C21112" s="54"/>
    </row>
    <row r="21113" spans="3:3">
      <c r="C21113" s="54"/>
    </row>
    <row r="21114" spans="3:3">
      <c r="C21114" s="54"/>
    </row>
    <row r="21115" spans="3:3">
      <c r="C21115" s="54"/>
    </row>
    <row r="21116" spans="3:3">
      <c r="C21116" s="54"/>
    </row>
    <row r="21117" spans="3:3">
      <c r="C21117" s="54"/>
    </row>
    <row r="21118" spans="3:3">
      <c r="C21118" s="54"/>
    </row>
    <row r="21119" spans="3:3">
      <c r="C21119" s="54"/>
    </row>
    <row r="21120" spans="3:3">
      <c r="C21120" s="54"/>
    </row>
    <row r="21121" spans="3:3">
      <c r="C21121" s="54"/>
    </row>
    <row r="21122" spans="3:3">
      <c r="C21122" s="54"/>
    </row>
    <row r="21123" spans="3:3">
      <c r="C21123" s="54"/>
    </row>
    <row r="21124" spans="3:3">
      <c r="C21124" s="54"/>
    </row>
    <row r="21125" spans="3:3">
      <c r="C21125" s="54"/>
    </row>
    <row r="21126" spans="3:3">
      <c r="C21126" s="54"/>
    </row>
    <row r="21127" spans="3:3">
      <c r="C21127" s="54"/>
    </row>
    <row r="21128" spans="3:3">
      <c r="C21128" s="54"/>
    </row>
    <row r="21129" spans="3:3">
      <c r="C21129" s="54"/>
    </row>
    <row r="21130" spans="3:3">
      <c r="C21130" s="54"/>
    </row>
    <row r="21131" spans="3:3">
      <c r="C21131" s="54"/>
    </row>
    <row r="21132" spans="3:3">
      <c r="C21132" s="54"/>
    </row>
    <row r="21133" spans="3:3">
      <c r="C21133" s="54"/>
    </row>
    <row r="21134" spans="3:3">
      <c r="C21134" s="54"/>
    </row>
    <row r="21135" spans="3:3">
      <c r="C21135" s="54"/>
    </row>
    <row r="21136" spans="3:3">
      <c r="C21136" s="54"/>
    </row>
    <row r="21137" spans="3:3">
      <c r="C21137" s="54"/>
    </row>
    <row r="21138" spans="3:3">
      <c r="C21138" s="54"/>
    </row>
    <row r="21139" spans="3:3">
      <c r="C21139" s="54"/>
    </row>
    <row r="21140" spans="3:3">
      <c r="C21140" s="54"/>
    </row>
    <row r="21141" spans="3:3">
      <c r="C21141" s="54"/>
    </row>
    <row r="21142" spans="3:3">
      <c r="C21142" s="54"/>
    </row>
    <row r="21143" spans="3:3">
      <c r="C21143" s="54"/>
    </row>
    <row r="21144" spans="3:3">
      <c r="C21144" s="54"/>
    </row>
    <row r="21145" spans="3:3">
      <c r="C21145" s="54"/>
    </row>
    <row r="21146" spans="3:3">
      <c r="C21146" s="54"/>
    </row>
    <row r="21147" spans="3:3">
      <c r="C21147" s="54"/>
    </row>
    <row r="21148" spans="3:3">
      <c r="C21148" s="54"/>
    </row>
    <row r="21149" spans="3:3">
      <c r="C21149" s="54"/>
    </row>
    <row r="21150" spans="3:3">
      <c r="C21150" s="54"/>
    </row>
    <row r="21151" spans="3:3">
      <c r="C21151" s="54"/>
    </row>
    <row r="21152" spans="3:3">
      <c r="C21152" s="54"/>
    </row>
    <row r="21153" spans="3:3">
      <c r="C21153" s="54"/>
    </row>
    <row r="21154" spans="3:3">
      <c r="C21154" s="54"/>
    </row>
    <row r="21155" spans="3:3">
      <c r="C21155" s="54"/>
    </row>
    <row r="21156" spans="3:3">
      <c r="C21156" s="54"/>
    </row>
    <row r="21157" spans="3:3">
      <c r="C21157" s="54"/>
    </row>
    <row r="21158" spans="3:3">
      <c r="C21158" s="54"/>
    </row>
    <row r="21159" spans="3:3">
      <c r="C21159" s="54"/>
    </row>
    <row r="21160" spans="3:3">
      <c r="C21160" s="54"/>
    </row>
    <row r="21161" spans="3:3">
      <c r="C21161" s="54"/>
    </row>
    <row r="21162" spans="3:3">
      <c r="C21162" s="54"/>
    </row>
    <row r="21163" spans="3:3">
      <c r="C21163" s="54"/>
    </row>
    <row r="21164" spans="3:3">
      <c r="C21164" s="54"/>
    </row>
    <row r="21165" spans="3:3">
      <c r="C21165" s="54"/>
    </row>
    <row r="21166" spans="3:3">
      <c r="C21166" s="54"/>
    </row>
    <row r="21167" spans="3:3">
      <c r="C21167" s="54"/>
    </row>
    <row r="21168" spans="3:3">
      <c r="C21168" s="54"/>
    </row>
    <row r="21169" spans="3:3">
      <c r="C21169" s="54"/>
    </row>
    <row r="21170" spans="3:3">
      <c r="C21170" s="54"/>
    </row>
    <row r="21171" spans="3:3">
      <c r="C21171" s="54"/>
    </row>
    <row r="21172" spans="3:3">
      <c r="C21172" s="54"/>
    </row>
    <row r="21173" spans="3:3">
      <c r="C21173" s="54"/>
    </row>
    <row r="21174" spans="3:3">
      <c r="C21174" s="54"/>
    </row>
    <row r="21175" spans="3:3">
      <c r="C21175" s="54"/>
    </row>
    <row r="21176" spans="3:3">
      <c r="C21176" s="54"/>
    </row>
    <row r="21177" spans="3:3">
      <c r="C21177" s="54"/>
    </row>
    <row r="21178" spans="3:3">
      <c r="C21178" s="54"/>
    </row>
    <row r="21179" spans="3:3">
      <c r="C21179" s="54"/>
    </row>
    <row r="21180" spans="3:3">
      <c r="C21180" s="54"/>
    </row>
    <row r="21181" spans="3:3">
      <c r="C21181" s="54"/>
    </row>
    <row r="21182" spans="3:3">
      <c r="C21182" s="54"/>
    </row>
    <row r="21183" spans="3:3">
      <c r="C21183" s="54"/>
    </row>
    <row r="21184" spans="3:3">
      <c r="C21184" s="54"/>
    </row>
    <row r="21185" spans="3:3">
      <c r="C21185" s="54"/>
    </row>
    <row r="21186" spans="3:3">
      <c r="C21186" s="54"/>
    </row>
    <row r="21187" spans="3:3">
      <c r="C21187" s="54"/>
    </row>
    <row r="21188" spans="3:3">
      <c r="C21188" s="54"/>
    </row>
    <row r="21189" spans="3:3">
      <c r="C21189" s="54"/>
    </row>
    <row r="21190" spans="3:3">
      <c r="C21190" s="54"/>
    </row>
    <row r="21191" spans="3:3">
      <c r="C21191" s="54"/>
    </row>
    <row r="21192" spans="3:3">
      <c r="C21192" s="54"/>
    </row>
    <row r="21193" spans="3:3">
      <c r="C21193" s="54"/>
    </row>
    <row r="21194" spans="3:3">
      <c r="C21194" s="54"/>
    </row>
    <row r="21195" spans="3:3">
      <c r="C21195" s="54"/>
    </row>
    <row r="21196" spans="3:3">
      <c r="C21196" s="54"/>
    </row>
    <row r="21197" spans="3:3">
      <c r="C21197" s="54"/>
    </row>
    <row r="21198" spans="3:3">
      <c r="C21198" s="54"/>
    </row>
    <row r="21199" spans="3:3">
      <c r="C21199" s="54"/>
    </row>
    <row r="21200" spans="3:3">
      <c r="C21200" s="54"/>
    </row>
    <row r="21201" spans="3:3">
      <c r="C21201" s="54"/>
    </row>
    <row r="21202" spans="3:3">
      <c r="C21202" s="54"/>
    </row>
    <row r="21203" spans="3:3">
      <c r="C21203" s="54"/>
    </row>
    <row r="21204" spans="3:3">
      <c r="C21204" s="54"/>
    </row>
    <row r="21205" spans="3:3">
      <c r="C21205" s="54"/>
    </row>
    <row r="21206" spans="3:3">
      <c r="C21206" s="54"/>
    </row>
    <row r="21207" spans="3:3">
      <c r="C21207" s="54"/>
    </row>
    <row r="21208" spans="3:3">
      <c r="C21208" s="54"/>
    </row>
    <row r="21209" spans="3:3">
      <c r="C21209" s="54"/>
    </row>
    <row r="21210" spans="3:3">
      <c r="C21210" s="54"/>
    </row>
    <row r="21211" spans="3:3">
      <c r="C21211" s="54"/>
    </row>
    <row r="21212" spans="3:3">
      <c r="C21212" s="54"/>
    </row>
    <row r="21213" spans="3:3">
      <c r="C21213" s="54"/>
    </row>
    <row r="21214" spans="3:3">
      <c r="C21214" s="54"/>
    </row>
    <row r="21215" spans="3:3">
      <c r="C21215" s="54"/>
    </row>
    <row r="21216" spans="3:3">
      <c r="C21216" s="54"/>
    </row>
    <row r="21217" spans="3:3">
      <c r="C21217" s="54"/>
    </row>
    <row r="21218" spans="3:3">
      <c r="C21218" s="54"/>
    </row>
    <row r="21219" spans="3:3">
      <c r="C21219" s="54"/>
    </row>
    <row r="21220" spans="3:3">
      <c r="C21220" s="54"/>
    </row>
    <row r="21221" spans="3:3">
      <c r="C21221" s="54"/>
    </row>
    <row r="21222" spans="3:3">
      <c r="C21222" s="54"/>
    </row>
    <row r="21223" spans="3:3">
      <c r="C21223" s="54"/>
    </row>
    <row r="21224" spans="3:3">
      <c r="C21224" s="54"/>
    </row>
    <row r="21225" spans="3:3">
      <c r="C21225" s="54"/>
    </row>
    <row r="21226" spans="3:3">
      <c r="C21226" s="54"/>
    </row>
    <row r="21227" spans="3:3">
      <c r="C21227" s="54"/>
    </row>
    <row r="21228" spans="3:3">
      <c r="C21228" s="54"/>
    </row>
    <row r="21229" spans="3:3">
      <c r="C21229" s="54"/>
    </row>
    <row r="21230" spans="3:3">
      <c r="C21230" s="54"/>
    </row>
    <row r="21231" spans="3:3">
      <c r="C21231" s="54"/>
    </row>
    <row r="21232" spans="3:3">
      <c r="C21232" s="54"/>
    </row>
    <row r="21233" spans="3:3">
      <c r="C21233" s="54"/>
    </row>
    <row r="21234" spans="3:3">
      <c r="C21234" s="54"/>
    </row>
    <row r="21235" spans="3:3">
      <c r="C21235" s="54"/>
    </row>
    <row r="21236" spans="3:3">
      <c r="C21236" s="54"/>
    </row>
    <row r="21237" spans="3:3">
      <c r="C21237" s="54"/>
    </row>
    <row r="21238" spans="3:3">
      <c r="C21238" s="54"/>
    </row>
    <row r="21239" spans="3:3">
      <c r="C21239" s="54"/>
    </row>
    <row r="21240" spans="3:3">
      <c r="C21240" s="54"/>
    </row>
    <row r="21241" spans="3:3">
      <c r="C21241" s="54"/>
    </row>
    <row r="21242" spans="3:3">
      <c r="C21242" s="54"/>
    </row>
    <row r="21243" spans="3:3">
      <c r="C21243" s="54"/>
    </row>
    <row r="21244" spans="3:3">
      <c r="C21244" s="54"/>
    </row>
    <row r="21245" spans="3:3">
      <c r="C21245" s="54"/>
    </row>
    <row r="21246" spans="3:3">
      <c r="C21246" s="54"/>
    </row>
    <row r="21247" spans="3:3">
      <c r="C21247" s="54"/>
    </row>
    <row r="21248" spans="3:3">
      <c r="C21248" s="54"/>
    </row>
    <row r="21249" spans="3:3">
      <c r="C21249" s="54"/>
    </row>
    <row r="21250" spans="3:3">
      <c r="C21250" s="54"/>
    </row>
    <row r="21251" spans="3:3">
      <c r="C21251" s="54"/>
    </row>
    <row r="21252" spans="3:3">
      <c r="C21252" s="54"/>
    </row>
    <row r="21253" spans="3:3">
      <c r="C21253" s="54"/>
    </row>
    <row r="21254" spans="3:3">
      <c r="C21254" s="54"/>
    </row>
    <row r="21255" spans="3:3">
      <c r="C21255" s="54"/>
    </row>
    <row r="21256" spans="3:3">
      <c r="C21256" s="54"/>
    </row>
    <row r="21257" spans="3:3">
      <c r="C21257" s="54"/>
    </row>
    <row r="21258" spans="3:3">
      <c r="C21258" s="54"/>
    </row>
    <row r="21259" spans="3:3">
      <c r="C21259" s="54"/>
    </row>
    <row r="21260" spans="3:3">
      <c r="C21260" s="54"/>
    </row>
    <row r="21261" spans="3:3">
      <c r="C21261" s="54"/>
    </row>
    <row r="21262" spans="3:3">
      <c r="C21262" s="54"/>
    </row>
    <row r="21263" spans="3:3">
      <c r="C21263" s="54"/>
    </row>
    <row r="21264" spans="3:3">
      <c r="C21264" s="54"/>
    </row>
    <row r="21265" spans="3:3">
      <c r="C21265" s="54"/>
    </row>
    <row r="21266" spans="3:3">
      <c r="C21266" s="54"/>
    </row>
    <row r="21267" spans="3:3">
      <c r="C21267" s="54"/>
    </row>
    <row r="21268" spans="3:3">
      <c r="C21268" s="54"/>
    </row>
    <row r="21269" spans="3:3">
      <c r="C21269" s="54"/>
    </row>
    <row r="21270" spans="3:3">
      <c r="C21270" s="54"/>
    </row>
    <row r="21271" spans="3:3">
      <c r="C21271" s="54"/>
    </row>
    <row r="21272" spans="3:3">
      <c r="C21272" s="54"/>
    </row>
    <row r="21273" spans="3:3">
      <c r="C21273" s="54"/>
    </row>
    <row r="21274" spans="3:3">
      <c r="C21274" s="54"/>
    </row>
    <row r="21275" spans="3:3">
      <c r="C21275" s="54"/>
    </row>
    <row r="21276" spans="3:3">
      <c r="C21276" s="54"/>
    </row>
    <row r="21277" spans="3:3">
      <c r="C21277" s="54"/>
    </row>
    <row r="21278" spans="3:3">
      <c r="C21278" s="54"/>
    </row>
    <row r="21279" spans="3:3">
      <c r="C21279" s="54"/>
    </row>
    <row r="21280" spans="3:3">
      <c r="C21280" s="54"/>
    </row>
    <row r="21281" spans="3:3">
      <c r="C21281" s="54"/>
    </row>
    <row r="21282" spans="3:3">
      <c r="C21282" s="54"/>
    </row>
    <row r="21283" spans="3:3">
      <c r="C21283" s="54"/>
    </row>
    <row r="21284" spans="3:3">
      <c r="C21284" s="54"/>
    </row>
    <row r="21285" spans="3:3">
      <c r="C21285" s="54"/>
    </row>
    <row r="21286" spans="3:3">
      <c r="C21286" s="54"/>
    </row>
    <row r="21287" spans="3:3">
      <c r="C21287" s="54"/>
    </row>
    <row r="21288" spans="3:3">
      <c r="C21288" s="54"/>
    </row>
    <row r="21289" spans="3:3">
      <c r="C21289" s="54"/>
    </row>
    <row r="21290" spans="3:3">
      <c r="C21290" s="54"/>
    </row>
    <row r="21291" spans="3:3">
      <c r="C21291" s="54"/>
    </row>
    <row r="21292" spans="3:3">
      <c r="C21292" s="54"/>
    </row>
    <row r="21293" spans="3:3">
      <c r="C21293" s="54"/>
    </row>
    <row r="21294" spans="3:3">
      <c r="C21294" s="54"/>
    </row>
    <row r="21295" spans="3:3">
      <c r="C21295" s="54"/>
    </row>
    <row r="21296" spans="3:3">
      <c r="C21296" s="54"/>
    </row>
    <row r="21297" spans="3:3">
      <c r="C21297" s="54"/>
    </row>
    <row r="21298" spans="3:3">
      <c r="C21298" s="54"/>
    </row>
    <row r="21299" spans="3:3">
      <c r="C21299" s="54"/>
    </row>
    <row r="21300" spans="3:3">
      <c r="C21300" s="54"/>
    </row>
    <row r="21301" spans="3:3">
      <c r="C21301" s="54"/>
    </row>
    <row r="21302" spans="3:3">
      <c r="C21302" s="54"/>
    </row>
    <row r="21303" spans="3:3">
      <c r="C21303" s="54"/>
    </row>
    <row r="21304" spans="3:3">
      <c r="C21304" s="54"/>
    </row>
    <row r="21305" spans="3:3">
      <c r="C21305" s="54"/>
    </row>
    <row r="21306" spans="3:3">
      <c r="C21306" s="54"/>
    </row>
    <row r="21307" spans="3:3">
      <c r="C21307" s="54"/>
    </row>
    <row r="21308" spans="3:3">
      <c r="C21308" s="54"/>
    </row>
    <row r="21309" spans="3:3">
      <c r="C21309" s="54"/>
    </row>
    <row r="21310" spans="3:3">
      <c r="C21310" s="54"/>
    </row>
    <row r="21311" spans="3:3">
      <c r="C21311" s="54"/>
    </row>
    <row r="21312" spans="3:3">
      <c r="C21312" s="54"/>
    </row>
    <row r="21313" spans="3:3">
      <c r="C21313" s="54"/>
    </row>
    <row r="21314" spans="3:3">
      <c r="C21314" s="54"/>
    </row>
    <row r="21315" spans="3:3">
      <c r="C21315" s="54"/>
    </row>
    <row r="21316" spans="3:3">
      <c r="C21316" s="54"/>
    </row>
    <row r="21317" spans="3:3">
      <c r="C21317" s="54"/>
    </row>
    <row r="21318" spans="3:3">
      <c r="C21318" s="54"/>
    </row>
    <row r="21319" spans="3:3">
      <c r="C21319" s="54"/>
    </row>
    <row r="21320" spans="3:3">
      <c r="C21320" s="54"/>
    </row>
    <row r="21321" spans="3:3">
      <c r="C21321" s="54"/>
    </row>
    <row r="21322" spans="3:3">
      <c r="C21322" s="54"/>
    </row>
    <row r="21323" spans="3:3">
      <c r="C21323" s="54"/>
    </row>
    <row r="21324" spans="3:3">
      <c r="C21324" s="54"/>
    </row>
    <row r="21325" spans="3:3">
      <c r="C21325" s="54"/>
    </row>
    <row r="21326" spans="3:3">
      <c r="C21326" s="54"/>
    </row>
    <row r="21327" spans="3:3">
      <c r="C21327" s="54"/>
    </row>
    <row r="21328" spans="3:3">
      <c r="C21328" s="54"/>
    </row>
    <row r="21329" spans="3:3">
      <c r="C21329" s="54"/>
    </row>
    <row r="21330" spans="3:3">
      <c r="C21330" s="54"/>
    </row>
    <row r="21331" spans="3:3">
      <c r="C21331" s="54"/>
    </row>
    <row r="21332" spans="3:3">
      <c r="C21332" s="54"/>
    </row>
    <row r="21333" spans="3:3">
      <c r="C21333" s="54"/>
    </row>
    <row r="21334" spans="3:3">
      <c r="C21334" s="54"/>
    </row>
    <row r="21335" spans="3:3">
      <c r="C21335" s="54"/>
    </row>
    <row r="21336" spans="3:3">
      <c r="C21336" s="54"/>
    </row>
    <row r="21337" spans="3:3">
      <c r="C21337" s="54"/>
    </row>
    <row r="21338" spans="3:3">
      <c r="C21338" s="54"/>
    </row>
    <row r="21339" spans="3:3">
      <c r="C21339" s="54"/>
    </row>
    <row r="21340" spans="3:3">
      <c r="C21340" s="54"/>
    </row>
    <row r="21341" spans="3:3">
      <c r="C21341" s="54"/>
    </row>
    <row r="21342" spans="3:3">
      <c r="C21342" s="54"/>
    </row>
    <row r="21343" spans="3:3">
      <c r="C21343" s="54"/>
    </row>
    <row r="21344" spans="3:3">
      <c r="C21344" s="54"/>
    </row>
    <row r="21345" spans="3:3">
      <c r="C21345" s="54"/>
    </row>
    <row r="21346" spans="3:3">
      <c r="C21346" s="54"/>
    </row>
    <row r="21347" spans="3:3">
      <c r="C21347" s="54"/>
    </row>
    <row r="21348" spans="3:3">
      <c r="C21348" s="54"/>
    </row>
    <row r="21349" spans="3:3">
      <c r="C21349" s="54"/>
    </row>
    <row r="21350" spans="3:3">
      <c r="C21350" s="54"/>
    </row>
    <row r="21351" spans="3:3">
      <c r="C21351" s="54"/>
    </row>
    <row r="21352" spans="3:3">
      <c r="C21352" s="54"/>
    </row>
    <row r="21353" spans="3:3">
      <c r="C21353" s="54"/>
    </row>
    <row r="21354" spans="3:3">
      <c r="C21354" s="54"/>
    </row>
    <row r="21355" spans="3:3">
      <c r="C21355" s="54"/>
    </row>
    <row r="21356" spans="3:3">
      <c r="C21356" s="54"/>
    </row>
    <row r="21357" spans="3:3">
      <c r="C21357" s="54"/>
    </row>
    <row r="21358" spans="3:3">
      <c r="C21358" s="54"/>
    </row>
    <row r="21359" spans="3:3">
      <c r="C21359" s="54"/>
    </row>
    <row r="21360" spans="3:3">
      <c r="C21360" s="54"/>
    </row>
    <row r="21361" spans="3:3">
      <c r="C21361" s="54"/>
    </row>
    <row r="21362" spans="3:3">
      <c r="C21362" s="54"/>
    </row>
    <row r="21363" spans="3:3">
      <c r="C21363" s="54"/>
    </row>
    <row r="21364" spans="3:3">
      <c r="C21364" s="54"/>
    </row>
    <row r="21365" spans="3:3">
      <c r="C21365" s="54"/>
    </row>
    <row r="21366" spans="3:3">
      <c r="C21366" s="54"/>
    </row>
    <row r="21367" spans="3:3">
      <c r="C21367" s="54"/>
    </row>
    <row r="21368" spans="3:3">
      <c r="C21368" s="54"/>
    </row>
    <row r="21369" spans="3:3">
      <c r="C21369" s="54"/>
    </row>
    <row r="21370" spans="3:3">
      <c r="C21370" s="54"/>
    </row>
    <row r="21371" spans="3:3">
      <c r="C21371" s="54"/>
    </row>
    <row r="21372" spans="3:3">
      <c r="C21372" s="54"/>
    </row>
    <row r="21373" spans="3:3">
      <c r="C21373" s="54"/>
    </row>
    <row r="21374" spans="3:3">
      <c r="C21374" s="54"/>
    </row>
    <row r="21375" spans="3:3">
      <c r="C21375" s="54"/>
    </row>
    <row r="21376" spans="3:3">
      <c r="C21376" s="54"/>
    </row>
    <row r="21377" spans="3:3">
      <c r="C21377" s="54"/>
    </row>
    <row r="21378" spans="3:3">
      <c r="C21378" s="54"/>
    </row>
    <row r="21379" spans="3:3">
      <c r="C21379" s="54"/>
    </row>
    <row r="21380" spans="3:3">
      <c r="C21380" s="54"/>
    </row>
    <row r="21381" spans="3:3">
      <c r="C21381" s="54"/>
    </row>
    <row r="21382" spans="3:3">
      <c r="C21382" s="54"/>
    </row>
    <row r="21383" spans="3:3">
      <c r="C21383" s="54"/>
    </row>
    <row r="21384" spans="3:3">
      <c r="C21384" s="54"/>
    </row>
    <row r="21385" spans="3:3">
      <c r="C21385" s="54"/>
    </row>
    <row r="21386" spans="3:3">
      <c r="C21386" s="54"/>
    </row>
    <row r="21387" spans="3:3">
      <c r="C21387" s="54"/>
    </row>
    <row r="21388" spans="3:3">
      <c r="C21388" s="54"/>
    </row>
    <row r="21389" spans="3:3">
      <c r="C21389" s="54"/>
    </row>
    <row r="21390" spans="3:3">
      <c r="C21390" s="54"/>
    </row>
    <row r="21391" spans="3:3">
      <c r="C21391" s="54"/>
    </row>
    <row r="21392" spans="3:3">
      <c r="C21392" s="54"/>
    </row>
    <row r="21393" spans="3:3">
      <c r="C21393" s="54"/>
    </row>
    <row r="21394" spans="3:3">
      <c r="C21394" s="54"/>
    </row>
    <row r="21395" spans="3:3">
      <c r="C21395" s="54"/>
    </row>
    <row r="21396" spans="3:3">
      <c r="C21396" s="54"/>
    </row>
    <row r="21397" spans="3:3">
      <c r="C21397" s="54"/>
    </row>
    <row r="21398" spans="3:3">
      <c r="C21398" s="54"/>
    </row>
    <row r="21399" spans="3:3">
      <c r="C21399" s="54"/>
    </row>
    <row r="21400" spans="3:3">
      <c r="C21400" s="54"/>
    </row>
    <row r="21401" spans="3:3">
      <c r="C21401" s="54"/>
    </row>
    <row r="21402" spans="3:3">
      <c r="C21402" s="54"/>
    </row>
    <row r="21403" spans="3:3">
      <c r="C21403" s="54"/>
    </row>
    <row r="21404" spans="3:3">
      <c r="C21404" s="54"/>
    </row>
    <row r="21405" spans="3:3">
      <c r="C21405" s="54"/>
    </row>
    <row r="21406" spans="3:3">
      <c r="C21406" s="54"/>
    </row>
    <row r="21407" spans="3:3">
      <c r="C21407" s="54"/>
    </row>
    <row r="21408" spans="3:3">
      <c r="C21408" s="54"/>
    </row>
    <row r="21409" spans="3:3">
      <c r="C21409" s="54"/>
    </row>
    <row r="21410" spans="3:3">
      <c r="C21410" s="54"/>
    </row>
    <row r="21411" spans="3:3">
      <c r="C21411" s="54"/>
    </row>
    <row r="21412" spans="3:3">
      <c r="C21412" s="54"/>
    </row>
    <row r="21413" spans="3:3">
      <c r="C21413" s="54"/>
    </row>
    <row r="21414" spans="3:3">
      <c r="C21414" s="54"/>
    </row>
    <row r="21415" spans="3:3">
      <c r="C21415" s="54"/>
    </row>
    <row r="21416" spans="3:3">
      <c r="C21416" s="54"/>
    </row>
    <row r="21417" spans="3:3">
      <c r="C21417" s="54"/>
    </row>
    <row r="21418" spans="3:3">
      <c r="C21418" s="54"/>
    </row>
    <row r="21419" spans="3:3">
      <c r="C21419" s="54"/>
    </row>
    <row r="21420" spans="3:3">
      <c r="C21420" s="54"/>
    </row>
    <row r="21421" spans="3:3">
      <c r="C21421" s="54"/>
    </row>
    <row r="21422" spans="3:3">
      <c r="C21422" s="54"/>
    </row>
    <row r="21423" spans="3:3">
      <c r="C21423" s="54"/>
    </row>
    <row r="21424" spans="3:3">
      <c r="C21424" s="54"/>
    </row>
    <row r="21425" spans="3:3">
      <c r="C21425" s="54"/>
    </row>
    <row r="21426" spans="3:3">
      <c r="C21426" s="54"/>
    </row>
    <row r="21427" spans="3:3">
      <c r="C21427" s="54"/>
    </row>
    <row r="21428" spans="3:3">
      <c r="C21428" s="54"/>
    </row>
    <row r="21429" spans="3:3">
      <c r="C21429" s="54"/>
    </row>
    <row r="21430" spans="3:3">
      <c r="C21430" s="54"/>
    </row>
    <row r="21431" spans="3:3">
      <c r="C21431" s="54"/>
    </row>
    <row r="21432" spans="3:3">
      <c r="C21432" s="54"/>
    </row>
    <row r="21433" spans="3:3">
      <c r="C21433" s="54"/>
    </row>
    <row r="21434" spans="3:3">
      <c r="C21434" s="54"/>
    </row>
    <row r="21435" spans="3:3">
      <c r="C21435" s="54"/>
    </row>
    <row r="21436" spans="3:3">
      <c r="C21436" s="54"/>
    </row>
    <row r="21437" spans="3:3">
      <c r="C21437" s="54"/>
    </row>
    <row r="21438" spans="3:3">
      <c r="C21438" s="54"/>
    </row>
    <row r="21439" spans="3:3">
      <c r="C21439" s="54"/>
    </row>
    <row r="21440" spans="3:3">
      <c r="C21440" s="54"/>
    </row>
    <row r="21441" spans="3:3">
      <c r="C21441" s="54"/>
    </row>
    <row r="21442" spans="3:3">
      <c r="C21442" s="54"/>
    </row>
    <row r="21443" spans="3:3">
      <c r="C21443" s="54"/>
    </row>
    <row r="21444" spans="3:3">
      <c r="C21444" s="54"/>
    </row>
    <row r="21445" spans="3:3">
      <c r="C21445" s="54"/>
    </row>
    <row r="21446" spans="3:3">
      <c r="C21446" s="54"/>
    </row>
    <row r="21447" spans="3:3">
      <c r="C21447" s="54"/>
    </row>
    <row r="21448" spans="3:3">
      <c r="C21448" s="54"/>
    </row>
    <row r="21449" spans="3:3">
      <c r="C21449" s="54"/>
    </row>
    <row r="21450" spans="3:3">
      <c r="C21450" s="54"/>
    </row>
    <row r="21451" spans="3:3">
      <c r="C21451" s="54"/>
    </row>
    <row r="21452" spans="3:3">
      <c r="C21452" s="54"/>
    </row>
    <row r="21453" spans="3:3">
      <c r="C21453" s="54"/>
    </row>
    <row r="21454" spans="3:3">
      <c r="C21454" s="54"/>
    </row>
    <row r="21455" spans="3:3">
      <c r="C21455" s="54"/>
    </row>
    <row r="21456" spans="3:3">
      <c r="C21456" s="54"/>
    </row>
    <row r="21457" spans="3:3">
      <c r="C21457" s="54"/>
    </row>
    <row r="21458" spans="3:3">
      <c r="C21458" s="54"/>
    </row>
    <row r="21459" spans="3:3">
      <c r="C21459" s="54"/>
    </row>
    <row r="21460" spans="3:3">
      <c r="C21460" s="54"/>
    </row>
    <row r="21461" spans="3:3">
      <c r="C21461" s="54"/>
    </row>
    <row r="21462" spans="3:3">
      <c r="C21462" s="54"/>
    </row>
    <row r="21463" spans="3:3">
      <c r="C21463" s="54"/>
    </row>
    <row r="21464" spans="3:3">
      <c r="C21464" s="54"/>
    </row>
    <row r="21465" spans="3:3">
      <c r="C21465" s="54"/>
    </row>
    <row r="21466" spans="3:3">
      <c r="C21466" s="54"/>
    </row>
    <row r="21467" spans="3:3">
      <c r="C21467" s="54"/>
    </row>
    <row r="21468" spans="3:3">
      <c r="C21468" s="54"/>
    </row>
    <row r="21469" spans="3:3">
      <c r="C21469" s="54"/>
    </row>
    <row r="21470" spans="3:3">
      <c r="C21470" s="54"/>
    </row>
    <row r="21471" spans="3:3">
      <c r="C21471" s="54"/>
    </row>
    <row r="21472" spans="3:3">
      <c r="C21472" s="54"/>
    </row>
    <row r="21473" spans="3:3">
      <c r="C21473" s="54"/>
    </row>
    <row r="21474" spans="3:3">
      <c r="C21474" s="54"/>
    </row>
    <row r="21475" spans="3:3">
      <c r="C21475" s="54"/>
    </row>
    <row r="21476" spans="3:3">
      <c r="C21476" s="54"/>
    </row>
    <row r="21477" spans="3:3">
      <c r="C21477" s="54"/>
    </row>
    <row r="21478" spans="3:3">
      <c r="C21478" s="54"/>
    </row>
    <row r="21479" spans="3:3">
      <c r="C21479" s="54"/>
    </row>
    <row r="21480" spans="3:3">
      <c r="C21480" s="54"/>
    </row>
    <row r="21481" spans="3:3">
      <c r="C21481" s="54"/>
    </row>
    <row r="21482" spans="3:3">
      <c r="C21482" s="54"/>
    </row>
    <row r="21483" spans="3:3">
      <c r="C21483" s="54"/>
    </row>
    <row r="21484" spans="3:3">
      <c r="C21484" s="54"/>
    </row>
    <row r="21485" spans="3:3">
      <c r="C21485" s="54"/>
    </row>
    <row r="21486" spans="3:3">
      <c r="C21486" s="54"/>
    </row>
    <row r="21487" spans="3:3">
      <c r="C21487" s="54"/>
    </row>
    <row r="21488" spans="3:3">
      <c r="C21488" s="54"/>
    </row>
    <row r="21489" spans="3:3">
      <c r="C21489" s="54"/>
    </row>
    <row r="21490" spans="3:3">
      <c r="C21490" s="54"/>
    </row>
    <row r="21491" spans="3:3">
      <c r="C21491" s="54"/>
    </row>
    <row r="21492" spans="3:3">
      <c r="C21492" s="54"/>
    </row>
    <row r="21493" spans="3:3">
      <c r="C21493" s="54"/>
    </row>
    <row r="21494" spans="3:3">
      <c r="C21494" s="54"/>
    </row>
    <row r="21495" spans="3:3">
      <c r="C21495" s="54"/>
    </row>
    <row r="21496" spans="3:3">
      <c r="C21496" s="54"/>
    </row>
    <row r="21497" spans="3:3">
      <c r="C21497" s="54"/>
    </row>
    <row r="21498" spans="3:3">
      <c r="C21498" s="54"/>
    </row>
    <row r="21499" spans="3:3">
      <c r="C21499" s="54"/>
    </row>
    <row r="21500" spans="3:3">
      <c r="C21500" s="54"/>
    </row>
    <row r="21501" spans="3:3">
      <c r="C21501" s="54"/>
    </row>
    <row r="21502" spans="3:3">
      <c r="C21502" s="54"/>
    </row>
    <row r="21503" spans="3:3">
      <c r="C21503" s="54"/>
    </row>
    <row r="21504" spans="3:3">
      <c r="C21504" s="54"/>
    </row>
    <row r="21505" spans="3:3">
      <c r="C21505" s="54"/>
    </row>
    <row r="21506" spans="3:3">
      <c r="C21506" s="54"/>
    </row>
    <row r="21507" spans="3:3">
      <c r="C21507" s="54"/>
    </row>
    <row r="21508" spans="3:3">
      <c r="C21508" s="54"/>
    </row>
    <row r="21509" spans="3:3">
      <c r="C21509" s="54"/>
    </row>
    <row r="21510" spans="3:3">
      <c r="C21510" s="54"/>
    </row>
    <row r="21511" spans="3:3">
      <c r="C21511" s="54"/>
    </row>
    <row r="21512" spans="3:3">
      <c r="C21512" s="54"/>
    </row>
    <row r="21513" spans="3:3">
      <c r="C21513" s="54"/>
    </row>
    <row r="21514" spans="3:3">
      <c r="C21514" s="54"/>
    </row>
    <row r="21515" spans="3:3">
      <c r="C21515" s="54"/>
    </row>
    <row r="21516" spans="3:3">
      <c r="C21516" s="54"/>
    </row>
    <row r="21517" spans="3:3">
      <c r="C21517" s="54"/>
    </row>
    <row r="21518" spans="3:3">
      <c r="C21518" s="54"/>
    </row>
    <row r="21519" spans="3:3">
      <c r="C21519" s="54"/>
    </row>
    <row r="21520" spans="3:3">
      <c r="C21520" s="54"/>
    </row>
    <row r="21521" spans="3:3">
      <c r="C21521" s="54"/>
    </row>
    <row r="21522" spans="3:3">
      <c r="C21522" s="54"/>
    </row>
    <row r="21523" spans="3:3">
      <c r="C21523" s="54"/>
    </row>
    <row r="21524" spans="3:3">
      <c r="C21524" s="54"/>
    </row>
    <row r="21525" spans="3:3">
      <c r="C21525" s="54"/>
    </row>
    <row r="21526" spans="3:3">
      <c r="C21526" s="54"/>
    </row>
    <row r="21527" spans="3:3">
      <c r="C21527" s="54"/>
    </row>
    <row r="21528" spans="3:3">
      <c r="C21528" s="54"/>
    </row>
    <row r="21529" spans="3:3">
      <c r="C21529" s="54"/>
    </row>
    <row r="21530" spans="3:3">
      <c r="C21530" s="54"/>
    </row>
    <row r="21531" spans="3:3">
      <c r="C21531" s="54"/>
    </row>
    <row r="21532" spans="3:3">
      <c r="C21532" s="54"/>
    </row>
    <row r="21533" spans="3:3">
      <c r="C21533" s="54"/>
    </row>
    <row r="21534" spans="3:3">
      <c r="C21534" s="54"/>
    </row>
    <row r="21535" spans="3:3">
      <c r="C21535" s="54"/>
    </row>
    <row r="21536" spans="3:3">
      <c r="C21536" s="54"/>
    </row>
    <row r="21537" spans="3:3">
      <c r="C21537" s="54"/>
    </row>
    <row r="21538" spans="3:3">
      <c r="C21538" s="54"/>
    </row>
    <row r="21539" spans="3:3">
      <c r="C21539" s="54"/>
    </row>
    <row r="21540" spans="3:3">
      <c r="C21540" s="54"/>
    </row>
    <row r="21541" spans="3:3">
      <c r="C21541" s="54"/>
    </row>
    <row r="21542" spans="3:3">
      <c r="C21542" s="54"/>
    </row>
    <row r="21543" spans="3:3">
      <c r="C21543" s="54"/>
    </row>
    <row r="21544" spans="3:3">
      <c r="C21544" s="54"/>
    </row>
    <row r="21545" spans="3:3">
      <c r="C21545" s="54"/>
    </row>
    <row r="21546" spans="3:3">
      <c r="C21546" s="54"/>
    </row>
    <row r="21547" spans="3:3">
      <c r="C21547" s="54"/>
    </row>
    <row r="21548" spans="3:3">
      <c r="C21548" s="54"/>
    </row>
    <row r="21549" spans="3:3">
      <c r="C21549" s="54"/>
    </row>
    <row r="21550" spans="3:3">
      <c r="C21550" s="54"/>
    </row>
    <row r="21551" spans="3:3">
      <c r="C21551" s="54"/>
    </row>
    <row r="21552" spans="3:3">
      <c r="C21552" s="54"/>
    </row>
    <row r="21553" spans="3:3">
      <c r="C21553" s="54"/>
    </row>
    <row r="21554" spans="3:3">
      <c r="C21554" s="54"/>
    </row>
    <row r="21555" spans="3:3">
      <c r="C21555" s="54"/>
    </row>
    <row r="21556" spans="3:3">
      <c r="C21556" s="54"/>
    </row>
    <row r="21557" spans="3:3">
      <c r="C21557" s="54"/>
    </row>
    <row r="21558" spans="3:3">
      <c r="C21558" s="54"/>
    </row>
    <row r="21559" spans="3:3">
      <c r="C21559" s="54"/>
    </row>
    <row r="21560" spans="3:3">
      <c r="C21560" s="54"/>
    </row>
    <row r="21561" spans="3:3">
      <c r="C21561" s="54"/>
    </row>
    <row r="21562" spans="3:3">
      <c r="C21562" s="54"/>
    </row>
    <row r="21563" spans="3:3">
      <c r="C21563" s="54"/>
    </row>
    <row r="21564" spans="3:3">
      <c r="C21564" s="54"/>
    </row>
    <row r="21565" spans="3:3">
      <c r="C21565" s="54"/>
    </row>
    <row r="21566" spans="3:3">
      <c r="C21566" s="54"/>
    </row>
    <row r="21567" spans="3:3">
      <c r="C21567" s="54"/>
    </row>
    <row r="21568" spans="3:3">
      <c r="C21568" s="54"/>
    </row>
    <row r="21569" spans="3:3">
      <c r="C21569" s="54"/>
    </row>
    <row r="21570" spans="3:3">
      <c r="C21570" s="54"/>
    </row>
    <row r="21571" spans="3:3">
      <c r="C21571" s="54"/>
    </row>
    <row r="21572" spans="3:3">
      <c r="C21572" s="54"/>
    </row>
    <row r="21573" spans="3:3">
      <c r="C21573" s="54"/>
    </row>
    <row r="21574" spans="3:3">
      <c r="C21574" s="54"/>
    </row>
    <row r="21575" spans="3:3">
      <c r="C21575" s="54"/>
    </row>
    <row r="21576" spans="3:3">
      <c r="C21576" s="54"/>
    </row>
    <row r="21577" spans="3:3">
      <c r="C21577" s="54"/>
    </row>
    <row r="21578" spans="3:3">
      <c r="C21578" s="54"/>
    </row>
    <row r="21579" spans="3:3">
      <c r="C21579" s="54"/>
    </row>
    <row r="21580" spans="3:3">
      <c r="C21580" s="54"/>
    </row>
    <row r="21581" spans="3:3">
      <c r="C21581" s="54"/>
    </row>
    <row r="21582" spans="3:3">
      <c r="C21582" s="54"/>
    </row>
    <row r="21583" spans="3:3">
      <c r="C21583" s="54"/>
    </row>
    <row r="21584" spans="3:3">
      <c r="C21584" s="54"/>
    </row>
    <row r="21585" spans="3:3">
      <c r="C21585" s="54"/>
    </row>
    <row r="21586" spans="3:3">
      <c r="C21586" s="54"/>
    </row>
    <row r="21587" spans="3:3">
      <c r="C21587" s="54"/>
    </row>
    <row r="21588" spans="3:3">
      <c r="C21588" s="54"/>
    </row>
    <row r="21589" spans="3:3">
      <c r="C21589" s="54"/>
    </row>
    <row r="21590" spans="3:3">
      <c r="C21590" s="54"/>
    </row>
    <row r="21591" spans="3:3">
      <c r="C21591" s="54"/>
    </row>
    <row r="21592" spans="3:3">
      <c r="C21592" s="54"/>
    </row>
    <row r="21593" spans="3:3">
      <c r="C21593" s="54"/>
    </row>
    <row r="21594" spans="3:3">
      <c r="C21594" s="54"/>
    </row>
    <row r="21595" spans="3:3">
      <c r="C21595" s="54"/>
    </row>
    <row r="21596" spans="3:3">
      <c r="C21596" s="54"/>
    </row>
    <row r="21597" spans="3:3">
      <c r="C21597" s="54"/>
    </row>
    <row r="21598" spans="3:3">
      <c r="C21598" s="54"/>
    </row>
    <row r="21599" spans="3:3">
      <c r="C21599" s="54"/>
    </row>
    <row r="21600" spans="3:3">
      <c r="C21600" s="54"/>
    </row>
    <row r="21601" spans="3:3">
      <c r="C21601" s="54"/>
    </row>
    <row r="21602" spans="3:3">
      <c r="C21602" s="54"/>
    </row>
    <row r="21603" spans="3:3">
      <c r="C21603" s="54"/>
    </row>
    <row r="21604" spans="3:3">
      <c r="C21604" s="54"/>
    </row>
    <row r="21605" spans="3:3">
      <c r="C21605" s="54"/>
    </row>
    <row r="21606" spans="3:3">
      <c r="C21606" s="54"/>
    </row>
    <row r="21607" spans="3:3">
      <c r="C21607" s="54"/>
    </row>
    <row r="21608" spans="3:3">
      <c r="C21608" s="54"/>
    </row>
    <row r="21609" spans="3:3">
      <c r="C21609" s="54"/>
    </row>
    <row r="21610" spans="3:3">
      <c r="C21610" s="54"/>
    </row>
    <row r="21611" spans="3:3">
      <c r="C21611" s="54"/>
    </row>
    <row r="21612" spans="3:3">
      <c r="C21612" s="54"/>
    </row>
    <row r="21613" spans="3:3">
      <c r="C21613" s="54"/>
    </row>
    <row r="21614" spans="3:3">
      <c r="C21614" s="54"/>
    </row>
    <row r="21615" spans="3:3">
      <c r="C21615" s="54"/>
    </row>
    <row r="21616" spans="3:3">
      <c r="C21616" s="54"/>
    </row>
    <row r="21617" spans="3:3">
      <c r="C21617" s="54"/>
    </row>
    <row r="21618" spans="3:3">
      <c r="C21618" s="54"/>
    </row>
    <row r="21619" spans="3:3">
      <c r="C21619" s="54"/>
    </row>
    <row r="21620" spans="3:3">
      <c r="C21620" s="54"/>
    </row>
    <row r="21621" spans="3:3">
      <c r="C21621" s="54"/>
    </row>
    <row r="21622" spans="3:3">
      <c r="C21622" s="54"/>
    </row>
    <row r="21623" spans="3:3">
      <c r="C21623" s="54"/>
    </row>
    <row r="21624" spans="3:3">
      <c r="C21624" s="54"/>
    </row>
    <row r="21625" spans="3:3">
      <c r="C21625" s="54"/>
    </row>
    <row r="21626" spans="3:3">
      <c r="C21626" s="54"/>
    </row>
    <row r="21627" spans="3:3">
      <c r="C21627" s="54"/>
    </row>
    <row r="21628" spans="3:3">
      <c r="C21628" s="54"/>
    </row>
    <row r="21629" spans="3:3">
      <c r="C21629" s="54"/>
    </row>
    <row r="21630" spans="3:3">
      <c r="C21630" s="54"/>
    </row>
    <row r="21631" spans="3:3">
      <c r="C21631" s="54"/>
    </row>
    <row r="21632" spans="3:3">
      <c r="C21632" s="54"/>
    </row>
    <row r="21633" spans="3:3">
      <c r="C21633" s="54"/>
    </row>
    <row r="21634" spans="3:3">
      <c r="C21634" s="54"/>
    </row>
    <row r="21635" spans="3:3">
      <c r="C21635" s="54"/>
    </row>
    <row r="21636" spans="3:3">
      <c r="C21636" s="54"/>
    </row>
    <row r="21637" spans="3:3">
      <c r="C21637" s="54"/>
    </row>
    <row r="21638" spans="3:3">
      <c r="C21638" s="54"/>
    </row>
    <row r="21639" spans="3:3">
      <c r="C21639" s="54"/>
    </row>
    <row r="21640" spans="3:3">
      <c r="C21640" s="54"/>
    </row>
    <row r="21641" spans="3:3">
      <c r="C21641" s="54"/>
    </row>
    <row r="21642" spans="3:3">
      <c r="C21642" s="54"/>
    </row>
    <row r="21643" spans="3:3">
      <c r="C21643" s="54"/>
    </row>
    <row r="21644" spans="3:3">
      <c r="C21644" s="54"/>
    </row>
    <row r="21645" spans="3:3">
      <c r="C21645" s="54"/>
    </row>
    <row r="21646" spans="3:3">
      <c r="C21646" s="54"/>
    </row>
    <row r="21647" spans="3:3">
      <c r="C21647" s="54"/>
    </row>
    <row r="21648" spans="3:3">
      <c r="C21648" s="54"/>
    </row>
    <row r="21649" spans="3:3">
      <c r="C21649" s="54"/>
    </row>
    <row r="21650" spans="3:3">
      <c r="C21650" s="54"/>
    </row>
    <row r="21651" spans="3:3">
      <c r="C21651" s="54"/>
    </row>
    <row r="21652" spans="3:3">
      <c r="C21652" s="54"/>
    </row>
    <row r="21653" spans="3:3">
      <c r="C21653" s="54"/>
    </row>
    <row r="21654" spans="3:3">
      <c r="C21654" s="54"/>
    </row>
    <row r="21655" spans="3:3">
      <c r="C21655" s="54"/>
    </row>
    <row r="21656" spans="3:3">
      <c r="C21656" s="54"/>
    </row>
    <row r="21657" spans="3:3">
      <c r="C21657" s="54"/>
    </row>
    <row r="21658" spans="3:3">
      <c r="C21658" s="54"/>
    </row>
    <row r="21659" spans="3:3">
      <c r="C21659" s="54"/>
    </row>
    <row r="21660" spans="3:3">
      <c r="C21660" s="54"/>
    </row>
    <row r="21661" spans="3:3">
      <c r="C21661" s="54"/>
    </row>
    <row r="21662" spans="3:3">
      <c r="C21662" s="54"/>
    </row>
    <row r="21663" spans="3:3">
      <c r="C21663" s="54"/>
    </row>
    <row r="21664" spans="3:3">
      <c r="C21664" s="54"/>
    </row>
    <row r="21665" spans="3:3">
      <c r="C21665" s="54"/>
    </row>
    <row r="21666" spans="3:3">
      <c r="C21666" s="54"/>
    </row>
    <row r="21667" spans="3:3">
      <c r="C21667" s="54"/>
    </row>
    <row r="21668" spans="3:3">
      <c r="C21668" s="54"/>
    </row>
    <row r="21669" spans="3:3">
      <c r="C21669" s="54"/>
    </row>
    <row r="21670" spans="3:3">
      <c r="C21670" s="54"/>
    </row>
    <row r="21671" spans="3:3">
      <c r="C21671" s="54"/>
    </row>
    <row r="21672" spans="3:3">
      <c r="C21672" s="54"/>
    </row>
    <row r="21673" spans="3:3">
      <c r="C21673" s="54"/>
    </row>
    <row r="21674" spans="3:3">
      <c r="C21674" s="54"/>
    </row>
    <row r="21675" spans="3:3">
      <c r="C21675" s="54"/>
    </row>
    <row r="21676" spans="3:3">
      <c r="C21676" s="54"/>
    </row>
    <row r="21677" spans="3:3">
      <c r="C21677" s="54"/>
    </row>
    <row r="21678" spans="3:3">
      <c r="C21678" s="54"/>
    </row>
    <row r="21679" spans="3:3">
      <c r="C21679" s="54"/>
    </row>
    <row r="21680" spans="3:3">
      <c r="C21680" s="54"/>
    </row>
    <row r="21681" spans="3:3">
      <c r="C21681" s="54"/>
    </row>
    <row r="21682" spans="3:3">
      <c r="C21682" s="54"/>
    </row>
    <row r="21683" spans="3:3">
      <c r="C21683" s="54"/>
    </row>
    <row r="21684" spans="3:3">
      <c r="C21684" s="54"/>
    </row>
    <row r="21685" spans="3:3">
      <c r="C21685" s="54"/>
    </row>
    <row r="21686" spans="3:3">
      <c r="C21686" s="54"/>
    </row>
    <row r="21687" spans="3:3">
      <c r="C21687" s="54"/>
    </row>
    <row r="21688" spans="3:3">
      <c r="C21688" s="54"/>
    </row>
    <row r="21689" spans="3:3">
      <c r="C21689" s="54"/>
    </row>
    <row r="21690" spans="3:3">
      <c r="C21690" s="54"/>
    </row>
    <row r="21691" spans="3:3">
      <c r="C21691" s="54"/>
    </row>
    <row r="21692" spans="3:3">
      <c r="C21692" s="54"/>
    </row>
    <row r="21693" spans="3:3">
      <c r="C21693" s="54"/>
    </row>
    <row r="21694" spans="3:3">
      <c r="C21694" s="54"/>
    </row>
    <row r="21695" spans="3:3">
      <c r="C21695" s="54"/>
    </row>
    <row r="21696" spans="3:3">
      <c r="C21696" s="54"/>
    </row>
    <row r="21697" spans="3:3">
      <c r="C21697" s="54"/>
    </row>
    <row r="21698" spans="3:3">
      <c r="C21698" s="54"/>
    </row>
    <row r="21699" spans="3:3">
      <c r="C21699" s="54"/>
    </row>
    <row r="21700" spans="3:3">
      <c r="C21700" s="54"/>
    </row>
    <row r="21701" spans="3:3">
      <c r="C21701" s="54"/>
    </row>
    <row r="21702" spans="3:3">
      <c r="C21702" s="54"/>
    </row>
    <row r="21703" spans="3:3">
      <c r="C21703" s="54"/>
    </row>
    <row r="21704" spans="3:3">
      <c r="C21704" s="54"/>
    </row>
    <row r="21705" spans="3:3">
      <c r="C21705" s="54"/>
    </row>
    <row r="21706" spans="3:3">
      <c r="C21706" s="54"/>
    </row>
    <row r="21707" spans="3:3">
      <c r="C21707" s="54"/>
    </row>
    <row r="21708" spans="3:3">
      <c r="C21708" s="54"/>
    </row>
    <row r="21709" spans="3:3">
      <c r="C21709" s="54"/>
    </row>
    <row r="21710" spans="3:3">
      <c r="C21710" s="54"/>
    </row>
    <row r="21711" spans="3:3">
      <c r="C21711" s="54"/>
    </row>
    <row r="21712" spans="3:3">
      <c r="C21712" s="54"/>
    </row>
    <row r="21713" spans="3:3">
      <c r="C21713" s="54"/>
    </row>
    <row r="21714" spans="3:3">
      <c r="C21714" s="54"/>
    </row>
    <row r="21715" spans="3:3">
      <c r="C21715" s="54"/>
    </row>
    <row r="21716" spans="3:3">
      <c r="C21716" s="54"/>
    </row>
    <row r="21717" spans="3:3">
      <c r="C21717" s="54"/>
    </row>
    <row r="21718" spans="3:3">
      <c r="C21718" s="54"/>
    </row>
    <row r="21719" spans="3:3">
      <c r="C21719" s="54"/>
    </row>
    <row r="21720" spans="3:3">
      <c r="C21720" s="54"/>
    </row>
    <row r="21721" spans="3:3">
      <c r="C21721" s="54"/>
    </row>
    <row r="21722" spans="3:3">
      <c r="C21722" s="54"/>
    </row>
    <row r="21723" spans="3:3">
      <c r="C21723" s="54"/>
    </row>
    <row r="21724" spans="3:3">
      <c r="C21724" s="54"/>
    </row>
    <row r="21725" spans="3:3">
      <c r="C21725" s="54"/>
    </row>
    <row r="21726" spans="3:3">
      <c r="C21726" s="54"/>
    </row>
    <row r="21727" spans="3:3">
      <c r="C21727" s="54"/>
    </row>
    <row r="21728" spans="3:3">
      <c r="C21728" s="54"/>
    </row>
    <row r="21729" spans="3:3">
      <c r="C21729" s="54"/>
    </row>
    <row r="21730" spans="3:3">
      <c r="C21730" s="54"/>
    </row>
    <row r="21731" spans="3:3">
      <c r="C21731" s="54"/>
    </row>
    <row r="21732" spans="3:3">
      <c r="C21732" s="54"/>
    </row>
    <row r="21733" spans="3:3">
      <c r="C21733" s="54"/>
    </row>
    <row r="21734" spans="3:3">
      <c r="C21734" s="54"/>
    </row>
    <row r="21735" spans="3:3">
      <c r="C21735" s="54"/>
    </row>
    <row r="21736" spans="3:3">
      <c r="C21736" s="54"/>
    </row>
    <row r="21737" spans="3:3">
      <c r="C21737" s="54"/>
    </row>
    <row r="21738" spans="3:3">
      <c r="C21738" s="54"/>
    </row>
    <row r="21739" spans="3:3">
      <c r="C21739" s="54"/>
    </row>
    <row r="21740" spans="3:3">
      <c r="C21740" s="54"/>
    </row>
    <row r="21741" spans="3:3">
      <c r="C21741" s="54"/>
    </row>
    <row r="21742" spans="3:3">
      <c r="C21742" s="54"/>
    </row>
    <row r="21743" spans="3:3">
      <c r="C21743" s="54"/>
    </row>
    <row r="21744" spans="3:3">
      <c r="C21744" s="54"/>
    </row>
    <row r="21745" spans="3:3">
      <c r="C21745" s="54"/>
    </row>
    <row r="21746" spans="3:3">
      <c r="C21746" s="54"/>
    </row>
    <row r="21747" spans="3:3">
      <c r="C21747" s="54"/>
    </row>
    <row r="21748" spans="3:3">
      <c r="C21748" s="54"/>
    </row>
    <row r="21749" spans="3:3">
      <c r="C21749" s="54"/>
    </row>
    <row r="21750" spans="3:3">
      <c r="C21750" s="54"/>
    </row>
    <row r="21751" spans="3:3">
      <c r="C21751" s="54"/>
    </row>
    <row r="21752" spans="3:3">
      <c r="C21752" s="54"/>
    </row>
    <row r="21753" spans="3:3">
      <c r="C21753" s="54"/>
    </row>
    <row r="21754" spans="3:3">
      <c r="C21754" s="54"/>
    </row>
    <row r="21755" spans="3:3">
      <c r="C21755" s="54"/>
    </row>
    <row r="21756" spans="3:3">
      <c r="C21756" s="54"/>
    </row>
    <row r="21757" spans="3:3">
      <c r="C21757" s="54"/>
    </row>
    <row r="21758" spans="3:3">
      <c r="C21758" s="54"/>
    </row>
    <row r="21759" spans="3:3">
      <c r="C21759" s="54"/>
    </row>
    <row r="21760" spans="3:3">
      <c r="C21760" s="54"/>
    </row>
    <row r="21761" spans="3:3">
      <c r="C21761" s="54"/>
    </row>
    <row r="21762" spans="3:3">
      <c r="C21762" s="54"/>
    </row>
    <row r="21763" spans="3:3">
      <c r="C21763" s="54"/>
    </row>
    <row r="21764" spans="3:3">
      <c r="C21764" s="54"/>
    </row>
    <row r="21765" spans="3:3">
      <c r="C21765" s="54"/>
    </row>
    <row r="21766" spans="3:3">
      <c r="C21766" s="54"/>
    </row>
    <row r="21767" spans="3:3">
      <c r="C21767" s="54"/>
    </row>
    <row r="21768" spans="3:3">
      <c r="C21768" s="54"/>
    </row>
    <row r="21769" spans="3:3">
      <c r="C21769" s="54"/>
    </row>
    <row r="21770" spans="3:3">
      <c r="C21770" s="54"/>
    </row>
    <row r="21771" spans="3:3">
      <c r="C21771" s="54"/>
    </row>
    <row r="21772" spans="3:3">
      <c r="C21772" s="54"/>
    </row>
    <row r="21773" spans="3:3">
      <c r="C21773" s="54"/>
    </row>
    <row r="21774" spans="3:3">
      <c r="C21774" s="54"/>
    </row>
    <row r="21775" spans="3:3">
      <c r="C21775" s="54"/>
    </row>
    <row r="21776" spans="3:3">
      <c r="C21776" s="54"/>
    </row>
    <row r="21777" spans="3:3">
      <c r="C21777" s="54"/>
    </row>
    <row r="21778" spans="3:3">
      <c r="C21778" s="54"/>
    </row>
    <row r="21779" spans="3:3">
      <c r="C21779" s="54"/>
    </row>
    <row r="21780" spans="3:3">
      <c r="C21780" s="54"/>
    </row>
    <row r="21781" spans="3:3">
      <c r="C21781" s="54"/>
    </row>
    <row r="21782" spans="3:3">
      <c r="C21782" s="54"/>
    </row>
    <row r="21783" spans="3:3">
      <c r="C21783" s="54"/>
    </row>
    <row r="21784" spans="3:3">
      <c r="C21784" s="54"/>
    </row>
    <row r="21785" spans="3:3">
      <c r="C21785" s="54"/>
    </row>
    <row r="21786" spans="3:3">
      <c r="C21786" s="54"/>
    </row>
    <row r="21787" spans="3:3">
      <c r="C21787" s="54"/>
    </row>
    <row r="21788" spans="3:3">
      <c r="C21788" s="54"/>
    </row>
    <row r="21789" spans="3:3">
      <c r="C21789" s="54"/>
    </row>
    <row r="21790" spans="3:3">
      <c r="C21790" s="54"/>
    </row>
    <row r="21791" spans="3:3">
      <c r="C21791" s="54"/>
    </row>
    <row r="21792" spans="3:3">
      <c r="C21792" s="54"/>
    </row>
    <row r="21793" spans="3:3">
      <c r="C21793" s="54"/>
    </row>
    <row r="21794" spans="3:3">
      <c r="C21794" s="54"/>
    </row>
    <row r="21795" spans="3:3">
      <c r="C21795" s="54"/>
    </row>
    <row r="21796" spans="3:3">
      <c r="C21796" s="54"/>
    </row>
    <row r="21797" spans="3:3">
      <c r="C21797" s="54"/>
    </row>
    <row r="21798" spans="3:3">
      <c r="C21798" s="54"/>
    </row>
    <row r="21799" spans="3:3">
      <c r="C21799" s="54"/>
    </row>
    <row r="21800" spans="3:3">
      <c r="C21800" s="54"/>
    </row>
    <row r="21801" spans="3:3">
      <c r="C21801" s="54"/>
    </row>
    <row r="21802" spans="3:3">
      <c r="C21802" s="54"/>
    </row>
    <row r="21803" spans="3:3">
      <c r="C21803" s="54"/>
    </row>
    <row r="21804" spans="3:3">
      <c r="C21804" s="54"/>
    </row>
    <row r="21805" spans="3:3">
      <c r="C21805" s="54"/>
    </row>
    <row r="21806" spans="3:3">
      <c r="C21806" s="54"/>
    </row>
    <row r="21807" spans="3:3">
      <c r="C21807" s="54"/>
    </row>
    <row r="21808" spans="3:3">
      <c r="C21808" s="54"/>
    </row>
    <row r="21809" spans="3:3">
      <c r="C21809" s="54"/>
    </row>
    <row r="21810" spans="3:3">
      <c r="C21810" s="54"/>
    </row>
    <row r="21811" spans="3:3">
      <c r="C21811" s="54"/>
    </row>
    <row r="21812" spans="3:3">
      <c r="C21812" s="54"/>
    </row>
    <row r="21813" spans="3:3">
      <c r="C21813" s="54"/>
    </row>
    <row r="21814" spans="3:3">
      <c r="C21814" s="54"/>
    </row>
    <row r="21815" spans="3:3">
      <c r="C21815" s="54"/>
    </row>
    <row r="21816" spans="3:3">
      <c r="C21816" s="54"/>
    </row>
    <row r="21817" spans="3:3">
      <c r="C21817" s="54"/>
    </row>
    <row r="21818" spans="3:3">
      <c r="C21818" s="54"/>
    </row>
    <row r="21819" spans="3:3">
      <c r="C21819" s="54"/>
    </row>
    <row r="21820" spans="3:3">
      <c r="C21820" s="54"/>
    </row>
    <row r="21821" spans="3:3">
      <c r="C21821" s="54"/>
    </row>
    <row r="21822" spans="3:3">
      <c r="C21822" s="54"/>
    </row>
    <row r="21823" spans="3:3">
      <c r="C21823" s="54"/>
    </row>
    <row r="21824" spans="3:3">
      <c r="C21824" s="54"/>
    </row>
    <row r="21825" spans="3:3">
      <c r="C21825" s="54"/>
    </row>
    <row r="21826" spans="3:3">
      <c r="C21826" s="54"/>
    </row>
    <row r="21827" spans="3:3">
      <c r="C21827" s="54"/>
    </row>
    <row r="21828" spans="3:3">
      <c r="C21828" s="54"/>
    </row>
    <row r="21829" spans="3:3">
      <c r="C21829" s="54"/>
    </row>
    <row r="21830" spans="3:3">
      <c r="C21830" s="54"/>
    </row>
    <row r="21831" spans="3:3">
      <c r="C21831" s="54"/>
    </row>
    <row r="21832" spans="3:3">
      <c r="C21832" s="54"/>
    </row>
    <row r="21833" spans="3:3">
      <c r="C21833" s="54"/>
    </row>
    <row r="21834" spans="3:3">
      <c r="C21834" s="54"/>
    </row>
    <row r="21835" spans="3:3">
      <c r="C21835" s="54"/>
    </row>
    <row r="21836" spans="3:3">
      <c r="C21836" s="54"/>
    </row>
    <row r="21837" spans="3:3">
      <c r="C21837" s="54"/>
    </row>
    <row r="21838" spans="3:3">
      <c r="C21838" s="54"/>
    </row>
    <row r="21839" spans="3:3">
      <c r="C21839" s="54"/>
    </row>
    <row r="21840" spans="3:3">
      <c r="C21840" s="54"/>
    </row>
    <row r="21841" spans="3:3">
      <c r="C21841" s="54"/>
    </row>
    <row r="21842" spans="3:3">
      <c r="C21842" s="54"/>
    </row>
    <row r="21843" spans="3:3">
      <c r="C21843" s="54"/>
    </row>
    <row r="21844" spans="3:3">
      <c r="C21844" s="54"/>
    </row>
    <row r="21845" spans="3:3">
      <c r="C21845" s="54"/>
    </row>
    <row r="21846" spans="3:3">
      <c r="C21846" s="54"/>
    </row>
    <row r="21847" spans="3:3">
      <c r="C21847" s="54"/>
    </row>
    <row r="21848" spans="3:3">
      <c r="C21848" s="54"/>
    </row>
    <row r="21849" spans="3:3">
      <c r="C21849" s="54"/>
    </row>
    <row r="21850" spans="3:3">
      <c r="C21850" s="54"/>
    </row>
    <row r="21851" spans="3:3">
      <c r="C21851" s="54"/>
    </row>
    <row r="21852" spans="3:3">
      <c r="C21852" s="54"/>
    </row>
    <row r="21853" spans="3:3">
      <c r="C21853" s="54"/>
    </row>
    <row r="21854" spans="3:3">
      <c r="C21854" s="54"/>
    </row>
    <row r="21855" spans="3:3">
      <c r="C21855" s="54"/>
    </row>
    <row r="21856" spans="3:3">
      <c r="C21856" s="54"/>
    </row>
    <row r="21857" spans="3:3">
      <c r="C21857" s="54"/>
    </row>
    <row r="21858" spans="3:3">
      <c r="C21858" s="54"/>
    </row>
    <row r="21859" spans="3:3">
      <c r="C21859" s="54"/>
    </row>
    <row r="21860" spans="3:3">
      <c r="C21860" s="54"/>
    </row>
    <row r="21861" spans="3:3">
      <c r="C21861" s="54"/>
    </row>
    <row r="21862" spans="3:3">
      <c r="C21862" s="54"/>
    </row>
    <row r="21863" spans="3:3">
      <c r="C21863" s="54"/>
    </row>
    <row r="21864" spans="3:3">
      <c r="C21864" s="54"/>
    </row>
    <row r="21865" spans="3:3">
      <c r="C21865" s="54"/>
    </row>
    <row r="21866" spans="3:3">
      <c r="C21866" s="54"/>
    </row>
    <row r="21867" spans="3:3">
      <c r="C21867" s="54"/>
    </row>
    <row r="21868" spans="3:3">
      <c r="C21868" s="54"/>
    </row>
    <row r="21869" spans="3:3">
      <c r="C21869" s="54"/>
    </row>
    <row r="21870" spans="3:3">
      <c r="C21870" s="54"/>
    </row>
    <row r="21871" spans="3:3">
      <c r="C21871" s="54"/>
    </row>
    <row r="21872" spans="3:3">
      <c r="C21872" s="54"/>
    </row>
    <row r="21873" spans="3:3">
      <c r="C21873" s="54"/>
    </row>
    <row r="21874" spans="3:3">
      <c r="C21874" s="54"/>
    </row>
    <row r="21875" spans="3:3">
      <c r="C21875" s="54"/>
    </row>
    <row r="21876" spans="3:3">
      <c r="C21876" s="54"/>
    </row>
    <row r="21877" spans="3:3">
      <c r="C21877" s="54"/>
    </row>
    <row r="21878" spans="3:3">
      <c r="C21878" s="54"/>
    </row>
    <row r="21879" spans="3:3">
      <c r="C21879" s="54"/>
    </row>
    <row r="21880" spans="3:3">
      <c r="C21880" s="54"/>
    </row>
    <row r="21881" spans="3:3">
      <c r="C21881" s="54"/>
    </row>
    <row r="21882" spans="3:3">
      <c r="C21882" s="54"/>
    </row>
    <row r="21883" spans="3:3">
      <c r="C21883" s="54"/>
    </row>
    <row r="21884" spans="3:3">
      <c r="C21884" s="54"/>
    </row>
    <row r="21885" spans="3:3">
      <c r="C21885" s="54"/>
    </row>
    <row r="21886" spans="3:3">
      <c r="C21886" s="54"/>
    </row>
    <row r="21887" spans="3:3">
      <c r="C21887" s="54"/>
    </row>
    <row r="21888" spans="3:3">
      <c r="C21888" s="54"/>
    </row>
    <row r="21889" spans="3:3">
      <c r="C21889" s="54"/>
    </row>
    <row r="21890" spans="3:3">
      <c r="C21890" s="54"/>
    </row>
    <row r="21891" spans="3:3">
      <c r="C21891" s="54"/>
    </row>
    <row r="21892" spans="3:3">
      <c r="C21892" s="54"/>
    </row>
    <row r="21893" spans="3:3">
      <c r="C21893" s="54"/>
    </row>
    <row r="21894" spans="3:3">
      <c r="C21894" s="54"/>
    </row>
    <row r="21895" spans="3:3">
      <c r="C21895" s="54"/>
    </row>
    <row r="21896" spans="3:3">
      <c r="C21896" s="54"/>
    </row>
    <row r="21897" spans="3:3">
      <c r="C21897" s="54"/>
    </row>
    <row r="21898" spans="3:3">
      <c r="C21898" s="54"/>
    </row>
    <row r="21899" spans="3:3">
      <c r="C21899" s="54"/>
    </row>
    <row r="21900" spans="3:3">
      <c r="C21900" s="54"/>
    </row>
    <row r="21901" spans="3:3">
      <c r="C21901" s="54"/>
    </row>
    <row r="21902" spans="3:3">
      <c r="C21902" s="54"/>
    </row>
    <row r="21903" spans="3:3">
      <c r="C21903" s="54"/>
    </row>
    <row r="21904" spans="3:3">
      <c r="C21904" s="54"/>
    </row>
    <row r="21905" spans="3:3">
      <c r="C21905" s="54"/>
    </row>
    <row r="21906" spans="3:3">
      <c r="C21906" s="54"/>
    </row>
    <row r="21907" spans="3:3">
      <c r="C21907" s="54"/>
    </row>
    <row r="21908" spans="3:3">
      <c r="C21908" s="54"/>
    </row>
    <row r="21909" spans="3:3">
      <c r="C21909" s="54"/>
    </row>
    <row r="21910" spans="3:3">
      <c r="C21910" s="54"/>
    </row>
    <row r="21911" spans="3:3">
      <c r="C21911" s="54"/>
    </row>
    <row r="21912" spans="3:3">
      <c r="C21912" s="54"/>
    </row>
    <row r="21913" spans="3:3">
      <c r="C21913" s="54"/>
    </row>
    <row r="21914" spans="3:3">
      <c r="C21914" s="54"/>
    </row>
    <row r="21915" spans="3:3">
      <c r="C21915" s="54"/>
    </row>
    <row r="21916" spans="3:3">
      <c r="C21916" s="54"/>
    </row>
    <row r="21917" spans="3:3">
      <c r="C21917" s="54"/>
    </row>
    <row r="21918" spans="3:3">
      <c r="C21918" s="54"/>
    </row>
    <row r="21919" spans="3:3">
      <c r="C21919" s="54"/>
    </row>
    <row r="21920" spans="3:3">
      <c r="C21920" s="54"/>
    </row>
    <row r="21921" spans="3:3">
      <c r="C21921" s="54"/>
    </row>
    <row r="21922" spans="3:3">
      <c r="C21922" s="54"/>
    </row>
    <row r="21923" spans="3:3">
      <c r="C21923" s="54"/>
    </row>
    <row r="21924" spans="3:3">
      <c r="C21924" s="54"/>
    </row>
    <row r="21925" spans="3:3">
      <c r="C21925" s="54"/>
    </row>
    <row r="21926" spans="3:3">
      <c r="C21926" s="54"/>
    </row>
    <row r="21927" spans="3:3">
      <c r="C21927" s="54"/>
    </row>
    <row r="21928" spans="3:3">
      <c r="C21928" s="54"/>
    </row>
    <row r="21929" spans="3:3">
      <c r="C21929" s="54"/>
    </row>
    <row r="21930" spans="3:3">
      <c r="C21930" s="54"/>
    </row>
    <row r="21931" spans="3:3">
      <c r="C21931" s="54"/>
    </row>
    <row r="21932" spans="3:3">
      <c r="C21932" s="54"/>
    </row>
    <row r="21933" spans="3:3">
      <c r="C21933" s="54"/>
    </row>
    <row r="21934" spans="3:3">
      <c r="C21934" s="54"/>
    </row>
    <row r="21935" spans="3:3">
      <c r="C21935" s="54"/>
    </row>
    <row r="21936" spans="3:3">
      <c r="C21936" s="54"/>
    </row>
    <row r="21937" spans="3:3">
      <c r="C21937" s="54"/>
    </row>
    <row r="21938" spans="3:3">
      <c r="C21938" s="54"/>
    </row>
    <row r="21939" spans="3:3">
      <c r="C21939" s="54"/>
    </row>
    <row r="21940" spans="3:3">
      <c r="C21940" s="54"/>
    </row>
    <row r="21941" spans="3:3">
      <c r="C21941" s="54"/>
    </row>
    <row r="21942" spans="3:3">
      <c r="C21942" s="54"/>
    </row>
    <row r="21943" spans="3:3">
      <c r="C21943" s="54"/>
    </row>
    <row r="21944" spans="3:3">
      <c r="C21944" s="54"/>
    </row>
    <row r="21945" spans="3:3">
      <c r="C21945" s="54"/>
    </row>
    <row r="21946" spans="3:3">
      <c r="C21946" s="54"/>
    </row>
    <row r="21947" spans="3:3">
      <c r="C21947" s="54"/>
    </row>
    <row r="21948" spans="3:3">
      <c r="C21948" s="54"/>
    </row>
    <row r="21949" spans="3:3">
      <c r="C21949" s="54"/>
    </row>
    <row r="21950" spans="3:3">
      <c r="C21950" s="54"/>
    </row>
    <row r="21951" spans="3:3">
      <c r="C21951" s="54"/>
    </row>
    <row r="21952" spans="3:3">
      <c r="C21952" s="54"/>
    </row>
    <row r="21953" spans="3:3">
      <c r="C21953" s="54"/>
    </row>
    <row r="21954" spans="3:3">
      <c r="C21954" s="54"/>
    </row>
    <row r="21955" spans="3:3">
      <c r="C21955" s="54"/>
    </row>
    <row r="21956" spans="3:3">
      <c r="C21956" s="54"/>
    </row>
    <row r="21957" spans="3:3">
      <c r="C21957" s="54"/>
    </row>
    <row r="21958" spans="3:3">
      <c r="C21958" s="54"/>
    </row>
    <row r="21959" spans="3:3">
      <c r="C21959" s="54"/>
    </row>
    <row r="21960" spans="3:3">
      <c r="C21960" s="54"/>
    </row>
    <row r="21961" spans="3:3">
      <c r="C21961" s="54"/>
    </row>
    <row r="21962" spans="3:3">
      <c r="C21962" s="54"/>
    </row>
    <row r="21963" spans="3:3">
      <c r="C21963" s="54"/>
    </row>
    <row r="21964" spans="3:3">
      <c r="C21964" s="54"/>
    </row>
    <row r="21965" spans="3:3">
      <c r="C21965" s="54"/>
    </row>
    <row r="21966" spans="3:3">
      <c r="C21966" s="54"/>
    </row>
    <row r="21967" spans="3:3">
      <c r="C21967" s="54"/>
    </row>
    <row r="21968" spans="3:3">
      <c r="C21968" s="54"/>
    </row>
    <row r="21969" spans="3:3">
      <c r="C21969" s="54"/>
    </row>
    <row r="21970" spans="3:3">
      <c r="C21970" s="54"/>
    </row>
    <row r="21971" spans="3:3">
      <c r="C21971" s="54"/>
    </row>
    <row r="21972" spans="3:3">
      <c r="C21972" s="54"/>
    </row>
    <row r="21973" spans="3:3">
      <c r="C21973" s="54"/>
    </row>
    <row r="21974" spans="3:3">
      <c r="C21974" s="54"/>
    </row>
    <row r="21975" spans="3:3">
      <c r="C21975" s="54"/>
    </row>
    <row r="21976" spans="3:3">
      <c r="C21976" s="54"/>
    </row>
    <row r="21977" spans="3:3">
      <c r="C21977" s="54"/>
    </row>
    <row r="21978" spans="3:3">
      <c r="C21978" s="54"/>
    </row>
    <row r="21979" spans="3:3">
      <c r="C21979" s="54"/>
    </row>
    <row r="21980" spans="3:3">
      <c r="C21980" s="54"/>
    </row>
    <row r="21981" spans="3:3">
      <c r="C21981" s="54"/>
    </row>
    <row r="21982" spans="3:3">
      <c r="C21982" s="54"/>
    </row>
    <row r="21983" spans="3:3">
      <c r="C21983" s="54"/>
    </row>
    <row r="21984" spans="3:3">
      <c r="C21984" s="54"/>
    </row>
    <row r="21985" spans="3:3">
      <c r="C21985" s="54"/>
    </row>
    <row r="21986" spans="3:3">
      <c r="C21986" s="54"/>
    </row>
    <row r="21987" spans="3:3">
      <c r="C21987" s="54"/>
    </row>
    <row r="21988" spans="3:3">
      <c r="C21988" s="54"/>
    </row>
    <row r="21989" spans="3:3">
      <c r="C21989" s="54"/>
    </row>
    <row r="21990" spans="3:3">
      <c r="C21990" s="54"/>
    </row>
    <row r="21991" spans="3:3">
      <c r="C21991" s="54"/>
    </row>
    <row r="21992" spans="3:3">
      <c r="C21992" s="54"/>
    </row>
    <row r="21993" spans="3:3">
      <c r="C21993" s="54"/>
    </row>
    <row r="21994" spans="3:3">
      <c r="C21994" s="54"/>
    </row>
    <row r="21995" spans="3:3">
      <c r="C21995" s="54"/>
    </row>
    <row r="21996" spans="3:3">
      <c r="C21996" s="54"/>
    </row>
    <row r="21997" spans="3:3">
      <c r="C21997" s="54"/>
    </row>
    <row r="21998" spans="3:3">
      <c r="C21998" s="54"/>
    </row>
    <row r="21999" spans="3:3">
      <c r="C21999" s="54"/>
    </row>
    <row r="22000" spans="3:3">
      <c r="C22000" s="54"/>
    </row>
    <row r="22001" spans="3:3">
      <c r="C22001" s="54"/>
    </row>
    <row r="22002" spans="3:3">
      <c r="C22002" s="54"/>
    </row>
    <row r="22003" spans="3:3">
      <c r="C22003" s="54"/>
    </row>
    <row r="22004" spans="3:3">
      <c r="C22004" s="54"/>
    </row>
    <row r="22005" spans="3:3">
      <c r="C22005" s="54"/>
    </row>
    <row r="22006" spans="3:3">
      <c r="C22006" s="54"/>
    </row>
    <row r="22007" spans="3:3">
      <c r="C22007" s="54"/>
    </row>
    <row r="22008" spans="3:3">
      <c r="C22008" s="54"/>
    </row>
    <row r="22009" spans="3:3">
      <c r="C22009" s="54"/>
    </row>
    <row r="22010" spans="3:3">
      <c r="C22010" s="54"/>
    </row>
    <row r="22011" spans="3:3">
      <c r="C22011" s="54"/>
    </row>
    <row r="22012" spans="3:3">
      <c r="C22012" s="54"/>
    </row>
    <row r="22013" spans="3:3">
      <c r="C22013" s="54"/>
    </row>
    <row r="22014" spans="3:3">
      <c r="C22014" s="54"/>
    </row>
    <row r="22015" spans="3:3">
      <c r="C22015" s="54"/>
    </row>
    <row r="22016" spans="3:3">
      <c r="C22016" s="54"/>
    </row>
    <row r="22017" spans="3:3">
      <c r="C22017" s="54"/>
    </row>
    <row r="22018" spans="3:3">
      <c r="C22018" s="54"/>
    </row>
    <row r="22019" spans="3:3">
      <c r="C22019" s="54"/>
    </row>
    <row r="22020" spans="3:3">
      <c r="C22020" s="54"/>
    </row>
    <row r="22021" spans="3:3">
      <c r="C22021" s="54"/>
    </row>
    <row r="22022" spans="3:3">
      <c r="C22022" s="54"/>
    </row>
    <row r="22023" spans="3:3">
      <c r="C22023" s="54"/>
    </row>
    <row r="22024" spans="3:3">
      <c r="C22024" s="54"/>
    </row>
    <row r="22025" spans="3:3">
      <c r="C22025" s="54"/>
    </row>
    <row r="22026" spans="3:3">
      <c r="C22026" s="54"/>
    </row>
    <row r="22027" spans="3:3">
      <c r="C22027" s="54"/>
    </row>
    <row r="22028" spans="3:3">
      <c r="C22028" s="54"/>
    </row>
    <row r="22029" spans="3:3">
      <c r="C22029" s="54"/>
    </row>
    <row r="22030" spans="3:3">
      <c r="C22030" s="54"/>
    </row>
    <row r="22031" spans="3:3">
      <c r="C22031" s="54"/>
    </row>
    <row r="22032" spans="3:3">
      <c r="C22032" s="54"/>
    </row>
    <row r="22033" spans="3:3">
      <c r="C22033" s="54"/>
    </row>
    <row r="22034" spans="3:3">
      <c r="C22034" s="54"/>
    </row>
    <row r="22035" spans="3:3">
      <c r="C22035" s="54"/>
    </row>
    <row r="22036" spans="3:3">
      <c r="C22036" s="54"/>
    </row>
    <row r="22037" spans="3:3">
      <c r="C22037" s="54"/>
    </row>
    <row r="22038" spans="3:3">
      <c r="C22038" s="54"/>
    </row>
    <row r="22039" spans="3:3">
      <c r="C22039" s="54"/>
    </row>
    <row r="22040" spans="3:3">
      <c r="C22040" s="54"/>
    </row>
    <row r="22041" spans="3:3">
      <c r="C22041" s="54"/>
    </row>
    <row r="22042" spans="3:3">
      <c r="C22042" s="54"/>
    </row>
    <row r="22043" spans="3:3">
      <c r="C22043" s="54"/>
    </row>
    <row r="22044" spans="3:3">
      <c r="C22044" s="54"/>
    </row>
    <row r="22045" spans="3:3">
      <c r="C22045" s="54"/>
    </row>
    <row r="22046" spans="3:3">
      <c r="C22046" s="54"/>
    </row>
    <row r="22047" spans="3:3">
      <c r="C22047" s="54"/>
    </row>
    <row r="22048" spans="3:3">
      <c r="C22048" s="54"/>
    </row>
    <row r="22049" spans="3:3">
      <c r="C22049" s="54"/>
    </row>
    <row r="22050" spans="3:3">
      <c r="C22050" s="54"/>
    </row>
    <row r="22051" spans="3:3">
      <c r="C22051" s="54"/>
    </row>
    <row r="22052" spans="3:3">
      <c r="C22052" s="54"/>
    </row>
    <row r="22053" spans="3:3">
      <c r="C22053" s="54"/>
    </row>
    <row r="22054" spans="3:3">
      <c r="C22054" s="54"/>
    </row>
    <row r="22055" spans="3:3">
      <c r="C22055" s="54"/>
    </row>
    <row r="22056" spans="3:3">
      <c r="C22056" s="54"/>
    </row>
    <row r="22057" spans="3:3">
      <c r="C22057" s="54"/>
    </row>
    <row r="22058" spans="3:3">
      <c r="C22058" s="54"/>
    </row>
    <row r="22059" spans="3:3">
      <c r="C22059" s="54"/>
    </row>
    <row r="22060" spans="3:3">
      <c r="C22060" s="54"/>
    </row>
    <row r="22061" spans="3:3">
      <c r="C22061" s="54"/>
    </row>
    <row r="22062" spans="3:3">
      <c r="C22062" s="54"/>
    </row>
    <row r="22063" spans="3:3">
      <c r="C22063" s="54"/>
    </row>
    <row r="22064" spans="3:3">
      <c r="C22064" s="54"/>
    </row>
    <row r="22065" spans="3:3">
      <c r="C22065" s="54"/>
    </row>
    <row r="22066" spans="3:3">
      <c r="C22066" s="54"/>
    </row>
    <row r="22067" spans="3:3">
      <c r="C22067" s="54"/>
    </row>
    <row r="22068" spans="3:3">
      <c r="C22068" s="54"/>
    </row>
    <row r="22069" spans="3:3">
      <c r="C22069" s="54"/>
    </row>
    <row r="22070" spans="3:3">
      <c r="C22070" s="54"/>
    </row>
    <row r="22071" spans="3:3">
      <c r="C22071" s="54"/>
    </row>
    <row r="22072" spans="3:3">
      <c r="C22072" s="54"/>
    </row>
    <row r="22073" spans="3:3">
      <c r="C22073" s="54"/>
    </row>
    <row r="22074" spans="3:3">
      <c r="C22074" s="54"/>
    </row>
    <row r="22075" spans="3:3">
      <c r="C22075" s="54"/>
    </row>
    <row r="22076" spans="3:3">
      <c r="C22076" s="54"/>
    </row>
    <row r="22077" spans="3:3">
      <c r="C22077" s="54"/>
    </row>
    <row r="22078" spans="3:3">
      <c r="C22078" s="54"/>
    </row>
    <row r="22079" spans="3:3">
      <c r="C22079" s="54"/>
    </row>
    <row r="22080" spans="3:3">
      <c r="C22080" s="54"/>
    </row>
    <row r="22081" spans="3:3">
      <c r="C22081" s="54"/>
    </row>
    <row r="22082" spans="3:3">
      <c r="C22082" s="54"/>
    </row>
    <row r="22083" spans="3:3">
      <c r="C22083" s="54"/>
    </row>
    <row r="22084" spans="3:3">
      <c r="C22084" s="54"/>
    </row>
    <row r="22085" spans="3:3">
      <c r="C22085" s="54"/>
    </row>
    <row r="22086" spans="3:3">
      <c r="C22086" s="54"/>
    </row>
    <row r="22087" spans="3:3">
      <c r="C22087" s="54"/>
    </row>
    <row r="22088" spans="3:3">
      <c r="C22088" s="54"/>
    </row>
    <row r="22089" spans="3:3">
      <c r="C22089" s="54"/>
    </row>
    <row r="22090" spans="3:3">
      <c r="C22090" s="54"/>
    </row>
    <row r="22091" spans="3:3">
      <c r="C22091" s="54"/>
    </row>
    <row r="22092" spans="3:3">
      <c r="C22092" s="54"/>
    </row>
    <row r="22093" spans="3:3">
      <c r="C22093" s="54"/>
    </row>
    <row r="22094" spans="3:3">
      <c r="C22094" s="54"/>
    </row>
    <row r="22095" spans="3:3">
      <c r="C22095" s="54"/>
    </row>
    <row r="22096" spans="3:3">
      <c r="C22096" s="54"/>
    </row>
    <row r="22097" spans="3:3">
      <c r="C22097" s="54"/>
    </row>
    <row r="22098" spans="3:3">
      <c r="C22098" s="54"/>
    </row>
    <row r="22099" spans="3:3">
      <c r="C22099" s="54"/>
    </row>
    <row r="22100" spans="3:3">
      <c r="C22100" s="54"/>
    </row>
    <row r="22101" spans="3:3">
      <c r="C22101" s="54"/>
    </row>
    <row r="22102" spans="3:3">
      <c r="C22102" s="54"/>
    </row>
    <row r="22103" spans="3:3">
      <c r="C22103" s="54"/>
    </row>
    <row r="22104" spans="3:3">
      <c r="C22104" s="54"/>
    </row>
    <row r="22105" spans="3:3">
      <c r="C22105" s="54"/>
    </row>
    <row r="22106" spans="3:3">
      <c r="C22106" s="54"/>
    </row>
    <row r="22107" spans="3:3">
      <c r="C22107" s="54"/>
    </row>
    <row r="22108" spans="3:3">
      <c r="C22108" s="54"/>
    </row>
    <row r="22109" spans="3:3">
      <c r="C22109" s="54"/>
    </row>
    <row r="22110" spans="3:3">
      <c r="C22110" s="54"/>
    </row>
    <row r="22111" spans="3:3">
      <c r="C22111" s="54"/>
    </row>
    <row r="22112" spans="3:3">
      <c r="C22112" s="54"/>
    </row>
    <row r="22113" spans="3:3">
      <c r="C22113" s="54"/>
    </row>
    <row r="22114" spans="3:3">
      <c r="C22114" s="54"/>
    </row>
    <row r="22115" spans="3:3">
      <c r="C22115" s="54"/>
    </row>
    <row r="22116" spans="3:3">
      <c r="C22116" s="54"/>
    </row>
    <row r="22117" spans="3:3">
      <c r="C22117" s="54"/>
    </row>
    <row r="22118" spans="3:3">
      <c r="C22118" s="54"/>
    </row>
    <row r="22119" spans="3:3">
      <c r="C22119" s="54"/>
    </row>
    <row r="22120" spans="3:3">
      <c r="C22120" s="54"/>
    </row>
    <row r="22121" spans="3:3">
      <c r="C22121" s="54"/>
    </row>
    <row r="22122" spans="3:3">
      <c r="C22122" s="54"/>
    </row>
    <row r="22123" spans="3:3">
      <c r="C22123" s="54"/>
    </row>
    <row r="22124" spans="3:3">
      <c r="C22124" s="54"/>
    </row>
    <row r="22125" spans="3:3">
      <c r="C22125" s="54"/>
    </row>
    <row r="22126" spans="3:3">
      <c r="C22126" s="54"/>
    </row>
    <row r="22127" spans="3:3">
      <c r="C22127" s="54"/>
    </row>
    <row r="22128" spans="3:3">
      <c r="C22128" s="54"/>
    </row>
    <row r="22129" spans="3:3">
      <c r="C22129" s="54"/>
    </row>
    <row r="22130" spans="3:3">
      <c r="C22130" s="54"/>
    </row>
    <row r="22131" spans="3:3">
      <c r="C22131" s="54"/>
    </row>
    <row r="22132" spans="3:3">
      <c r="C22132" s="54"/>
    </row>
    <row r="22133" spans="3:3">
      <c r="C22133" s="54"/>
    </row>
    <row r="22134" spans="3:3">
      <c r="C22134" s="54"/>
    </row>
    <row r="22135" spans="3:3">
      <c r="C22135" s="54"/>
    </row>
    <row r="22136" spans="3:3">
      <c r="C22136" s="54"/>
    </row>
    <row r="22137" spans="3:3">
      <c r="C22137" s="54"/>
    </row>
    <row r="22138" spans="3:3">
      <c r="C22138" s="54"/>
    </row>
    <row r="22139" spans="3:3">
      <c r="C22139" s="54"/>
    </row>
    <row r="22140" spans="3:3">
      <c r="C22140" s="54"/>
    </row>
    <row r="22141" spans="3:3">
      <c r="C22141" s="54"/>
    </row>
    <row r="22142" spans="3:3">
      <c r="C22142" s="54"/>
    </row>
    <row r="22143" spans="3:3">
      <c r="C22143" s="54"/>
    </row>
    <row r="22144" spans="3:3">
      <c r="C22144" s="54"/>
    </row>
    <row r="22145" spans="3:3">
      <c r="C22145" s="54"/>
    </row>
    <row r="22146" spans="3:3">
      <c r="C22146" s="54"/>
    </row>
    <row r="22147" spans="3:3">
      <c r="C22147" s="54"/>
    </row>
    <row r="22148" spans="3:3">
      <c r="C22148" s="54"/>
    </row>
    <row r="22149" spans="3:3">
      <c r="C22149" s="54"/>
    </row>
    <row r="22150" spans="3:3">
      <c r="C22150" s="54"/>
    </row>
    <row r="22151" spans="3:3">
      <c r="C22151" s="54"/>
    </row>
    <row r="22152" spans="3:3">
      <c r="C22152" s="54"/>
    </row>
    <row r="22153" spans="3:3">
      <c r="C22153" s="54"/>
    </row>
    <row r="22154" spans="3:3">
      <c r="C22154" s="54"/>
    </row>
    <row r="22155" spans="3:3">
      <c r="C22155" s="54"/>
    </row>
    <row r="22156" spans="3:3">
      <c r="C22156" s="54"/>
    </row>
    <row r="22157" spans="3:3">
      <c r="C22157" s="54"/>
    </row>
    <row r="22158" spans="3:3">
      <c r="C22158" s="54"/>
    </row>
    <row r="22159" spans="3:3">
      <c r="C22159" s="54"/>
    </row>
    <row r="22160" spans="3:3">
      <c r="C22160" s="54"/>
    </row>
    <row r="22161" spans="3:3">
      <c r="C22161" s="54"/>
    </row>
    <row r="22162" spans="3:3">
      <c r="C22162" s="54"/>
    </row>
    <row r="22163" spans="3:3">
      <c r="C22163" s="54"/>
    </row>
    <row r="22164" spans="3:3">
      <c r="C22164" s="54"/>
    </row>
    <row r="22165" spans="3:3">
      <c r="C22165" s="54"/>
    </row>
    <row r="22166" spans="3:3">
      <c r="C22166" s="54"/>
    </row>
    <row r="22167" spans="3:3">
      <c r="C22167" s="54"/>
    </row>
    <row r="22168" spans="3:3">
      <c r="C22168" s="54"/>
    </row>
    <row r="22169" spans="3:3">
      <c r="C22169" s="54"/>
    </row>
    <row r="22170" spans="3:3">
      <c r="C22170" s="54"/>
    </row>
    <row r="22171" spans="3:3">
      <c r="C22171" s="54"/>
    </row>
    <row r="22172" spans="3:3">
      <c r="C22172" s="54"/>
    </row>
    <row r="22173" spans="3:3">
      <c r="C22173" s="54"/>
    </row>
    <row r="22174" spans="3:3">
      <c r="C22174" s="54"/>
    </row>
    <row r="22175" spans="3:3">
      <c r="C22175" s="54"/>
    </row>
    <row r="22176" spans="3:3">
      <c r="C22176" s="54"/>
    </row>
    <row r="22177" spans="3:3">
      <c r="C22177" s="54"/>
    </row>
    <row r="22178" spans="3:3">
      <c r="C22178" s="54"/>
    </row>
    <row r="22179" spans="3:3">
      <c r="C22179" s="54"/>
    </row>
    <row r="22180" spans="3:3">
      <c r="C22180" s="54"/>
    </row>
    <row r="22181" spans="3:3">
      <c r="C22181" s="54"/>
    </row>
    <row r="22182" spans="3:3">
      <c r="C22182" s="54"/>
    </row>
    <row r="22183" spans="3:3">
      <c r="C22183" s="54"/>
    </row>
    <row r="22184" spans="3:3">
      <c r="C22184" s="54"/>
    </row>
    <row r="22185" spans="3:3">
      <c r="C22185" s="54"/>
    </row>
    <row r="22186" spans="3:3">
      <c r="C22186" s="54"/>
    </row>
    <row r="22187" spans="3:3">
      <c r="C22187" s="54"/>
    </row>
    <row r="22188" spans="3:3">
      <c r="C22188" s="54"/>
    </row>
    <row r="22189" spans="3:3">
      <c r="C22189" s="54"/>
    </row>
    <row r="22190" spans="3:3">
      <c r="C22190" s="54"/>
    </row>
    <row r="22191" spans="3:3">
      <c r="C22191" s="54"/>
    </row>
    <row r="22192" spans="3:3">
      <c r="C22192" s="54"/>
    </row>
    <row r="22193" spans="3:3">
      <c r="C22193" s="54"/>
    </row>
    <row r="22194" spans="3:3">
      <c r="C22194" s="54"/>
    </row>
    <row r="22195" spans="3:3">
      <c r="C22195" s="54"/>
    </row>
    <row r="22196" spans="3:3">
      <c r="C22196" s="54"/>
    </row>
    <row r="22197" spans="3:3">
      <c r="C22197" s="54"/>
    </row>
    <row r="22198" spans="3:3">
      <c r="C22198" s="54"/>
    </row>
    <row r="22199" spans="3:3">
      <c r="C22199" s="54"/>
    </row>
    <row r="22200" spans="3:3">
      <c r="C22200" s="54"/>
    </row>
    <row r="22201" spans="3:3">
      <c r="C22201" s="54"/>
    </row>
    <row r="22202" spans="3:3">
      <c r="C22202" s="54"/>
    </row>
    <row r="22203" spans="3:3">
      <c r="C22203" s="54"/>
    </row>
    <row r="22204" spans="3:3">
      <c r="C22204" s="54"/>
    </row>
    <row r="22205" spans="3:3">
      <c r="C22205" s="54"/>
    </row>
    <row r="22206" spans="3:3">
      <c r="C22206" s="54"/>
    </row>
    <row r="22207" spans="3:3">
      <c r="C22207" s="54"/>
    </row>
    <row r="22208" spans="3:3">
      <c r="C22208" s="54"/>
    </row>
    <row r="22209" spans="3:3">
      <c r="C22209" s="54"/>
    </row>
    <row r="22210" spans="3:3">
      <c r="C22210" s="54"/>
    </row>
    <row r="22211" spans="3:3">
      <c r="C22211" s="54"/>
    </row>
    <row r="22212" spans="3:3">
      <c r="C22212" s="54"/>
    </row>
    <row r="22213" spans="3:3">
      <c r="C22213" s="54"/>
    </row>
    <row r="22214" spans="3:3">
      <c r="C22214" s="54"/>
    </row>
    <row r="22215" spans="3:3">
      <c r="C22215" s="54"/>
    </row>
    <row r="22216" spans="3:3">
      <c r="C22216" s="54"/>
    </row>
    <row r="22217" spans="3:3">
      <c r="C22217" s="54"/>
    </row>
    <row r="22218" spans="3:3">
      <c r="C22218" s="54"/>
    </row>
    <row r="22219" spans="3:3">
      <c r="C22219" s="54"/>
    </row>
    <row r="22220" spans="3:3">
      <c r="C22220" s="54"/>
    </row>
    <row r="22221" spans="3:3">
      <c r="C22221" s="54"/>
    </row>
    <row r="22222" spans="3:3">
      <c r="C22222" s="54"/>
    </row>
    <row r="22223" spans="3:3">
      <c r="C22223" s="54"/>
    </row>
    <row r="22224" spans="3:3">
      <c r="C22224" s="54"/>
    </row>
    <row r="22225" spans="3:3">
      <c r="C22225" s="54"/>
    </row>
    <row r="22226" spans="3:3">
      <c r="C22226" s="54"/>
    </row>
    <row r="22227" spans="3:3">
      <c r="C22227" s="54"/>
    </row>
    <row r="22228" spans="3:3">
      <c r="C22228" s="54"/>
    </row>
    <row r="22229" spans="3:3">
      <c r="C22229" s="54"/>
    </row>
    <row r="22230" spans="3:3">
      <c r="C22230" s="54"/>
    </row>
    <row r="22231" spans="3:3">
      <c r="C22231" s="54"/>
    </row>
    <row r="22232" spans="3:3">
      <c r="C22232" s="54"/>
    </row>
    <row r="22233" spans="3:3">
      <c r="C22233" s="54"/>
    </row>
    <row r="22234" spans="3:3">
      <c r="C22234" s="54"/>
    </row>
    <row r="22235" spans="3:3">
      <c r="C22235" s="54"/>
    </row>
    <row r="22236" spans="3:3">
      <c r="C22236" s="54"/>
    </row>
    <row r="22237" spans="3:3">
      <c r="C22237" s="54"/>
    </row>
    <row r="22238" spans="3:3">
      <c r="C22238" s="54"/>
    </row>
    <row r="22239" spans="3:3">
      <c r="C22239" s="54"/>
    </row>
    <row r="22240" spans="3:3">
      <c r="C22240" s="54"/>
    </row>
    <row r="22241" spans="3:3">
      <c r="C22241" s="54"/>
    </row>
    <row r="22242" spans="3:3">
      <c r="C22242" s="54"/>
    </row>
    <row r="22243" spans="3:3">
      <c r="C22243" s="54"/>
    </row>
    <row r="22244" spans="3:3">
      <c r="C22244" s="54"/>
    </row>
    <row r="22245" spans="3:3">
      <c r="C22245" s="54"/>
    </row>
    <row r="22246" spans="3:3">
      <c r="C22246" s="54"/>
    </row>
    <row r="22247" spans="3:3">
      <c r="C22247" s="54"/>
    </row>
    <row r="22248" spans="3:3">
      <c r="C22248" s="54"/>
    </row>
    <row r="22249" spans="3:3">
      <c r="C22249" s="54"/>
    </row>
    <row r="22250" spans="3:3">
      <c r="C22250" s="54"/>
    </row>
    <row r="22251" spans="3:3">
      <c r="C22251" s="54"/>
    </row>
    <row r="22252" spans="3:3">
      <c r="C22252" s="54"/>
    </row>
    <row r="22253" spans="3:3">
      <c r="C22253" s="54"/>
    </row>
    <row r="22254" spans="3:3">
      <c r="C22254" s="54"/>
    </row>
    <row r="22255" spans="3:3">
      <c r="C22255" s="54"/>
    </row>
    <row r="22256" spans="3:3">
      <c r="C22256" s="54"/>
    </row>
    <row r="22257" spans="3:3">
      <c r="C22257" s="54"/>
    </row>
    <row r="22258" spans="3:3">
      <c r="C22258" s="54"/>
    </row>
    <row r="22259" spans="3:3">
      <c r="C22259" s="54"/>
    </row>
    <row r="22260" spans="3:3">
      <c r="C22260" s="54"/>
    </row>
    <row r="22261" spans="3:3">
      <c r="C22261" s="54"/>
    </row>
    <row r="22262" spans="3:3">
      <c r="C22262" s="54"/>
    </row>
    <row r="22263" spans="3:3">
      <c r="C22263" s="54"/>
    </row>
    <row r="22264" spans="3:3">
      <c r="C22264" s="54"/>
    </row>
    <row r="22265" spans="3:3">
      <c r="C22265" s="54"/>
    </row>
    <row r="22266" spans="3:3">
      <c r="C22266" s="54"/>
    </row>
    <row r="22267" spans="3:3">
      <c r="C22267" s="54"/>
    </row>
    <row r="22268" spans="3:3">
      <c r="C22268" s="54"/>
    </row>
    <row r="22269" spans="3:3">
      <c r="C22269" s="54"/>
    </row>
    <row r="22270" spans="3:3">
      <c r="C22270" s="54"/>
    </row>
    <row r="22271" spans="3:3">
      <c r="C22271" s="54"/>
    </row>
    <row r="22272" spans="3:3">
      <c r="C22272" s="54"/>
    </row>
    <row r="22273" spans="3:3">
      <c r="C22273" s="54"/>
    </row>
    <row r="22274" spans="3:3">
      <c r="C22274" s="54"/>
    </row>
    <row r="22275" spans="3:3">
      <c r="C22275" s="54"/>
    </row>
    <row r="22276" spans="3:3">
      <c r="C22276" s="54"/>
    </row>
    <row r="22277" spans="3:3">
      <c r="C22277" s="54"/>
    </row>
    <row r="22278" spans="3:3">
      <c r="C22278" s="54"/>
    </row>
    <row r="22279" spans="3:3">
      <c r="C22279" s="54"/>
    </row>
    <row r="22280" spans="3:3">
      <c r="C22280" s="54"/>
    </row>
    <row r="22281" spans="3:3">
      <c r="C22281" s="54"/>
    </row>
    <row r="22282" spans="3:3">
      <c r="C22282" s="54"/>
    </row>
    <row r="22283" spans="3:3">
      <c r="C22283" s="54"/>
    </row>
    <row r="22284" spans="3:3">
      <c r="C22284" s="54"/>
    </row>
    <row r="22285" spans="3:3">
      <c r="C22285" s="54"/>
    </row>
    <row r="22286" spans="3:3">
      <c r="C22286" s="54"/>
    </row>
    <row r="22287" spans="3:3">
      <c r="C22287" s="54"/>
    </row>
    <row r="22288" spans="3:3">
      <c r="C22288" s="54"/>
    </row>
    <row r="22289" spans="3:3">
      <c r="C22289" s="54"/>
    </row>
    <row r="22290" spans="3:3">
      <c r="C22290" s="54"/>
    </row>
    <row r="22291" spans="3:3">
      <c r="C22291" s="54"/>
    </row>
    <row r="22292" spans="3:3">
      <c r="C22292" s="54"/>
    </row>
    <row r="22293" spans="3:3">
      <c r="C22293" s="54"/>
    </row>
    <row r="22294" spans="3:3">
      <c r="C22294" s="54"/>
    </row>
    <row r="22295" spans="3:3">
      <c r="C22295" s="54"/>
    </row>
    <row r="22296" spans="3:3">
      <c r="C22296" s="54"/>
    </row>
    <row r="22297" spans="3:3">
      <c r="C22297" s="54"/>
    </row>
    <row r="22298" spans="3:3">
      <c r="C22298" s="54"/>
    </row>
    <row r="22299" spans="3:3">
      <c r="C22299" s="54"/>
    </row>
    <row r="22300" spans="3:3">
      <c r="C22300" s="54"/>
    </row>
    <row r="22301" spans="3:3">
      <c r="C22301" s="54"/>
    </row>
    <row r="22302" spans="3:3">
      <c r="C22302" s="54"/>
    </row>
    <row r="22303" spans="3:3">
      <c r="C22303" s="54"/>
    </row>
    <row r="22304" spans="3:3">
      <c r="C22304" s="54"/>
    </row>
    <row r="22305" spans="3:3">
      <c r="C22305" s="54"/>
    </row>
    <row r="22306" spans="3:3">
      <c r="C22306" s="54"/>
    </row>
    <row r="22307" spans="3:3">
      <c r="C22307" s="54"/>
    </row>
    <row r="22308" spans="3:3">
      <c r="C22308" s="54"/>
    </row>
    <row r="22309" spans="3:3">
      <c r="C22309" s="54"/>
    </row>
    <row r="22310" spans="3:3">
      <c r="C22310" s="54"/>
    </row>
    <row r="22311" spans="3:3">
      <c r="C22311" s="54"/>
    </row>
    <row r="22312" spans="3:3">
      <c r="C22312" s="54"/>
    </row>
    <row r="22313" spans="3:3">
      <c r="C22313" s="54"/>
    </row>
    <row r="22314" spans="3:3">
      <c r="C22314" s="54"/>
    </row>
    <row r="22315" spans="3:3">
      <c r="C22315" s="54"/>
    </row>
    <row r="22316" spans="3:3">
      <c r="C22316" s="54"/>
    </row>
    <row r="22317" spans="3:3">
      <c r="C22317" s="54"/>
    </row>
    <row r="22318" spans="3:3">
      <c r="C22318" s="54"/>
    </row>
    <row r="22319" spans="3:3">
      <c r="C22319" s="54"/>
    </row>
    <row r="22320" spans="3:3">
      <c r="C22320" s="54"/>
    </row>
    <row r="22321" spans="3:3">
      <c r="C22321" s="54"/>
    </row>
    <row r="22322" spans="3:3">
      <c r="C22322" s="54"/>
    </row>
    <row r="22323" spans="3:3">
      <c r="C22323" s="54"/>
    </row>
    <row r="22324" spans="3:3">
      <c r="C22324" s="54"/>
    </row>
    <row r="22325" spans="3:3">
      <c r="C22325" s="54"/>
    </row>
    <row r="22326" spans="3:3">
      <c r="C22326" s="54"/>
    </row>
    <row r="22327" spans="3:3">
      <c r="C22327" s="54"/>
    </row>
    <row r="22328" spans="3:3">
      <c r="C22328" s="54"/>
    </row>
    <row r="22329" spans="3:3">
      <c r="C22329" s="54"/>
    </row>
    <row r="22330" spans="3:3">
      <c r="C22330" s="54"/>
    </row>
    <row r="22331" spans="3:3">
      <c r="C22331" s="54"/>
    </row>
    <row r="22332" spans="3:3">
      <c r="C22332" s="54"/>
    </row>
    <row r="22333" spans="3:3">
      <c r="C22333" s="54"/>
    </row>
    <row r="22334" spans="3:3">
      <c r="C22334" s="54"/>
    </row>
    <row r="22335" spans="3:3">
      <c r="C22335" s="54"/>
    </row>
    <row r="22336" spans="3:3">
      <c r="C22336" s="54"/>
    </row>
    <row r="22337" spans="3:3">
      <c r="C22337" s="54"/>
    </row>
    <row r="22338" spans="3:3">
      <c r="C22338" s="54"/>
    </row>
    <row r="22339" spans="3:3">
      <c r="C22339" s="54"/>
    </row>
    <row r="22340" spans="3:3">
      <c r="C22340" s="54"/>
    </row>
    <row r="22341" spans="3:3">
      <c r="C22341" s="54"/>
    </row>
    <row r="22342" spans="3:3">
      <c r="C22342" s="54"/>
    </row>
    <row r="22343" spans="3:3">
      <c r="C22343" s="54"/>
    </row>
    <row r="22344" spans="3:3">
      <c r="C22344" s="54"/>
    </row>
    <row r="22345" spans="3:3">
      <c r="C22345" s="54"/>
    </row>
    <row r="22346" spans="3:3">
      <c r="C22346" s="54"/>
    </row>
    <row r="22347" spans="3:3">
      <c r="C22347" s="54"/>
    </row>
    <row r="22348" spans="3:3">
      <c r="C22348" s="54"/>
    </row>
    <row r="22349" spans="3:3">
      <c r="C22349" s="54"/>
    </row>
    <row r="22350" spans="3:3">
      <c r="C22350" s="54"/>
    </row>
    <row r="22351" spans="3:3">
      <c r="C22351" s="54"/>
    </row>
    <row r="22352" spans="3:3">
      <c r="C22352" s="54"/>
    </row>
    <row r="22353" spans="3:3">
      <c r="C22353" s="54"/>
    </row>
    <row r="22354" spans="3:3">
      <c r="C22354" s="54"/>
    </row>
    <row r="22355" spans="3:3">
      <c r="C22355" s="54"/>
    </row>
    <row r="22356" spans="3:3">
      <c r="C22356" s="54"/>
    </row>
    <row r="22357" spans="3:3">
      <c r="C22357" s="54"/>
    </row>
    <row r="22358" spans="3:3">
      <c r="C22358" s="54"/>
    </row>
    <row r="22359" spans="3:3">
      <c r="C22359" s="54"/>
    </row>
    <row r="22360" spans="3:3">
      <c r="C22360" s="54"/>
    </row>
    <row r="22361" spans="3:3">
      <c r="C22361" s="54"/>
    </row>
    <row r="22362" spans="3:3">
      <c r="C22362" s="54"/>
    </row>
    <row r="22363" spans="3:3">
      <c r="C22363" s="54"/>
    </row>
    <row r="22364" spans="3:3">
      <c r="C22364" s="54"/>
    </row>
    <row r="22365" spans="3:3">
      <c r="C22365" s="54"/>
    </row>
    <row r="22366" spans="3:3">
      <c r="C22366" s="54"/>
    </row>
    <row r="22367" spans="3:3">
      <c r="C22367" s="54"/>
    </row>
    <row r="22368" spans="3:3">
      <c r="C22368" s="54"/>
    </row>
    <row r="22369" spans="3:3">
      <c r="C22369" s="54"/>
    </row>
    <row r="22370" spans="3:3">
      <c r="C22370" s="54"/>
    </row>
    <row r="22371" spans="3:3">
      <c r="C22371" s="54"/>
    </row>
    <row r="22372" spans="3:3">
      <c r="C22372" s="54"/>
    </row>
    <row r="22373" spans="3:3">
      <c r="C22373" s="54"/>
    </row>
    <row r="22374" spans="3:3">
      <c r="C22374" s="54"/>
    </row>
    <row r="22375" spans="3:3">
      <c r="C22375" s="54"/>
    </row>
    <row r="22376" spans="3:3">
      <c r="C22376" s="54"/>
    </row>
    <row r="22377" spans="3:3">
      <c r="C22377" s="54"/>
    </row>
    <row r="22378" spans="3:3">
      <c r="C22378" s="54"/>
    </row>
    <row r="22379" spans="3:3">
      <c r="C22379" s="54"/>
    </row>
    <row r="22380" spans="3:3">
      <c r="C22380" s="54"/>
    </row>
    <row r="22381" spans="3:3">
      <c r="C22381" s="54"/>
    </row>
    <row r="22382" spans="3:3">
      <c r="C22382" s="54"/>
    </row>
    <row r="22383" spans="3:3">
      <c r="C22383" s="54"/>
    </row>
    <row r="22384" spans="3:3">
      <c r="C22384" s="54"/>
    </row>
    <row r="22385" spans="3:3">
      <c r="C22385" s="54"/>
    </row>
    <row r="22386" spans="3:3">
      <c r="C22386" s="54"/>
    </row>
    <row r="22387" spans="3:3">
      <c r="C22387" s="54"/>
    </row>
    <row r="22388" spans="3:3">
      <c r="C22388" s="54"/>
    </row>
    <row r="22389" spans="3:3">
      <c r="C22389" s="54"/>
    </row>
    <row r="22390" spans="3:3">
      <c r="C22390" s="54"/>
    </row>
    <row r="22391" spans="3:3">
      <c r="C22391" s="54"/>
    </row>
    <row r="22392" spans="3:3">
      <c r="C22392" s="54"/>
    </row>
    <row r="22393" spans="3:3">
      <c r="C22393" s="54"/>
    </row>
    <row r="22394" spans="3:3">
      <c r="C22394" s="54"/>
    </row>
    <row r="22395" spans="3:3">
      <c r="C22395" s="54"/>
    </row>
    <row r="22396" spans="3:3">
      <c r="C22396" s="54"/>
    </row>
    <row r="22397" spans="3:3">
      <c r="C22397" s="54"/>
    </row>
    <row r="22398" spans="3:3">
      <c r="C22398" s="54"/>
    </row>
    <row r="22399" spans="3:3">
      <c r="C22399" s="54"/>
    </row>
    <row r="22400" spans="3:3">
      <c r="C22400" s="54"/>
    </row>
    <row r="22401" spans="3:3">
      <c r="C22401" s="54"/>
    </row>
    <row r="22402" spans="3:3">
      <c r="C22402" s="54"/>
    </row>
    <row r="22403" spans="3:3">
      <c r="C22403" s="54"/>
    </row>
    <row r="22404" spans="3:3">
      <c r="C22404" s="54"/>
    </row>
    <row r="22405" spans="3:3">
      <c r="C22405" s="54"/>
    </row>
    <row r="22406" spans="3:3">
      <c r="C22406" s="54"/>
    </row>
    <row r="22407" spans="3:3">
      <c r="C22407" s="54"/>
    </row>
    <row r="22408" spans="3:3">
      <c r="C22408" s="54"/>
    </row>
    <row r="22409" spans="3:3">
      <c r="C22409" s="54"/>
    </row>
    <row r="22410" spans="3:3">
      <c r="C22410" s="54"/>
    </row>
    <row r="22411" spans="3:3">
      <c r="C22411" s="54"/>
    </row>
    <row r="22412" spans="3:3">
      <c r="C22412" s="54"/>
    </row>
    <row r="22413" spans="3:3">
      <c r="C22413" s="54"/>
    </row>
    <row r="22414" spans="3:3">
      <c r="C22414" s="54"/>
    </row>
    <row r="22415" spans="3:3">
      <c r="C22415" s="54"/>
    </row>
    <row r="22416" spans="3:3">
      <c r="C22416" s="54"/>
    </row>
    <row r="22417" spans="3:3">
      <c r="C22417" s="54"/>
    </row>
    <row r="22418" spans="3:3">
      <c r="C22418" s="54"/>
    </row>
    <row r="22419" spans="3:3">
      <c r="C22419" s="54"/>
    </row>
    <row r="22420" spans="3:3">
      <c r="C22420" s="54"/>
    </row>
    <row r="22421" spans="3:3">
      <c r="C22421" s="54"/>
    </row>
    <row r="22422" spans="3:3">
      <c r="C22422" s="54"/>
    </row>
    <row r="22423" spans="3:3">
      <c r="C22423" s="54"/>
    </row>
    <row r="22424" spans="3:3">
      <c r="C22424" s="54"/>
    </row>
    <row r="22425" spans="3:3">
      <c r="C22425" s="54"/>
    </row>
    <row r="22426" spans="3:3">
      <c r="C22426" s="54"/>
    </row>
    <row r="22427" spans="3:3">
      <c r="C22427" s="54"/>
    </row>
    <row r="22428" spans="3:3">
      <c r="C22428" s="54"/>
    </row>
    <row r="22429" spans="3:3">
      <c r="C22429" s="54"/>
    </row>
    <row r="22430" spans="3:3">
      <c r="C22430" s="54"/>
    </row>
    <row r="22431" spans="3:3">
      <c r="C22431" s="54"/>
    </row>
    <row r="22432" spans="3:3">
      <c r="C22432" s="54"/>
    </row>
    <row r="22433" spans="3:3">
      <c r="C22433" s="54"/>
    </row>
    <row r="22434" spans="3:3">
      <c r="C22434" s="54"/>
    </row>
    <row r="22435" spans="3:3">
      <c r="C22435" s="54"/>
    </row>
    <row r="22436" spans="3:3">
      <c r="C22436" s="54"/>
    </row>
    <row r="22437" spans="3:3">
      <c r="C22437" s="54"/>
    </row>
    <row r="22438" spans="3:3">
      <c r="C22438" s="54"/>
    </row>
    <row r="22439" spans="3:3">
      <c r="C22439" s="54"/>
    </row>
    <row r="22440" spans="3:3">
      <c r="C22440" s="54"/>
    </row>
    <row r="22441" spans="3:3">
      <c r="C22441" s="54"/>
    </row>
    <row r="22442" spans="3:3">
      <c r="C22442" s="54"/>
    </row>
    <row r="22443" spans="3:3">
      <c r="C22443" s="54"/>
    </row>
    <row r="22444" spans="3:3">
      <c r="C22444" s="54"/>
    </row>
    <row r="22445" spans="3:3">
      <c r="C22445" s="54"/>
    </row>
    <row r="22446" spans="3:3">
      <c r="C22446" s="54"/>
    </row>
    <row r="22447" spans="3:3">
      <c r="C22447" s="54"/>
    </row>
    <row r="22448" spans="3:3">
      <c r="C22448" s="54"/>
    </row>
    <row r="22449" spans="3:3">
      <c r="C22449" s="54"/>
    </row>
    <row r="22450" spans="3:3">
      <c r="C22450" s="54"/>
    </row>
    <row r="22451" spans="3:3">
      <c r="C22451" s="54"/>
    </row>
    <row r="22452" spans="3:3">
      <c r="C22452" s="54"/>
    </row>
    <row r="22453" spans="3:3">
      <c r="C22453" s="54"/>
    </row>
    <row r="22454" spans="3:3">
      <c r="C22454" s="54"/>
    </row>
    <row r="22455" spans="3:3">
      <c r="C22455" s="54"/>
    </row>
    <row r="22456" spans="3:3">
      <c r="C22456" s="54"/>
    </row>
    <row r="22457" spans="3:3">
      <c r="C22457" s="54"/>
    </row>
    <row r="22458" spans="3:3">
      <c r="C22458" s="54"/>
    </row>
    <row r="22459" spans="3:3">
      <c r="C22459" s="54"/>
    </row>
    <row r="22460" spans="3:3">
      <c r="C22460" s="54"/>
    </row>
    <row r="22461" spans="3:3">
      <c r="C22461" s="54"/>
    </row>
    <row r="22462" spans="3:3">
      <c r="C22462" s="54"/>
    </row>
    <row r="22463" spans="3:3">
      <c r="C22463" s="54"/>
    </row>
    <row r="22464" spans="3:3">
      <c r="C22464" s="54"/>
    </row>
    <row r="22465" spans="3:3">
      <c r="C22465" s="54"/>
    </row>
    <row r="22466" spans="3:3">
      <c r="C22466" s="54"/>
    </row>
    <row r="22467" spans="3:3">
      <c r="C22467" s="54"/>
    </row>
    <row r="22468" spans="3:3">
      <c r="C22468" s="54"/>
    </row>
    <row r="22469" spans="3:3">
      <c r="C22469" s="54"/>
    </row>
    <row r="22470" spans="3:3">
      <c r="C22470" s="54"/>
    </row>
    <row r="22471" spans="3:3">
      <c r="C22471" s="54"/>
    </row>
    <row r="22472" spans="3:3">
      <c r="C22472" s="54"/>
    </row>
    <row r="22473" spans="3:3">
      <c r="C22473" s="54"/>
    </row>
    <row r="22474" spans="3:3">
      <c r="C22474" s="54"/>
    </row>
    <row r="22475" spans="3:3">
      <c r="C22475" s="54"/>
    </row>
    <row r="22476" spans="3:3">
      <c r="C22476" s="54"/>
    </row>
    <row r="22477" spans="3:3">
      <c r="C22477" s="54"/>
    </row>
    <row r="22478" spans="3:3">
      <c r="C22478" s="54"/>
    </row>
    <row r="22479" spans="3:3">
      <c r="C22479" s="54"/>
    </row>
    <row r="22480" spans="3:3">
      <c r="C22480" s="54"/>
    </row>
    <row r="22481" spans="3:3">
      <c r="C22481" s="54"/>
    </row>
    <row r="22482" spans="3:3">
      <c r="C22482" s="54"/>
    </row>
    <row r="22483" spans="3:3">
      <c r="C22483" s="54"/>
    </row>
    <row r="22484" spans="3:3">
      <c r="C22484" s="54"/>
    </row>
    <row r="22485" spans="3:3">
      <c r="C22485" s="54"/>
    </row>
    <row r="22486" spans="3:3">
      <c r="C22486" s="54"/>
    </row>
    <row r="22487" spans="3:3">
      <c r="C22487" s="54"/>
    </row>
    <row r="22488" spans="3:3">
      <c r="C22488" s="54"/>
    </row>
    <row r="22489" spans="3:3">
      <c r="C22489" s="54"/>
    </row>
    <row r="22490" spans="3:3">
      <c r="C22490" s="54"/>
    </row>
    <row r="22491" spans="3:3">
      <c r="C22491" s="54"/>
    </row>
    <row r="22492" spans="3:3">
      <c r="C22492" s="54"/>
    </row>
    <row r="22493" spans="3:3">
      <c r="C22493" s="54"/>
    </row>
    <row r="22494" spans="3:3">
      <c r="C22494" s="54"/>
    </row>
    <row r="22495" spans="3:3">
      <c r="C22495" s="54"/>
    </row>
    <row r="22496" spans="3:3">
      <c r="C22496" s="54"/>
    </row>
    <row r="22497" spans="3:3">
      <c r="C22497" s="54"/>
    </row>
    <row r="22498" spans="3:3">
      <c r="C22498" s="54"/>
    </row>
    <row r="22499" spans="3:3">
      <c r="C22499" s="54"/>
    </row>
    <row r="22500" spans="3:3">
      <c r="C22500" s="54"/>
    </row>
    <row r="22501" spans="3:3">
      <c r="C22501" s="54"/>
    </row>
    <row r="22502" spans="3:3">
      <c r="C22502" s="54"/>
    </row>
    <row r="22503" spans="3:3">
      <c r="C22503" s="54"/>
    </row>
    <row r="22504" spans="3:3">
      <c r="C22504" s="54"/>
    </row>
    <row r="22505" spans="3:3">
      <c r="C22505" s="54"/>
    </row>
    <row r="22506" spans="3:3">
      <c r="C22506" s="54"/>
    </row>
    <row r="22507" spans="3:3">
      <c r="C22507" s="54"/>
    </row>
    <row r="22508" spans="3:3">
      <c r="C22508" s="54"/>
    </row>
    <row r="22509" spans="3:3">
      <c r="C22509" s="54"/>
    </row>
    <row r="22510" spans="3:3">
      <c r="C22510" s="54"/>
    </row>
    <row r="22511" spans="3:3">
      <c r="C22511" s="54"/>
    </row>
    <row r="22512" spans="3:3">
      <c r="C22512" s="54"/>
    </row>
    <row r="22513" spans="3:3">
      <c r="C22513" s="54"/>
    </row>
    <row r="22514" spans="3:3">
      <c r="C22514" s="54"/>
    </row>
    <row r="22515" spans="3:3">
      <c r="C22515" s="54"/>
    </row>
    <row r="22516" spans="3:3">
      <c r="C22516" s="54"/>
    </row>
    <row r="22517" spans="3:3">
      <c r="C22517" s="54"/>
    </row>
    <row r="22518" spans="3:3">
      <c r="C22518" s="54"/>
    </row>
    <row r="22519" spans="3:3">
      <c r="C22519" s="54"/>
    </row>
    <row r="22520" spans="3:3">
      <c r="C22520" s="54"/>
    </row>
    <row r="22521" spans="3:3">
      <c r="C22521" s="54"/>
    </row>
    <row r="22522" spans="3:3">
      <c r="C22522" s="54"/>
    </row>
    <row r="22523" spans="3:3">
      <c r="C22523" s="54"/>
    </row>
    <row r="22524" spans="3:3">
      <c r="C22524" s="54"/>
    </row>
    <row r="22525" spans="3:3">
      <c r="C22525" s="54"/>
    </row>
    <row r="22526" spans="3:3">
      <c r="C22526" s="54"/>
    </row>
    <row r="22527" spans="3:3">
      <c r="C22527" s="54"/>
    </row>
    <row r="22528" spans="3:3">
      <c r="C22528" s="54"/>
    </row>
    <row r="22529" spans="3:3">
      <c r="C22529" s="54"/>
    </row>
    <row r="22530" spans="3:3">
      <c r="C22530" s="54"/>
    </row>
    <row r="22531" spans="3:3">
      <c r="C22531" s="54"/>
    </row>
    <row r="22532" spans="3:3">
      <c r="C22532" s="54"/>
    </row>
    <row r="22533" spans="3:3">
      <c r="C22533" s="54"/>
    </row>
    <row r="22534" spans="3:3">
      <c r="C22534" s="54"/>
    </row>
    <row r="22535" spans="3:3">
      <c r="C22535" s="54"/>
    </row>
    <row r="22536" spans="3:3">
      <c r="C22536" s="54"/>
    </row>
    <row r="22537" spans="3:3">
      <c r="C22537" s="54"/>
    </row>
    <row r="22538" spans="3:3">
      <c r="C22538" s="54"/>
    </row>
    <row r="22539" spans="3:3">
      <c r="C22539" s="54"/>
    </row>
    <row r="22540" spans="3:3">
      <c r="C22540" s="54"/>
    </row>
    <row r="22541" spans="3:3">
      <c r="C22541" s="54"/>
    </row>
    <row r="22542" spans="3:3">
      <c r="C22542" s="54"/>
    </row>
    <row r="22543" spans="3:3">
      <c r="C22543" s="54"/>
    </row>
    <row r="22544" spans="3:3">
      <c r="C22544" s="54"/>
    </row>
    <row r="22545" spans="3:3">
      <c r="C22545" s="54"/>
    </row>
    <row r="22546" spans="3:3">
      <c r="C22546" s="54"/>
    </row>
    <row r="22547" spans="3:3">
      <c r="C22547" s="54"/>
    </row>
    <row r="22548" spans="3:3">
      <c r="C22548" s="54"/>
    </row>
    <row r="22549" spans="3:3">
      <c r="C22549" s="54"/>
    </row>
    <row r="22550" spans="3:3">
      <c r="C22550" s="54"/>
    </row>
    <row r="22551" spans="3:3">
      <c r="C22551" s="54"/>
    </row>
    <row r="22552" spans="3:3">
      <c r="C22552" s="54"/>
    </row>
    <row r="22553" spans="3:3">
      <c r="C22553" s="54"/>
    </row>
    <row r="22554" spans="3:3">
      <c r="C22554" s="54"/>
    </row>
    <row r="22555" spans="3:3">
      <c r="C22555" s="54"/>
    </row>
    <row r="22556" spans="3:3">
      <c r="C22556" s="54"/>
    </row>
    <row r="22557" spans="3:3">
      <c r="C22557" s="54"/>
    </row>
    <row r="22558" spans="3:3">
      <c r="C22558" s="54"/>
    </row>
    <row r="22559" spans="3:3">
      <c r="C22559" s="54"/>
    </row>
    <row r="22560" spans="3:3">
      <c r="C22560" s="54"/>
    </row>
    <row r="22561" spans="3:3">
      <c r="C22561" s="54"/>
    </row>
    <row r="22562" spans="3:3">
      <c r="C22562" s="54"/>
    </row>
    <row r="22563" spans="3:3">
      <c r="C22563" s="54"/>
    </row>
    <row r="22564" spans="3:3">
      <c r="C22564" s="54"/>
    </row>
    <row r="22565" spans="3:3">
      <c r="C22565" s="54"/>
    </row>
    <row r="22566" spans="3:3">
      <c r="C22566" s="54"/>
    </row>
    <row r="22567" spans="3:3">
      <c r="C22567" s="54"/>
    </row>
    <row r="22568" spans="3:3">
      <c r="C22568" s="54"/>
    </row>
    <row r="22569" spans="3:3">
      <c r="C22569" s="54"/>
    </row>
    <row r="22570" spans="3:3">
      <c r="C22570" s="54"/>
    </row>
    <row r="22571" spans="3:3">
      <c r="C22571" s="54"/>
    </row>
    <row r="22572" spans="3:3">
      <c r="C22572" s="54"/>
    </row>
    <row r="22573" spans="3:3">
      <c r="C22573" s="54"/>
    </row>
    <row r="22574" spans="3:3">
      <c r="C22574" s="54"/>
    </row>
    <row r="22575" spans="3:3">
      <c r="C22575" s="54"/>
    </row>
    <row r="22576" spans="3:3">
      <c r="C22576" s="54"/>
    </row>
    <row r="22577" spans="3:3">
      <c r="C22577" s="54"/>
    </row>
    <row r="22578" spans="3:3">
      <c r="C22578" s="54"/>
    </row>
    <row r="22579" spans="3:3">
      <c r="C22579" s="54"/>
    </row>
    <row r="22580" spans="3:3">
      <c r="C22580" s="54"/>
    </row>
    <row r="22581" spans="3:3">
      <c r="C22581" s="54"/>
    </row>
    <row r="22582" spans="3:3">
      <c r="C22582" s="54"/>
    </row>
    <row r="22583" spans="3:3">
      <c r="C22583" s="54"/>
    </row>
    <row r="22584" spans="3:3">
      <c r="C22584" s="54"/>
    </row>
    <row r="22585" spans="3:3">
      <c r="C22585" s="54"/>
    </row>
    <row r="22586" spans="3:3">
      <c r="C22586" s="54"/>
    </row>
    <row r="22587" spans="3:3">
      <c r="C22587" s="54"/>
    </row>
    <row r="22588" spans="3:3">
      <c r="C22588" s="54"/>
    </row>
    <row r="22589" spans="3:3">
      <c r="C22589" s="54"/>
    </row>
    <row r="22590" spans="3:3">
      <c r="C22590" s="54"/>
    </row>
    <row r="22591" spans="3:3">
      <c r="C22591" s="54"/>
    </row>
    <row r="22592" spans="3:3">
      <c r="C22592" s="54"/>
    </row>
    <row r="22593" spans="3:3">
      <c r="C22593" s="54"/>
    </row>
    <row r="22594" spans="3:3">
      <c r="C22594" s="54"/>
    </row>
    <row r="22595" spans="3:3">
      <c r="C22595" s="54"/>
    </row>
    <row r="22596" spans="3:3">
      <c r="C22596" s="54"/>
    </row>
    <row r="22597" spans="3:3">
      <c r="C22597" s="54"/>
    </row>
    <row r="22598" spans="3:3">
      <c r="C22598" s="54"/>
    </row>
    <row r="22599" spans="3:3">
      <c r="C22599" s="54"/>
    </row>
    <row r="22600" spans="3:3">
      <c r="C22600" s="54"/>
    </row>
    <row r="22601" spans="3:3">
      <c r="C22601" s="54"/>
    </row>
    <row r="22602" spans="3:3">
      <c r="C22602" s="54"/>
    </row>
    <row r="22603" spans="3:3">
      <c r="C22603" s="54"/>
    </row>
    <row r="22604" spans="3:3">
      <c r="C22604" s="54"/>
    </row>
    <row r="22605" spans="3:3">
      <c r="C22605" s="54"/>
    </row>
    <row r="22606" spans="3:3">
      <c r="C22606" s="54"/>
    </row>
    <row r="22607" spans="3:3">
      <c r="C22607" s="54"/>
    </row>
    <row r="22608" spans="3:3">
      <c r="C22608" s="54"/>
    </row>
    <row r="22609" spans="3:3">
      <c r="C22609" s="54"/>
    </row>
    <row r="22610" spans="3:3">
      <c r="C22610" s="54"/>
    </row>
    <row r="22611" spans="3:3">
      <c r="C22611" s="54"/>
    </row>
    <row r="22612" spans="3:3">
      <c r="C22612" s="54"/>
    </row>
    <row r="22613" spans="3:3">
      <c r="C22613" s="54"/>
    </row>
    <row r="22614" spans="3:3">
      <c r="C22614" s="54"/>
    </row>
    <row r="22615" spans="3:3">
      <c r="C22615" s="54"/>
    </row>
    <row r="22616" spans="3:3">
      <c r="C22616" s="54"/>
    </row>
    <row r="22617" spans="3:3">
      <c r="C22617" s="54"/>
    </row>
    <row r="22618" spans="3:3">
      <c r="C22618" s="54"/>
    </row>
    <row r="22619" spans="3:3">
      <c r="C22619" s="54"/>
    </row>
    <row r="22620" spans="3:3">
      <c r="C22620" s="54"/>
    </row>
    <row r="22621" spans="3:3">
      <c r="C22621" s="54"/>
    </row>
    <row r="22622" spans="3:3">
      <c r="C22622" s="54"/>
    </row>
    <row r="22623" spans="3:3">
      <c r="C22623" s="54"/>
    </row>
    <row r="22624" spans="3:3">
      <c r="C22624" s="54"/>
    </row>
    <row r="22625" spans="3:3">
      <c r="C22625" s="54"/>
    </row>
    <row r="22626" spans="3:3">
      <c r="C22626" s="54"/>
    </row>
    <row r="22627" spans="3:3">
      <c r="C22627" s="54"/>
    </row>
    <row r="22628" spans="3:3">
      <c r="C22628" s="54"/>
    </row>
    <row r="22629" spans="3:3">
      <c r="C22629" s="54"/>
    </row>
    <row r="22630" spans="3:3">
      <c r="C22630" s="54"/>
    </row>
    <row r="22631" spans="3:3">
      <c r="C22631" s="54"/>
    </row>
    <row r="22632" spans="3:3">
      <c r="C22632" s="54"/>
    </row>
    <row r="22633" spans="3:3">
      <c r="C22633" s="54"/>
    </row>
    <row r="22634" spans="3:3">
      <c r="C22634" s="54"/>
    </row>
    <row r="22635" spans="3:3">
      <c r="C22635" s="54"/>
    </row>
    <row r="22636" spans="3:3">
      <c r="C22636" s="54"/>
    </row>
    <row r="22637" spans="3:3">
      <c r="C22637" s="54"/>
    </row>
    <row r="22638" spans="3:3">
      <c r="C22638" s="54"/>
    </row>
    <row r="22639" spans="3:3">
      <c r="C22639" s="54"/>
    </row>
    <row r="22640" spans="3:3">
      <c r="C22640" s="54"/>
    </row>
    <row r="22641" spans="3:3">
      <c r="C22641" s="54"/>
    </row>
    <row r="22642" spans="3:3">
      <c r="C22642" s="54"/>
    </row>
    <row r="22643" spans="3:3">
      <c r="C22643" s="54"/>
    </row>
    <row r="22644" spans="3:3">
      <c r="C22644" s="54"/>
    </row>
    <row r="22645" spans="3:3">
      <c r="C22645" s="54"/>
    </row>
    <row r="22646" spans="3:3">
      <c r="C22646" s="54"/>
    </row>
    <row r="22647" spans="3:3">
      <c r="C22647" s="54"/>
    </row>
    <row r="22648" spans="3:3">
      <c r="C22648" s="54"/>
    </row>
    <row r="22649" spans="3:3">
      <c r="C22649" s="54"/>
    </row>
    <row r="22650" spans="3:3">
      <c r="C22650" s="54"/>
    </row>
    <row r="22651" spans="3:3">
      <c r="C22651" s="54"/>
    </row>
    <row r="22652" spans="3:3">
      <c r="C22652" s="54"/>
    </row>
    <row r="22653" spans="3:3">
      <c r="C22653" s="54"/>
    </row>
    <row r="22654" spans="3:3">
      <c r="C22654" s="54"/>
    </row>
    <row r="22655" spans="3:3">
      <c r="C22655" s="54"/>
    </row>
    <row r="22656" spans="3:3">
      <c r="C22656" s="54"/>
    </row>
    <row r="22657" spans="3:3">
      <c r="C22657" s="54"/>
    </row>
    <row r="22658" spans="3:3">
      <c r="C22658" s="54"/>
    </row>
    <row r="22659" spans="3:3">
      <c r="C22659" s="54"/>
    </row>
    <row r="22660" spans="3:3">
      <c r="C22660" s="54"/>
    </row>
    <row r="22661" spans="3:3">
      <c r="C22661" s="54"/>
    </row>
    <row r="22662" spans="3:3">
      <c r="C22662" s="54"/>
    </row>
    <row r="22663" spans="3:3">
      <c r="C22663" s="54"/>
    </row>
    <row r="22664" spans="3:3">
      <c r="C22664" s="54"/>
    </row>
    <row r="22665" spans="3:3">
      <c r="C22665" s="54"/>
    </row>
    <row r="22666" spans="3:3">
      <c r="C22666" s="54"/>
    </row>
    <row r="22667" spans="3:3">
      <c r="C22667" s="54"/>
    </row>
    <row r="22668" spans="3:3">
      <c r="C22668" s="54"/>
    </row>
    <row r="22669" spans="3:3">
      <c r="C22669" s="54"/>
    </row>
    <row r="22670" spans="3:3">
      <c r="C22670" s="54"/>
    </row>
    <row r="22671" spans="3:3">
      <c r="C22671" s="54"/>
    </row>
    <row r="22672" spans="3:3">
      <c r="C22672" s="54"/>
    </row>
    <row r="22673" spans="3:3">
      <c r="C22673" s="54"/>
    </row>
    <row r="22674" spans="3:3">
      <c r="C22674" s="54"/>
    </row>
    <row r="22675" spans="3:3">
      <c r="C22675" s="54"/>
    </row>
    <row r="22676" spans="3:3">
      <c r="C22676" s="54"/>
    </row>
    <row r="22677" spans="3:3">
      <c r="C22677" s="54"/>
    </row>
    <row r="22678" spans="3:3">
      <c r="C22678" s="54"/>
    </row>
    <row r="22679" spans="3:3">
      <c r="C22679" s="54"/>
    </row>
    <row r="22680" spans="3:3">
      <c r="C22680" s="54"/>
    </row>
    <row r="22681" spans="3:3">
      <c r="C22681" s="54"/>
    </row>
    <row r="22682" spans="3:3">
      <c r="C22682" s="54"/>
    </row>
    <row r="22683" spans="3:3">
      <c r="C22683" s="54"/>
    </row>
    <row r="22684" spans="3:3">
      <c r="C22684" s="54"/>
    </row>
    <row r="22685" spans="3:3">
      <c r="C22685" s="54"/>
    </row>
    <row r="22686" spans="3:3">
      <c r="C22686" s="54"/>
    </row>
    <row r="22687" spans="3:3">
      <c r="C22687" s="54"/>
    </row>
    <row r="22688" spans="3:3">
      <c r="C22688" s="54"/>
    </row>
    <row r="22689" spans="3:3">
      <c r="C22689" s="54"/>
    </row>
    <row r="22690" spans="3:3">
      <c r="C22690" s="54"/>
    </row>
    <row r="22691" spans="3:3">
      <c r="C22691" s="54"/>
    </row>
    <row r="22692" spans="3:3">
      <c r="C22692" s="54"/>
    </row>
    <row r="22693" spans="3:3">
      <c r="C22693" s="54"/>
    </row>
    <row r="22694" spans="3:3">
      <c r="C22694" s="54"/>
    </row>
    <row r="22695" spans="3:3">
      <c r="C22695" s="54"/>
    </row>
    <row r="22696" spans="3:3">
      <c r="C22696" s="54"/>
    </row>
    <row r="22697" spans="3:3">
      <c r="C22697" s="54"/>
    </row>
    <row r="22698" spans="3:3">
      <c r="C22698" s="54"/>
    </row>
    <row r="22699" spans="3:3">
      <c r="C22699" s="54"/>
    </row>
    <row r="22700" spans="3:3">
      <c r="C22700" s="54"/>
    </row>
    <row r="22701" spans="3:3">
      <c r="C22701" s="54"/>
    </row>
    <row r="22702" spans="3:3">
      <c r="C22702" s="54"/>
    </row>
    <row r="22703" spans="3:3">
      <c r="C22703" s="54"/>
    </row>
    <row r="22704" spans="3:3">
      <c r="C22704" s="54"/>
    </row>
    <row r="22705" spans="3:3">
      <c r="C22705" s="54"/>
    </row>
    <row r="22706" spans="3:3">
      <c r="C22706" s="54"/>
    </row>
    <row r="22707" spans="3:3">
      <c r="C22707" s="54"/>
    </row>
    <row r="22708" spans="3:3">
      <c r="C22708" s="54"/>
    </row>
    <row r="22709" spans="3:3">
      <c r="C22709" s="54"/>
    </row>
    <row r="22710" spans="3:3">
      <c r="C22710" s="54"/>
    </row>
    <row r="22711" spans="3:3">
      <c r="C22711" s="54"/>
    </row>
    <row r="22712" spans="3:3">
      <c r="C22712" s="54"/>
    </row>
    <row r="22713" spans="3:3">
      <c r="C22713" s="54"/>
    </row>
    <row r="22714" spans="3:3">
      <c r="C22714" s="54"/>
    </row>
    <row r="22715" spans="3:3">
      <c r="C22715" s="54"/>
    </row>
    <row r="22716" spans="3:3">
      <c r="C22716" s="54"/>
    </row>
    <row r="22717" spans="3:3">
      <c r="C22717" s="54"/>
    </row>
    <row r="22718" spans="3:3">
      <c r="C22718" s="54"/>
    </row>
    <row r="22719" spans="3:3">
      <c r="C22719" s="54"/>
    </row>
    <row r="22720" spans="3:3">
      <c r="C22720" s="54"/>
    </row>
    <row r="22721" spans="3:3">
      <c r="C22721" s="54"/>
    </row>
    <row r="22722" spans="3:3">
      <c r="C22722" s="54"/>
    </row>
    <row r="22723" spans="3:3">
      <c r="C22723" s="54"/>
    </row>
    <row r="22724" spans="3:3">
      <c r="C22724" s="54"/>
    </row>
    <row r="22725" spans="3:3">
      <c r="C22725" s="54"/>
    </row>
    <row r="22726" spans="3:3">
      <c r="C22726" s="54"/>
    </row>
    <row r="22727" spans="3:3">
      <c r="C22727" s="54"/>
    </row>
    <row r="22728" spans="3:3">
      <c r="C22728" s="54"/>
    </row>
    <row r="22729" spans="3:3">
      <c r="C22729" s="54"/>
    </row>
    <row r="22730" spans="3:3">
      <c r="C22730" s="54"/>
    </row>
    <row r="22731" spans="3:3">
      <c r="C22731" s="54"/>
    </row>
    <row r="22732" spans="3:3">
      <c r="C22732" s="54"/>
    </row>
    <row r="22733" spans="3:3">
      <c r="C22733" s="54"/>
    </row>
    <row r="22734" spans="3:3">
      <c r="C22734" s="54"/>
    </row>
    <row r="22735" spans="3:3">
      <c r="C22735" s="54"/>
    </row>
    <row r="22736" spans="3:3">
      <c r="C22736" s="54"/>
    </row>
    <row r="22737" spans="3:3">
      <c r="C22737" s="54"/>
    </row>
    <row r="22738" spans="3:3">
      <c r="C22738" s="54"/>
    </row>
    <row r="22739" spans="3:3">
      <c r="C22739" s="54"/>
    </row>
    <row r="22740" spans="3:3">
      <c r="C22740" s="54"/>
    </row>
    <row r="22741" spans="3:3">
      <c r="C22741" s="54"/>
    </row>
    <row r="22742" spans="3:3">
      <c r="C22742" s="54"/>
    </row>
    <row r="22743" spans="3:3">
      <c r="C22743" s="54"/>
    </row>
    <row r="22744" spans="3:3">
      <c r="C22744" s="54"/>
    </row>
    <row r="22745" spans="3:3">
      <c r="C22745" s="54"/>
    </row>
    <row r="22746" spans="3:3">
      <c r="C22746" s="54"/>
    </row>
    <row r="22747" spans="3:3">
      <c r="C22747" s="54"/>
    </row>
    <row r="22748" spans="3:3">
      <c r="C22748" s="54"/>
    </row>
    <row r="22749" spans="3:3">
      <c r="C22749" s="54"/>
    </row>
    <row r="22750" spans="3:3">
      <c r="C22750" s="54"/>
    </row>
    <row r="22751" spans="3:3">
      <c r="C22751" s="54"/>
    </row>
    <row r="22752" spans="3:3">
      <c r="C22752" s="54"/>
    </row>
    <row r="22753" spans="3:3">
      <c r="C22753" s="54"/>
    </row>
    <row r="22754" spans="3:3">
      <c r="C22754" s="54"/>
    </row>
    <row r="22755" spans="3:3">
      <c r="C22755" s="54"/>
    </row>
    <row r="22756" spans="3:3">
      <c r="C22756" s="54"/>
    </row>
    <row r="22757" spans="3:3">
      <c r="C22757" s="54"/>
    </row>
    <row r="22758" spans="3:3">
      <c r="C22758" s="54"/>
    </row>
    <row r="22759" spans="3:3">
      <c r="C22759" s="54"/>
    </row>
    <row r="22760" spans="3:3">
      <c r="C22760" s="54"/>
    </row>
    <row r="22761" spans="3:3">
      <c r="C22761" s="54"/>
    </row>
    <row r="22762" spans="3:3">
      <c r="C22762" s="54"/>
    </row>
    <row r="22763" spans="3:3">
      <c r="C22763" s="54"/>
    </row>
    <row r="22764" spans="3:3">
      <c r="C22764" s="54"/>
    </row>
    <row r="22765" spans="3:3">
      <c r="C22765" s="54"/>
    </row>
    <row r="22766" spans="3:3">
      <c r="C22766" s="54"/>
    </row>
    <row r="22767" spans="3:3">
      <c r="C22767" s="54"/>
    </row>
    <row r="22768" spans="3:3">
      <c r="C22768" s="54"/>
    </row>
    <row r="22769" spans="3:3">
      <c r="C22769" s="54"/>
    </row>
    <row r="22770" spans="3:3">
      <c r="C22770" s="54"/>
    </row>
    <row r="22771" spans="3:3">
      <c r="C22771" s="54"/>
    </row>
    <row r="22772" spans="3:3">
      <c r="C22772" s="54"/>
    </row>
    <row r="22773" spans="3:3">
      <c r="C22773" s="54"/>
    </row>
    <row r="22774" spans="3:3">
      <c r="C22774" s="54"/>
    </row>
    <row r="22775" spans="3:3">
      <c r="C22775" s="54"/>
    </row>
    <row r="22776" spans="3:3">
      <c r="C22776" s="54"/>
    </row>
    <row r="22777" spans="3:3">
      <c r="C22777" s="54"/>
    </row>
    <row r="22778" spans="3:3">
      <c r="C22778" s="54"/>
    </row>
    <row r="22779" spans="3:3">
      <c r="C22779" s="54"/>
    </row>
    <row r="22780" spans="3:3">
      <c r="C22780" s="54"/>
    </row>
    <row r="22781" spans="3:3">
      <c r="C22781" s="54"/>
    </row>
    <row r="22782" spans="3:3">
      <c r="C22782" s="54"/>
    </row>
    <row r="22783" spans="3:3">
      <c r="C22783" s="54"/>
    </row>
    <row r="22784" spans="3:3">
      <c r="C22784" s="54"/>
    </row>
    <row r="22785" spans="3:3">
      <c r="C22785" s="54"/>
    </row>
    <row r="22786" spans="3:3">
      <c r="C22786" s="54"/>
    </row>
    <row r="22787" spans="3:3">
      <c r="C22787" s="54"/>
    </row>
    <row r="22788" spans="3:3">
      <c r="C22788" s="54"/>
    </row>
    <row r="22789" spans="3:3">
      <c r="C22789" s="54"/>
    </row>
    <row r="22790" spans="3:3">
      <c r="C22790" s="54"/>
    </row>
    <row r="22791" spans="3:3">
      <c r="C22791" s="54"/>
    </row>
    <row r="22792" spans="3:3">
      <c r="C22792" s="54"/>
    </row>
    <row r="22793" spans="3:3">
      <c r="C22793" s="54"/>
    </row>
    <row r="22794" spans="3:3">
      <c r="C22794" s="54"/>
    </row>
    <row r="22795" spans="3:3">
      <c r="C22795" s="54"/>
    </row>
    <row r="22796" spans="3:3">
      <c r="C22796" s="54"/>
    </row>
    <row r="22797" spans="3:3">
      <c r="C22797" s="54"/>
    </row>
    <row r="22798" spans="3:3">
      <c r="C22798" s="54"/>
    </row>
    <row r="22799" spans="3:3">
      <c r="C22799" s="54"/>
    </row>
    <row r="22800" spans="3:3">
      <c r="C22800" s="54"/>
    </row>
    <row r="22801" spans="3:3">
      <c r="C22801" s="54"/>
    </row>
    <row r="22802" spans="3:3">
      <c r="C22802" s="54"/>
    </row>
    <row r="22803" spans="3:3">
      <c r="C22803" s="54"/>
    </row>
    <row r="22804" spans="3:3">
      <c r="C22804" s="54"/>
    </row>
    <row r="22805" spans="3:3">
      <c r="C22805" s="54"/>
    </row>
    <row r="22806" spans="3:3">
      <c r="C22806" s="54"/>
    </row>
    <row r="22807" spans="3:3">
      <c r="C22807" s="54"/>
    </row>
    <row r="22808" spans="3:3">
      <c r="C22808" s="54"/>
    </row>
    <row r="22809" spans="3:3">
      <c r="C22809" s="54"/>
    </row>
    <row r="22810" spans="3:3">
      <c r="C22810" s="54"/>
    </row>
    <row r="22811" spans="3:3">
      <c r="C22811" s="54"/>
    </row>
    <row r="22812" spans="3:3">
      <c r="C22812" s="54"/>
    </row>
    <row r="22813" spans="3:3">
      <c r="C22813" s="54"/>
    </row>
    <row r="22814" spans="3:3">
      <c r="C22814" s="54"/>
    </row>
    <row r="22815" spans="3:3">
      <c r="C22815" s="54"/>
    </row>
    <row r="22816" spans="3:3">
      <c r="C22816" s="54"/>
    </row>
    <row r="22817" spans="3:3">
      <c r="C22817" s="54"/>
    </row>
    <row r="22818" spans="3:3">
      <c r="C22818" s="54"/>
    </row>
    <row r="22819" spans="3:3">
      <c r="C22819" s="54"/>
    </row>
    <row r="22820" spans="3:3">
      <c r="C22820" s="54"/>
    </row>
    <row r="22821" spans="3:3">
      <c r="C22821" s="54"/>
    </row>
    <row r="22822" spans="3:3">
      <c r="C22822" s="54"/>
    </row>
    <row r="22823" spans="3:3">
      <c r="C22823" s="54"/>
    </row>
    <row r="22824" spans="3:3">
      <c r="C22824" s="54"/>
    </row>
    <row r="22825" spans="3:3">
      <c r="C22825" s="54"/>
    </row>
    <row r="22826" spans="3:3">
      <c r="C22826" s="54"/>
    </row>
    <row r="22827" spans="3:3">
      <c r="C22827" s="54"/>
    </row>
    <row r="22828" spans="3:3">
      <c r="C22828" s="54"/>
    </row>
    <row r="22829" spans="3:3">
      <c r="C22829" s="54"/>
    </row>
    <row r="22830" spans="3:3">
      <c r="C22830" s="54"/>
    </row>
    <row r="22831" spans="3:3">
      <c r="C22831" s="54"/>
    </row>
    <row r="22832" spans="3:3">
      <c r="C22832" s="54"/>
    </row>
    <row r="22833" spans="3:3">
      <c r="C22833" s="54"/>
    </row>
    <row r="22834" spans="3:3">
      <c r="C22834" s="54"/>
    </row>
    <row r="22835" spans="3:3">
      <c r="C22835" s="54"/>
    </row>
    <row r="22836" spans="3:3">
      <c r="C22836" s="54"/>
    </row>
    <row r="22837" spans="3:3">
      <c r="C22837" s="54"/>
    </row>
    <row r="22838" spans="3:3">
      <c r="C22838" s="54"/>
    </row>
    <row r="22839" spans="3:3">
      <c r="C22839" s="54"/>
    </row>
    <row r="22840" spans="3:3">
      <c r="C22840" s="54"/>
    </row>
    <row r="22841" spans="3:3">
      <c r="C22841" s="54"/>
    </row>
    <row r="22842" spans="3:3">
      <c r="C22842" s="54"/>
    </row>
    <row r="22843" spans="3:3">
      <c r="C22843" s="54"/>
    </row>
    <row r="22844" spans="3:3">
      <c r="C22844" s="54"/>
    </row>
    <row r="22845" spans="3:3">
      <c r="C22845" s="54"/>
    </row>
    <row r="22846" spans="3:3">
      <c r="C22846" s="54"/>
    </row>
    <row r="22847" spans="3:3">
      <c r="C22847" s="54"/>
    </row>
    <row r="22848" spans="3:3">
      <c r="C22848" s="54"/>
    </row>
    <row r="22849" spans="3:3">
      <c r="C22849" s="54"/>
    </row>
    <row r="22850" spans="3:3">
      <c r="C22850" s="54"/>
    </row>
    <row r="22851" spans="3:3">
      <c r="C22851" s="54"/>
    </row>
    <row r="22852" spans="3:3">
      <c r="C22852" s="54"/>
    </row>
    <row r="22853" spans="3:3">
      <c r="C22853" s="54"/>
    </row>
    <row r="22854" spans="3:3">
      <c r="C22854" s="54"/>
    </row>
    <row r="22855" spans="3:3">
      <c r="C22855" s="54"/>
    </row>
    <row r="22856" spans="3:3">
      <c r="C22856" s="54"/>
    </row>
    <row r="22857" spans="3:3">
      <c r="C22857" s="54"/>
    </row>
    <row r="22858" spans="3:3">
      <c r="C22858" s="54"/>
    </row>
    <row r="22859" spans="3:3">
      <c r="C22859" s="54"/>
    </row>
    <row r="22860" spans="3:3">
      <c r="C22860" s="54"/>
    </row>
    <row r="22861" spans="3:3">
      <c r="C22861" s="54"/>
    </row>
    <row r="22862" spans="3:3">
      <c r="C22862" s="54"/>
    </row>
    <row r="22863" spans="3:3">
      <c r="C22863" s="54"/>
    </row>
    <row r="22864" spans="3:3">
      <c r="C22864" s="54"/>
    </row>
    <row r="22865" spans="3:3">
      <c r="C22865" s="54"/>
    </row>
    <row r="22866" spans="3:3">
      <c r="C22866" s="54"/>
    </row>
    <row r="22867" spans="3:3">
      <c r="C22867" s="54"/>
    </row>
    <row r="22868" spans="3:3">
      <c r="C22868" s="54"/>
    </row>
    <row r="22869" spans="3:3">
      <c r="C22869" s="54"/>
    </row>
    <row r="22870" spans="3:3">
      <c r="C22870" s="54"/>
    </row>
    <row r="22871" spans="3:3">
      <c r="C22871" s="54"/>
    </row>
    <row r="22872" spans="3:3">
      <c r="C22872" s="54"/>
    </row>
    <row r="22873" spans="3:3">
      <c r="C22873" s="54"/>
    </row>
    <row r="22874" spans="3:3">
      <c r="C22874" s="54"/>
    </row>
    <row r="22875" spans="3:3">
      <c r="C22875" s="54"/>
    </row>
    <row r="22876" spans="3:3">
      <c r="C22876" s="54"/>
    </row>
    <row r="22877" spans="3:3">
      <c r="C22877" s="54"/>
    </row>
    <row r="22878" spans="3:3">
      <c r="C22878" s="54"/>
    </row>
    <row r="22879" spans="3:3">
      <c r="C22879" s="54"/>
    </row>
    <row r="22880" spans="3:3">
      <c r="C22880" s="54"/>
    </row>
    <row r="22881" spans="3:3">
      <c r="C22881" s="54"/>
    </row>
    <row r="22882" spans="3:3">
      <c r="C22882" s="54"/>
    </row>
    <row r="22883" spans="3:3">
      <c r="C22883" s="54"/>
    </row>
    <row r="22884" spans="3:3">
      <c r="C22884" s="54"/>
    </row>
    <row r="22885" spans="3:3">
      <c r="C22885" s="54"/>
    </row>
    <row r="22886" spans="3:3">
      <c r="C22886" s="54"/>
    </row>
    <row r="22887" spans="3:3">
      <c r="C22887" s="54"/>
    </row>
    <row r="22888" spans="3:3">
      <c r="C22888" s="54"/>
    </row>
    <row r="22889" spans="3:3">
      <c r="C22889" s="54"/>
    </row>
    <row r="22890" spans="3:3">
      <c r="C22890" s="54"/>
    </row>
    <row r="22891" spans="3:3">
      <c r="C22891" s="54"/>
    </row>
    <row r="22892" spans="3:3">
      <c r="C22892" s="54"/>
    </row>
    <row r="22893" spans="3:3">
      <c r="C22893" s="54"/>
    </row>
    <row r="22894" spans="3:3">
      <c r="C22894" s="54"/>
    </row>
    <row r="22895" spans="3:3">
      <c r="C22895" s="54"/>
    </row>
    <row r="22896" spans="3:3">
      <c r="C22896" s="54"/>
    </row>
    <row r="22897" spans="3:3">
      <c r="C22897" s="54"/>
    </row>
    <row r="22898" spans="3:3">
      <c r="C22898" s="54"/>
    </row>
    <row r="22899" spans="3:3">
      <c r="C22899" s="54"/>
    </row>
    <row r="22900" spans="3:3">
      <c r="C22900" s="54"/>
    </row>
    <row r="22901" spans="3:3">
      <c r="C22901" s="54"/>
    </row>
    <row r="22902" spans="3:3">
      <c r="C22902" s="54"/>
    </row>
    <row r="22903" spans="3:3">
      <c r="C22903" s="54"/>
    </row>
    <row r="22904" spans="3:3">
      <c r="C22904" s="54"/>
    </row>
    <row r="22905" spans="3:3">
      <c r="C22905" s="54"/>
    </row>
    <row r="22906" spans="3:3">
      <c r="C22906" s="54"/>
    </row>
    <row r="22907" spans="3:3">
      <c r="C22907" s="54"/>
    </row>
    <row r="22908" spans="3:3">
      <c r="C22908" s="54"/>
    </row>
    <row r="22909" spans="3:3">
      <c r="C22909" s="54"/>
    </row>
    <row r="22910" spans="3:3">
      <c r="C22910" s="54"/>
    </row>
    <row r="22911" spans="3:3">
      <c r="C22911" s="54"/>
    </row>
    <row r="22912" spans="3:3">
      <c r="C22912" s="54"/>
    </row>
    <row r="22913" spans="3:3">
      <c r="C22913" s="54"/>
    </row>
    <row r="22914" spans="3:3">
      <c r="C22914" s="54"/>
    </row>
    <row r="22915" spans="3:3">
      <c r="C22915" s="54"/>
    </row>
    <row r="22916" spans="3:3">
      <c r="C22916" s="54"/>
    </row>
    <row r="22917" spans="3:3">
      <c r="C22917" s="54"/>
    </row>
    <row r="22918" spans="3:3">
      <c r="C22918" s="54"/>
    </row>
    <row r="22919" spans="3:3">
      <c r="C22919" s="54"/>
    </row>
    <row r="22920" spans="3:3">
      <c r="C22920" s="54"/>
    </row>
    <row r="22921" spans="3:3">
      <c r="C22921" s="54"/>
    </row>
    <row r="22922" spans="3:3">
      <c r="C22922" s="54"/>
    </row>
    <row r="22923" spans="3:3">
      <c r="C22923" s="54"/>
    </row>
    <row r="22924" spans="3:3">
      <c r="C22924" s="54"/>
    </row>
    <row r="22925" spans="3:3">
      <c r="C22925" s="54"/>
    </row>
    <row r="22926" spans="3:3">
      <c r="C22926" s="54"/>
    </row>
    <row r="22927" spans="3:3">
      <c r="C22927" s="54"/>
    </row>
    <row r="22928" spans="3:3">
      <c r="C22928" s="54"/>
    </row>
    <row r="22929" spans="3:3">
      <c r="C22929" s="54"/>
    </row>
    <row r="22930" spans="3:3">
      <c r="C22930" s="54"/>
    </row>
    <row r="22931" spans="3:3">
      <c r="C22931" s="54"/>
    </row>
    <row r="22932" spans="3:3">
      <c r="C22932" s="54"/>
    </row>
    <row r="22933" spans="3:3">
      <c r="C22933" s="54"/>
    </row>
    <row r="22934" spans="3:3">
      <c r="C22934" s="54"/>
    </row>
    <row r="22935" spans="3:3">
      <c r="C22935" s="54"/>
    </row>
    <row r="22936" spans="3:3">
      <c r="C22936" s="54"/>
    </row>
    <row r="22937" spans="3:3">
      <c r="C22937" s="54"/>
    </row>
    <row r="22938" spans="3:3">
      <c r="C22938" s="54"/>
    </row>
    <row r="22939" spans="3:3">
      <c r="C22939" s="54"/>
    </row>
    <row r="22940" spans="3:3">
      <c r="C22940" s="54"/>
    </row>
    <row r="22941" spans="3:3">
      <c r="C22941" s="54"/>
    </row>
    <row r="22942" spans="3:3">
      <c r="C22942" s="54"/>
    </row>
    <row r="22943" spans="3:3">
      <c r="C22943" s="54"/>
    </row>
    <row r="22944" spans="3:3">
      <c r="C22944" s="54"/>
    </row>
    <row r="22945" spans="3:3">
      <c r="C22945" s="54"/>
    </row>
    <row r="22946" spans="3:3">
      <c r="C22946" s="54"/>
    </row>
    <row r="22947" spans="3:3">
      <c r="C22947" s="54"/>
    </row>
    <row r="22948" spans="3:3">
      <c r="C22948" s="54"/>
    </row>
    <row r="22949" spans="3:3">
      <c r="C22949" s="54"/>
    </row>
    <row r="22950" spans="3:3">
      <c r="C22950" s="54"/>
    </row>
    <row r="22951" spans="3:3">
      <c r="C22951" s="54"/>
    </row>
    <row r="22952" spans="3:3">
      <c r="C22952" s="54"/>
    </row>
    <row r="22953" spans="3:3">
      <c r="C22953" s="54"/>
    </row>
    <row r="22954" spans="3:3">
      <c r="C22954" s="54"/>
    </row>
    <row r="22955" spans="3:3">
      <c r="C22955" s="54"/>
    </row>
    <row r="22956" spans="3:3">
      <c r="C22956" s="54"/>
    </row>
    <row r="22957" spans="3:3">
      <c r="C22957" s="54"/>
    </row>
    <row r="22958" spans="3:3">
      <c r="C22958" s="54"/>
    </row>
    <row r="22959" spans="3:3">
      <c r="C22959" s="54"/>
    </row>
    <row r="22960" spans="3:3">
      <c r="C22960" s="54"/>
    </row>
    <row r="22961" spans="3:3">
      <c r="C22961" s="54"/>
    </row>
    <row r="22962" spans="3:3">
      <c r="C22962" s="54"/>
    </row>
    <row r="22963" spans="3:3">
      <c r="C22963" s="54"/>
    </row>
    <row r="22964" spans="3:3">
      <c r="C22964" s="54"/>
    </row>
    <row r="22965" spans="3:3">
      <c r="C22965" s="54"/>
    </row>
    <row r="22966" spans="3:3">
      <c r="C22966" s="54"/>
    </row>
    <row r="22967" spans="3:3">
      <c r="C22967" s="54"/>
    </row>
    <row r="22968" spans="3:3">
      <c r="C22968" s="54"/>
    </row>
    <row r="22969" spans="3:3">
      <c r="C22969" s="54"/>
    </row>
    <row r="22970" spans="3:3">
      <c r="C22970" s="54"/>
    </row>
    <row r="22971" spans="3:3">
      <c r="C22971" s="54"/>
    </row>
    <row r="22972" spans="3:3">
      <c r="C22972" s="54"/>
    </row>
    <row r="22973" spans="3:3">
      <c r="C22973" s="54"/>
    </row>
    <row r="22974" spans="3:3">
      <c r="C22974" s="54"/>
    </row>
    <row r="22975" spans="3:3">
      <c r="C22975" s="54"/>
    </row>
    <row r="22976" spans="3:3">
      <c r="C22976" s="54"/>
    </row>
    <row r="22977" spans="3:3">
      <c r="C22977" s="54"/>
    </row>
    <row r="22978" spans="3:3">
      <c r="C22978" s="54"/>
    </row>
    <row r="22979" spans="3:3">
      <c r="C22979" s="54"/>
    </row>
    <row r="22980" spans="3:3">
      <c r="C22980" s="54"/>
    </row>
    <row r="22981" spans="3:3">
      <c r="C22981" s="54"/>
    </row>
    <row r="22982" spans="3:3">
      <c r="C22982" s="54"/>
    </row>
    <row r="22983" spans="3:3">
      <c r="C22983" s="54"/>
    </row>
    <row r="22984" spans="3:3">
      <c r="C22984" s="54"/>
    </row>
    <row r="22985" spans="3:3">
      <c r="C22985" s="54"/>
    </row>
    <row r="22986" spans="3:3">
      <c r="C22986" s="54"/>
    </row>
    <row r="22987" spans="3:3">
      <c r="C22987" s="54"/>
    </row>
    <row r="22988" spans="3:3">
      <c r="C22988" s="54"/>
    </row>
    <row r="22989" spans="3:3">
      <c r="C22989" s="54"/>
    </row>
    <row r="22990" spans="3:3">
      <c r="C22990" s="54"/>
    </row>
    <row r="22991" spans="3:3">
      <c r="C22991" s="54"/>
    </row>
    <row r="22992" spans="3:3">
      <c r="C22992" s="54"/>
    </row>
    <row r="22993" spans="3:3">
      <c r="C22993" s="54"/>
    </row>
    <row r="22994" spans="3:3">
      <c r="C22994" s="54"/>
    </row>
    <row r="22995" spans="3:3">
      <c r="C22995" s="54"/>
    </row>
    <row r="22996" spans="3:3">
      <c r="C22996" s="54"/>
    </row>
    <row r="22997" spans="3:3">
      <c r="C22997" s="54"/>
    </row>
    <row r="22998" spans="3:3">
      <c r="C22998" s="54"/>
    </row>
    <row r="22999" spans="3:3">
      <c r="C22999" s="54"/>
    </row>
    <row r="23000" spans="3:3">
      <c r="C23000" s="54"/>
    </row>
    <row r="23001" spans="3:3">
      <c r="C23001" s="54"/>
    </row>
    <row r="23002" spans="3:3">
      <c r="C23002" s="54"/>
    </row>
    <row r="23003" spans="3:3">
      <c r="C23003" s="54"/>
    </row>
    <row r="23004" spans="3:3">
      <c r="C23004" s="54"/>
    </row>
    <row r="23005" spans="3:3">
      <c r="C23005" s="54"/>
    </row>
    <row r="23006" spans="3:3">
      <c r="C23006" s="54"/>
    </row>
    <row r="23007" spans="3:3">
      <c r="C23007" s="54"/>
    </row>
    <row r="23008" spans="3:3">
      <c r="C23008" s="54"/>
    </row>
    <row r="23009" spans="3:3">
      <c r="C23009" s="54"/>
    </row>
    <row r="23010" spans="3:3">
      <c r="C23010" s="54"/>
    </row>
    <row r="23011" spans="3:3">
      <c r="C23011" s="54"/>
    </row>
    <row r="23012" spans="3:3">
      <c r="C23012" s="54"/>
    </row>
    <row r="23013" spans="3:3">
      <c r="C23013" s="54"/>
    </row>
    <row r="23014" spans="3:3">
      <c r="C23014" s="54"/>
    </row>
    <row r="23015" spans="3:3">
      <c r="C23015" s="54"/>
    </row>
    <row r="23016" spans="3:3">
      <c r="C23016" s="54"/>
    </row>
    <row r="23017" spans="3:3">
      <c r="C23017" s="54"/>
    </row>
    <row r="23018" spans="3:3">
      <c r="C23018" s="54"/>
    </row>
    <row r="23019" spans="3:3">
      <c r="C23019" s="54"/>
    </row>
    <row r="23020" spans="3:3">
      <c r="C23020" s="54"/>
    </row>
    <row r="23021" spans="3:3">
      <c r="C23021" s="54"/>
    </row>
    <row r="23022" spans="3:3">
      <c r="C23022" s="54"/>
    </row>
    <row r="23023" spans="3:3">
      <c r="C23023" s="54"/>
    </row>
    <row r="23024" spans="3:3">
      <c r="C23024" s="54"/>
    </row>
    <row r="23025" spans="3:3">
      <c r="C23025" s="54"/>
    </row>
    <row r="23026" spans="3:3">
      <c r="C23026" s="54"/>
    </row>
    <row r="23027" spans="3:3">
      <c r="C23027" s="54"/>
    </row>
    <row r="23028" spans="3:3">
      <c r="C23028" s="54"/>
    </row>
    <row r="23029" spans="3:3">
      <c r="C23029" s="54"/>
    </row>
    <row r="23030" spans="3:3">
      <c r="C23030" s="54"/>
    </row>
    <row r="23031" spans="3:3">
      <c r="C23031" s="54"/>
    </row>
    <row r="23032" spans="3:3">
      <c r="C23032" s="54"/>
    </row>
    <row r="23033" spans="3:3">
      <c r="C23033" s="54"/>
    </row>
    <row r="23034" spans="3:3">
      <c r="C23034" s="54"/>
    </row>
    <row r="23035" spans="3:3">
      <c r="C23035" s="54"/>
    </row>
    <row r="23036" spans="3:3">
      <c r="C23036" s="54"/>
    </row>
    <row r="23037" spans="3:3">
      <c r="C23037" s="54"/>
    </row>
    <row r="23038" spans="3:3">
      <c r="C23038" s="54"/>
    </row>
    <row r="23039" spans="3:3">
      <c r="C23039" s="54"/>
    </row>
    <row r="23040" spans="3:3">
      <c r="C23040" s="54"/>
    </row>
    <row r="23041" spans="3:3">
      <c r="C23041" s="54"/>
    </row>
    <row r="23042" spans="3:3">
      <c r="C23042" s="54"/>
    </row>
    <row r="23043" spans="3:3">
      <c r="C23043" s="54"/>
    </row>
    <row r="23044" spans="3:3">
      <c r="C23044" s="54"/>
    </row>
    <row r="23045" spans="3:3">
      <c r="C23045" s="54"/>
    </row>
    <row r="23046" spans="3:3">
      <c r="C23046" s="54"/>
    </row>
    <row r="23047" spans="3:3">
      <c r="C23047" s="54"/>
    </row>
    <row r="23048" spans="3:3">
      <c r="C23048" s="54"/>
    </row>
    <row r="23049" spans="3:3">
      <c r="C23049" s="54"/>
    </row>
    <row r="23050" spans="3:3">
      <c r="C23050" s="54"/>
    </row>
    <row r="23051" spans="3:3">
      <c r="C23051" s="54"/>
    </row>
    <row r="23052" spans="3:3">
      <c r="C23052" s="54"/>
    </row>
    <row r="23053" spans="3:3">
      <c r="C23053" s="54"/>
    </row>
    <row r="23054" spans="3:3">
      <c r="C23054" s="54"/>
    </row>
    <row r="23055" spans="3:3">
      <c r="C23055" s="54"/>
    </row>
    <row r="23056" spans="3:3">
      <c r="C23056" s="54"/>
    </row>
    <row r="23057" spans="3:3">
      <c r="C23057" s="54"/>
    </row>
    <row r="23058" spans="3:3">
      <c r="C23058" s="54"/>
    </row>
    <row r="23059" spans="3:3">
      <c r="C23059" s="54"/>
    </row>
    <row r="23060" spans="3:3">
      <c r="C23060" s="54"/>
    </row>
    <row r="23061" spans="3:3">
      <c r="C23061" s="54"/>
    </row>
    <row r="23062" spans="3:3">
      <c r="C23062" s="54"/>
    </row>
    <row r="23063" spans="3:3">
      <c r="C23063" s="54"/>
    </row>
    <row r="23064" spans="3:3">
      <c r="C23064" s="54"/>
    </row>
    <row r="23065" spans="3:3">
      <c r="C23065" s="54"/>
    </row>
    <row r="23066" spans="3:3">
      <c r="C23066" s="54"/>
    </row>
    <row r="23067" spans="3:3">
      <c r="C23067" s="54"/>
    </row>
    <row r="23068" spans="3:3">
      <c r="C23068" s="54"/>
    </row>
    <row r="23069" spans="3:3">
      <c r="C23069" s="54"/>
    </row>
    <row r="23070" spans="3:3">
      <c r="C23070" s="54"/>
    </row>
    <row r="23071" spans="3:3">
      <c r="C23071" s="54"/>
    </row>
    <row r="23072" spans="3:3">
      <c r="C23072" s="54"/>
    </row>
    <row r="23073" spans="3:3">
      <c r="C23073" s="54"/>
    </row>
    <row r="23074" spans="3:3">
      <c r="C23074" s="54"/>
    </row>
    <row r="23075" spans="3:3">
      <c r="C23075" s="54"/>
    </row>
    <row r="23076" spans="3:3">
      <c r="C23076" s="54"/>
    </row>
    <row r="23077" spans="3:3">
      <c r="C23077" s="54"/>
    </row>
    <row r="23078" spans="3:3">
      <c r="C23078" s="54"/>
    </row>
    <row r="23079" spans="3:3">
      <c r="C23079" s="54"/>
    </row>
    <row r="23080" spans="3:3">
      <c r="C23080" s="54"/>
    </row>
    <row r="23081" spans="3:3">
      <c r="C23081" s="54"/>
    </row>
    <row r="23082" spans="3:3">
      <c r="C23082" s="54"/>
    </row>
    <row r="23083" spans="3:3">
      <c r="C23083" s="54"/>
    </row>
    <row r="23084" spans="3:3">
      <c r="C23084" s="54"/>
    </row>
    <row r="23085" spans="3:3">
      <c r="C23085" s="54"/>
    </row>
    <row r="23086" spans="3:3">
      <c r="C23086" s="54"/>
    </row>
    <row r="23087" spans="3:3">
      <c r="C23087" s="54"/>
    </row>
    <row r="23088" spans="3:3">
      <c r="C23088" s="54"/>
    </row>
    <row r="23089" spans="3:3">
      <c r="C23089" s="54"/>
    </row>
    <row r="23090" spans="3:3">
      <c r="C23090" s="54"/>
    </row>
    <row r="23091" spans="3:3">
      <c r="C23091" s="54"/>
    </row>
    <row r="23092" spans="3:3">
      <c r="C23092" s="54"/>
    </row>
    <row r="23093" spans="3:3">
      <c r="C23093" s="54"/>
    </row>
    <row r="23094" spans="3:3">
      <c r="C23094" s="54"/>
    </row>
    <row r="23095" spans="3:3">
      <c r="C23095" s="54"/>
    </row>
    <row r="23096" spans="3:3">
      <c r="C23096" s="54"/>
    </row>
    <row r="23097" spans="3:3">
      <c r="C23097" s="54"/>
    </row>
    <row r="23098" spans="3:3">
      <c r="C23098" s="54"/>
    </row>
    <row r="23099" spans="3:3">
      <c r="C23099" s="54"/>
    </row>
    <row r="23100" spans="3:3">
      <c r="C23100" s="54"/>
    </row>
    <row r="23101" spans="3:3">
      <c r="C23101" s="54"/>
    </row>
    <row r="23102" spans="3:3">
      <c r="C23102" s="54"/>
    </row>
    <row r="23103" spans="3:3">
      <c r="C23103" s="54"/>
    </row>
    <row r="23104" spans="3:3">
      <c r="C23104" s="54"/>
    </row>
    <row r="23105" spans="3:3">
      <c r="C23105" s="54"/>
    </row>
    <row r="23106" spans="3:3">
      <c r="C23106" s="54"/>
    </row>
    <row r="23107" spans="3:3">
      <c r="C23107" s="54"/>
    </row>
    <row r="23108" spans="3:3">
      <c r="C23108" s="54"/>
    </row>
    <row r="23109" spans="3:3">
      <c r="C23109" s="54"/>
    </row>
    <row r="23110" spans="3:3">
      <c r="C23110" s="54"/>
    </row>
    <row r="23111" spans="3:3">
      <c r="C23111" s="54"/>
    </row>
    <row r="23112" spans="3:3">
      <c r="C23112" s="54"/>
    </row>
    <row r="23113" spans="3:3">
      <c r="C23113" s="54"/>
    </row>
    <row r="23114" spans="3:3">
      <c r="C23114" s="54"/>
    </row>
    <row r="23115" spans="3:3">
      <c r="C23115" s="54"/>
    </row>
    <row r="23116" spans="3:3">
      <c r="C23116" s="54"/>
    </row>
    <row r="23117" spans="3:3">
      <c r="C23117" s="54"/>
    </row>
    <row r="23118" spans="3:3">
      <c r="C23118" s="54"/>
    </row>
    <row r="23119" spans="3:3">
      <c r="C23119" s="54"/>
    </row>
    <row r="23120" spans="3:3">
      <c r="C23120" s="54"/>
    </row>
    <row r="23121" spans="3:3">
      <c r="C23121" s="54"/>
    </row>
    <row r="23122" spans="3:3">
      <c r="C23122" s="54"/>
    </row>
    <row r="23123" spans="3:3">
      <c r="C23123" s="54"/>
    </row>
    <row r="23124" spans="3:3">
      <c r="C23124" s="54"/>
    </row>
    <row r="23125" spans="3:3">
      <c r="C23125" s="54"/>
    </row>
    <row r="23126" spans="3:3">
      <c r="C23126" s="54"/>
    </row>
    <row r="23127" spans="3:3">
      <c r="C23127" s="54"/>
    </row>
    <row r="23128" spans="3:3">
      <c r="C23128" s="54"/>
    </row>
    <row r="23129" spans="3:3">
      <c r="C23129" s="54"/>
    </row>
    <row r="23130" spans="3:3">
      <c r="C23130" s="54"/>
    </row>
    <row r="23131" spans="3:3">
      <c r="C23131" s="54"/>
    </row>
    <row r="23132" spans="3:3">
      <c r="C23132" s="54"/>
    </row>
    <row r="23133" spans="3:3">
      <c r="C23133" s="54"/>
    </row>
    <row r="23134" spans="3:3">
      <c r="C23134" s="54"/>
    </row>
    <row r="23135" spans="3:3">
      <c r="C23135" s="54"/>
    </row>
    <row r="23136" spans="3:3">
      <c r="C23136" s="54"/>
    </row>
    <row r="23137" spans="3:3">
      <c r="C23137" s="54"/>
    </row>
    <row r="23138" spans="3:3">
      <c r="C23138" s="54"/>
    </row>
    <row r="23139" spans="3:3">
      <c r="C23139" s="54"/>
    </row>
    <row r="23140" spans="3:3">
      <c r="C23140" s="54"/>
    </row>
    <row r="23141" spans="3:3">
      <c r="C23141" s="54"/>
    </row>
    <row r="23142" spans="3:3">
      <c r="C23142" s="54"/>
    </row>
    <row r="23143" spans="3:3">
      <c r="C23143" s="54"/>
    </row>
    <row r="23144" spans="3:3">
      <c r="C23144" s="54"/>
    </row>
    <row r="23145" spans="3:3">
      <c r="C23145" s="54"/>
    </row>
    <row r="23146" spans="3:3">
      <c r="C23146" s="54"/>
    </row>
    <row r="23147" spans="3:3">
      <c r="C23147" s="54"/>
    </row>
    <row r="23148" spans="3:3">
      <c r="C23148" s="54"/>
    </row>
    <row r="23149" spans="3:3">
      <c r="C23149" s="54"/>
    </row>
    <row r="23150" spans="3:3">
      <c r="C23150" s="54"/>
    </row>
    <row r="23151" spans="3:3">
      <c r="C23151" s="54"/>
    </row>
    <row r="23152" spans="3:3">
      <c r="C23152" s="54"/>
    </row>
    <row r="23153" spans="3:3">
      <c r="C23153" s="54"/>
    </row>
    <row r="23154" spans="3:3">
      <c r="C23154" s="54"/>
    </row>
    <row r="23155" spans="3:3">
      <c r="C23155" s="54"/>
    </row>
    <row r="23156" spans="3:3">
      <c r="C23156" s="54"/>
    </row>
    <row r="23157" spans="3:3">
      <c r="C23157" s="54"/>
    </row>
    <row r="23158" spans="3:3">
      <c r="C23158" s="54"/>
    </row>
    <row r="23159" spans="3:3">
      <c r="C23159" s="54"/>
    </row>
    <row r="23160" spans="3:3">
      <c r="C23160" s="54"/>
    </row>
    <row r="23161" spans="3:3">
      <c r="C23161" s="54"/>
    </row>
    <row r="23162" spans="3:3">
      <c r="C23162" s="54"/>
    </row>
    <row r="23163" spans="3:3">
      <c r="C23163" s="54"/>
    </row>
    <row r="23164" spans="3:3">
      <c r="C23164" s="54"/>
    </row>
    <row r="23165" spans="3:3">
      <c r="C23165" s="54"/>
    </row>
    <row r="23166" spans="3:3">
      <c r="C23166" s="54"/>
    </row>
    <row r="23167" spans="3:3">
      <c r="C23167" s="54"/>
    </row>
    <row r="23168" spans="3:3">
      <c r="C23168" s="54"/>
    </row>
    <row r="23169" spans="3:3">
      <c r="C23169" s="54"/>
    </row>
    <row r="23170" spans="3:3">
      <c r="C23170" s="54"/>
    </row>
    <row r="23171" spans="3:3">
      <c r="C23171" s="54"/>
    </row>
    <row r="23172" spans="3:3">
      <c r="C23172" s="54"/>
    </row>
    <row r="23173" spans="3:3">
      <c r="C23173" s="54"/>
    </row>
    <row r="23174" spans="3:3">
      <c r="C23174" s="54"/>
    </row>
    <row r="23175" spans="3:3">
      <c r="C23175" s="54"/>
    </row>
    <row r="23176" spans="3:3">
      <c r="C23176" s="54"/>
    </row>
    <row r="23177" spans="3:3">
      <c r="C23177" s="54"/>
    </row>
    <row r="23178" spans="3:3">
      <c r="C23178" s="54"/>
    </row>
    <row r="23179" spans="3:3">
      <c r="C23179" s="54"/>
    </row>
    <row r="23180" spans="3:3">
      <c r="C23180" s="54"/>
    </row>
    <row r="23181" spans="3:3">
      <c r="C23181" s="54"/>
    </row>
    <row r="23182" spans="3:3">
      <c r="C23182" s="54"/>
    </row>
    <row r="23183" spans="3:3">
      <c r="C23183" s="54"/>
    </row>
    <row r="23184" spans="3:3">
      <c r="C23184" s="54"/>
    </row>
    <row r="23185" spans="3:3">
      <c r="C23185" s="54"/>
    </row>
    <row r="23186" spans="3:3">
      <c r="C23186" s="54"/>
    </row>
    <row r="23187" spans="3:3">
      <c r="C23187" s="54"/>
    </row>
    <row r="23188" spans="3:3">
      <c r="C23188" s="54"/>
    </row>
    <row r="23189" spans="3:3">
      <c r="C23189" s="54"/>
    </row>
    <row r="23190" spans="3:3">
      <c r="C23190" s="54"/>
    </row>
    <row r="23191" spans="3:3">
      <c r="C23191" s="54"/>
    </row>
    <row r="23192" spans="3:3">
      <c r="C23192" s="54"/>
    </row>
    <row r="23193" spans="3:3">
      <c r="C23193" s="54"/>
    </row>
    <row r="23194" spans="3:3">
      <c r="C23194" s="54"/>
    </row>
    <row r="23195" spans="3:3">
      <c r="C23195" s="54"/>
    </row>
    <row r="23196" spans="3:3">
      <c r="C23196" s="54"/>
    </row>
    <row r="23197" spans="3:3">
      <c r="C23197" s="54"/>
    </row>
    <row r="23198" spans="3:3">
      <c r="C23198" s="54"/>
    </row>
    <row r="23199" spans="3:3">
      <c r="C23199" s="54"/>
    </row>
    <row r="23200" spans="3:3">
      <c r="C23200" s="54"/>
    </row>
    <row r="23201" spans="3:3">
      <c r="C23201" s="54"/>
    </row>
    <row r="23202" spans="3:3">
      <c r="C23202" s="54"/>
    </row>
    <row r="23203" spans="3:3">
      <c r="C23203" s="54"/>
    </row>
    <row r="23204" spans="3:3">
      <c r="C23204" s="54"/>
    </row>
    <row r="23205" spans="3:3">
      <c r="C23205" s="54"/>
    </row>
    <row r="23206" spans="3:3">
      <c r="C23206" s="54"/>
    </row>
    <row r="23207" spans="3:3">
      <c r="C23207" s="54"/>
    </row>
    <row r="23208" spans="3:3">
      <c r="C23208" s="54"/>
    </row>
    <row r="23209" spans="3:3">
      <c r="C23209" s="54"/>
    </row>
    <row r="23210" spans="3:3">
      <c r="C23210" s="54"/>
    </row>
    <row r="23211" spans="3:3">
      <c r="C23211" s="54"/>
    </row>
    <row r="23212" spans="3:3">
      <c r="C23212" s="54"/>
    </row>
    <row r="23213" spans="3:3">
      <c r="C23213" s="54"/>
    </row>
    <row r="23214" spans="3:3">
      <c r="C23214" s="54"/>
    </row>
    <row r="23215" spans="3:3">
      <c r="C23215" s="54"/>
    </row>
    <row r="23216" spans="3:3">
      <c r="C23216" s="54"/>
    </row>
    <row r="23217" spans="3:3">
      <c r="C23217" s="54"/>
    </row>
    <row r="23218" spans="3:3">
      <c r="C23218" s="54"/>
    </row>
    <row r="23219" spans="3:3">
      <c r="C23219" s="54"/>
    </row>
    <row r="23220" spans="3:3">
      <c r="C23220" s="54"/>
    </row>
    <row r="23221" spans="3:3">
      <c r="C23221" s="54"/>
    </row>
    <row r="23222" spans="3:3">
      <c r="C23222" s="54"/>
    </row>
    <row r="23223" spans="3:3">
      <c r="C23223" s="54"/>
    </row>
    <row r="23224" spans="3:3">
      <c r="C23224" s="54"/>
    </row>
    <row r="23225" spans="3:3">
      <c r="C23225" s="54"/>
    </row>
    <row r="23226" spans="3:3">
      <c r="C23226" s="54"/>
    </row>
    <row r="23227" spans="3:3">
      <c r="C23227" s="54"/>
    </row>
    <row r="23228" spans="3:3">
      <c r="C23228" s="54"/>
    </row>
    <row r="23229" spans="3:3">
      <c r="C23229" s="54"/>
    </row>
    <row r="23230" spans="3:3">
      <c r="C23230" s="54"/>
    </row>
    <row r="23231" spans="3:3">
      <c r="C23231" s="54"/>
    </row>
    <row r="23232" spans="3:3">
      <c r="C23232" s="54"/>
    </row>
    <row r="23233" spans="3:3">
      <c r="C23233" s="54"/>
    </row>
    <row r="23234" spans="3:3">
      <c r="C23234" s="54"/>
    </row>
    <row r="23235" spans="3:3">
      <c r="C23235" s="54"/>
    </row>
    <row r="23236" spans="3:3">
      <c r="C23236" s="54"/>
    </row>
    <row r="23237" spans="3:3">
      <c r="C23237" s="54"/>
    </row>
    <row r="23238" spans="3:3">
      <c r="C23238" s="54"/>
    </row>
    <row r="23239" spans="3:3">
      <c r="C23239" s="54"/>
    </row>
    <row r="23240" spans="3:3">
      <c r="C23240" s="54"/>
    </row>
    <row r="23241" spans="3:3">
      <c r="C23241" s="54"/>
    </row>
    <row r="23242" spans="3:3">
      <c r="C23242" s="54"/>
    </row>
    <row r="23243" spans="3:3">
      <c r="C23243" s="54"/>
    </row>
    <row r="23244" spans="3:3">
      <c r="C23244" s="54"/>
    </row>
    <row r="23245" spans="3:3">
      <c r="C23245" s="54"/>
    </row>
    <row r="23246" spans="3:3">
      <c r="C23246" s="54"/>
    </row>
    <row r="23247" spans="3:3">
      <c r="C23247" s="54"/>
    </row>
    <row r="23248" spans="3:3">
      <c r="C23248" s="54"/>
    </row>
    <row r="23249" spans="3:3">
      <c r="C23249" s="54"/>
    </row>
    <row r="23250" spans="3:3">
      <c r="C23250" s="54"/>
    </row>
    <row r="23251" spans="3:3">
      <c r="C23251" s="54"/>
    </row>
    <row r="23252" spans="3:3">
      <c r="C23252" s="54"/>
    </row>
    <row r="23253" spans="3:3">
      <c r="C23253" s="54"/>
    </row>
    <row r="23254" spans="3:3">
      <c r="C23254" s="54"/>
    </row>
    <row r="23255" spans="3:3">
      <c r="C23255" s="54"/>
    </row>
    <row r="23256" spans="3:3">
      <c r="C23256" s="54"/>
    </row>
    <row r="23257" spans="3:3">
      <c r="C23257" s="54"/>
    </row>
    <row r="23258" spans="3:3">
      <c r="C23258" s="54"/>
    </row>
    <row r="23259" spans="3:3">
      <c r="C23259" s="54"/>
    </row>
    <row r="23260" spans="3:3">
      <c r="C23260" s="54"/>
    </row>
    <row r="23261" spans="3:3">
      <c r="C23261" s="54"/>
    </row>
    <row r="23262" spans="3:3">
      <c r="C23262" s="54"/>
    </row>
    <row r="23263" spans="3:3">
      <c r="C23263" s="54"/>
    </row>
    <row r="23264" spans="3:3">
      <c r="C23264" s="54"/>
    </row>
    <row r="23265" spans="3:3">
      <c r="C23265" s="54"/>
    </row>
    <row r="23266" spans="3:3">
      <c r="C23266" s="54"/>
    </row>
    <row r="23267" spans="3:3">
      <c r="C23267" s="54"/>
    </row>
    <row r="23268" spans="3:3">
      <c r="C23268" s="54"/>
    </row>
    <row r="23269" spans="3:3">
      <c r="C23269" s="54"/>
    </row>
    <row r="23270" spans="3:3">
      <c r="C23270" s="54"/>
    </row>
    <row r="23271" spans="3:3">
      <c r="C23271" s="54"/>
    </row>
    <row r="23272" spans="3:3">
      <c r="C23272" s="54"/>
    </row>
    <row r="23273" spans="3:3">
      <c r="C23273" s="54"/>
    </row>
    <row r="23274" spans="3:3">
      <c r="C23274" s="54"/>
    </row>
    <row r="23275" spans="3:3">
      <c r="C23275" s="54"/>
    </row>
    <row r="23276" spans="3:3">
      <c r="C23276" s="54"/>
    </row>
    <row r="23277" spans="3:3">
      <c r="C23277" s="54"/>
    </row>
    <row r="23278" spans="3:3">
      <c r="C23278" s="54"/>
    </row>
    <row r="23279" spans="3:3">
      <c r="C23279" s="54"/>
    </row>
    <row r="23280" spans="3:3">
      <c r="C23280" s="54"/>
    </row>
    <row r="23281" spans="3:3">
      <c r="C23281" s="54"/>
    </row>
    <row r="23282" spans="3:3">
      <c r="C23282" s="54"/>
    </row>
    <row r="23283" spans="3:3">
      <c r="C23283" s="54"/>
    </row>
    <row r="23284" spans="3:3">
      <c r="C23284" s="54"/>
    </row>
    <row r="23285" spans="3:3">
      <c r="C23285" s="54"/>
    </row>
    <row r="23286" spans="3:3">
      <c r="C23286" s="54"/>
    </row>
    <row r="23287" spans="3:3">
      <c r="C23287" s="54"/>
    </row>
    <row r="23288" spans="3:3">
      <c r="C23288" s="54"/>
    </row>
    <row r="23289" spans="3:3">
      <c r="C23289" s="54"/>
    </row>
    <row r="23290" spans="3:3">
      <c r="C23290" s="54"/>
    </row>
    <row r="23291" spans="3:3">
      <c r="C23291" s="54"/>
    </row>
    <row r="23292" spans="3:3">
      <c r="C23292" s="54"/>
    </row>
    <row r="23293" spans="3:3">
      <c r="C23293" s="54"/>
    </row>
    <row r="23294" spans="3:3">
      <c r="C23294" s="54"/>
    </row>
    <row r="23295" spans="3:3">
      <c r="C23295" s="54"/>
    </row>
    <row r="23296" spans="3:3">
      <c r="C23296" s="54"/>
    </row>
    <row r="23297" spans="3:3">
      <c r="C23297" s="54"/>
    </row>
    <row r="23298" spans="3:3">
      <c r="C23298" s="54"/>
    </row>
    <row r="23299" spans="3:3">
      <c r="C23299" s="54"/>
    </row>
    <row r="23300" spans="3:3">
      <c r="C23300" s="54"/>
    </row>
    <row r="23301" spans="3:3">
      <c r="C23301" s="54"/>
    </row>
    <row r="23302" spans="3:3">
      <c r="C23302" s="54"/>
    </row>
    <row r="23303" spans="3:3">
      <c r="C23303" s="54"/>
    </row>
    <row r="23304" spans="3:3">
      <c r="C23304" s="54"/>
    </row>
    <row r="23305" spans="3:3">
      <c r="C23305" s="54"/>
    </row>
    <row r="23306" spans="3:3">
      <c r="C23306" s="54"/>
    </row>
    <row r="23307" spans="3:3">
      <c r="C23307" s="54"/>
    </row>
    <row r="23308" spans="3:3">
      <c r="C23308" s="54"/>
    </row>
    <row r="23309" spans="3:3">
      <c r="C23309" s="54"/>
    </row>
    <row r="23310" spans="3:3">
      <c r="C23310" s="54"/>
    </row>
    <row r="23311" spans="3:3">
      <c r="C23311" s="54"/>
    </row>
    <row r="23312" spans="3:3">
      <c r="C23312" s="54"/>
    </row>
    <row r="23313" spans="3:3">
      <c r="C23313" s="54"/>
    </row>
    <row r="23314" spans="3:3">
      <c r="C23314" s="54"/>
    </row>
    <row r="23315" spans="3:3">
      <c r="C23315" s="54"/>
    </row>
    <row r="23316" spans="3:3">
      <c r="C23316" s="54"/>
    </row>
    <row r="23317" spans="3:3">
      <c r="C23317" s="54"/>
    </row>
    <row r="23318" spans="3:3">
      <c r="C23318" s="54"/>
    </row>
    <row r="23319" spans="3:3">
      <c r="C23319" s="54"/>
    </row>
    <row r="23320" spans="3:3">
      <c r="C23320" s="54"/>
    </row>
    <row r="23321" spans="3:3">
      <c r="C23321" s="54"/>
    </row>
    <row r="23322" spans="3:3">
      <c r="C23322" s="54"/>
    </row>
    <row r="23323" spans="3:3">
      <c r="C23323" s="54"/>
    </row>
    <row r="23324" spans="3:3">
      <c r="C23324" s="54"/>
    </row>
    <row r="23325" spans="3:3">
      <c r="C23325" s="54"/>
    </row>
    <row r="23326" spans="3:3">
      <c r="C23326" s="54"/>
    </row>
    <row r="23327" spans="3:3">
      <c r="C23327" s="54"/>
    </row>
    <row r="23328" spans="3:3">
      <c r="C23328" s="54"/>
    </row>
    <row r="23329" spans="3:3">
      <c r="C23329" s="54"/>
    </row>
    <row r="23330" spans="3:3">
      <c r="C23330" s="54"/>
    </row>
    <row r="23331" spans="3:3">
      <c r="C23331" s="54"/>
    </row>
    <row r="23332" spans="3:3">
      <c r="C23332" s="54"/>
    </row>
    <row r="23333" spans="3:3">
      <c r="C23333" s="54"/>
    </row>
    <row r="23334" spans="3:3">
      <c r="C23334" s="54"/>
    </row>
    <row r="23335" spans="3:3">
      <c r="C23335" s="54"/>
    </row>
    <row r="23336" spans="3:3">
      <c r="C23336" s="54"/>
    </row>
    <row r="23337" spans="3:3">
      <c r="C23337" s="54"/>
    </row>
    <row r="23338" spans="3:3">
      <c r="C23338" s="54"/>
    </row>
    <row r="23339" spans="3:3">
      <c r="C23339" s="54"/>
    </row>
    <row r="23340" spans="3:3">
      <c r="C23340" s="54"/>
    </row>
    <row r="23341" spans="3:3">
      <c r="C23341" s="54"/>
    </row>
    <row r="23342" spans="3:3">
      <c r="C23342" s="54"/>
    </row>
    <row r="23343" spans="3:3">
      <c r="C23343" s="54"/>
    </row>
    <row r="23344" spans="3:3">
      <c r="C23344" s="54"/>
    </row>
    <row r="23345" spans="3:3">
      <c r="C23345" s="54"/>
    </row>
    <row r="23346" spans="3:3">
      <c r="C23346" s="54"/>
    </row>
    <row r="23347" spans="3:3">
      <c r="C23347" s="54"/>
    </row>
    <row r="23348" spans="3:3">
      <c r="C23348" s="54"/>
    </row>
    <row r="23349" spans="3:3">
      <c r="C23349" s="54"/>
    </row>
    <row r="23350" spans="3:3">
      <c r="C23350" s="54"/>
    </row>
    <row r="23351" spans="3:3">
      <c r="C23351" s="54"/>
    </row>
    <row r="23352" spans="3:3">
      <c r="C23352" s="54"/>
    </row>
    <row r="23353" spans="3:3">
      <c r="C23353" s="54"/>
    </row>
    <row r="23354" spans="3:3">
      <c r="C23354" s="54"/>
    </row>
    <row r="23355" spans="3:3">
      <c r="C23355" s="54"/>
    </row>
    <row r="23356" spans="3:3">
      <c r="C23356" s="54"/>
    </row>
    <row r="23357" spans="3:3">
      <c r="C23357" s="54"/>
    </row>
    <row r="23358" spans="3:3">
      <c r="C23358" s="54"/>
    </row>
    <row r="23359" spans="3:3">
      <c r="C23359" s="54"/>
    </row>
    <row r="23360" spans="3:3">
      <c r="C23360" s="54"/>
    </row>
    <row r="23361" spans="3:3">
      <c r="C23361" s="54"/>
    </row>
    <row r="23362" spans="3:3">
      <c r="C23362" s="54"/>
    </row>
    <row r="23363" spans="3:3">
      <c r="C23363" s="54"/>
    </row>
    <row r="23364" spans="3:3">
      <c r="C23364" s="54"/>
    </row>
    <row r="23365" spans="3:3">
      <c r="C23365" s="54"/>
    </row>
    <row r="23366" spans="3:3">
      <c r="C23366" s="54"/>
    </row>
    <row r="23367" spans="3:3">
      <c r="C23367" s="54"/>
    </row>
    <row r="23368" spans="3:3">
      <c r="C23368" s="54"/>
    </row>
    <row r="23369" spans="3:3">
      <c r="C23369" s="54"/>
    </row>
    <row r="23370" spans="3:3">
      <c r="C23370" s="54"/>
    </row>
    <row r="23371" spans="3:3">
      <c r="C23371" s="54"/>
    </row>
    <row r="23372" spans="3:3">
      <c r="C23372" s="54"/>
    </row>
    <row r="23373" spans="3:3">
      <c r="C23373" s="54"/>
    </row>
    <row r="23374" spans="3:3">
      <c r="C23374" s="54"/>
    </row>
    <row r="23375" spans="3:3">
      <c r="C23375" s="54"/>
    </row>
    <row r="23376" spans="3:3">
      <c r="C23376" s="54"/>
    </row>
    <row r="23377" spans="3:3">
      <c r="C23377" s="54"/>
    </row>
    <row r="23378" spans="3:3">
      <c r="C23378" s="54"/>
    </row>
    <row r="23379" spans="3:3">
      <c r="C23379" s="54"/>
    </row>
    <row r="23380" spans="3:3">
      <c r="C23380" s="54"/>
    </row>
    <row r="23381" spans="3:3">
      <c r="C23381" s="54"/>
    </row>
    <row r="23382" spans="3:3">
      <c r="C23382" s="54"/>
    </row>
    <row r="23383" spans="3:3">
      <c r="C23383" s="54"/>
    </row>
    <row r="23384" spans="3:3">
      <c r="C23384" s="54"/>
    </row>
    <row r="23385" spans="3:3">
      <c r="C23385" s="54"/>
    </row>
    <row r="23386" spans="3:3">
      <c r="C23386" s="54"/>
    </row>
    <row r="23387" spans="3:3">
      <c r="C23387" s="54"/>
    </row>
    <row r="23388" spans="3:3">
      <c r="C23388" s="54"/>
    </row>
    <row r="23389" spans="3:3">
      <c r="C23389" s="54"/>
    </row>
    <row r="23390" spans="3:3">
      <c r="C23390" s="54"/>
    </row>
    <row r="23391" spans="3:3">
      <c r="C23391" s="54"/>
    </row>
    <row r="23392" spans="3:3">
      <c r="C23392" s="54"/>
    </row>
    <row r="23393" spans="3:3">
      <c r="C23393" s="54"/>
    </row>
    <row r="23394" spans="3:3">
      <c r="C23394" s="54"/>
    </row>
    <row r="23395" spans="3:3">
      <c r="C23395" s="54"/>
    </row>
    <row r="23396" spans="3:3">
      <c r="C23396" s="54"/>
    </row>
    <row r="23397" spans="3:3">
      <c r="C23397" s="54"/>
    </row>
    <row r="23398" spans="3:3">
      <c r="C23398" s="54"/>
    </row>
    <row r="23399" spans="3:3">
      <c r="C23399" s="54"/>
    </row>
    <row r="23400" spans="3:3">
      <c r="C23400" s="54"/>
    </row>
    <row r="23401" spans="3:3">
      <c r="C23401" s="54"/>
    </row>
    <row r="23402" spans="3:3">
      <c r="C23402" s="54"/>
    </row>
    <row r="23403" spans="3:3">
      <c r="C23403" s="54"/>
    </row>
    <row r="23404" spans="3:3">
      <c r="C23404" s="54"/>
    </row>
    <row r="23405" spans="3:3">
      <c r="C23405" s="54"/>
    </row>
    <row r="23406" spans="3:3">
      <c r="C23406" s="54"/>
    </row>
    <row r="23407" spans="3:3">
      <c r="C23407" s="54"/>
    </row>
    <row r="23408" spans="3:3">
      <c r="C23408" s="54"/>
    </row>
    <row r="23409" spans="3:3">
      <c r="C23409" s="54"/>
    </row>
    <row r="23410" spans="3:3">
      <c r="C23410" s="54"/>
    </row>
    <row r="23411" spans="3:3">
      <c r="C23411" s="54"/>
    </row>
    <row r="23412" spans="3:3">
      <c r="C23412" s="54"/>
    </row>
    <row r="23413" spans="3:3">
      <c r="C23413" s="54"/>
    </row>
    <row r="23414" spans="3:3">
      <c r="C23414" s="54"/>
    </row>
    <row r="23415" spans="3:3">
      <c r="C23415" s="54"/>
    </row>
    <row r="23416" spans="3:3">
      <c r="C23416" s="54"/>
    </row>
    <row r="23417" spans="3:3">
      <c r="C23417" s="54"/>
    </row>
    <row r="23418" spans="3:3">
      <c r="C23418" s="54"/>
    </row>
    <row r="23419" spans="3:3">
      <c r="C23419" s="54"/>
    </row>
    <row r="23420" spans="3:3">
      <c r="C23420" s="54"/>
    </row>
    <row r="23421" spans="3:3">
      <c r="C23421" s="54"/>
    </row>
    <row r="23422" spans="3:3">
      <c r="C23422" s="54"/>
    </row>
    <row r="23423" spans="3:3">
      <c r="C23423" s="54"/>
    </row>
    <row r="23424" spans="3:3">
      <c r="C23424" s="54"/>
    </row>
    <row r="23425" spans="3:3">
      <c r="C23425" s="54"/>
    </row>
    <row r="23426" spans="3:3">
      <c r="C23426" s="54"/>
    </row>
    <row r="23427" spans="3:3">
      <c r="C23427" s="54"/>
    </row>
    <row r="23428" spans="3:3">
      <c r="C23428" s="54"/>
    </row>
    <row r="23429" spans="3:3">
      <c r="C23429" s="54"/>
    </row>
    <row r="23430" spans="3:3">
      <c r="C23430" s="54"/>
    </row>
    <row r="23431" spans="3:3">
      <c r="C23431" s="54"/>
    </row>
    <row r="23432" spans="3:3">
      <c r="C23432" s="54"/>
    </row>
    <row r="23433" spans="3:3">
      <c r="C23433" s="54"/>
    </row>
    <row r="23434" spans="3:3">
      <c r="C23434" s="54"/>
    </row>
    <row r="23435" spans="3:3">
      <c r="C23435" s="54"/>
    </row>
    <row r="23436" spans="3:3">
      <c r="C23436" s="54"/>
    </row>
    <row r="23437" spans="3:3">
      <c r="C23437" s="54"/>
    </row>
    <row r="23438" spans="3:3">
      <c r="C23438" s="54"/>
    </row>
    <row r="23439" spans="3:3">
      <c r="C23439" s="54"/>
    </row>
    <row r="23440" spans="3:3">
      <c r="C23440" s="54"/>
    </row>
    <row r="23441" spans="3:3">
      <c r="C23441" s="54"/>
    </row>
    <row r="23442" spans="3:3">
      <c r="C23442" s="54"/>
    </row>
    <row r="23443" spans="3:3">
      <c r="C23443" s="54"/>
    </row>
    <row r="23444" spans="3:3">
      <c r="C23444" s="54"/>
    </row>
    <row r="23445" spans="3:3">
      <c r="C23445" s="54"/>
    </row>
    <row r="23446" spans="3:3">
      <c r="C23446" s="54"/>
    </row>
    <row r="23447" spans="3:3">
      <c r="C23447" s="54"/>
    </row>
    <row r="23448" spans="3:3">
      <c r="C23448" s="54"/>
    </row>
    <row r="23449" spans="3:3">
      <c r="C23449" s="54"/>
    </row>
    <row r="23450" spans="3:3">
      <c r="C23450" s="54"/>
    </row>
    <row r="23451" spans="3:3">
      <c r="C23451" s="54"/>
    </row>
    <row r="23452" spans="3:3">
      <c r="C23452" s="54"/>
    </row>
    <row r="23453" spans="3:3">
      <c r="C23453" s="54"/>
    </row>
    <row r="23454" spans="3:3">
      <c r="C23454" s="54"/>
    </row>
    <row r="23455" spans="3:3">
      <c r="C23455" s="54"/>
    </row>
    <row r="23456" spans="3:3">
      <c r="C23456" s="54"/>
    </row>
    <row r="23457" spans="3:3">
      <c r="C23457" s="54"/>
    </row>
    <row r="23458" spans="3:3">
      <c r="C23458" s="54"/>
    </row>
    <row r="23459" spans="3:3">
      <c r="C23459" s="54"/>
    </row>
    <row r="23460" spans="3:3">
      <c r="C23460" s="54"/>
    </row>
    <row r="23461" spans="3:3">
      <c r="C23461" s="54"/>
    </row>
    <row r="23462" spans="3:3">
      <c r="C23462" s="54"/>
    </row>
    <row r="23463" spans="3:3">
      <c r="C23463" s="54"/>
    </row>
    <row r="23464" spans="3:3">
      <c r="C23464" s="54"/>
    </row>
    <row r="23465" spans="3:3">
      <c r="C23465" s="54"/>
    </row>
    <row r="23466" spans="3:3">
      <c r="C23466" s="54"/>
    </row>
    <row r="23467" spans="3:3">
      <c r="C23467" s="54"/>
    </row>
    <row r="23468" spans="3:3">
      <c r="C23468" s="54"/>
    </row>
    <row r="23469" spans="3:3">
      <c r="C23469" s="54"/>
    </row>
    <row r="23470" spans="3:3">
      <c r="C23470" s="54"/>
    </row>
    <row r="23471" spans="3:3">
      <c r="C23471" s="54"/>
    </row>
    <row r="23472" spans="3:3">
      <c r="C23472" s="54"/>
    </row>
    <row r="23473" spans="3:3">
      <c r="C23473" s="54"/>
    </row>
    <row r="23474" spans="3:3">
      <c r="C23474" s="54"/>
    </row>
    <row r="23475" spans="3:3">
      <c r="C23475" s="54"/>
    </row>
    <row r="23476" spans="3:3">
      <c r="C23476" s="54"/>
    </row>
    <row r="23477" spans="3:3">
      <c r="C23477" s="54"/>
    </row>
    <row r="23478" spans="3:3">
      <c r="C23478" s="54"/>
    </row>
    <row r="23479" spans="3:3">
      <c r="C23479" s="54"/>
    </row>
    <row r="23480" spans="3:3">
      <c r="C23480" s="54"/>
    </row>
    <row r="23481" spans="3:3">
      <c r="C23481" s="54"/>
    </row>
    <row r="23482" spans="3:3">
      <c r="C23482" s="54"/>
    </row>
    <row r="23483" spans="3:3">
      <c r="C23483" s="54"/>
    </row>
    <row r="23484" spans="3:3">
      <c r="C23484" s="54"/>
    </row>
    <row r="23485" spans="3:3">
      <c r="C23485" s="54"/>
    </row>
    <row r="23486" spans="3:3">
      <c r="C23486" s="54"/>
    </row>
    <row r="23487" spans="3:3">
      <c r="C23487" s="54"/>
    </row>
    <row r="23488" spans="3:3">
      <c r="C23488" s="54"/>
    </row>
    <row r="23489" spans="3:3">
      <c r="C23489" s="54"/>
    </row>
    <row r="23490" spans="3:3">
      <c r="C23490" s="54"/>
    </row>
    <row r="23491" spans="3:3">
      <c r="C23491" s="54"/>
    </row>
    <row r="23492" spans="3:3">
      <c r="C23492" s="54"/>
    </row>
    <row r="23493" spans="3:3">
      <c r="C23493" s="54"/>
    </row>
    <row r="23494" spans="3:3">
      <c r="C23494" s="54"/>
    </row>
    <row r="23495" spans="3:3">
      <c r="C23495" s="54"/>
    </row>
    <row r="23496" spans="3:3">
      <c r="C23496" s="54"/>
    </row>
    <row r="23497" spans="3:3">
      <c r="C23497" s="54"/>
    </row>
    <row r="23498" spans="3:3">
      <c r="C23498" s="54"/>
    </row>
    <row r="23499" spans="3:3">
      <c r="C23499" s="54"/>
    </row>
    <row r="23500" spans="3:3">
      <c r="C23500" s="54"/>
    </row>
    <row r="23501" spans="3:3">
      <c r="C23501" s="54"/>
    </row>
    <row r="23502" spans="3:3">
      <c r="C23502" s="54"/>
    </row>
    <row r="23503" spans="3:3">
      <c r="C23503" s="54"/>
    </row>
    <row r="23504" spans="3:3">
      <c r="C23504" s="54"/>
    </row>
    <row r="23505" spans="3:3">
      <c r="C23505" s="54"/>
    </row>
    <row r="23506" spans="3:3">
      <c r="C23506" s="54"/>
    </row>
    <row r="23507" spans="3:3">
      <c r="C23507" s="54"/>
    </row>
    <row r="23508" spans="3:3">
      <c r="C23508" s="54"/>
    </row>
    <row r="23509" spans="3:3">
      <c r="C23509" s="54"/>
    </row>
    <row r="23510" spans="3:3">
      <c r="C23510" s="54"/>
    </row>
    <row r="23511" spans="3:3">
      <c r="C23511" s="54"/>
    </row>
    <row r="23512" spans="3:3">
      <c r="C23512" s="54"/>
    </row>
    <row r="23513" spans="3:3">
      <c r="C23513" s="54"/>
    </row>
    <row r="23514" spans="3:3">
      <c r="C23514" s="54"/>
    </row>
    <row r="23515" spans="3:3">
      <c r="C23515" s="54"/>
    </row>
    <row r="23516" spans="3:3">
      <c r="C23516" s="54"/>
    </row>
    <row r="23517" spans="3:3">
      <c r="C23517" s="54"/>
    </row>
    <row r="23518" spans="3:3">
      <c r="C23518" s="54"/>
    </row>
    <row r="23519" spans="3:3">
      <c r="C23519" s="54"/>
    </row>
    <row r="23520" spans="3:3">
      <c r="C23520" s="54"/>
    </row>
    <row r="23521" spans="3:3">
      <c r="C23521" s="54"/>
    </row>
    <row r="23522" spans="3:3">
      <c r="C23522" s="54"/>
    </row>
    <row r="23523" spans="3:3">
      <c r="C23523" s="54"/>
    </row>
    <row r="23524" spans="3:3">
      <c r="C23524" s="54"/>
    </row>
    <row r="23525" spans="3:3">
      <c r="C23525" s="54"/>
    </row>
    <row r="23526" spans="3:3">
      <c r="C23526" s="54"/>
    </row>
    <row r="23527" spans="3:3">
      <c r="C23527" s="54"/>
    </row>
    <row r="23528" spans="3:3">
      <c r="C23528" s="54"/>
    </row>
    <row r="23529" spans="3:3">
      <c r="C23529" s="54"/>
    </row>
    <row r="23530" spans="3:3">
      <c r="C23530" s="54"/>
    </row>
    <row r="23531" spans="3:3">
      <c r="C23531" s="54"/>
    </row>
    <row r="23532" spans="3:3">
      <c r="C23532" s="54"/>
    </row>
    <row r="23533" spans="3:3">
      <c r="C23533" s="54"/>
    </row>
    <row r="23534" spans="3:3">
      <c r="C23534" s="54"/>
    </row>
    <row r="23535" spans="3:3">
      <c r="C23535" s="54"/>
    </row>
    <row r="23536" spans="3:3">
      <c r="C23536" s="54"/>
    </row>
    <row r="23537" spans="3:3">
      <c r="C23537" s="54"/>
    </row>
    <row r="23538" spans="3:3">
      <c r="C23538" s="54"/>
    </row>
    <row r="23539" spans="3:3">
      <c r="C23539" s="54"/>
    </row>
    <row r="23540" spans="3:3">
      <c r="C23540" s="54"/>
    </row>
    <row r="23541" spans="3:3">
      <c r="C23541" s="54"/>
    </row>
    <row r="23542" spans="3:3">
      <c r="C23542" s="54"/>
    </row>
    <row r="23543" spans="3:3">
      <c r="C23543" s="54"/>
    </row>
    <row r="23544" spans="3:3">
      <c r="C23544" s="54"/>
    </row>
    <row r="23545" spans="3:3">
      <c r="C23545" s="54"/>
    </row>
    <row r="23546" spans="3:3">
      <c r="C23546" s="54"/>
    </row>
    <row r="23547" spans="3:3">
      <c r="C23547" s="54"/>
    </row>
    <row r="23548" spans="3:3">
      <c r="C23548" s="54"/>
    </row>
    <row r="23549" spans="3:3">
      <c r="C23549" s="54"/>
    </row>
    <row r="23550" spans="3:3">
      <c r="C23550" s="54"/>
    </row>
    <row r="23551" spans="3:3">
      <c r="C23551" s="54"/>
    </row>
    <row r="23552" spans="3:3">
      <c r="C23552" s="54"/>
    </row>
    <row r="23553" spans="3:3">
      <c r="C23553" s="54"/>
    </row>
    <row r="23554" spans="3:3">
      <c r="C23554" s="54"/>
    </row>
    <row r="23555" spans="3:3">
      <c r="C23555" s="54"/>
    </row>
    <row r="23556" spans="3:3">
      <c r="C23556" s="54"/>
    </row>
    <row r="23557" spans="3:3">
      <c r="C23557" s="54"/>
    </row>
    <row r="23558" spans="3:3">
      <c r="C23558" s="54"/>
    </row>
    <row r="23559" spans="3:3">
      <c r="C23559" s="54"/>
    </row>
    <row r="23560" spans="3:3">
      <c r="C23560" s="54"/>
    </row>
    <row r="23561" spans="3:3">
      <c r="C23561" s="54"/>
    </row>
    <row r="23562" spans="3:3">
      <c r="C23562" s="54"/>
    </row>
    <row r="23563" spans="3:3">
      <c r="C23563" s="54"/>
    </row>
    <row r="23564" spans="3:3">
      <c r="C23564" s="54"/>
    </row>
    <row r="23565" spans="3:3">
      <c r="C23565" s="54"/>
    </row>
    <row r="23566" spans="3:3">
      <c r="C23566" s="54"/>
    </row>
    <row r="23567" spans="3:3">
      <c r="C23567" s="54"/>
    </row>
    <row r="23568" spans="3:3">
      <c r="C23568" s="54"/>
    </row>
    <row r="23569" spans="3:3">
      <c r="C23569" s="54"/>
    </row>
    <row r="23570" spans="3:3">
      <c r="C23570" s="54"/>
    </row>
    <row r="23571" spans="3:3">
      <c r="C23571" s="54"/>
    </row>
    <row r="23572" spans="3:3">
      <c r="C23572" s="54"/>
    </row>
    <row r="23573" spans="3:3">
      <c r="C23573" s="54"/>
    </row>
    <row r="23574" spans="3:3">
      <c r="C23574" s="54"/>
    </row>
    <row r="23575" spans="3:3">
      <c r="C23575" s="54"/>
    </row>
    <row r="23576" spans="3:3">
      <c r="C23576" s="54"/>
    </row>
    <row r="23577" spans="3:3">
      <c r="C23577" s="54"/>
    </row>
    <row r="23578" spans="3:3">
      <c r="C23578" s="54"/>
    </row>
    <row r="23579" spans="3:3">
      <c r="C23579" s="54"/>
    </row>
    <row r="23580" spans="3:3">
      <c r="C23580" s="54"/>
    </row>
    <row r="23581" spans="3:3">
      <c r="C23581" s="54"/>
    </row>
    <row r="23582" spans="3:3">
      <c r="C23582" s="54"/>
    </row>
    <row r="23583" spans="3:3">
      <c r="C23583" s="54"/>
    </row>
    <row r="23584" spans="3:3">
      <c r="C23584" s="54"/>
    </row>
    <row r="23585" spans="3:3">
      <c r="C23585" s="54"/>
    </row>
    <row r="23586" spans="3:3">
      <c r="C23586" s="54"/>
    </row>
    <row r="23587" spans="3:3">
      <c r="C23587" s="54"/>
    </row>
    <row r="23588" spans="3:3">
      <c r="C23588" s="54"/>
    </row>
    <row r="23589" spans="3:3">
      <c r="C23589" s="54"/>
    </row>
    <row r="23590" spans="3:3">
      <c r="C23590" s="54"/>
    </row>
    <row r="23591" spans="3:3">
      <c r="C23591" s="54"/>
    </row>
    <row r="23592" spans="3:3">
      <c r="C23592" s="54"/>
    </row>
    <row r="23593" spans="3:3">
      <c r="C23593" s="54"/>
    </row>
    <row r="23594" spans="3:3">
      <c r="C23594" s="54"/>
    </row>
    <row r="23595" spans="3:3">
      <c r="C23595" s="54"/>
    </row>
    <row r="23596" spans="3:3">
      <c r="C23596" s="54"/>
    </row>
    <row r="23597" spans="3:3">
      <c r="C23597" s="54"/>
    </row>
    <row r="23598" spans="3:3">
      <c r="C23598" s="54"/>
    </row>
    <row r="23599" spans="3:3">
      <c r="C23599" s="54"/>
    </row>
    <row r="23600" spans="3:3">
      <c r="C23600" s="54"/>
    </row>
    <row r="23601" spans="3:3">
      <c r="C23601" s="54"/>
    </row>
    <row r="23602" spans="3:3">
      <c r="C23602" s="54"/>
    </row>
    <row r="23603" spans="3:3">
      <c r="C23603" s="54"/>
    </row>
    <row r="23604" spans="3:3">
      <c r="C23604" s="54"/>
    </row>
    <row r="23605" spans="3:3">
      <c r="C23605" s="54"/>
    </row>
    <row r="23606" spans="3:3">
      <c r="C23606" s="54"/>
    </row>
    <row r="23607" spans="3:3">
      <c r="C23607" s="54"/>
    </row>
    <row r="23608" spans="3:3">
      <c r="C23608" s="54"/>
    </row>
    <row r="23609" spans="3:3">
      <c r="C23609" s="54"/>
    </row>
    <row r="23610" spans="3:3">
      <c r="C23610" s="54"/>
    </row>
    <row r="23611" spans="3:3">
      <c r="C23611" s="54"/>
    </row>
    <row r="23612" spans="3:3">
      <c r="C23612" s="54"/>
    </row>
    <row r="23613" spans="3:3">
      <c r="C23613" s="54"/>
    </row>
    <row r="23614" spans="3:3">
      <c r="C23614" s="54"/>
    </row>
    <row r="23615" spans="3:3">
      <c r="C23615" s="54"/>
    </row>
    <row r="23616" spans="3:3">
      <c r="C23616" s="54"/>
    </row>
    <row r="23617" spans="3:3">
      <c r="C23617" s="54"/>
    </row>
    <row r="23618" spans="3:3">
      <c r="C23618" s="54"/>
    </row>
    <row r="23619" spans="3:3">
      <c r="C23619" s="54"/>
    </row>
    <row r="23620" spans="3:3">
      <c r="C23620" s="54"/>
    </row>
    <row r="23621" spans="3:3">
      <c r="C23621" s="54"/>
    </row>
    <row r="23622" spans="3:3">
      <c r="C23622" s="54"/>
    </row>
    <row r="23623" spans="3:3">
      <c r="C23623" s="54"/>
    </row>
    <row r="23624" spans="3:3">
      <c r="C23624" s="54"/>
    </row>
    <row r="23625" spans="3:3">
      <c r="C23625" s="54"/>
    </row>
    <row r="23626" spans="3:3">
      <c r="C23626" s="54"/>
    </row>
    <row r="23627" spans="3:3">
      <c r="C23627" s="54"/>
    </row>
    <row r="23628" spans="3:3">
      <c r="C23628" s="54"/>
    </row>
    <row r="23629" spans="3:3">
      <c r="C23629" s="54"/>
    </row>
    <row r="23630" spans="3:3">
      <c r="C23630" s="54"/>
    </row>
    <row r="23631" spans="3:3">
      <c r="C23631" s="54"/>
    </row>
    <row r="23632" spans="3:3">
      <c r="C23632" s="54"/>
    </row>
    <row r="23633" spans="3:3">
      <c r="C23633" s="54"/>
    </row>
    <row r="23634" spans="3:3">
      <c r="C23634" s="54"/>
    </row>
    <row r="23635" spans="3:3">
      <c r="C23635" s="54"/>
    </row>
    <row r="23636" spans="3:3">
      <c r="C23636" s="54"/>
    </row>
    <row r="23637" spans="3:3">
      <c r="C23637" s="54"/>
    </row>
    <row r="23638" spans="3:3">
      <c r="C23638" s="54"/>
    </row>
    <row r="23639" spans="3:3">
      <c r="C23639" s="54"/>
    </row>
    <row r="23640" spans="3:3">
      <c r="C23640" s="54"/>
    </row>
    <row r="23641" spans="3:3">
      <c r="C23641" s="54"/>
    </row>
    <row r="23642" spans="3:3">
      <c r="C23642" s="54"/>
    </row>
    <row r="23643" spans="3:3">
      <c r="C23643" s="54"/>
    </row>
    <row r="23644" spans="3:3">
      <c r="C23644" s="54"/>
    </row>
    <row r="23645" spans="3:3">
      <c r="C23645" s="54"/>
    </row>
    <row r="23646" spans="3:3">
      <c r="C23646" s="54"/>
    </row>
    <row r="23647" spans="3:3">
      <c r="C23647" s="54"/>
    </row>
    <row r="23648" spans="3:3">
      <c r="C23648" s="54"/>
    </row>
    <row r="23649" spans="3:3">
      <c r="C23649" s="54"/>
    </row>
    <row r="23650" spans="3:3">
      <c r="C23650" s="54"/>
    </row>
    <row r="23651" spans="3:3">
      <c r="C23651" s="54"/>
    </row>
    <row r="23652" spans="3:3">
      <c r="C23652" s="54"/>
    </row>
    <row r="23653" spans="3:3">
      <c r="C23653" s="54"/>
    </row>
    <row r="23654" spans="3:3">
      <c r="C23654" s="54"/>
    </row>
    <row r="23655" spans="3:3">
      <c r="C23655" s="54"/>
    </row>
    <row r="23656" spans="3:3">
      <c r="C23656" s="54"/>
    </row>
    <row r="23657" spans="3:3">
      <c r="C23657" s="54"/>
    </row>
    <row r="23658" spans="3:3">
      <c r="C23658" s="54"/>
    </row>
    <row r="23659" spans="3:3">
      <c r="C23659" s="54"/>
    </row>
    <row r="23660" spans="3:3">
      <c r="C23660" s="54"/>
    </row>
    <row r="23661" spans="3:3">
      <c r="C23661" s="54"/>
    </row>
    <row r="23662" spans="3:3">
      <c r="C23662" s="54"/>
    </row>
    <row r="23663" spans="3:3">
      <c r="C23663" s="54"/>
    </row>
    <row r="23664" spans="3:3">
      <c r="C23664" s="54"/>
    </row>
    <row r="23665" spans="3:3">
      <c r="C23665" s="54"/>
    </row>
    <row r="23666" spans="3:3">
      <c r="C23666" s="54"/>
    </row>
    <row r="23667" spans="3:3">
      <c r="C23667" s="54"/>
    </row>
    <row r="23668" spans="3:3">
      <c r="C23668" s="54"/>
    </row>
    <row r="23669" spans="3:3">
      <c r="C23669" s="54"/>
    </row>
    <row r="23670" spans="3:3">
      <c r="C23670" s="54"/>
    </row>
    <row r="23671" spans="3:3">
      <c r="C23671" s="54"/>
    </row>
    <row r="23672" spans="3:3">
      <c r="C23672" s="54"/>
    </row>
    <row r="23673" spans="3:3">
      <c r="C23673" s="54"/>
    </row>
    <row r="23674" spans="3:3">
      <c r="C23674" s="54"/>
    </row>
    <row r="23675" spans="3:3">
      <c r="C23675" s="54"/>
    </row>
    <row r="23676" spans="3:3">
      <c r="C23676" s="54"/>
    </row>
    <row r="23677" spans="3:3">
      <c r="C23677" s="54"/>
    </row>
    <row r="23678" spans="3:3">
      <c r="C23678" s="54"/>
    </row>
    <row r="23679" spans="3:3">
      <c r="C23679" s="54"/>
    </row>
    <row r="23680" spans="3:3">
      <c r="C23680" s="54"/>
    </row>
    <row r="23681" spans="3:3">
      <c r="C23681" s="54"/>
    </row>
    <row r="23682" spans="3:3">
      <c r="C23682" s="54"/>
    </row>
    <row r="23683" spans="3:3">
      <c r="C23683" s="54"/>
    </row>
    <row r="23684" spans="3:3">
      <c r="C23684" s="54"/>
    </row>
    <row r="23685" spans="3:3">
      <c r="C23685" s="54"/>
    </row>
    <row r="23686" spans="3:3">
      <c r="C23686" s="54"/>
    </row>
    <row r="23687" spans="3:3">
      <c r="C23687" s="54"/>
    </row>
    <row r="23688" spans="3:3">
      <c r="C23688" s="54"/>
    </row>
    <row r="23689" spans="3:3">
      <c r="C23689" s="54"/>
    </row>
    <row r="23690" spans="3:3">
      <c r="C23690" s="54"/>
    </row>
    <row r="23691" spans="3:3">
      <c r="C23691" s="54"/>
    </row>
    <row r="23692" spans="3:3">
      <c r="C23692" s="54"/>
    </row>
    <row r="23693" spans="3:3">
      <c r="C23693" s="54"/>
    </row>
    <row r="23694" spans="3:3">
      <c r="C23694" s="54"/>
    </row>
    <row r="23695" spans="3:3">
      <c r="C23695" s="54"/>
    </row>
    <row r="23696" spans="3:3">
      <c r="C23696" s="54"/>
    </row>
    <row r="23697" spans="3:3">
      <c r="C23697" s="54"/>
    </row>
    <row r="23698" spans="3:3">
      <c r="C23698" s="54"/>
    </row>
    <row r="23699" spans="3:3">
      <c r="C23699" s="54"/>
    </row>
    <row r="23700" spans="3:3">
      <c r="C23700" s="54"/>
    </row>
    <row r="23701" spans="3:3">
      <c r="C23701" s="54"/>
    </row>
    <row r="23702" spans="3:3">
      <c r="C23702" s="54"/>
    </row>
    <row r="23703" spans="3:3">
      <c r="C23703" s="54"/>
    </row>
    <row r="23704" spans="3:3">
      <c r="C23704" s="54"/>
    </row>
    <row r="23705" spans="3:3">
      <c r="C23705" s="54"/>
    </row>
    <row r="23706" spans="3:3">
      <c r="C23706" s="54"/>
    </row>
    <row r="23707" spans="3:3">
      <c r="C23707" s="54"/>
    </row>
    <row r="23708" spans="3:3">
      <c r="C23708" s="54"/>
    </row>
    <row r="23709" spans="3:3">
      <c r="C23709" s="54"/>
    </row>
    <row r="23710" spans="3:3">
      <c r="C23710" s="54"/>
    </row>
    <row r="23711" spans="3:3">
      <c r="C23711" s="54"/>
    </row>
    <row r="23712" spans="3:3">
      <c r="C23712" s="54"/>
    </row>
    <row r="23713" spans="3:3">
      <c r="C23713" s="54"/>
    </row>
    <row r="23714" spans="3:3">
      <c r="C23714" s="54"/>
    </row>
    <row r="23715" spans="3:3">
      <c r="C23715" s="54"/>
    </row>
    <row r="23716" spans="3:3">
      <c r="C23716" s="54"/>
    </row>
    <row r="23717" spans="3:3">
      <c r="C23717" s="54"/>
    </row>
    <row r="23718" spans="3:3">
      <c r="C23718" s="54"/>
    </row>
    <row r="23719" spans="3:3">
      <c r="C23719" s="54"/>
    </row>
    <row r="23720" spans="3:3">
      <c r="C23720" s="54"/>
    </row>
    <row r="23721" spans="3:3">
      <c r="C23721" s="54"/>
    </row>
    <row r="23722" spans="3:3">
      <c r="C23722" s="54"/>
    </row>
    <row r="23723" spans="3:3">
      <c r="C23723" s="54"/>
    </row>
    <row r="23724" spans="3:3">
      <c r="C23724" s="54"/>
    </row>
    <row r="23725" spans="3:3">
      <c r="C23725" s="54"/>
    </row>
    <row r="23726" spans="3:3">
      <c r="C23726" s="54"/>
    </row>
    <row r="23727" spans="3:3">
      <c r="C23727" s="54"/>
    </row>
    <row r="23728" spans="3:3">
      <c r="C23728" s="54"/>
    </row>
    <row r="23729" spans="3:3">
      <c r="C23729" s="54"/>
    </row>
    <row r="23730" spans="3:3">
      <c r="C23730" s="54"/>
    </row>
    <row r="23731" spans="3:3">
      <c r="C23731" s="54"/>
    </row>
    <row r="23732" spans="3:3">
      <c r="C23732" s="54"/>
    </row>
    <row r="23733" spans="3:3">
      <c r="C23733" s="54"/>
    </row>
    <row r="23734" spans="3:3">
      <c r="C23734" s="54"/>
    </row>
    <row r="23735" spans="3:3">
      <c r="C23735" s="54"/>
    </row>
    <row r="23736" spans="3:3">
      <c r="C23736" s="54"/>
    </row>
    <row r="23737" spans="3:3">
      <c r="C23737" s="54"/>
    </row>
    <row r="23738" spans="3:3">
      <c r="C23738" s="54"/>
    </row>
    <row r="23739" spans="3:3">
      <c r="C23739" s="54"/>
    </row>
    <row r="23740" spans="3:3">
      <c r="C23740" s="54"/>
    </row>
    <row r="23741" spans="3:3">
      <c r="C23741" s="54"/>
    </row>
    <row r="23742" spans="3:3">
      <c r="C23742" s="54"/>
    </row>
    <row r="23743" spans="3:3">
      <c r="C23743" s="54"/>
    </row>
    <row r="23744" spans="3:3">
      <c r="C23744" s="54"/>
    </row>
    <row r="23745" spans="3:3">
      <c r="C23745" s="54"/>
    </row>
    <row r="23746" spans="3:3">
      <c r="C23746" s="54"/>
    </row>
    <row r="23747" spans="3:3">
      <c r="C23747" s="54"/>
    </row>
    <row r="23748" spans="3:3">
      <c r="C23748" s="54"/>
    </row>
    <row r="23749" spans="3:3">
      <c r="C23749" s="54"/>
    </row>
    <row r="23750" spans="3:3">
      <c r="C23750" s="54"/>
    </row>
    <row r="23751" spans="3:3">
      <c r="C23751" s="54"/>
    </row>
    <row r="23752" spans="3:3">
      <c r="C23752" s="54"/>
    </row>
    <row r="23753" spans="3:3">
      <c r="C23753" s="54"/>
    </row>
    <row r="23754" spans="3:3">
      <c r="C23754" s="54"/>
    </row>
    <row r="23755" spans="3:3">
      <c r="C23755" s="54"/>
    </row>
    <row r="23756" spans="3:3">
      <c r="C23756" s="54"/>
    </row>
    <row r="23757" spans="3:3">
      <c r="C23757" s="54"/>
    </row>
    <row r="23758" spans="3:3">
      <c r="C23758" s="54"/>
    </row>
    <row r="23759" spans="3:3">
      <c r="C23759" s="54"/>
    </row>
    <row r="23760" spans="3:3">
      <c r="C23760" s="54"/>
    </row>
    <row r="23761" spans="3:3">
      <c r="C23761" s="54"/>
    </row>
    <row r="23762" spans="3:3">
      <c r="C23762" s="54"/>
    </row>
    <row r="23763" spans="3:3">
      <c r="C23763" s="54"/>
    </row>
    <row r="23764" spans="3:3">
      <c r="C23764" s="54"/>
    </row>
    <row r="23765" spans="3:3">
      <c r="C23765" s="54"/>
    </row>
    <row r="23766" spans="3:3">
      <c r="C23766" s="54"/>
    </row>
    <row r="23767" spans="3:3">
      <c r="C23767" s="54"/>
    </row>
    <row r="23768" spans="3:3">
      <c r="C23768" s="54"/>
    </row>
    <row r="23769" spans="3:3">
      <c r="C23769" s="54"/>
    </row>
    <row r="23770" spans="3:3">
      <c r="C23770" s="54"/>
    </row>
    <row r="23771" spans="3:3">
      <c r="C23771" s="54"/>
    </row>
    <row r="23772" spans="3:3">
      <c r="C23772" s="54"/>
    </row>
    <row r="23773" spans="3:3">
      <c r="C23773" s="54"/>
    </row>
    <row r="23774" spans="3:3">
      <c r="C23774" s="54"/>
    </row>
    <row r="23775" spans="3:3">
      <c r="C23775" s="54"/>
    </row>
    <row r="23776" spans="3:3">
      <c r="C23776" s="54"/>
    </row>
    <row r="23777" spans="3:3">
      <c r="C23777" s="54"/>
    </row>
    <row r="23778" spans="3:3">
      <c r="C23778" s="54"/>
    </row>
    <row r="23779" spans="3:3">
      <c r="C23779" s="54"/>
    </row>
    <row r="23780" spans="3:3">
      <c r="C23780" s="54"/>
    </row>
    <row r="23781" spans="3:3">
      <c r="C23781" s="54"/>
    </row>
    <row r="23782" spans="3:3">
      <c r="C23782" s="54"/>
    </row>
    <row r="23783" spans="3:3">
      <c r="C23783" s="54"/>
    </row>
    <row r="23784" spans="3:3">
      <c r="C23784" s="54"/>
    </row>
    <row r="23785" spans="3:3">
      <c r="C23785" s="54"/>
    </row>
    <row r="23786" spans="3:3">
      <c r="C23786" s="54"/>
    </row>
    <row r="23787" spans="3:3">
      <c r="C23787" s="54"/>
    </row>
    <row r="23788" spans="3:3">
      <c r="C23788" s="54"/>
    </row>
    <row r="23789" spans="3:3">
      <c r="C23789" s="54"/>
    </row>
    <row r="23790" spans="3:3">
      <c r="C23790" s="54"/>
    </row>
    <row r="23791" spans="3:3">
      <c r="C23791" s="54"/>
    </row>
    <row r="23792" spans="3:3">
      <c r="C23792" s="54"/>
    </row>
    <row r="23793" spans="3:3">
      <c r="C23793" s="54"/>
    </row>
    <row r="23794" spans="3:3">
      <c r="C23794" s="54"/>
    </row>
    <row r="23795" spans="3:3">
      <c r="C23795" s="54"/>
    </row>
    <row r="23796" spans="3:3">
      <c r="C23796" s="54"/>
    </row>
    <row r="23797" spans="3:3">
      <c r="C23797" s="54"/>
    </row>
    <row r="23798" spans="3:3">
      <c r="C23798" s="54"/>
    </row>
    <row r="23799" spans="3:3">
      <c r="C23799" s="54"/>
    </row>
    <row r="23800" spans="3:3">
      <c r="C23800" s="54"/>
    </row>
    <row r="23801" spans="3:3">
      <c r="C23801" s="54"/>
    </row>
    <row r="23802" spans="3:3">
      <c r="C23802" s="54"/>
    </row>
    <row r="23803" spans="3:3">
      <c r="C23803" s="54"/>
    </row>
    <row r="23804" spans="3:3">
      <c r="C23804" s="54"/>
    </row>
    <row r="23805" spans="3:3">
      <c r="C23805" s="54"/>
    </row>
    <row r="23806" spans="3:3">
      <c r="C23806" s="54"/>
    </row>
    <row r="23807" spans="3:3">
      <c r="C23807" s="54"/>
    </row>
    <row r="23808" spans="3:3">
      <c r="C23808" s="54"/>
    </row>
    <row r="23809" spans="3:3">
      <c r="C23809" s="54"/>
    </row>
    <row r="23810" spans="3:3">
      <c r="C23810" s="54"/>
    </row>
    <row r="23811" spans="3:3">
      <c r="C23811" s="54"/>
    </row>
    <row r="23812" spans="3:3">
      <c r="C23812" s="54"/>
    </row>
    <row r="23813" spans="3:3">
      <c r="C23813" s="54"/>
    </row>
    <row r="23814" spans="3:3">
      <c r="C23814" s="54"/>
    </row>
    <row r="23815" spans="3:3">
      <c r="C23815" s="54"/>
    </row>
    <row r="23816" spans="3:3">
      <c r="C23816" s="54"/>
    </row>
    <row r="23817" spans="3:3">
      <c r="C23817" s="54"/>
    </row>
    <row r="23818" spans="3:3">
      <c r="C23818" s="54"/>
    </row>
    <row r="23819" spans="3:3">
      <c r="C23819" s="54"/>
    </row>
    <row r="23820" spans="3:3">
      <c r="C23820" s="54"/>
    </row>
    <row r="23821" spans="3:3">
      <c r="C23821" s="54"/>
    </row>
    <row r="23822" spans="3:3">
      <c r="C23822" s="54"/>
    </row>
    <row r="23823" spans="3:3">
      <c r="C23823" s="54"/>
    </row>
    <row r="23824" spans="3:3">
      <c r="C23824" s="54"/>
    </row>
    <row r="23825" spans="3:3">
      <c r="C23825" s="54"/>
    </row>
    <row r="23826" spans="3:3">
      <c r="C23826" s="54"/>
    </row>
    <row r="23827" spans="3:3">
      <c r="C23827" s="54"/>
    </row>
    <row r="23828" spans="3:3">
      <c r="C23828" s="54"/>
    </row>
    <row r="23829" spans="3:3">
      <c r="C23829" s="54"/>
    </row>
    <row r="23830" spans="3:3">
      <c r="C23830" s="54"/>
    </row>
    <row r="23831" spans="3:3">
      <c r="C23831" s="54"/>
    </row>
    <row r="23832" spans="3:3">
      <c r="C23832" s="54"/>
    </row>
    <row r="23833" spans="3:3">
      <c r="C23833" s="54"/>
    </row>
    <row r="23834" spans="3:3">
      <c r="C23834" s="54"/>
    </row>
    <row r="23835" spans="3:3">
      <c r="C23835" s="54"/>
    </row>
    <row r="23836" spans="3:3">
      <c r="C23836" s="54"/>
    </row>
    <row r="23837" spans="3:3">
      <c r="C23837" s="54"/>
    </row>
    <row r="23838" spans="3:3">
      <c r="C23838" s="54"/>
    </row>
    <row r="23839" spans="3:3">
      <c r="C23839" s="54"/>
    </row>
    <row r="23840" spans="3:3">
      <c r="C23840" s="54"/>
    </row>
    <row r="23841" spans="3:3">
      <c r="C23841" s="54"/>
    </row>
    <row r="23842" spans="3:3">
      <c r="C23842" s="54"/>
    </row>
    <row r="23843" spans="3:3">
      <c r="C23843" s="54"/>
    </row>
    <row r="23844" spans="3:3">
      <c r="C23844" s="54"/>
    </row>
    <row r="23845" spans="3:3">
      <c r="C23845" s="54"/>
    </row>
    <row r="23846" spans="3:3">
      <c r="C23846" s="54"/>
    </row>
    <row r="23847" spans="3:3">
      <c r="C23847" s="54"/>
    </row>
    <row r="23848" spans="3:3">
      <c r="C23848" s="54"/>
    </row>
    <row r="23849" spans="3:3">
      <c r="C23849" s="54"/>
    </row>
    <row r="23850" spans="3:3">
      <c r="C23850" s="54"/>
    </row>
    <row r="23851" spans="3:3">
      <c r="C23851" s="54"/>
    </row>
    <row r="23852" spans="3:3">
      <c r="C23852" s="54"/>
    </row>
    <row r="23853" spans="3:3">
      <c r="C23853" s="54"/>
    </row>
    <row r="23854" spans="3:3">
      <c r="C23854" s="54"/>
    </row>
    <row r="23855" spans="3:3">
      <c r="C23855" s="54"/>
    </row>
    <row r="23856" spans="3:3">
      <c r="C23856" s="54"/>
    </row>
    <row r="23857" spans="3:3">
      <c r="C23857" s="54"/>
    </row>
    <row r="23858" spans="3:3">
      <c r="C23858" s="54"/>
    </row>
    <row r="23859" spans="3:3">
      <c r="C23859" s="54"/>
    </row>
    <row r="23860" spans="3:3">
      <c r="C23860" s="54"/>
    </row>
    <row r="23861" spans="3:3">
      <c r="C23861" s="54"/>
    </row>
    <row r="23862" spans="3:3">
      <c r="C23862" s="54"/>
    </row>
    <row r="23863" spans="3:3">
      <c r="C23863" s="54"/>
    </row>
    <row r="23864" spans="3:3">
      <c r="C23864" s="54"/>
    </row>
    <row r="23865" spans="3:3">
      <c r="C23865" s="54"/>
    </row>
    <row r="23866" spans="3:3">
      <c r="C23866" s="54"/>
    </row>
    <row r="23867" spans="3:3">
      <c r="C23867" s="54"/>
    </row>
    <row r="23868" spans="3:3">
      <c r="C23868" s="54"/>
    </row>
    <row r="23869" spans="3:3">
      <c r="C23869" s="54"/>
    </row>
    <row r="23870" spans="3:3">
      <c r="C23870" s="54"/>
    </row>
    <row r="23871" spans="3:3">
      <c r="C23871" s="54"/>
    </row>
    <row r="23872" spans="3:3">
      <c r="C23872" s="54"/>
    </row>
    <row r="23873" spans="3:3">
      <c r="C23873" s="54"/>
    </row>
    <row r="23874" spans="3:3">
      <c r="C23874" s="54"/>
    </row>
    <row r="23875" spans="3:3">
      <c r="C23875" s="54"/>
    </row>
    <row r="23876" spans="3:3">
      <c r="C23876" s="54"/>
    </row>
    <row r="23877" spans="3:3">
      <c r="C23877" s="54"/>
    </row>
    <row r="23878" spans="3:3">
      <c r="C23878" s="54"/>
    </row>
    <row r="23879" spans="3:3">
      <c r="C23879" s="54"/>
    </row>
    <row r="23880" spans="3:3">
      <c r="C23880" s="54"/>
    </row>
    <row r="23881" spans="3:3">
      <c r="C23881" s="54"/>
    </row>
    <row r="23882" spans="3:3">
      <c r="C23882" s="54"/>
    </row>
    <row r="23883" spans="3:3">
      <c r="C23883" s="54"/>
    </row>
    <row r="23884" spans="3:3">
      <c r="C23884" s="54"/>
    </row>
    <row r="23885" spans="3:3">
      <c r="C23885" s="54"/>
    </row>
    <row r="23886" spans="3:3">
      <c r="C23886" s="54"/>
    </row>
    <row r="23887" spans="3:3">
      <c r="C23887" s="54"/>
    </row>
    <row r="23888" spans="3:3">
      <c r="C23888" s="54"/>
    </row>
    <row r="23889" spans="3:3">
      <c r="C23889" s="54"/>
    </row>
    <row r="23890" spans="3:3">
      <c r="C23890" s="54"/>
    </row>
    <row r="23891" spans="3:3">
      <c r="C23891" s="54"/>
    </row>
    <row r="23892" spans="3:3">
      <c r="C23892" s="54"/>
    </row>
    <row r="23893" spans="3:3">
      <c r="C23893" s="54"/>
    </row>
    <row r="23894" spans="3:3">
      <c r="C23894" s="54"/>
    </row>
    <row r="23895" spans="3:3">
      <c r="C23895" s="54"/>
    </row>
    <row r="23896" spans="3:3">
      <c r="C23896" s="54"/>
    </row>
    <row r="23897" spans="3:3">
      <c r="C23897" s="54"/>
    </row>
    <row r="23898" spans="3:3">
      <c r="C23898" s="54"/>
    </row>
    <row r="23899" spans="3:3">
      <c r="C23899" s="54"/>
    </row>
    <row r="23900" spans="3:3">
      <c r="C23900" s="54"/>
    </row>
    <row r="23901" spans="3:3">
      <c r="C23901" s="54"/>
    </row>
    <row r="23902" spans="3:3">
      <c r="C23902" s="54"/>
    </row>
    <row r="23903" spans="3:3">
      <c r="C23903" s="54"/>
    </row>
    <row r="23904" spans="3:3">
      <c r="C23904" s="54"/>
    </row>
    <row r="23905" spans="3:3">
      <c r="C23905" s="54"/>
    </row>
    <row r="23906" spans="3:3">
      <c r="C23906" s="54"/>
    </row>
    <row r="23907" spans="3:3">
      <c r="C23907" s="54"/>
    </row>
    <row r="23908" spans="3:3">
      <c r="C23908" s="54"/>
    </row>
    <row r="23909" spans="3:3">
      <c r="C23909" s="54"/>
    </row>
    <row r="23910" spans="3:3">
      <c r="C23910" s="54"/>
    </row>
    <row r="23911" spans="3:3">
      <c r="C23911" s="54"/>
    </row>
    <row r="23912" spans="3:3">
      <c r="C23912" s="54"/>
    </row>
    <row r="23913" spans="3:3">
      <c r="C23913" s="54"/>
    </row>
    <row r="23914" spans="3:3">
      <c r="C23914" s="54"/>
    </row>
    <row r="23915" spans="3:3">
      <c r="C23915" s="54"/>
    </row>
    <row r="23916" spans="3:3">
      <c r="C23916" s="54"/>
    </row>
    <row r="23917" spans="3:3">
      <c r="C23917" s="54"/>
    </row>
    <row r="23918" spans="3:3">
      <c r="C23918" s="54"/>
    </row>
    <row r="23919" spans="3:3">
      <c r="C23919" s="54"/>
    </row>
    <row r="23920" spans="3:3">
      <c r="C23920" s="54"/>
    </row>
    <row r="23921" spans="3:3">
      <c r="C23921" s="54"/>
    </row>
    <row r="23922" spans="3:3">
      <c r="C23922" s="54"/>
    </row>
    <row r="23923" spans="3:3">
      <c r="C23923" s="54"/>
    </row>
    <row r="23924" spans="3:3">
      <c r="C23924" s="54"/>
    </row>
    <row r="23925" spans="3:3">
      <c r="C23925" s="54"/>
    </row>
    <row r="23926" spans="3:3">
      <c r="C23926" s="54"/>
    </row>
    <row r="23927" spans="3:3">
      <c r="C23927" s="54"/>
    </row>
    <row r="23928" spans="3:3">
      <c r="C23928" s="54"/>
    </row>
    <row r="23929" spans="3:3">
      <c r="C23929" s="54"/>
    </row>
    <row r="23930" spans="3:3">
      <c r="C23930" s="54"/>
    </row>
    <row r="23931" spans="3:3">
      <c r="C23931" s="54"/>
    </row>
    <row r="23932" spans="3:3">
      <c r="C23932" s="54"/>
    </row>
    <row r="23933" spans="3:3">
      <c r="C23933" s="54"/>
    </row>
    <row r="23934" spans="3:3">
      <c r="C23934" s="54"/>
    </row>
    <row r="23935" spans="3:3">
      <c r="C23935" s="54"/>
    </row>
    <row r="23936" spans="3:3">
      <c r="C23936" s="54"/>
    </row>
    <row r="23937" spans="3:3">
      <c r="C23937" s="54"/>
    </row>
    <row r="23938" spans="3:3">
      <c r="C23938" s="54"/>
    </row>
    <row r="23939" spans="3:3">
      <c r="C23939" s="54"/>
    </row>
    <row r="23940" spans="3:3">
      <c r="C23940" s="54"/>
    </row>
    <row r="23941" spans="3:3">
      <c r="C23941" s="54"/>
    </row>
    <row r="23942" spans="3:3">
      <c r="C23942" s="54"/>
    </row>
    <row r="23943" spans="3:3">
      <c r="C23943" s="54"/>
    </row>
    <row r="23944" spans="3:3">
      <c r="C23944" s="54"/>
    </row>
    <row r="23945" spans="3:3">
      <c r="C23945" s="54"/>
    </row>
    <row r="23946" spans="3:3">
      <c r="C23946" s="54"/>
    </row>
    <row r="23947" spans="3:3">
      <c r="C23947" s="54"/>
    </row>
    <row r="23948" spans="3:3">
      <c r="C23948" s="54"/>
    </row>
    <row r="23949" spans="3:3">
      <c r="C23949" s="54"/>
    </row>
    <row r="23950" spans="3:3">
      <c r="C23950" s="54"/>
    </row>
    <row r="23951" spans="3:3">
      <c r="C23951" s="54"/>
    </row>
    <row r="23952" spans="3:3">
      <c r="C23952" s="54"/>
    </row>
    <row r="23953" spans="3:3">
      <c r="C23953" s="54"/>
    </row>
    <row r="23954" spans="3:3">
      <c r="C23954" s="54"/>
    </row>
    <row r="23955" spans="3:3">
      <c r="C23955" s="54"/>
    </row>
    <row r="23956" spans="3:3">
      <c r="C23956" s="54"/>
    </row>
    <row r="23957" spans="3:3">
      <c r="C23957" s="54"/>
    </row>
    <row r="23958" spans="3:3">
      <c r="C23958" s="54"/>
    </row>
    <row r="23959" spans="3:3">
      <c r="C23959" s="54"/>
    </row>
    <row r="23960" spans="3:3">
      <c r="C23960" s="54"/>
    </row>
    <row r="23961" spans="3:3">
      <c r="C23961" s="54"/>
    </row>
    <row r="23962" spans="3:3">
      <c r="C23962" s="54"/>
    </row>
    <row r="23963" spans="3:3">
      <c r="C23963" s="54"/>
    </row>
    <row r="23964" spans="3:3">
      <c r="C23964" s="54"/>
    </row>
    <row r="23965" spans="3:3">
      <c r="C23965" s="54"/>
    </row>
    <row r="23966" spans="3:3">
      <c r="C23966" s="54"/>
    </row>
    <row r="23967" spans="3:3">
      <c r="C23967" s="54"/>
    </row>
    <row r="23968" spans="3:3">
      <c r="C23968" s="54"/>
    </row>
    <row r="23969" spans="3:3">
      <c r="C23969" s="54"/>
    </row>
    <row r="23970" spans="3:3">
      <c r="C23970" s="54"/>
    </row>
    <row r="23971" spans="3:3">
      <c r="C23971" s="54"/>
    </row>
    <row r="23972" spans="3:3">
      <c r="C23972" s="54"/>
    </row>
    <row r="23973" spans="3:3">
      <c r="C23973" s="54"/>
    </row>
    <row r="23974" spans="3:3">
      <c r="C23974" s="54"/>
    </row>
    <row r="23975" spans="3:3">
      <c r="C23975" s="54"/>
    </row>
    <row r="23976" spans="3:3">
      <c r="C23976" s="54"/>
    </row>
    <row r="23977" spans="3:3">
      <c r="C23977" s="54"/>
    </row>
    <row r="23978" spans="3:3">
      <c r="C23978" s="54"/>
    </row>
    <row r="23979" spans="3:3">
      <c r="C23979" s="54"/>
    </row>
    <row r="23980" spans="3:3">
      <c r="C23980" s="54"/>
    </row>
    <row r="23981" spans="3:3">
      <c r="C23981" s="54"/>
    </row>
    <row r="23982" spans="3:3">
      <c r="C23982" s="54"/>
    </row>
    <row r="23983" spans="3:3">
      <c r="C23983" s="54"/>
    </row>
    <row r="23984" spans="3:3">
      <c r="C23984" s="54"/>
    </row>
    <row r="23985" spans="3:3">
      <c r="C23985" s="54"/>
    </row>
    <row r="23986" spans="3:3">
      <c r="C23986" s="54"/>
    </row>
    <row r="23987" spans="3:3">
      <c r="C23987" s="54"/>
    </row>
    <row r="23988" spans="3:3">
      <c r="C23988" s="54"/>
    </row>
    <row r="23989" spans="3:3">
      <c r="C23989" s="54"/>
    </row>
    <row r="23990" spans="3:3">
      <c r="C23990" s="54"/>
    </row>
    <row r="23991" spans="3:3">
      <c r="C23991" s="54"/>
    </row>
    <row r="23992" spans="3:3">
      <c r="C23992" s="54"/>
    </row>
    <row r="23993" spans="3:3">
      <c r="C23993" s="54"/>
    </row>
    <row r="23994" spans="3:3">
      <c r="C23994" s="54"/>
    </row>
    <row r="23995" spans="3:3">
      <c r="C23995" s="54"/>
    </row>
    <row r="23996" spans="3:3">
      <c r="C23996" s="54"/>
    </row>
    <row r="23997" spans="3:3">
      <c r="C23997" s="54"/>
    </row>
    <row r="23998" spans="3:3">
      <c r="C23998" s="54"/>
    </row>
    <row r="23999" spans="3:3">
      <c r="C23999" s="54"/>
    </row>
    <row r="24000" spans="3:3">
      <c r="C24000" s="54"/>
    </row>
    <row r="24001" spans="3:3">
      <c r="C24001" s="54"/>
    </row>
    <row r="24002" spans="3:3">
      <c r="C24002" s="54"/>
    </row>
    <row r="24003" spans="3:3">
      <c r="C24003" s="54"/>
    </row>
    <row r="24004" spans="3:3">
      <c r="C24004" s="54"/>
    </row>
    <row r="24005" spans="3:3">
      <c r="C24005" s="54"/>
    </row>
    <row r="24006" spans="3:3">
      <c r="C24006" s="54"/>
    </row>
    <row r="24007" spans="3:3">
      <c r="C24007" s="54"/>
    </row>
    <row r="24008" spans="3:3">
      <c r="C24008" s="54"/>
    </row>
    <row r="24009" spans="3:3">
      <c r="C24009" s="54"/>
    </row>
    <row r="24010" spans="3:3">
      <c r="C24010" s="54"/>
    </row>
    <row r="24011" spans="3:3">
      <c r="C24011" s="54"/>
    </row>
    <row r="24012" spans="3:3">
      <c r="C24012" s="54"/>
    </row>
    <row r="24013" spans="3:3">
      <c r="C24013" s="54"/>
    </row>
    <row r="24014" spans="3:3">
      <c r="C24014" s="54"/>
    </row>
    <row r="24015" spans="3:3">
      <c r="C24015" s="54"/>
    </row>
    <row r="24016" spans="3:3">
      <c r="C24016" s="54"/>
    </row>
    <row r="24017" spans="3:3">
      <c r="C24017" s="54"/>
    </row>
    <row r="24018" spans="3:3">
      <c r="C24018" s="54"/>
    </row>
    <row r="24019" spans="3:3">
      <c r="C24019" s="54"/>
    </row>
    <row r="24020" spans="3:3">
      <c r="C24020" s="54"/>
    </row>
    <row r="24021" spans="3:3">
      <c r="C24021" s="54"/>
    </row>
    <row r="24022" spans="3:3">
      <c r="C24022" s="54"/>
    </row>
    <row r="24023" spans="3:3">
      <c r="C24023" s="54"/>
    </row>
    <row r="24024" spans="3:3">
      <c r="C24024" s="54"/>
    </row>
    <row r="24025" spans="3:3">
      <c r="C24025" s="54"/>
    </row>
    <row r="24026" spans="3:3">
      <c r="C24026" s="54"/>
    </row>
    <row r="24027" spans="3:3">
      <c r="C24027" s="54"/>
    </row>
    <row r="24028" spans="3:3">
      <c r="C24028" s="54"/>
    </row>
    <row r="24029" spans="3:3">
      <c r="C24029" s="54"/>
    </row>
    <row r="24030" spans="3:3">
      <c r="C24030" s="54"/>
    </row>
    <row r="24031" spans="3:3">
      <c r="C24031" s="54"/>
    </row>
    <row r="24032" spans="3:3">
      <c r="C24032" s="54"/>
    </row>
    <row r="24033" spans="3:3">
      <c r="C24033" s="54"/>
    </row>
    <row r="24034" spans="3:3">
      <c r="C24034" s="54"/>
    </row>
    <row r="24035" spans="3:3">
      <c r="C24035" s="54"/>
    </row>
    <row r="24036" spans="3:3">
      <c r="C24036" s="54"/>
    </row>
    <row r="24037" spans="3:3">
      <c r="C24037" s="54"/>
    </row>
    <row r="24038" spans="3:3">
      <c r="C24038" s="54"/>
    </row>
    <row r="24039" spans="3:3">
      <c r="C24039" s="54"/>
    </row>
    <row r="24040" spans="3:3">
      <c r="C24040" s="54"/>
    </row>
    <row r="24041" spans="3:3">
      <c r="C24041" s="54"/>
    </row>
    <row r="24042" spans="3:3">
      <c r="C24042" s="54"/>
    </row>
    <row r="24043" spans="3:3">
      <c r="C24043" s="54"/>
    </row>
    <row r="24044" spans="3:3">
      <c r="C24044" s="54"/>
    </row>
    <row r="24045" spans="3:3">
      <c r="C24045" s="54"/>
    </row>
    <row r="24046" spans="3:3">
      <c r="C24046" s="54"/>
    </row>
    <row r="24047" spans="3:3">
      <c r="C24047" s="54"/>
    </row>
    <row r="24048" spans="3:3">
      <c r="C24048" s="54"/>
    </row>
    <row r="24049" spans="3:3">
      <c r="C24049" s="54"/>
    </row>
    <row r="24050" spans="3:3">
      <c r="C24050" s="54"/>
    </row>
    <row r="24051" spans="3:3">
      <c r="C24051" s="54"/>
    </row>
    <row r="24052" spans="3:3">
      <c r="C24052" s="54"/>
    </row>
    <row r="24053" spans="3:3">
      <c r="C24053" s="54"/>
    </row>
    <row r="24054" spans="3:3">
      <c r="C24054" s="54"/>
    </row>
    <row r="24055" spans="3:3">
      <c r="C24055" s="54"/>
    </row>
    <row r="24056" spans="3:3">
      <c r="C24056" s="54"/>
    </row>
    <row r="24057" spans="3:3">
      <c r="C24057" s="54"/>
    </row>
    <row r="24058" spans="3:3">
      <c r="C24058" s="54"/>
    </row>
    <row r="24059" spans="3:3">
      <c r="C24059" s="54"/>
    </row>
    <row r="24060" spans="3:3">
      <c r="C24060" s="54"/>
    </row>
    <row r="24061" spans="3:3">
      <c r="C24061" s="54"/>
    </row>
    <row r="24062" spans="3:3">
      <c r="C24062" s="54"/>
    </row>
    <row r="24063" spans="3:3">
      <c r="C24063" s="54"/>
    </row>
    <row r="24064" spans="3:3">
      <c r="C24064" s="54"/>
    </row>
    <row r="24065" spans="3:3">
      <c r="C24065" s="54"/>
    </row>
    <row r="24066" spans="3:3">
      <c r="C24066" s="54"/>
    </row>
    <row r="24067" spans="3:3">
      <c r="C24067" s="54"/>
    </row>
    <row r="24068" spans="3:3">
      <c r="C24068" s="54"/>
    </row>
    <row r="24069" spans="3:3">
      <c r="C24069" s="54"/>
    </row>
    <row r="24070" spans="3:3">
      <c r="C24070" s="54"/>
    </row>
    <row r="24071" spans="3:3">
      <c r="C24071" s="54"/>
    </row>
    <row r="24072" spans="3:3">
      <c r="C24072" s="54"/>
    </row>
    <row r="24073" spans="3:3">
      <c r="C24073" s="54"/>
    </row>
    <row r="24074" spans="3:3">
      <c r="C24074" s="54"/>
    </row>
    <row r="24075" spans="3:3">
      <c r="C24075" s="54"/>
    </row>
    <row r="24076" spans="3:3">
      <c r="C24076" s="54"/>
    </row>
    <row r="24077" spans="3:3">
      <c r="C24077" s="54"/>
    </row>
    <row r="24078" spans="3:3">
      <c r="C24078" s="54"/>
    </row>
    <row r="24079" spans="3:3">
      <c r="C24079" s="54"/>
    </row>
    <row r="24080" spans="3:3">
      <c r="C24080" s="54"/>
    </row>
    <row r="24081" spans="3:3">
      <c r="C24081" s="54"/>
    </row>
    <row r="24082" spans="3:3">
      <c r="C24082" s="54"/>
    </row>
    <row r="24083" spans="3:3">
      <c r="C24083" s="54"/>
    </row>
    <row r="24084" spans="3:3">
      <c r="C24084" s="54"/>
    </row>
    <row r="24085" spans="3:3">
      <c r="C24085" s="54"/>
    </row>
    <row r="24086" spans="3:3">
      <c r="C24086" s="54"/>
    </row>
    <row r="24087" spans="3:3">
      <c r="C24087" s="54"/>
    </row>
    <row r="24088" spans="3:3">
      <c r="C24088" s="54"/>
    </row>
    <row r="24089" spans="3:3">
      <c r="C24089" s="54"/>
    </row>
    <row r="24090" spans="3:3">
      <c r="C24090" s="54"/>
    </row>
    <row r="24091" spans="3:3">
      <c r="C24091" s="54"/>
    </row>
    <row r="24092" spans="3:3">
      <c r="C24092" s="54"/>
    </row>
    <row r="24093" spans="3:3">
      <c r="C24093" s="54"/>
    </row>
    <row r="24094" spans="3:3">
      <c r="C24094" s="54"/>
    </row>
    <row r="24095" spans="3:3">
      <c r="C24095" s="54"/>
    </row>
    <row r="24096" spans="3:3">
      <c r="C24096" s="54"/>
    </row>
    <row r="24097" spans="3:3">
      <c r="C24097" s="54"/>
    </row>
    <row r="24098" spans="3:3">
      <c r="C24098" s="54"/>
    </row>
    <row r="24099" spans="3:3">
      <c r="C24099" s="54"/>
    </row>
    <row r="24100" spans="3:3">
      <c r="C24100" s="54"/>
    </row>
    <row r="24101" spans="3:3">
      <c r="C24101" s="54"/>
    </row>
    <row r="24102" spans="3:3">
      <c r="C24102" s="54"/>
    </row>
    <row r="24103" spans="3:3">
      <c r="C24103" s="54"/>
    </row>
    <row r="24104" spans="3:3">
      <c r="C24104" s="54"/>
    </row>
    <row r="24105" spans="3:3">
      <c r="C24105" s="54"/>
    </row>
    <row r="24106" spans="3:3">
      <c r="C24106" s="54"/>
    </row>
    <row r="24107" spans="3:3">
      <c r="C24107" s="54"/>
    </row>
    <row r="24108" spans="3:3">
      <c r="C24108" s="54"/>
    </row>
    <row r="24109" spans="3:3">
      <c r="C24109" s="54"/>
    </row>
    <row r="24110" spans="3:3">
      <c r="C24110" s="54"/>
    </row>
    <row r="24111" spans="3:3">
      <c r="C24111" s="54"/>
    </row>
    <row r="24112" spans="3:3">
      <c r="C24112" s="54"/>
    </row>
    <row r="24113" spans="3:3">
      <c r="C24113" s="54"/>
    </row>
    <row r="24114" spans="3:3">
      <c r="C24114" s="54"/>
    </row>
    <row r="24115" spans="3:3">
      <c r="C24115" s="54"/>
    </row>
    <row r="24116" spans="3:3">
      <c r="C24116" s="54"/>
    </row>
    <row r="24117" spans="3:3">
      <c r="C24117" s="54"/>
    </row>
    <row r="24118" spans="3:3">
      <c r="C24118" s="54"/>
    </row>
    <row r="24119" spans="3:3">
      <c r="C24119" s="54"/>
    </row>
    <row r="24120" spans="3:3">
      <c r="C24120" s="54"/>
    </row>
    <row r="24121" spans="3:3">
      <c r="C24121" s="54"/>
    </row>
    <row r="24122" spans="3:3">
      <c r="C24122" s="54"/>
    </row>
    <row r="24123" spans="3:3">
      <c r="C24123" s="54"/>
    </row>
    <row r="24124" spans="3:3">
      <c r="C24124" s="54"/>
    </row>
    <row r="24125" spans="3:3">
      <c r="C24125" s="54"/>
    </row>
    <row r="24126" spans="3:3">
      <c r="C24126" s="54"/>
    </row>
    <row r="24127" spans="3:3">
      <c r="C24127" s="54"/>
    </row>
    <row r="24128" spans="3:3">
      <c r="C24128" s="54"/>
    </row>
    <row r="24129" spans="3:3">
      <c r="C24129" s="54"/>
    </row>
    <row r="24130" spans="3:3">
      <c r="C24130" s="54"/>
    </row>
    <row r="24131" spans="3:3">
      <c r="C24131" s="54"/>
    </row>
    <row r="24132" spans="3:3">
      <c r="C24132" s="54"/>
    </row>
    <row r="24133" spans="3:3">
      <c r="C24133" s="54"/>
    </row>
    <row r="24134" spans="3:3">
      <c r="C24134" s="54"/>
    </row>
    <row r="24135" spans="3:3">
      <c r="C24135" s="54"/>
    </row>
    <row r="24136" spans="3:3">
      <c r="C24136" s="54"/>
    </row>
    <row r="24137" spans="3:3">
      <c r="C24137" s="54"/>
    </row>
    <row r="24138" spans="3:3">
      <c r="C24138" s="54"/>
    </row>
    <row r="24139" spans="3:3">
      <c r="C24139" s="54"/>
    </row>
    <row r="24140" spans="3:3">
      <c r="C24140" s="54"/>
    </row>
    <row r="24141" spans="3:3">
      <c r="C24141" s="54"/>
    </row>
    <row r="24142" spans="3:3">
      <c r="C24142" s="54"/>
    </row>
    <row r="24143" spans="3:3">
      <c r="C24143" s="54"/>
    </row>
    <row r="24144" spans="3:3">
      <c r="C24144" s="54"/>
    </row>
    <row r="24145" spans="3:3">
      <c r="C24145" s="54"/>
    </row>
    <row r="24146" spans="3:3">
      <c r="C24146" s="54"/>
    </row>
    <row r="24147" spans="3:3">
      <c r="C24147" s="54"/>
    </row>
    <row r="24148" spans="3:3">
      <c r="C24148" s="54"/>
    </row>
    <row r="24149" spans="3:3">
      <c r="C24149" s="54"/>
    </row>
    <row r="24150" spans="3:3">
      <c r="C24150" s="54"/>
    </row>
    <row r="24151" spans="3:3">
      <c r="C24151" s="54"/>
    </row>
    <row r="24152" spans="3:3">
      <c r="C24152" s="54"/>
    </row>
    <row r="24153" spans="3:3">
      <c r="C24153" s="54"/>
    </row>
    <row r="24154" spans="3:3">
      <c r="C24154" s="54"/>
    </row>
    <row r="24155" spans="3:3">
      <c r="C24155" s="54"/>
    </row>
    <row r="24156" spans="3:3">
      <c r="C24156" s="54"/>
    </row>
    <row r="24157" spans="3:3">
      <c r="C24157" s="54"/>
    </row>
    <row r="24158" spans="3:3">
      <c r="C24158" s="54"/>
    </row>
    <row r="24159" spans="3:3">
      <c r="C24159" s="54"/>
    </row>
    <row r="24160" spans="3:3">
      <c r="C24160" s="54"/>
    </row>
    <row r="24161" spans="3:3">
      <c r="C24161" s="54"/>
    </row>
    <row r="24162" spans="3:3">
      <c r="C24162" s="54"/>
    </row>
    <row r="24163" spans="3:3">
      <c r="C24163" s="54"/>
    </row>
    <row r="24164" spans="3:3">
      <c r="C24164" s="54"/>
    </row>
    <row r="24165" spans="3:3">
      <c r="C24165" s="54"/>
    </row>
    <row r="24166" spans="3:3">
      <c r="C24166" s="54"/>
    </row>
    <row r="24167" spans="3:3">
      <c r="C24167" s="54"/>
    </row>
    <row r="24168" spans="3:3">
      <c r="C24168" s="54"/>
    </row>
    <row r="24169" spans="3:3">
      <c r="C24169" s="54"/>
    </row>
    <row r="24170" spans="3:3">
      <c r="C24170" s="54"/>
    </row>
    <row r="24171" spans="3:3">
      <c r="C24171" s="54"/>
    </row>
    <row r="24172" spans="3:3">
      <c r="C24172" s="54"/>
    </row>
    <row r="24173" spans="3:3">
      <c r="C24173" s="54"/>
    </row>
    <row r="24174" spans="3:3">
      <c r="C24174" s="54"/>
    </row>
    <row r="24175" spans="3:3">
      <c r="C24175" s="54"/>
    </row>
    <row r="24176" spans="3:3">
      <c r="C24176" s="54"/>
    </row>
    <row r="24177" spans="3:3">
      <c r="C24177" s="54"/>
    </row>
    <row r="24178" spans="3:3">
      <c r="C24178" s="54"/>
    </row>
    <row r="24179" spans="3:3">
      <c r="C24179" s="54"/>
    </row>
    <row r="24180" spans="3:3">
      <c r="C24180" s="54"/>
    </row>
    <row r="24181" spans="3:3">
      <c r="C24181" s="54"/>
    </row>
    <row r="24182" spans="3:3">
      <c r="C24182" s="54"/>
    </row>
    <row r="24183" spans="3:3">
      <c r="C24183" s="54"/>
    </row>
    <row r="24184" spans="3:3">
      <c r="C24184" s="54"/>
    </row>
    <row r="24185" spans="3:3">
      <c r="C24185" s="54"/>
    </row>
    <row r="24186" spans="3:3">
      <c r="C24186" s="54"/>
    </row>
    <row r="24187" spans="3:3">
      <c r="C24187" s="54"/>
    </row>
    <row r="24188" spans="3:3">
      <c r="C24188" s="54"/>
    </row>
    <row r="24189" spans="3:3">
      <c r="C24189" s="54"/>
    </row>
    <row r="24190" spans="3:3">
      <c r="C24190" s="54"/>
    </row>
    <row r="24191" spans="3:3">
      <c r="C24191" s="54"/>
    </row>
    <row r="24192" spans="3:3">
      <c r="C24192" s="54"/>
    </row>
    <row r="24193" spans="3:3">
      <c r="C24193" s="54"/>
    </row>
    <row r="24194" spans="3:3">
      <c r="C24194" s="54"/>
    </row>
    <row r="24195" spans="3:3">
      <c r="C24195" s="54"/>
    </row>
    <row r="24196" spans="3:3">
      <c r="C24196" s="54"/>
    </row>
    <row r="24197" spans="3:3">
      <c r="C24197" s="54"/>
    </row>
    <row r="24198" spans="3:3">
      <c r="C24198" s="54"/>
    </row>
    <row r="24199" spans="3:3">
      <c r="C24199" s="54"/>
    </row>
    <row r="24200" spans="3:3">
      <c r="C24200" s="54"/>
    </row>
    <row r="24201" spans="3:3">
      <c r="C24201" s="54"/>
    </row>
    <row r="24202" spans="3:3">
      <c r="C24202" s="54"/>
    </row>
    <row r="24203" spans="3:3">
      <c r="C24203" s="54"/>
    </row>
    <row r="24204" spans="3:3">
      <c r="C24204" s="54"/>
    </row>
    <row r="24205" spans="3:3">
      <c r="C24205" s="54"/>
    </row>
    <row r="24206" spans="3:3">
      <c r="C24206" s="54"/>
    </row>
    <row r="24207" spans="3:3">
      <c r="C24207" s="54"/>
    </row>
    <row r="24208" spans="3:3">
      <c r="C24208" s="54"/>
    </row>
    <row r="24209" spans="3:3">
      <c r="C24209" s="54"/>
    </row>
    <row r="24210" spans="3:3">
      <c r="C24210" s="54"/>
    </row>
    <row r="24211" spans="3:3">
      <c r="C24211" s="54"/>
    </row>
    <row r="24212" spans="3:3">
      <c r="C24212" s="54"/>
    </row>
    <row r="24213" spans="3:3">
      <c r="C24213" s="54"/>
    </row>
    <row r="24214" spans="3:3">
      <c r="C24214" s="54"/>
    </row>
    <row r="24215" spans="3:3">
      <c r="C24215" s="54"/>
    </row>
    <row r="24216" spans="3:3">
      <c r="C24216" s="54"/>
    </row>
    <row r="24217" spans="3:3">
      <c r="C24217" s="54"/>
    </row>
    <row r="24218" spans="3:3">
      <c r="C24218" s="54"/>
    </row>
    <row r="24219" spans="3:3">
      <c r="C24219" s="54"/>
    </row>
    <row r="24220" spans="3:3">
      <c r="C24220" s="54"/>
    </row>
    <row r="24221" spans="3:3">
      <c r="C24221" s="54"/>
    </row>
    <row r="24222" spans="3:3">
      <c r="C24222" s="54"/>
    </row>
    <row r="24223" spans="3:3">
      <c r="C24223" s="54"/>
    </row>
    <row r="24224" spans="3:3">
      <c r="C24224" s="54"/>
    </row>
    <row r="24225" spans="3:3">
      <c r="C24225" s="54"/>
    </row>
    <row r="24226" spans="3:3">
      <c r="C24226" s="54"/>
    </row>
    <row r="24227" spans="3:3">
      <c r="C24227" s="54"/>
    </row>
    <row r="24228" spans="3:3">
      <c r="C24228" s="54"/>
    </row>
    <row r="24229" spans="3:3">
      <c r="C24229" s="54"/>
    </row>
    <row r="24230" spans="3:3">
      <c r="C24230" s="54"/>
    </row>
    <row r="24231" spans="3:3">
      <c r="C24231" s="54"/>
    </row>
    <row r="24232" spans="3:3">
      <c r="C24232" s="54"/>
    </row>
    <row r="24233" spans="3:3">
      <c r="C24233" s="54"/>
    </row>
    <row r="24234" spans="3:3">
      <c r="C24234" s="54"/>
    </row>
    <row r="24235" spans="3:3">
      <c r="C24235" s="54"/>
    </row>
    <row r="24236" spans="3:3">
      <c r="C24236" s="54"/>
    </row>
    <row r="24237" spans="3:3">
      <c r="C24237" s="54"/>
    </row>
    <row r="24238" spans="3:3">
      <c r="C24238" s="54"/>
    </row>
    <row r="24239" spans="3:3">
      <c r="C24239" s="54"/>
    </row>
    <row r="24240" spans="3:3">
      <c r="C24240" s="54"/>
    </row>
    <row r="24241" spans="3:3">
      <c r="C24241" s="54"/>
    </row>
    <row r="24242" spans="3:3">
      <c r="C24242" s="54"/>
    </row>
    <row r="24243" spans="3:3">
      <c r="C24243" s="54"/>
    </row>
    <row r="24244" spans="3:3">
      <c r="C24244" s="54"/>
    </row>
    <row r="24245" spans="3:3">
      <c r="C24245" s="54"/>
    </row>
    <row r="24246" spans="3:3">
      <c r="C24246" s="54"/>
    </row>
    <row r="24247" spans="3:3">
      <c r="C24247" s="54"/>
    </row>
    <row r="24248" spans="3:3">
      <c r="C24248" s="54"/>
    </row>
    <row r="24249" spans="3:3">
      <c r="C24249" s="54"/>
    </row>
    <row r="24250" spans="3:3">
      <c r="C24250" s="54"/>
    </row>
    <row r="24251" spans="3:3">
      <c r="C24251" s="54"/>
    </row>
    <row r="24252" spans="3:3">
      <c r="C24252" s="54"/>
    </row>
    <row r="24253" spans="3:3">
      <c r="C24253" s="54"/>
    </row>
    <row r="24254" spans="3:3">
      <c r="C24254" s="54"/>
    </row>
    <row r="24255" spans="3:3">
      <c r="C24255" s="54"/>
    </row>
    <row r="24256" spans="3:3">
      <c r="C24256" s="54"/>
    </row>
    <row r="24257" spans="3:3">
      <c r="C24257" s="54"/>
    </row>
    <row r="24258" spans="3:3">
      <c r="C24258" s="54"/>
    </row>
    <row r="24259" spans="3:3">
      <c r="C24259" s="54"/>
    </row>
    <row r="24260" spans="3:3">
      <c r="C24260" s="54"/>
    </row>
    <row r="24261" spans="3:3">
      <c r="C24261" s="54"/>
    </row>
    <row r="24262" spans="3:3">
      <c r="C24262" s="54"/>
    </row>
    <row r="24263" spans="3:3">
      <c r="C24263" s="54"/>
    </row>
    <row r="24264" spans="3:3">
      <c r="C24264" s="54"/>
    </row>
    <row r="24265" spans="3:3">
      <c r="C24265" s="54"/>
    </row>
    <row r="24266" spans="3:3">
      <c r="C24266" s="54"/>
    </row>
    <row r="24267" spans="3:3">
      <c r="C24267" s="54"/>
    </row>
    <row r="24268" spans="3:3">
      <c r="C24268" s="54"/>
    </row>
    <row r="24269" spans="3:3">
      <c r="C24269" s="54"/>
    </row>
    <row r="24270" spans="3:3">
      <c r="C24270" s="54"/>
    </row>
    <row r="24271" spans="3:3">
      <c r="C24271" s="54"/>
    </row>
    <row r="24272" spans="3:3">
      <c r="C24272" s="54"/>
    </row>
    <row r="24273" spans="3:3">
      <c r="C24273" s="54"/>
    </row>
    <row r="24274" spans="3:3">
      <c r="C24274" s="54"/>
    </row>
    <row r="24275" spans="3:3">
      <c r="C24275" s="54"/>
    </row>
    <row r="24276" spans="3:3">
      <c r="C24276" s="54"/>
    </row>
    <row r="24277" spans="3:3">
      <c r="C24277" s="54"/>
    </row>
    <row r="24278" spans="3:3">
      <c r="C24278" s="54"/>
    </row>
    <row r="24279" spans="3:3">
      <c r="C24279" s="54"/>
    </row>
    <row r="24280" spans="3:3">
      <c r="C24280" s="54"/>
    </row>
    <row r="24281" spans="3:3">
      <c r="C24281" s="54"/>
    </row>
    <row r="24282" spans="3:3">
      <c r="C24282" s="54"/>
    </row>
    <row r="24283" spans="3:3">
      <c r="C24283" s="54"/>
    </row>
    <row r="24284" spans="3:3">
      <c r="C24284" s="54"/>
    </row>
    <row r="24285" spans="3:3">
      <c r="C24285" s="54"/>
    </row>
    <row r="24286" spans="3:3">
      <c r="C24286" s="54"/>
    </row>
    <row r="24287" spans="3:3">
      <c r="C24287" s="54"/>
    </row>
    <row r="24288" spans="3:3">
      <c r="C24288" s="54"/>
    </row>
    <row r="24289" spans="3:3">
      <c r="C24289" s="54"/>
    </row>
    <row r="24290" spans="3:3">
      <c r="C24290" s="54"/>
    </row>
    <row r="24291" spans="3:3">
      <c r="C24291" s="54"/>
    </row>
    <row r="24292" spans="3:3">
      <c r="C24292" s="54"/>
    </row>
    <row r="24293" spans="3:3">
      <c r="C24293" s="54"/>
    </row>
    <row r="24294" spans="3:3">
      <c r="C24294" s="54"/>
    </row>
    <row r="24295" spans="3:3">
      <c r="C24295" s="54"/>
    </row>
    <row r="24296" spans="3:3">
      <c r="C24296" s="54"/>
    </row>
    <row r="24297" spans="3:3">
      <c r="C24297" s="54"/>
    </row>
    <row r="24298" spans="3:3">
      <c r="C24298" s="54"/>
    </row>
    <row r="24299" spans="3:3">
      <c r="C24299" s="54"/>
    </row>
    <row r="24300" spans="3:3">
      <c r="C24300" s="54"/>
    </row>
    <row r="24301" spans="3:3">
      <c r="C24301" s="54"/>
    </row>
    <row r="24302" spans="3:3">
      <c r="C24302" s="54"/>
    </row>
    <row r="24303" spans="3:3">
      <c r="C24303" s="54"/>
    </row>
    <row r="24304" spans="3:3">
      <c r="C24304" s="54"/>
    </row>
    <row r="24305" spans="3:3">
      <c r="C24305" s="54"/>
    </row>
    <row r="24306" spans="3:3">
      <c r="C24306" s="54"/>
    </row>
    <row r="24307" spans="3:3">
      <c r="C24307" s="54"/>
    </row>
    <row r="24308" spans="3:3">
      <c r="C24308" s="54"/>
    </row>
    <row r="24309" spans="3:3">
      <c r="C24309" s="54"/>
    </row>
    <row r="24310" spans="3:3">
      <c r="C24310" s="54"/>
    </row>
    <row r="24311" spans="3:3">
      <c r="C24311" s="54"/>
    </row>
    <row r="24312" spans="3:3">
      <c r="C24312" s="54"/>
    </row>
    <row r="24313" spans="3:3">
      <c r="C24313" s="54"/>
    </row>
    <row r="24314" spans="3:3">
      <c r="C24314" s="54"/>
    </row>
    <row r="24315" spans="3:3">
      <c r="C24315" s="54"/>
    </row>
    <row r="24316" spans="3:3">
      <c r="C24316" s="54"/>
    </row>
    <row r="24317" spans="3:3">
      <c r="C24317" s="54"/>
    </row>
    <row r="24318" spans="3:3">
      <c r="C24318" s="54"/>
    </row>
    <row r="24319" spans="3:3">
      <c r="C24319" s="54"/>
    </row>
    <row r="24320" spans="3:3">
      <c r="C24320" s="54"/>
    </row>
    <row r="24321" spans="3:3">
      <c r="C24321" s="54"/>
    </row>
    <row r="24322" spans="3:3">
      <c r="C24322" s="54"/>
    </row>
    <row r="24323" spans="3:3">
      <c r="C24323" s="54"/>
    </row>
    <row r="24324" spans="3:3">
      <c r="C24324" s="54"/>
    </row>
    <row r="24325" spans="3:3">
      <c r="C24325" s="54"/>
    </row>
    <row r="24326" spans="3:3">
      <c r="C24326" s="54"/>
    </row>
    <row r="24327" spans="3:3">
      <c r="C24327" s="54"/>
    </row>
    <row r="24328" spans="3:3">
      <c r="C24328" s="54"/>
    </row>
    <row r="24329" spans="3:3">
      <c r="C24329" s="54"/>
    </row>
    <row r="24330" spans="3:3">
      <c r="C24330" s="54"/>
    </row>
    <row r="24331" spans="3:3">
      <c r="C24331" s="54"/>
    </row>
    <row r="24332" spans="3:3">
      <c r="C24332" s="54"/>
    </row>
    <row r="24333" spans="3:3">
      <c r="C24333" s="54"/>
    </row>
    <row r="24334" spans="3:3">
      <c r="C24334" s="54"/>
    </row>
    <row r="24335" spans="3:3">
      <c r="C24335" s="54"/>
    </row>
    <row r="24336" spans="3:3">
      <c r="C24336" s="54"/>
    </row>
    <row r="24337" spans="3:3">
      <c r="C24337" s="54"/>
    </row>
    <row r="24338" spans="3:3">
      <c r="C24338" s="54"/>
    </row>
    <row r="24339" spans="3:3">
      <c r="C24339" s="54"/>
    </row>
    <row r="24340" spans="3:3">
      <c r="C24340" s="54"/>
    </row>
    <row r="24341" spans="3:3">
      <c r="C24341" s="54"/>
    </row>
    <row r="24342" spans="3:3">
      <c r="C24342" s="54"/>
    </row>
    <row r="24343" spans="3:3">
      <c r="C24343" s="54"/>
    </row>
    <row r="24344" spans="3:3">
      <c r="C24344" s="54"/>
    </row>
    <row r="24345" spans="3:3">
      <c r="C24345" s="54"/>
    </row>
    <row r="24346" spans="3:3">
      <c r="C24346" s="54"/>
    </row>
    <row r="24347" spans="3:3">
      <c r="C24347" s="54"/>
    </row>
    <row r="24348" spans="3:3">
      <c r="C24348" s="54"/>
    </row>
    <row r="24349" spans="3:3">
      <c r="C24349" s="54"/>
    </row>
    <row r="24350" spans="3:3">
      <c r="C24350" s="54"/>
    </row>
    <row r="24351" spans="3:3">
      <c r="C24351" s="54"/>
    </row>
    <row r="24352" spans="3:3">
      <c r="C24352" s="54"/>
    </row>
    <row r="24353" spans="3:3">
      <c r="C24353" s="54"/>
    </row>
    <row r="24354" spans="3:3">
      <c r="C24354" s="54"/>
    </row>
    <row r="24355" spans="3:3">
      <c r="C24355" s="54"/>
    </row>
    <row r="24356" spans="3:3">
      <c r="C24356" s="54"/>
    </row>
    <row r="24357" spans="3:3">
      <c r="C24357" s="54"/>
    </row>
    <row r="24358" spans="3:3">
      <c r="C24358" s="54"/>
    </row>
    <row r="24359" spans="3:3">
      <c r="C24359" s="54"/>
    </row>
    <row r="24360" spans="3:3">
      <c r="C24360" s="54"/>
    </row>
    <row r="24361" spans="3:3">
      <c r="C24361" s="54"/>
    </row>
    <row r="24362" spans="3:3">
      <c r="C24362" s="54"/>
    </row>
    <row r="24363" spans="3:3">
      <c r="C24363" s="54"/>
    </row>
    <row r="24364" spans="3:3">
      <c r="C24364" s="54"/>
    </row>
    <row r="24365" spans="3:3">
      <c r="C24365" s="54"/>
    </row>
    <row r="24366" spans="3:3">
      <c r="C24366" s="54"/>
    </row>
    <row r="24367" spans="3:3">
      <c r="C24367" s="54"/>
    </row>
    <row r="24368" spans="3:3">
      <c r="C24368" s="54"/>
    </row>
    <row r="24369" spans="3:3">
      <c r="C24369" s="54"/>
    </row>
    <row r="24370" spans="3:3">
      <c r="C24370" s="54"/>
    </row>
    <row r="24371" spans="3:3">
      <c r="C24371" s="54"/>
    </row>
    <row r="24372" spans="3:3">
      <c r="C24372" s="54"/>
    </row>
    <row r="24373" spans="3:3">
      <c r="C24373" s="54"/>
    </row>
    <row r="24374" spans="3:3">
      <c r="C24374" s="54"/>
    </row>
    <row r="24375" spans="3:3">
      <c r="C24375" s="54"/>
    </row>
    <row r="24376" spans="3:3">
      <c r="C24376" s="54"/>
    </row>
    <row r="24377" spans="3:3">
      <c r="C24377" s="54"/>
    </row>
    <row r="24378" spans="3:3">
      <c r="C24378" s="54"/>
    </row>
    <row r="24379" spans="3:3">
      <c r="C24379" s="54"/>
    </row>
    <row r="24380" spans="3:3">
      <c r="C24380" s="54"/>
    </row>
    <row r="24381" spans="3:3">
      <c r="C24381" s="54"/>
    </row>
    <row r="24382" spans="3:3">
      <c r="C24382" s="54"/>
    </row>
    <row r="24383" spans="3:3">
      <c r="C24383" s="54"/>
    </row>
    <row r="24384" spans="3:3">
      <c r="C24384" s="54"/>
    </row>
    <row r="24385" spans="3:3">
      <c r="C24385" s="54"/>
    </row>
    <row r="24386" spans="3:3">
      <c r="C24386" s="54"/>
    </row>
    <row r="24387" spans="3:3">
      <c r="C24387" s="54"/>
    </row>
    <row r="24388" spans="3:3">
      <c r="C24388" s="54"/>
    </row>
    <row r="24389" spans="3:3">
      <c r="C24389" s="54"/>
    </row>
    <row r="24390" spans="3:3">
      <c r="C24390" s="54"/>
    </row>
    <row r="24391" spans="3:3">
      <c r="C24391" s="54"/>
    </row>
    <row r="24392" spans="3:3">
      <c r="C24392" s="54"/>
    </row>
    <row r="24393" spans="3:3">
      <c r="C24393" s="54"/>
    </row>
    <row r="24394" spans="3:3">
      <c r="C24394" s="54"/>
    </row>
    <row r="24395" spans="3:3">
      <c r="C24395" s="54"/>
    </row>
    <row r="24396" spans="3:3">
      <c r="C24396" s="54"/>
    </row>
    <row r="24397" spans="3:3">
      <c r="C24397" s="54"/>
    </row>
    <row r="24398" spans="3:3">
      <c r="C24398" s="54"/>
    </row>
    <row r="24399" spans="3:3">
      <c r="C24399" s="54"/>
    </row>
    <row r="24400" spans="3:3">
      <c r="C24400" s="54"/>
    </row>
    <row r="24401" spans="3:3">
      <c r="C24401" s="54"/>
    </row>
    <row r="24402" spans="3:3">
      <c r="C24402" s="54"/>
    </row>
    <row r="24403" spans="3:3">
      <c r="C24403" s="54"/>
    </row>
    <row r="24404" spans="3:3">
      <c r="C24404" s="54"/>
    </row>
    <row r="24405" spans="3:3">
      <c r="C24405" s="54"/>
    </row>
    <row r="24406" spans="3:3">
      <c r="C24406" s="54"/>
    </row>
    <row r="24407" spans="3:3">
      <c r="C24407" s="54"/>
    </row>
    <row r="24408" spans="3:3">
      <c r="C24408" s="54"/>
    </row>
    <row r="24409" spans="3:3">
      <c r="C24409" s="54"/>
    </row>
    <row r="24410" spans="3:3">
      <c r="C24410" s="54"/>
    </row>
    <row r="24411" spans="3:3">
      <c r="C24411" s="54"/>
    </row>
    <row r="24412" spans="3:3">
      <c r="C24412" s="54"/>
    </row>
    <row r="24413" spans="3:3">
      <c r="C24413" s="54"/>
    </row>
    <row r="24414" spans="3:3">
      <c r="C24414" s="54"/>
    </row>
    <row r="24415" spans="3:3">
      <c r="C24415" s="54"/>
    </row>
    <row r="24416" spans="3:3">
      <c r="C24416" s="54"/>
    </row>
    <row r="24417" spans="3:3">
      <c r="C24417" s="54"/>
    </row>
    <row r="24418" spans="3:3">
      <c r="C24418" s="54"/>
    </row>
    <row r="24419" spans="3:3">
      <c r="C24419" s="54"/>
    </row>
    <row r="24420" spans="3:3">
      <c r="C24420" s="54"/>
    </row>
    <row r="24421" spans="3:3">
      <c r="C24421" s="54"/>
    </row>
    <row r="24422" spans="3:3">
      <c r="C24422" s="54"/>
    </row>
    <row r="24423" spans="3:3">
      <c r="C24423" s="54"/>
    </row>
    <row r="24424" spans="3:3">
      <c r="C24424" s="54"/>
    </row>
    <row r="24425" spans="3:3">
      <c r="C24425" s="54"/>
    </row>
    <row r="24426" spans="3:3">
      <c r="C24426" s="54"/>
    </row>
    <row r="24427" spans="3:3">
      <c r="C24427" s="54"/>
    </row>
    <row r="24428" spans="3:3">
      <c r="C24428" s="54"/>
    </row>
    <row r="24429" spans="3:3">
      <c r="C24429" s="54"/>
    </row>
    <row r="24430" spans="3:3">
      <c r="C24430" s="54"/>
    </row>
    <row r="24431" spans="3:3">
      <c r="C24431" s="54"/>
    </row>
    <row r="24432" spans="3:3">
      <c r="C24432" s="54"/>
    </row>
    <row r="24433" spans="3:3">
      <c r="C24433" s="54"/>
    </row>
    <row r="24434" spans="3:3">
      <c r="C24434" s="54"/>
    </row>
    <row r="24435" spans="3:3">
      <c r="C24435" s="54"/>
    </row>
    <row r="24436" spans="3:3">
      <c r="C24436" s="54"/>
    </row>
    <row r="24437" spans="3:3">
      <c r="C24437" s="54"/>
    </row>
    <row r="24438" spans="3:3">
      <c r="C24438" s="54"/>
    </row>
    <row r="24439" spans="3:3">
      <c r="C24439" s="54"/>
    </row>
    <row r="24440" spans="3:3">
      <c r="C24440" s="54"/>
    </row>
    <row r="24441" spans="3:3">
      <c r="C24441" s="54"/>
    </row>
    <row r="24442" spans="3:3">
      <c r="C24442" s="54"/>
    </row>
    <row r="24443" spans="3:3">
      <c r="C24443" s="54"/>
    </row>
    <row r="24444" spans="3:3">
      <c r="C24444" s="54"/>
    </row>
    <row r="24445" spans="3:3">
      <c r="C24445" s="54"/>
    </row>
    <row r="24446" spans="3:3">
      <c r="C24446" s="54"/>
    </row>
    <row r="24447" spans="3:3">
      <c r="C24447" s="54"/>
    </row>
    <row r="24448" spans="3:3">
      <c r="C24448" s="54"/>
    </row>
    <row r="24449" spans="3:3">
      <c r="C24449" s="54"/>
    </row>
    <row r="24450" spans="3:3">
      <c r="C24450" s="54"/>
    </row>
    <row r="24451" spans="3:3">
      <c r="C24451" s="54"/>
    </row>
    <row r="24452" spans="3:3">
      <c r="C24452" s="54"/>
    </row>
    <row r="24453" spans="3:3">
      <c r="C24453" s="54"/>
    </row>
    <row r="24454" spans="3:3">
      <c r="C24454" s="54"/>
    </row>
    <row r="24455" spans="3:3">
      <c r="C24455" s="54"/>
    </row>
    <row r="24456" spans="3:3">
      <c r="C24456" s="54"/>
    </row>
    <row r="24457" spans="3:3">
      <c r="C24457" s="54"/>
    </row>
    <row r="24458" spans="3:3">
      <c r="C24458" s="54"/>
    </row>
    <row r="24459" spans="3:3">
      <c r="C24459" s="54"/>
    </row>
    <row r="24460" spans="3:3">
      <c r="C24460" s="54"/>
    </row>
    <row r="24461" spans="3:3">
      <c r="C24461" s="54"/>
    </row>
    <row r="24462" spans="3:3">
      <c r="C24462" s="54"/>
    </row>
    <row r="24463" spans="3:3">
      <c r="C24463" s="54"/>
    </row>
    <row r="24464" spans="3:3">
      <c r="C24464" s="54"/>
    </row>
    <row r="24465" spans="3:3">
      <c r="C24465" s="54"/>
    </row>
    <row r="24466" spans="3:3">
      <c r="C24466" s="54"/>
    </row>
    <row r="24467" spans="3:3">
      <c r="C24467" s="54"/>
    </row>
    <row r="24468" spans="3:3">
      <c r="C24468" s="54"/>
    </row>
    <row r="24469" spans="3:3">
      <c r="C24469" s="54"/>
    </row>
    <row r="24470" spans="3:3">
      <c r="C24470" s="54"/>
    </row>
    <row r="24471" spans="3:3">
      <c r="C24471" s="54"/>
    </row>
    <row r="24472" spans="3:3">
      <c r="C24472" s="54"/>
    </row>
    <row r="24473" spans="3:3">
      <c r="C24473" s="54"/>
    </row>
    <row r="24474" spans="3:3">
      <c r="C24474" s="54"/>
    </row>
    <row r="24475" spans="3:3">
      <c r="C24475" s="54"/>
    </row>
    <row r="24476" spans="3:3">
      <c r="C24476" s="54"/>
    </row>
    <row r="24477" spans="3:3">
      <c r="C24477" s="54"/>
    </row>
    <row r="24478" spans="3:3">
      <c r="C24478" s="54"/>
    </row>
    <row r="24479" spans="3:3">
      <c r="C24479" s="54"/>
    </row>
    <row r="24480" spans="3:3">
      <c r="C24480" s="54"/>
    </row>
    <row r="24481" spans="3:3">
      <c r="C24481" s="54"/>
    </row>
    <row r="24482" spans="3:3">
      <c r="C24482" s="54"/>
    </row>
    <row r="24483" spans="3:3">
      <c r="C24483" s="54"/>
    </row>
    <row r="24484" spans="3:3">
      <c r="C24484" s="54"/>
    </row>
    <row r="24485" spans="3:3">
      <c r="C24485" s="54"/>
    </row>
    <row r="24486" spans="3:3">
      <c r="C24486" s="54"/>
    </row>
    <row r="24487" spans="3:3">
      <c r="C24487" s="54"/>
    </row>
    <row r="24488" spans="3:3">
      <c r="C24488" s="54"/>
    </row>
    <row r="24489" spans="3:3">
      <c r="C24489" s="54"/>
    </row>
    <row r="24490" spans="3:3">
      <c r="C24490" s="54"/>
    </row>
    <row r="24491" spans="3:3">
      <c r="C24491" s="54"/>
    </row>
    <row r="24492" spans="3:3">
      <c r="C24492" s="54"/>
    </row>
    <row r="24493" spans="3:3">
      <c r="C24493" s="54"/>
    </row>
    <row r="24494" spans="3:3">
      <c r="C24494" s="54"/>
    </row>
    <row r="24495" spans="3:3">
      <c r="C24495" s="54"/>
    </row>
    <row r="24496" spans="3:3">
      <c r="C24496" s="54"/>
    </row>
    <row r="24497" spans="3:3">
      <c r="C24497" s="54"/>
    </row>
    <row r="24498" spans="3:3">
      <c r="C24498" s="54"/>
    </row>
    <row r="24499" spans="3:3">
      <c r="C24499" s="54"/>
    </row>
    <row r="24500" spans="3:3">
      <c r="C24500" s="54"/>
    </row>
    <row r="24501" spans="3:3">
      <c r="C24501" s="54"/>
    </row>
    <row r="24502" spans="3:3">
      <c r="C24502" s="54"/>
    </row>
    <row r="24503" spans="3:3">
      <c r="C24503" s="54"/>
    </row>
    <row r="24504" spans="3:3">
      <c r="C24504" s="54"/>
    </row>
    <row r="24505" spans="3:3">
      <c r="C24505" s="54"/>
    </row>
    <row r="24506" spans="3:3">
      <c r="C24506" s="54"/>
    </row>
    <row r="24507" spans="3:3">
      <c r="C24507" s="54"/>
    </row>
    <row r="24508" spans="3:3">
      <c r="C24508" s="54"/>
    </row>
    <row r="24509" spans="3:3">
      <c r="C24509" s="54"/>
    </row>
    <row r="24510" spans="3:3">
      <c r="C24510" s="54"/>
    </row>
    <row r="24511" spans="3:3">
      <c r="C24511" s="54"/>
    </row>
    <row r="24512" spans="3:3">
      <c r="C24512" s="54"/>
    </row>
    <row r="24513" spans="3:3">
      <c r="C24513" s="54"/>
    </row>
    <row r="24514" spans="3:3">
      <c r="C24514" s="54"/>
    </row>
    <row r="24515" spans="3:3">
      <c r="C24515" s="54"/>
    </row>
    <row r="24516" spans="3:3">
      <c r="C24516" s="54"/>
    </row>
    <row r="24517" spans="3:3">
      <c r="C24517" s="54"/>
    </row>
    <row r="24518" spans="3:3">
      <c r="C24518" s="54"/>
    </row>
    <row r="24519" spans="3:3">
      <c r="C24519" s="54"/>
    </row>
    <row r="24520" spans="3:3">
      <c r="C24520" s="54"/>
    </row>
    <row r="24521" spans="3:3">
      <c r="C24521" s="54"/>
    </row>
    <row r="24522" spans="3:3">
      <c r="C24522" s="54"/>
    </row>
    <row r="24523" spans="3:3">
      <c r="C24523" s="54"/>
    </row>
    <row r="24524" spans="3:3">
      <c r="C24524" s="54"/>
    </row>
    <row r="24525" spans="3:3">
      <c r="C24525" s="54"/>
    </row>
    <row r="24526" spans="3:3">
      <c r="C24526" s="54"/>
    </row>
    <row r="24527" spans="3:3">
      <c r="C24527" s="54"/>
    </row>
    <row r="24528" spans="3:3">
      <c r="C24528" s="54"/>
    </row>
    <row r="24529" spans="3:3">
      <c r="C24529" s="54"/>
    </row>
    <row r="24530" spans="3:3">
      <c r="C24530" s="54"/>
    </row>
    <row r="24531" spans="3:3">
      <c r="C24531" s="54"/>
    </row>
    <row r="24532" spans="3:3">
      <c r="C24532" s="54"/>
    </row>
    <row r="24533" spans="3:3">
      <c r="C24533" s="54"/>
    </row>
    <row r="24534" spans="3:3">
      <c r="C24534" s="54"/>
    </row>
    <row r="24535" spans="3:3">
      <c r="C24535" s="54"/>
    </row>
    <row r="24536" spans="3:3">
      <c r="C24536" s="54"/>
    </row>
    <row r="24537" spans="3:3">
      <c r="C24537" s="54"/>
    </row>
    <row r="24538" spans="3:3">
      <c r="C24538" s="54"/>
    </row>
    <row r="24539" spans="3:3">
      <c r="C24539" s="54"/>
    </row>
    <row r="24540" spans="3:3">
      <c r="C24540" s="54"/>
    </row>
    <row r="24541" spans="3:3">
      <c r="C24541" s="54"/>
    </row>
    <row r="24542" spans="3:3">
      <c r="C24542" s="54"/>
    </row>
    <row r="24543" spans="3:3">
      <c r="C24543" s="54"/>
    </row>
    <row r="24544" spans="3:3">
      <c r="C24544" s="54"/>
    </row>
    <row r="24545" spans="3:3">
      <c r="C24545" s="54"/>
    </row>
    <row r="24546" spans="3:3">
      <c r="C24546" s="54"/>
    </row>
    <row r="24547" spans="3:3">
      <c r="C24547" s="54"/>
    </row>
    <row r="24548" spans="3:3">
      <c r="C24548" s="54"/>
    </row>
    <row r="24549" spans="3:3">
      <c r="C24549" s="54"/>
    </row>
    <row r="24550" spans="3:3">
      <c r="C24550" s="54"/>
    </row>
    <row r="24551" spans="3:3">
      <c r="C24551" s="54"/>
    </row>
    <row r="24552" spans="3:3">
      <c r="C24552" s="54"/>
    </row>
    <row r="24553" spans="3:3">
      <c r="C24553" s="54"/>
    </row>
    <row r="24554" spans="3:3">
      <c r="C24554" s="54"/>
    </row>
    <row r="24555" spans="3:3">
      <c r="C24555" s="54"/>
    </row>
    <row r="24556" spans="3:3">
      <c r="C24556" s="54"/>
    </row>
    <row r="24557" spans="3:3">
      <c r="C24557" s="54"/>
    </row>
    <row r="24558" spans="3:3">
      <c r="C24558" s="54"/>
    </row>
    <row r="24559" spans="3:3">
      <c r="C24559" s="54"/>
    </row>
    <row r="24560" spans="3:3">
      <c r="C24560" s="54"/>
    </row>
    <row r="24561" spans="3:3">
      <c r="C24561" s="54"/>
    </row>
    <row r="24562" spans="3:3">
      <c r="C24562" s="54"/>
    </row>
    <row r="24563" spans="3:3">
      <c r="C24563" s="54"/>
    </row>
    <row r="24564" spans="3:3">
      <c r="C24564" s="54"/>
    </row>
    <row r="24565" spans="3:3">
      <c r="C24565" s="54"/>
    </row>
    <row r="24566" spans="3:3">
      <c r="C24566" s="54"/>
    </row>
    <row r="24567" spans="3:3">
      <c r="C24567" s="54"/>
    </row>
    <row r="24568" spans="3:3">
      <c r="C24568" s="54"/>
    </row>
    <row r="24569" spans="3:3">
      <c r="C24569" s="54"/>
    </row>
    <row r="24570" spans="3:3">
      <c r="C24570" s="54"/>
    </row>
    <row r="24571" spans="3:3">
      <c r="C24571" s="54"/>
    </row>
    <row r="24572" spans="3:3">
      <c r="C24572" s="54"/>
    </row>
    <row r="24573" spans="3:3">
      <c r="C24573" s="54"/>
    </row>
    <row r="24574" spans="3:3">
      <c r="C24574" s="54"/>
    </row>
    <row r="24575" spans="3:3">
      <c r="C24575" s="54"/>
    </row>
    <row r="24576" spans="3:3">
      <c r="C24576" s="54"/>
    </row>
    <row r="24577" spans="3:3">
      <c r="C24577" s="54"/>
    </row>
    <row r="24578" spans="3:3">
      <c r="C24578" s="54"/>
    </row>
    <row r="24579" spans="3:3">
      <c r="C24579" s="54"/>
    </row>
    <row r="24580" spans="3:3">
      <c r="C24580" s="54"/>
    </row>
    <row r="24581" spans="3:3">
      <c r="C24581" s="54"/>
    </row>
    <row r="24582" spans="3:3">
      <c r="C24582" s="54"/>
    </row>
    <row r="24583" spans="3:3">
      <c r="C24583" s="54"/>
    </row>
    <row r="24584" spans="3:3">
      <c r="C24584" s="54"/>
    </row>
    <row r="24585" spans="3:3">
      <c r="C24585" s="54"/>
    </row>
    <row r="24586" spans="3:3">
      <c r="C24586" s="54"/>
    </row>
    <row r="24587" spans="3:3">
      <c r="C24587" s="54"/>
    </row>
    <row r="24588" spans="3:3">
      <c r="C24588" s="54"/>
    </row>
    <row r="24589" spans="3:3">
      <c r="C24589" s="54"/>
    </row>
    <row r="24590" spans="3:3">
      <c r="C24590" s="54"/>
    </row>
    <row r="24591" spans="3:3">
      <c r="C24591" s="54"/>
    </row>
    <row r="24592" spans="3:3">
      <c r="C24592" s="54"/>
    </row>
    <row r="24593" spans="3:3">
      <c r="C24593" s="54"/>
    </row>
    <row r="24594" spans="3:3">
      <c r="C24594" s="54"/>
    </row>
    <row r="24595" spans="3:3">
      <c r="C24595" s="54"/>
    </row>
    <row r="24596" spans="3:3">
      <c r="C24596" s="54"/>
    </row>
    <row r="24597" spans="3:3">
      <c r="C24597" s="54"/>
    </row>
    <row r="24598" spans="3:3">
      <c r="C24598" s="54"/>
    </row>
    <row r="24599" spans="3:3">
      <c r="C24599" s="54"/>
    </row>
    <row r="24600" spans="3:3">
      <c r="C24600" s="54"/>
    </row>
    <row r="24601" spans="3:3">
      <c r="C24601" s="54"/>
    </row>
    <row r="24602" spans="3:3">
      <c r="C24602" s="54"/>
    </row>
    <row r="24603" spans="3:3">
      <c r="C24603" s="54"/>
    </row>
    <row r="24604" spans="3:3">
      <c r="C24604" s="54"/>
    </row>
    <row r="24605" spans="3:3">
      <c r="C24605" s="54"/>
    </row>
    <row r="24606" spans="3:3">
      <c r="C24606" s="54"/>
    </row>
    <row r="24607" spans="3:3">
      <c r="C24607" s="54"/>
    </row>
    <row r="24608" spans="3:3">
      <c r="C24608" s="54"/>
    </row>
    <row r="24609" spans="3:3">
      <c r="C24609" s="54"/>
    </row>
    <row r="24610" spans="3:3">
      <c r="C24610" s="54"/>
    </row>
    <row r="24611" spans="3:3">
      <c r="C24611" s="54"/>
    </row>
    <row r="24612" spans="3:3">
      <c r="C24612" s="54"/>
    </row>
    <row r="24613" spans="3:3">
      <c r="C24613" s="54"/>
    </row>
    <row r="24614" spans="3:3">
      <c r="C24614" s="54"/>
    </row>
    <row r="24615" spans="3:3">
      <c r="C24615" s="54"/>
    </row>
    <row r="24616" spans="3:3">
      <c r="C24616" s="54"/>
    </row>
    <row r="24617" spans="3:3">
      <c r="C24617" s="54"/>
    </row>
    <row r="24618" spans="3:3">
      <c r="C24618" s="54"/>
    </row>
    <row r="24619" spans="3:3">
      <c r="C24619" s="54"/>
    </row>
    <row r="24620" spans="3:3">
      <c r="C24620" s="54"/>
    </row>
    <row r="24621" spans="3:3">
      <c r="C24621" s="54"/>
    </row>
    <row r="24622" spans="3:3">
      <c r="C24622" s="54"/>
    </row>
    <row r="24623" spans="3:3">
      <c r="C24623" s="54"/>
    </row>
    <row r="24624" spans="3:3">
      <c r="C24624" s="54"/>
    </row>
    <row r="24625" spans="3:3">
      <c r="C24625" s="54"/>
    </row>
    <row r="24626" spans="3:3">
      <c r="C24626" s="54"/>
    </row>
    <row r="24627" spans="3:3">
      <c r="C24627" s="54"/>
    </row>
    <row r="24628" spans="3:3">
      <c r="C24628" s="54"/>
    </row>
    <row r="24629" spans="3:3">
      <c r="C24629" s="54"/>
    </row>
    <row r="24630" spans="3:3">
      <c r="C24630" s="54"/>
    </row>
    <row r="24631" spans="3:3">
      <c r="C24631" s="54"/>
    </row>
    <row r="24632" spans="3:3">
      <c r="C24632" s="54"/>
    </row>
    <row r="24633" spans="3:3">
      <c r="C24633" s="54"/>
    </row>
    <row r="24634" spans="3:3">
      <c r="C24634" s="54"/>
    </row>
    <row r="24635" spans="3:3">
      <c r="C24635" s="54"/>
    </row>
    <row r="24636" spans="3:3">
      <c r="C24636" s="54"/>
    </row>
    <row r="24637" spans="3:3">
      <c r="C24637" s="54"/>
    </row>
    <row r="24638" spans="3:3">
      <c r="C24638" s="54"/>
    </row>
    <row r="24639" spans="3:3">
      <c r="C24639" s="54"/>
    </row>
    <row r="24640" spans="3:3">
      <c r="C24640" s="54"/>
    </row>
    <row r="24641" spans="3:3">
      <c r="C24641" s="54"/>
    </row>
    <row r="24642" spans="3:3">
      <c r="C24642" s="54"/>
    </row>
    <row r="24643" spans="3:3">
      <c r="C24643" s="54"/>
    </row>
    <row r="24644" spans="3:3">
      <c r="C24644" s="54"/>
    </row>
    <row r="24645" spans="3:3">
      <c r="C24645" s="54"/>
    </row>
    <row r="24646" spans="3:3">
      <c r="C24646" s="54"/>
    </row>
    <row r="24647" spans="3:3">
      <c r="C24647" s="54"/>
    </row>
    <row r="24648" spans="3:3">
      <c r="C24648" s="54"/>
    </row>
    <row r="24649" spans="3:3">
      <c r="C24649" s="54"/>
    </row>
    <row r="24650" spans="3:3">
      <c r="C24650" s="54"/>
    </row>
    <row r="24651" spans="3:3">
      <c r="C24651" s="54"/>
    </row>
    <row r="24652" spans="3:3">
      <c r="C24652" s="54"/>
    </row>
    <row r="24653" spans="3:3">
      <c r="C24653" s="54"/>
    </row>
    <row r="24654" spans="3:3">
      <c r="C24654" s="54"/>
    </row>
    <row r="24655" spans="3:3">
      <c r="C24655" s="54"/>
    </row>
    <row r="24656" spans="3:3">
      <c r="C24656" s="54"/>
    </row>
    <row r="24657" spans="3:3">
      <c r="C24657" s="54"/>
    </row>
    <row r="24658" spans="3:3">
      <c r="C24658" s="54"/>
    </row>
    <row r="24659" spans="3:3">
      <c r="C24659" s="54"/>
    </row>
    <row r="24660" spans="3:3">
      <c r="C24660" s="54"/>
    </row>
    <row r="24661" spans="3:3">
      <c r="C24661" s="54"/>
    </row>
    <row r="24662" spans="3:3">
      <c r="C24662" s="54"/>
    </row>
    <row r="24663" spans="3:3">
      <c r="C24663" s="54"/>
    </row>
    <row r="24664" spans="3:3">
      <c r="C24664" s="54"/>
    </row>
    <row r="24665" spans="3:3">
      <c r="C24665" s="54"/>
    </row>
    <row r="24666" spans="3:3">
      <c r="C24666" s="54"/>
    </row>
    <row r="24667" spans="3:3">
      <c r="C24667" s="54"/>
    </row>
    <row r="24668" spans="3:3">
      <c r="C24668" s="54"/>
    </row>
    <row r="24669" spans="3:3">
      <c r="C24669" s="54"/>
    </row>
    <row r="24670" spans="3:3">
      <c r="C24670" s="54"/>
    </row>
    <row r="24671" spans="3:3">
      <c r="C24671" s="54"/>
    </row>
    <row r="24672" spans="3:3">
      <c r="C24672" s="54"/>
    </row>
    <row r="24673" spans="3:3">
      <c r="C24673" s="54"/>
    </row>
    <row r="24674" spans="3:3">
      <c r="C24674" s="54"/>
    </row>
    <row r="24675" spans="3:3">
      <c r="C24675" s="54"/>
    </row>
    <row r="24676" spans="3:3">
      <c r="C24676" s="54"/>
    </row>
    <row r="24677" spans="3:3">
      <c r="C24677" s="54"/>
    </row>
    <row r="24678" spans="3:3">
      <c r="C24678" s="54"/>
    </row>
    <row r="24679" spans="3:3">
      <c r="C24679" s="54"/>
    </row>
    <row r="24680" spans="3:3">
      <c r="C24680" s="54"/>
    </row>
    <row r="24681" spans="3:3">
      <c r="C24681" s="54"/>
    </row>
    <row r="24682" spans="3:3">
      <c r="C24682" s="54"/>
    </row>
    <row r="24683" spans="3:3">
      <c r="C24683" s="54"/>
    </row>
    <row r="24684" spans="3:3">
      <c r="C24684" s="54"/>
    </row>
    <row r="24685" spans="3:3">
      <c r="C24685" s="54"/>
    </row>
    <row r="24686" spans="3:3">
      <c r="C24686" s="54"/>
    </row>
    <row r="24687" spans="3:3">
      <c r="C24687" s="54"/>
    </row>
    <row r="24688" spans="3:3">
      <c r="C24688" s="54"/>
    </row>
    <row r="24689" spans="3:3">
      <c r="C24689" s="54"/>
    </row>
    <row r="24690" spans="3:3">
      <c r="C24690" s="54"/>
    </row>
    <row r="24691" spans="3:3">
      <c r="C24691" s="54"/>
    </row>
    <row r="24692" spans="3:3">
      <c r="C24692" s="54"/>
    </row>
    <row r="24693" spans="3:3">
      <c r="C24693" s="54"/>
    </row>
    <row r="24694" spans="3:3">
      <c r="C24694" s="54"/>
    </row>
    <row r="24695" spans="3:3">
      <c r="C24695" s="54"/>
    </row>
    <row r="24696" spans="3:3">
      <c r="C24696" s="54"/>
    </row>
    <row r="24697" spans="3:3">
      <c r="C24697" s="54"/>
    </row>
    <row r="24698" spans="3:3">
      <c r="C24698" s="54"/>
    </row>
    <row r="24699" spans="3:3">
      <c r="C24699" s="54"/>
    </row>
    <row r="24700" spans="3:3">
      <c r="C24700" s="54"/>
    </row>
    <row r="24701" spans="3:3">
      <c r="C24701" s="54"/>
    </row>
    <row r="24702" spans="3:3">
      <c r="C24702" s="54"/>
    </row>
    <row r="24703" spans="3:3">
      <c r="C24703" s="54"/>
    </row>
    <row r="24704" spans="3:3">
      <c r="C24704" s="54"/>
    </row>
    <row r="24705" spans="3:3">
      <c r="C24705" s="54"/>
    </row>
    <row r="24706" spans="3:3">
      <c r="C24706" s="54"/>
    </row>
    <row r="24707" spans="3:3">
      <c r="C24707" s="54"/>
    </row>
    <row r="24708" spans="3:3">
      <c r="C24708" s="54"/>
    </row>
    <row r="24709" spans="3:3">
      <c r="C24709" s="54"/>
    </row>
    <row r="24710" spans="3:3">
      <c r="C24710" s="54"/>
    </row>
    <row r="24711" spans="3:3">
      <c r="C24711" s="54"/>
    </row>
    <row r="24712" spans="3:3">
      <c r="C24712" s="54"/>
    </row>
    <row r="24713" spans="3:3">
      <c r="C24713" s="54"/>
    </row>
    <row r="24714" spans="3:3">
      <c r="C24714" s="54"/>
    </row>
    <row r="24715" spans="3:3">
      <c r="C24715" s="54"/>
    </row>
    <row r="24716" spans="3:3">
      <c r="C24716" s="54"/>
    </row>
    <row r="24717" spans="3:3">
      <c r="C24717" s="54"/>
    </row>
    <row r="24718" spans="3:3">
      <c r="C24718" s="54"/>
    </row>
    <row r="24719" spans="3:3">
      <c r="C24719" s="54"/>
    </row>
    <row r="24720" spans="3:3">
      <c r="C24720" s="54"/>
    </row>
    <row r="24721" spans="3:3">
      <c r="C24721" s="54"/>
    </row>
    <row r="24722" spans="3:3">
      <c r="C24722" s="54"/>
    </row>
    <row r="24723" spans="3:3">
      <c r="C24723" s="54"/>
    </row>
    <row r="24724" spans="3:3">
      <c r="C24724" s="54"/>
    </row>
    <row r="24725" spans="3:3">
      <c r="C24725" s="54"/>
    </row>
    <row r="24726" spans="3:3">
      <c r="C24726" s="54"/>
    </row>
    <row r="24727" spans="3:3">
      <c r="C24727" s="54"/>
    </row>
    <row r="24728" spans="3:3">
      <c r="C24728" s="54"/>
    </row>
    <row r="24729" spans="3:3">
      <c r="C24729" s="54"/>
    </row>
    <row r="24730" spans="3:3">
      <c r="C24730" s="54"/>
    </row>
    <row r="24731" spans="3:3">
      <c r="C24731" s="54"/>
    </row>
    <row r="24732" spans="3:3">
      <c r="C24732" s="54"/>
    </row>
    <row r="24733" spans="3:3">
      <c r="C24733" s="54"/>
    </row>
    <row r="24734" spans="3:3">
      <c r="C24734" s="54"/>
    </row>
    <row r="24735" spans="3:3">
      <c r="C24735" s="54"/>
    </row>
    <row r="24736" spans="3:3">
      <c r="C24736" s="54"/>
    </row>
    <row r="24737" spans="3:3">
      <c r="C24737" s="54"/>
    </row>
    <row r="24738" spans="3:3">
      <c r="C24738" s="54"/>
    </row>
    <row r="24739" spans="3:3">
      <c r="C24739" s="54"/>
    </row>
    <row r="24740" spans="3:3">
      <c r="C24740" s="54"/>
    </row>
    <row r="24741" spans="3:3">
      <c r="C24741" s="54"/>
    </row>
    <row r="24742" spans="3:3">
      <c r="C24742" s="54"/>
    </row>
    <row r="24743" spans="3:3">
      <c r="C24743" s="54"/>
    </row>
    <row r="24744" spans="3:3">
      <c r="C24744" s="54"/>
    </row>
    <row r="24745" spans="3:3">
      <c r="C24745" s="54"/>
    </row>
    <row r="24746" spans="3:3">
      <c r="C24746" s="54"/>
    </row>
    <row r="24747" spans="3:3">
      <c r="C24747" s="54"/>
    </row>
    <row r="24748" spans="3:3">
      <c r="C24748" s="54"/>
    </row>
    <row r="24749" spans="3:3">
      <c r="C24749" s="54"/>
    </row>
    <row r="24750" spans="3:3">
      <c r="C24750" s="54"/>
    </row>
    <row r="24751" spans="3:3">
      <c r="C24751" s="54"/>
    </row>
    <row r="24752" spans="3:3">
      <c r="C24752" s="54"/>
    </row>
    <row r="24753" spans="3:3">
      <c r="C24753" s="54"/>
    </row>
    <row r="24754" spans="3:3">
      <c r="C24754" s="54"/>
    </row>
    <row r="24755" spans="3:3">
      <c r="C24755" s="54"/>
    </row>
    <row r="24756" spans="3:3">
      <c r="C24756" s="54"/>
    </row>
    <row r="24757" spans="3:3">
      <c r="C24757" s="54"/>
    </row>
    <row r="24758" spans="3:3">
      <c r="C24758" s="54"/>
    </row>
    <row r="24759" spans="3:3">
      <c r="C24759" s="54"/>
    </row>
    <row r="24760" spans="3:3">
      <c r="C24760" s="54"/>
    </row>
    <row r="24761" spans="3:3">
      <c r="C24761" s="54"/>
    </row>
    <row r="24762" spans="3:3">
      <c r="C24762" s="54"/>
    </row>
    <row r="24763" spans="3:3">
      <c r="C24763" s="54"/>
    </row>
    <row r="24764" spans="3:3">
      <c r="C24764" s="54"/>
    </row>
    <row r="24765" spans="3:3">
      <c r="C24765" s="54"/>
    </row>
    <row r="24766" spans="3:3">
      <c r="C24766" s="54"/>
    </row>
    <row r="24767" spans="3:3">
      <c r="C24767" s="54"/>
    </row>
    <row r="24768" spans="3:3">
      <c r="C24768" s="54"/>
    </row>
    <row r="24769" spans="3:3">
      <c r="C24769" s="54"/>
    </row>
    <row r="24770" spans="3:3">
      <c r="C24770" s="54"/>
    </row>
    <row r="24771" spans="3:3">
      <c r="C24771" s="54"/>
    </row>
    <row r="24772" spans="3:3">
      <c r="C24772" s="54"/>
    </row>
    <row r="24773" spans="3:3">
      <c r="C24773" s="54"/>
    </row>
    <row r="24774" spans="3:3">
      <c r="C24774" s="54"/>
    </row>
    <row r="24775" spans="3:3">
      <c r="C24775" s="54"/>
    </row>
    <row r="24776" spans="3:3">
      <c r="C24776" s="54"/>
    </row>
    <row r="24777" spans="3:3">
      <c r="C24777" s="54"/>
    </row>
    <row r="24778" spans="3:3">
      <c r="C24778" s="54"/>
    </row>
    <row r="24779" spans="3:3">
      <c r="C24779" s="54"/>
    </row>
    <row r="24780" spans="3:3">
      <c r="C24780" s="54"/>
    </row>
    <row r="24781" spans="3:3">
      <c r="C24781" s="54"/>
    </row>
    <row r="24782" spans="3:3">
      <c r="C24782" s="54"/>
    </row>
    <row r="24783" spans="3:3">
      <c r="C24783" s="54"/>
    </row>
    <row r="24784" spans="3:3">
      <c r="C24784" s="54"/>
    </row>
    <row r="24785" spans="3:3">
      <c r="C24785" s="54"/>
    </row>
    <row r="24786" spans="3:3">
      <c r="C24786" s="54"/>
    </row>
    <row r="24787" spans="3:3">
      <c r="C24787" s="54"/>
    </row>
    <row r="24788" spans="3:3">
      <c r="C24788" s="54"/>
    </row>
    <row r="24789" spans="3:3">
      <c r="C24789" s="54"/>
    </row>
    <row r="24790" spans="3:3">
      <c r="C24790" s="54"/>
    </row>
    <row r="24791" spans="3:3">
      <c r="C24791" s="54"/>
    </row>
    <row r="24792" spans="3:3">
      <c r="C24792" s="54"/>
    </row>
    <row r="24793" spans="3:3">
      <c r="C24793" s="54"/>
    </row>
    <row r="24794" spans="3:3">
      <c r="C24794" s="54"/>
    </row>
    <row r="24795" spans="3:3">
      <c r="C24795" s="54"/>
    </row>
    <row r="24796" spans="3:3">
      <c r="C24796" s="54"/>
    </row>
    <row r="24797" spans="3:3">
      <c r="C24797" s="54"/>
    </row>
    <row r="24798" spans="3:3">
      <c r="C24798" s="54"/>
    </row>
    <row r="24799" spans="3:3">
      <c r="C24799" s="54"/>
    </row>
    <row r="24800" spans="3:3">
      <c r="C24800" s="54"/>
    </row>
    <row r="24801" spans="3:3">
      <c r="C24801" s="54"/>
    </row>
    <row r="24802" spans="3:3">
      <c r="C24802" s="54"/>
    </row>
    <row r="24803" spans="3:3">
      <c r="C24803" s="54"/>
    </row>
    <row r="24804" spans="3:3">
      <c r="C24804" s="54"/>
    </row>
    <row r="24805" spans="3:3">
      <c r="C24805" s="54"/>
    </row>
    <row r="24806" spans="3:3">
      <c r="C24806" s="54"/>
    </row>
    <row r="24807" spans="3:3">
      <c r="C24807" s="54"/>
    </row>
    <row r="24808" spans="3:3">
      <c r="C24808" s="54"/>
    </row>
    <row r="24809" spans="3:3">
      <c r="C24809" s="54"/>
    </row>
    <row r="24810" spans="3:3">
      <c r="C24810" s="54"/>
    </row>
    <row r="24811" spans="3:3">
      <c r="C24811" s="54"/>
    </row>
    <row r="24812" spans="3:3">
      <c r="C24812" s="54"/>
    </row>
    <row r="24813" spans="3:3">
      <c r="C24813" s="54"/>
    </row>
    <row r="24814" spans="3:3">
      <c r="C24814" s="54"/>
    </row>
    <row r="24815" spans="3:3">
      <c r="C24815" s="54"/>
    </row>
    <row r="24816" spans="3:3">
      <c r="C24816" s="54"/>
    </row>
    <row r="24817" spans="3:3">
      <c r="C24817" s="54"/>
    </row>
    <row r="24818" spans="3:3">
      <c r="C24818" s="54"/>
    </row>
    <row r="24819" spans="3:3">
      <c r="C24819" s="54"/>
    </row>
    <row r="24820" spans="3:3">
      <c r="C24820" s="54"/>
    </row>
    <row r="24821" spans="3:3">
      <c r="C24821" s="54"/>
    </row>
    <row r="24822" spans="3:3">
      <c r="C24822" s="54"/>
    </row>
    <row r="24823" spans="3:3">
      <c r="C24823" s="54"/>
    </row>
    <row r="24824" spans="3:3">
      <c r="C24824" s="54"/>
    </row>
    <row r="24825" spans="3:3">
      <c r="C24825" s="54"/>
    </row>
    <row r="24826" spans="3:3">
      <c r="C24826" s="54"/>
    </row>
    <row r="24827" spans="3:3">
      <c r="C24827" s="54"/>
    </row>
    <row r="24828" spans="3:3">
      <c r="C24828" s="54"/>
    </row>
    <row r="24829" spans="3:3">
      <c r="C24829" s="54"/>
    </row>
    <row r="24830" spans="3:3">
      <c r="C24830" s="54"/>
    </row>
    <row r="24831" spans="3:3">
      <c r="C24831" s="54"/>
    </row>
    <row r="24832" spans="3:3">
      <c r="C24832" s="54"/>
    </row>
    <row r="24833" spans="3:3">
      <c r="C24833" s="54"/>
    </row>
    <row r="24834" spans="3:3">
      <c r="C24834" s="54"/>
    </row>
    <row r="24835" spans="3:3">
      <c r="C24835" s="54"/>
    </row>
    <row r="24836" spans="3:3">
      <c r="C24836" s="54"/>
    </row>
    <row r="24837" spans="3:3">
      <c r="C24837" s="54"/>
    </row>
    <row r="24838" spans="3:3">
      <c r="C24838" s="54"/>
    </row>
    <row r="24839" spans="3:3">
      <c r="C24839" s="54"/>
    </row>
    <row r="24840" spans="3:3">
      <c r="C24840" s="54"/>
    </row>
    <row r="24841" spans="3:3">
      <c r="C24841" s="54"/>
    </row>
    <row r="24842" spans="3:3">
      <c r="C24842" s="54"/>
    </row>
    <row r="24843" spans="3:3">
      <c r="C24843" s="54"/>
    </row>
    <row r="24844" spans="3:3">
      <c r="C24844" s="54"/>
    </row>
    <row r="24845" spans="3:3">
      <c r="C24845" s="54"/>
    </row>
    <row r="24846" spans="3:3">
      <c r="C24846" s="54"/>
    </row>
    <row r="24847" spans="3:3">
      <c r="C24847" s="54"/>
    </row>
    <row r="24848" spans="3:3">
      <c r="C24848" s="54"/>
    </row>
    <row r="24849" spans="3:3">
      <c r="C24849" s="54"/>
    </row>
    <row r="24850" spans="3:3">
      <c r="C24850" s="54"/>
    </row>
    <row r="24851" spans="3:3">
      <c r="C24851" s="54"/>
    </row>
    <row r="24852" spans="3:3">
      <c r="C24852" s="54"/>
    </row>
    <row r="24853" spans="3:3">
      <c r="C24853" s="54"/>
    </row>
    <row r="24854" spans="3:3">
      <c r="C24854" s="54"/>
    </row>
    <row r="24855" spans="3:3">
      <c r="C24855" s="54"/>
    </row>
    <row r="24856" spans="3:3">
      <c r="C24856" s="54"/>
    </row>
    <row r="24857" spans="3:3">
      <c r="C24857" s="54"/>
    </row>
    <row r="24858" spans="3:3">
      <c r="C24858" s="54"/>
    </row>
    <row r="24859" spans="3:3">
      <c r="C24859" s="54"/>
    </row>
    <row r="24860" spans="3:3">
      <c r="C24860" s="54"/>
    </row>
    <row r="24861" spans="3:3">
      <c r="C24861" s="54"/>
    </row>
    <row r="24862" spans="3:3">
      <c r="C24862" s="54"/>
    </row>
    <row r="24863" spans="3:3">
      <c r="C24863" s="54"/>
    </row>
    <row r="24864" spans="3:3">
      <c r="C24864" s="54"/>
    </row>
    <row r="24865" spans="3:3">
      <c r="C24865" s="54"/>
    </row>
    <row r="24866" spans="3:3">
      <c r="C24866" s="54"/>
    </row>
    <row r="24867" spans="3:3">
      <c r="C24867" s="54"/>
    </row>
    <row r="24868" spans="3:3">
      <c r="C24868" s="54"/>
    </row>
    <row r="24869" spans="3:3">
      <c r="C24869" s="54"/>
    </row>
    <row r="24870" spans="3:3">
      <c r="C24870" s="54"/>
    </row>
    <row r="24871" spans="3:3">
      <c r="C24871" s="54"/>
    </row>
    <row r="24872" spans="3:3">
      <c r="C24872" s="54"/>
    </row>
    <row r="24873" spans="3:3">
      <c r="C24873" s="54"/>
    </row>
    <row r="24874" spans="3:3">
      <c r="C24874" s="54"/>
    </row>
    <row r="24875" spans="3:3">
      <c r="C24875" s="54"/>
    </row>
    <row r="24876" spans="3:3">
      <c r="C24876" s="54"/>
    </row>
    <row r="24877" spans="3:3">
      <c r="C24877" s="54"/>
    </row>
    <row r="24878" spans="3:3">
      <c r="C24878" s="54"/>
    </row>
    <row r="24879" spans="3:3">
      <c r="C24879" s="54"/>
    </row>
    <row r="24880" spans="3:3">
      <c r="C24880" s="54"/>
    </row>
    <row r="24881" spans="3:3">
      <c r="C24881" s="54"/>
    </row>
    <row r="24882" spans="3:3">
      <c r="C24882" s="54"/>
    </row>
    <row r="24883" spans="3:3">
      <c r="C24883" s="54"/>
    </row>
    <row r="24884" spans="3:3">
      <c r="C24884" s="54"/>
    </row>
    <row r="24885" spans="3:3">
      <c r="C24885" s="54"/>
    </row>
    <row r="24886" spans="3:3">
      <c r="C24886" s="54"/>
    </row>
    <row r="24887" spans="3:3">
      <c r="C24887" s="54"/>
    </row>
    <row r="24888" spans="3:3">
      <c r="C24888" s="54"/>
    </row>
    <row r="24889" spans="3:3">
      <c r="C24889" s="54"/>
    </row>
    <row r="24890" spans="3:3">
      <c r="C24890" s="54"/>
    </row>
    <row r="24891" spans="3:3">
      <c r="C24891" s="54"/>
    </row>
    <row r="24892" spans="3:3">
      <c r="C24892" s="54"/>
    </row>
    <row r="24893" spans="3:3">
      <c r="C24893" s="54"/>
    </row>
    <row r="24894" spans="3:3">
      <c r="C24894" s="54"/>
    </row>
    <row r="24895" spans="3:3">
      <c r="C24895" s="54"/>
    </row>
    <row r="24896" spans="3:3">
      <c r="C24896" s="54"/>
    </row>
    <row r="24897" spans="3:3">
      <c r="C24897" s="54"/>
    </row>
    <row r="24898" spans="3:3">
      <c r="C24898" s="54"/>
    </row>
    <row r="24899" spans="3:3">
      <c r="C24899" s="54"/>
    </row>
    <row r="24900" spans="3:3">
      <c r="C24900" s="54"/>
    </row>
    <row r="24901" spans="3:3">
      <c r="C24901" s="54"/>
    </row>
    <row r="24902" spans="3:3">
      <c r="C24902" s="54"/>
    </row>
    <row r="24903" spans="3:3">
      <c r="C24903" s="54"/>
    </row>
    <row r="24904" spans="3:3">
      <c r="C24904" s="54"/>
    </row>
    <row r="24905" spans="3:3">
      <c r="C24905" s="54"/>
    </row>
    <row r="24906" spans="3:3">
      <c r="C24906" s="54"/>
    </row>
    <row r="24907" spans="3:3">
      <c r="C24907" s="54"/>
    </row>
    <row r="24908" spans="3:3">
      <c r="C24908" s="54"/>
    </row>
    <row r="24909" spans="3:3">
      <c r="C24909" s="54"/>
    </row>
    <row r="24910" spans="3:3">
      <c r="C24910" s="54"/>
    </row>
    <row r="24911" spans="3:3">
      <c r="C24911" s="54"/>
    </row>
    <row r="24912" spans="3:3">
      <c r="C24912" s="54"/>
    </row>
    <row r="24913" spans="3:3">
      <c r="C24913" s="54"/>
    </row>
    <row r="24914" spans="3:3">
      <c r="C24914" s="54"/>
    </row>
    <row r="24915" spans="3:3">
      <c r="C24915" s="54"/>
    </row>
    <row r="24916" spans="3:3">
      <c r="C24916" s="54"/>
    </row>
    <row r="24917" spans="3:3">
      <c r="C24917" s="54"/>
    </row>
    <row r="24918" spans="3:3">
      <c r="C24918" s="54"/>
    </row>
    <row r="24919" spans="3:3">
      <c r="C24919" s="54"/>
    </row>
    <row r="24920" spans="3:3">
      <c r="C24920" s="54"/>
    </row>
    <row r="24921" spans="3:3">
      <c r="C24921" s="54"/>
    </row>
    <row r="24922" spans="3:3">
      <c r="C24922" s="54"/>
    </row>
    <row r="24923" spans="3:3">
      <c r="C24923" s="54"/>
    </row>
    <row r="24924" spans="3:3">
      <c r="C24924" s="54"/>
    </row>
    <row r="24925" spans="3:3">
      <c r="C24925" s="54"/>
    </row>
    <row r="24926" spans="3:3">
      <c r="C24926" s="54"/>
    </row>
    <row r="24927" spans="3:3">
      <c r="C24927" s="54"/>
    </row>
    <row r="24928" spans="3:3">
      <c r="C24928" s="54"/>
    </row>
    <row r="24929" spans="3:3">
      <c r="C24929" s="54"/>
    </row>
    <row r="24930" spans="3:3">
      <c r="C24930" s="54"/>
    </row>
    <row r="24931" spans="3:3">
      <c r="C24931" s="54"/>
    </row>
    <row r="24932" spans="3:3">
      <c r="C24932" s="54"/>
    </row>
    <row r="24933" spans="3:3">
      <c r="C24933" s="54"/>
    </row>
    <row r="24934" spans="3:3">
      <c r="C24934" s="54"/>
    </row>
    <row r="24935" spans="3:3">
      <c r="C24935" s="54"/>
    </row>
    <row r="24936" spans="3:3">
      <c r="C24936" s="54"/>
    </row>
    <row r="24937" spans="3:3">
      <c r="C24937" s="54"/>
    </row>
    <row r="24938" spans="3:3">
      <c r="C24938" s="54"/>
    </row>
    <row r="24939" spans="3:3">
      <c r="C24939" s="54"/>
    </row>
    <row r="24940" spans="3:3">
      <c r="C24940" s="54"/>
    </row>
    <row r="24941" spans="3:3">
      <c r="C24941" s="54"/>
    </row>
    <row r="24942" spans="3:3">
      <c r="C24942" s="54"/>
    </row>
    <row r="24943" spans="3:3">
      <c r="C24943" s="54"/>
    </row>
    <row r="24944" spans="3:3">
      <c r="C24944" s="54"/>
    </row>
    <row r="24945" spans="3:3">
      <c r="C24945" s="54"/>
    </row>
    <row r="24946" spans="3:3">
      <c r="C24946" s="54"/>
    </row>
    <row r="24947" spans="3:3">
      <c r="C24947" s="54"/>
    </row>
    <row r="24948" spans="3:3">
      <c r="C24948" s="54"/>
    </row>
    <row r="24949" spans="3:3">
      <c r="C24949" s="54"/>
    </row>
    <row r="24950" spans="3:3">
      <c r="C24950" s="54"/>
    </row>
    <row r="24951" spans="3:3">
      <c r="C24951" s="54"/>
    </row>
    <row r="24952" spans="3:3">
      <c r="C24952" s="54"/>
    </row>
    <row r="24953" spans="3:3">
      <c r="C24953" s="54"/>
    </row>
    <row r="24954" spans="3:3">
      <c r="C24954" s="54"/>
    </row>
    <row r="24955" spans="3:3">
      <c r="C24955" s="54"/>
    </row>
    <row r="24956" spans="3:3">
      <c r="C24956" s="54"/>
    </row>
    <row r="24957" spans="3:3">
      <c r="C24957" s="54"/>
    </row>
    <row r="24958" spans="3:3">
      <c r="C24958" s="54"/>
    </row>
    <row r="24959" spans="3:3">
      <c r="C24959" s="54"/>
    </row>
    <row r="24960" spans="3:3">
      <c r="C24960" s="54"/>
    </row>
    <row r="24961" spans="3:3">
      <c r="C24961" s="54"/>
    </row>
    <row r="24962" spans="3:3">
      <c r="C24962" s="54"/>
    </row>
    <row r="24963" spans="3:3">
      <c r="C24963" s="54"/>
    </row>
    <row r="24964" spans="3:3">
      <c r="C24964" s="54"/>
    </row>
    <row r="24965" spans="3:3">
      <c r="C24965" s="54"/>
    </row>
    <row r="24966" spans="3:3">
      <c r="C24966" s="54"/>
    </row>
    <row r="24967" spans="3:3">
      <c r="C24967" s="54"/>
    </row>
    <row r="24968" spans="3:3">
      <c r="C24968" s="54"/>
    </row>
    <row r="24969" spans="3:3">
      <c r="C24969" s="54"/>
    </row>
    <row r="24970" spans="3:3">
      <c r="C24970" s="54"/>
    </row>
    <row r="24971" spans="3:3">
      <c r="C24971" s="54"/>
    </row>
    <row r="24972" spans="3:3">
      <c r="C24972" s="54"/>
    </row>
    <row r="24973" spans="3:3">
      <c r="C24973" s="54"/>
    </row>
    <row r="24974" spans="3:3">
      <c r="C24974" s="54"/>
    </row>
    <row r="24975" spans="3:3">
      <c r="C24975" s="54"/>
    </row>
    <row r="24976" spans="3:3">
      <c r="C24976" s="54"/>
    </row>
    <row r="24977" spans="3:3">
      <c r="C24977" s="54"/>
    </row>
    <row r="24978" spans="3:3">
      <c r="C24978" s="54"/>
    </row>
    <row r="24979" spans="3:3">
      <c r="C24979" s="54"/>
    </row>
    <row r="24980" spans="3:3">
      <c r="C24980" s="54"/>
    </row>
    <row r="24981" spans="3:3">
      <c r="C24981" s="54"/>
    </row>
    <row r="24982" spans="3:3">
      <c r="C24982" s="54"/>
    </row>
    <row r="24983" spans="3:3">
      <c r="C24983" s="54"/>
    </row>
    <row r="24984" spans="3:3">
      <c r="C24984" s="54"/>
    </row>
    <row r="24985" spans="3:3">
      <c r="C24985" s="54"/>
    </row>
    <row r="24986" spans="3:3">
      <c r="C24986" s="54"/>
    </row>
    <row r="24987" spans="3:3">
      <c r="C24987" s="54"/>
    </row>
    <row r="24988" spans="3:3">
      <c r="C24988" s="54"/>
    </row>
    <row r="24989" spans="3:3">
      <c r="C24989" s="54"/>
    </row>
    <row r="24990" spans="3:3">
      <c r="C24990" s="54"/>
    </row>
    <row r="24991" spans="3:3">
      <c r="C24991" s="54"/>
    </row>
    <row r="24992" spans="3:3">
      <c r="C24992" s="54"/>
    </row>
    <row r="24993" spans="3:3">
      <c r="C24993" s="54"/>
    </row>
    <row r="24994" spans="3:3">
      <c r="C24994" s="54"/>
    </row>
    <row r="24995" spans="3:3">
      <c r="C24995" s="54"/>
    </row>
    <row r="24996" spans="3:3">
      <c r="C24996" s="54"/>
    </row>
    <row r="24997" spans="3:3">
      <c r="C24997" s="54"/>
    </row>
    <row r="24998" spans="3:3">
      <c r="C24998" s="54"/>
    </row>
    <row r="24999" spans="3:3">
      <c r="C24999" s="54"/>
    </row>
    <row r="25000" spans="3:3">
      <c r="C25000" s="54"/>
    </row>
    <row r="25001" spans="3:3">
      <c r="C25001" s="54"/>
    </row>
    <row r="25002" spans="3:3">
      <c r="C25002" s="54"/>
    </row>
    <row r="25003" spans="3:3">
      <c r="C25003" s="54"/>
    </row>
    <row r="25004" spans="3:3">
      <c r="C25004" s="54"/>
    </row>
    <row r="25005" spans="3:3">
      <c r="C25005" s="54"/>
    </row>
    <row r="25006" spans="3:3">
      <c r="C25006" s="54"/>
    </row>
    <row r="25007" spans="3:3">
      <c r="C25007" s="54"/>
    </row>
    <row r="25008" spans="3:3">
      <c r="C25008" s="54"/>
    </row>
    <row r="25009" spans="3:3">
      <c r="C25009" s="54"/>
    </row>
    <row r="25010" spans="3:3">
      <c r="C25010" s="54"/>
    </row>
    <row r="25011" spans="3:3">
      <c r="C25011" s="54"/>
    </row>
    <row r="25012" spans="3:3">
      <c r="C25012" s="54"/>
    </row>
    <row r="25013" spans="3:3">
      <c r="C25013" s="54"/>
    </row>
    <row r="25014" spans="3:3">
      <c r="C25014" s="54"/>
    </row>
    <row r="25015" spans="3:3">
      <c r="C25015" s="54"/>
    </row>
    <row r="25016" spans="3:3">
      <c r="C25016" s="54"/>
    </row>
    <row r="25017" spans="3:3">
      <c r="C25017" s="54"/>
    </row>
    <row r="25018" spans="3:3">
      <c r="C25018" s="54"/>
    </row>
    <row r="25019" spans="3:3">
      <c r="C25019" s="54"/>
    </row>
    <row r="25020" spans="3:3">
      <c r="C25020" s="54"/>
    </row>
    <row r="25021" spans="3:3">
      <c r="C25021" s="54"/>
    </row>
    <row r="25022" spans="3:3">
      <c r="C25022" s="54"/>
    </row>
    <row r="25023" spans="3:3">
      <c r="C25023" s="54"/>
    </row>
    <row r="25024" spans="3:3">
      <c r="C25024" s="54"/>
    </row>
    <row r="25025" spans="3:3">
      <c r="C25025" s="54"/>
    </row>
    <row r="25026" spans="3:3">
      <c r="C25026" s="54"/>
    </row>
    <row r="25027" spans="3:3">
      <c r="C25027" s="54"/>
    </row>
    <row r="25028" spans="3:3">
      <c r="C25028" s="54"/>
    </row>
    <row r="25029" spans="3:3">
      <c r="C25029" s="54"/>
    </row>
    <row r="25030" spans="3:3">
      <c r="C25030" s="54"/>
    </row>
    <row r="25031" spans="3:3">
      <c r="C25031" s="54"/>
    </row>
    <row r="25032" spans="3:3">
      <c r="C25032" s="54"/>
    </row>
    <row r="25033" spans="3:3">
      <c r="C25033" s="54"/>
    </row>
    <row r="25034" spans="3:3">
      <c r="C25034" s="54"/>
    </row>
    <row r="25035" spans="3:3">
      <c r="C25035" s="54"/>
    </row>
    <row r="25036" spans="3:3">
      <c r="C25036" s="54"/>
    </row>
    <row r="25037" spans="3:3">
      <c r="C25037" s="54"/>
    </row>
    <row r="25038" spans="3:3">
      <c r="C25038" s="54"/>
    </row>
    <row r="25039" spans="3:3">
      <c r="C25039" s="54"/>
    </row>
    <row r="25040" spans="3:3">
      <c r="C25040" s="54"/>
    </row>
    <row r="25041" spans="3:3">
      <c r="C25041" s="54"/>
    </row>
    <row r="25042" spans="3:3">
      <c r="C25042" s="54"/>
    </row>
    <row r="25043" spans="3:3">
      <c r="C25043" s="54"/>
    </row>
    <row r="25044" spans="3:3">
      <c r="C25044" s="54"/>
    </row>
    <row r="25045" spans="3:3">
      <c r="C25045" s="54"/>
    </row>
    <row r="25046" spans="3:3">
      <c r="C25046" s="54"/>
    </row>
    <row r="25047" spans="3:3">
      <c r="C25047" s="54"/>
    </row>
    <row r="25048" spans="3:3">
      <c r="C25048" s="54"/>
    </row>
    <row r="25049" spans="3:3">
      <c r="C25049" s="54"/>
    </row>
    <row r="25050" spans="3:3">
      <c r="C25050" s="54"/>
    </row>
    <row r="25051" spans="3:3">
      <c r="C25051" s="54"/>
    </row>
    <row r="25052" spans="3:3">
      <c r="C25052" s="54"/>
    </row>
    <row r="25053" spans="3:3">
      <c r="C25053" s="54"/>
    </row>
    <row r="25054" spans="3:3">
      <c r="C25054" s="54"/>
    </row>
    <row r="25055" spans="3:3">
      <c r="C25055" s="54"/>
    </row>
    <row r="25056" spans="3:3">
      <c r="C25056" s="54"/>
    </row>
    <row r="25057" spans="3:3">
      <c r="C25057" s="54"/>
    </row>
    <row r="25058" spans="3:3">
      <c r="C25058" s="54"/>
    </row>
    <row r="25059" spans="3:3">
      <c r="C25059" s="54"/>
    </row>
    <row r="25060" spans="3:3">
      <c r="C25060" s="54"/>
    </row>
    <row r="25061" spans="3:3">
      <c r="C25061" s="54"/>
    </row>
    <row r="25062" spans="3:3">
      <c r="C25062" s="54"/>
    </row>
    <row r="25063" spans="3:3">
      <c r="C25063" s="54"/>
    </row>
    <row r="25064" spans="3:3">
      <c r="C25064" s="54"/>
    </row>
    <row r="25065" spans="3:3">
      <c r="C25065" s="54"/>
    </row>
    <row r="25066" spans="3:3">
      <c r="C25066" s="54"/>
    </row>
    <row r="25067" spans="3:3">
      <c r="C25067" s="54"/>
    </row>
    <row r="25068" spans="3:3">
      <c r="C25068" s="54"/>
    </row>
    <row r="25069" spans="3:3">
      <c r="C25069" s="54"/>
    </row>
    <row r="25070" spans="3:3">
      <c r="C25070" s="54"/>
    </row>
    <row r="25071" spans="3:3">
      <c r="C25071" s="54"/>
    </row>
    <row r="25072" spans="3:3">
      <c r="C25072" s="54"/>
    </row>
    <row r="25073" spans="3:3">
      <c r="C25073" s="54"/>
    </row>
    <row r="25074" spans="3:3">
      <c r="C25074" s="54"/>
    </row>
    <row r="25075" spans="3:3">
      <c r="C25075" s="54"/>
    </row>
    <row r="25076" spans="3:3">
      <c r="C25076" s="54"/>
    </row>
    <row r="25077" spans="3:3">
      <c r="C25077" s="54"/>
    </row>
    <row r="25078" spans="3:3">
      <c r="C25078" s="54"/>
    </row>
    <row r="25079" spans="3:3">
      <c r="C25079" s="54"/>
    </row>
    <row r="25080" spans="3:3">
      <c r="C25080" s="54"/>
    </row>
    <row r="25081" spans="3:3">
      <c r="C25081" s="54"/>
    </row>
    <row r="25082" spans="3:3">
      <c r="C25082" s="54"/>
    </row>
    <row r="25083" spans="3:3">
      <c r="C25083" s="54"/>
    </row>
    <row r="25084" spans="3:3">
      <c r="C25084" s="54"/>
    </row>
    <row r="25085" spans="3:3">
      <c r="C25085" s="54"/>
    </row>
    <row r="25086" spans="3:3">
      <c r="C25086" s="54"/>
    </row>
    <row r="25087" spans="3:3">
      <c r="C25087" s="54"/>
    </row>
    <row r="25088" spans="3:3">
      <c r="C25088" s="54"/>
    </row>
    <row r="25089" spans="3:3">
      <c r="C25089" s="54"/>
    </row>
    <row r="25090" spans="3:3">
      <c r="C25090" s="54"/>
    </row>
    <row r="25091" spans="3:3">
      <c r="C25091" s="54"/>
    </row>
    <row r="25092" spans="3:3">
      <c r="C25092" s="54"/>
    </row>
    <row r="25093" spans="3:3">
      <c r="C25093" s="54"/>
    </row>
    <row r="25094" spans="3:3">
      <c r="C25094" s="54"/>
    </row>
    <row r="25095" spans="3:3">
      <c r="C25095" s="54"/>
    </row>
    <row r="25096" spans="3:3">
      <c r="C25096" s="54"/>
    </row>
    <row r="25097" spans="3:3">
      <c r="C25097" s="54"/>
    </row>
    <row r="25098" spans="3:3">
      <c r="C25098" s="54"/>
    </row>
    <row r="25099" spans="3:3">
      <c r="C25099" s="54"/>
    </row>
    <row r="25100" spans="3:3">
      <c r="C25100" s="54"/>
    </row>
    <row r="25101" spans="3:3">
      <c r="C25101" s="54"/>
    </row>
    <row r="25102" spans="3:3">
      <c r="C25102" s="54"/>
    </row>
    <row r="25103" spans="3:3">
      <c r="C25103" s="54"/>
    </row>
    <row r="25104" spans="3:3">
      <c r="C25104" s="54"/>
    </row>
    <row r="25105" spans="3:3">
      <c r="C25105" s="54"/>
    </row>
    <row r="25106" spans="3:3">
      <c r="C25106" s="54"/>
    </row>
    <row r="25107" spans="3:3">
      <c r="C25107" s="54"/>
    </row>
    <row r="25108" spans="3:3">
      <c r="C25108" s="54"/>
    </row>
    <row r="25109" spans="3:3">
      <c r="C25109" s="54"/>
    </row>
    <row r="25110" spans="3:3">
      <c r="C25110" s="54"/>
    </row>
    <row r="25111" spans="3:3">
      <c r="C25111" s="54"/>
    </row>
    <row r="25112" spans="3:3">
      <c r="C25112" s="54"/>
    </row>
    <row r="25113" spans="3:3">
      <c r="C25113" s="54"/>
    </row>
    <row r="25114" spans="3:3">
      <c r="C25114" s="54"/>
    </row>
    <row r="25115" spans="3:3">
      <c r="C25115" s="54"/>
    </row>
    <row r="25116" spans="3:3">
      <c r="C25116" s="54"/>
    </row>
    <row r="25117" spans="3:3">
      <c r="C25117" s="54"/>
    </row>
    <row r="25118" spans="3:3">
      <c r="C25118" s="54"/>
    </row>
    <row r="25119" spans="3:3">
      <c r="C25119" s="54"/>
    </row>
    <row r="25120" spans="3:3">
      <c r="C25120" s="54"/>
    </row>
    <row r="25121" spans="3:3">
      <c r="C25121" s="54"/>
    </row>
    <row r="25122" spans="3:3">
      <c r="C25122" s="54"/>
    </row>
    <row r="25123" spans="3:3">
      <c r="C25123" s="54"/>
    </row>
    <row r="25124" spans="3:3">
      <c r="C25124" s="54"/>
    </row>
    <row r="25125" spans="3:3">
      <c r="C25125" s="54"/>
    </row>
    <row r="25126" spans="3:3">
      <c r="C25126" s="54"/>
    </row>
    <row r="25127" spans="3:3">
      <c r="C25127" s="54"/>
    </row>
    <row r="25128" spans="3:3">
      <c r="C25128" s="54"/>
    </row>
    <row r="25129" spans="3:3">
      <c r="C25129" s="54"/>
    </row>
    <row r="25130" spans="3:3">
      <c r="C25130" s="54"/>
    </row>
    <row r="25131" spans="3:3">
      <c r="C25131" s="54"/>
    </row>
    <row r="25132" spans="3:3">
      <c r="C25132" s="54"/>
    </row>
    <row r="25133" spans="3:3">
      <c r="C25133" s="54"/>
    </row>
    <row r="25134" spans="3:3">
      <c r="C25134" s="54"/>
    </row>
    <row r="25135" spans="3:3">
      <c r="C25135" s="54"/>
    </row>
    <row r="25136" spans="3:3">
      <c r="C25136" s="54"/>
    </row>
    <row r="25137" spans="3:3">
      <c r="C25137" s="54"/>
    </row>
    <row r="25138" spans="3:3">
      <c r="C25138" s="54"/>
    </row>
    <row r="25139" spans="3:3">
      <c r="C25139" s="54"/>
    </row>
    <row r="25140" spans="3:3">
      <c r="C25140" s="54"/>
    </row>
    <row r="25141" spans="3:3">
      <c r="C25141" s="54"/>
    </row>
    <row r="25142" spans="3:3">
      <c r="C25142" s="54"/>
    </row>
    <row r="25143" spans="3:3">
      <c r="C25143" s="54"/>
    </row>
    <row r="25144" spans="3:3">
      <c r="C25144" s="54"/>
    </row>
    <row r="25145" spans="3:3">
      <c r="C25145" s="54"/>
    </row>
    <row r="25146" spans="3:3">
      <c r="C25146" s="54"/>
    </row>
    <row r="25147" spans="3:3">
      <c r="C25147" s="54"/>
    </row>
    <row r="25148" spans="3:3">
      <c r="C25148" s="54"/>
    </row>
    <row r="25149" spans="3:3">
      <c r="C25149" s="54"/>
    </row>
    <row r="25150" spans="3:3">
      <c r="C25150" s="54"/>
    </row>
    <row r="25151" spans="3:3">
      <c r="C25151" s="54"/>
    </row>
    <row r="25152" spans="3:3">
      <c r="C25152" s="54"/>
    </row>
    <row r="25153" spans="3:3">
      <c r="C25153" s="54"/>
    </row>
    <row r="25154" spans="3:3">
      <c r="C25154" s="54"/>
    </row>
    <row r="25155" spans="3:3">
      <c r="C25155" s="54"/>
    </row>
    <row r="25156" spans="3:3">
      <c r="C25156" s="54"/>
    </row>
    <row r="25157" spans="3:3">
      <c r="C25157" s="54"/>
    </row>
    <row r="25158" spans="3:3">
      <c r="C25158" s="54"/>
    </row>
    <row r="25159" spans="3:3">
      <c r="C25159" s="54"/>
    </row>
    <row r="25160" spans="3:3">
      <c r="C25160" s="54"/>
    </row>
    <row r="25161" spans="3:3">
      <c r="C25161" s="54"/>
    </row>
    <row r="25162" spans="3:3">
      <c r="C25162" s="54"/>
    </row>
    <row r="25163" spans="3:3">
      <c r="C25163" s="54"/>
    </row>
    <row r="25164" spans="3:3">
      <c r="C25164" s="54"/>
    </row>
    <row r="25165" spans="3:3">
      <c r="C25165" s="54"/>
    </row>
    <row r="25166" spans="3:3">
      <c r="C25166" s="54"/>
    </row>
    <row r="25167" spans="3:3">
      <c r="C25167" s="54"/>
    </row>
    <row r="25168" spans="3:3">
      <c r="C25168" s="54"/>
    </row>
    <row r="25169" spans="3:3">
      <c r="C25169" s="54"/>
    </row>
    <row r="25170" spans="3:3">
      <c r="C25170" s="54"/>
    </row>
    <row r="25171" spans="3:3">
      <c r="C25171" s="54"/>
    </row>
    <row r="25172" spans="3:3">
      <c r="C25172" s="54"/>
    </row>
    <row r="25173" spans="3:3">
      <c r="C25173" s="54"/>
    </row>
    <row r="25174" spans="3:3">
      <c r="C25174" s="54"/>
    </row>
    <row r="25175" spans="3:3">
      <c r="C25175" s="54"/>
    </row>
    <row r="25176" spans="3:3">
      <c r="C25176" s="54"/>
    </row>
    <row r="25177" spans="3:3">
      <c r="C25177" s="54"/>
    </row>
    <row r="25178" spans="3:3">
      <c r="C25178" s="54"/>
    </row>
    <row r="25179" spans="3:3">
      <c r="C25179" s="54"/>
    </row>
    <row r="25180" spans="3:3">
      <c r="C25180" s="54"/>
    </row>
    <row r="25181" spans="3:3">
      <c r="C25181" s="54"/>
    </row>
    <row r="25182" spans="3:3">
      <c r="C25182" s="54"/>
    </row>
    <row r="25183" spans="3:3">
      <c r="C25183" s="54"/>
    </row>
    <row r="25184" spans="3:3">
      <c r="C25184" s="54"/>
    </row>
    <row r="25185" spans="3:3">
      <c r="C25185" s="54"/>
    </row>
    <row r="25186" spans="3:3">
      <c r="C25186" s="54"/>
    </row>
    <row r="25187" spans="3:3">
      <c r="C25187" s="54"/>
    </row>
    <row r="25188" spans="3:3">
      <c r="C25188" s="54"/>
    </row>
    <row r="25189" spans="3:3">
      <c r="C25189" s="54"/>
    </row>
    <row r="25190" spans="3:3">
      <c r="C25190" s="54"/>
    </row>
    <row r="25191" spans="3:3">
      <c r="C25191" s="54"/>
    </row>
    <row r="25192" spans="3:3">
      <c r="C25192" s="54"/>
    </row>
    <row r="25193" spans="3:3">
      <c r="C25193" s="54"/>
    </row>
    <row r="25194" spans="3:3">
      <c r="C25194" s="54"/>
    </row>
    <row r="25195" spans="3:3">
      <c r="C25195" s="54"/>
    </row>
    <row r="25196" spans="3:3">
      <c r="C25196" s="54"/>
    </row>
    <row r="25197" spans="3:3">
      <c r="C25197" s="54"/>
    </row>
    <row r="25198" spans="3:3">
      <c r="C25198" s="54"/>
    </row>
    <row r="25199" spans="3:3">
      <c r="C25199" s="54"/>
    </row>
    <row r="25200" spans="3:3">
      <c r="C25200" s="54"/>
    </row>
    <row r="25201" spans="3:3">
      <c r="C25201" s="54"/>
    </row>
    <row r="25202" spans="3:3">
      <c r="C25202" s="54"/>
    </row>
    <row r="25203" spans="3:3">
      <c r="C25203" s="54"/>
    </row>
    <row r="25204" spans="3:3">
      <c r="C25204" s="54"/>
    </row>
    <row r="25205" spans="3:3">
      <c r="C25205" s="54"/>
    </row>
    <row r="25206" spans="3:3">
      <c r="C25206" s="54"/>
    </row>
    <row r="25207" spans="3:3">
      <c r="C25207" s="54"/>
    </row>
    <row r="25208" spans="3:3">
      <c r="C25208" s="54"/>
    </row>
    <row r="25209" spans="3:3">
      <c r="C25209" s="54"/>
    </row>
    <row r="25210" spans="3:3">
      <c r="C25210" s="54"/>
    </row>
    <row r="25211" spans="3:3">
      <c r="C25211" s="54"/>
    </row>
    <row r="25212" spans="3:3">
      <c r="C25212" s="54"/>
    </row>
    <row r="25213" spans="3:3">
      <c r="C25213" s="54"/>
    </row>
    <row r="25214" spans="3:3">
      <c r="C25214" s="54"/>
    </row>
    <row r="25215" spans="3:3">
      <c r="C25215" s="54"/>
    </row>
    <row r="25216" spans="3:3">
      <c r="C25216" s="54"/>
    </row>
    <row r="25217" spans="3:3">
      <c r="C25217" s="54"/>
    </row>
    <row r="25218" spans="3:3">
      <c r="C25218" s="54"/>
    </row>
    <row r="25219" spans="3:3">
      <c r="C25219" s="54"/>
    </row>
    <row r="25220" spans="3:3">
      <c r="C25220" s="54"/>
    </row>
    <row r="25221" spans="3:3">
      <c r="C25221" s="54"/>
    </row>
    <row r="25222" spans="3:3">
      <c r="C25222" s="54"/>
    </row>
    <row r="25223" spans="3:3">
      <c r="C25223" s="54"/>
    </row>
    <row r="25224" spans="3:3">
      <c r="C25224" s="54"/>
    </row>
    <row r="25225" spans="3:3">
      <c r="C25225" s="54"/>
    </row>
    <row r="25226" spans="3:3">
      <c r="C25226" s="54"/>
    </row>
    <row r="25227" spans="3:3">
      <c r="C25227" s="54"/>
    </row>
    <row r="25228" spans="3:3">
      <c r="C25228" s="54"/>
    </row>
    <row r="25229" spans="3:3">
      <c r="C25229" s="54"/>
    </row>
    <row r="25230" spans="3:3">
      <c r="C25230" s="54"/>
    </row>
    <row r="25231" spans="3:3">
      <c r="C25231" s="54"/>
    </row>
    <row r="25232" spans="3:3">
      <c r="C25232" s="54"/>
    </row>
    <row r="25233" spans="3:3">
      <c r="C25233" s="54"/>
    </row>
    <row r="25234" spans="3:3">
      <c r="C25234" s="54"/>
    </row>
    <row r="25235" spans="3:3">
      <c r="C25235" s="54"/>
    </row>
    <row r="25236" spans="3:3">
      <c r="C25236" s="54"/>
    </row>
    <row r="25237" spans="3:3">
      <c r="C25237" s="54"/>
    </row>
    <row r="25238" spans="3:3">
      <c r="C25238" s="54"/>
    </row>
    <row r="25239" spans="3:3">
      <c r="C25239" s="54"/>
    </row>
    <row r="25240" spans="3:3">
      <c r="C25240" s="54"/>
    </row>
    <row r="25241" spans="3:3">
      <c r="C25241" s="54"/>
    </row>
    <row r="25242" spans="3:3">
      <c r="C25242" s="54"/>
    </row>
    <row r="25243" spans="3:3">
      <c r="C25243" s="54"/>
    </row>
    <row r="25244" spans="3:3">
      <c r="C25244" s="54"/>
    </row>
    <row r="25245" spans="3:3">
      <c r="C25245" s="54"/>
    </row>
    <row r="25246" spans="3:3">
      <c r="C25246" s="54"/>
    </row>
    <row r="25247" spans="3:3">
      <c r="C25247" s="54"/>
    </row>
    <row r="25248" spans="3:3">
      <c r="C25248" s="54"/>
    </row>
    <row r="25249" spans="3:3">
      <c r="C25249" s="54"/>
    </row>
    <row r="25250" spans="3:3">
      <c r="C25250" s="54"/>
    </row>
    <row r="25251" spans="3:3">
      <c r="C25251" s="54"/>
    </row>
    <row r="25252" spans="3:3">
      <c r="C25252" s="54"/>
    </row>
    <row r="25253" spans="3:3">
      <c r="C25253" s="54"/>
    </row>
    <row r="25254" spans="3:3">
      <c r="C25254" s="54"/>
    </row>
    <row r="25255" spans="3:3">
      <c r="C25255" s="54"/>
    </row>
    <row r="25256" spans="3:3">
      <c r="C25256" s="54"/>
    </row>
    <row r="25257" spans="3:3">
      <c r="C25257" s="54"/>
    </row>
    <row r="25258" spans="3:3">
      <c r="C25258" s="54"/>
    </row>
    <row r="25259" spans="3:3">
      <c r="C25259" s="54"/>
    </row>
    <row r="25260" spans="3:3">
      <c r="C25260" s="54"/>
    </row>
    <row r="25261" spans="3:3">
      <c r="C25261" s="54"/>
    </row>
    <row r="25262" spans="3:3">
      <c r="C25262" s="54"/>
    </row>
    <row r="25263" spans="3:3">
      <c r="C25263" s="54"/>
    </row>
    <row r="25264" spans="3:3">
      <c r="C25264" s="54"/>
    </row>
    <row r="25265" spans="3:3">
      <c r="C25265" s="54"/>
    </row>
    <row r="25266" spans="3:3">
      <c r="C25266" s="54"/>
    </row>
    <row r="25267" spans="3:3">
      <c r="C25267" s="54"/>
    </row>
    <row r="25268" spans="3:3">
      <c r="C25268" s="54"/>
    </row>
    <row r="25269" spans="3:3">
      <c r="C25269" s="54"/>
    </row>
    <row r="25270" spans="3:3">
      <c r="C25270" s="54"/>
    </row>
    <row r="25271" spans="3:3">
      <c r="C25271" s="54"/>
    </row>
    <row r="25272" spans="3:3">
      <c r="C25272" s="54"/>
    </row>
    <row r="25273" spans="3:3">
      <c r="C25273" s="54"/>
    </row>
    <row r="25274" spans="3:3">
      <c r="C25274" s="54"/>
    </row>
    <row r="25275" spans="3:3">
      <c r="C25275" s="54"/>
    </row>
    <row r="25276" spans="3:3">
      <c r="C25276" s="54"/>
    </row>
    <row r="25277" spans="3:3">
      <c r="C25277" s="54"/>
    </row>
    <row r="25278" spans="3:3">
      <c r="C25278" s="54"/>
    </row>
    <row r="25279" spans="3:3">
      <c r="C25279" s="54"/>
    </row>
    <row r="25280" spans="3:3">
      <c r="C25280" s="54"/>
    </row>
    <row r="25281" spans="3:3">
      <c r="C25281" s="54"/>
    </row>
    <row r="25282" spans="3:3">
      <c r="C25282" s="54"/>
    </row>
    <row r="25283" spans="3:3">
      <c r="C25283" s="54"/>
    </row>
    <row r="25284" spans="3:3">
      <c r="C25284" s="54"/>
    </row>
    <row r="25285" spans="3:3">
      <c r="C25285" s="54"/>
    </row>
    <row r="25286" spans="3:3">
      <c r="C25286" s="54"/>
    </row>
    <row r="25287" spans="3:3">
      <c r="C25287" s="54"/>
    </row>
    <row r="25288" spans="3:3">
      <c r="C25288" s="54"/>
    </row>
    <row r="25289" spans="3:3">
      <c r="C25289" s="54"/>
    </row>
    <row r="25290" spans="3:3">
      <c r="C25290" s="54"/>
    </row>
    <row r="25291" spans="3:3">
      <c r="C25291" s="54"/>
    </row>
    <row r="25292" spans="3:3">
      <c r="C25292" s="54"/>
    </row>
    <row r="25293" spans="3:3">
      <c r="C25293" s="54"/>
    </row>
    <row r="25294" spans="3:3">
      <c r="C25294" s="54"/>
    </row>
    <row r="25295" spans="3:3">
      <c r="C25295" s="54"/>
    </row>
    <row r="25296" spans="3:3">
      <c r="C25296" s="54"/>
    </row>
    <row r="25297" spans="3:3">
      <c r="C25297" s="54"/>
    </row>
    <row r="25298" spans="3:3">
      <c r="C25298" s="54"/>
    </row>
    <row r="25299" spans="3:3">
      <c r="C25299" s="54"/>
    </row>
    <row r="25300" spans="3:3">
      <c r="C25300" s="54"/>
    </row>
    <row r="25301" spans="3:3">
      <c r="C25301" s="54"/>
    </row>
    <row r="25302" spans="3:3">
      <c r="C25302" s="54"/>
    </row>
    <row r="25303" spans="3:3">
      <c r="C25303" s="54"/>
    </row>
    <row r="25304" spans="3:3">
      <c r="C25304" s="54"/>
    </row>
    <row r="25305" spans="3:3">
      <c r="C25305" s="54"/>
    </row>
    <row r="25306" spans="3:3">
      <c r="C25306" s="54"/>
    </row>
    <row r="25307" spans="3:3">
      <c r="C25307" s="54"/>
    </row>
    <row r="25308" spans="3:3">
      <c r="C25308" s="54"/>
    </row>
    <row r="25309" spans="3:3">
      <c r="C25309" s="54"/>
    </row>
    <row r="25310" spans="3:3">
      <c r="C25310" s="54"/>
    </row>
    <row r="25311" spans="3:3">
      <c r="C25311" s="54"/>
    </row>
    <row r="25312" spans="3:3">
      <c r="C25312" s="54"/>
    </row>
    <row r="25313" spans="3:3">
      <c r="C25313" s="54"/>
    </row>
    <row r="25314" spans="3:3">
      <c r="C25314" s="54"/>
    </row>
    <row r="25315" spans="3:3">
      <c r="C25315" s="54"/>
    </row>
    <row r="25316" spans="3:3">
      <c r="C25316" s="54"/>
    </row>
    <row r="25317" spans="3:3">
      <c r="C25317" s="54"/>
    </row>
    <row r="25318" spans="3:3">
      <c r="C25318" s="54"/>
    </row>
    <row r="25319" spans="3:3">
      <c r="C25319" s="54"/>
    </row>
    <row r="25320" spans="3:3">
      <c r="C25320" s="54"/>
    </row>
    <row r="25321" spans="3:3">
      <c r="C25321" s="54"/>
    </row>
    <row r="25322" spans="3:3">
      <c r="C25322" s="54"/>
    </row>
    <row r="25323" spans="3:3">
      <c r="C25323" s="54"/>
    </row>
    <row r="25324" spans="3:3">
      <c r="C25324" s="54"/>
    </row>
    <row r="25325" spans="3:3">
      <c r="C25325" s="54"/>
    </row>
    <row r="25326" spans="3:3">
      <c r="C25326" s="54"/>
    </row>
    <row r="25327" spans="3:3">
      <c r="C25327" s="54"/>
    </row>
    <row r="25328" spans="3:3">
      <c r="C25328" s="54"/>
    </row>
    <row r="25329" spans="3:3">
      <c r="C25329" s="54"/>
    </row>
    <row r="25330" spans="3:3">
      <c r="C25330" s="54"/>
    </row>
    <row r="25331" spans="3:3">
      <c r="C25331" s="54"/>
    </row>
    <row r="25332" spans="3:3">
      <c r="C25332" s="54"/>
    </row>
    <row r="25333" spans="3:3">
      <c r="C25333" s="54"/>
    </row>
    <row r="25334" spans="3:3">
      <c r="C25334" s="54"/>
    </row>
    <row r="25335" spans="3:3">
      <c r="C25335" s="54"/>
    </row>
    <row r="25336" spans="3:3">
      <c r="C25336" s="54"/>
    </row>
    <row r="25337" spans="3:3">
      <c r="C25337" s="54"/>
    </row>
    <row r="25338" spans="3:3">
      <c r="C25338" s="54"/>
    </row>
    <row r="25339" spans="3:3">
      <c r="C25339" s="54"/>
    </row>
    <row r="25340" spans="3:3">
      <c r="C25340" s="54"/>
    </row>
    <row r="25341" spans="3:3">
      <c r="C25341" s="54"/>
    </row>
    <row r="25342" spans="3:3">
      <c r="C25342" s="54"/>
    </row>
    <row r="25343" spans="3:3">
      <c r="C25343" s="54"/>
    </row>
    <row r="25344" spans="3:3">
      <c r="C25344" s="54"/>
    </row>
    <row r="25345" spans="3:3">
      <c r="C25345" s="54"/>
    </row>
    <row r="25346" spans="3:3">
      <c r="C25346" s="54"/>
    </row>
    <row r="25347" spans="3:3">
      <c r="C25347" s="54"/>
    </row>
    <row r="25348" spans="3:3">
      <c r="C25348" s="54"/>
    </row>
    <row r="25349" spans="3:3">
      <c r="C25349" s="54"/>
    </row>
    <row r="25350" spans="3:3">
      <c r="C25350" s="54"/>
    </row>
    <row r="25351" spans="3:3">
      <c r="C25351" s="54"/>
    </row>
    <row r="25352" spans="3:3">
      <c r="C25352" s="54"/>
    </row>
    <row r="25353" spans="3:3">
      <c r="C25353" s="54"/>
    </row>
    <row r="25354" spans="3:3">
      <c r="C25354" s="54"/>
    </row>
    <row r="25355" spans="3:3">
      <c r="C25355" s="54"/>
    </row>
    <row r="25356" spans="3:3">
      <c r="C25356" s="54"/>
    </row>
    <row r="25357" spans="3:3">
      <c r="C25357" s="54"/>
    </row>
    <row r="25358" spans="3:3">
      <c r="C25358" s="54"/>
    </row>
    <row r="25359" spans="3:3">
      <c r="C25359" s="54"/>
    </row>
    <row r="25360" spans="3:3">
      <c r="C25360" s="54"/>
    </row>
    <row r="25361" spans="3:3">
      <c r="C25361" s="54"/>
    </row>
    <row r="25362" spans="3:3">
      <c r="C25362" s="54"/>
    </row>
    <row r="25363" spans="3:3">
      <c r="C25363" s="54"/>
    </row>
    <row r="25364" spans="3:3">
      <c r="C25364" s="54"/>
    </row>
    <row r="25365" spans="3:3">
      <c r="C25365" s="54"/>
    </row>
    <row r="25366" spans="3:3">
      <c r="C25366" s="54"/>
    </row>
    <row r="25367" spans="3:3">
      <c r="C25367" s="54"/>
    </row>
    <row r="25368" spans="3:3">
      <c r="C25368" s="54"/>
    </row>
    <row r="25369" spans="3:3">
      <c r="C25369" s="54"/>
    </row>
    <row r="25370" spans="3:3">
      <c r="C25370" s="54"/>
    </row>
    <row r="25371" spans="3:3">
      <c r="C25371" s="54"/>
    </row>
    <row r="25372" spans="3:3">
      <c r="C25372" s="54"/>
    </row>
    <row r="25373" spans="3:3">
      <c r="C25373" s="54"/>
    </row>
    <row r="25374" spans="3:3">
      <c r="C25374" s="54"/>
    </row>
    <row r="25375" spans="3:3">
      <c r="C25375" s="54"/>
    </row>
    <row r="25376" spans="3:3">
      <c r="C25376" s="54"/>
    </row>
    <row r="25377" spans="3:3">
      <c r="C25377" s="54"/>
    </row>
    <row r="25378" spans="3:3">
      <c r="C25378" s="54"/>
    </row>
    <row r="25379" spans="3:3">
      <c r="C25379" s="54"/>
    </row>
    <row r="25380" spans="3:3">
      <c r="C25380" s="54"/>
    </row>
    <row r="25381" spans="3:3">
      <c r="C25381" s="54"/>
    </row>
    <row r="25382" spans="3:3">
      <c r="C25382" s="54"/>
    </row>
    <row r="25383" spans="3:3">
      <c r="C25383" s="54"/>
    </row>
    <row r="25384" spans="3:3">
      <c r="C25384" s="54"/>
    </row>
    <row r="25385" spans="3:3">
      <c r="C25385" s="54"/>
    </row>
    <row r="25386" spans="3:3">
      <c r="C25386" s="54"/>
    </row>
    <row r="25387" spans="3:3">
      <c r="C25387" s="54"/>
    </row>
    <row r="25388" spans="3:3">
      <c r="C25388" s="54"/>
    </row>
    <row r="25389" spans="3:3">
      <c r="C25389" s="54"/>
    </row>
    <row r="25390" spans="3:3">
      <c r="C25390" s="54"/>
    </row>
    <row r="25391" spans="3:3">
      <c r="C25391" s="54"/>
    </row>
    <row r="25392" spans="3:3">
      <c r="C25392" s="54"/>
    </row>
    <row r="25393" spans="3:3">
      <c r="C25393" s="54"/>
    </row>
    <row r="25394" spans="3:3">
      <c r="C25394" s="54"/>
    </row>
    <row r="25395" spans="3:3">
      <c r="C25395" s="54"/>
    </row>
    <row r="25396" spans="3:3">
      <c r="C25396" s="54"/>
    </row>
    <row r="25397" spans="3:3">
      <c r="C25397" s="54"/>
    </row>
    <row r="25398" spans="3:3">
      <c r="C25398" s="54"/>
    </row>
    <row r="25399" spans="3:3">
      <c r="C25399" s="54"/>
    </row>
    <row r="25400" spans="3:3">
      <c r="C25400" s="54"/>
    </row>
    <row r="25401" spans="3:3">
      <c r="C25401" s="54"/>
    </row>
    <row r="25402" spans="3:3">
      <c r="C25402" s="54"/>
    </row>
    <row r="25403" spans="3:3">
      <c r="C25403" s="54"/>
    </row>
    <row r="25404" spans="3:3">
      <c r="C25404" s="54"/>
    </row>
    <row r="25405" spans="3:3">
      <c r="C25405" s="54"/>
    </row>
    <row r="25406" spans="3:3">
      <c r="C25406" s="54"/>
    </row>
    <row r="25407" spans="3:3">
      <c r="C25407" s="54"/>
    </row>
    <row r="25408" spans="3:3">
      <c r="C25408" s="54"/>
    </row>
    <row r="25409" spans="3:3">
      <c r="C25409" s="54"/>
    </row>
    <row r="25410" spans="3:3">
      <c r="C25410" s="54"/>
    </row>
    <row r="25411" spans="3:3">
      <c r="C25411" s="54"/>
    </row>
    <row r="25412" spans="3:3">
      <c r="C25412" s="54"/>
    </row>
    <row r="25413" spans="3:3">
      <c r="C25413" s="54"/>
    </row>
    <row r="25414" spans="3:3">
      <c r="C25414" s="54"/>
    </row>
    <row r="25415" spans="3:3">
      <c r="C25415" s="54"/>
    </row>
    <row r="25416" spans="3:3">
      <c r="C25416" s="54"/>
    </row>
    <row r="25417" spans="3:3">
      <c r="C25417" s="54"/>
    </row>
    <row r="25418" spans="3:3">
      <c r="C25418" s="54"/>
    </row>
    <row r="25419" spans="3:3">
      <c r="C25419" s="54"/>
    </row>
    <row r="25420" spans="3:3">
      <c r="C25420" s="54"/>
    </row>
    <row r="25421" spans="3:3">
      <c r="C25421" s="54"/>
    </row>
    <row r="25422" spans="3:3">
      <c r="C25422" s="54"/>
    </row>
    <row r="25423" spans="3:3">
      <c r="C25423" s="54"/>
    </row>
    <row r="25424" spans="3:3">
      <c r="C25424" s="54"/>
    </row>
    <row r="25425" spans="3:3">
      <c r="C25425" s="54"/>
    </row>
    <row r="25426" spans="3:3">
      <c r="C25426" s="54"/>
    </row>
    <row r="25427" spans="3:3">
      <c r="C25427" s="54"/>
    </row>
    <row r="25428" spans="3:3">
      <c r="C25428" s="54"/>
    </row>
    <row r="25429" spans="3:3">
      <c r="C25429" s="54"/>
    </row>
    <row r="25430" spans="3:3">
      <c r="C25430" s="54"/>
    </row>
    <row r="25431" spans="3:3">
      <c r="C25431" s="54"/>
    </row>
    <row r="25432" spans="3:3">
      <c r="C25432" s="54"/>
    </row>
    <row r="25433" spans="3:3">
      <c r="C25433" s="54"/>
    </row>
    <row r="25434" spans="3:3">
      <c r="C25434" s="54"/>
    </row>
    <row r="25435" spans="3:3">
      <c r="C25435" s="54"/>
    </row>
    <row r="25436" spans="3:3">
      <c r="C25436" s="54"/>
    </row>
    <row r="25437" spans="3:3">
      <c r="C25437" s="54"/>
    </row>
    <row r="25438" spans="3:3">
      <c r="C25438" s="54"/>
    </row>
    <row r="25439" spans="3:3">
      <c r="C25439" s="54"/>
    </row>
    <row r="25440" spans="3:3">
      <c r="C25440" s="54"/>
    </row>
    <row r="25441" spans="3:3">
      <c r="C25441" s="54"/>
    </row>
    <row r="25442" spans="3:3">
      <c r="C25442" s="54"/>
    </row>
    <row r="25443" spans="3:3">
      <c r="C25443" s="54"/>
    </row>
    <row r="25444" spans="3:3">
      <c r="C25444" s="54"/>
    </row>
    <row r="25445" spans="3:3">
      <c r="C25445" s="54"/>
    </row>
    <row r="25446" spans="3:3">
      <c r="C25446" s="54"/>
    </row>
    <row r="25447" spans="3:3">
      <c r="C25447" s="54"/>
    </row>
    <row r="25448" spans="3:3">
      <c r="C25448" s="54"/>
    </row>
    <row r="25449" spans="3:3">
      <c r="C25449" s="54"/>
    </row>
    <row r="25450" spans="3:3">
      <c r="C25450" s="54"/>
    </row>
    <row r="25451" spans="3:3">
      <c r="C25451" s="54"/>
    </row>
    <row r="25452" spans="3:3">
      <c r="C25452" s="54"/>
    </row>
    <row r="25453" spans="3:3">
      <c r="C25453" s="54"/>
    </row>
    <row r="25454" spans="3:3">
      <c r="C25454" s="54"/>
    </row>
    <row r="25455" spans="3:3">
      <c r="C25455" s="54"/>
    </row>
    <row r="25456" spans="3:3">
      <c r="C25456" s="54"/>
    </row>
    <row r="25457" spans="3:3">
      <c r="C25457" s="54"/>
    </row>
    <row r="25458" spans="3:3">
      <c r="C25458" s="54"/>
    </row>
    <row r="25459" spans="3:3">
      <c r="C25459" s="54"/>
    </row>
    <row r="25460" spans="3:3">
      <c r="C25460" s="54"/>
    </row>
    <row r="25461" spans="3:3">
      <c r="C25461" s="54"/>
    </row>
    <row r="25462" spans="3:3">
      <c r="C25462" s="54"/>
    </row>
    <row r="25463" spans="3:3">
      <c r="C25463" s="54"/>
    </row>
    <row r="25464" spans="3:3">
      <c r="C25464" s="54"/>
    </row>
    <row r="25465" spans="3:3">
      <c r="C25465" s="54"/>
    </row>
    <row r="25466" spans="3:3">
      <c r="C25466" s="54"/>
    </row>
    <row r="25467" spans="3:3">
      <c r="C25467" s="54"/>
    </row>
    <row r="25468" spans="3:3">
      <c r="C25468" s="54"/>
    </row>
    <row r="25469" spans="3:3">
      <c r="C25469" s="54"/>
    </row>
    <row r="25470" spans="3:3">
      <c r="C25470" s="54"/>
    </row>
    <row r="25471" spans="3:3">
      <c r="C25471" s="54"/>
    </row>
    <row r="25472" spans="3:3">
      <c r="C25472" s="54"/>
    </row>
    <row r="25473" spans="3:3">
      <c r="C25473" s="54"/>
    </row>
    <row r="25474" spans="3:3">
      <c r="C25474" s="54"/>
    </row>
    <row r="25475" spans="3:3">
      <c r="C25475" s="54"/>
    </row>
    <row r="25476" spans="3:3">
      <c r="C25476" s="54"/>
    </row>
    <row r="25477" spans="3:3">
      <c r="C25477" s="54"/>
    </row>
    <row r="25478" spans="3:3">
      <c r="C25478" s="54"/>
    </row>
    <row r="25479" spans="3:3">
      <c r="C25479" s="54"/>
    </row>
    <row r="25480" spans="3:3">
      <c r="C25480" s="54"/>
    </row>
    <row r="25481" spans="3:3">
      <c r="C25481" s="54"/>
    </row>
    <row r="25482" spans="3:3">
      <c r="C25482" s="54"/>
    </row>
    <row r="25483" spans="3:3">
      <c r="C25483" s="54"/>
    </row>
    <row r="25484" spans="3:3">
      <c r="C25484" s="54"/>
    </row>
    <row r="25485" spans="3:3">
      <c r="C25485" s="54"/>
    </row>
    <row r="25486" spans="3:3">
      <c r="C25486" s="54"/>
    </row>
    <row r="25487" spans="3:3">
      <c r="C25487" s="54"/>
    </row>
    <row r="25488" spans="3:3">
      <c r="C25488" s="54"/>
    </row>
    <row r="25489" spans="3:3">
      <c r="C25489" s="54"/>
    </row>
    <row r="25490" spans="3:3">
      <c r="C25490" s="54"/>
    </row>
    <row r="25491" spans="3:3">
      <c r="C25491" s="54"/>
    </row>
    <row r="25492" spans="3:3">
      <c r="C25492" s="54"/>
    </row>
    <row r="25493" spans="3:3">
      <c r="C25493" s="54"/>
    </row>
    <row r="25494" spans="3:3">
      <c r="C25494" s="54"/>
    </row>
    <row r="25495" spans="3:3">
      <c r="C25495" s="54"/>
    </row>
    <row r="25496" spans="3:3">
      <c r="C25496" s="54"/>
    </row>
    <row r="25497" spans="3:3">
      <c r="C25497" s="54"/>
    </row>
    <row r="25498" spans="3:3">
      <c r="C25498" s="54"/>
    </row>
    <row r="25499" spans="3:3">
      <c r="C25499" s="54"/>
    </row>
    <row r="25500" spans="3:3">
      <c r="C25500" s="54"/>
    </row>
    <row r="25501" spans="3:3">
      <c r="C25501" s="54"/>
    </row>
    <row r="25502" spans="3:3">
      <c r="C25502" s="54"/>
    </row>
    <row r="25503" spans="3:3">
      <c r="C25503" s="54"/>
    </row>
    <row r="25504" spans="3:3">
      <c r="C25504" s="54"/>
    </row>
    <row r="25505" spans="3:3">
      <c r="C25505" s="54"/>
    </row>
    <row r="25506" spans="3:3">
      <c r="C25506" s="54"/>
    </row>
    <row r="25507" spans="3:3">
      <c r="C25507" s="54"/>
    </row>
    <row r="25508" spans="3:3">
      <c r="C25508" s="54"/>
    </row>
    <row r="25509" spans="3:3">
      <c r="C25509" s="54"/>
    </row>
    <row r="25510" spans="3:3">
      <c r="C25510" s="54"/>
    </row>
    <row r="25511" spans="3:3">
      <c r="C25511" s="54"/>
    </row>
    <row r="25512" spans="3:3">
      <c r="C25512" s="54"/>
    </row>
    <row r="25513" spans="3:3">
      <c r="C25513" s="54"/>
    </row>
    <row r="25514" spans="3:3">
      <c r="C25514" s="54"/>
    </row>
    <row r="25515" spans="3:3">
      <c r="C25515" s="54"/>
    </row>
    <row r="25516" spans="3:3">
      <c r="C25516" s="54"/>
    </row>
    <row r="25517" spans="3:3">
      <c r="C25517" s="54"/>
    </row>
    <row r="25518" spans="3:3">
      <c r="C25518" s="54"/>
    </row>
    <row r="25519" spans="3:3">
      <c r="C25519" s="54"/>
    </row>
    <row r="25520" spans="3:3">
      <c r="C25520" s="54"/>
    </row>
    <row r="25521" spans="3:3">
      <c r="C25521" s="54"/>
    </row>
    <row r="25522" spans="3:3">
      <c r="C25522" s="54"/>
    </row>
    <row r="25523" spans="3:3">
      <c r="C25523" s="54"/>
    </row>
    <row r="25524" spans="3:3">
      <c r="C25524" s="54"/>
    </row>
    <row r="25525" spans="3:3">
      <c r="C25525" s="54"/>
    </row>
    <row r="25526" spans="3:3">
      <c r="C25526" s="54"/>
    </row>
    <row r="25527" spans="3:3">
      <c r="C25527" s="54"/>
    </row>
    <row r="25528" spans="3:3">
      <c r="C25528" s="54"/>
    </row>
    <row r="25529" spans="3:3">
      <c r="C25529" s="54"/>
    </row>
    <row r="25530" spans="3:3">
      <c r="C25530" s="54"/>
    </row>
    <row r="25531" spans="3:3">
      <c r="C25531" s="54"/>
    </row>
    <row r="25532" spans="3:3">
      <c r="C25532" s="54"/>
    </row>
    <row r="25533" spans="3:3">
      <c r="C25533" s="54"/>
    </row>
    <row r="25534" spans="3:3">
      <c r="C25534" s="54"/>
    </row>
    <row r="25535" spans="3:3">
      <c r="C25535" s="54"/>
    </row>
    <row r="25536" spans="3:3">
      <c r="C25536" s="54"/>
    </row>
    <row r="25537" spans="3:3">
      <c r="C25537" s="54"/>
    </row>
    <row r="25538" spans="3:3">
      <c r="C25538" s="54"/>
    </row>
    <row r="25539" spans="3:3">
      <c r="C25539" s="54"/>
    </row>
    <row r="25540" spans="3:3">
      <c r="C25540" s="54"/>
    </row>
    <row r="25541" spans="3:3">
      <c r="C25541" s="54"/>
    </row>
    <row r="25542" spans="3:3">
      <c r="C25542" s="54"/>
    </row>
    <row r="25543" spans="3:3">
      <c r="C25543" s="54"/>
    </row>
    <row r="25544" spans="3:3">
      <c r="C25544" s="54"/>
    </row>
    <row r="25545" spans="3:3">
      <c r="C25545" s="54"/>
    </row>
    <row r="25546" spans="3:3">
      <c r="C25546" s="54"/>
    </row>
    <row r="25547" spans="3:3">
      <c r="C25547" s="54"/>
    </row>
    <row r="25548" spans="3:3">
      <c r="C25548" s="54"/>
    </row>
    <row r="25549" spans="3:3">
      <c r="C25549" s="54"/>
    </row>
    <row r="25550" spans="3:3">
      <c r="C25550" s="54"/>
    </row>
    <row r="25551" spans="3:3">
      <c r="C25551" s="54"/>
    </row>
    <row r="25552" spans="3:3">
      <c r="C25552" s="54"/>
    </row>
    <row r="25553" spans="3:3">
      <c r="C25553" s="54"/>
    </row>
    <row r="25554" spans="3:3">
      <c r="C25554" s="54"/>
    </row>
    <row r="25555" spans="3:3">
      <c r="C25555" s="54"/>
    </row>
    <row r="25556" spans="3:3">
      <c r="C25556" s="54"/>
    </row>
    <row r="25557" spans="3:3">
      <c r="C25557" s="54"/>
    </row>
    <row r="25558" spans="3:3">
      <c r="C25558" s="54"/>
    </row>
    <row r="25559" spans="3:3">
      <c r="C25559" s="54"/>
    </row>
    <row r="25560" spans="3:3">
      <c r="C25560" s="54"/>
    </row>
    <row r="25561" spans="3:3">
      <c r="C25561" s="54"/>
    </row>
    <row r="25562" spans="3:3">
      <c r="C25562" s="54"/>
    </row>
    <row r="25563" spans="3:3">
      <c r="C25563" s="54"/>
    </row>
    <row r="25564" spans="3:3">
      <c r="C25564" s="54"/>
    </row>
    <row r="25565" spans="3:3">
      <c r="C25565" s="54"/>
    </row>
    <row r="25566" spans="3:3">
      <c r="C25566" s="54"/>
    </row>
    <row r="25567" spans="3:3">
      <c r="C25567" s="54"/>
    </row>
    <row r="25568" spans="3:3">
      <c r="C25568" s="54"/>
    </row>
    <row r="25569" spans="3:3">
      <c r="C25569" s="54"/>
    </row>
    <row r="25570" spans="3:3">
      <c r="C25570" s="54"/>
    </row>
    <row r="25571" spans="3:3">
      <c r="C25571" s="54"/>
    </row>
    <row r="25572" spans="3:3">
      <c r="C25572" s="54"/>
    </row>
    <row r="25573" spans="3:3">
      <c r="C25573" s="54"/>
    </row>
    <row r="25574" spans="3:3">
      <c r="C25574" s="54"/>
    </row>
    <row r="25575" spans="3:3">
      <c r="C25575" s="54"/>
    </row>
    <row r="25576" spans="3:3">
      <c r="C25576" s="54"/>
    </row>
    <row r="25577" spans="3:3">
      <c r="C25577" s="54"/>
    </row>
    <row r="25578" spans="3:3">
      <c r="C25578" s="54"/>
    </row>
    <row r="25579" spans="3:3">
      <c r="C25579" s="54"/>
    </row>
    <row r="25580" spans="3:3">
      <c r="C25580" s="54"/>
    </row>
    <row r="25581" spans="3:3">
      <c r="C25581" s="54"/>
    </row>
    <row r="25582" spans="3:3">
      <c r="C25582" s="54"/>
    </row>
    <row r="25583" spans="3:3">
      <c r="C25583" s="54"/>
    </row>
    <row r="25584" spans="3:3">
      <c r="C25584" s="54"/>
    </row>
    <row r="25585" spans="3:3">
      <c r="C25585" s="54"/>
    </row>
    <row r="25586" spans="3:3">
      <c r="C25586" s="54"/>
    </row>
    <row r="25587" spans="3:3">
      <c r="C25587" s="54"/>
    </row>
    <row r="25588" spans="3:3">
      <c r="C25588" s="54"/>
    </row>
    <row r="25589" spans="3:3">
      <c r="C25589" s="54"/>
    </row>
    <row r="25590" spans="3:3">
      <c r="C25590" s="54"/>
    </row>
    <row r="25591" spans="3:3">
      <c r="C25591" s="54"/>
    </row>
    <row r="25592" spans="3:3">
      <c r="C25592" s="54"/>
    </row>
    <row r="25593" spans="3:3">
      <c r="C25593" s="54"/>
    </row>
    <row r="25594" spans="3:3">
      <c r="C25594" s="54"/>
    </row>
    <row r="25595" spans="3:3">
      <c r="C25595" s="54"/>
    </row>
    <row r="25596" spans="3:3">
      <c r="C25596" s="54"/>
    </row>
    <row r="25597" spans="3:3">
      <c r="C25597" s="54"/>
    </row>
    <row r="25598" spans="3:3">
      <c r="C25598" s="54"/>
    </row>
    <row r="25599" spans="3:3">
      <c r="C25599" s="54"/>
    </row>
    <row r="25600" spans="3:3">
      <c r="C25600" s="54"/>
    </row>
    <row r="25601" spans="3:3">
      <c r="C25601" s="54"/>
    </row>
    <row r="25602" spans="3:3">
      <c r="C25602" s="54"/>
    </row>
    <row r="25603" spans="3:3">
      <c r="C25603" s="54"/>
    </row>
    <row r="25604" spans="3:3">
      <c r="C25604" s="54"/>
    </row>
    <row r="25605" spans="3:3">
      <c r="C25605" s="54"/>
    </row>
    <row r="25606" spans="3:3">
      <c r="C25606" s="54"/>
    </row>
    <row r="25607" spans="3:3">
      <c r="C25607" s="54"/>
    </row>
    <row r="25608" spans="3:3">
      <c r="C25608" s="54"/>
    </row>
    <row r="25609" spans="3:3">
      <c r="C25609" s="54"/>
    </row>
    <row r="25610" spans="3:3">
      <c r="C25610" s="54"/>
    </row>
    <row r="25611" spans="3:3">
      <c r="C25611" s="54"/>
    </row>
    <row r="25612" spans="3:3">
      <c r="C25612" s="54"/>
    </row>
    <row r="25613" spans="3:3">
      <c r="C25613" s="54"/>
    </row>
    <row r="25614" spans="3:3">
      <c r="C25614" s="54"/>
    </row>
    <row r="25615" spans="3:3">
      <c r="C25615" s="54"/>
    </row>
    <row r="25616" spans="3:3">
      <c r="C25616" s="54"/>
    </row>
    <row r="25617" spans="3:3">
      <c r="C25617" s="54"/>
    </row>
    <row r="25618" spans="3:3">
      <c r="C25618" s="54"/>
    </row>
    <row r="25619" spans="3:3">
      <c r="C25619" s="54"/>
    </row>
    <row r="25620" spans="3:3">
      <c r="C25620" s="54"/>
    </row>
    <row r="25621" spans="3:3">
      <c r="C25621" s="54"/>
    </row>
    <row r="25622" spans="3:3">
      <c r="C25622" s="54"/>
    </row>
    <row r="25623" spans="3:3">
      <c r="C25623" s="54"/>
    </row>
    <row r="25624" spans="3:3">
      <c r="C25624" s="54"/>
    </row>
    <row r="25625" spans="3:3">
      <c r="C25625" s="54"/>
    </row>
    <row r="25626" spans="3:3">
      <c r="C25626" s="54"/>
    </row>
    <row r="25627" spans="3:3">
      <c r="C25627" s="54"/>
    </row>
    <row r="25628" spans="3:3">
      <c r="C25628" s="54"/>
    </row>
    <row r="25629" spans="3:3">
      <c r="C25629" s="54"/>
    </row>
    <row r="25630" spans="3:3">
      <c r="C25630" s="54"/>
    </row>
    <row r="25631" spans="3:3">
      <c r="C25631" s="54"/>
    </row>
    <row r="25632" spans="3:3">
      <c r="C25632" s="54"/>
    </row>
    <row r="25633" spans="3:3">
      <c r="C25633" s="54"/>
    </row>
    <row r="25634" spans="3:3">
      <c r="C25634" s="54"/>
    </row>
    <row r="25635" spans="3:3">
      <c r="C25635" s="54"/>
    </row>
    <row r="25636" spans="3:3">
      <c r="C25636" s="54"/>
    </row>
    <row r="25637" spans="3:3">
      <c r="C25637" s="54"/>
    </row>
    <row r="25638" spans="3:3">
      <c r="C25638" s="54"/>
    </row>
    <row r="25639" spans="3:3">
      <c r="C25639" s="54"/>
    </row>
    <row r="25640" spans="3:3">
      <c r="C25640" s="54"/>
    </row>
    <row r="25641" spans="3:3">
      <c r="C25641" s="54"/>
    </row>
    <row r="25642" spans="3:3">
      <c r="C25642" s="54"/>
    </row>
    <row r="25643" spans="3:3">
      <c r="C25643" s="54"/>
    </row>
    <row r="25644" spans="3:3">
      <c r="C25644" s="54"/>
    </row>
    <row r="25645" spans="3:3">
      <c r="C25645" s="54"/>
    </row>
    <row r="25646" spans="3:3">
      <c r="C25646" s="54"/>
    </row>
    <row r="25647" spans="3:3">
      <c r="C25647" s="54"/>
    </row>
    <row r="25648" spans="3:3">
      <c r="C25648" s="54"/>
    </row>
    <row r="25649" spans="3:3">
      <c r="C25649" s="54"/>
    </row>
    <row r="25650" spans="3:3">
      <c r="C25650" s="54"/>
    </row>
    <row r="25651" spans="3:3">
      <c r="C25651" s="54"/>
    </row>
    <row r="25652" spans="3:3">
      <c r="C25652" s="54"/>
    </row>
    <row r="25653" spans="3:3">
      <c r="C25653" s="54"/>
    </row>
    <row r="25654" spans="3:3">
      <c r="C25654" s="54"/>
    </row>
    <row r="25655" spans="3:3">
      <c r="C25655" s="54"/>
    </row>
    <row r="25656" spans="3:3">
      <c r="C25656" s="54"/>
    </row>
    <row r="25657" spans="3:3">
      <c r="C25657" s="54"/>
    </row>
    <row r="25658" spans="3:3">
      <c r="C25658" s="54"/>
    </row>
    <row r="25659" spans="3:3">
      <c r="C25659" s="54"/>
    </row>
    <row r="25660" spans="3:3">
      <c r="C25660" s="54"/>
    </row>
    <row r="25661" spans="3:3">
      <c r="C25661" s="54"/>
    </row>
    <row r="25662" spans="3:3">
      <c r="C25662" s="54"/>
    </row>
    <row r="25663" spans="3:3">
      <c r="C25663" s="54"/>
    </row>
    <row r="25664" spans="3:3">
      <c r="C25664" s="54"/>
    </row>
    <row r="25665" spans="3:3">
      <c r="C25665" s="54"/>
    </row>
    <row r="25666" spans="3:3">
      <c r="C25666" s="54"/>
    </row>
    <row r="25667" spans="3:3">
      <c r="C25667" s="54"/>
    </row>
    <row r="25668" spans="3:3">
      <c r="C25668" s="54"/>
    </row>
    <row r="25669" spans="3:3">
      <c r="C25669" s="54"/>
    </row>
    <row r="25670" spans="3:3">
      <c r="C25670" s="54"/>
    </row>
    <row r="25671" spans="3:3">
      <c r="C25671" s="54"/>
    </row>
    <row r="25672" spans="3:3">
      <c r="C25672" s="54"/>
    </row>
    <row r="25673" spans="3:3">
      <c r="C25673" s="54"/>
    </row>
    <row r="25674" spans="3:3">
      <c r="C25674" s="54"/>
    </row>
    <row r="25675" spans="3:3">
      <c r="C25675" s="54"/>
    </row>
    <row r="25676" spans="3:3">
      <c r="C25676" s="54"/>
    </row>
    <row r="25677" spans="3:3">
      <c r="C25677" s="54"/>
    </row>
    <row r="25678" spans="3:3">
      <c r="C25678" s="54"/>
    </row>
    <row r="25679" spans="3:3">
      <c r="C25679" s="54"/>
    </row>
    <row r="25680" spans="3:3">
      <c r="C25680" s="54"/>
    </row>
    <row r="25681" spans="3:3">
      <c r="C25681" s="54"/>
    </row>
    <row r="25682" spans="3:3">
      <c r="C25682" s="54"/>
    </row>
    <row r="25683" spans="3:3">
      <c r="C25683" s="54"/>
    </row>
    <row r="25684" spans="3:3">
      <c r="C25684" s="54"/>
    </row>
    <row r="25685" spans="3:3">
      <c r="C25685" s="54"/>
    </row>
    <row r="25686" spans="3:3">
      <c r="C25686" s="54"/>
    </row>
    <row r="25687" spans="3:3">
      <c r="C25687" s="54"/>
    </row>
    <row r="25688" spans="3:3">
      <c r="C25688" s="54"/>
    </row>
    <row r="25689" spans="3:3">
      <c r="C25689" s="54"/>
    </row>
    <row r="25690" spans="3:3">
      <c r="C25690" s="54"/>
    </row>
    <row r="25691" spans="3:3">
      <c r="C25691" s="54"/>
    </row>
    <row r="25692" spans="3:3">
      <c r="C25692" s="54"/>
    </row>
    <row r="25693" spans="3:3">
      <c r="C25693" s="54"/>
    </row>
    <row r="25694" spans="3:3">
      <c r="C25694" s="54"/>
    </row>
    <row r="25695" spans="3:3">
      <c r="C25695" s="54"/>
    </row>
    <row r="25696" spans="3:3">
      <c r="C25696" s="54"/>
    </row>
    <row r="25697" spans="3:3">
      <c r="C25697" s="54"/>
    </row>
    <row r="25698" spans="3:3">
      <c r="C25698" s="54"/>
    </row>
    <row r="25699" spans="3:3">
      <c r="C25699" s="54"/>
    </row>
    <row r="25700" spans="3:3">
      <c r="C25700" s="54"/>
    </row>
    <row r="25701" spans="3:3">
      <c r="C25701" s="54"/>
    </row>
    <row r="25702" spans="3:3">
      <c r="C25702" s="54"/>
    </row>
    <row r="25703" spans="3:3">
      <c r="C25703" s="54"/>
    </row>
    <row r="25704" spans="3:3">
      <c r="C25704" s="54"/>
    </row>
    <row r="25705" spans="3:3">
      <c r="C25705" s="54"/>
    </row>
    <row r="25706" spans="3:3">
      <c r="C25706" s="54"/>
    </row>
    <row r="25707" spans="3:3">
      <c r="C25707" s="54"/>
    </row>
    <row r="25708" spans="3:3">
      <c r="C25708" s="54"/>
    </row>
    <row r="25709" spans="3:3">
      <c r="C25709" s="54"/>
    </row>
    <row r="25710" spans="3:3">
      <c r="C25710" s="54"/>
    </row>
    <row r="25711" spans="3:3">
      <c r="C25711" s="54"/>
    </row>
    <row r="25712" spans="3:3">
      <c r="C25712" s="54"/>
    </row>
    <row r="25713" spans="3:3">
      <c r="C25713" s="54"/>
    </row>
    <row r="25714" spans="3:3">
      <c r="C25714" s="54"/>
    </row>
    <row r="25715" spans="3:3">
      <c r="C25715" s="54"/>
    </row>
    <row r="25716" spans="3:3">
      <c r="C25716" s="54"/>
    </row>
    <row r="25717" spans="3:3">
      <c r="C25717" s="54"/>
    </row>
    <row r="25718" spans="3:3">
      <c r="C25718" s="54"/>
    </row>
    <row r="25719" spans="3:3">
      <c r="C25719" s="54"/>
    </row>
    <row r="25720" spans="3:3">
      <c r="C25720" s="54"/>
    </row>
    <row r="25721" spans="3:3">
      <c r="C25721" s="54"/>
    </row>
    <row r="25722" spans="3:3">
      <c r="C25722" s="54"/>
    </row>
    <row r="25723" spans="3:3">
      <c r="C25723" s="54"/>
    </row>
    <row r="25724" spans="3:3">
      <c r="C25724" s="54"/>
    </row>
    <row r="25725" spans="3:3">
      <c r="C25725" s="54"/>
    </row>
    <row r="25726" spans="3:3">
      <c r="C25726" s="54"/>
    </row>
    <row r="25727" spans="3:3">
      <c r="C25727" s="54"/>
    </row>
    <row r="25728" spans="3:3">
      <c r="C25728" s="54"/>
    </row>
    <row r="25729" spans="3:3">
      <c r="C25729" s="54"/>
    </row>
    <row r="25730" spans="3:3">
      <c r="C25730" s="54"/>
    </row>
    <row r="25731" spans="3:3">
      <c r="C25731" s="54"/>
    </row>
    <row r="25732" spans="3:3">
      <c r="C25732" s="54"/>
    </row>
    <row r="25733" spans="3:3">
      <c r="C25733" s="54"/>
    </row>
    <row r="25734" spans="3:3">
      <c r="C25734" s="54"/>
    </row>
    <row r="25735" spans="3:3">
      <c r="C25735" s="54"/>
    </row>
    <row r="25736" spans="3:3">
      <c r="C25736" s="54"/>
    </row>
    <row r="25737" spans="3:3">
      <c r="C25737" s="54"/>
    </row>
    <row r="25738" spans="3:3">
      <c r="C25738" s="54"/>
    </row>
    <row r="25739" spans="3:3">
      <c r="C25739" s="54"/>
    </row>
    <row r="25740" spans="3:3">
      <c r="C25740" s="54"/>
    </row>
    <row r="25741" spans="3:3">
      <c r="C25741" s="54"/>
    </row>
    <row r="25742" spans="3:3">
      <c r="C25742" s="54"/>
    </row>
    <row r="25743" spans="3:3">
      <c r="C25743" s="54"/>
    </row>
    <row r="25744" spans="3:3">
      <c r="C25744" s="54"/>
    </row>
    <row r="25745" spans="3:3">
      <c r="C25745" s="54"/>
    </row>
    <row r="25746" spans="3:3">
      <c r="C25746" s="54"/>
    </row>
    <row r="25747" spans="3:3">
      <c r="C25747" s="54"/>
    </row>
    <row r="25748" spans="3:3">
      <c r="C25748" s="54"/>
    </row>
    <row r="25749" spans="3:3">
      <c r="C25749" s="54"/>
    </row>
    <row r="25750" spans="3:3">
      <c r="C25750" s="54"/>
    </row>
    <row r="25751" spans="3:3">
      <c r="C25751" s="54"/>
    </row>
    <row r="25752" spans="3:3">
      <c r="C25752" s="54"/>
    </row>
    <row r="25753" spans="3:3">
      <c r="C25753" s="54"/>
    </row>
    <row r="25754" spans="3:3">
      <c r="C25754" s="54"/>
    </row>
    <row r="25755" spans="3:3">
      <c r="C25755" s="54"/>
    </row>
    <row r="25756" spans="3:3">
      <c r="C25756" s="54"/>
    </row>
    <row r="25757" spans="3:3">
      <c r="C25757" s="54"/>
    </row>
    <row r="25758" spans="3:3">
      <c r="C25758" s="54"/>
    </row>
    <row r="25759" spans="3:3">
      <c r="C25759" s="54"/>
    </row>
    <row r="25760" spans="3:3">
      <c r="C25760" s="54"/>
    </row>
    <row r="25761" spans="3:3">
      <c r="C25761" s="54"/>
    </row>
    <row r="25762" spans="3:3">
      <c r="C25762" s="54"/>
    </row>
    <row r="25763" spans="3:3">
      <c r="C25763" s="54"/>
    </row>
    <row r="25764" spans="3:3">
      <c r="C25764" s="54"/>
    </row>
    <row r="25765" spans="3:3">
      <c r="C25765" s="54"/>
    </row>
    <row r="25766" spans="3:3">
      <c r="C25766" s="54"/>
    </row>
    <row r="25767" spans="3:3">
      <c r="C25767" s="54"/>
    </row>
    <row r="25768" spans="3:3">
      <c r="C25768" s="54"/>
    </row>
    <row r="25769" spans="3:3">
      <c r="C25769" s="54"/>
    </row>
    <row r="25770" spans="3:3">
      <c r="C25770" s="54"/>
    </row>
    <row r="25771" spans="3:3">
      <c r="C25771" s="54"/>
    </row>
    <row r="25772" spans="3:3">
      <c r="C25772" s="54"/>
    </row>
    <row r="25773" spans="3:3">
      <c r="C25773" s="54"/>
    </row>
    <row r="25774" spans="3:3">
      <c r="C25774" s="54"/>
    </row>
    <row r="25775" spans="3:3">
      <c r="C25775" s="54"/>
    </row>
    <row r="25776" spans="3:3">
      <c r="C25776" s="54"/>
    </row>
    <row r="25777" spans="3:3">
      <c r="C25777" s="54"/>
    </row>
    <row r="25778" spans="3:3">
      <c r="C25778" s="54"/>
    </row>
    <row r="25779" spans="3:3">
      <c r="C25779" s="54"/>
    </row>
    <row r="25780" spans="3:3">
      <c r="C25780" s="54"/>
    </row>
    <row r="25781" spans="3:3">
      <c r="C25781" s="54"/>
    </row>
    <row r="25782" spans="3:3">
      <c r="C25782" s="54"/>
    </row>
    <row r="25783" spans="3:3">
      <c r="C25783" s="54"/>
    </row>
    <row r="25784" spans="3:3">
      <c r="C25784" s="54"/>
    </row>
    <row r="25785" spans="3:3">
      <c r="C25785" s="54"/>
    </row>
    <row r="25786" spans="3:3">
      <c r="C25786" s="54"/>
    </row>
    <row r="25787" spans="3:3">
      <c r="C25787" s="54"/>
    </row>
    <row r="25788" spans="3:3">
      <c r="C25788" s="54"/>
    </row>
    <row r="25789" spans="3:3">
      <c r="C25789" s="54"/>
    </row>
    <row r="25790" spans="3:3">
      <c r="C25790" s="54"/>
    </row>
    <row r="25791" spans="3:3">
      <c r="C25791" s="54"/>
    </row>
    <row r="25792" spans="3:3">
      <c r="C25792" s="54"/>
    </row>
    <row r="25793" spans="3:3">
      <c r="C25793" s="54"/>
    </row>
    <row r="25794" spans="3:3">
      <c r="C25794" s="54"/>
    </row>
    <row r="25795" spans="3:3">
      <c r="C25795" s="54"/>
    </row>
    <row r="25796" spans="3:3">
      <c r="C25796" s="54"/>
    </row>
    <row r="25797" spans="3:3">
      <c r="C25797" s="54"/>
    </row>
    <row r="25798" spans="3:3">
      <c r="C25798" s="54"/>
    </row>
    <row r="25799" spans="3:3">
      <c r="C25799" s="54"/>
    </row>
    <row r="25800" spans="3:3">
      <c r="C25800" s="54"/>
    </row>
    <row r="25801" spans="3:3">
      <c r="C25801" s="54"/>
    </row>
    <row r="25802" spans="3:3">
      <c r="C25802" s="54"/>
    </row>
    <row r="25803" spans="3:3">
      <c r="C25803" s="54"/>
    </row>
    <row r="25804" spans="3:3">
      <c r="C25804" s="54"/>
    </row>
    <row r="25805" spans="3:3">
      <c r="C25805" s="54"/>
    </row>
    <row r="25806" spans="3:3">
      <c r="C25806" s="54"/>
    </row>
    <row r="25807" spans="3:3">
      <c r="C25807" s="54"/>
    </row>
    <row r="25808" spans="3:3">
      <c r="C25808" s="54"/>
    </row>
    <row r="25809" spans="3:3">
      <c r="C25809" s="54"/>
    </row>
    <row r="25810" spans="3:3">
      <c r="C25810" s="54"/>
    </row>
    <row r="25811" spans="3:3">
      <c r="C25811" s="54"/>
    </row>
    <row r="25812" spans="3:3">
      <c r="C25812" s="54"/>
    </row>
    <row r="25813" spans="3:3">
      <c r="C25813" s="54"/>
    </row>
    <row r="25814" spans="3:3">
      <c r="C25814" s="54"/>
    </row>
    <row r="25815" spans="3:3">
      <c r="C25815" s="54"/>
    </row>
    <row r="25816" spans="3:3">
      <c r="C25816" s="54"/>
    </row>
    <row r="25817" spans="3:3">
      <c r="C25817" s="54"/>
    </row>
    <row r="25818" spans="3:3">
      <c r="C25818" s="54"/>
    </row>
    <row r="25819" spans="3:3">
      <c r="C25819" s="54"/>
    </row>
    <row r="25820" spans="3:3">
      <c r="C25820" s="54"/>
    </row>
    <row r="25821" spans="3:3">
      <c r="C25821" s="54"/>
    </row>
    <row r="25822" spans="3:3">
      <c r="C25822" s="54"/>
    </row>
    <row r="25823" spans="3:3">
      <c r="C25823" s="54"/>
    </row>
    <row r="25824" spans="3:3">
      <c r="C25824" s="54"/>
    </row>
    <row r="25825" spans="3:3">
      <c r="C25825" s="54"/>
    </row>
    <row r="25826" spans="3:3">
      <c r="C25826" s="54"/>
    </row>
    <row r="25827" spans="3:3">
      <c r="C25827" s="54"/>
    </row>
    <row r="25828" spans="3:3">
      <c r="C25828" s="54"/>
    </row>
    <row r="25829" spans="3:3">
      <c r="C25829" s="54"/>
    </row>
    <row r="25830" spans="3:3">
      <c r="C25830" s="54"/>
    </row>
    <row r="25831" spans="3:3">
      <c r="C25831" s="54"/>
    </row>
    <row r="25832" spans="3:3">
      <c r="C25832" s="54"/>
    </row>
    <row r="25833" spans="3:3">
      <c r="C25833" s="54"/>
    </row>
    <row r="25834" spans="3:3">
      <c r="C25834" s="54"/>
    </row>
    <row r="25835" spans="3:3">
      <c r="C25835" s="54"/>
    </row>
    <row r="25836" spans="3:3">
      <c r="C25836" s="54"/>
    </row>
    <row r="25837" spans="3:3">
      <c r="C25837" s="54"/>
    </row>
    <row r="25838" spans="3:3">
      <c r="C25838" s="54"/>
    </row>
    <row r="25839" spans="3:3">
      <c r="C25839" s="54"/>
    </row>
    <row r="25840" spans="3:3">
      <c r="C25840" s="54"/>
    </row>
    <row r="25841" spans="3:3">
      <c r="C25841" s="54"/>
    </row>
    <row r="25842" spans="3:3">
      <c r="C25842" s="54"/>
    </row>
    <row r="25843" spans="3:3">
      <c r="C25843" s="54"/>
    </row>
    <row r="25844" spans="3:3">
      <c r="C25844" s="54"/>
    </row>
    <row r="25845" spans="3:3">
      <c r="C25845" s="54"/>
    </row>
    <row r="25846" spans="3:3">
      <c r="C25846" s="54"/>
    </row>
    <row r="25847" spans="3:3">
      <c r="C25847" s="54"/>
    </row>
    <row r="25848" spans="3:3">
      <c r="C25848" s="54"/>
    </row>
    <row r="25849" spans="3:3">
      <c r="C25849" s="54"/>
    </row>
    <row r="25850" spans="3:3">
      <c r="C25850" s="54"/>
    </row>
    <row r="25851" spans="3:3">
      <c r="C25851" s="54"/>
    </row>
    <row r="25852" spans="3:3">
      <c r="C25852" s="54"/>
    </row>
    <row r="25853" spans="3:3">
      <c r="C25853" s="54"/>
    </row>
    <row r="25854" spans="3:3">
      <c r="C25854" s="54"/>
    </row>
    <row r="25855" spans="3:3">
      <c r="C25855" s="54"/>
    </row>
    <row r="25856" spans="3:3">
      <c r="C25856" s="54"/>
    </row>
    <row r="25857" spans="3:3">
      <c r="C25857" s="54"/>
    </row>
    <row r="25858" spans="3:3">
      <c r="C25858" s="54"/>
    </row>
    <row r="25859" spans="3:3">
      <c r="C25859" s="54"/>
    </row>
    <row r="25860" spans="3:3">
      <c r="C25860" s="54"/>
    </row>
    <row r="25861" spans="3:3">
      <c r="C25861" s="54"/>
    </row>
    <row r="25862" spans="3:3">
      <c r="C25862" s="54"/>
    </row>
    <row r="25863" spans="3:3">
      <c r="C25863" s="54"/>
    </row>
    <row r="25864" spans="3:3">
      <c r="C25864" s="54"/>
    </row>
    <row r="25865" spans="3:3">
      <c r="C25865" s="54"/>
    </row>
    <row r="25866" spans="3:3">
      <c r="C25866" s="54"/>
    </row>
    <row r="25867" spans="3:3">
      <c r="C25867" s="54"/>
    </row>
    <row r="25868" spans="3:3">
      <c r="C25868" s="54"/>
    </row>
    <row r="25869" spans="3:3">
      <c r="C25869" s="54"/>
    </row>
    <row r="25870" spans="3:3">
      <c r="C25870" s="54"/>
    </row>
    <row r="25871" spans="3:3">
      <c r="C25871" s="54"/>
    </row>
    <row r="25872" spans="3:3">
      <c r="C25872" s="54"/>
    </row>
    <row r="25873" spans="3:3">
      <c r="C25873" s="54"/>
    </row>
    <row r="25874" spans="3:3">
      <c r="C25874" s="54"/>
    </row>
    <row r="25875" spans="3:3">
      <c r="C25875" s="54"/>
    </row>
    <row r="25876" spans="3:3">
      <c r="C25876" s="54"/>
    </row>
    <row r="25877" spans="3:3">
      <c r="C25877" s="54"/>
    </row>
    <row r="25878" spans="3:3">
      <c r="C25878" s="54"/>
    </row>
    <row r="25879" spans="3:3">
      <c r="C25879" s="54"/>
    </row>
    <row r="25880" spans="3:3">
      <c r="C25880" s="54"/>
    </row>
    <row r="25881" spans="3:3">
      <c r="C25881" s="54"/>
    </row>
    <row r="25882" spans="3:3">
      <c r="C25882" s="54"/>
    </row>
    <row r="25883" spans="3:3">
      <c r="C25883" s="54"/>
    </row>
    <row r="25884" spans="3:3">
      <c r="C25884" s="54"/>
    </row>
    <row r="25885" spans="3:3">
      <c r="C25885" s="54"/>
    </row>
    <row r="25886" spans="3:3">
      <c r="C25886" s="54"/>
    </row>
    <row r="25887" spans="3:3">
      <c r="C25887" s="54"/>
    </row>
    <row r="25888" spans="3:3">
      <c r="C25888" s="54"/>
    </row>
    <row r="25889" spans="3:3">
      <c r="C25889" s="54"/>
    </row>
    <row r="25890" spans="3:3">
      <c r="C25890" s="54"/>
    </row>
    <row r="25891" spans="3:3">
      <c r="C25891" s="54"/>
    </row>
    <row r="25892" spans="3:3">
      <c r="C25892" s="54"/>
    </row>
    <row r="25893" spans="3:3">
      <c r="C25893" s="54"/>
    </row>
    <row r="25894" spans="3:3">
      <c r="C25894" s="54"/>
    </row>
    <row r="25895" spans="3:3">
      <c r="C25895" s="54"/>
    </row>
    <row r="25896" spans="3:3">
      <c r="C25896" s="54"/>
    </row>
    <row r="25897" spans="3:3">
      <c r="C25897" s="54"/>
    </row>
    <row r="25898" spans="3:3">
      <c r="C25898" s="54"/>
    </row>
    <row r="25899" spans="3:3">
      <c r="C25899" s="54"/>
    </row>
    <row r="25900" spans="3:3">
      <c r="C25900" s="54"/>
    </row>
    <row r="25901" spans="3:3">
      <c r="C25901" s="54"/>
    </row>
    <row r="25902" spans="3:3">
      <c r="C25902" s="54"/>
    </row>
    <row r="25903" spans="3:3">
      <c r="C25903" s="54"/>
    </row>
    <row r="25904" spans="3:3">
      <c r="C25904" s="54"/>
    </row>
    <row r="25905" spans="3:3">
      <c r="C25905" s="54"/>
    </row>
    <row r="25906" spans="3:3">
      <c r="C25906" s="54"/>
    </row>
    <row r="25907" spans="3:3">
      <c r="C25907" s="54"/>
    </row>
    <row r="25908" spans="3:3">
      <c r="C25908" s="54"/>
    </row>
    <row r="25909" spans="3:3">
      <c r="C25909" s="54"/>
    </row>
    <row r="25910" spans="3:3">
      <c r="C25910" s="54"/>
    </row>
    <row r="25911" spans="3:3">
      <c r="C25911" s="54"/>
    </row>
    <row r="25912" spans="3:3">
      <c r="C25912" s="54"/>
    </row>
    <row r="25913" spans="3:3">
      <c r="C25913" s="54"/>
    </row>
    <row r="25914" spans="3:3">
      <c r="C25914" s="54"/>
    </row>
    <row r="25915" spans="3:3">
      <c r="C25915" s="54"/>
    </row>
    <row r="25916" spans="3:3">
      <c r="C25916" s="54"/>
    </row>
    <row r="25917" spans="3:3">
      <c r="C25917" s="54"/>
    </row>
    <row r="25918" spans="3:3">
      <c r="C25918" s="54"/>
    </row>
    <row r="25919" spans="3:3">
      <c r="C25919" s="54"/>
    </row>
    <row r="25920" spans="3:3">
      <c r="C25920" s="54"/>
    </row>
    <row r="25921" spans="3:3">
      <c r="C25921" s="54"/>
    </row>
    <row r="25922" spans="3:3">
      <c r="C25922" s="54"/>
    </row>
    <row r="25923" spans="3:3">
      <c r="C25923" s="54"/>
    </row>
    <row r="25924" spans="3:3">
      <c r="C25924" s="54"/>
    </row>
    <row r="25925" spans="3:3">
      <c r="C25925" s="54"/>
    </row>
    <row r="25926" spans="3:3">
      <c r="C25926" s="54"/>
    </row>
    <row r="25927" spans="3:3">
      <c r="C25927" s="54"/>
    </row>
    <row r="25928" spans="3:3">
      <c r="C25928" s="54"/>
    </row>
    <row r="25929" spans="3:3">
      <c r="C25929" s="54"/>
    </row>
    <row r="25930" spans="3:3">
      <c r="C25930" s="54"/>
    </row>
    <row r="25931" spans="3:3">
      <c r="C25931" s="54"/>
    </row>
    <row r="25932" spans="3:3">
      <c r="C25932" s="54"/>
    </row>
    <row r="25933" spans="3:3">
      <c r="C25933" s="54"/>
    </row>
    <row r="25934" spans="3:3">
      <c r="C25934" s="54"/>
    </row>
    <row r="25935" spans="3:3">
      <c r="C25935" s="54"/>
    </row>
    <row r="25936" spans="3:3">
      <c r="C25936" s="54"/>
    </row>
    <row r="25937" spans="3:3">
      <c r="C25937" s="54"/>
    </row>
    <row r="25938" spans="3:3">
      <c r="C25938" s="54"/>
    </row>
    <row r="25939" spans="3:3">
      <c r="C25939" s="54"/>
    </row>
    <row r="25940" spans="3:3">
      <c r="C25940" s="54"/>
    </row>
    <row r="25941" spans="3:3">
      <c r="C25941" s="54"/>
    </row>
    <row r="25942" spans="3:3">
      <c r="C25942" s="54"/>
    </row>
    <row r="25943" spans="3:3">
      <c r="C25943" s="54"/>
    </row>
    <row r="25944" spans="3:3">
      <c r="C25944" s="54"/>
    </row>
    <row r="25945" spans="3:3">
      <c r="C25945" s="54"/>
    </row>
    <row r="25946" spans="3:3">
      <c r="C25946" s="54"/>
    </row>
    <row r="25947" spans="3:3">
      <c r="C25947" s="54"/>
    </row>
    <row r="25948" spans="3:3">
      <c r="C25948" s="54"/>
    </row>
    <row r="25949" spans="3:3">
      <c r="C25949" s="54"/>
    </row>
    <row r="25950" spans="3:3">
      <c r="C25950" s="54"/>
    </row>
    <row r="25951" spans="3:3">
      <c r="C25951" s="54"/>
    </row>
    <row r="25952" spans="3:3">
      <c r="C25952" s="54"/>
    </row>
    <row r="25953" spans="3:3">
      <c r="C25953" s="54"/>
    </row>
    <row r="25954" spans="3:3">
      <c r="C25954" s="54"/>
    </row>
    <row r="25955" spans="3:3">
      <c r="C25955" s="54"/>
    </row>
    <row r="25956" spans="3:3">
      <c r="C25956" s="54"/>
    </row>
    <row r="25957" spans="3:3">
      <c r="C25957" s="54"/>
    </row>
    <row r="25958" spans="3:3">
      <c r="C25958" s="54"/>
    </row>
    <row r="25959" spans="3:3">
      <c r="C25959" s="54"/>
    </row>
    <row r="25960" spans="3:3">
      <c r="C25960" s="54"/>
    </row>
    <row r="25961" spans="3:3">
      <c r="C25961" s="54"/>
    </row>
    <row r="25962" spans="3:3">
      <c r="C25962" s="54"/>
    </row>
    <row r="25963" spans="3:3">
      <c r="C25963" s="54"/>
    </row>
    <row r="25964" spans="3:3">
      <c r="C25964" s="54"/>
    </row>
    <row r="25965" spans="3:3">
      <c r="C25965" s="54"/>
    </row>
    <row r="25966" spans="3:3">
      <c r="C25966" s="54"/>
    </row>
    <row r="25967" spans="3:3">
      <c r="C25967" s="54"/>
    </row>
    <row r="25968" spans="3:3">
      <c r="C25968" s="54"/>
    </row>
    <row r="25969" spans="3:3">
      <c r="C25969" s="54"/>
    </row>
    <row r="25970" spans="3:3">
      <c r="C25970" s="54"/>
    </row>
    <row r="25971" spans="3:3">
      <c r="C25971" s="54"/>
    </row>
    <row r="25972" spans="3:3">
      <c r="C25972" s="54"/>
    </row>
    <row r="25973" spans="3:3">
      <c r="C25973" s="54"/>
    </row>
    <row r="25974" spans="3:3">
      <c r="C25974" s="54"/>
    </row>
    <row r="25975" spans="3:3">
      <c r="C25975" s="54"/>
    </row>
    <row r="25976" spans="3:3">
      <c r="C25976" s="54"/>
    </row>
    <row r="25977" spans="3:3">
      <c r="C25977" s="54"/>
    </row>
    <row r="25978" spans="3:3">
      <c r="C25978" s="54"/>
    </row>
    <row r="25979" spans="3:3">
      <c r="C25979" s="54"/>
    </row>
    <row r="25980" spans="3:3">
      <c r="C25980" s="54"/>
    </row>
    <row r="25981" spans="3:3">
      <c r="C25981" s="54"/>
    </row>
    <row r="25982" spans="3:3">
      <c r="C25982" s="54"/>
    </row>
    <row r="25983" spans="3:3">
      <c r="C25983" s="54"/>
    </row>
    <row r="25984" spans="3:3">
      <c r="C25984" s="54"/>
    </row>
    <row r="25985" spans="3:3">
      <c r="C25985" s="54"/>
    </row>
    <row r="25986" spans="3:3">
      <c r="C25986" s="54"/>
    </row>
    <row r="25987" spans="3:3">
      <c r="C25987" s="54"/>
    </row>
    <row r="25988" spans="3:3">
      <c r="C25988" s="54"/>
    </row>
    <row r="25989" spans="3:3">
      <c r="C25989" s="54"/>
    </row>
    <row r="25990" spans="3:3">
      <c r="C25990" s="54"/>
    </row>
    <row r="25991" spans="3:3">
      <c r="C25991" s="54"/>
    </row>
    <row r="25992" spans="3:3">
      <c r="C25992" s="54"/>
    </row>
    <row r="25993" spans="3:3">
      <c r="C25993" s="54"/>
    </row>
    <row r="25994" spans="3:3">
      <c r="C25994" s="54"/>
    </row>
    <row r="25995" spans="3:3">
      <c r="C25995" s="54"/>
    </row>
    <row r="25996" spans="3:3">
      <c r="C25996" s="54"/>
    </row>
    <row r="25997" spans="3:3">
      <c r="C25997" s="54"/>
    </row>
    <row r="25998" spans="3:3">
      <c r="C25998" s="54"/>
    </row>
    <row r="25999" spans="3:3">
      <c r="C25999" s="54"/>
    </row>
    <row r="26000" spans="3:3">
      <c r="C26000" s="54"/>
    </row>
    <row r="26001" spans="3:3">
      <c r="C26001" s="54"/>
    </row>
    <row r="26002" spans="3:3">
      <c r="C26002" s="54"/>
    </row>
    <row r="26003" spans="3:3">
      <c r="C26003" s="54"/>
    </row>
    <row r="26004" spans="3:3">
      <c r="C26004" s="54"/>
    </row>
    <row r="26005" spans="3:3">
      <c r="C26005" s="54"/>
    </row>
    <row r="26006" spans="3:3">
      <c r="C26006" s="54"/>
    </row>
    <row r="26007" spans="3:3">
      <c r="C26007" s="54"/>
    </row>
    <row r="26008" spans="3:3">
      <c r="C26008" s="54"/>
    </row>
    <row r="26009" spans="3:3">
      <c r="C26009" s="54"/>
    </row>
    <row r="26010" spans="3:3">
      <c r="C26010" s="54"/>
    </row>
    <row r="26011" spans="3:3">
      <c r="C26011" s="54"/>
    </row>
    <row r="26012" spans="3:3">
      <c r="C26012" s="54"/>
    </row>
    <row r="26013" spans="3:3">
      <c r="C26013" s="54"/>
    </row>
    <row r="26014" spans="3:3">
      <c r="C26014" s="54"/>
    </row>
    <row r="26015" spans="3:3">
      <c r="C26015" s="54"/>
    </row>
    <row r="26016" spans="3:3">
      <c r="C26016" s="54"/>
    </row>
    <row r="26017" spans="3:3">
      <c r="C26017" s="54"/>
    </row>
    <row r="26018" spans="3:3">
      <c r="C26018" s="54"/>
    </row>
    <row r="26019" spans="3:3">
      <c r="C26019" s="54"/>
    </row>
    <row r="26020" spans="3:3">
      <c r="C26020" s="54"/>
    </row>
    <row r="26021" spans="3:3">
      <c r="C26021" s="54"/>
    </row>
    <row r="26022" spans="3:3">
      <c r="C26022" s="54"/>
    </row>
    <row r="26023" spans="3:3">
      <c r="C26023" s="54"/>
    </row>
    <row r="26024" spans="3:3">
      <c r="C26024" s="54"/>
    </row>
    <row r="26025" spans="3:3">
      <c r="C26025" s="54"/>
    </row>
    <row r="26026" spans="3:3">
      <c r="C26026" s="54"/>
    </row>
    <row r="26027" spans="3:3">
      <c r="C26027" s="54"/>
    </row>
    <row r="26028" spans="3:3">
      <c r="C26028" s="54"/>
    </row>
    <row r="26029" spans="3:3">
      <c r="C26029" s="54"/>
    </row>
    <row r="26030" spans="3:3">
      <c r="C26030" s="54"/>
    </row>
    <row r="26031" spans="3:3">
      <c r="C26031" s="54"/>
    </row>
    <row r="26032" spans="3:3">
      <c r="C26032" s="54"/>
    </row>
    <row r="26033" spans="3:3">
      <c r="C26033" s="54"/>
    </row>
    <row r="26034" spans="3:3">
      <c r="C26034" s="54"/>
    </row>
    <row r="26035" spans="3:3">
      <c r="C26035" s="54"/>
    </row>
    <row r="26036" spans="3:3">
      <c r="C26036" s="54"/>
    </row>
    <row r="26037" spans="3:3">
      <c r="C26037" s="54"/>
    </row>
    <row r="26038" spans="3:3">
      <c r="C26038" s="54"/>
    </row>
    <row r="26039" spans="3:3">
      <c r="C26039" s="54"/>
    </row>
    <row r="26040" spans="3:3">
      <c r="C26040" s="54"/>
    </row>
    <row r="26041" spans="3:3">
      <c r="C26041" s="54"/>
    </row>
    <row r="26042" spans="3:3">
      <c r="C26042" s="54"/>
    </row>
    <row r="26043" spans="3:3">
      <c r="C26043" s="54"/>
    </row>
    <row r="26044" spans="3:3">
      <c r="C26044" s="54"/>
    </row>
    <row r="26045" spans="3:3">
      <c r="C26045" s="54"/>
    </row>
    <row r="26046" spans="3:3">
      <c r="C26046" s="54"/>
    </row>
    <row r="26047" spans="3:3">
      <c r="C26047" s="54"/>
    </row>
    <row r="26048" spans="3:3">
      <c r="C26048" s="54"/>
    </row>
    <row r="26049" spans="3:3">
      <c r="C26049" s="54"/>
    </row>
    <row r="26050" spans="3:3">
      <c r="C26050" s="54"/>
    </row>
    <row r="26051" spans="3:3">
      <c r="C26051" s="54"/>
    </row>
    <row r="26052" spans="3:3">
      <c r="C26052" s="54"/>
    </row>
    <row r="26053" spans="3:3">
      <c r="C26053" s="54"/>
    </row>
    <row r="26054" spans="3:3">
      <c r="C26054" s="54"/>
    </row>
    <row r="26055" spans="3:3">
      <c r="C26055" s="54"/>
    </row>
    <row r="26056" spans="3:3">
      <c r="C26056" s="54"/>
    </row>
    <row r="26057" spans="3:3">
      <c r="C26057" s="54"/>
    </row>
    <row r="26058" spans="3:3">
      <c r="C26058" s="54"/>
    </row>
    <row r="26059" spans="3:3">
      <c r="C26059" s="54"/>
    </row>
    <row r="26060" spans="3:3">
      <c r="C26060" s="54"/>
    </row>
    <row r="26061" spans="3:3">
      <c r="C26061" s="54"/>
    </row>
    <row r="26062" spans="3:3">
      <c r="C26062" s="54"/>
    </row>
    <row r="26063" spans="3:3">
      <c r="C26063" s="54"/>
    </row>
    <row r="26064" spans="3:3">
      <c r="C26064" s="54"/>
    </row>
    <row r="26065" spans="3:3">
      <c r="C26065" s="54"/>
    </row>
    <row r="26066" spans="3:3">
      <c r="C26066" s="54"/>
    </row>
    <row r="26067" spans="3:3">
      <c r="C26067" s="54"/>
    </row>
    <row r="26068" spans="3:3">
      <c r="C26068" s="54"/>
    </row>
    <row r="26069" spans="3:3">
      <c r="C26069" s="54"/>
    </row>
    <row r="26070" spans="3:3">
      <c r="C26070" s="54"/>
    </row>
    <row r="26071" spans="3:3">
      <c r="C26071" s="54"/>
    </row>
    <row r="26072" spans="3:3">
      <c r="C26072" s="54"/>
    </row>
    <row r="26073" spans="3:3">
      <c r="C26073" s="54"/>
    </row>
    <row r="26074" spans="3:3">
      <c r="C26074" s="54"/>
    </row>
    <row r="26075" spans="3:3">
      <c r="C26075" s="54"/>
    </row>
    <row r="26076" spans="3:3">
      <c r="C26076" s="54"/>
    </row>
    <row r="26077" spans="3:3">
      <c r="C26077" s="54"/>
    </row>
    <row r="26078" spans="3:3">
      <c r="C26078" s="54"/>
    </row>
    <row r="26079" spans="3:3">
      <c r="C26079" s="54"/>
    </row>
    <row r="26080" spans="3:3">
      <c r="C26080" s="54"/>
    </row>
    <row r="26081" spans="3:3">
      <c r="C26081" s="54"/>
    </row>
    <row r="26082" spans="3:3">
      <c r="C26082" s="54"/>
    </row>
    <row r="26083" spans="3:3">
      <c r="C26083" s="54"/>
    </row>
    <row r="26084" spans="3:3">
      <c r="C26084" s="54"/>
    </row>
    <row r="26085" spans="3:3">
      <c r="C26085" s="54"/>
    </row>
    <row r="26086" spans="3:3">
      <c r="C26086" s="54"/>
    </row>
    <row r="26087" spans="3:3">
      <c r="C26087" s="54"/>
    </row>
    <row r="26088" spans="3:3">
      <c r="C26088" s="54"/>
    </row>
    <row r="26089" spans="3:3">
      <c r="C26089" s="54"/>
    </row>
    <row r="26090" spans="3:3">
      <c r="C26090" s="54"/>
    </row>
    <row r="26091" spans="3:3">
      <c r="C26091" s="54"/>
    </row>
    <row r="26092" spans="3:3">
      <c r="C26092" s="54"/>
    </row>
    <row r="26093" spans="3:3">
      <c r="C26093" s="54"/>
    </row>
    <row r="26094" spans="3:3">
      <c r="C26094" s="54"/>
    </row>
    <row r="26095" spans="3:3">
      <c r="C26095" s="54"/>
    </row>
    <row r="26096" spans="3:3">
      <c r="C26096" s="54"/>
    </row>
    <row r="26097" spans="3:3">
      <c r="C26097" s="54"/>
    </row>
    <row r="26098" spans="3:3">
      <c r="C26098" s="54"/>
    </row>
    <row r="26099" spans="3:3">
      <c r="C26099" s="54"/>
    </row>
    <row r="26100" spans="3:3">
      <c r="C26100" s="54"/>
    </row>
    <row r="26101" spans="3:3">
      <c r="C26101" s="54"/>
    </row>
    <row r="26102" spans="3:3">
      <c r="C26102" s="54"/>
    </row>
    <row r="26103" spans="3:3">
      <c r="C26103" s="54"/>
    </row>
    <row r="26104" spans="3:3">
      <c r="C26104" s="54"/>
    </row>
    <row r="26105" spans="3:3">
      <c r="C26105" s="54"/>
    </row>
    <row r="26106" spans="3:3">
      <c r="C26106" s="54"/>
    </row>
    <row r="26107" spans="3:3">
      <c r="C26107" s="54"/>
    </row>
    <row r="26108" spans="3:3">
      <c r="C26108" s="54"/>
    </row>
    <row r="26109" spans="3:3">
      <c r="C26109" s="54"/>
    </row>
    <row r="26110" spans="3:3">
      <c r="C26110" s="54"/>
    </row>
    <row r="26111" spans="3:3">
      <c r="C26111" s="54"/>
    </row>
    <row r="26112" spans="3:3">
      <c r="C26112" s="54"/>
    </row>
    <row r="26113" spans="3:3">
      <c r="C26113" s="54"/>
    </row>
    <row r="26114" spans="3:3">
      <c r="C26114" s="54"/>
    </row>
    <row r="26115" spans="3:3">
      <c r="C26115" s="54"/>
    </row>
    <row r="26116" spans="3:3">
      <c r="C26116" s="54"/>
    </row>
    <row r="26117" spans="3:3">
      <c r="C26117" s="54"/>
    </row>
    <row r="26118" spans="3:3">
      <c r="C26118" s="54"/>
    </row>
    <row r="26119" spans="3:3">
      <c r="C26119" s="54"/>
    </row>
    <row r="26120" spans="3:3">
      <c r="C26120" s="54"/>
    </row>
    <row r="26121" spans="3:3">
      <c r="C26121" s="54"/>
    </row>
    <row r="26122" spans="3:3">
      <c r="C26122" s="54"/>
    </row>
    <row r="26123" spans="3:3">
      <c r="C26123" s="54"/>
    </row>
    <row r="26124" spans="3:3">
      <c r="C26124" s="54"/>
    </row>
    <row r="26125" spans="3:3">
      <c r="C26125" s="54"/>
    </row>
    <row r="26126" spans="3:3">
      <c r="C26126" s="54"/>
    </row>
    <row r="26127" spans="3:3">
      <c r="C26127" s="54"/>
    </row>
    <row r="26128" spans="3:3">
      <c r="C26128" s="54"/>
    </row>
    <row r="26129" spans="3:3">
      <c r="C26129" s="54"/>
    </row>
    <row r="26130" spans="3:3">
      <c r="C26130" s="54"/>
    </row>
    <row r="26131" spans="3:3">
      <c r="C26131" s="54"/>
    </row>
    <row r="26132" spans="3:3">
      <c r="C26132" s="54"/>
    </row>
    <row r="26133" spans="3:3">
      <c r="C26133" s="54"/>
    </row>
    <row r="26134" spans="3:3">
      <c r="C26134" s="54"/>
    </row>
    <row r="26135" spans="3:3">
      <c r="C26135" s="54"/>
    </row>
    <row r="26136" spans="3:3">
      <c r="C26136" s="54"/>
    </row>
    <row r="26137" spans="3:3">
      <c r="C26137" s="54"/>
    </row>
    <row r="26138" spans="3:3">
      <c r="C26138" s="54"/>
    </row>
    <row r="26139" spans="3:3">
      <c r="C26139" s="54"/>
    </row>
    <row r="26140" spans="3:3">
      <c r="C26140" s="54"/>
    </row>
    <row r="26141" spans="3:3">
      <c r="C26141" s="54"/>
    </row>
    <row r="26142" spans="3:3">
      <c r="C26142" s="54"/>
    </row>
    <row r="26143" spans="3:3">
      <c r="C26143" s="54"/>
    </row>
    <row r="26144" spans="3:3">
      <c r="C26144" s="54"/>
    </row>
    <row r="26145" spans="3:3">
      <c r="C26145" s="54"/>
    </row>
    <row r="26146" spans="3:3">
      <c r="C26146" s="54"/>
    </row>
    <row r="26147" spans="3:3">
      <c r="C26147" s="54"/>
    </row>
    <row r="26148" spans="3:3">
      <c r="C26148" s="54"/>
    </row>
    <row r="26149" spans="3:3">
      <c r="C26149" s="54"/>
    </row>
    <row r="26150" spans="3:3">
      <c r="C26150" s="54"/>
    </row>
    <row r="26151" spans="3:3">
      <c r="C26151" s="54"/>
    </row>
    <row r="26152" spans="3:3">
      <c r="C26152" s="54"/>
    </row>
    <row r="26153" spans="3:3">
      <c r="C26153" s="54"/>
    </row>
    <row r="26154" spans="3:3">
      <c r="C26154" s="54"/>
    </row>
    <row r="26155" spans="3:3">
      <c r="C26155" s="54"/>
    </row>
    <row r="26156" spans="3:3">
      <c r="C26156" s="54"/>
    </row>
    <row r="26157" spans="3:3">
      <c r="C26157" s="54"/>
    </row>
    <row r="26158" spans="3:3">
      <c r="C26158" s="54"/>
    </row>
    <row r="26159" spans="3:3">
      <c r="C26159" s="54"/>
    </row>
    <row r="26160" spans="3:3">
      <c r="C26160" s="54"/>
    </row>
    <row r="26161" spans="3:3">
      <c r="C26161" s="54"/>
    </row>
    <row r="26162" spans="3:3">
      <c r="C26162" s="54"/>
    </row>
    <row r="26163" spans="3:3">
      <c r="C26163" s="54"/>
    </row>
    <row r="26164" spans="3:3">
      <c r="C26164" s="54"/>
    </row>
    <row r="26165" spans="3:3">
      <c r="C26165" s="54"/>
    </row>
    <row r="26166" spans="3:3">
      <c r="C26166" s="54"/>
    </row>
    <row r="26167" spans="3:3">
      <c r="C26167" s="54"/>
    </row>
    <row r="26168" spans="3:3">
      <c r="C26168" s="54"/>
    </row>
    <row r="26169" spans="3:3">
      <c r="C26169" s="54"/>
    </row>
    <row r="26170" spans="3:3">
      <c r="C26170" s="54"/>
    </row>
    <row r="26171" spans="3:3">
      <c r="C26171" s="54"/>
    </row>
    <row r="26172" spans="3:3">
      <c r="C26172" s="54"/>
    </row>
    <row r="26173" spans="3:3">
      <c r="C26173" s="54"/>
    </row>
    <row r="26174" spans="3:3">
      <c r="C26174" s="54"/>
    </row>
    <row r="26175" spans="3:3">
      <c r="C26175" s="54"/>
    </row>
    <row r="26176" spans="3:3">
      <c r="C26176" s="54"/>
    </row>
    <row r="26177" spans="3:3">
      <c r="C26177" s="54"/>
    </row>
    <row r="26178" spans="3:3">
      <c r="C26178" s="54"/>
    </row>
    <row r="26179" spans="3:3">
      <c r="C26179" s="54"/>
    </row>
    <row r="26180" spans="3:3">
      <c r="C26180" s="54"/>
    </row>
    <row r="26181" spans="3:3">
      <c r="C26181" s="54"/>
    </row>
    <row r="26182" spans="3:3">
      <c r="C26182" s="54"/>
    </row>
    <row r="26183" spans="3:3">
      <c r="C26183" s="54"/>
    </row>
    <row r="26184" spans="3:3">
      <c r="C26184" s="54"/>
    </row>
    <row r="26185" spans="3:3">
      <c r="C26185" s="54"/>
    </row>
    <row r="26186" spans="3:3">
      <c r="C26186" s="54"/>
    </row>
    <row r="26187" spans="3:3">
      <c r="C26187" s="54"/>
    </row>
    <row r="26188" spans="3:3">
      <c r="C26188" s="54"/>
    </row>
    <row r="26189" spans="3:3">
      <c r="C26189" s="54"/>
    </row>
    <row r="26190" spans="3:3">
      <c r="C26190" s="54"/>
    </row>
    <row r="26191" spans="3:3">
      <c r="C26191" s="54"/>
    </row>
    <row r="26192" spans="3:3">
      <c r="C26192" s="54"/>
    </row>
    <row r="26193" spans="3:3">
      <c r="C26193" s="54"/>
    </row>
    <row r="26194" spans="3:3">
      <c r="C26194" s="54"/>
    </row>
    <row r="26195" spans="3:3">
      <c r="C26195" s="54"/>
    </row>
    <row r="26196" spans="3:3">
      <c r="C26196" s="54"/>
    </row>
    <row r="26197" spans="3:3">
      <c r="C26197" s="54"/>
    </row>
    <row r="26198" spans="3:3">
      <c r="C26198" s="54"/>
    </row>
    <row r="26199" spans="3:3">
      <c r="C26199" s="54"/>
    </row>
    <row r="26200" spans="3:3">
      <c r="C26200" s="54"/>
    </row>
    <row r="26201" spans="3:3">
      <c r="C26201" s="54"/>
    </row>
    <row r="26202" spans="3:3">
      <c r="C26202" s="54"/>
    </row>
    <row r="26203" spans="3:3">
      <c r="C26203" s="54"/>
    </row>
    <row r="26204" spans="3:3">
      <c r="C26204" s="54"/>
    </row>
    <row r="26205" spans="3:3">
      <c r="C26205" s="54"/>
    </row>
    <row r="26206" spans="3:3">
      <c r="C26206" s="54"/>
    </row>
    <row r="26207" spans="3:3">
      <c r="C26207" s="54"/>
    </row>
    <row r="26208" spans="3:3">
      <c r="C26208" s="54"/>
    </row>
    <row r="26209" spans="3:3">
      <c r="C26209" s="54"/>
    </row>
    <row r="26210" spans="3:3">
      <c r="C26210" s="54"/>
    </row>
    <row r="26211" spans="3:3">
      <c r="C26211" s="54"/>
    </row>
    <row r="26212" spans="3:3">
      <c r="C26212" s="54"/>
    </row>
    <row r="26213" spans="3:3">
      <c r="C26213" s="54"/>
    </row>
    <row r="26214" spans="3:3">
      <c r="C26214" s="54"/>
    </row>
    <row r="26215" spans="3:3">
      <c r="C26215" s="54"/>
    </row>
    <row r="26216" spans="3:3">
      <c r="C26216" s="54"/>
    </row>
    <row r="26217" spans="3:3">
      <c r="C26217" s="54"/>
    </row>
    <row r="26218" spans="3:3">
      <c r="C26218" s="54"/>
    </row>
    <row r="26219" spans="3:3">
      <c r="C26219" s="54"/>
    </row>
    <row r="26220" spans="3:3">
      <c r="C26220" s="54"/>
    </row>
    <row r="26221" spans="3:3">
      <c r="C26221" s="54"/>
    </row>
    <row r="26222" spans="3:3">
      <c r="C26222" s="54"/>
    </row>
    <row r="26223" spans="3:3">
      <c r="C26223" s="54"/>
    </row>
    <row r="26224" spans="3:3">
      <c r="C26224" s="54"/>
    </row>
    <row r="26225" spans="3:3">
      <c r="C26225" s="54"/>
    </row>
    <row r="26226" spans="3:3">
      <c r="C26226" s="54"/>
    </row>
    <row r="26227" spans="3:3">
      <c r="C26227" s="54"/>
    </row>
    <row r="26228" spans="3:3">
      <c r="C26228" s="54"/>
    </row>
    <row r="26229" spans="3:3">
      <c r="C26229" s="54"/>
    </row>
    <row r="26230" spans="3:3">
      <c r="C26230" s="54"/>
    </row>
    <row r="26231" spans="3:3">
      <c r="C26231" s="54"/>
    </row>
    <row r="26232" spans="3:3">
      <c r="C26232" s="54"/>
    </row>
    <row r="26233" spans="3:3">
      <c r="C26233" s="54"/>
    </row>
    <row r="26234" spans="3:3">
      <c r="C26234" s="54"/>
    </row>
    <row r="26235" spans="3:3">
      <c r="C26235" s="54"/>
    </row>
    <row r="26236" spans="3:3">
      <c r="C26236" s="54"/>
    </row>
    <row r="26237" spans="3:3">
      <c r="C26237" s="54"/>
    </row>
    <row r="26238" spans="3:3">
      <c r="C26238" s="54"/>
    </row>
    <row r="26239" spans="3:3">
      <c r="C26239" s="54"/>
    </row>
    <row r="26240" spans="3:3">
      <c r="C26240" s="54"/>
    </row>
    <row r="26241" spans="3:3">
      <c r="C26241" s="54"/>
    </row>
    <row r="26242" spans="3:3">
      <c r="C26242" s="54"/>
    </row>
    <row r="26243" spans="3:3">
      <c r="C26243" s="54"/>
    </row>
    <row r="26244" spans="3:3">
      <c r="C26244" s="54"/>
    </row>
    <row r="26245" spans="3:3">
      <c r="C26245" s="54"/>
    </row>
    <row r="26246" spans="3:3">
      <c r="C26246" s="54"/>
    </row>
    <row r="26247" spans="3:3">
      <c r="C26247" s="54"/>
    </row>
    <row r="26248" spans="3:3">
      <c r="C26248" s="54"/>
    </row>
    <row r="26249" spans="3:3">
      <c r="C26249" s="54"/>
    </row>
    <row r="26250" spans="3:3">
      <c r="C26250" s="54"/>
    </row>
    <row r="26251" spans="3:3">
      <c r="C26251" s="54"/>
    </row>
    <row r="26252" spans="3:3">
      <c r="C26252" s="54"/>
    </row>
    <row r="26253" spans="3:3">
      <c r="C26253" s="54"/>
    </row>
    <row r="26254" spans="3:3">
      <c r="C26254" s="54"/>
    </row>
    <row r="26255" spans="3:3">
      <c r="C26255" s="54"/>
    </row>
    <row r="26256" spans="3:3">
      <c r="C26256" s="54"/>
    </row>
    <row r="26257" spans="3:3">
      <c r="C26257" s="54"/>
    </row>
    <row r="26258" spans="3:3">
      <c r="C26258" s="54"/>
    </row>
    <row r="26259" spans="3:3">
      <c r="C26259" s="54"/>
    </row>
    <row r="26260" spans="3:3">
      <c r="C26260" s="54"/>
    </row>
    <row r="26261" spans="3:3">
      <c r="C26261" s="54"/>
    </row>
    <row r="26262" spans="3:3">
      <c r="C26262" s="54"/>
    </row>
    <row r="26263" spans="3:3">
      <c r="C26263" s="54"/>
    </row>
    <row r="26264" spans="3:3">
      <c r="C26264" s="54"/>
    </row>
    <row r="26265" spans="3:3">
      <c r="C26265" s="54"/>
    </row>
    <row r="26266" spans="3:3">
      <c r="C26266" s="54"/>
    </row>
    <row r="26267" spans="3:3">
      <c r="C26267" s="54"/>
    </row>
    <row r="26268" spans="3:3">
      <c r="C26268" s="54"/>
    </row>
    <row r="26269" spans="3:3">
      <c r="C26269" s="54"/>
    </row>
    <row r="26270" spans="3:3">
      <c r="C26270" s="54"/>
    </row>
    <row r="26271" spans="3:3">
      <c r="C26271" s="54"/>
    </row>
    <row r="26272" spans="3:3">
      <c r="C26272" s="54"/>
    </row>
    <row r="26273" spans="3:3">
      <c r="C26273" s="54"/>
    </row>
    <row r="26274" spans="3:3">
      <c r="C26274" s="54"/>
    </row>
    <row r="26275" spans="3:3">
      <c r="C26275" s="54"/>
    </row>
    <row r="26276" spans="3:3">
      <c r="C26276" s="54"/>
    </row>
    <row r="26277" spans="3:3">
      <c r="C26277" s="54"/>
    </row>
    <row r="26278" spans="3:3">
      <c r="C26278" s="54"/>
    </row>
    <row r="26279" spans="3:3">
      <c r="C26279" s="54"/>
    </row>
    <row r="26280" spans="3:3">
      <c r="C26280" s="54"/>
    </row>
    <row r="26281" spans="3:3">
      <c r="C26281" s="54"/>
    </row>
    <row r="26282" spans="3:3">
      <c r="C26282" s="54"/>
    </row>
    <row r="26283" spans="3:3">
      <c r="C26283" s="54"/>
    </row>
    <row r="26284" spans="3:3">
      <c r="C26284" s="54"/>
    </row>
    <row r="26285" spans="3:3">
      <c r="C26285" s="54"/>
    </row>
    <row r="26286" spans="3:3">
      <c r="C26286" s="54"/>
    </row>
    <row r="26287" spans="3:3">
      <c r="C26287" s="54"/>
    </row>
    <row r="26288" spans="3:3">
      <c r="C26288" s="54"/>
    </row>
    <row r="26289" spans="3:3">
      <c r="C26289" s="54"/>
    </row>
    <row r="26290" spans="3:3">
      <c r="C26290" s="54"/>
    </row>
    <row r="26291" spans="3:3">
      <c r="C26291" s="54"/>
    </row>
    <row r="26292" spans="3:3">
      <c r="C26292" s="54"/>
    </row>
    <row r="26293" spans="3:3">
      <c r="C26293" s="54"/>
    </row>
    <row r="26294" spans="3:3">
      <c r="C26294" s="54"/>
    </row>
    <row r="26295" spans="3:3">
      <c r="C26295" s="54"/>
    </row>
    <row r="26296" spans="3:3">
      <c r="C26296" s="54"/>
    </row>
    <row r="26297" spans="3:3">
      <c r="C26297" s="54"/>
    </row>
    <row r="26298" spans="3:3">
      <c r="C26298" s="54"/>
    </row>
    <row r="26299" spans="3:3">
      <c r="C26299" s="54"/>
    </row>
    <row r="26300" spans="3:3">
      <c r="C26300" s="54"/>
    </row>
    <row r="26301" spans="3:3">
      <c r="C26301" s="54"/>
    </row>
    <row r="26302" spans="3:3">
      <c r="C26302" s="54"/>
    </row>
    <row r="26303" spans="3:3">
      <c r="C26303" s="54"/>
    </row>
    <row r="26304" spans="3:3">
      <c r="C26304" s="54"/>
    </row>
    <row r="26305" spans="3:3">
      <c r="C26305" s="54"/>
    </row>
    <row r="26306" spans="3:3">
      <c r="C26306" s="54"/>
    </row>
    <row r="26307" spans="3:3">
      <c r="C26307" s="54"/>
    </row>
    <row r="26308" spans="3:3">
      <c r="C26308" s="54"/>
    </row>
    <row r="26309" spans="3:3">
      <c r="C26309" s="54"/>
    </row>
    <row r="26310" spans="3:3">
      <c r="C26310" s="54"/>
    </row>
    <row r="26311" spans="3:3">
      <c r="C26311" s="54"/>
    </row>
    <row r="26312" spans="3:3">
      <c r="C26312" s="54"/>
    </row>
    <row r="26313" spans="3:3">
      <c r="C26313" s="54"/>
    </row>
    <row r="26314" spans="3:3">
      <c r="C26314" s="54"/>
    </row>
    <row r="26315" spans="3:3">
      <c r="C26315" s="54"/>
    </row>
    <row r="26316" spans="3:3">
      <c r="C26316" s="54"/>
    </row>
    <row r="26317" spans="3:3">
      <c r="C26317" s="54"/>
    </row>
    <row r="26318" spans="3:3">
      <c r="C26318" s="54"/>
    </row>
    <row r="26319" spans="3:3">
      <c r="C26319" s="54"/>
    </row>
    <row r="26320" spans="3:3">
      <c r="C26320" s="54"/>
    </row>
    <row r="26321" spans="3:3">
      <c r="C26321" s="54"/>
    </row>
    <row r="26322" spans="3:3">
      <c r="C26322" s="54"/>
    </row>
    <row r="26323" spans="3:3">
      <c r="C26323" s="54"/>
    </row>
    <row r="26324" spans="3:3">
      <c r="C26324" s="54"/>
    </row>
    <row r="26325" spans="3:3">
      <c r="C26325" s="54"/>
    </row>
    <row r="26326" spans="3:3">
      <c r="C26326" s="54"/>
    </row>
    <row r="26327" spans="3:3">
      <c r="C26327" s="54"/>
    </row>
    <row r="26328" spans="3:3">
      <c r="C26328" s="54"/>
    </row>
    <row r="26329" spans="3:3">
      <c r="C26329" s="54"/>
    </row>
    <row r="26330" spans="3:3">
      <c r="C26330" s="54"/>
    </row>
    <row r="26331" spans="3:3">
      <c r="C26331" s="54"/>
    </row>
    <row r="26332" spans="3:3">
      <c r="C26332" s="54"/>
    </row>
    <row r="26333" spans="3:3">
      <c r="C26333" s="54"/>
    </row>
    <row r="26334" spans="3:3">
      <c r="C26334" s="54"/>
    </row>
    <row r="26335" spans="3:3">
      <c r="C26335" s="54"/>
    </row>
    <row r="26336" spans="3:3">
      <c r="C26336" s="54"/>
    </row>
    <row r="26337" spans="3:3">
      <c r="C26337" s="54"/>
    </row>
    <row r="26338" spans="3:3">
      <c r="C26338" s="54"/>
    </row>
    <row r="26339" spans="3:3">
      <c r="C26339" s="54"/>
    </row>
    <row r="26340" spans="3:3">
      <c r="C26340" s="54"/>
    </row>
    <row r="26341" spans="3:3">
      <c r="C26341" s="54"/>
    </row>
    <row r="26342" spans="3:3">
      <c r="C26342" s="54"/>
    </row>
    <row r="26343" spans="3:3">
      <c r="C26343" s="54"/>
    </row>
    <row r="26344" spans="3:3">
      <c r="C26344" s="54"/>
    </row>
    <row r="26345" spans="3:3">
      <c r="C26345" s="54"/>
    </row>
    <row r="26346" spans="3:3">
      <c r="C26346" s="54"/>
    </row>
    <row r="26347" spans="3:3">
      <c r="C26347" s="54"/>
    </row>
    <row r="26348" spans="3:3">
      <c r="C26348" s="54"/>
    </row>
    <row r="26349" spans="3:3">
      <c r="C26349" s="54"/>
    </row>
    <row r="26350" spans="3:3">
      <c r="C26350" s="54"/>
    </row>
    <row r="26351" spans="3:3">
      <c r="C26351" s="54"/>
    </row>
    <row r="26352" spans="3:3">
      <c r="C26352" s="54"/>
    </row>
    <row r="26353" spans="3:3">
      <c r="C26353" s="54"/>
    </row>
    <row r="26354" spans="3:3">
      <c r="C26354" s="54"/>
    </row>
    <row r="26355" spans="3:3">
      <c r="C26355" s="54"/>
    </row>
    <row r="26356" spans="3:3">
      <c r="C26356" s="54"/>
    </row>
    <row r="26357" spans="3:3">
      <c r="C26357" s="54"/>
    </row>
    <row r="26358" spans="3:3">
      <c r="C26358" s="54"/>
    </row>
    <row r="26359" spans="3:3">
      <c r="C26359" s="54"/>
    </row>
    <row r="26360" spans="3:3">
      <c r="C26360" s="54"/>
    </row>
    <row r="26361" spans="3:3">
      <c r="C26361" s="54"/>
    </row>
    <row r="26362" spans="3:3">
      <c r="C26362" s="54"/>
    </row>
    <row r="26363" spans="3:3">
      <c r="C26363" s="54"/>
    </row>
    <row r="26364" spans="3:3">
      <c r="C26364" s="54"/>
    </row>
    <row r="26365" spans="3:3">
      <c r="C26365" s="54"/>
    </row>
    <row r="26366" spans="3:3">
      <c r="C26366" s="54"/>
    </row>
    <row r="26367" spans="3:3">
      <c r="C26367" s="54"/>
    </row>
    <row r="26368" spans="3:3">
      <c r="C26368" s="54"/>
    </row>
    <row r="26369" spans="3:3">
      <c r="C26369" s="54"/>
    </row>
    <row r="26370" spans="3:3">
      <c r="C26370" s="54"/>
    </row>
    <row r="26371" spans="3:3">
      <c r="C26371" s="54"/>
    </row>
    <row r="26372" spans="3:3">
      <c r="C26372" s="54"/>
    </row>
    <row r="26373" spans="3:3">
      <c r="C26373" s="54"/>
    </row>
    <row r="26374" spans="3:3">
      <c r="C26374" s="54"/>
    </row>
    <row r="26375" spans="3:3">
      <c r="C26375" s="54"/>
    </row>
    <row r="26376" spans="3:3">
      <c r="C26376" s="54"/>
    </row>
    <row r="26377" spans="3:3">
      <c r="C26377" s="54"/>
    </row>
    <row r="26378" spans="3:3">
      <c r="C26378" s="54"/>
    </row>
    <row r="26379" spans="3:3">
      <c r="C26379" s="54"/>
    </row>
    <row r="26380" spans="3:3">
      <c r="C26380" s="54"/>
    </row>
    <row r="26381" spans="3:3">
      <c r="C26381" s="54"/>
    </row>
    <row r="26382" spans="3:3">
      <c r="C26382" s="54"/>
    </row>
    <row r="26383" spans="3:3">
      <c r="C26383" s="54"/>
    </row>
    <row r="26384" spans="3:3">
      <c r="C26384" s="54"/>
    </row>
    <row r="26385" spans="3:3">
      <c r="C26385" s="54"/>
    </row>
    <row r="26386" spans="3:3">
      <c r="C26386" s="54"/>
    </row>
    <row r="26387" spans="3:3">
      <c r="C26387" s="54"/>
    </row>
    <row r="26388" spans="3:3">
      <c r="C26388" s="54"/>
    </row>
    <row r="26389" spans="3:3">
      <c r="C26389" s="54"/>
    </row>
    <row r="26390" spans="3:3">
      <c r="C26390" s="54"/>
    </row>
    <row r="26391" spans="3:3">
      <c r="C26391" s="54"/>
    </row>
    <row r="26392" spans="3:3">
      <c r="C26392" s="54"/>
    </row>
    <row r="26393" spans="3:3">
      <c r="C26393" s="54"/>
    </row>
    <row r="26394" spans="3:3">
      <c r="C26394" s="54"/>
    </row>
    <row r="26395" spans="3:3">
      <c r="C26395" s="54"/>
    </row>
    <row r="26396" spans="3:3">
      <c r="C26396" s="54"/>
    </row>
    <row r="26397" spans="3:3">
      <c r="C26397" s="54"/>
    </row>
    <row r="26398" spans="3:3">
      <c r="C26398" s="54"/>
    </row>
    <row r="26399" spans="3:3">
      <c r="C26399" s="54"/>
    </row>
    <row r="26400" spans="3:3">
      <c r="C26400" s="54"/>
    </row>
    <row r="26401" spans="3:3">
      <c r="C26401" s="54"/>
    </row>
    <row r="26402" spans="3:3">
      <c r="C26402" s="54"/>
    </row>
    <row r="26403" spans="3:3">
      <c r="C26403" s="54"/>
    </row>
    <row r="26404" spans="3:3">
      <c r="C26404" s="54"/>
    </row>
    <row r="26405" spans="3:3">
      <c r="C26405" s="54"/>
    </row>
    <row r="26406" spans="3:3">
      <c r="C26406" s="54"/>
    </row>
    <row r="26407" spans="3:3">
      <c r="C26407" s="54"/>
    </row>
    <row r="26408" spans="3:3">
      <c r="C26408" s="54"/>
    </row>
    <row r="26409" spans="3:3">
      <c r="C26409" s="54"/>
    </row>
    <row r="26410" spans="3:3">
      <c r="C26410" s="54"/>
    </row>
    <row r="26411" spans="3:3">
      <c r="C26411" s="54"/>
    </row>
    <row r="26412" spans="3:3">
      <c r="C26412" s="54"/>
    </row>
    <row r="26413" spans="3:3">
      <c r="C26413" s="54"/>
    </row>
    <row r="26414" spans="3:3">
      <c r="C26414" s="54"/>
    </row>
    <row r="26415" spans="3:3">
      <c r="C26415" s="54"/>
    </row>
    <row r="26416" spans="3:3">
      <c r="C26416" s="54"/>
    </row>
    <row r="26417" spans="3:3">
      <c r="C26417" s="54"/>
    </row>
    <row r="26418" spans="3:3">
      <c r="C26418" s="54"/>
    </row>
    <row r="26419" spans="3:3">
      <c r="C26419" s="54"/>
    </row>
    <row r="26420" spans="3:3">
      <c r="C26420" s="54"/>
    </row>
    <row r="26421" spans="3:3">
      <c r="C26421" s="54"/>
    </row>
    <row r="26422" spans="3:3">
      <c r="C26422" s="54"/>
    </row>
    <row r="26423" spans="3:3">
      <c r="C26423" s="54"/>
    </row>
    <row r="26424" spans="3:3">
      <c r="C26424" s="54"/>
    </row>
    <row r="26425" spans="3:3">
      <c r="C26425" s="54"/>
    </row>
    <row r="26426" spans="3:3">
      <c r="C26426" s="54"/>
    </row>
    <row r="26427" spans="3:3">
      <c r="C26427" s="54"/>
    </row>
    <row r="26428" spans="3:3">
      <c r="C26428" s="54"/>
    </row>
    <row r="26429" spans="3:3">
      <c r="C26429" s="54"/>
    </row>
    <row r="26430" spans="3:3">
      <c r="C26430" s="54"/>
    </row>
    <row r="26431" spans="3:3">
      <c r="C26431" s="54"/>
    </row>
    <row r="26432" spans="3:3">
      <c r="C26432" s="54"/>
    </row>
    <row r="26433" spans="3:3">
      <c r="C26433" s="54"/>
    </row>
    <row r="26434" spans="3:3">
      <c r="C26434" s="54"/>
    </row>
    <row r="26435" spans="3:3">
      <c r="C26435" s="54"/>
    </row>
    <row r="26436" spans="3:3">
      <c r="C26436" s="54"/>
    </row>
    <row r="26437" spans="3:3">
      <c r="C26437" s="54"/>
    </row>
    <row r="26438" spans="3:3">
      <c r="C26438" s="54"/>
    </row>
    <row r="26439" spans="3:3">
      <c r="C26439" s="54"/>
    </row>
    <row r="26440" spans="3:3">
      <c r="C26440" s="54"/>
    </row>
    <row r="26441" spans="3:3">
      <c r="C26441" s="54"/>
    </row>
    <row r="26442" spans="3:3">
      <c r="C26442" s="54"/>
    </row>
    <row r="26443" spans="3:3">
      <c r="C26443" s="54"/>
    </row>
    <row r="26444" spans="3:3">
      <c r="C26444" s="54"/>
    </row>
    <row r="26445" spans="3:3">
      <c r="C26445" s="54"/>
    </row>
    <row r="26446" spans="3:3">
      <c r="C26446" s="54"/>
    </row>
    <row r="26447" spans="3:3">
      <c r="C26447" s="54"/>
    </row>
    <row r="26448" spans="3:3">
      <c r="C26448" s="54"/>
    </row>
    <row r="26449" spans="3:3">
      <c r="C26449" s="54"/>
    </row>
    <row r="26450" spans="3:3">
      <c r="C26450" s="54"/>
    </row>
    <row r="26451" spans="3:3">
      <c r="C26451" s="54"/>
    </row>
    <row r="26452" spans="3:3">
      <c r="C26452" s="54"/>
    </row>
    <row r="26453" spans="3:3">
      <c r="C26453" s="54"/>
    </row>
    <row r="26454" spans="3:3">
      <c r="C26454" s="54"/>
    </row>
    <row r="26455" spans="3:3">
      <c r="C26455" s="54"/>
    </row>
    <row r="26456" spans="3:3">
      <c r="C26456" s="54"/>
    </row>
    <row r="26457" spans="3:3">
      <c r="C26457" s="54"/>
    </row>
    <row r="26458" spans="3:3">
      <c r="C26458" s="54"/>
    </row>
    <row r="26459" spans="3:3">
      <c r="C26459" s="54"/>
    </row>
    <row r="26460" spans="3:3">
      <c r="C26460" s="54"/>
    </row>
    <row r="26461" spans="3:3">
      <c r="C26461" s="54"/>
    </row>
    <row r="26462" spans="3:3">
      <c r="C26462" s="54"/>
    </row>
    <row r="26463" spans="3:3">
      <c r="C26463" s="54"/>
    </row>
    <row r="26464" spans="3:3">
      <c r="C26464" s="54"/>
    </row>
    <row r="26465" spans="3:3">
      <c r="C26465" s="54"/>
    </row>
    <row r="26466" spans="3:3">
      <c r="C26466" s="54"/>
    </row>
    <row r="26467" spans="3:3">
      <c r="C26467" s="54"/>
    </row>
    <row r="26468" spans="3:3">
      <c r="C26468" s="54"/>
    </row>
    <row r="26469" spans="3:3">
      <c r="C26469" s="54"/>
    </row>
    <row r="26470" spans="3:3">
      <c r="C26470" s="54"/>
    </row>
    <row r="26471" spans="3:3">
      <c r="C26471" s="54"/>
    </row>
    <row r="26472" spans="3:3">
      <c r="C26472" s="54"/>
    </row>
    <row r="26473" spans="3:3">
      <c r="C26473" s="54"/>
    </row>
    <row r="26474" spans="3:3">
      <c r="C26474" s="54"/>
    </row>
    <row r="26475" spans="3:3">
      <c r="C26475" s="54"/>
    </row>
    <row r="26476" spans="3:3">
      <c r="C26476" s="54"/>
    </row>
    <row r="26477" spans="3:3">
      <c r="C26477" s="54"/>
    </row>
    <row r="26478" spans="3:3">
      <c r="C26478" s="54"/>
    </row>
    <row r="26479" spans="3:3">
      <c r="C26479" s="54"/>
    </row>
    <row r="26480" spans="3:3">
      <c r="C26480" s="54"/>
    </row>
    <row r="26481" spans="3:3">
      <c r="C26481" s="54"/>
    </row>
    <row r="26482" spans="3:3">
      <c r="C26482" s="54"/>
    </row>
    <row r="26483" spans="3:3">
      <c r="C26483" s="54"/>
    </row>
    <row r="26484" spans="3:3">
      <c r="C26484" s="54"/>
    </row>
    <row r="26485" spans="3:3">
      <c r="C26485" s="54"/>
    </row>
    <row r="26486" spans="3:3">
      <c r="C26486" s="54"/>
    </row>
    <row r="26487" spans="3:3">
      <c r="C26487" s="54"/>
    </row>
    <row r="26488" spans="3:3">
      <c r="C26488" s="54"/>
    </row>
    <row r="26489" spans="3:3">
      <c r="C26489" s="54"/>
    </row>
    <row r="26490" spans="3:3">
      <c r="C26490" s="54"/>
    </row>
    <row r="26491" spans="3:3">
      <c r="C26491" s="54"/>
    </row>
    <row r="26492" spans="3:3">
      <c r="C26492" s="54"/>
    </row>
    <row r="26493" spans="3:3">
      <c r="C26493" s="54"/>
    </row>
    <row r="26494" spans="3:3">
      <c r="C26494" s="54"/>
    </row>
    <row r="26495" spans="3:3">
      <c r="C26495" s="54"/>
    </row>
    <row r="26496" spans="3:3">
      <c r="C26496" s="54"/>
    </row>
    <row r="26497" spans="3:3">
      <c r="C26497" s="54"/>
    </row>
    <row r="26498" spans="3:3">
      <c r="C26498" s="54"/>
    </row>
    <row r="26499" spans="3:3">
      <c r="C26499" s="54"/>
    </row>
    <row r="26500" spans="3:3">
      <c r="C26500" s="54"/>
    </row>
    <row r="26501" spans="3:3">
      <c r="C26501" s="54"/>
    </row>
    <row r="26502" spans="3:3">
      <c r="C26502" s="54"/>
    </row>
    <row r="26503" spans="3:3">
      <c r="C26503" s="54"/>
    </row>
    <row r="26504" spans="3:3">
      <c r="C26504" s="54"/>
    </row>
    <row r="26505" spans="3:3">
      <c r="C26505" s="54"/>
    </row>
    <row r="26506" spans="3:3">
      <c r="C26506" s="54"/>
    </row>
    <row r="26507" spans="3:3">
      <c r="C26507" s="54"/>
    </row>
    <row r="26508" spans="3:3">
      <c r="C26508" s="54"/>
    </row>
    <row r="26509" spans="3:3">
      <c r="C26509" s="54"/>
    </row>
    <row r="26510" spans="3:3">
      <c r="C26510" s="54"/>
    </row>
    <row r="26511" spans="3:3">
      <c r="C26511" s="54"/>
    </row>
    <row r="26512" spans="3:3">
      <c r="C26512" s="54"/>
    </row>
    <row r="26513" spans="3:3">
      <c r="C26513" s="54"/>
    </row>
    <row r="26514" spans="3:3">
      <c r="C26514" s="54"/>
    </row>
    <row r="26515" spans="3:3">
      <c r="C26515" s="54"/>
    </row>
    <row r="26516" spans="3:3">
      <c r="C26516" s="54"/>
    </row>
    <row r="26517" spans="3:3">
      <c r="C26517" s="54"/>
    </row>
    <row r="26518" spans="3:3">
      <c r="C26518" s="54"/>
    </row>
    <row r="26519" spans="3:3">
      <c r="C26519" s="54"/>
    </row>
    <row r="26520" spans="3:3">
      <c r="C26520" s="54"/>
    </row>
    <row r="26521" spans="3:3">
      <c r="C26521" s="54"/>
    </row>
    <row r="26522" spans="3:3">
      <c r="C26522" s="54"/>
    </row>
    <row r="26523" spans="3:3">
      <c r="C26523" s="54"/>
    </row>
    <row r="26524" spans="3:3">
      <c r="C26524" s="54"/>
    </row>
    <row r="26525" spans="3:3">
      <c r="C26525" s="54"/>
    </row>
    <row r="26526" spans="3:3">
      <c r="C26526" s="54"/>
    </row>
    <row r="26527" spans="3:3">
      <c r="C26527" s="54"/>
    </row>
    <row r="26528" spans="3:3">
      <c r="C26528" s="54"/>
    </row>
    <row r="26529" spans="3:3">
      <c r="C26529" s="54"/>
    </row>
    <row r="26530" spans="3:3">
      <c r="C26530" s="54"/>
    </row>
    <row r="26531" spans="3:3">
      <c r="C26531" s="54"/>
    </row>
    <row r="26532" spans="3:3">
      <c r="C26532" s="54"/>
    </row>
    <row r="26533" spans="3:3">
      <c r="C26533" s="54"/>
    </row>
    <row r="26534" spans="3:3">
      <c r="C26534" s="54"/>
    </row>
    <row r="26535" spans="3:3">
      <c r="C26535" s="54"/>
    </row>
    <row r="26536" spans="3:3">
      <c r="C26536" s="54"/>
    </row>
    <row r="26537" spans="3:3">
      <c r="C26537" s="54"/>
    </row>
    <row r="26538" spans="3:3">
      <c r="C26538" s="54"/>
    </row>
    <row r="26539" spans="3:3">
      <c r="C26539" s="54"/>
    </row>
    <row r="26540" spans="3:3">
      <c r="C26540" s="54"/>
    </row>
    <row r="26541" spans="3:3">
      <c r="C26541" s="54"/>
    </row>
    <row r="26542" spans="3:3">
      <c r="C26542" s="54"/>
    </row>
    <row r="26543" spans="3:3">
      <c r="C26543" s="54"/>
    </row>
    <row r="26544" spans="3:3">
      <c r="C26544" s="54"/>
    </row>
    <row r="26545" spans="3:3">
      <c r="C26545" s="54"/>
    </row>
    <row r="26546" spans="3:3">
      <c r="C26546" s="54"/>
    </row>
    <row r="26547" spans="3:3">
      <c r="C26547" s="54"/>
    </row>
    <row r="26548" spans="3:3">
      <c r="C26548" s="54"/>
    </row>
    <row r="26549" spans="3:3">
      <c r="C26549" s="54"/>
    </row>
    <row r="26550" spans="3:3">
      <c r="C26550" s="54"/>
    </row>
    <row r="26551" spans="3:3">
      <c r="C26551" s="54"/>
    </row>
    <row r="26552" spans="3:3">
      <c r="C26552" s="54"/>
    </row>
    <row r="26553" spans="3:3">
      <c r="C26553" s="54"/>
    </row>
    <row r="26554" spans="3:3">
      <c r="C26554" s="54"/>
    </row>
    <row r="26555" spans="3:3">
      <c r="C26555" s="54"/>
    </row>
    <row r="26556" spans="3:3">
      <c r="C26556" s="54"/>
    </row>
    <row r="26557" spans="3:3">
      <c r="C26557" s="54"/>
    </row>
    <row r="26558" spans="3:3">
      <c r="C26558" s="54"/>
    </row>
    <row r="26559" spans="3:3">
      <c r="C26559" s="54"/>
    </row>
    <row r="26560" spans="3:3">
      <c r="C26560" s="54"/>
    </row>
    <row r="26561" spans="3:3">
      <c r="C26561" s="54"/>
    </row>
    <row r="26562" spans="3:3">
      <c r="C26562" s="54"/>
    </row>
    <row r="26563" spans="3:3">
      <c r="C26563" s="54"/>
    </row>
    <row r="26564" spans="3:3">
      <c r="C26564" s="54"/>
    </row>
    <row r="26565" spans="3:3">
      <c r="C26565" s="54"/>
    </row>
    <row r="26566" spans="3:3">
      <c r="C26566" s="54"/>
    </row>
    <row r="26567" spans="3:3">
      <c r="C26567" s="54"/>
    </row>
    <row r="26568" spans="3:3">
      <c r="C26568" s="54"/>
    </row>
    <row r="26569" spans="3:3">
      <c r="C26569" s="54"/>
    </row>
    <row r="26570" spans="3:3">
      <c r="C26570" s="54"/>
    </row>
    <row r="26571" spans="3:3">
      <c r="C26571" s="54"/>
    </row>
    <row r="26572" spans="3:3">
      <c r="C26572" s="54"/>
    </row>
    <row r="26573" spans="3:3">
      <c r="C26573" s="54"/>
    </row>
    <row r="26574" spans="3:3">
      <c r="C26574" s="54"/>
    </row>
    <row r="26575" spans="3:3">
      <c r="C26575" s="54"/>
    </row>
    <row r="26576" spans="3:3">
      <c r="C26576" s="54"/>
    </row>
    <row r="26577" spans="3:3">
      <c r="C26577" s="54"/>
    </row>
    <row r="26578" spans="3:3">
      <c r="C26578" s="54"/>
    </row>
    <row r="26579" spans="3:3">
      <c r="C26579" s="54"/>
    </row>
    <row r="26580" spans="3:3">
      <c r="C26580" s="54"/>
    </row>
    <row r="26581" spans="3:3">
      <c r="C26581" s="54"/>
    </row>
    <row r="26582" spans="3:3">
      <c r="C26582" s="54"/>
    </row>
    <row r="26583" spans="3:3">
      <c r="C26583" s="54"/>
    </row>
    <row r="26584" spans="3:3">
      <c r="C26584" s="54"/>
    </row>
    <row r="26585" spans="3:3">
      <c r="C26585" s="54"/>
    </row>
    <row r="26586" spans="3:3">
      <c r="C26586" s="54"/>
    </row>
    <row r="26587" spans="3:3">
      <c r="C26587" s="54"/>
    </row>
    <row r="26588" spans="3:3">
      <c r="C26588" s="54"/>
    </row>
    <row r="26589" spans="3:3">
      <c r="C26589" s="54"/>
    </row>
    <row r="26590" spans="3:3">
      <c r="C26590" s="54"/>
    </row>
    <row r="26591" spans="3:3">
      <c r="C26591" s="54"/>
    </row>
    <row r="26592" spans="3:3">
      <c r="C26592" s="54"/>
    </row>
    <row r="26593" spans="3:3">
      <c r="C26593" s="54"/>
    </row>
    <row r="26594" spans="3:3">
      <c r="C26594" s="54"/>
    </row>
    <row r="26595" spans="3:3">
      <c r="C26595" s="54"/>
    </row>
    <row r="26596" spans="3:3">
      <c r="C26596" s="54"/>
    </row>
    <row r="26597" spans="3:3">
      <c r="C26597" s="54"/>
    </row>
    <row r="26598" spans="3:3">
      <c r="C26598" s="54"/>
    </row>
    <row r="26599" spans="3:3">
      <c r="C26599" s="54"/>
    </row>
    <row r="26600" spans="3:3">
      <c r="C26600" s="54"/>
    </row>
    <row r="26601" spans="3:3">
      <c r="C26601" s="54"/>
    </row>
    <row r="26602" spans="3:3">
      <c r="C26602" s="54"/>
    </row>
    <row r="26603" spans="3:3">
      <c r="C26603" s="54"/>
    </row>
    <row r="26604" spans="3:3">
      <c r="C26604" s="54"/>
    </row>
    <row r="26605" spans="3:3">
      <c r="C26605" s="54"/>
    </row>
    <row r="26606" spans="3:3">
      <c r="C26606" s="54"/>
    </row>
    <row r="26607" spans="3:3">
      <c r="C26607" s="54"/>
    </row>
    <row r="26608" spans="3:3">
      <c r="C26608" s="54"/>
    </row>
    <row r="26609" spans="3:3">
      <c r="C26609" s="54"/>
    </row>
    <row r="26610" spans="3:3">
      <c r="C26610" s="54"/>
    </row>
    <row r="26611" spans="3:3">
      <c r="C26611" s="54"/>
    </row>
    <row r="26612" spans="3:3">
      <c r="C26612" s="54"/>
    </row>
    <row r="26613" spans="3:3">
      <c r="C26613" s="54"/>
    </row>
    <row r="26614" spans="3:3">
      <c r="C26614" s="54"/>
    </row>
    <row r="26615" spans="3:3">
      <c r="C26615" s="54"/>
    </row>
    <row r="26616" spans="3:3">
      <c r="C26616" s="54"/>
    </row>
    <row r="26617" spans="3:3">
      <c r="C26617" s="54"/>
    </row>
    <row r="26618" spans="3:3">
      <c r="C26618" s="54"/>
    </row>
    <row r="26619" spans="3:3">
      <c r="C26619" s="54"/>
    </row>
    <row r="26620" spans="3:3">
      <c r="C26620" s="54"/>
    </row>
    <row r="26621" spans="3:3">
      <c r="C26621" s="54"/>
    </row>
    <row r="26622" spans="3:3">
      <c r="C26622" s="54"/>
    </row>
    <row r="26623" spans="3:3">
      <c r="C26623" s="54"/>
    </row>
    <row r="26624" spans="3:3">
      <c r="C26624" s="54"/>
    </row>
    <row r="26625" spans="3:3">
      <c r="C26625" s="54"/>
    </row>
    <row r="26626" spans="3:3">
      <c r="C26626" s="54"/>
    </row>
    <row r="26627" spans="3:3">
      <c r="C26627" s="54"/>
    </row>
    <row r="26628" spans="3:3">
      <c r="C26628" s="54"/>
    </row>
    <row r="26629" spans="3:3">
      <c r="C26629" s="54"/>
    </row>
    <row r="26630" spans="3:3">
      <c r="C26630" s="54"/>
    </row>
    <row r="26631" spans="3:3">
      <c r="C26631" s="54"/>
    </row>
    <row r="26632" spans="3:3">
      <c r="C26632" s="54"/>
    </row>
    <row r="26633" spans="3:3">
      <c r="C26633" s="54"/>
    </row>
    <row r="26634" spans="3:3">
      <c r="C26634" s="54"/>
    </row>
    <row r="26635" spans="3:3">
      <c r="C26635" s="54"/>
    </row>
    <row r="26636" spans="3:3">
      <c r="C26636" s="54"/>
    </row>
    <row r="26637" spans="3:3">
      <c r="C26637" s="54"/>
    </row>
    <row r="26638" spans="3:3">
      <c r="C26638" s="54"/>
    </row>
    <row r="26639" spans="3:3">
      <c r="C26639" s="54"/>
    </row>
    <row r="26640" spans="3:3">
      <c r="C26640" s="54"/>
    </row>
    <row r="26641" spans="3:3">
      <c r="C26641" s="54"/>
    </row>
    <row r="26642" spans="3:3">
      <c r="C26642" s="54"/>
    </row>
    <row r="26643" spans="3:3">
      <c r="C26643" s="54"/>
    </row>
    <row r="26644" spans="3:3">
      <c r="C26644" s="54"/>
    </row>
    <row r="26645" spans="3:3">
      <c r="C26645" s="54"/>
    </row>
    <row r="26646" spans="3:3">
      <c r="C26646" s="54"/>
    </row>
    <row r="26647" spans="3:3">
      <c r="C26647" s="54"/>
    </row>
    <row r="26648" spans="3:3">
      <c r="C26648" s="54"/>
    </row>
    <row r="26649" spans="3:3">
      <c r="C26649" s="54"/>
    </row>
    <row r="26650" spans="3:3">
      <c r="C26650" s="54"/>
    </row>
    <row r="26651" spans="3:3">
      <c r="C26651" s="54"/>
    </row>
    <row r="26652" spans="3:3">
      <c r="C26652" s="54"/>
    </row>
    <row r="26653" spans="3:3">
      <c r="C26653" s="54"/>
    </row>
    <row r="26654" spans="3:3">
      <c r="C26654" s="54"/>
    </row>
    <row r="26655" spans="3:3">
      <c r="C26655" s="54"/>
    </row>
    <row r="26656" spans="3:3">
      <c r="C26656" s="54"/>
    </row>
    <row r="26657" spans="3:3">
      <c r="C26657" s="54"/>
    </row>
    <row r="26658" spans="3:3">
      <c r="C26658" s="54"/>
    </row>
    <row r="26659" spans="3:3">
      <c r="C26659" s="54"/>
    </row>
    <row r="26660" spans="3:3">
      <c r="C26660" s="54"/>
    </row>
    <row r="26661" spans="3:3">
      <c r="C26661" s="54"/>
    </row>
    <row r="26662" spans="3:3">
      <c r="C26662" s="54"/>
    </row>
    <row r="26663" spans="3:3">
      <c r="C26663" s="54"/>
    </row>
    <row r="26664" spans="3:3">
      <c r="C26664" s="54"/>
    </row>
    <row r="26665" spans="3:3">
      <c r="C26665" s="54"/>
    </row>
    <row r="26666" spans="3:3">
      <c r="C26666" s="54"/>
    </row>
    <row r="26667" spans="3:3">
      <c r="C26667" s="54"/>
    </row>
    <row r="26668" spans="3:3">
      <c r="C26668" s="54"/>
    </row>
    <row r="26669" spans="3:3">
      <c r="C26669" s="54"/>
    </row>
    <row r="26670" spans="3:3">
      <c r="C26670" s="54"/>
    </row>
    <row r="26671" spans="3:3">
      <c r="C26671" s="54"/>
    </row>
    <row r="26672" spans="3:3">
      <c r="C26672" s="54"/>
    </row>
    <row r="26673" spans="3:3">
      <c r="C26673" s="54"/>
    </row>
    <row r="26674" spans="3:3">
      <c r="C26674" s="54"/>
    </row>
    <row r="26675" spans="3:3">
      <c r="C26675" s="54"/>
    </row>
    <row r="26676" spans="3:3">
      <c r="C26676" s="54"/>
    </row>
    <row r="26677" spans="3:3">
      <c r="C26677" s="54"/>
    </row>
    <row r="26678" spans="3:3">
      <c r="C26678" s="54"/>
    </row>
    <row r="26679" spans="3:3">
      <c r="C26679" s="54"/>
    </row>
    <row r="26680" spans="3:3">
      <c r="C26680" s="54"/>
    </row>
    <row r="26681" spans="3:3">
      <c r="C26681" s="54"/>
    </row>
    <row r="26682" spans="3:3">
      <c r="C26682" s="54"/>
    </row>
    <row r="26683" spans="3:3">
      <c r="C26683" s="54"/>
    </row>
    <row r="26684" spans="3:3">
      <c r="C26684" s="54"/>
    </row>
    <row r="26685" spans="3:3">
      <c r="C26685" s="54"/>
    </row>
    <row r="26686" spans="3:3">
      <c r="C26686" s="54"/>
    </row>
    <row r="26687" spans="3:3">
      <c r="C26687" s="54"/>
    </row>
    <row r="26688" spans="3:3">
      <c r="C26688" s="54"/>
    </row>
    <row r="26689" spans="3:3">
      <c r="C26689" s="54"/>
    </row>
    <row r="26690" spans="3:3">
      <c r="C26690" s="54"/>
    </row>
    <row r="26691" spans="3:3">
      <c r="C26691" s="54"/>
    </row>
    <row r="26692" spans="3:3">
      <c r="C26692" s="54"/>
    </row>
    <row r="26693" spans="3:3">
      <c r="C26693" s="54"/>
    </row>
    <row r="26694" spans="3:3">
      <c r="C26694" s="54"/>
    </row>
    <row r="26695" spans="3:3">
      <c r="C26695" s="54"/>
    </row>
    <row r="26696" spans="3:3">
      <c r="C26696" s="54"/>
    </row>
    <row r="26697" spans="3:3">
      <c r="C26697" s="54"/>
    </row>
    <row r="26698" spans="3:3">
      <c r="C26698" s="54"/>
    </row>
    <row r="26699" spans="3:3">
      <c r="C26699" s="54"/>
    </row>
    <row r="26700" spans="3:3">
      <c r="C26700" s="54"/>
    </row>
    <row r="26701" spans="3:3">
      <c r="C26701" s="54"/>
    </row>
    <row r="26702" spans="3:3">
      <c r="C26702" s="54"/>
    </row>
    <row r="26703" spans="3:3">
      <c r="C26703" s="54"/>
    </row>
    <row r="26704" spans="3:3">
      <c r="C26704" s="54"/>
    </row>
    <row r="26705" spans="3:3">
      <c r="C26705" s="54"/>
    </row>
    <row r="26706" spans="3:3">
      <c r="C26706" s="54"/>
    </row>
    <row r="26707" spans="3:3">
      <c r="C26707" s="54"/>
    </row>
    <row r="26708" spans="3:3">
      <c r="C26708" s="54"/>
    </row>
    <row r="26709" spans="3:3">
      <c r="C26709" s="54"/>
    </row>
    <row r="26710" spans="3:3">
      <c r="C26710" s="54"/>
    </row>
    <row r="26711" spans="3:3">
      <c r="C26711" s="54"/>
    </row>
    <row r="26712" spans="3:3">
      <c r="C26712" s="54"/>
    </row>
    <row r="26713" spans="3:3">
      <c r="C26713" s="54"/>
    </row>
    <row r="26714" spans="3:3">
      <c r="C26714" s="54"/>
    </row>
    <row r="26715" spans="3:3">
      <c r="C26715" s="54"/>
    </row>
    <row r="26716" spans="3:3">
      <c r="C26716" s="54"/>
    </row>
    <row r="26717" spans="3:3">
      <c r="C26717" s="54"/>
    </row>
    <row r="26718" spans="3:3">
      <c r="C26718" s="54"/>
    </row>
    <row r="26719" spans="3:3">
      <c r="C26719" s="54"/>
    </row>
    <row r="26720" spans="3:3">
      <c r="C26720" s="54"/>
    </row>
    <row r="26721" spans="3:3">
      <c r="C26721" s="54"/>
    </row>
    <row r="26722" spans="3:3">
      <c r="C26722" s="54"/>
    </row>
    <row r="26723" spans="3:3">
      <c r="C26723" s="54"/>
    </row>
    <row r="26724" spans="3:3">
      <c r="C26724" s="54"/>
    </row>
    <row r="26725" spans="3:3">
      <c r="C26725" s="54"/>
    </row>
    <row r="26726" spans="3:3">
      <c r="C26726" s="54"/>
    </row>
    <row r="26727" spans="3:3">
      <c r="C26727" s="54"/>
    </row>
    <row r="26728" spans="3:3">
      <c r="C26728" s="54"/>
    </row>
    <row r="26729" spans="3:3">
      <c r="C26729" s="54"/>
    </row>
    <row r="26730" spans="3:3">
      <c r="C26730" s="54"/>
    </row>
    <row r="26731" spans="3:3">
      <c r="C26731" s="54"/>
    </row>
    <row r="26732" spans="3:3">
      <c r="C26732" s="54"/>
    </row>
    <row r="26733" spans="3:3">
      <c r="C26733" s="54"/>
    </row>
    <row r="26734" spans="3:3">
      <c r="C26734" s="54"/>
    </row>
    <row r="26735" spans="3:3">
      <c r="C26735" s="54"/>
    </row>
    <row r="26736" spans="3:3">
      <c r="C26736" s="54"/>
    </row>
    <row r="26737" spans="3:3">
      <c r="C26737" s="54"/>
    </row>
    <row r="26738" spans="3:3">
      <c r="C26738" s="54"/>
    </row>
    <row r="26739" spans="3:3">
      <c r="C26739" s="54"/>
    </row>
    <row r="26740" spans="3:3">
      <c r="C26740" s="54"/>
    </row>
    <row r="26741" spans="3:3">
      <c r="C26741" s="54"/>
    </row>
    <row r="26742" spans="3:3">
      <c r="C26742" s="54"/>
    </row>
    <row r="26743" spans="3:3">
      <c r="C26743" s="54"/>
    </row>
    <row r="26744" spans="3:3">
      <c r="C26744" s="54"/>
    </row>
    <row r="26745" spans="3:3">
      <c r="C26745" s="54"/>
    </row>
    <row r="26746" spans="3:3">
      <c r="C26746" s="54"/>
    </row>
    <row r="26747" spans="3:3">
      <c r="C26747" s="54"/>
    </row>
    <row r="26748" spans="3:3">
      <c r="C26748" s="54"/>
    </row>
    <row r="26749" spans="3:3">
      <c r="C26749" s="54"/>
    </row>
    <row r="26750" spans="3:3">
      <c r="C26750" s="54"/>
    </row>
    <row r="26751" spans="3:3">
      <c r="C26751" s="54"/>
    </row>
    <row r="26752" spans="3:3">
      <c r="C26752" s="54"/>
    </row>
    <row r="26753" spans="3:3">
      <c r="C26753" s="54"/>
    </row>
    <row r="26754" spans="3:3">
      <c r="C26754" s="54"/>
    </row>
    <row r="26755" spans="3:3">
      <c r="C26755" s="54"/>
    </row>
    <row r="26756" spans="3:3">
      <c r="C26756" s="54"/>
    </row>
    <row r="26757" spans="3:3">
      <c r="C26757" s="54"/>
    </row>
    <row r="26758" spans="3:3">
      <c r="C26758" s="54"/>
    </row>
    <row r="26759" spans="3:3">
      <c r="C26759" s="54"/>
    </row>
    <row r="26760" spans="3:3">
      <c r="C26760" s="54"/>
    </row>
    <row r="26761" spans="3:3">
      <c r="C26761" s="54"/>
    </row>
    <row r="26762" spans="3:3">
      <c r="C26762" s="54"/>
    </row>
    <row r="26763" spans="3:3">
      <c r="C26763" s="54"/>
    </row>
    <row r="26764" spans="3:3">
      <c r="C26764" s="54"/>
    </row>
    <row r="26765" spans="3:3">
      <c r="C26765" s="54"/>
    </row>
    <row r="26766" spans="3:3">
      <c r="C26766" s="54"/>
    </row>
    <row r="26767" spans="3:3">
      <c r="C26767" s="54"/>
    </row>
    <row r="26768" spans="3:3">
      <c r="C26768" s="54"/>
    </row>
    <row r="26769" spans="3:3">
      <c r="C26769" s="54"/>
    </row>
    <row r="26770" spans="3:3">
      <c r="C26770" s="54"/>
    </row>
    <row r="26771" spans="3:3">
      <c r="C26771" s="54"/>
    </row>
    <row r="26772" spans="3:3">
      <c r="C26772" s="54"/>
    </row>
    <row r="26773" spans="3:3">
      <c r="C26773" s="54"/>
    </row>
    <row r="26774" spans="3:3">
      <c r="C26774" s="54"/>
    </row>
    <row r="26775" spans="3:3">
      <c r="C26775" s="54"/>
    </row>
    <row r="26776" spans="3:3">
      <c r="C26776" s="54"/>
    </row>
    <row r="26777" spans="3:3">
      <c r="C26777" s="54"/>
    </row>
    <row r="26778" spans="3:3">
      <c r="C26778" s="54"/>
    </row>
    <row r="26779" spans="3:3">
      <c r="C26779" s="54"/>
    </row>
    <row r="26780" spans="3:3">
      <c r="C26780" s="54"/>
    </row>
    <row r="26781" spans="3:3">
      <c r="C26781" s="54"/>
    </row>
    <row r="26782" spans="3:3">
      <c r="C26782" s="54"/>
    </row>
    <row r="26783" spans="3:3">
      <c r="C26783" s="54"/>
    </row>
    <row r="26784" spans="3:3">
      <c r="C26784" s="54"/>
    </row>
    <row r="26785" spans="3:3">
      <c r="C26785" s="54"/>
    </row>
    <row r="26786" spans="3:3">
      <c r="C26786" s="54"/>
    </row>
    <row r="26787" spans="3:3">
      <c r="C26787" s="54"/>
    </row>
    <row r="26788" spans="3:3">
      <c r="C26788" s="54"/>
    </row>
    <row r="26789" spans="3:3">
      <c r="C26789" s="54"/>
    </row>
    <row r="26790" spans="3:3">
      <c r="C26790" s="54"/>
    </row>
    <row r="26791" spans="3:3">
      <c r="C26791" s="54"/>
    </row>
    <row r="26792" spans="3:3">
      <c r="C26792" s="54"/>
    </row>
    <row r="26793" spans="3:3">
      <c r="C26793" s="54"/>
    </row>
    <row r="26794" spans="3:3">
      <c r="C26794" s="54"/>
    </row>
    <row r="26795" spans="3:3">
      <c r="C26795" s="54"/>
    </row>
    <row r="26796" spans="3:3">
      <c r="C26796" s="54"/>
    </row>
    <row r="26797" spans="3:3">
      <c r="C26797" s="54"/>
    </row>
    <row r="26798" spans="3:3">
      <c r="C26798" s="54"/>
    </row>
    <row r="26799" spans="3:3">
      <c r="C26799" s="54"/>
    </row>
    <row r="26800" spans="3:3">
      <c r="C26800" s="54"/>
    </row>
    <row r="26801" spans="3:3">
      <c r="C26801" s="54"/>
    </row>
    <row r="26802" spans="3:3">
      <c r="C26802" s="54"/>
    </row>
    <row r="26803" spans="3:3">
      <c r="C26803" s="54"/>
    </row>
    <row r="26804" spans="3:3">
      <c r="C26804" s="54"/>
    </row>
    <row r="26805" spans="3:3">
      <c r="C26805" s="54"/>
    </row>
    <row r="26806" spans="3:3">
      <c r="C26806" s="54"/>
    </row>
    <row r="26807" spans="3:3">
      <c r="C26807" s="54"/>
    </row>
    <row r="26808" spans="3:3">
      <c r="C26808" s="54"/>
    </row>
    <row r="26809" spans="3:3">
      <c r="C26809" s="54"/>
    </row>
    <row r="26810" spans="3:3">
      <c r="C26810" s="54"/>
    </row>
    <row r="26811" spans="3:3">
      <c r="C26811" s="54"/>
    </row>
    <row r="26812" spans="3:3">
      <c r="C26812" s="54"/>
    </row>
    <row r="26813" spans="3:3">
      <c r="C26813" s="54"/>
    </row>
    <row r="26814" spans="3:3">
      <c r="C26814" s="54"/>
    </row>
    <row r="26815" spans="3:3">
      <c r="C26815" s="54"/>
    </row>
    <row r="26816" spans="3:3">
      <c r="C26816" s="54"/>
    </row>
    <row r="26817" spans="3:3">
      <c r="C26817" s="54"/>
    </row>
    <row r="26818" spans="3:3">
      <c r="C26818" s="54"/>
    </row>
    <row r="26819" spans="3:3">
      <c r="C26819" s="54"/>
    </row>
    <row r="26820" spans="3:3">
      <c r="C26820" s="54"/>
    </row>
    <row r="26821" spans="3:3">
      <c r="C26821" s="54"/>
    </row>
    <row r="26822" spans="3:3">
      <c r="C26822" s="54"/>
    </row>
    <row r="26823" spans="3:3">
      <c r="C26823" s="54"/>
    </row>
    <row r="26824" spans="3:3">
      <c r="C26824" s="54"/>
    </row>
    <row r="26825" spans="3:3">
      <c r="C26825" s="54"/>
    </row>
    <row r="26826" spans="3:3">
      <c r="C26826" s="54"/>
    </row>
    <row r="26827" spans="3:3">
      <c r="C26827" s="54"/>
    </row>
    <row r="26828" spans="3:3">
      <c r="C26828" s="54"/>
    </row>
    <row r="26829" spans="3:3">
      <c r="C26829" s="54"/>
    </row>
    <row r="26830" spans="3:3">
      <c r="C26830" s="54"/>
    </row>
    <row r="26831" spans="3:3">
      <c r="C26831" s="54"/>
    </row>
    <row r="26832" spans="3:3">
      <c r="C26832" s="54"/>
    </row>
    <row r="26833" spans="3:3">
      <c r="C26833" s="54"/>
    </row>
    <row r="26834" spans="3:3">
      <c r="C26834" s="54"/>
    </row>
    <row r="26835" spans="3:3">
      <c r="C26835" s="54"/>
    </row>
    <row r="26836" spans="3:3">
      <c r="C26836" s="54"/>
    </row>
    <row r="26837" spans="3:3">
      <c r="C26837" s="54"/>
    </row>
    <row r="26838" spans="3:3">
      <c r="C26838" s="54"/>
    </row>
    <row r="26839" spans="3:3">
      <c r="C26839" s="54"/>
    </row>
    <row r="26840" spans="3:3">
      <c r="C26840" s="54"/>
    </row>
    <row r="26841" spans="3:3">
      <c r="C26841" s="54"/>
    </row>
    <row r="26842" spans="3:3">
      <c r="C26842" s="54"/>
    </row>
    <row r="26843" spans="3:3">
      <c r="C26843" s="54"/>
    </row>
    <row r="26844" spans="3:3">
      <c r="C26844" s="54"/>
    </row>
    <row r="26845" spans="3:3">
      <c r="C26845" s="54"/>
    </row>
    <row r="26846" spans="3:3">
      <c r="C26846" s="54"/>
    </row>
    <row r="26847" spans="3:3">
      <c r="C26847" s="54"/>
    </row>
    <row r="26848" spans="3:3">
      <c r="C26848" s="54"/>
    </row>
    <row r="26849" spans="3:3">
      <c r="C26849" s="54"/>
    </row>
    <row r="26850" spans="3:3">
      <c r="C26850" s="54"/>
    </row>
    <row r="26851" spans="3:3">
      <c r="C26851" s="54"/>
    </row>
    <row r="26852" spans="3:3">
      <c r="C26852" s="54"/>
    </row>
    <row r="26853" spans="3:3">
      <c r="C26853" s="54"/>
    </row>
    <row r="26854" spans="3:3">
      <c r="C26854" s="54"/>
    </row>
    <row r="26855" spans="3:3">
      <c r="C26855" s="54"/>
    </row>
    <row r="26856" spans="3:3">
      <c r="C26856" s="54"/>
    </row>
    <row r="26857" spans="3:3">
      <c r="C26857" s="54"/>
    </row>
    <row r="26858" spans="3:3">
      <c r="C26858" s="54"/>
    </row>
    <row r="26859" spans="3:3">
      <c r="C26859" s="54"/>
    </row>
    <row r="26860" spans="3:3">
      <c r="C26860" s="54"/>
    </row>
    <row r="26861" spans="3:3">
      <c r="C26861" s="54"/>
    </row>
    <row r="26862" spans="3:3">
      <c r="C26862" s="54"/>
    </row>
    <row r="26863" spans="3:3">
      <c r="C26863" s="54"/>
    </row>
    <row r="26864" spans="3:3">
      <c r="C26864" s="54"/>
    </row>
    <row r="26865" spans="3:3">
      <c r="C26865" s="54"/>
    </row>
    <row r="26866" spans="3:3">
      <c r="C26866" s="54"/>
    </row>
    <row r="26867" spans="3:3">
      <c r="C26867" s="54"/>
    </row>
    <row r="26868" spans="3:3">
      <c r="C26868" s="54"/>
    </row>
    <row r="26869" spans="3:3">
      <c r="C26869" s="54"/>
    </row>
    <row r="26870" spans="3:3">
      <c r="C26870" s="54"/>
    </row>
    <row r="26871" spans="3:3">
      <c r="C26871" s="54"/>
    </row>
    <row r="26872" spans="3:3">
      <c r="C26872" s="54"/>
    </row>
    <row r="26873" spans="3:3">
      <c r="C26873" s="54"/>
    </row>
    <row r="26874" spans="3:3">
      <c r="C26874" s="54"/>
    </row>
    <row r="26875" spans="3:3">
      <c r="C26875" s="54"/>
    </row>
    <row r="26876" spans="3:3">
      <c r="C26876" s="54"/>
    </row>
    <row r="26877" spans="3:3">
      <c r="C26877" s="54"/>
    </row>
    <row r="26878" spans="3:3">
      <c r="C26878" s="54"/>
    </row>
    <row r="26879" spans="3:3">
      <c r="C26879" s="54"/>
    </row>
    <row r="26880" spans="3:3">
      <c r="C26880" s="54"/>
    </row>
    <row r="26881" spans="3:3">
      <c r="C26881" s="54"/>
    </row>
    <row r="26882" spans="3:3">
      <c r="C26882" s="54"/>
    </row>
    <row r="26883" spans="3:3">
      <c r="C26883" s="54"/>
    </row>
    <row r="26884" spans="3:3">
      <c r="C26884" s="54"/>
    </row>
    <row r="26885" spans="3:3">
      <c r="C26885" s="54"/>
    </row>
    <row r="26886" spans="3:3">
      <c r="C26886" s="54"/>
    </row>
    <row r="26887" spans="3:3">
      <c r="C26887" s="54"/>
    </row>
    <row r="26888" spans="3:3">
      <c r="C26888" s="54"/>
    </row>
    <row r="26889" spans="3:3">
      <c r="C26889" s="54"/>
    </row>
    <row r="26890" spans="3:3">
      <c r="C26890" s="54"/>
    </row>
    <row r="26891" spans="3:3">
      <c r="C26891" s="54"/>
    </row>
    <row r="26892" spans="3:3">
      <c r="C26892" s="54"/>
    </row>
    <row r="26893" spans="3:3">
      <c r="C26893" s="54"/>
    </row>
    <row r="26894" spans="3:3">
      <c r="C26894" s="54"/>
    </row>
    <row r="26895" spans="3:3">
      <c r="C26895" s="54"/>
    </row>
    <row r="26896" spans="3:3">
      <c r="C26896" s="54"/>
    </row>
    <row r="26897" spans="3:3">
      <c r="C26897" s="54"/>
    </row>
    <row r="26898" spans="3:3">
      <c r="C26898" s="54"/>
    </row>
    <row r="26899" spans="3:3">
      <c r="C26899" s="54"/>
    </row>
    <row r="26900" spans="3:3">
      <c r="C26900" s="54"/>
    </row>
    <row r="26901" spans="3:3">
      <c r="C26901" s="54"/>
    </row>
    <row r="26902" spans="3:3">
      <c r="C26902" s="54"/>
    </row>
    <row r="26903" spans="3:3">
      <c r="C26903" s="54"/>
    </row>
    <row r="26904" spans="3:3">
      <c r="C26904" s="54"/>
    </row>
    <row r="26905" spans="3:3">
      <c r="C26905" s="54"/>
    </row>
    <row r="26906" spans="3:3">
      <c r="C26906" s="54"/>
    </row>
    <row r="26907" spans="3:3">
      <c r="C26907" s="54"/>
    </row>
    <row r="26908" spans="3:3">
      <c r="C26908" s="54"/>
    </row>
    <row r="26909" spans="3:3">
      <c r="C26909" s="54"/>
    </row>
    <row r="26910" spans="3:3">
      <c r="C26910" s="54"/>
    </row>
    <row r="26911" spans="3:3">
      <c r="C26911" s="54"/>
    </row>
    <row r="26912" spans="3:3">
      <c r="C26912" s="54"/>
    </row>
    <row r="26913" spans="3:3">
      <c r="C26913" s="54"/>
    </row>
    <row r="26914" spans="3:3">
      <c r="C26914" s="54"/>
    </row>
    <row r="26915" spans="3:3">
      <c r="C26915" s="54"/>
    </row>
    <row r="26916" spans="3:3">
      <c r="C26916" s="54"/>
    </row>
    <row r="26917" spans="3:3">
      <c r="C26917" s="54"/>
    </row>
    <row r="26918" spans="3:3">
      <c r="C26918" s="54"/>
    </row>
    <row r="26919" spans="3:3">
      <c r="C26919" s="54"/>
    </row>
    <row r="26920" spans="3:3">
      <c r="C26920" s="54"/>
    </row>
    <row r="26921" spans="3:3">
      <c r="C26921" s="54"/>
    </row>
    <row r="26922" spans="3:3">
      <c r="C26922" s="54"/>
    </row>
    <row r="26923" spans="3:3">
      <c r="C26923" s="54"/>
    </row>
    <row r="26924" spans="3:3">
      <c r="C26924" s="54"/>
    </row>
    <row r="26925" spans="3:3">
      <c r="C26925" s="54"/>
    </row>
    <row r="26926" spans="3:3">
      <c r="C26926" s="54"/>
    </row>
    <row r="26927" spans="3:3">
      <c r="C26927" s="54"/>
    </row>
    <row r="26928" spans="3:3">
      <c r="C26928" s="54"/>
    </row>
    <row r="26929" spans="3:3">
      <c r="C26929" s="54"/>
    </row>
    <row r="26930" spans="3:3">
      <c r="C26930" s="54"/>
    </row>
    <row r="26931" spans="3:3">
      <c r="C26931" s="54"/>
    </row>
    <row r="26932" spans="3:3">
      <c r="C26932" s="54"/>
    </row>
    <row r="26933" spans="3:3">
      <c r="C26933" s="54"/>
    </row>
    <row r="26934" spans="3:3">
      <c r="C26934" s="54"/>
    </row>
    <row r="26935" spans="3:3">
      <c r="C26935" s="54"/>
    </row>
    <row r="26936" spans="3:3">
      <c r="C26936" s="54"/>
    </row>
    <row r="26937" spans="3:3">
      <c r="C26937" s="54"/>
    </row>
    <row r="26938" spans="3:3">
      <c r="C26938" s="54"/>
    </row>
    <row r="26939" spans="3:3">
      <c r="C26939" s="54"/>
    </row>
    <row r="26940" spans="3:3">
      <c r="C26940" s="54"/>
    </row>
    <row r="26941" spans="3:3">
      <c r="C26941" s="54"/>
    </row>
    <row r="26942" spans="3:3">
      <c r="C26942" s="54"/>
    </row>
    <row r="26943" spans="3:3">
      <c r="C26943" s="54"/>
    </row>
    <row r="26944" spans="3:3">
      <c r="C26944" s="54"/>
    </row>
    <row r="26945" spans="3:3">
      <c r="C26945" s="54"/>
    </row>
    <row r="26946" spans="3:3">
      <c r="C26946" s="54"/>
    </row>
    <row r="26947" spans="3:3">
      <c r="C26947" s="54"/>
    </row>
    <row r="26948" spans="3:3">
      <c r="C26948" s="54"/>
    </row>
    <row r="26949" spans="3:3">
      <c r="C26949" s="54"/>
    </row>
    <row r="26950" spans="3:3">
      <c r="C26950" s="54"/>
    </row>
    <row r="26951" spans="3:3">
      <c r="C26951" s="54"/>
    </row>
    <row r="26952" spans="3:3">
      <c r="C26952" s="54"/>
    </row>
    <row r="26953" spans="3:3">
      <c r="C26953" s="54"/>
    </row>
    <row r="26954" spans="3:3">
      <c r="C26954" s="54"/>
    </row>
    <row r="26955" spans="3:3">
      <c r="C26955" s="54"/>
    </row>
    <row r="26956" spans="3:3">
      <c r="C26956" s="54"/>
    </row>
    <row r="26957" spans="3:3">
      <c r="C26957" s="54"/>
    </row>
    <row r="26958" spans="3:3">
      <c r="C26958" s="54"/>
    </row>
    <row r="26959" spans="3:3">
      <c r="C26959" s="54"/>
    </row>
    <row r="26960" spans="3:3">
      <c r="C26960" s="54"/>
    </row>
    <row r="26961" spans="3:3">
      <c r="C26961" s="54"/>
    </row>
    <row r="26962" spans="3:3">
      <c r="C26962" s="54"/>
    </row>
    <row r="26963" spans="3:3">
      <c r="C26963" s="54"/>
    </row>
    <row r="26964" spans="3:3">
      <c r="C26964" s="54"/>
    </row>
    <row r="26965" spans="3:3">
      <c r="C26965" s="54"/>
    </row>
    <row r="26966" spans="3:3">
      <c r="C26966" s="54"/>
    </row>
    <row r="26967" spans="3:3">
      <c r="C26967" s="54"/>
    </row>
    <row r="26968" spans="3:3">
      <c r="C26968" s="54"/>
    </row>
    <row r="26969" spans="3:3">
      <c r="C26969" s="54"/>
    </row>
    <row r="26970" spans="3:3">
      <c r="C26970" s="54"/>
    </row>
    <row r="26971" spans="3:3">
      <c r="C26971" s="54"/>
    </row>
    <row r="26972" spans="3:3">
      <c r="C26972" s="54"/>
    </row>
    <row r="26973" spans="3:3">
      <c r="C26973" s="54"/>
    </row>
    <row r="26974" spans="3:3">
      <c r="C26974" s="54"/>
    </row>
    <row r="26975" spans="3:3">
      <c r="C26975" s="54"/>
    </row>
    <row r="26976" spans="3:3">
      <c r="C26976" s="54"/>
    </row>
    <row r="26977" spans="3:3">
      <c r="C26977" s="54"/>
    </row>
    <row r="26978" spans="3:3">
      <c r="C26978" s="54"/>
    </row>
    <row r="26979" spans="3:3">
      <c r="C26979" s="54"/>
    </row>
    <row r="26980" spans="3:3">
      <c r="C26980" s="54"/>
    </row>
    <row r="26981" spans="3:3">
      <c r="C26981" s="54"/>
    </row>
    <row r="26982" spans="3:3">
      <c r="C26982" s="54"/>
    </row>
    <row r="26983" spans="3:3">
      <c r="C26983" s="54"/>
    </row>
    <row r="26984" spans="3:3">
      <c r="C26984" s="54"/>
    </row>
    <row r="26985" spans="3:3">
      <c r="C26985" s="54"/>
    </row>
    <row r="26986" spans="3:3">
      <c r="C26986" s="54"/>
    </row>
    <row r="26987" spans="3:3">
      <c r="C26987" s="54"/>
    </row>
    <row r="26988" spans="3:3">
      <c r="C26988" s="54"/>
    </row>
    <row r="26989" spans="3:3">
      <c r="C26989" s="54"/>
    </row>
    <row r="26990" spans="3:3">
      <c r="C26990" s="54"/>
    </row>
    <row r="26991" spans="3:3">
      <c r="C26991" s="54"/>
    </row>
    <row r="26992" spans="3:3">
      <c r="C26992" s="54"/>
    </row>
    <row r="26993" spans="3:3">
      <c r="C26993" s="54"/>
    </row>
    <row r="26994" spans="3:3">
      <c r="C26994" s="54"/>
    </row>
    <row r="26995" spans="3:3">
      <c r="C26995" s="54"/>
    </row>
    <row r="26996" spans="3:3">
      <c r="C26996" s="54"/>
    </row>
    <row r="26997" spans="3:3">
      <c r="C26997" s="54"/>
    </row>
    <row r="26998" spans="3:3">
      <c r="C26998" s="54"/>
    </row>
    <row r="26999" spans="3:3">
      <c r="C26999" s="54"/>
    </row>
    <row r="27000" spans="3:3">
      <c r="C27000" s="54"/>
    </row>
    <row r="27001" spans="3:3">
      <c r="C27001" s="54"/>
    </row>
    <row r="27002" spans="3:3">
      <c r="C27002" s="54"/>
    </row>
    <row r="27003" spans="3:3">
      <c r="C27003" s="54"/>
    </row>
    <row r="27004" spans="3:3">
      <c r="C27004" s="54"/>
    </row>
    <row r="27005" spans="3:3">
      <c r="C27005" s="54"/>
    </row>
    <row r="27006" spans="3:3">
      <c r="C27006" s="54"/>
    </row>
    <row r="27007" spans="3:3">
      <c r="C27007" s="54"/>
    </row>
    <row r="27008" spans="3:3">
      <c r="C27008" s="54"/>
    </row>
    <row r="27009" spans="3:3">
      <c r="C27009" s="54"/>
    </row>
    <row r="27010" spans="3:3">
      <c r="C27010" s="54"/>
    </row>
    <row r="27011" spans="3:3">
      <c r="C27011" s="54"/>
    </row>
    <row r="27012" spans="3:3">
      <c r="C27012" s="54"/>
    </row>
    <row r="27013" spans="3:3">
      <c r="C27013" s="54"/>
    </row>
    <row r="27014" spans="3:3">
      <c r="C27014" s="54"/>
    </row>
    <row r="27015" spans="3:3">
      <c r="C27015" s="54"/>
    </row>
    <row r="27016" spans="3:3">
      <c r="C27016" s="54"/>
    </row>
    <row r="27017" spans="3:3">
      <c r="C27017" s="54"/>
    </row>
    <row r="27018" spans="3:3">
      <c r="C27018" s="54"/>
    </row>
    <row r="27019" spans="3:3">
      <c r="C27019" s="54"/>
    </row>
    <row r="27020" spans="3:3">
      <c r="C27020" s="54"/>
    </row>
    <row r="27021" spans="3:3">
      <c r="C27021" s="54"/>
    </row>
    <row r="27022" spans="3:3">
      <c r="C27022" s="54"/>
    </row>
    <row r="27023" spans="3:3">
      <c r="C27023" s="54"/>
    </row>
    <row r="27024" spans="3:3">
      <c r="C27024" s="54"/>
    </row>
    <row r="27025" spans="3:3">
      <c r="C27025" s="54"/>
    </row>
    <row r="27026" spans="3:3">
      <c r="C27026" s="54"/>
    </row>
    <row r="27027" spans="3:3">
      <c r="C27027" s="54"/>
    </row>
    <row r="27028" spans="3:3">
      <c r="C27028" s="54"/>
    </row>
    <row r="27029" spans="3:3">
      <c r="C27029" s="54"/>
    </row>
    <row r="27030" spans="3:3">
      <c r="C27030" s="54"/>
    </row>
    <row r="27031" spans="3:3">
      <c r="C27031" s="54"/>
    </row>
    <row r="27032" spans="3:3">
      <c r="C27032" s="54"/>
    </row>
    <row r="27033" spans="3:3">
      <c r="C27033" s="54"/>
    </row>
    <row r="27034" spans="3:3">
      <c r="C27034" s="54"/>
    </row>
    <row r="27035" spans="3:3">
      <c r="C27035" s="54"/>
    </row>
    <row r="27036" spans="3:3">
      <c r="C27036" s="54"/>
    </row>
    <row r="27037" spans="3:3">
      <c r="C27037" s="54"/>
    </row>
    <row r="27038" spans="3:3">
      <c r="C27038" s="54"/>
    </row>
    <row r="27039" spans="3:3">
      <c r="C27039" s="54"/>
    </row>
    <row r="27040" spans="3:3">
      <c r="C27040" s="54"/>
    </row>
    <row r="27041" spans="3:3">
      <c r="C27041" s="54"/>
    </row>
    <row r="27042" spans="3:3">
      <c r="C27042" s="54"/>
    </row>
    <row r="27043" spans="3:3">
      <c r="C27043" s="54"/>
    </row>
    <row r="27044" spans="3:3">
      <c r="C27044" s="54"/>
    </row>
    <row r="27045" spans="3:3">
      <c r="C27045" s="54"/>
    </row>
    <row r="27046" spans="3:3">
      <c r="C27046" s="54"/>
    </row>
    <row r="27047" spans="3:3">
      <c r="C27047" s="54"/>
    </row>
    <row r="27048" spans="3:3">
      <c r="C27048" s="54"/>
    </row>
    <row r="27049" spans="3:3">
      <c r="C27049" s="54"/>
    </row>
    <row r="27050" spans="3:3">
      <c r="C27050" s="54"/>
    </row>
    <row r="27051" spans="3:3">
      <c r="C27051" s="54"/>
    </row>
    <row r="27052" spans="3:3">
      <c r="C27052" s="54"/>
    </row>
    <row r="27053" spans="3:3">
      <c r="C27053" s="54"/>
    </row>
    <row r="27054" spans="3:3">
      <c r="C27054" s="54"/>
    </row>
    <row r="27055" spans="3:3">
      <c r="C27055" s="54"/>
    </row>
    <row r="27056" spans="3:3">
      <c r="C27056" s="54"/>
    </row>
    <row r="27057" spans="3:3">
      <c r="C27057" s="54"/>
    </row>
    <row r="27058" spans="3:3">
      <c r="C27058" s="54"/>
    </row>
    <row r="27059" spans="3:3">
      <c r="C27059" s="54"/>
    </row>
    <row r="27060" spans="3:3">
      <c r="C27060" s="54"/>
    </row>
    <row r="27061" spans="3:3">
      <c r="C27061" s="54"/>
    </row>
    <row r="27062" spans="3:3">
      <c r="C27062" s="54"/>
    </row>
    <row r="27063" spans="3:3">
      <c r="C27063" s="54"/>
    </row>
    <row r="27064" spans="3:3">
      <c r="C27064" s="54"/>
    </row>
    <row r="27065" spans="3:3">
      <c r="C27065" s="54"/>
    </row>
    <row r="27066" spans="3:3">
      <c r="C27066" s="54"/>
    </row>
    <row r="27067" spans="3:3">
      <c r="C27067" s="54"/>
    </row>
    <row r="27068" spans="3:3">
      <c r="C27068" s="54"/>
    </row>
    <row r="27069" spans="3:3">
      <c r="C27069" s="54"/>
    </row>
    <row r="27070" spans="3:3">
      <c r="C27070" s="54"/>
    </row>
    <row r="27071" spans="3:3">
      <c r="C27071" s="54"/>
    </row>
    <row r="27072" spans="3:3">
      <c r="C27072" s="54"/>
    </row>
    <row r="27073" spans="3:3">
      <c r="C27073" s="54"/>
    </row>
    <row r="27074" spans="3:3">
      <c r="C27074" s="54"/>
    </row>
    <row r="27075" spans="3:3">
      <c r="C27075" s="54"/>
    </row>
    <row r="27076" spans="3:3">
      <c r="C27076" s="54"/>
    </row>
    <row r="27077" spans="3:3">
      <c r="C27077" s="54"/>
    </row>
    <row r="27078" spans="3:3">
      <c r="C27078" s="54"/>
    </row>
    <row r="27079" spans="3:3">
      <c r="C27079" s="54"/>
    </row>
    <row r="27080" spans="3:3">
      <c r="C27080" s="54"/>
    </row>
    <row r="27081" spans="3:3">
      <c r="C27081" s="54"/>
    </row>
    <row r="27082" spans="3:3">
      <c r="C27082" s="54"/>
    </row>
    <row r="27083" spans="3:3">
      <c r="C27083" s="54"/>
    </row>
    <row r="27084" spans="3:3">
      <c r="C27084" s="54"/>
    </row>
    <row r="27085" spans="3:3">
      <c r="C27085" s="54"/>
    </row>
    <row r="27086" spans="3:3">
      <c r="C27086" s="54"/>
    </row>
    <row r="27087" spans="3:3">
      <c r="C27087" s="54"/>
    </row>
    <row r="27088" spans="3:3">
      <c r="C27088" s="54"/>
    </row>
    <row r="27089" spans="3:3">
      <c r="C27089" s="54"/>
    </row>
    <row r="27090" spans="3:3">
      <c r="C27090" s="54"/>
    </row>
    <row r="27091" spans="3:3">
      <c r="C27091" s="54"/>
    </row>
    <row r="27092" spans="3:3">
      <c r="C27092" s="54"/>
    </row>
    <row r="27093" spans="3:3">
      <c r="C27093" s="54"/>
    </row>
    <row r="27094" spans="3:3">
      <c r="C27094" s="54"/>
    </row>
    <row r="27095" spans="3:3">
      <c r="C27095" s="54"/>
    </row>
    <row r="27096" spans="3:3">
      <c r="C27096" s="54"/>
    </row>
    <row r="27097" spans="3:3">
      <c r="C27097" s="54"/>
    </row>
    <row r="27098" spans="3:3">
      <c r="C27098" s="54"/>
    </row>
    <row r="27099" spans="3:3">
      <c r="C27099" s="54"/>
    </row>
    <row r="27100" spans="3:3">
      <c r="C27100" s="54"/>
    </row>
    <row r="27101" spans="3:3">
      <c r="C27101" s="54"/>
    </row>
    <row r="27102" spans="3:3">
      <c r="C27102" s="54"/>
    </row>
    <row r="27103" spans="3:3">
      <c r="C27103" s="54"/>
    </row>
    <row r="27104" spans="3:3">
      <c r="C27104" s="54"/>
    </row>
    <row r="27105" spans="3:3">
      <c r="C27105" s="54"/>
    </row>
    <row r="27106" spans="3:3">
      <c r="C27106" s="54"/>
    </row>
    <row r="27107" spans="3:3">
      <c r="C27107" s="54"/>
    </row>
    <row r="27108" spans="3:3">
      <c r="C27108" s="54"/>
    </row>
    <row r="27109" spans="3:3">
      <c r="C27109" s="54"/>
    </row>
    <row r="27110" spans="3:3">
      <c r="C27110" s="54"/>
    </row>
    <row r="27111" spans="3:3">
      <c r="C27111" s="54"/>
    </row>
    <row r="27112" spans="3:3">
      <c r="C27112" s="54"/>
    </row>
    <row r="27113" spans="3:3">
      <c r="C27113" s="54"/>
    </row>
    <row r="27114" spans="3:3">
      <c r="C27114" s="54"/>
    </row>
    <row r="27115" spans="3:3">
      <c r="C27115" s="54"/>
    </row>
    <row r="27116" spans="3:3">
      <c r="C27116" s="54"/>
    </row>
    <row r="27117" spans="3:3">
      <c r="C27117" s="54"/>
    </row>
    <row r="27118" spans="3:3">
      <c r="C27118" s="54"/>
    </row>
    <row r="27119" spans="3:3">
      <c r="C27119" s="54"/>
    </row>
    <row r="27120" spans="3:3">
      <c r="C27120" s="54"/>
    </row>
    <row r="27121" spans="3:3">
      <c r="C27121" s="54"/>
    </row>
    <row r="27122" spans="3:3">
      <c r="C27122" s="54"/>
    </row>
    <row r="27123" spans="3:3">
      <c r="C27123" s="54"/>
    </row>
    <row r="27124" spans="3:3">
      <c r="C27124" s="54"/>
    </row>
    <row r="27125" spans="3:3">
      <c r="C27125" s="54"/>
    </row>
    <row r="27126" spans="3:3">
      <c r="C27126" s="54"/>
    </row>
    <row r="27127" spans="3:3">
      <c r="C27127" s="54"/>
    </row>
    <row r="27128" spans="3:3">
      <c r="C27128" s="54"/>
    </row>
    <row r="27129" spans="3:3">
      <c r="C27129" s="54"/>
    </row>
    <row r="27130" spans="3:3">
      <c r="C27130" s="54"/>
    </row>
    <row r="27131" spans="3:3">
      <c r="C27131" s="54"/>
    </row>
    <row r="27132" spans="3:3">
      <c r="C27132" s="54"/>
    </row>
    <row r="27133" spans="3:3">
      <c r="C27133" s="54"/>
    </row>
    <row r="27134" spans="3:3">
      <c r="C27134" s="54"/>
    </row>
    <row r="27135" spans="3:3">
      <c r="C27135" s="54"/>
    </row>
    <row r="27136" spans="3:3">
      <c r="C27136" s="54"/>
    </row>
    <row r="27137" spans="3:3">
      <c r="C27137" s="54"/>
    </row>
    <row r="27138" spans="3:3">
      <c r="C27138" s="54"/>
    </row>
    <row r="27139" spans="3:3">
      <c r="C27139" s="54"/>
    </row>
    <row r="27140" spans="3:3">
      <c r="C27140" s="54"/>
    </row>
    <row r="27141" spans="3:3">
      <c r="C27141" s="54"/>
    </row>
    <row r="27142" spans="3:3">
      <c r="C27142" s="54"/>
    </row>
    <row r="27143" spans="3:3">
      <c r="C27143" s="54"/>
    </row>
    <row r="27144" spans="3:3">
      <c r="C27144" s="54"/>
    </row>
    <row r="27145" spans="3:3">
      <c r="C27145" s="54"/>
    </row>
    <row r="27146" spans="3:3">
      <c r="C27146" s="54"/>
    </row>
    <row r="27147" spans="3:3">
      <c r="C27147" s="54"/>
    </row>
    <row r="27148" spans="3:3">
      <c r="C27148" s="54"/>
    </row>
    <row r="27149" spans="3:3">
      <c r="C27149" s="54"/>
    </row>
    <row r="27150" spans="3:3">
      <c r="C27150" s="54"/>
    </row>
    <row r="27151" spans="3:3">
      <c r="C27151" s="54"/>
    </row>
    <row r="27152" spans="3:3">
      <c r="C27152" s="54"/>
    </row>
    <row r="27153" spans="3:3">
      <c r="C27153" s="54"/>
    </row>
    <row r="27154" spans="3:3">
      <c r="C27154" s="54"/>
    </row>
    <row r="27155" spans="3:3">
      <c r="C27155" s="54"/>
    </row>
    <row r="27156" spans="3:3">
      <c r="C27156" s="54"/>
    </row>
    <row r="27157" spans="3:3">
      <c r="C27157" s="54"/>
    </row>
    <row r="27158" spans="3:3">
      <c r="C27158" s="54"/>
    </row>
    <row r="27159" spans="3:3">
      <c r="C27159" s="54"/>
    </row>
    <row r="27160" spans="3:3">
      <c r="C27160" s="54"/>
    </row>
    <row r="27161" spans="3:3">
      <c r="C27161" s="54"/>
    </row>
    <row r="27162" spans="3:3">
      <c r="C27162" s="54"/>
    </row>
    <row r="27163" spans="3:3">
      <c r="C27163" s="54"/>
    </row>
    <row r="27164" spans="3:3">
      <c r="C27164" s="54"/>
    </row>
    <row r="27165" spans="3:3">
      <c r="C27165" s="54"/>
    </row>
    <row r="27166" spans="3:3">
      <c r="C27166" s="54"/>
    </row>
    <row r="27167" spans="3:3">
      <c r="C27167" s="54"/>
    </row>
    <row r="27168" spans="3:3">
      <c r="C27168" s="54"/>
    </row>
    <row r="27169" spans="3:3">
      <c r="C27169" s="54"/>
    </row>
    <row r="27170" spans="3:3">
      <c r="C27170" s="54"/>
    </row>
    <row r="27171" spans="3:3">
      <c r="C27171" s="54"/>
    </row>
    <row r="27172" spans="3:3">
      <c r="C27172" s="54"/>
    </row>
    <row r="27173" spans="3:3">
      <c r="C27173" s="54"/>
    </row>
    <row r="27174" spans="3:3">
      <c r="C27174" s="54"/>
    </row>
    <row r="27175" spans="3:3">
      <c r="C27175" s="54"/>
    </row>
    <row r="27176" spans="3:3">
      <c r="C27176" s="54"/>
    </row>
    <row r="27177" spans="3:3">
      <c r="C27177" s="54"/>
    </row>
    <row r="27178" spans="3:3">
      <c r="C27178" s="54"/>
    </row>
    <row r="27179" spans="3:3">
      <c r="C27179" s="54"/>
    </row>
    <row r="27180" spans="3:3">
      <c r="C27180" s="54"/>
    </row>
    <row r="27181" spans="3:3">
      <c r="C27181" s="54"/>
    </row>
    <row r="27182" spans="3:3">
      <c r="C27182" s="54"/>
    </row>
    <row r="27183" spans="3:3">
      <c r="C27183" s="54"/>
    </row>
    <row r="27184" spans="3:3">
      <c r="C27184" s="54"/>
    </row>
    <row r="27185" spans="3:3">
      <c r="C27185" s="54"/>
    </row>
    <row r="27186" spans="3:3">
      <c r="C27186" s="54"/>
    </row>
    <row r="27187" spans="3:3">
      <c r="C27187" s="54"/>
    </row>
    <row r="27188" spans="3:3">
      <c r="C27188" s="54"/>
    </row>
    <row r="27189" spans="3:3">
      <c r="C27189" s="54"/>
    </row>
    <row r="27190" spans="3:3">
      <c r="C27190" s="54"/>
    </row>
    <row r="27191" spans="3:3">
      <c r="C27191" s="54"/>
    </row>
    <row r="27192" spans="3:3">
      <c r="C27192" s="54"/>
    </row>
    <row r="27193" spans="3:3">
      <c r="C27193" s="54"/>
    </row>
    <row r="27194" spans="3:3">
      <c r="C27194" s="54"/>
    </row>
    <row r="27195" spans="3:3">
      <c r="C27195" s="54"/>
    </row>
    <row r="27196" spans="3:3">
      <c r="C27196" s="54"/>
    </row>
    <row r="27197" spans="3:3">
      <c r="C27197" s="54"/>
    </row>
    <row r="27198" spans="3:3">
      <c r="C27198" s="54"/>
    </row>
    <row r="27199" spans="3:3">
      <c r="C27199" s="54"/>
    </row>
    <row r="27200" spans="3:3">
      <c r="C27200" s="54"/>
    </row>
    <row r="27201" spans="3:3">
      <c r="C27201" s="54"/>
    </row>
    <row r="27202" spans="3:3">
      <c r="C27202" s="54"/>
    </row>
    <row r="27203" spans="3:3">
      <c r="C27203" s="54"/>
    </row>
    <row r="27204" spans="3:3">
      <c r="C27204" s="54"/>
    </row>
    <row r="27205" spans="3:3">
      <c r="C27205" s="54"/>
    </row>
    <row r="27206" spans="3:3">
      <c r="C27206" s="54"/>
    </row>
    <row r="27207" spans="3:3">
      <c r="C27207" s="54"/>
    </row>
    <row r="27208" spans="3:3">
      <c r="C27208" s="54"/>
    </row>
    <row r="27209" spans="3:3">
      <c r="C27209" s="54"/>
    </row>
    <row r="27210" spans="3:3">
      <c r="C27210" s="54"/>
    </row>
    <row r="27211" spans="3:3">
      <c r="C27211" s="54"/>
    </row>
    <row r="27212" spans="3:3">
      <c r="C27212" s="54"/>
    </row>
    <row r="27213" spans="3:3">
      <c r="C27213" s="54"/>
    </row>
    <row r="27214" spans="3:3">
      <c r="C27214" s="54"/>
    </row>
    <row r="27215" spans="3:3">
      <c r="C27215" s="54"/>
    </row>
    <row r="27216" spans="3:3">
      <c r="C27216" s="54"/>
    </row>
    <row r="27217" spans="3:3">
      <c r="C27217" s="54"/>
    </row>
    <row r="27218" spans="3:3">
      <c r="C27218" s="54"/>
    </row>
    <row r="27219" spans="3:3">
      <c r="C27219" s="54"/>
    </row>
    <row r="27220" spans="3:3">
      <c r="C27220" s="54"/>
    </row>
    <row r="27221" spans="3:3">
      <c r="C27221" s="54"/>
    </row>
    <row r="27222" spans="3:3">
      <c r="C27222" s="54"/>
    </row>
    <row r="27223" spans="3:3">
      <c r="C27223" s="54"/>
    </row>
    <row r="27224" spans="3:3">
      <c r="C27224" s="54"/>
    </row>
    <row r="27225" spans="3:3">
      <c r="C27225" s="54"/>
    </row>
    <row r="27226" spans="3:3">
      <c r="C27226" s="54"/>
    </row>
    <row r="27227" spans="3:3">
      <c r="C27227" s="54"/>
    </row>
    <row r="27228" spans="3:3">
      <c r="C27228" s="54"/>
    </row>
    <row r="27229" spans="3:3">
      <c r="C27229" s="54"/>
    </row>
    <row r="27230" spans="3:3">
      <c r="C27230" s="54"/>
    </row>
    <row r="27231" spans="3:3">
      <c r="C27231" s="54"/>
    </row>
    <row r="27232" spans="3:3">
      <c r="C27232" s="54"/>
    </row>
    <row r="27233" spans="3:3">
      <c r="C27233" s="54"/>
    </row>
    <row r="27234" spans="3:3">
      <c r="C27234" s="54"/>
    </row>
    <row r="27235" spans="3:3">
      <c r="C27235" s="54"/>
    </row>
    <row r="27236" spans="3:3">
      <c r="C27236" s="54"/>
    </row>
    <row r="27237" spans="3:3">
      <c r="C27237" s="54"/>
    </row>
    <row r="27238" spans="3:3">
      <c r="C27238" s="54"/>
    </row>
    <row r="27239" spans="3:3">
      <c r="C27239" s="54"/>
    </row>
    <row r="27240" spans="3:3">
      <c r="C27240" s="54"/>
    </row>
    <row r="27241" spans="3:3">
      <c r="C27241" s="54"/>
    </row>
    <row r="27242" spans="3:3">
      <c r="C27242" s="54"/>
    </row>
    <row r="27243" spans="3:3">
      <c r="C27243" s="54"/>
    </row>
    <row r="27244" spans="3:3">
      <c r="C27244" s="54"/>
    </row>
    <row r="27245" spans="3:3">
      <c r="C27245" s="54"/>
    </row>
    <row r="27246" spans="3:3">
      <c r="C27246" s="54"/>
    </row>
    <row r="27247" spans="3:3">
      <c r="C27247" s="54"/>
    </row>
    <row r="27248" spans="3:3">
      <c r="C27248" s="54"/>
    </row>
    <row r="27249" spans="3:3">
      <c r="C27249" s="54"/>
    </row>
    <row r="27250" spans="3:3">
      <c r="C27250" s="54"/>
    </row>
    <row r="27251" spans="3:3">
      <c r="C27251" s="54"/>
    </row>
    <row r="27252" spans="3:3">
      <c r="C27252" s="54"/>
    </row>
    <row r="27253" spans="3:3">
      <c r="C27253" s="54"/>
    </row>
    <row r="27254" spans="3:3">
      <c r="C27254" s="54"/>
    </row>
    <row r="27255" spans="3:3">
      <c r="C27255" s="54"/>
    </row>
    <row r="27256" spans="3:3">
      <c r="C27256" s="54"/>
    </row>
    <row r="27257" spans="3:3">
      <c r="C27257" s="54"/>
    </row>
    <row r="27258" spans="3:3">
      <c r="C27258" s="54"/>
    </row>
    <row r="27259" spans="3:3">
      <c r="C27259" s="54"/>
    </row>
    <row r="27260" spans="3:3">
      <c r="C27260" s="54"/>
    </row>
    <row r="27261" spans="3:3">
      <c r="C27261" s="54"/>
    </row>
    <row r="27262" spans="3:3">
      <c r="C27262" s="54"/>
    </row>
    <row r="27263" spans="3:3">
      <c r="C27263" s="54"/>
    </row>
    <row r="27264" spans="3:3">
      <c r="C27264" s="54"/>
    </row>
    <row r="27265" spans="3:3">
      <c r="C27265" s="54"/>
    </row>
    <row r="27266" spans="3:3">
      <c r="C27266" s="54"/>
    </row>
    <row r="27267" spans="3:3">
      <c r="C27267" s="54"/>
    </row>
    <row r="27268" spans="3:3">
      <c r="C27268" s="54"/>
    </row>
    <row r="27269" spans="3:3">
      <c r="C27269" s="54"/>
    </row>
    <row r="27270" spans="3:3">
      <c r="C27270" s="54"/>
    </row>
    <row r="27271" spans="3:3">
      <c r="C27271" s="54"/>
    </row>
    <row r="27272" spans="3:3">
      <c r="C27272" s="54"/>
    </row>
    <row r="27273" spans="3:3">
      <c r="C27273" s="54"/>
    </row>
    <row r="27274" spans="3:3">
      <c r="C27274" s="54"/>
    </row>
    <row r="27275" spans="3:3">
      <c r="C27275" s="54"/>
    </row>
    <row r="27276" spans="3:3">
      <c r="C27276" s="54"/>
    </row>
    <row r="27277" spans="3:3">
      <c r="C27277" s="54"/>
    </row>
    <row r="27278" spans="3:3">
      <c r="C27278" s="54"/>
    </row>
    <row r="27279" spans="3:3">
      <c r="C27279" s="54"/>
    </row>
    <row r="27280" spans="3:3">
      <c r="C27280" s="54"/>
    </row>
    <row r="27281" spans="3:3">
      <c r="C27281" s="54"/>
    </row>
    <row r="27282" spans="3:3">
      <c r="C27282" s="54"/>
    </row>
    <row r="27283" spans="3:3">
      <c r="C27283" s="54"/>
    </row>
    <row r="27284" spans="3:3">
      <c r="C27284" s="54"/>
    </row>
    <row r="27285" spans="3:3">
      <c r="C27285" s="54"/>
    </row>
    <row r="27286" spans="3:3">
      <c r="C27286" s="54"/>
    </row>
    <row r="27287" spans="3:3">
      <c r="C27287" s="54"/>
    </row>
    <row r="27288" spans="3:3">
      <c r="C27288" s="54"/>
    </row>
    <row r="27289" spans="3:3">
      <c r="C27289" s="54"/>
    </row>
    <row r="27290" spans="3:3">
      <c r="C27290" s="54"/>
    </row>
    <row r="27291" spans="3:3">
      <c r="C27291" s="54"/>
    </row>
    <row r="27292" spans="3:3">
      <c r="C27292" s="54"/>
    </row>
    <row r="27293" spans="3:3">
      <c r="C27293" s="54"/>
    </row>
    <row r="27294" spans="3:3">
      <c r="C27294" s="54"/>
    </row>
    <row r="27295" spans="3:3">
      <c r="C27295" s="54"/>
    </row>
    <row r="27296" spans="3:3">
      <c r="C27296" s="54"/>
    </row>
    <row r="27297" spans="3:3">
      <c r="C27297" s="54"/>
    </row>
    <row r="27298" spans="3:3">
      <c r="C27298" s="54"/>
    </row>
    <row r="27299" spans="3:3">
      <c r="C27299" s="54"/>
    </row>
    <row r="27300" spans="3:3">
      <c r="C27300" s="54"/>
    </row>
    <row r="27301" spans="3:3">
      <c r="C27301" s="54"/>
    </row>
    <row r="27302" spans="3:3">
      <c r="C27302" s="54"/>
    </row>
    <row r="27303" spans="3:3">
      <c r="C27303" s="54"/>
    </row>
    <row r="27304" spans="3:3">
      <c r="C27304" s="54"/>
    </row>
    <row r="27305" spans="3:3">
      <c r="C27305" s="54"/>
    </row>
    <row r="27306" spans="3:3">
      <c r="C27306" s="54"/>
    </row>
    <row r="27307" spans="3:3">
      <c r="C27307" s="54"/>
    </row>
    <row r="27308" spans="3:3">
      <c r="C27308" s="54"/>
    </row>
    <row r="27309" spans="3:3">
      <c r="C27309" s="54"/>
    </row>
    <row r="27310" spans="3:3">
      <c r="C27310" s="54"/>
    </row>
    <row r="27311" spans="3:3">
      <c r="C27311" s="54"/>
    </row>
    <row r="27312" spans="3:3">
      <c r="C27312" s="54"/>
    </row>
    <row r="27313" spans="3:3">
      <c r="C27313" s="54"/>
    </row>
    <row r="27314" spans="3:3">
      <c r="C27314" s="54"/>
    </row>
    <row r="27315" spans="3:3">
      <c r="C27315" s="54"/>
    </row>
    <row r="27316" spans="3:3">
      <c r="C27316" s="54"/>
    </row>
    <row r="27317" spans="3:3">
      <c r="C27317" s="54"/>
    </row>
    <row r="27318" spans="3:3">
      <c r="C27318" s="54"/>
    </row>
    <row r="27319" spans="3:3">
      <c r="C27319" s="54"/>
    </row>
    <row r="27320" spans="3:3">
      <c r="C27320" s="54"/>
    </row>
    <row r="27321" spans="3:3">
      <c r="C27321" s="54"/>
    </row>
    <row r="27322" spans="3:3">
      <c r="C27322" s="54"/>
    </row>
    <row r="27323" spans="3:3">
      <c r="C27323" s="54"/>
    </row>
    <row r="27324" spans="3:3">
      <c r="C27324" s="54"/>
    </row>
    <row r="27325" spans="3:3">
      <c r="C27325" s="54"/>
    </row>
    <row r="27326" spans="3:3">
      <c r="C27326" s="54"/>
    </row>
    <row r="27327" spans="3:3">
      <c r="C27327" s="54"/>
    </row>
    <row r="27328" spans="3:3">
      <c r="C27328" s="54"/>
    </row>
    <row r="27329" spans="3:3">
      <c r="C27329" s="54"/>
    </row>
    <row r="27330" spans="3:3">
      <c r="C27330" s="54"/>
    </row>
    <row r="27331" spans="3:3">
      <c r="C27331" s="54"/>
    </row>
    <row r="27332" spans="3:3">
      <c r="C27332" s="54"/>
    </row>
    <row r="27333" spans="3:3">
      <c r="C27333" s="54"/>
    </row>
    <row r="27334" spans="3:3">
      <c r="C27334" s="54"/>
    </row>
    <row r="27335" spans="3:3">
      <c r="C27335" s="54"/>
    </row>
    <row r="27336" spans="3:3">
      <c r="C27336" s="54"/>
    </row>
    <row r="27337" spans="3:3">
      <c r="C27337" s="54"/>
    </row>
    <row r="27338" spans="3:3">
      <c r="C27338" s="54"/>
    </row>
    <row r="27339" spans="3:3">
      <c r="C27339" s="54"/>
    </row>
    <row r="27340" spans="3:3">
      <c r="C27340" s="54"/>
    </row>
    <row r="27341" spans="3:3">
      <c r="C27341" s="54"/>
    </row>
    <row r="27342" spans="3:3">
      <c r="C27342" s="54"/>
    </row>
    <row r="27343" spans="3:3">
      <c r="C27343" s="54"/>
    </row>
    <row r="27344" spans="3:3">
      <c r="C27344" s="54"/>
    </row>
    <row r="27345" spans="3:3">
      <c r="C27345" s="54"/>
    </row>
    <row r="27346" spans="3:3">
      <c r="C27346" s="54"/>
    </row>
    <row r="27347" spans="3:3">
      <c r="C27347" s="54"/>
    </row>
    <row r="27348" spans="3:3">
      <c r="C27348" s="54"/>
    </row>
    <row r="27349" spans="3:3">
      <c r="C27349" s="54"/>
    </row>
    <row r="27350" spans="3:3">
      <c r="C27350" s="54"/>
    </row>
    <row r="27351" spans="3:3">
      <c r="C27351" s="54"/>
    </row>
    <row r="27352" spans="3:3">
      <c r="C27352" s="54"/>
    </row>
    <row r="27353" spans="3:3">
      <c r="C27353" s="54"/>
    </row>
    <row r="27354" spans="3:3">
      <c r="C27354" s="54"/>
    </row>
    <row r="27355" spans="3:3">
      <c r="C27355" s="54"/>
    </row>
    <row r="27356" spans="3:3">
      <c r="C27356" s="54"/>
    </row>
    <row r="27357" spans="3:3">
      <c r="C27357" s="54"/>
    </row>
    <row r="27358" spans="3:3">
      <c r="C27358" s="54"/>
    </row>
    <row r="27359" spans="3:3">
      <c r="C27359" s="54"/>
    </row>
    <row r="27360" spans="3:3">
      <c r="C27360" s="54"/>
    </row>
    <row r="27361" spans="3:3">
      <c r="C27361" s="54"/>
    </row>
    <row r="27362" spans="3:3">
      <c r="C27362" s="54"/>
    </row>
    <row r="27363" spans="3:3">
      <c r="C27363" s="54"/>
    </row>
    <row r="27364" spans="3:3">
      <c r="C27364" s="54"/>
    </row>
    <row r="27365" spans="3:3">
      <c r="C27365" s="54"/>
    </row>
    <row r="27366" spans="3:3">
      <c r="C27366" s="54"/>
    </row>
    <row r="27367" spans="3:3">
      <c r="C27367" s="54"/>
    </row>
    <row r="27368" spans="3:3">
      <c r="C27368" s="54"/>
    </row>
    <row r="27369" spans="3:3">
      <c r="C27369" s="54"/>
    </row>
    <row r="27370" spans="3:3">
      <c r="C27370" s="54"/>
    </row>
    <row r="27371" spans="3:3">
      <c r="C27371" s="54"/>
    </row>
    <row r="27372" spans="3:3">
      <c r="C27372" s="54"/>
    </row>
    <row r="27373" spans="3:3">
      <c r="C27373" s="54"/>
    </row>
    <row r="27374" spans="3:3">
      <c r="C27374" s="54"/>
    </row>
    <row r="27375" spans="3:3">
      <c r="C27375" s="54"/>
    </row>
    <row r="27376" spans="3:3">
      <c r="C27376" s="54"/>
    </row>
    <row r="27377" spans="3:3">
      <c r="C27377" s="54"/>
    </row>
    <row r="27378" spans="3:3">
      <c r="C27378" s="54"/>
    </row>
    <row r="27379" spans="3:3">
      <c r="C27379" s="54"/>
    </row>
    <row r="27380" spans="3:3">
      <c r="C27380" s="54"/>
    </row>
    <row r="27381" spans="3:3">
      <c r="C27381" s="54"/>
    </row>
    <row r="27382" spans="3:3">
      <c r="C27382" s="54"/>
    </row>
    <row r="27383" spans="3:3">
      <c r="C27383" s="54"/>
    </row>
    <row r="27384" spans="3:3">
      <c r="C27384" s="54"/>
    </row>
    <row r="27385" spans="3:3">
      <c r="C27385" s="54"/>
    </row>
    <row r="27386" spans="3:3">
      <c r="C27386" s="54"/>
    </row>
    <row r="27387" spans="3:3">
      <c r="C27387" s="54"/>
    </row>
    <row r="27388" spans="3:3">
      <c r="C27388" s="54"/>
    </row>
    <row r="27389" spans="3:3">
      <c r="C27389" s="54"/>
    </row>
    <row r="27390" spans="3:3">
      <c r="C27390" s="54"/>
    </row>
    <row r="27391" spans="3:3">
      <c r="C27391" s="54"/>
    </row>
    <row r="27392" spans="3:3">
      <c r="C27392" s="54"/>
    </row>
    <row r="27393" spans="3:3">
      <c r="C27393" s="54"/>
    </row>
    <row r="27394" spans="3:3">
      <c r="C27394" s="54"/>
    </row>
    <row r="27395" spans="3:3">
      <c r="C27395" s="54"/>
    </row>
    <row r="27396" spans="3:3">
      <c r="C27396" s="54"/>
    </row>
    <row r="27397" spans="3:3">
      <c r="C27397" s="54"/>
    </row>
    <row r="27398" spans="3:3">
      <c r="C27398" s="54"/>
    </row>
    <row r="27399" spans="3:3">
      <c r="C27399" s="54"/>
    </row>
    <row r="27400" spans="3:3">
      <c r="C27400" s="54"/>
    </row>
    <row r="27401" spans="3:3">
      <c r="C27401" s="54"/>
    </row>
    <row r="27402" spans="3:3">
      <c r="C27402" s="54"/>
    </row>
    <row r="27403" spans="3:3">
      <c r="C27403" s="54"/>
    </row>
    <row r="27404" spans="3:3">
      <c r="C27404" s="54"/>
    </row>
    <row r="27405" spans="3:3">
      <c r="C27405" s="54"/>
    </row>
    <row r="27406" spans="3:3">
      <c r="C27406" s="54"/>
    </row>
    <row r="27407" spans="3:3">
      <c r="C27407" s="54"/>
    </row>
    <row r="27408" spans="3:3">
      <c r="C27408" s="54"/>
    </row>
    <row r="27409" spans="3:3">
      <c r="C27409" s="54"/>
    </row>
    <row r="27410" spans="3:3">
      <c r="C27410" s="54"/>
    </row>
    <row r="27411" spans="3:3">
      <c r="C27411" s="54"/>
    </row>
    <row r="27412" spans="3:3">
      <c r="C27412" s="54"/>
    </row>
    <row r="27413" spans="3:3">
      <c r="C27413" s="54"/>
    </row>
    <row r="27414" spans="3:3">
      <c r="C27414" s="54"/>
    </row>
    <row r="27415" spans="3:3">
      <c r="C27415" s="54"/>
    </row>
    <row r="27416" spans="3:3">
      <c r="C27416" s="54"/>
    </row>
    <row r="27417" spans="3:3">
      <c r="C27417" s="54"/>
    </row>
    <row r="27418" spans="3:3">
      <c r="C27418" s="54"/>
    </row>
    <row r="27419" spans="3:3">
      <c r="C27419" s="54"/>
    </row>
    <row r="27420" spans="3:3">
      <c r="C27420" s="54"/>
    </row>
    <row r="27421" spans="3:3">
      <c r="C27421" s="54"/>
    </row>
    <row r="27422" spans="3:3">
      <c r="C27422" s="54"/>
    </row>
    <row r="27423" spans="3:3">
      <c r="C27423" s="54"/>
    </row>
    <row r="27424" spans="3:3">
      <c r="C27424" s="54"/>
    </row>
    <row r="27425" spans="3:3">
      <c r="C27425" s="54"/>
    </row>
    <row r="27426" spans="3:3">
      <c r="C27426" s="54"/>
    </row>
    <row r="27427" spans="3:3">
      <c r="C27427" s="54"/>
    </row>
    <row r="27428" spans="3:3">
      <c r="C27428" s="54"/>
    </row>
    <row r="27429" spans="3:3">
      <c r="C27429" s="54"/>
    </row>
    <row r="27430" spans="3:3">
      <c r="C27430" s="54"/>
    </row>
    <row r="27431" spans="3:3">
      <c r="C27431" s="54"/>
    </row>
    <row r="27432" spans="3:3">
      <c r="C27432" s="54"/>
    </row>
    <row r="27433" spans="3:3">
      <c r="C27433" s="54"/>
    </row>
    <row r="27434" spans="3:3">
      <c r="C27434" s="54"/>
    </row>
    <row r="27435" spans="3:3">
      <c r="C27435" s="54"/>
    </row>
    <row r="27436" spans="3:3">
      <c r="C27436" s="54"/>
    </row>
    <row r="27437" spans="3:3">
      <c r="C27437" s="54"/>
    </row>
    <row r="27438" spans="3:3">
      <c r="C27438" s="54"/>
    </row>
    <row r="27439" spans="3:3">
      <c r="C27439" s="54"/>
    </row>
    <row r="27440" spans="3:3">
      <c r="C27440" s="54"/>
    </row>
    <row r="27441" spans="3:3">
      <c r="C27441" s="54"/>
    </row>
    <row r="27442" spans="3:3">
      <c r="C27442" s="54"/>
    </row>
    <row r="27443" spans="3:3">
      <c r="C27443" s="54"/>
    </row>
    <row r="27444" spans="3:3">
      <c r="C27444" s="54"/>
    </row>
    <row r="27445" spans="3:3">
      <c r="C27445" s="54"/>
    </row>
    <row r="27446" spans="3:3">
      <c r="C27446" s="54"/>
    </row>
    <row r="27447" spans="3:3">
      <c r="C27447" s="54"/>
    </row>
    <row r="27448" spans="3:3">
      <c r="C27448" s="54"/>
    </row>
    <row r="27449" spans="3:3">
      <c r="C27449" s="54"/>
    </row>
    <row r="27450" spans="3:3">
      <c r="C27450" s="54"/>
    </row>
    <row r="27451" spans="3:3">
      <c r="C27451" s="54"/>
    </row>
    <row r="27452" spans="3:3">
      <c r="C27452" s="54"/>
    </row>
    <row r="27453" spans="3:3">
      <c r="C27453" s="54"/>
    </row>
    <row r="27454" spans="3:3">
      <c r="C27454" s="54"/>
    </row>
    <row r="27455" spans="3:3">
      <c r="C27455" s="54"/>
    </row>
    <row r="27456" spans="3:3">
      <c r="C27456" s="54"/>
    </row>
    <row r="27457" spans="3:3">
      <c r="C27457" s="54"/>
    </row>
    <row r="27458" spans="3:3">
      <c r="C27458" s="54"/>
    </row>
    <row r="27459" spans="3:3">
      <c r="C27459" s="54"/>
    </row>
    <row r="27460" spans="3:3">
      <c r="C27460" s="54"/>
    </row>
    <row r="27461" spans="3:3">
      <c r="C27461" s="54"/>
    </row>
    <row r="27462" spans="3:3">
      <c r="C27462" s="54"/>
    </row>
    <row r="27463" spans="3:3">
      <c r="C27463" s="54"/>
    </row>
    <row r="27464" spans="3:3">
      <c r="C27464" s="54"/>
    </row>
    <row r="27465" spans="3:3">
      <c r="C27465" s="54"/>
    </row>
    <row r="27466" spans="3:3">
      <c r="C27466" s="54"/>
    </row>
    <row r="27467" spans="3:3">
      <c r="C27467" s="54"/>
    </row>
    <row r="27468" spans="3:3">
      <c r="C27468" s="54"/>
    </row>
    <row r="27469" spans="3:3">
      <c r="C27469" s="54"/>
    </row>
    <row r="27470" spans="3:3">
      <c r="C27470" s="54"/>
    </row>
    <row r="27471" spans="3:3">
      <c r="C27471" s="54"/>
    </row>
    <row r="27472" spans="3:3">
      <c r="C27472" s="54"/>
    </row>
    <row r="27473" spans="3:3">
      <c r="C27473" s="54"/>
    </row>
    <row r="27474" spans="3:3">
      <c r="C27474" s="54"/>
    </row>
    <row r="27475" spans="3:3">
      <c r="C27475" s="54"/>
    </row>
    <row r="27476" spans="3:3">
      <c r="C27476" s="54"/>
    </row>
    <row r="27477" spans="3:3">
      <c r="C27477" s="54"/>
    </row>
    <row r="27478" spans="3:3">
      <c r="C27478" s="54"/>
    </row>
    <row r="27479" spans="3:3">
      <c r="C27479" s="54"/>
    </row>
    <row r="27480" spans="3:3">
      <c r="C27480" s="54"/>
    </row>
    <row r="27481" spans="3:3">
      <c r="C27481" s="54"/>
    </row>
    <row r="27482" spans="3:3">
      <c r="C27482" s="54"/>
    </row>
    <row r="27483" spans="3:3">
      <c r="C27483" s="54"/>
    </row>
    <row r="27484" spans="3:3">
      <c r="C27484" s="54"/>
    </row>
    <row r="27485" spans="3:3">
      <c r="C27485" s="54"/>
    </row>
    <row r="27486" spans="3:3">
      <c r="C27486" s="54"/>
    </row>
    <row r="27487" spans="3:3">
      <c r="C27487" s="54"/>
    </row>
    <row r="27488" spans="3:3">
      <c r="C27488" s="54"/>
    </row>
    <row r="27489" spans="3:3">
      <c r="C27489" s="54"/>
    </row>
    <row r="27490" spans="3:3">
      <c r="C27490" s="54"/>
    </row>
    <row r="27491" spans="3:3">
      <c r="C27491" s="54"/>
    </row>
    <row r="27492" spans="3:3">
      <c r="C27492" s="54"/>
    </row>
    <row r="27493" spans="3:3">
      <c r="C27493" s="54"/>
    </row>
    <row r="27494" spans="3:3">
      <c r="C27494" s="54"/>
    </row>
    <row r="27495" spans="3:3">
      <c r="C27495" s="54"/>
    </row>
    <row r="27496" spans="3:3">
      <c r="C27496" s="54"/>
    </row>
    <row r="27497" spans="3:3">
      <c r="C27497" s="54"/>
    </row>
    <row r="27498" spans="3:3">
      <c r="C27498" s="54"/>
    </row>
    <row r="27499" spans="3:3">
      <c r="C27499" s="54"/>
    </row>
    <row r="27500" spans="3:3">
      <c r="C27500" s="54"/>
    </row>
    <row r="27501" spans="3:3">
      <c r="C27501" s="54"/>
    </row>
    <row r="27502" spans="3:3">
      <c r="C27502" s="54"/>
    </row>
    <row r="27503" spans="3:3">
      <c r="C27503" s="54"/>
    </row>
    <row r="27504" spans="3:3">
      <c r="C27504" s="54"/>
    </row>
    <row r="27505" spans="3:3">
      <c r="C27505" s="54"/>
    </row>
    <row r="27506" spans="3:3">
      <c r="C27506" s="54"/>
    </row>
    <row r="27507" spans="3:3">
      <c r="C27507" s="54"/>
    </row>
    <row r="27508" spans="3:3">
      <c r="C27508" s="54"/>
    </row>
    <row r="27509" spans="3:3">
      <c r="C27509" s="54"/>
    </row>
    <row r="27510" spans="3:3">
      <c r="C27510" s="54"/>
    </row>
    <row r="27511" spans="3:3">
      <c r="C27511" s="54"/>
    </row>
    <row r="27512" spans="3:3">
      <c r="C27512" s="54"/>
    </row>
    <row r="27513" spans="3:3">
      <c r="C27513" s="54"/>
    </row>
    <row r="27514" spans="3:3">
      <c r="C27514" s="54"/>
    </row>
    <row r="27515" spans="3:3">
      <c r="C27515" s="54"/>
    </row>
    <row r="27516" spans="3:3">
      <c r="C27516" s="54"/>
    </row>
    <row r="27517" spans="3:3">
      <c r="C27517" s="54"/>
    </row>
    <row r="27518" spans="3:3">
      <c r="C27518" s="54"/>
    </row>
    <row r="27519" spans="3:3">
      <c r="C27519" s="54"/>
    </row>
    <row r="27520" spans="3:3">
      <c r="C27520" s="54"/>
    </row>
    <row r="27521" spans="3:3">
      <c r="C27521" s="54"/>
    </row>
    <row r="27522" spans="3:3">
      <c r="C27522" s="54"/>
    </row>
    <row r="27523" spans="3:3">
      <c r="C27523" s="54"/>
    </row>
    <row r="27524" spans="3:3">
      <c r="C27524" s="54"/>
    </row>
    <row r="27525" spans="3:3">
      <c r="C27525" s="54"/>
    </row>
    <row r="27526" spans="3:3">
      <c r="C27526" s="54"/>
    </row>
    <row r="27527" spans="3:3">
      <c r="C27527" s="54"/>
    </row>
    <row r="27528" spans="3:3">
      <c r="C27528" s="54"/>
    </row>
    <row r="27529" spans="3:3">
      <c r="C27529" s="54"/>
    </row>
    <row r="27530" spans="3:3">
      <c r="C27530" s="54"/>
    </row>
    <row r="27531" spans="3:3">
      <c r="C27531" s="54"/>
    </row>
    <row r="27532" spans="3:3">
      <c r="C27532" s="54"/>
    </row>
    <row r="27533" spans="3:3">
      <c r="C27533" s="54"/>
    </row>
    <row r="27534" spans="3:3">
      <c r="C27534" s="54"/>
    </row>
    <row r="27535" spans="3:3">
      <c r="C27535" s="54"/>
    </row>
    <row r="27536" spans="3:3">
      <c r="C27536" s="54"/>
    </row>
    <row r="27537" spans="3:3">
      <c r="C27537" s="54"/>
    </row>
    <row r="27538" spans="3:3">
      <c r="C27538" s="54"/>
    </row>
    <row r="27539" spans="3:3">
      <c r="C27539" s="54"/>
    </row>
    <row r="27540" spans="3:3">
      <c r="C27540" s="54"/>
    </row>
    <row r="27541" spans="3:3">
      <c r="C27541" s="54"/>
    </row>
    <row r="27542" spans="3:3">
      <c r="C27542" s="54"/>
    </row>
    <row r="27543" spans="3:3">
      <c r="C27543" s="54"/>
    </row>
    <row r="27544" spans="3:3">
      <c r="C27544" s="54"/>
    </row>
    <row r="27545" spans="3:3">
      <c r="C27545" s="54"/>
    </row>
    <row r="27546" spans="3:3">
      <c r="C27546" s="54"/>
    </row>
    <row r="27547" spans="3:3">
      <c r="C27547" s="54"/>
    </row>
    <row r="27548" spans="3:3">
      <c r="C27548" s="54"/>
    </row>
    <row r="27549" spans="3:3">
      <c r="C27549" s="54"/>
    </row>
    <row r="27550" spans="3:3">
      <c r="C27550" s="54"/>
    </row>
    <row r="27551" spans="3:3">
      <c r="C27551" s="54"/>
    </row>
    <row r="27552" spans="3:3">
      <c r="C27552" s="54"/>
    </row>
    <row r="27553" spans="3:3">
      <c r="C27553" s="54"/>
    </row>
    <row r="27554" spans="3:3">
      <c r="C27554" s="54"/>
    </row>
    <row r="27555" spans="3:3">
      <c r="C27555" s="54"/>
    </row>
    <row r="27556" spans="3:3">
      <c r="C27556" s="54"/>
    </row>
    <row r="27557" spans="3:3">
      <c r="C27557" s="54"/>
    </row>
    <row r="27558" spans="3:3">
      <c r="C27558" s="54"/>
    </row>
    <row r="27559" spans="3:3">
      <c r="C27559" s="54"/>
    </row>
    <row r="27560" spans="3:3">
      <c r="C27560" s="54"/>
    </row>
    <row r="27561" spans="3:3">
      <c r="C27561" s="54"/>
    </row>
    <row r="27562" spans="3:3">
      <c r="C27562" s="54"/>
    </row>
    <row r="27563" spans="3:3">
      <c r="C27563" s="54"/>
    </row>
    <row r="27564" spans="3:3">
      <c r="C27564" s="54"/>
    </row>
    <row r="27565" spans="3:3">
      <c r="C27565" s="54"/>
    </row>
    <row r="27566" spans="3:3">
      <c r="C27566" s="54"/>
    </row>
    <row r="27567" spans="3:3">
      <c r="C27567" s="54"/>
    </row>
    <row r="27568" spans="3:3">
      <c r="C27568" s="54"/>
    </row>
    <row r="27569" spans="3:3">
      <c r="C27569" s="54"/>
    </row>
    <row r="27570" spans="3:3">
      <c r="C27570" s="54"/>
    </row>
    <row r="27571" spans="3:3">
      <c r="C27571" s="54"/>
    </row>
    <row r="27572" spans="3:3">
      <c r="C27572" s="54"/>
    </row>
    <row r="27573" spans="3:3">
      <c r="C27573" s="54"/>
    </row>
    <row r="27574" spans="3:3">
      <c r="C27574" s="54"/>
    </row>
    <row r="27575" spans="3:3">
      <c r="C27575" s="54"/>
    </row>
    <row r="27576" spans="3:3">
      <c r="C27576" s="54"/>
    </row>
    <row r="27577" spans="3:3">
      <c r="C27577" s="54"/>
    </row>
    <row r="27578" spans="3:3">
      <c r="C27578" s="54"/>
    </row>
    <row r="27579" spans="3:3">
      <c r="C27579" s="54"/>
    </row>
    <row r="27580" spans="3:3">
      <c r="C27580" s="54"/>
    </row>
    <row r="27581" spans="3:3">
      <c r="C27581" s="54"/>
    </row>
    <row r="27582" spans="3:3">
      <c r="C27582" s="54"/>
    </row>
    <row r="27583" spans="3:3">
      <c r="C27583" s="54"/>
    </row>
    <row r="27584" spans="3:3">
      <c r="C27584" s="54"/>
    </row>
    <row r="27585" spans="3:3">
      <c r="C27585" s="54"/>
    </row>
    <row r="27586" spans="3:3">
      <c r="C27586" s="54"/>
    </row>
    <row r="27587" spans="3:3">
      <c r="C27587" s="54"/>
    </row>
    <row r="27588" spans="3:3">
      <c r="C27588" s="54"/>
    </row>
    <row r="27589" spans="3:3">
      <c r="C27589" s="54"/>
    </row>
    <row r="27590" spans="3:3">
      <c r="C27590" s="54"/>
    </row>
    <row r="27591" spans="3:3">
      <c r="C27591" s="54"/>
    </row>
    <row r="27592" spans="3:3">
      <c r="C27592" s="54"/>
    </row>
    <row r="27593" spans="3:3">
      <c r="C27593" s="54"/>
    </row>
    <row r="27594" spans="3:3">
      <c r="C27594" s="54"/>
    </row>
    <row r="27595" spans="3:3">
      <c r="C27595" s="54"/>
    </row>
    <row r="27596" spans="3:3">
      <c r="C27596" s="54"/>
    </row>
    <row r="27597" spans="3:3">
      <c r="C27597" s="54"/>
    </row>
    <row r="27598" spans="3:3">
      <c r="C27598" s="54"/>
    </row>
    <row r="27599" spans="3:3">
      <c r="C27599" s="54"/>
    </row>
    <row r="27600" spans="3:3">
      <c r="C27600" s="54"/>
    </row>
    <row r="27601" spans="3:3">
      <c r="C27601" s="54"/>
    </row>
    <row r="27602" spans="3:3">
      <c r="C27602" s="54"/>
    </row>
    <row r="27603" spans="3:3">
      <c r="C27603" s="54"/>
    </row>
    <row r="27604" spans="3:3">
      <c r="C27604" s="54"/>
    </row>
    <row r="27605" spans="3:3">
      <c r="C27605" s="54"/>
    </row>
    <row r="27606" spans="3:3">
      <c r="C27606" s="54"/>
    </row>
    <row r="27607" spans="3:3">
      <c r="C27607" s="54"/>
    </row>
    <row r="27608" spans="3:3">
      <c r="C27608" s="54"/>
    </row>
    <row r="27609" spans="3:3">
      <c r="C27609" s="54"/>
    </row>
    <row r="27610" spans="3:3">
      <c r="C27610" s="54"/>
    </row>
    <row r="27611" spans="3:3">
      <c r="C27611" s="54"/>
    </row>
    <row r="27612" spans="3:3">
      <c r="C27612" s="54"/>
    </row>
    <row r="27613" spans="3:3">
      <c r="C27613" s="54"/>
    </row>
    <row r="27614" spans="3:3">
      <c r="C27614" s="54"/>
    </row>
    <row r="27615" spans="3:3">
      <c r="C27615" s="54"/>
    </row>
    <row r="27616" spans="3:3">
      <c r="C27616" s="54"/>
    </row>
    <row r="27617" spans="3:3">
      <c r="C27617" s="54"/>
    </row>
    <row r="27618" spans="3:3">
      <c r="C27618" s="54"/>
    </row>
    <row r="27619" spans="3:3">
      <c r="C27619" s="54"/>
    </row>
    <row r="27620" spans="3:3">
      <c r="C27620" s="54"/>
    </row>
    <row r="27621" spans="3:3">
      <c r="C27621" s="54"/>
    </row>
    <row r="27622" spans="3:3">
      <c r="C27622" s="54"/>
    </row>
    <row r="27623" spans="3:3">
      <c r="C27623" s="54"/>
    </row>
    <row r="27624" spans="3:3">
      <c r="C27624" s="54"/>
    </row>
    <row r="27625" spans="3:3">
      <c r="C27625" s="54"/>
    </row>
    <row r="27626" spans="3:3">
      <c r="C27626" s="54"/>
    </row>
    <row r="27627" spans="3:3">
      <c r="C27627" s="54"/>
    </row>
    <row r="27628" spans="3:3">
      <c r="C27628" s="54"/>
    </row>
    <row r="27629" spans="3:3">
      <c r="C27629" s="54"/>
    </row>
    <row r="27630" spans="3:3">
      <c r="C27630" s="54"/>
    </row>
    <row r="27631" spans="3:3">
      <c r="C27631" s="54"/>
    </row>
    <row r="27632" spans="3:3">
      <c r="C27632" s="54"/>
    </row>
    <row r="27633" spans="3:3">
      <c r="C27633" s="54"/>
    </row>
    <row r="27634" spans="3:3">
      <c r="C27634" s="54"/>
    </row>
    <row r="27635" spans="3:3">
      <c r="C27635" s="54"/>
    </row>
    <row r="27636" spans="3:3">
      <c r="C27636" s="54"/>
    </row>
    <row r="27637" spans="3:3">
      <c r="C27637" s="54"/>
    </row>
    <row r="27638" spans="3:3">
      <c r="C27638" s="54"/>
    </row>
    <row r="27639" spans="3:3">
      <c r="C27639" s="54"/>
    </row>
    <row r="27640" spans="3:3">
      <c r="C27640" s="54"/>
    </row>
    <row r="27641" spans="3:3">
      <c r="C27641" s="54"/>
    </row>
    <row r="27642" spans="3:3">
      <c r="C27642" s="54"/>
    </row>
    <row r="27643" spans="3:3">
      <c r="C27643" s="54"/>
    </row>
    <row r="27644" spans="3:3">
      <c r="C27644" s="54"/>
    </row>
    <row r="27645" spans="3:3">
      <c r="C27645" s="54"/>
    </row>
    <row r="27646" spans="3:3">
      <c r="C27646" s="54"/>
    </row>
    <row r="27647" spans="3:3">
      <c r="C27647" s="54"/>
    </row>
    <row r="27648" spans="3:3">
      <c r="C27648" s="54"/>
    </row>
    <row r="27649" spans="3:3">
      <c r="C27649" s="54"/>
    </row>
    <row r="27650" spans="3:3">
      <c r="C27650" s="54"/>
    </row>
    <row r="27651" spans="3:3">
      <c r="C27651" s="54"/>
    </row>
    <row r="27652" spans="3:3">
      <c r="C27652" s="54"/>
    </row>
    <row r="27653" spans="3:3">
      <c r="C27653" s="54"/>
    </row>
    <row r="27654" spans="3:3">
      <c r="C27654" s="54"/>
    </row>
    <row r="27655" spans="3:3">
      <c r="C27655" s="54"/>
    </row>
    <row r="27656" spans="3:3">
      <c r="C27656" s="54"/>
    </row>
    <row r="27657" spans="3:3">
      <c r="C27657" s="54"/>
    </row>
    <row r="27658" spans="3:3">
      <c r="C27658" s="54"/>
    </row>
    <row r="27659" spans="3:3">
      <c r="C27659" s="54"/>
    </row>
    <row r="27660" spans="3:3">
      <c r="C27660" s="54"/>
    </row>
    <row r="27661" spans="3:3">
      <c r="C27661" s="54"/>
    </row>
    <row r="27662" spans="3:3">
      <c r="C27662" s="54"/>
    </row>
    <row r="27663" spans="3:3">
      <c r="C27663" s="54"/>
    </row>
    <row r="27664" spans="3:3">
      <c r="C27664" s="54"/>
    </row>
    <row r="27665" spans="3:3">
      <c r="C27665" s="54"/>
    </row>
    <row r="27666" spans="3:3">
      <c r="C27666" s="54"/>
    </row>
    <row r="27667" spans="3:3">
      <c r="C27667" s="54"/>
    </row>
    <row r="27668" spans="3:3">
      <c r="C27668" s="54"/>
    </row>
    <row r="27669" spans="3:3">
      <c r="C27669" s="54"/>
    </row>
    <row r="27670" spans="3:3">
      <c r="C27670" s="54"/>
    </row>
    <row r="27671" spans="3:3">
      <c r="C27671" s="54"/>
    </row>
    <row r="27672" spans="3:3">
      <c r="C27672" s="54"/>
    </row>
    <row r="27673" spans="3:3">
      <c r="C27673" s="54"/>
    </row>
    <row r="27674" spans="3:3">
      <c r="C27674" s="54"/>
    </row>
    <row r="27675" spans="3:3">
      <c r="C27675" s="54"/>
    </row>
    <row r="27676" spans="3:3">
      <c r="C27676" s="54"/>
    </row>
    <row r="27677" spans="3:3">
      <c r="C27677" s="54"/>
    </row>
    <row r="27678" spans="3:3">
      <c r="C27678" s="54"/>
    </row>
    <row r="27679" spans="3:3">
      <c r="C27679" s="54"/>
    </row>
    <row r="27680" spans="3:3">
      <c r="C27680" s="54"/>
    </row>
    <row r="27681" spans="3:3">
      <c r="C27681" s="54"/>
    </row>
    <row r="27682" spans="3:3">
      <c r="C27682" s="54"/>
    </row>
    <row r="27683" spans="3:3">
      <c r="C27683" s="54"/>
    </row>
    <row r="27684" spans="3:3">
      <c r="C27684" s="54"/>
    </row>
    <row r="27685" spans="3:3">
      <c r="C27685" s="54"/>
    </row>
    <row r="27686" spans="3:3">
      <c r="C27686" s="54"/>
    </row>
    <row r="27687" spans="3:3">
      <c r="C27687" s="54"/>
    </row>
    <row r="27688" spans="3:3">
      <c r="C27688" s="54"/>
    </row>
    <row r="27689" spans="3:3">
      <c r="C27689" s="54"/>
    </row>
    <row r="27690" spans="3:3">
      <c r="C27690" s="54"/>
    </row>
    <row r="27691" spans="3:3">
      <c r="C27691" s="54"/>
    </row>
    <row r="27692" spans="3:3">
      <c r="C27692" s="54"/>
    </row>
    <row r="27693" spans="3:3">
      <c r="C27693" s="54"/>
    </row>
    <row r="27694" spans="3:3">
      <c r="C27694" s="54"/>
    </row>
    <row r="27695" spans="3:3">
      <c r="C27695" s="54"/>
    </row>
    <row r="27696" spans="3:3">
      <c r="C27696" s="54"/>
    </row>
    <row r="27697" spans="3:3">
      <c r="C27697" s="54"/>
    </row>
    <row r="27698" spans="3:3">
      <c r="C27698" s="54"/>
    </row>
    <row r="27699" spans="3:3">
      <c r="C27699" s="54"/>
    </row>
    <row r="27700" spans="3:3">
      <c r="C27700" s="54"/>
    </row>
    <row r="27701" spans="3:3">
      <c r="C27701" s="54"/>
    </row>
    <row r="27702" spans="3:3">
      <c r="C27702" s="54"/>
    </row>
    <row r="27703" spans="3:3">
      <c r="C27703" s="54"/>
    </row>
    <row r="27704" spans="3:3">
      <c r="C27704" s="54"/>
    </row>
    <row r="27705" spans="3:3">
      <c r="C27705" s="54"/>
    </row>
    <row r="27706" spans="3:3">
      <c r="C27706" s="54"/>
    </row>
    <row r="27707" spans="3:3">
      <c r="C27707" s="54"/>
    </row>
    <row r="27708" spans="3:3">
      <c r="C27708" s="54"/>
    </row>
    <row r="27709" spans="3:3">
      <c r="C27709" s="54"/>
    </row>
    <row r="27710" spans="3:3">
      <c r="C27710" s="54"/>
    </row>
    <row r="27711" spans="3:3">
      <c r="C27711" s="54"/>
    </row>
    <row r="27712" spans="3:3">
      <c r="C27712" s="54"/>
    </row>
    <row r="27713" spans="3:3">
      <c r="C27713" s="54"/>
    </row>
    <row r="27714" spans="3:3">
      <c r="C27714" s="54"/>
    </row>
    <row r="27715" spans="3:3">
      <c r="C27715" s="54"/>
    </row>
    <row r="27716" spans="3:3">
      <c r="C27716" s="54"/>
    </row>
    <row r="27717" spans="3:3">
      <c r="C27717" s="54"/>
    </row>
    <row r="27718" spans="3:3">
      <c r="C27718" s="54"/>
    </row>
    <row r="27719" spans="3:3">
      <c r="C27719" s="54"/>
    </row>
    <row r="27720" spans="3:3">
      <c r="C27720" s="54"/>
    </row>
    <row r="27721" spans="3:3">
      <c r="C27721" s="54"/>
    </row>
    <row r="27722" spans="3:3">
      <c r="C27722" s="54"/>
    </row>
    <row r="27723" spans="3:3">
      <c r="C27723" s="54"/>
    </row>
    <row r="27724" spans="3:3">
      <c r="C27724" s="54"/>
    </row>
    <row r="27725" spans="3:3">
      <c r="C27725" s="54"/>
    </row>
    <row r="27726" spans="3:3">
      <c r="C27726" s="54"/>
    </row>
    <row r="27727" spans="3:3">
      <c r="C27727" s="54"/>
    </row>
    <row r="27728" spans="3:3">
      <c r="C27728" s="54"/>
    </row>
    <row r="27729" spans="3:3">
      <c r="C27729" s="54"/>
    </row>
    <row r="27730" spans="3:3">
      <c r="C27730" s="54"/>
    </row>
    <row r="27731" spans="3:3">
      <c r="C27731" s="54"/>
    </row>
    <row r="27732" spans="3:3">
      <c r="C27732" s="54"/>
    </row>
    <row r="27733" spans="3:3">
      <c r="C27733" s="54"/>
    </row>
    <row r="27734" spans="3:3">
      <c r="C27734" s="54"/>
    </row>
    <row r="27735" spans="3:3">
      <c r="C27735" s="54"/>
    </row>
    <row r="27736" spans="3:3">
      <c r="C27736" s="54"/>
    </row>
    <row r="27737" spans="3:3">
      <c r="C27737" s="54"/>
    </row>
    <row r="27738" spans="3:3">
      <c r="C27738" s="54"/>
    </row>
    <row r="27739" spans="3:3">
      <c r="C27739" s="54"/>
    </row>
    <row r="27740" spans="3:3">
      <c r="C27740" s="54"/>
    </row>
    <row r="27741" spans="3:3">
      <c r="C27741" s="54"/>
    </row>
    <row r="27742" spans="3:3">
      <c r="C27742" s="54"/>
    </row>
    <row r="27743" spans="3:3">
      <c r="C27743" s="54"/>
    </row>
    <row r="27744" spans="3:3">
      <c r="C27744" s="54"/>
    </row>
    <row r="27745" spans="3:3">
      <c r="C27745" s="54"/>
    </row>
    <row r="27746" spans="3:3">
      <c r="C27746" s="54"/>
    </row>
    <row r="27747" spans="3:3">
      <c r="C27747" s="54"/>
    </row>
    <row r="27748" spans="3:3">
      <c r="C27748" s="54"/>
    </row>
    <row r="27749" spans="3:3">
      <c r="C27749" s="54"/>
    </row>
    <row r="27750" spans="3:3">
      <c r="C27750" s="54"/>
    </row>
    <row r="27751" spans="3:3">
      <c r="C27751" s="54"/>
    </row>
    <row r="27752" spans="3:3">
      <c r="C27752" s="54"/>
    </row>
    <row r="27753" spans="3:3">
      <c r="C27753" s="54"/>
    </row>
    <row r="27754" spans="3:3">
      <c r="C27754" s="54"/>
    </row>
    <row r="27755" spans="3:3">
      <c r="C27755" s="54"/>
    </row>
    <row r="27756" spans="3:3">
      <c r="C27756" s="54"/>
    </row>
    <row r="27757" spans="3:3">
      <c r="C27757" s="54"/>
    </row>
    <row r="27758" spans="3:3">
      <c r="C27758" s="54"/>
    </row>
    <row r="27759" spans="3:3">
      <c r="C27759" s="54"/>
    </row>
    <row r="27760" spans="3:3">
      <c r="C27760" s="54"/>
    </row>
    <row r="27761" spans="3:3">
      <c r="C27761" s="54"/>
    </row>
    <row r="27762" spans="3:3">
      <c r="C27762" s="54"/>
    </row>
    <row r="27763" spans="3:3">
      <c r="C27763" s="54"/>
    </row>
    <row r="27764" spans="3:3">
      <c r="C27764" s="54"/>
    </row>
    <row r="27765" spans="3:3">
      <c r="C27765" s="54"/>
    </row>
    <row r="27766" spans="3:3">
      <c r="C27766" s="54"/>
    </row>
    <row r="27767" spans="3:3">
      <c r="C27767" s="54"/>
    </row>
    <row r="27768" spans="3:3">
      <c r="C27768" s="54"/>
    </row>
    <row r="27769" spans="3:3">
      <c r="C27769" s="54"/>
    </row>
    <row r="27770" spans="3:3">
      <c r="C27770" s="54"/>
    </row>
    <row r="27771" spans="3:3">
      <c r="C27771" s="54"/>
    </row>
    <row r="27772" spans="3:3">
      <c r="C27772" s="54"/>
    </row>
    <row r="27773" spans="3:3">
      <c r="C27773" s="54"/>
    </row>
    <row r="27774" spans="3:3">
      <c r="C27774" s="54"/>
    </row>
    <row r="27775" spans="3:3">
      <c r="C27775" s="54"/>
    </row>
    <row r="27776" spans="3:3">
      <c r="C27776" s="54"/>
    </row>
    <row r="27777" spans="3:3">
      <c r="C27777" s="54"/>
    </row>
    <row r="27778" spans="3:3">
      <c r="C27778" s="54"/>
    </row>
    <row r="27779" spans="3:3">
      <c r="C27779" s="54"/>
    </row>
    <row r="27780" spans="3:3">
      <c r="C27780" s="54"/>
    </row>
    <row r="27781" spans="3:3">
      <c r="C27781" s="54"/>
    </row>
    <row r="27782" spans="3:3">
      <c r="C27782" s="54"/>
    </row>
    <row r="27783" spans="3:3">
      <c r="C27783" s="54"/>
    </row>
    <row r="27784" spans="3:3">
      <c r="C27784" s="54"/>
    </row>
    <row r="27785" spans="3:3">
      <c r="C27785" s="54"/>
    </row>
    <row r="27786" spans="3:3">
      <c r="C27786" s="54"/>
    </row>
    <row r="27787" spans="3:3">
      <c r="C27787" s="54"/>
    </row>
    <row r="27788" spans="3:3">
      <c r="C27788" s="54"/>
    </row>
    <row r="27789" spans="3:3">
      <c r="C27789" s="54"/>
    </row>
    <row r="27790" spans="3:3">
      <c r="C27790" s="54"/>
    </row>
    <row r="27791" spans="3:3">
      <c r="C27791" s="54"/>
    </row>
    <row r="27792" spans="3:3">
      <c r="C27792" s="54"/>
    </row>
    <row r="27793" spans="3:3">
      <c r="C27793" s="54"/>
    </row>
    <row r="27794" spans="3:3">
      <c r="C27794" s="54"/>
    </row>
    <row r="27795" spans="3:3">
      <c r="C27795" s="54"/>
    </row>
    <row r="27796" spans="3:3">
      <c r="C27796" s="54"/>
    </row>
    <row r="27797" spans="3:3">
      <c r="C27797" s="54"/>
    </row>
    <row r="27798" spans="3:3">
      <c r="C27798" s="54"/>
    </row>
    <row r="27799" spans="3:3">
      <c r="C27799" s="54"/>
    </row>
    <row r="27800" spans="3:3">
      <c r="C27800" s="54"/>
    </row>
    <row r="27801" spans="3:3">
      <c r="C27801" s="54"/>
    </row>
    <row r="27802" spans="3:3">
      <c r="C27802" s="54"/>
    </row>
    <row r="27803" spans="3:3">
      <c r="C27803" s="54"/>
    </row>
    <row r="27804" spans="3:3">
      <c r="C27804" s="54"/>
    </row>
    <row r="27805" spans="3:3">
      <c r="C27805" s="54"/>
    </row>
    <row r="27806" spans="3:3">
      <c r="C27806" s="54"/>
    </row>
    <row r="27807" spans="3:3">
      <c r="C27807" s="54"/>
    </row>
    <row r="27808" spans="3:3">
      <c r="C27808" s="54"/>
    </row>
    <row r="27809" spans="3:3">
      <c r="C27809" s="54"/>
    </row>
    <row r="27810" spans="3:3">
      <c r="C27810" s="54"/>
    </row>
    <row r="27811" spans="3:3">
      <c r="C27811" s="54"/>
    </row>
    <row r="27812" spans="3:3">
      <c r="C27812" s="54"/>
    </row>
    <row r="27813" spans="3:3">
      <c r="C27813" s="54"/>
    </row>
    <row r="27814" spans="3:3">
      <c r="C27814" s="54"/>
    </row>
    <row r="27815" spans="3:3">
      <c r="C27815" s="54"/>
    </row>
    <row r="27816" spans="3:3">
      <c r="C27816" s="54"/>
    </row>
    <row r="27817" spans="3:3">
      <c r="C27817" s="54"/>
    </row>
    <row r="27818" spans="3:3">
      <c r="C27818" s="54"/>
    </row>
    <row r="27819" spans="3:3">
      <c r="C27819" s="54"/>
    </row>
    <row r="27820" spans="3:3">
      <c r="C27820" s="54"/>
    </row>
    <row r="27821" spans="3:3">
      <c r="C27821" s="54"/>
    </row>
    <row r="27822" spans="3:3">
      <c r="C27822" s="54"/>
    </row>
    <row r="27823" spans="3:3">
      <c r="C27823" s="54"/>
    </row>
    <row r="27824" spans="3:3">
      <c r="C27824" s="54"/>
    </row>
    <row r="27825" spans="3:3">
      <c r="C27825" s="54"/>
    </row>
    <row r="27826" spans="3:3">
      <c r="C27826" s="54"/>
    </row>
    <row r="27827" spans="3:3">
      <c r="C27827" s="54"/>
    </row>
    <row r="27828" spans="3:3">
      <c r="C27828" s="54"/>
    </row>
    <row r="27829" spans="3:3">
      <c r="C27829" s="54"/>
    </row>
    <row r="27830" spans="3:3">
      <c r="C27830" s="54"/>
    </row>
    <row r="27831" spans="3:3">
      <c r="C27831" s="54"/>
    </row>
    <row r="27832" spans="3:3">
      <c r="C27832" s="54"/>
    </row>
    <row r="27833" spans="3:3">
      <c r="C27833" s="54"/>
    </row>
    <row r="27834" spans="3:3">
      <c r="C27834" s="54"/>
    </row>
    <row r="27835" spans="3:3">
      <c r="C27835" s="54"/>
    </row>
    <row r="27836" spans="3:3">
      <c r="C27836" s="54"/>
    </row>
    <row r="27837" spans="3:3">
      <c r="C27837" s="54"/>
    </row>
    <row r="27838" spans="3:3">
      <c r="C27838" s="54"/>
    </row>
    <row r="27839" spans="3:3">
      <c r="C27839" s="54"/>
    </row>
    <row r="27840" spans="3:3">
      <c r="C27840" s="54"/>
    </row>
    <row r="27841" spans="3:3">
      <c r="C27841" s="54"/>
    </row>
    <row r="27842" spans="3:3">
      <c r="C27842" s="54"/>
    </row>
    <row r="27843" spans="3:3">
      <c r="C27843" s="54"/>
    </row>
    <row r="27844" spans="3:3">
      <c r="C27844" s="54"/>
    </row>
    <row r="27845" spans="3:3">
      <c r="C27845" s="54"/>
    </row>
    <row r="27846" spans="3:3">
      <c r="C27846" s="54"/>
    </row>
    <row r="27847" spans="3:3">
      <c r="C27847" s="54"/>
    </row>
    <row r="27848" spans="3:3">
      <c r="C27848" s="54"/>
    </row>
    <row r="27849" spans="3:3">
      <c r="C27849" s="54"/>
    </row>
    <row r="27850" spans="3:3">
      <c r="C27850" s="54"/>
    </row>
    <row r="27851" spans="3:3">
      <c r="C27851" s="54"/>
    </row>
    <row r="27852" spans="3:3">
      <c r="C27852" s="54"/>
    </row>
    <row r="27853" spans="3:3">
      <c r="C27853" s="54"/>
    </row>
    <row r="27854" spans="3:3">
      <c r="C27854" s="54"/>
    </row>
    <row r="27855" spans="3:3">
      <c r="C27855" s="54"/>
    </row>
    <row r="27856" spans="3:3">
      <c r="C27856" s="54"/>
    </row>
    <row r="27857" spans="3:3">
      <c r="C27857" s="54"/>
    </row>
    <row r="27858" spans="3:3">
      <c r="C27858" s="54"/>
    </row>
    <row r="27859" spans="3:3">
      <c r="C27859" s="54"/>
    </row>
    <row r="27860" spans="3:3">
      <c r="C27860" s="54"/>
    </row>
    <row r="27861" spans="3:3">
      <c r="C27861" s="54"/>
    </row>
    <row r="27862" spans="3:3">
      <c r="C27862" s="54"/>
    </row>
    <row r="27863" spans="3:3">
      <c r="C27863" s="54"/>
    </row>
    <row r="27864" spans="3:3">
      <c r="C27864" s="54"/>
    </row>
    <row r="27865" spans="3:3">
      <c r="C27865" s="54"/>
    </row>
    <row r="27866" spans="3:3">
      <c r="C27866" s="54"/>
    </row>
    <row r="27867" spans="3:3">
      <c r="C27867" s="54"/>
    </row>
    <row r="27868" spans="3:3">
      <c r="C27868" s="54"/>
    </row>
    <row r="27869" spans="3:3">
      <c r="C27869" s="54"/>
    </row>
    <row r="27870" spans="3:3">
      <c r="C27870" s="54"/>
    </row>
    <row r="27871" spans="3:3">
      <c r="C27871" s="54"/>
    </row>
    <row r="27872" spans="3:3">
      <c r="C27872" s="54"/>
    </row>
    <row r="27873" spans="3:3">
      <c r="C27873" s="54"/>
    </row>
    <row r="27874" spans="3:3">
      <c r="C27874" s="54"/>
    </row>
    <row r="27875" spans="3:3">
      <c r="C27875" s="54"/>
    </row>
    <row r="27876" spans="3:3">
      <c r="C27876" s="54"/>
    </row>
    <row r="27877" spans="3:3">
      <c r="C27877" s="54"/>
    </row>
    <row r="27878" spans="3:3">
      <c r="C27878" s="54"/>
    </row>
    <row r="27879" spans="3:3">
      <c r="C27879" s="54"/>
    </row>
    <row r="27880" spans="3:3">
      <c r="C27880" s="54"/>
    </row>
    <row r="27881" spans="3:3">
      <c r="C27881" s="54"/>
    </row>
    <row r="27882" spans="3:3">
      <c r="C27882" s="54"/>
    </row>
    <row r="27883" spans="3:3">
      <c r="C27883" s="54"/>
    </row>
    <row r="27884" spans="3:3">
      <c r="C27884" s="54"/>
    </row>
    <row r="27885" spans="3:3">
      <c r="C27885" s="54"/>
    </row>
    <row r="27886" spans="3:3">
      <c r="C27886" s="54"/>
    </row>
    <row r="27887" spans="3:3">
      <c r="C27887" s="54"/>
    </row>
    <row r="27888" spans="3:3">
      <c r="C27888" s="54"/>
    </row>
    <row r="27889" spans="3:3">
      <c r="C27889" s="54"/>
    </row>
    <row r="27890" spans="3:3">
      <c r="C27890" s="54"/>
    </row>
    <row r="27891" spans="3:3">
      <c r="C27891" s="54"/>
    </row>
    <row r="27892" spans="3:3">
      <c r="C27892" s="54"/>
    </row>
    <row r="27893" spans="3:3">
      <c r="C27893" s="54"/>
    </row>
    <row r="27894" spans="3:3">
      <c r="C27894" s="54"/>
    </row>
    <row r="27895" spans="3:3">
      <c r="C27895" s="54"/>
    </row>
    <row r="27896" spans="3:3">
      <c r="C27896" s="54"/>
    </row>
    <row r="27897" spans="3:3">
      <c r="C27897" s="54"/>
    </row>
    <row r="27898" spans="3:3">
      <c r="C27898" s="54"/>
    </row>
    <row r="27899" spans="3:3">
      <c r="C27899" s="54"/>
    </row>
    <row r="27900" spans="3:3">
      <c r="C27900" s="54"/>
    </row>
    <row r="27901" spans="3:3">
      <c r="C27901" s="54"/>
    </row>
    <row r="27902" spans="3:3">
      <c r="C27902" s="54"/>
    </row>
    <row r="27903" spans="3:3">
      <c r="C27903" s="54"/>
    </row>
    <row r="27904" spans="3:3">
      <c r="C27904" s="54"/>
    </row>
    <row r="27905" spans="3:3">
      <c r="C27905" s="54"/>
    </row>
    <row r="27906" spans="3:3">
      <c r="C27906" s="54"/>
    </row>
    <row r="27907" spans="3:3">
      <c r="C27907" s="54"/>
    </row>
    <row r="27908" spans="3:3">
      <c r="C27908" s="54"/>
    </row>
    <row r="27909" spans="3:3">
      <c r="C27909" s="54"/>
    </row>
    <row r="27910" spans="3:3">
      <c r="C27910" s="54"/>
    </row>
    <row r="27911" spans="3:3">
      <c r="C27911" s="54"/>
    </row>
    <row r="27912" spans="3:3">
      <c r="C27912" s="54"/>
    </row>
    <row r="27913" spans="3:3">
      <c r="C27913" s="54"/>
    </row>
    <row r="27914" spans="3:3">
      <c r="C27914" s="54"/>
    </row>
    <row r="27915" spans="3:3">
      <c r="C27915" s="54"/>
    </row>
    <row r="27916" spans="3:3">
      <c r="C27916" s="54"/>
    </row>
    <row r="27917" spans="3:3">
      <c r="C27917" s="54"/>
    </row>
    <row r="27918" spans="3:3">
      <c r="C27918" s="54"/>
    </row>
    <row r="27919" spans="3:3">
      <c r="C27919" s="54"/>
    </row>
    <row r="27920" spans="3:3">
      <c r="C27920" s="54"/>
    </row>
    <row r="27921" spans="3:3">
      <c r="C27921" s="54"/>
    </row>
    <row r="27922" spans="3:3">
      <c r="C27922" s="54"/>
    </row>
    <row r="27923" spans="3:3">
      <c r="C27923" s="54"/>
    </row>
    <row r="27924" spans="3:3">
      <c r="C27924" s="54"/>
    </row>
    <row r="27925" spans="3:3">
      <c r="C27925" s="54"/>
    </row>
    <row r="27926" spans="3:3">
      <c r="C27926" s="54"/>
    </row>
    <row r="27927" spans="3:3">
      <c r="C27927" s="54"/>
    </row>
    <row r="27928" spans="3:3">
      <c r="C27928" s="54"/>
    </row>
    <row r="27929" spans="3:3">
      <c r="C27929" s="54"/>
    </row>
    <row r="27930" spans="3:3">
      <c r="C27930" s="54"/>
    </row>
    <row r="27931" spans="3:3">
      <c r="C27931" s="54"/>
    </row>
    <row r="27932" spans="3:3">
      <c r="C27932" s="54"/>
    </row>
    <row r="27933" spans="3:3">
      <c r="C27933" s="54"/>
    </row>
    <row r="27934" spans="3:3">
      <c r="C27934" s="54"/>
    </row>
    <row r="27935" spans="3:3">
      <c r="C27935" s="54"/>
    </row>
    <row r="27936" spans="3:3">
      <c r="C27936" s="54"/>
    </row>
    <row r="27937" spans="3:3">
      <c r="C27937" s="54"/>
    </row>
    <row r="27938" spans="3:3">
      <c r="C27938" s="54"/>
    </row>
    <row r="27939" spans="3:3">
      <c r="C27939" s="54"/>
    </row>
    <row r="27940" spans="3:3">
      <c r="C27940" s="54"/>
    </row>
    <row r="27941" spans="3:3">
      <c r="C27941" s="54"/>
    </row>
    <row r="27942" spans="3:3">
      <c r="C27942" s="54"/>
    </row>
    <row r="27943" spans="3:3">
      <c r="C27943" s="54"/>
    </row>
    <row r="27944" spans="3:3">
      <c r="C27944" s="54"/>
    </row>
    <row r="27945" spans="3:3">
      <c r="C27945" s="54"/>
    </row>
    <row r="27946" spans="3:3">
      <c r="C27946" s="54"/>
    </row>
    <row r="27947" spans="3:3">
      <c r="C27947" s="54"/>
    </row>
    <row r="27948" spans="3:3">
      <c r="C27948" s="54"/>
    </row>
    <row r="27949" spans="3:3">
      <c r="C27949" s="54"/>
    </row>
    <row r="27950" spans="3:3">
      <c r="C27950" s="54"/>
    </row>
    <row r="27951" spans="3:3">
      <c r="C27951" s="54"/>
    </row>
    <row r="27952" spans="3:3">
      <c r="C27952" s="54"/>
    </row>
    <row r="27953" spans="3:3">
      <c r="C27953" s="54"/>
    </row>
    <row r="27954" spans="3:3">
      <c r="C27954" s="54"/>
    </row>
    <row r="27955" spans="3:3">
      <c r="C27955" s="54"/>
    </row>
    <row r="27956" spans="3:3">
      <c r="C27956" s="54"/>
    </row>
    <row r="27957" spans="3:3">
      <c r="C27957" s="54"/>
    </row>
    <row r="27958" spans="3:3">
      <c r="C27958" s="54"/>
    </row>
    <row r="27959" spans="3:3">
      <c r="C27959" s="54"/>
    </row>
    <row r="27960" spans="3:3">
      <c r="C27960" s="54"/>
    </row>
    <row r="27961" spans="3:3">
      <c r="C27961" s="54"/>
    </row>
    <row r="27962" spans="3:3">
      <c r="C27962" s="54"/>
    </row>
    <row r="27963" spans="3:3">
      <c r="C27963" s="54"/>
    </row>
    <row r="27964" spans="3:3">
      <c r="C27964" s="54"/>
    </row>
    <row r="27965" spans="3:3">
      <c r="C27965" s="54"/>
    </row>
    <row r="27966" spans="3:3">
      <c r="C27966" s="54"/>
    </row>
    <row r="27967" spans="3:3">
      <c r="C27967" s="54"/>
    </row>
    <row r="27968" spans="3:3">
      <c r="C27968" s="54"/>
    </row>
    <row r="27969" spans="3:3">
      <c r="C27969" s="54"/>
    </row>
    <row r="27970" spans="3:3">
      <c r="C27970" s="54"/>
    </row>
    <row r="27971" spans="3:3">
      <c r="C27971" s="54"/>
    </row>
    <row r="27972" spans="3:3">
      <c r="C27972" s="54"/>
    </row>
    <row r="27973" spans="3:3">
      <c r="C27973" s="54"/>
    </row>
    <row r="27974" spans="3:3">
      <c r="C27974" s="54"/>
    </row>
    <row r="27975" spans="3:3">
      <c r="C27975" s="54"/>
    </row>
    <row r="27976" spans="3:3">
      <c r="C27976" s="54"/>
    </row>
    <row r="27977" spans="3:3">
      <c r="C27977" s="54"/>
    </row>
    <row r="27978" spans="3:3">
      <c r="C27978" s="54"/>
    </row>
    <row r="27979" spans="3:3">
      <c r="C27979" s="54"/>
    </row>
    <row r="27980" spans="3:3">
      <c r="C27980" s="54"/>
    </row>
    <row r="27981" spans="3:3">
      <c r="C27981" s="54"/>
    </row>
    <row r="27982" spans="3:3">
      <c r="C27982" s="54"/>
    </row>
    <row r="27983" spans="3:3">
      <c r="C27983" s="54"/>
    </row>
    <row r="27984" spans="3:3">
      <c r="C27984" s="54"/>
    </row>
    <row r="27985" spans="3:3">
      <c r="C27985" s="54"/>
    </row>
    <row r="27986" spans="3:3">
      <c r="C27986" s="54"/>
    </row>
    <row r="27987" spans="3:3">
      <c r="C27987" s="54"/>
    </row>
    <row r="27988" spans="3:3">
      <c r="C27988" s="54"/>
    </row>
    <row r="27989" spans="3:3">
      <c r="C27989" s="54"/>
    </row>
    <row r="27990" spans="3:3">
      <c r="C27990" s="54"/>
    </row>
    <row r="27991" spans="3:3">
      <c r="C27991" s="54"/>
    </row>
    <row r="27992" spans="3:3">
      <c r="C27992" s="54"/>
    </row>
    <row r="27993" spans="3:3">
      <c r="C27993" s="54"/>
    </row>
    <row r="27994" spans="3:3">
      <c r="C27994" s="54"/>
    </row>
    <row r="27995" spans="3:3">
      <c r="C27995" s="54"/>
    </row>
    <row r="27996" spans="3:3">
      <c r="C27996" s="54"/>
    </row>
    <row r="27997" spans="3:3">
      <c r="C27997" s="54"/>
    </row>
    <row r="27998" spans="3:3">
      <c r="C27998" s="54"/>
    </row>
    <row r="27999" spans="3:3">
      <c r="C27999" s="54"/>
    </row>
    <row r="28000" spans="3:3">
      <c r="C28000" s="54"/>
    </row>
    <row r="28001" spans="3:3">
      <c r="C28001" s="54"/>
    </row>
    <row r="28002" spans="3:3">
      <c r="C28002" s="54"/>
    </row>
    <row r="28003" spans="3:3">
      <c r="C28003" s="54"/>
    </row>
    <row r="28004" spans="3:3">
      <c r="C28004" s="54"/>
    </row>
    <row r="28005" spans="3:3">
      <c r="C28005" s="54"/>
    </row>
    <row r="28006" spans="3:3">
      <c r="C28006" s="54"/>
    </row>
    <row r="28007" spans="3:3">
      <c r="C28007" s="54"/>
    </row>
    <row r="28008" spans="3:3">
      <c r="C28008" s="54"/>
    </row>
    <row r="28009" spans="3:3">
      <c r="C28009" s="54"/>
    </row>
    <row r="28010" spans="3:3">
      <c r="C28010" s="54"/>
    </row>
    <row r="28011" spans="3:3">
      <c r="C28011" s="54"/>
    </row>
    <row r="28012" spans="3:3">
      <c r="C28012" s="54"/>
    </row>
    <row r="28013" spans="3:3">
      <c r="C28013" s="54"/>
    </row>
    <row r="28014" spans="3:3">
      <c r="C28014" s="54"/>
    </row>
    <row r="28015" spans="3:3">
      <c r="C28015" s="54"/>
    </row>
    <row r="28016" spans="3:3">
      <c r="C28016" s="54"/>
    </row>
    <row r="28017" spans="3:3">
      <c r="C28017" s="54"/>
    </row>
    <row r="28018" spans="3:3">
      <c r="C28018" s="54"/>
    </row>
    <row r="28019" spans="3:3">
      <c r="C28019" s="54"/>
    </row>
    <row r="28020" spans="3:3">
      <c r="C28020" s="54"/>
    </row>
    <row r="28021" spans="3:3">
      <c r="C28021" s="54"/>
    </row>
    <row r="28022" spans="3:3">
      <c r="C28022" s="54"/>
    </row>
    <row r="28023" spans="3:3">
      <c r="C28023" s="54"/>
    </row>
    <row r="28024" spans="3:3">
      <c r="C28024" s="54"/>
    </row>
    <row r="28025" spans="3:3">
      <c r="C28025" s="54"/>
    </row>
    <row r="28026" spans="3:3">
      <c r="C28026" s="54"/>
    </row>
    <row r="28027" spans="3:3">
      <c r="C28027" s="54"/>
    </row>
    <row r="28028" spans="3:3">
      <c r="C28028" s="54"/>
    </row>
    <row r="28029" spans="3:3">
      <c r="C28029" s="54"/>
    </row>
    <row r="28030" spans="3:3">
      <c r="C28030" s="54"/>
    </row>
    <row r="28031" spans="3:3">
      <c r="C28031" s="54"/>
    </row>
    <row r="28032" spans="3:3">
      <c r="C28032" s="54"/>
    </row>
    <row r="28033" spans="3:3">
      <c r="C28033" s="54"/>
    </row>
    <row r="28034" spans="3:3">
      <c r="C28034" s="54"/>
    </row>
    <row r="28035" spans="3:3">
      <c r="C28035" s="54"/>
    </row>
    <row r="28036" spans="3:3">
      <c r="C28036" s="54"/>
    </row>
    <row r="28037" spans="3:3">
      <c r="C28037" s="54"/>
    </row>
    <row r="28038" spans="3:3">
      <c r="C28038" s="54"/>
    </row>
    <row r="28039" spans="3:3">
      <c r="C28039" s="54"/>
    </row>
    <row r="28040" spans="3:3">
      <c r="C28040" s="54"/>
    </row>
    <row r="28041" spans="3:3">
      <c r="C28041" s="54"/>
    </row>
    <row r="28042" spans="3:3">
      <c r="C28042" s="54"/>
    </row>
    <row r="28043" spans="3:3">
      <c r="C28043" s="54"/>
    </row>
    <row r="28044" spans="3:3">
      <c r="C28044" s="54"/>
    </row>
    <row r="28045" spans="3:3">
      <c r="C28045" s="54"/>
    </row>
    <row r="28046" spans="3:3">
      <c r="C28046" s="54"/>
    </row>
    <row r="28047" spans="3:3">
      <c r="C28047" s="54"/>
    </row>
    <row r="28048" spans="3:3">
      <c r="C28048" s="54"/>
    </row>
    <row r="28049" spans="3:3">
      <c r="C28049" s="54"/>
    </row>
    <row r="28050" spans="3:3">
      <c r="C28050" s="54"/>
    </row>
    <row r="28051" spans="3:3">
      <c r="C28051" s="54"/>
    </row>
    <row r="28052" spans="3:3">
      <c r="C28052" s="54"/>
    </row>
    <row r="28053" spans="3:3">
      <c r="C28053" s="54"/>
    </row>
    <row r="28054" spans="3:3">
      <c r="C28054" s="54"/>
    </row>
    <row r="28055" spans="3:3">
      <c r="C28055" s="54"/>
    </row>
    <row r="28056" spans="3:3">
      <c r="C28056" s="54"/>
    </row>
    <row r="28057" spans="3:3">
      <c r="C28057" s="54"/>
    </row>
    <row r="28058" spans="3:3">
      <c r="C28058" s="54"/>
    </row>
    <row r="28059" spans="3:3">
      <c r="C28059" s="54"/>
    </row>
    <row r="28060" spans="3:3">
      <c r="C28060" s="54"/>
    </row>
    <row r="28061" spans="3:3">
      <c r="C28061" s="54"/>
    </row>
    <row r="28062" spans="3:3">
      <c r="C28062" s="54"/>
    </row>
    <row r="28063" spans="3:3">
      <c r="C28063" s="54"/>
    </row>
    <row r="28064" spans="3:3">
      <c r="C28064" s="54"/>
    </row>
    <row r="28065" spans="3:3">
      <c r="C28065" s="54"/>
    </row>
    <row r="28066" spans="3:3">
      <c r="C28066" s="54"/>
    </row>
    <row r="28067" spans="3:3">
      <c r="C28067" s="54"/>
    </row>
    <row r="28068" spans="3:3">
      <c r="C28068" s="54"/>
    </row>
    <row r="28069" spans="3:3">
      <c r="C28069" s="54"/>
    </row>
    <row r="28070" spans="3:3">
      <c r="C28070" s="54"/>
    </row>
    <row r="28071" spans="3:3">
      <c r="C28071" s="54"/>
    </row>
    <row r="28072" spans="3:3">
      <c r="C28072" s="54"/>
    </row>
    <row r="28073" spans="3:3">
      <c r="C28073" s="54"/>
    </row>
    <row r="28074" spans="3:3">
      <c r="C28074" s="54"/>
    </row>
    <row r="28075" spans="3:3">
      <c r="C28075" s="54"/>
    </row>
    <row r="28076" spans="3:3">
      <c r="C28076" s="54"/>
    </row>
    <row r="28077" spans="3:3">
      <c r="C28077" s="54"/>
    </row>
    <row r="28078" spans="3:3">
      <c r="C28078" s="54"/>
    </row>
    <row r="28079" spans="3:3">
      <c r="C28079" s="54"/>
    </row>
    <row r="28080" spans="3:3">
      <c r="C28080" s="54"/>
    </row>
    <row r="28081" spans="3:3">
      <c r="C28081" s="54"/>
    </row>
    <row r="28082" spans="3:3">
      <c r="C28082" s="54"/>
    </row>
    <row r="28083" spans="3:3">
      <c r="C28083" s="54"/>
    </row>
    <row r="28084" spans="3:3">
      <c r="C28084" s="54"/>
    </row>
    <row r="28085" spans="3:3">
      <c r="C28085" s="54"/>
    </row>
    <row r="28086" spans="3:3">
      <c r="C28086" s="54"/>
    </row>
    <row r="28087" spans="3:3">
      <c r="C28087" s="54"/>
    </row>
    <row r="28088" spans="3:3">
      <c r="C28088" s="54"/>
    </row>
    <row r="28089" spans="3:3">
      <c r="C28089" s="54"/>
    </row>
    <row r="28090" spans="3:3">
      <c r="C28090" s="54"/>
    </row>
    <row r="28091" spans="3:3">
      <c r="C28091" s="54"/>
    </row>
    <row r="28092" spans="3:3">
      <c r="C28092" s="54"/>
    </row>
    <row r="28093" spans="3:3">
      <c r="C28093" s="54"/>
    </row>
    <row r="28094" spans="3:3">
      <c r="C28094" s="54"/>
    </row>
    <row r="28095" spans="3:3">
      <c r="C28095" s="54"/>
    </row>
    <row r="28096" spans="3:3">
      <c r="C28096" s="54"/>
    </row>
    <row r="28097" spans="3:3">
      <c r="C28097" s="54"/>
    </row>
    <row r="28098" spans="3:3">
      <c r="C28098" s="54"/>
    </row>
    <row r="28099" spans="3:3">
      <c r="C28099" s="54"/>
    </row>
    <row r="28100" spans="3:3">
      <c r="C28100" s="54"/>
    </row>
    <row r="28101" spans="3:3">
      <c r="C28101" s="54"/>
    </row>
    <row r="28102" spans="3:3">
      <c r="C28102" s="54"/>
    </row>
    <row r="28103" spans="3:3">
      <c r="C28103" s="54"/>
    </row>
    <row r="28104" spans="3:3">
      <c r="C28104" s="54"/>
    </row>
    <row r="28105" spans="3:3">
      <c r="C28105" s="54"/>
    </row>
    <row r="28106" spans="3:3">
      <c r="C28106" s="54"/>
    </row>
    <row r="28107" spans="3:3">
      <c r="C28107" s="54"/>
    </row>
    <row r="28108" spans="3:3">
      <c r="C28108" s="54"/>
    </row>
    <row r="28109" spans="3:3">
      <c r="C28109" s="54"/>
    </row>
    <row r="28110" spans="3:3">
      <c r="C28110" s="54"/>
    </row>
    <row r="28111" spans="3:3">
      <c r="C28111" s="54"/>
    </row>
    <row r="28112" spans="3:3">
      <c r="C28112" s="54"/>
    </row>
    <row r="28113" spans="3:3">
      <c r="C28113" s="54"/>
    </row>
    <row r="28114" spans="3:3">
      <c r="C28114" s="54"/>
    </row>
    <row r="28115" spans="3:3">
      <c r="C28115" s="54"/>
    </row>
    <row r="28116" spans="3:3">
      <c r="C28116" s="54"/>
    </row>
    <row r="28117" spans="3:3">
      <c r="C28117" s="54"/>
    </row>
    <row r="28118" spans="3:3">
      <c r="C28118" s="54"/>
    </row>
    <row r="28119" spans="3:3">
      <c r="C28119" s="54"/>
    </row>
    <row r="28120" spans="3:3">
      <c r="C28120" s="54"/>
    </row>
    <row r="28121" spans="3:3">
      <c r="C28121" s="54"/>
    </row>
    <row r="28122" spans="3:3">
      <c r="C28122" s="54"/>
    </row>
    <row r="28123" spans="3:3">
      <c r="C28123" s="54"/>
    </row>
    <row r="28124" spans="3:3">
      <c r="C28124" s="54"/>
    </row>
    <row r="28125" spans="3:3">
      <c r="C28125" s="54"/>
    </row>
    <row r="28126" spans="3:3">
      <c r="C28126" s="54"/>
    </row>
    <row r="28127" spans="3:3">
      <c r="C28127" s="54"/>
    </row>
    <row r="28128" spans="3:3">
      <c r="C28128" s="54"/>
    </row>
    <row r="28129" spans="3:3">
      <c r="C28129" s="54"/>
    </row>
    <row r="28130" spans="3:3">
      <c r="C28130" s="54"/>
    </row>
    <row r="28131" spans="3:3">
      <c r="C28131" s="54"/>
    </row>
    <row r="28132" spans="3:3">
      <c r="C28132" s="54"/>
    </row>
    <row r="28133" spans="3:3">
      <c r="C28133" s="54"/>
    </row>
    <row r="28134" spans="3:3">
      <c r="C28134" s="54"/>
    </row>
    <row r="28135" spans="3:3">
      <c r="C28135" s="54"/>
    </row>
    <row r="28136" spans="3:3">
      <c r="C28136" s="54"/>
    </row>
    <row r="28137" spans="3:3">
      <c r="C28137" s="54"/>
    </row>
    <row r="28138" spans="3:3">
      <c r="C28138" s="54"/>
    </row>
    <row r="28139" spans="3:3">
      <c r="C28139" s="54"/>
    </row>
    <row r="28140" spans="3:3">
      <c r="C28140" s="54"/>
    </row>
    <row r="28141" spans="3:3">
      <c r="C28141" s="54"/>
    </row>
    <row r="28142" spans="3:3">
      <c r="C28142" s="54"/>
    </row>
    <row r="28143" spans="3:3">
      <c r="C28143" s="54"/>
    </row>
    <row r="28144" spans="3:3">
      <c r="C28144" s="54"/>
    </row>
    <row r="28145" spans="3:3">
      <c r="C28145" s="54"/>
    </row>
    <row r="28146" spans="3:3">
      <c r="C28146" s="54"/>
    </row>
    <row r="28147" spans="3:3">
      <c r="C28147" s="54"/>
    </row>
    <row r="28148" spans="3:3">
      <c r="C28148" s="54"/>
    </row>
    <row r="28149" spans="3:3">
      <c r="C28149" s="54"/>
    </row>
    <row r="28150" spans="3:3">
      <c r="C28150" s="54"/>
    </row>
    <row r="28151" spans="3:3">
      <c r="C28151" s="54"/>
    </row>
    <row r="28152" spans="3:3">
      <c r="C28152" s="54"/>
    </row>
    <row r="28153" spans="3:3">
      <c r="C28153" s="54"/>
    </row>
    <row r="28154" spans="3:3">
      <c r="C28154" s="54"/>
    </row>
    <row r="28155" spans="3:3">
      <c r="C28155" s="54"/>
    </row>
    <row r="28156" spans="3:3">
      <c r="C28156" s="54"/>
    </row>
    <row r="28157" spans="3:3">
      <c r="C28157" s="54"/>
    </row>
    <row r="28158" spans="3:3">
      <c r="C28158" s="54"/>
    </row>
    <row r="28159" spans="3:3">
      <c r="C28159" s="54"/>
    </row>
    <row r="28160" spans="3:3">
      <c r="C28160" s="54"/>
    </row>
    <row r="28161" spans="3:3">
      <c r="C28161" s="54"/>
    </row>
    <row r="28162" spans="3:3">
      <c r="C28162" s="54"/>
    </row>
    <row r="28163" spans="3:3">
      <c r="C28163" s="54"/>
    </row>
    <row r="28164" spans="3:3">
      <c r="C28164" s="54"/>
    </row>
    <row r="28165" spans="3:3">
      <c r="C28165" s="54"/>
    </row>
    <row r="28166" spans="3:3">
      <c r="C28166" s="54"/>
    </row>
    <row r="28167" spans="3:3">
      <c r="C28167" s="54"/>
    </row>
    <row r="28168" spans="3:3">
      <c r="C28168" s="54"/>
    </row>
    <row r="28169" spans="3:3">
      <c r="C28169" s="54"/>
    </row>
    <row r="28170" spans="3:3">
      <c r="C28170" s="54"/>
    </row>
    <row r="28171" spans="3:3">
      <c r="C28171" s="54"/>
    </row>
    <row r="28172" spans="3:3">
      <c r="C28172" s="54"/>
    </row>
    <row r="28173" spans="3:3">
      <c r="C28173" s="54"/>
    </row>
    <row r="28174" spans="3:3">
      <c r="C28174" s="54"/>
    </row>
    <row r="28175" spans="3:3">
      <c r="C28175" s="54"/>
    </row>
    <row r="28176" spans="3:3">
      <c r="C28176" s="54"/>
    </row>
    <row r="28177" spans="3:3">
      <c r="C28177" s="54"/>
    </row>
    <row r="28178" spans="3:3">
      <c r="C28178" s="54"/>
    </row>
    <row r="28179" spans="3:3">
      <c r="C28179" s="54"/>
    </row>
    <row r="28180" spans="3:3">
      <c r="C28180" s="54"/>
    </row>
    <row r="28181" spans="3:3">
      <c r="C28181" s="54"/>
    </row>
    <row r="28182" spans="3:3">
      <c r="C28182" s="54"/>
    </row>
    <row r="28183" spans="3:3">
      <c r="C28183" s="54"/>
    </row>
    <row r="28184" spans="3:3">
      <c r="C28184" s="54"/>
    </row>
    <row r="28185" spans="3:3">
      <c r="C28185" s="54"/>
    </row>
    <row r="28186" spans="3:3">
      <c r="C28186" s="54"/>
    </row>
    <row r="28187" spans="3:3">
      <c r="C28187" s="54"/>
    </row>
    <row r="28188" spans="3:3">
      <c r="C28188" s="54"/>
    </row>
    <row r="28189" spans="3:3">
      <c r="C28189" s="54"/>
    </row>
    <row r="28190" spans="3:3">
      <c r="C28190" s="54"/>
    </row>
    <row r="28191" spans="3:3">
      <c r="C28191" s="54"/>
    </row>
    <row r="28192" spans="3:3">
      <c r="C28192" s="54"/>
    </row>
    <row r="28193" spans="3:3">
      <c r="C28193" s="54"/>
    </row>
    <row r="28194" spans="3:3">
      <c r="C28194" s="54"/>
    </row>
    <row r="28195" spans="3:3">
      <c r="C28195" s="54"/>
    </row>
    <row r="28196" spans="3:3">
      <c r="C28196" s="54"/>
    </row>
    <row r="28197" spans="3:3">
      <c r="C28197" s="54"/>
    </row>
    <row r="28198" spans="3:3">
      <c r="C28198" s="54"/>
    </row>
    <row r="28199" spans="3:3">
      <c r="C28199" s="54"/>
    </row>
    <row r="28200" spans="3:3">
      <c r="C28200" s="54"/>
    </row>
    <row r="28201" spans="3:3">
      <c r="C28201" s="54"/>
    </row>
    <row r="28202" spans="3:3">
      <c r="C28202" s="54"/>
    </row>
    <row r="28203" spans="3:3">
      <c r="C28203" s="54"/>
    </row>
    <row r="28204" spans="3:3">
      <c r="C28204" s="54"/>
    </row>
    <row r="28205" spans="3:3">
      <c r="C28205" s="54"/>
    </row>
    <row r="28206" spans="3:3">
      <c r="C28206" s="54"/>
    </row>
    <row r="28207" spans="3:3">
      <c r="C28207" s="54"/>
    </row>
    <row r="28208" spans="3:3">
      <c r="C28208" s="54"/>
    </row>
    <row r="28209" spans="3:3">
      <c r="C28209" s="54"/>
    </row>
    <row r="28210" spans="3:3">
      <c r="C28210" s="54"/>
    </row>
    <row r="28211" spans="3:3">
      <c r="C28211" s="54"/>
    </row>
    <row r="28212" spans="3:3">
      <c r="C28212" s="54"/>
    </row>
    <row r="28213" spans="3:3">
      <c r="C28213" s="54"/>
    </row>
    <row r="28214" spans="3:3">
      <c r="C28214" s="54"/>
    </row>
    <row r="28215" spans="3:3">
      <c r="C28215" s="54"/>
    </row>
    <row r="28216" spans="3:3">
      <c r="C28216" s="54"/>
    </row>
    <row r="28217" spans="3:3">
      <c r="C28217" s="54"/>
    </row>
    <row r="28218" spans="3:3">
      <c r="C28218" s="54"/>
    </row>
    <row r="28219" spans="3:3">
      <c r="C28219" s="54"/>
    </row>
    <row r="28220" spans="3:3">
      <c r="C28220" s="54"/>
    </row>
    <row r="28221" spans="3:3">
      <c r="C28221" s="54"/>
    </row>
    <row r="28222" spans="3:3">
      <c r="C28222" s="54"/>
    </row>
    <row r="28223" spans="3:3">
      <c r="C28223" s="54"/>
    </row>
    <row r="28224" spans="3:3">
      <c r="C28224" s="54"/>
    </row>
    <row r="28225" spans="3:3">
      <c r="C28225" s="54"/>
    </row>
    <row r="28226" spans="3:3">
      <c r="C28226" s="54"/>
    </row>
    <row r="28227" spans="3:3">
      <c r="C28227" s="54"/>
    </row>
    <row r="28228" spans="3:3">
      <c r="C28228" s="54"/>
    </row>
    <row r="28229" spans="3:3">
      <c r="C28229" s="54"/>
    </row>
    <row r="28230" spans="3:3">
      <c r="C28230" s="54"/>
    </row>
    <row r="28231" spans="3:3">
      <c r="C28231" s="54"/>
    </row>
    <row r="28232" spans="3:3">
      <c r="C28232" s="54"/>
    </row>
    <row r="28233" spans="3:3">
      <c r="C28233" s="54"/>
    </row>
    <row r="28234" spans="3:3">
      <c r="C28234" s="54"/>
    </row>
    <row r="28235" spans="3:3">
      <c r="C28235" s="54"/>
    </row>
    <row r="28236" spans="3:3">
      <c r="C28236" s="54"/>
    </row>
    <row r="28237" spans="3:3">
      <c r="C28237" s="54"/>
    </row>
    <row r="28238" spans="3:3">
      <c r="C28238" s="54"/>
    </row>
    <row r="28239" spans="3:3">
      <c r="C28239" s="54"/>
    </row>
    <row r="28240" spans="3:3">
      <c r="C28240" s="54"/>
    </row>
    <row r="28241" spans="3:3">
      <c r="C28241" s="54"/>
    </row>
    <row r="28242" spans="3:3">
      <c r="C28242" s="54"/>
    </row>
    <row r="28243" spans="3:3">
      <c r="C28243" s="54"/>
    </row>
    <row r="28244" spans="3:3">
      <c r="C28244" s="54"/>
    </row>
    <row r="28245" spans="3:3">
      <c r="C28245" s="54"/>
    </row>
    <row r="28246" spans="3:3">
      <c r="C28246" s="54"/>
    </row>
    <row r="28247" spans="3:3">
      <c r="C28247" s="54"/>
    </row>
    <row r="28248" spans="3:3">
      <c r="C28248" s="54"/>
    </row>
    <row r="28249" spans="3:3">
      <c r="C28249" s="54"/>
    </row>
    <row r="28250" spans="3:3">
      <c r="C28250" s="54"/>
    </row>
    <row r="28251" spans="3:3">
      <c r="C28251" s="54"/>
    </row>
    <row r="28252" spans="3:3">
      <c r="C28252" s="54"/>
    </row>
    <row r="28253" spans="3:3">
      <c r="C28253" s="54"/>
    </row>
    <row r="28254" spans="3:3">
      <c r="C28254" s="54"/>
    </row>
    <row r="28255" spans="3:3">
      <c r="C28255" s="54"/>
    </row>
    <row r="28256" spans="3:3">
      <c r="C28256" s="54"/>
    </row>
    <row r="28257" spans="3:3">
      <c r="C28257" s="54"/>
    </row>
    <row r="28258" spans="3:3">
      <c r="C28258" s="54"/>
    </row>
    <row r="28259" spans="3:3">
      <c r="C28259" s="54"/>
    </row>
    <row r="28260" spans="3:3">
      <c r="C28260" s="54"/>
    </row>
    <row r="28261" spans="3:3">
      <c r="C28261" s="54"/>
    </row>
    <row r="28262" spans="3:3">
      <c r="C28262" s="54"/>
    </row>
    <row r="28263" spans="3:3">
      <c r="C28263" s="54"/>
    </row>
    <row r="28264" spans="3:3">
      <c r="C28264" s="54"/>
    </row>
    <row r="28265" spans="3:3">
      <c r="C28265" s="54"/>
    </row>
    <row r="28266" spans="3:3">
      <c r="C28266" s="54"/>
    </row>
    <row r="28267" spans="3:3">
      <c r="C28267" s="54"/>
    </row>
    <row r="28268" spans="3:3">
      <c r="C28268" s="54"/>
    </row>
    <row r="28269" spans="3:3">
      <c r="C28269" s="54"/>
    </row>
    <row r="28270" spans="3:3">
      <c r="C28270" s="54"/>
    </row>
    <row r="28271" spans="3:3">
      <c r="C28271" s="54"/>
    </row>
    <row r="28272" spans="3:3">
      <c r="C28272" s="54"/>
    </row>
    <row r="28273" spans="3:3">
      <c r="C28273" s="54"/>
    </row>
    <row r="28274" spans="3:3">
      <c r="C28274" s="54"/>
    </row>
    <row r="28275" spans="3:3">
      <c r="C28275" s="54"/>
    </row>
    <row r="28276" spans="3:3">
      <c r="C28276" s="54"/>
    </row>
    <row r="28277" spans="3:3">
      <c r="C28277" s="54"/>
    </row>
    <row r="28278" spans="3:3">
      <c r="C28278" s="54"/>
    </row>
    <row r="28279" spans="3:3">
      <c r="C28279" s="54"/>
    </row>
    <row r="28280" spans="3:3">
      <c r="C28280" s="54"/>
    </row>
    <row r="28281" spans="3:3">
      <c r="C28281" s="54"/>
    </row>
    <row r="28282" spans="3:3">
      <c r="C28282" s="54"/>
    </row>
    <row r="28283" spans="3:3">
      <c r="C28283" s="54"/>
    </row>
    <row r="28284" spans="3:3">
      <c r="C28284" s="54"/>
    </row>
    <row r="28285" spans="3:3">
      <c r="C28285" s="54"/>
    </row>
    <row r="28286" spans="3:3">
      <c r="C28286" s="54"/>
    </row>
    <row r="28287" spans="3:3">
      <c r="C28287" s="54"/>
    </row>
    <row r="28288" spans="3:3">
      <c r="C28288" s="54"/>
    </row>
    <row r="28289" spans="3:3">
      <c r="C28289" s="54"/>
    </row>
    <row r="28290" spans="3:3">
      <c r="C28290" s="54"/>
    </row>
    <row r="28291" spans="3:3">
      <c r="C28291" s="54"/>
    </row>
    <row r="28292" spans="3:3">
      <c r="C28292" s="54"/>
    </row>
    <row r="28293" spans="3:3">
      <c r="C28293" s="54"/>
    </row>
    <row r="28294" spans="3:3">
      <c r="C28294" s="54"/>
    </row>
    <row r="28295" spans="3:3">
      <c r="C28295" s="54"/>
    </row>
    <row r="28296" spans="3:3">
      <c r="C28296" s="54"/>
    </row>
    <row r="28297" spans="3:3">
      <c r="C28297" s="54"/>
    </row>
    <row r="28298" spans="3:3">
      <c r="C28298" s="54"/>
    </row>
    <row r="28299" spans="3:3">
      <c r="C28299" s="54"/>
    </row>
    <row r="28300" spans="3:3">
      <c r="C28300" s="54"/>
    </row>
    <row r="28301" spans="3:3">
      <c r="C28301" s="54"/>
    </row>
    <row r="28302" spans="3:3">
      <c r="C28302" s="54"/>
    </row>
    <row r="28303" spans="3:3">
      <c r="C28303" s="54"/>
    </row>
    <row r="28304" spans="3:3">
      <c r="C28304" s="54"/>
    </row>
    <row r="28305" spans="3:3">
      <c r="C28305" s="54"/>
    </row>
    <row r="28306" spans="3:3">
      <c r="C28306" s="54"/>
    </row>
    <row r="28307" spans="3:3">
      <c r="C28307" s="54"/>
    </row>
    <row r="28308" spans="3:3">
      <c r="C28308" s="54"/>
    </row>
    <row r="28309" spans="3:3">
      <c r="C28309" s="54"/>
    </row>
    <row r="28310" spans="3:3">
      <c r="C28310" s="54"/>
    </row>
    <row r="28311" spans="3:3">
      <c r="C28311" s="54"/>
    </row>
    <row r="28312" spans="3:3">
      <c r="C28312" s="54"/>
    </row>
    <row r="28313" spans="3:3">
      <c r="C28313" s="54"/>
    </row>
    <row r="28314" spans="3:3">
      <c r="C28314" s="54"/>
    </row>
    <row r="28315" spans="3:3">
      <c r="C28315" s="54"/>
    </row>
    <row r="28316" spans="3:3">
      <c r="C28316" s="54"/>
    </row>
    <row r="28317" spans="3:3">
      <c r="C28317" s="54"/>
    </row>
    <row r="28318" spans="3:3">
      <c r="C28318" s="54"/>
    </row>
    <row r="28319" spans="3:3">
      <c r="C28319" s="54"/>
    </row>
    <row r="28320" spans="3:3">
      <c r="C28320" s="54"/>
    </row>
    <row r="28321" spans="3:3">
      <c r="C28321" s="54"/>
    </row>
    <row r="28322" spans="3:3">
      <c r="C28322" s="54"/>
    </row>
    <row r="28323" spans="3:3">
      <c r="C28323" s="54"/>
    </row>
    <row r="28324" spans="3:3">
      <c r="C28324" s="54"/>
    </row>
    <row r="28325" spans="3:3">
      <c r="C28325" s="54"/>
    </row>
    <row r="28326" spans="3:3">
      <c r="C28326" s="54"/>
    </row>
    <row r="28327" spans="3:3">
      <c r="C28327" s="54"/>
    </row>
    <row r="28328" spans="3:3">
      <c r="C28328" s="54"/>
    </row>
    <row r="28329" spans="3:3">
      <c r="C28329" s="54"/>
    </row>
    <row r="28330" spans="3:3">
      <c r="C28330" s="54"/>
    </row>
    <row r="28331" spans="3:3">
      <c r="C28331" s="54"/>
    </row>
    <row r="28332" spans="3:3">
      <c r="C28332" s="54"/>
    </row>
    <row r="28333" spans="3:3">
      <c r="C28333" s="54"/>
    </row>
    <row r="28334" spans="3:3">
      <c r="C28334" s="54"/>
    </row>
    <row r="28335" spans="3:3">
      <c r="C28335" s="54"/>
    </row>
    <row r="28336" spans="3:3">
      <c r="C28336" s="54"/>
    </row>
    <row r="28337" spans="3:3">
      <c r="C28337" s="54"/>
    </row>
    <row r="28338" spans="3:3">
      <c r="C28338" s="54"/>
    </row>
    <row r="28339" spans="3:3">
      <c r="C28339" s="54"/>
    </row>
    <row r="28340" spans="3:3">
      <c r="C28340" s="54"/>
    </row>
    <row r="28341" spans="3:3">
      <c r="C28341" s="54"/>
    </row>
    <row r="28342" spans="3:3">
      <c r="C28342" s="54"/>
    </row>
    <row r="28343" spans="3:3">
      <c r="C28343" s="54"/>
    </row>
    <row r="28344" spans="3:3">
      <c r="C28344" s="54"/>
    </row>
    <row r="28345" spans="3:3">
      <c r="C28345" s="54"/>
    </row>
    <row r="28346" spans="3:3">
      <c r="C28346" s="54"/>
    </row>
    <row r="28347" spans="3:3">
      <c r="C28347" s="54"/>
    </row>
    <row r="28348" spans="3:3">
      <c r="C28348" s="54"/>
    </row>
    <row r="28349" spans="3:3">
      <c r="C28349" s="54"/>
    </row>
    <row r="28350" spans="3:3">
      <c r="C28350" s="54"/>
    </row>
    <row r="28351" spans="3:3">
      <c r="C28351" s="54"/>
    </row>
    <row r="28352" spans="3:3">
      <c r="C28352" s="54"/>
    </row>
    <row r="28353" spans="3:3">
      <c r="C28353" s="54"/>
    </row>
    <row r="28354" spans="3:3">
      <c r="C28354" s="54"/>
    </row>
    <row r="28355" spans="3:3">
      <c r="C28355" s="54"/>
    </row>
    <row r="28356" spans="3:3">
      <c r="C28356" s="54"/>
    </row>
    <row r="28357" spans="3:3">
      <c r="C28357" s="54"/>
    </row>
    <row r="28358" spans="3:3">
      <c r="C28358" s="54"/>
    </row>
    <row r="28359" spans="3:3">
      <c r="C28359" s="54"/>
    </row>
    <row r="28360" spans="3:3">
      <c r="C28360" s="54"/>
    </row>
    <row r="28361" spans="3:3">
      <c r="C28361" s="54"/>
    </row>
    <row r="28362" spans="3:3">
      <c r="C28362" s="54"/>
    </row>
    <row r="28363" spans="3:3">
      <c r="C28363" s="54"/>
    </row>
    <row r="28364" spans="3:3">
      <c r="C28364" s="54"/>
    </row>
    <row r="28365" spans="3:3">
      <c r="C28365" s="54"/>
    </row>
    <row r="28366" spans="3:3">
      <c r="C28366" s="54"/>
    </row>
    <row r="28367" spans="3:3">
      <c r="C28367" s="54"/>
    </row>
    <row r="28368" spans="3:3">
      <c r="C28368" s="54"/>
    </row>
    <row r="28369" spans="3:3">
      <c r="C28369" s="54"/>
    </row>
    <row r="28370" spans="3:3">
      <c r="C28370" s="54"/>
    </row>
    <row r="28371" spans="3:3">
      <c r="C28371" s="54"/>
    </row>
    <row r="28372" spans="3:3">
      <c r="C28372" s="54"/>
    </row>
    <row r="28373" spans="3:3">
      <c r="C28373" s="54"/>
    </row>
    <row r="28374" spans="3:3">
      <c r="C28374" s="54"/>
    </row>
    <row r="28375" spans="3:3">
      <c r="C28375" s="54"/>
    </row>
    <row r="28376" spans="3:3">
      <c r="C28376" s="54"/>
    </row>
    <row r="28377" spans="3:3">
      <c r="C28377" s="54"/>
    </row>
    <row r="28378" spans="3:3">
      <c r="C28378" s="54"/>
    </row>
    <row r="28379" spans="3:3">
      <c r="C28379" s="54"/>
    </row>
    <row r="28380" spans="3:3">
      <c r="C28380" s="54"/>
    </row>
    <row r="28381" spans="3:3">
      <c r="C28381" s="54"/>
    </row>
    <row r="28382" spans="3:3">
      <c r="C28382" s="54"/>
    </row>
    <row r="28383" spans="3:3">
      <c r="C28383" s="54"/>
    </row>
    <row r="28384" spans="3:3">
      <c r="C28384" s="54"/>
    </row>
    <row r="28385" spans="3:3">
      <c r="C28385" s="54"/>
    </row>
    <row r="28386" spans="3:3">
      <c r="C28386" s="54"/>
    </row>
    <row r="28387" spans="3:3">
      <c r="C28387" s="54"/>
    </row>
    <row r="28388" spans="3:3">
      <c r="C28388" s="54"/>
    </row>
    <row r="28389" spans="3:3">
      <c r="C28389" s="54"/>
    </row>
    <row r="28390" spans="3:3">
      <c r="C28390" s="54"/>
    </row>
    <row r="28391" spans="3:3">
      <c r="C28391" s="54"/>
    </row>
    <row r="28392" spans="3:3">
      <c r="C28392" s="54"/>
    </row>
    <row r="28393" spans="3:3">
      <c r="C28393" s="54"/>
    </row>
    <row r="28394" spans="3:3">
      <c r="C28394" s="54"/>
    </row>
    <row r="28395" spans="3:3">
      <c r="C28395" s="54"/>
    </row>
    <row r="28396" spans="3:3">
      <c r="C28396" s="54"/>
    </row>
    <row r="28397" spans="3:3">
      <c r="C28397" s="54"/>
    </row>
    <row r="28398" spans="3:3">
      <c r="C28398" s="54"/>
    </row>
    <row r="28399" spans="3:3">
      <c r="C28399" s="54"/>
    </row>
    <row r="28400" spans="3:3">
      <c r="C28400" s="54"/>
    </row>
    <row r="28401" spans="3:3">
      <c r="C28401" s="54"/>
    </row>
    <row r="28402" spans="3:3">
      <c r="C28402" s="54"/>
    </row>
    <row r="28403" spans="3:3">
      <c r="C28403" s="54"/>
    </row>
    <row r="28404" spans="3:3">
      <c r="C28404" s="54"/>
    </row>
    <row r="28405" spans="3:3">
      <c r="C28405" s="54"/>
    </row>
    <row r="28406" spans="3:3">
      <c r="C28406" s="54"/>
    </row>
    <row r="28407" spans="3:3">
      <c r="C28407" s="54"/>
    </row>
    <row r="28408" spans="3:3">
      <c r="C28408" s="54"/>
    </row>
    <row r="28409" spans="3:3">
      <c r="C28409" s="54"/>
    </row>
    <row r="28410" spans="3:3">
      <c r="C28410" s="54"/>
    </row>
    <row r="28411" spans="3:3">
      <c r="C28411" s="54"/>
    </row>
    <row r="28412" spans="3:3">
      <c r="C28412" s="54"/>
    </row>
    <row r="28413" spans="3:3">
      <c r="C28413" s="54"/>
    </row>
    <row r="28414" spans="3:3">
      <c r="C28414" s="54"/>
    </row>
    <row r="28415" spans="3:3">
      <c r="C28415" s="54"/>
    </row>
    <row r="28416" spans="3:3">
      <c r="C28416" s="54"/>
    </row>
    <row r="28417" spans="3:3">
      <c r="C28417" s="54"/>
    </row>
    <row r="28418" spans="3:3">
      <c r="C28418" s="54"/>
    </row>
    <row r="28419" spans="3:3">
      <c r="C28419" s="54"/>
    </row>
    <row r="28420" spans="3:3">
      <c r="C28420" s="54"/>
    </row>
    <row r="28421" spans="3:3">
      <c r="C28421" s="54"/>
    </row>
    <row r="28422" spans="3:3">
      <c r="C28422" s="54"/>
    </row>
    <row r="28423" spans="3:3">
      <c r="C28423" s="54"/>
    </row>
    <row r="28424" spans="3:3">
      <c r="C28424" s="54"/>
    </row>
    <row r="28425" spans="3:3">
      <c r="C28425" s="54"/>
    </row>
    <row r="28426" spans="3:3">
      <c r="C28426" s="54"/>
    </row>
    <row r="28427" spans="3:3">
      <c r="C28427" s="54"/>
    </row>
    <row r="28428" spans="3:3">
      <c r="C28428" s="54"/>
    </row>
    <row r="28429" spans="3:3">
      <c r="C28429" s="54"/>
    </row>
    <row r="28430" spans="3:3">
      <c r="C28430" s="54"/>
    </row>
    <row r="28431" spans="3:3">
      <c r="C28431" s="54"/>
    </row>
    <row r="28432" spans="3:3">
      <c r="C28432" s="54"/>
    </row>
    <row r="28433" spans="3:3">
      <c r="C28433" s="54"/>
    </row>
    <row r="28434" spans="3:3">
      <c r="C28434" s="54"/>
    </row>
    <row r="28435" spans="3:3">
      <c r="C28435" s="54"/>
    </row>
    <row r="28436" spans="3:3">
      <c r="C28436" s="54"/>
    </row>
    <row r="28437" spans="3:3">
      <c r="C28437" s="54"/>
    </row>
    <row r="28438" spans="3:3">
      <c r="C28438" s="54"/>
    </row>
    <row r="28439" spans="3:3">
      <c r="C28439" s="54"/>
    </row>
    <row r="28440" spans="3:3">
      <c r="C28440" s="54"/>
    </row>
    <row r="28441" spans="3:3">
      <c r="C28441" s="54"/>
    </row>
    <row r="28442" spans="3:3">
      <c r="C28442" s="54"/>
    </row>
    <row r="28443" spans="3:3">
      <c r="C28443" s="54"/>
    </row>
    <row r="28444" spans="3:3">
      <c r="C28444" s="54"/>
    </row>
    <row r="28445" spans="3:3">
      <c r="C28445" s="54"/>
    </row>
    <row r="28446" spans="3:3">
      <c r="C28446" s="54"/>
    </row>
    <row r="28447" spans="3:3">
      <c r="C28447" s="54"/>
    </row>
    <row r="28448" spans="3:3">
      <c r="C28448" s="54"/>
    </row>
    <row r="28449" spans="3:3">
      <c r="C28449" s="54"/>
    </row>
    <row r="28450" spans="3:3">
      <c r="C28450" s="54"/>
    </row>
    <row r="28451" spans="3:3">
      <c r="C28451" s="54"/>
    </row>
    <row r="28452" spans="3:3">
      <c r="C28452" s="54"/>
    </row>
    <row r="28453" spans="3:3">
      <c r="C28453" s="54"/>
    </row>
    <row r="28454" spans="3:3">
      <c r="C28454" s="54"/>
    </row>
    <row r="28455" spans="3:3">
      <c r="C28455" s="54"/>
    </row>
    <row r="28456" spans="3:3">
      <c r="C28456" s="54"/>
    </row>
    <row r="28457" spans="3:3">
      <c r="C28457" s="54"/>
    </row>
    <row r="28458" spans="3:3">
      <c r="C28458" s="54"/>
    </row>
    <row r="28459" spans="3:3">
      <c r="C28459" s="54"/>
    </row>
    <row r="28460" spans="3:3">
      <c r="C28460" s="54"/>
    </row>
    <row r="28461" spans="3:3">
      <c r="C28461" s="54"/>
    </row>
    <row r="28462" spans="3:3">
      <c r="C28462" s="54"/>
    </row>
    <row r="28463" spans="3:3">
      <c r="C28463" s="54"/>
    </row>
    <row r="28464" spans="3:3">
      <c r="C28464" s="54"/>
    </row>
    <row r="28465" spans="3:3">
      <c r="C28465" s="54"/>
    </row>
    <row r="28466" spans="3:3">
      <c r="C28466" s="54"/>
    </row>
    <row r="28467" spans="3:3">
      <c r="C28467" s="54"/>
    </row>
    <row r="28468" spans="3:3">
      <c r="C28468" s="54"/>
    </row>
    <row r="28469" spans="3:3">
      <c r="C28469" s="54"/>
    </row>
    <row r="28470" spans="3:3">
      <c r="C28470" s="54"/>
    </row>
    <row r="28471" spans="3:3">
      <c r="C28471" s="54"/>
    </row>
    <row r="28472" spans="3:3">
      <c r="C28472" s="54"/>
    </row>
    <row r="28473" spans="3:3">
      <c r="C28473" s="54"/>
    </row>
    <row r="28474" spans="3:3">
      <c r="C28474" s="54"/>
    </row>
    <row r="28475" spans="3:3">
      <c r="C28475" s="54"/>
    </row>
    <row r="28476" spans="3:3">
      <c r="C28476" s="54"/>
    </row>
    <row r="28477" spans="3:3">
      <c r="C28477" s="54"/>
    </row>
    <row r="28478" spans="3:3">
      <c r="C28478" s="54"/>
    </row>
    <row r="28479" spans="3:3">
      <c r="C28479" s="54"/>
    </row>
    <row r="28480" spans="3:3">
      <c r="C28480" s="54"/>
    </row>
    <row r="28481" spans="3:3">
      <c r="C28481" s="54"/>
    </row>
    <row r="28482" spans="3:3">
      <c r="C28482" s="54"/>
    </row>
    <row r="28483" spans="3:3">
      <c r="C28483" s="54"/>
    </row>
    <row r="28484" spans="3:3">
      <c r="C28484" s="54"/>
    </row>
    <row r="28485" spans="3:3">
      <c r="C28485" s="54"/>
    </row>
    <row r="28486" spans="3:3">
      <c r="C28486" s="54"/>
    </row>
    <row r="28487" spans="3:3">
      <c r="C28487" s="54"/>
    </row>
    <row r="28488" spans="3:3">
      <c r="C28488" s="54"/>
    </row>
    <row r="28489" spans="3:3">
      <c r="C28489" s="54"/>
    </row>
    <row r="28490" spans="3:3">
      <c r="C28490" s="54"/>
    </row>
    <row r="28491" spans="3:3">
      <c r="C28491" s="54"/>
    </row>
    <row r="28492" spans="3:3">
      <c r="C28492" s="54"/>
    </row>
    <row r="28493" spans="3:3">
      <c r="C28493" s="54"/>
    </row>
    <row r="28494" spans="3:3">
      <c r="C28494" s="54"/>
    </row>
    <row r="28495" spans="3:3">
      <c r="C28495" s="54"/>
    </row>
    <row r="28496" spans="3:3">
      <c r="C28496" s="54"/>
    </row>
    <row r="28497" spans="3:3">
      <c r="C28497" s="54"/>
    </row>
    <row r="28498" spans="3:3">
      <c r="C28498" s="54"/>
    </row>
    <row r="28499" spans="3:3">
      <c r="C28499" s="54"/>
    </row>
    <row r="28500" spans="3:3">
      <c r="C28500" s="54"/>
    </row>
    <row r="28501" spans="3:3">
      <c r="C28501" s="54"/>
    </row>
    <row r="28502" spans="3:3">
      <c r="C28502" s="54"/>
    </row>
    <row r="28503" spans="3:3">
      <c r="C28503" s="54"/>
    </row>
    <row r="28504" spans="3:3">
      <c r="C28504" s="54"/>
    </row>
    <row r="28505" spans="3:3">
      <c r="C28505" s="54"/>
    </row>
    <row r="28506" spans="3:3">
      <c r="C28506" s="54"/>
    </row>
    <row r="28507" spans="3:3">
      <c r="C28507" s="54"/>
    </row>
    <row r="28508" spans="3:3">
      <c r="C28508" s="54"/>
    </row>
    <row r="28509" spans="3:3">
      <c r="C28509" s="54"/>
    </row>
    <row r="28510" spans="3:3">
      <c r="C28510" s="54"/>
    </row>
    <row r="28511" spans="3:3">
      <c r="C28511" s="54"/>
    </row>
    <row r="28512" spans="3:3">
      <c r="C28512" s="54"/>
    </row>
    <row r="28513" spans="3:3">
      <c r="C28513" s="54"/>
    </row>
    <row r="28514" spans="3:3">
      <c r="C28514" s="54"/>
    </row>
    <row r="28515" spans="3:3">
      <c r="C28515" s="54"/>
    </row>
    <row r="28516" spans="3:3">
      <c r="C28516" s="54"/>
    </row>
    <row r="28517" spans="3:3">
      <c r="C28517" s="54"/>
    </row>
    <row r="28518" spans="3:3">
      <c r="C28518" s="54"/>
    </row>
    <row r="28519" spans="3:3">
      <c r="C28519" s="54"/>
    </row>
    <row r="28520" spans="3:3">
      <c r="C28520" s="54"/>
    </row>
    <row r="28521" spans="3:3">
      <c r="C28521" s="54"/>
    </row>
    <row r="28522" spans="3:3">
      <c r="C28522" s="54"/>
    </row>
    <row r="28523" spans="3:3">
      <c r="C28523" s="54"/>
    </row>
    <row r="28524" spans="3:3">
      <c r="C28524" s="54"/>
    </row>
    <row r="28525" spans="3:3">
      <c r="C28525" s="54"/>
    </row>
    <row r="28526" spans="3:3">
      <c r="C28526" s="54"/>
    </row>
    <row r="28527" spans="3:3">
      <c r="C28527" s="54"/>
    </row>
    <row r="28528" spans="3:3">
      <c r="C28528" s="54"/>
    </row>
    <row r="28529" spans="3:3">
      <c r="C28529" s="54"/>
    </row>
    <row r="28530" spans="3:3">
      <c r="C28530" s="54"/>
    </row>
    <row r="28531" spans="3:3">
      <c r="C28531" s="54"/>
    </row>
    <row r="28532" spans="3:3">
      <c r="C28532" s="54"/>
    </row>
    <row r="28533" spans="3:3">
      <c r="C28533" s="54"/>
    </row>
    <row r="28534" spans="3:3">
      <c r="C28534" s="54"/>
    </row>
    <row r="28535" spans="3:3">
      <c r="C28535" s="54"/>
    </row>
    <row r="28536" spans="3:3">
      <c r="C28536" s="54"/>
    </row>
    <row r="28537" spans="3:3">
      <c r="C28537" s="54"/>
    </row>
    <row r="28538" spans="3:3">
      <c r="C28538" s="54"/>
    </row>
    <row r="28539" spans="3:3">
      <c r="C28539" s="54"/>
    </row>
    <row r="28540" spans="3:3">
      <c r="C28540" s="54"/>
    </row>
    <row r="28541" spans="3:3">
      <c r="C28541" s="54"/>
    </row>
    <row r="28542" spans="3:3">
      <c r="C28542" s="54"/>
    </row>
    <row r="28543" spans="3:3">
      <c r="C28543" s="54"/>
    </row>
    <row r="28544" spans="3:3">
      <c r="C28544" s="54"/>
    </row>
    <row r="28545" spans="3:3">
      <c r="C28545" s="54"/>
    </row>
    <row r="28546" spans="3:3">
      <c r="C28546" s="54"/>
    </row>
    <row r="28547" spans="3:3">
      <c r="C28547" s="54"/>
    </row>
    <row r="28548" spans="3:3">
      <c r="C28548" s="54"/>
    </row>
    <row r="28549" spans="3:3">
      <c r="C28549" s="54"/>
    </row>
    <row r="28550" spans="3:3">
      <c r="C28550" s="54"/>
    </row>
    <row r="28551" spans="3:3">
      <c r="C28551" s="54"/>
    </row>
    <row r="28552" spans="3:3">
      <c r="C28552" s="54"/>
    </row>
    <row r="28553" spans="3:3">
      <c r="C28553" s="54"/>
    </row>
    <row r="28554" spans="3:3">
      <c r="C28554" s="54"/>
    </row>
    <row r="28555" spans="3:3">
      <c r="C28555" s="54"/>
    </row>
    <row r="28556" spans="3:3">
      <c r="C28556" s="54"/>
    </row>
    <row r="28557" spans="3:3">
      <c r="C28557" s="54"/>
    </row>
    <row r="28558" spans="3:3">
      <c r="C28558" s="54"/>
    </row>
    <row r="28559" spans="3:3">
      <c r="C28559" s="54"/>
    </row>
    <row r="28560" spans="3:3">
      <c r="C28560" s="54"/>
    </row>
    <row r="28561" spans="3:3">
      <c r="C28561" s="54"/>
    </row>
    <row r="28562" spans="3:3">
      <c r="C28562" s="54"/>
    </row>
    <row r="28563" spans="3:3">
      <c r="C28563" s="54"/>
    </row>
    <row r="28564" spans="3:3">
      <c r="C28564" s="54"/>
    </row>
    <row r="28565" spans="3:3">
      <c r="C28565" s="54"/>
    </row>
    <row r="28566" spans="3:3">
      <c r="C28566" s="54"/>
    </row>
    <row r="28567" spans="3:3">
      <c r="C28567" s="54"/>
    </row>
    <row r="28568" spans="3:3">
      <c r="C28568" s="54"/>
    </row>
    <row r="28569" spans="3:3">
      <c r="C28569" s="54"/>
    </row>
    <row r="28570" spans="3:3">
      <c r="C28570" s="54"/>
    </row>
    <row r="28571" spans="3:3">
      <c r="C28571" s="54"/>
    </row>
    <row r="28572" spans="3:3">
      <c r="C28572" s="54"/>
    </row>
    <row r="28573" spans="3:3">
      <c r="C28573" s="54"/>
    </row>
    <row r="28574" spans="3:3">
      <c r="C28574" s="54"/>
    </row>
    <row r="28575" spans="3:3">
      <c r="C28575" s="54"/>
    </row>
    <row r="28576" spans="3:3">
      <c r="C28576" s="54"/>
    </row>
    <row r="28577" spans="3:3">
      <c r="C28577" s="54"/>
    </row>
    <row r="28578" spans="3:3">
      <c r="C28578" s="54"/>
    </row>
    <row r="28579" spans="3:3">
      <c r="C28579" s="54"/>
    </row>
    <row r="28580" spans="3:3">
      <c r="C28580" s="54"/>
    </row>
    <row r="28581" spans="3:3">
      <c r="C28581" s="54"/>
    </row>
    <row r="28582" spans="3:3">
      <c r="C28582" s="54"/>
    </row>
    <row r="28583" spans="3:3">
      <c r="C28583" s="54"/>
    </row>
    <row r="28584" spans="3:3">
      <c r="C28584" s="54"/>
    </row>
    <row r="28585" spans="3:3">
      <c r="C28585" s="54"/>
    </row>
    <row r="28586" spans="3:3">
      <c r="C28586" s="54"/>
    </row>
    <row r="28587" spans="3:3">
      <c r="C28587" s="54"/>
    </row>
    <row r="28588" spans="3:3">
      <c r="C28588" s="54"/>
    </row>
    <row r="28589" spans="3:3">
      <c r="C28589" s="54"/>
    </row>
    <row r="28590" spans="3:3">
      <c r="C28590" s="54"/>
    </row>
    <row r="28591" spans="3:3">
      <c r="C28591" s="54"/>
    </row>
    <row r="28592" spans="3:3">
      <c r="C28592" s="54"/>
    </row>
    <row r="28593" spans="3:3">
      <c r="C28593" s="54"/>
    </row>
    <row r="28594" spans="3:3">
      <c r="C28594" s="54"/>
    </row>
    <row r="28595" spans="3:3">
      <c r="C28595" s="54"/>
    </row>
    <row r="28596" spans="3:3">
      <c r="C28596" s="54"/>
    </row>
    <row r="28597" spans="3:3">
      <c r="C28597" s="54"/>
    </row>
    <row r="28598" spans="3:3">
      <c r="C28598" s="54"/>
    </row>
    <row r="28599" spans="3:3">
      <c r="C28599" s="54"/>
    </row>
    <row r="28600" spans="3:3">
      <c r="C28600" s="54"/>
    </row>
    <row r="28601" spans="3:3">
      <c r="C28601" s="54"/>
    </row>
    <row r="28602" spans="3:3">
      <c r="C28602" s="54"/>
    </row>
    <row r="28603" spans="3:3">
      <c r="C28603" s="54"/>
    </row>
    <row r="28604" spans="3:3">
      <c r="C28604" s="54"/>
    </row>
    <row r="28605" spans="3:3">
      <c r="C28605" s="54"/>
    </row>
    <row r="28606" spans="3:3">
      <c r="C28606" s="54"/>
    </row>
    <row r="28607" spans="3:3">
      <c r="C28607" s="54"/>
    </row>
    <row r="28608" spans="3:3">
      <c r="C28608" s="54"/>
    </row>
    <row r="28609" spans="3:3">
      <c r="C28609" s="54"/>
    </row>
    <row r="28610" spans="3:3">
      <c r="C28610" s="54"/>
    </row>
    <row r="28611" spans="3:3">
      <c r="C28611" s="54"/>
    </row>
    <row r="28612" spans="3:3">
      <c r="C28612" s="54"/>
    </row>
    <row r="28613" spans="3:3">
      <c r="C28613" s="54"/>
    </row>
    <row r="28614" spans="3:3">
      <c r="C28614" s="54"/>
    </row>
    <row r="28615" spans="3:3">
      <c r="C28615" s="54"/>
    </row>
    <row r="28616" spans="3:3">
      <c r="C28616" s="54"/>
    </row>
    <row r="28617" spans="3:3">
      <c r="C28617" s="54"/>
    </row>
    <row r="28618" spans="3:3">
      <c r="C28618" s="54"/>
    </row>
    <row r="28619" spans="3:3">
      <c r="C28619" s="54"/>
    </row>
    <row r="28620" spans="3:3">
      <c r="C28620" s="54"/>
    </row>
    <row r="28621" spans="3:3">
      <c r="C28621" s="54"/>
    </row>
    <row r="28622" spans="3:3">
      <c r="C28622" s="54"/>
    </row>
    <row r="28623" spans="3:3">
      <c r="C28623" s="54"/>
    </row>
    <row r="28624" spans="3:3">
      <c r="C28624" s="54"/>
    </row>
    <row r="28625" spans="3:3">
      <c r="C28625" s="54"/>
    </row>
    <row r="28626" spans="3:3">
      <c r="C28626" s="54"/>
    </row>
    <row r="28627" spans="3:3">
      <c r="C28627" s="54"/>
    </row>
    <row r="28628" spans="3:3">
      <c r="C28628" s="54"/>
    </row>
    <row r="28629" spans="3:3">
      <c r="C28629" s="54"/>
    </row>
    <row r="28630" spans="3:3">
      <c r="C28630" s="54"/>
    </row>
    <row r="28631" spans="3:3">
      <c r="C28631" s="54"/>
    </row>
    <row r="28632" spans="3:3">
      <c r="C28632" s="54"/>
    </row>
    <row r="28633" spans="3:3">
      <c r="C28633" s="54"/>
    </row>
    <row r="28634" spans="3:3">
      <c r="C28634" s="54"/>
    </row>
    <row r="28635" spans="3:3">
      <c r="C28635" s="54"/>
    </row>
    <row r="28636" spans="3:3">
      <c r="C28636" s="54"/>
    </row>
    <row r="28637" spans="3:3">
      <c r="C28637" s="54"/>
    </row>
    <row r="28638" spans="3:3">
      <c r="C28638" s="54"/>
    </row>
    <row r="28639" spans="3:3">
      <c r="C28639" s="54"/>
    </row>
    <row r="28640" spans="3:3">
      <c r="C28640" s="54"/>
    </row>
    <row r="28641" spans="3:3">
      <c r="C28641" s="54"/>
    </row>
    <row r="28642" spans="3:3">
      <c r="C28642" s="54"/>
    </row>
    <row r="28643" spans="3:3">
      <c r="C28643" s="54"/>
    </row>
    <row r="28644" spans="3:3">
      <c r="C28644" s="54"/>
    </row>
    <row r="28645" spans="3:3">
      <c r="C28645" s="54"/>
    </row>
    <row r="28646" spans="3:3">
      <c r="C28646" s="54"/>
    </row>
    <row r="28647" spans="3:3">
      <c r="C28647" s="54"/>
    </row>
    <row r="28648" spans="3:3">
      <c r="C28648" s="54"/>
    </row>
    <row r="28649" spans="3:3">
      <c r="C28649" s="54"/>
    </row>
    <row r="28650" spans="3:3">
      <c r="C28650" s="54"/>
    </row>
    <row r="28651" spans="3:3">
      <c r="C28651" s="54"/>
    </row>
    <row r="28652" spans="3:3">
      <c r="C28652" s="54"/>
    </row>
    <row r="28653" spans="3:3">
      <c r="C28653" s="54"/>
    </row>
    <row r="28654" spans="3:3">
      <c r="C28654" s="54"/>
    </row>
    <row r="28655" spans="3:3">
      <c r="C28655" s="54"/>
    </row>
    <row r="28656" spans="3:3">
      <c r="C28656" s="54"/>
    </row>
    <row r="28657" spans="3:3">
      <c r="C28657" s="54"/>
    </row>
    <row r="28658" spans="3:3">
      <c r="C28658" s="54"/>
    </row>
    <row r="28659" spans="3:3">
      <c r="C28659" s="54"/>
    </row>
    <row r="28660" spans="3:3">
      <c r="C28660" s="54"/>
    </row>
    <row r="28661" spans="3:3">
      <c r="C28661" s="54"/>
    </row>
    <row r="28662" spans="3:3">
      <c r="C28662" s="54"/>
    </row>
    <row r="28663" spans="3:3">
      <c r="C28663" s="54"/>
    </row>
    <row r="28664" spans="3:3">
      <c r="C28664" s="54"/>
    </row>
    <row r="28665" spans="3:3">
      <c r="C28665" s="54"/>
    </row>
    <row r="28666" spans="3:3">
      <c r="C28666" s="54"/>
    </row>
    <row r="28667" spans="3:3">
      <c r="C28667" s="54"/>
    </row>
    <row r="28668" spans="3:3">
      <c r="C28668" s="54"/>
    </row>
    <row r="28669" spans="3:3">
      <c r="C28669" s="54"/>
    </row>
    <row r="28670" spans="3:3">
      <c r="C28670" s="54"/>
    </row>
    <row r="28671" spans="3:3">
      <c r="C28671" s="54"/>
    </row>
    <row r="28672" spans="3:3">
      <c r="C28672" s="54"/>
    </row>
    <row r="28673" spans="3:3">
      <c r="C28673" s="54"/>
    </row>
    <row r="28674" spans="3:3">
      <c r="C28674" s="54"/>
    </row>
    <row r="28675" spans="3:3">
      <c r="C28675" s="54"/>
    </row>
    <row r="28676" spans="3:3">
      <c r="C28676" s="54"/>
    </row>
    <row r="28677" spans="3:3">
      <c r="C28677" s="54"/>
    </row>
    <row r="28678" spans="3:3">
      <c r="C28678" s="54"/>
    </row>
    <row r="28679" spans="3:3">
      <c r="C28679" s="54"/>
    </row>
    <row r="28680" spans="3:3">
      <c r="C28680" s="54"/>
    </row>
    <row r="28681" spans="3:3">
      <c r="C28681" s="54"/>
    </row>
    <row r="28682" spans="3:3">
      <c r="C28682" s="54"/>
    </row>
    <row r="28683" spans="3:3">
      <c r="C28683" s="54"/>
    </row>
    <row r="28684" spans="3:3">
      <c r="C28684" s="54"/>
    </row>
    <row r="28685" spans="3:3">
      <c r="C28685" s="54"/>
    </row>
    <row r="28686" spans="3:3">
      <c r="C28686" s="54"/>
    </row>
    <row r="28687" spans="3:3">
      <c r="C28687" s="54"/>
    </row>
    <row r="28688" spans="3:3">
      <c r="C28688" s="54"/>
    </row>
    <row r="28689" spans="3:3">
      <c r="C28689" s="54"/>
    </row>
    <row r="28690" spans="3:3">
      <c r="C28690" s="54"/>
    </row>
    <row r="28691" spans="3:3">
      <c r="C28691" s="54"/>
    </row>
    <row r="28692" spans="3:3">
      <c r="C28692" s="54"/>
    </row>
    <row r="28693" spans="3:3">
      <c r="C28693" s="54"/>
    </row>
    <row r="28694" spans="3:3">
      <c r="C28694" s="54"/>
    </row>
    <row r="28695" spans="3:3">
      <c r="C28695" s="54"/>
    </row>
    <row r="28696" spans="3:3">
      <c r="C28696" s="54"/>
    </row>
    <row r="28697" spans="3:3">
      <c r="C28697" s="54"/>
    </row>
    <row r="28698" spans="3:3">
      <c r="C28698" s="54"/>
    </row>
    <row r="28699" spans="3:3">
      <c r="C28699" s="54"/>
    </row>
    <row r="28700" spans="3:3">
      <c r="C28700" s="54"/>
    </row>
    <row r="28701" spans="3:3">
      <c r="C28701" s="54"/>
    </row>
    <row r="28702" spans="3:3">
      <c r="C28702" s="54"/>
    </row>
    <row r="28703" spans="3:3">
      <c r="C28703" s="54"/>
    </row>
    <row r="28704" spans="3:3">
      <c r="C28704" s="54"/>
    </row>
    <row r="28705" spans="3:3">
      <c r="C28705" s="54"/>
    </row>
    <row r="28706" spans="3:3">
      <c r="C28706" s="54"/>
    </row>
    <row r="28707" spans="3:3">
      <c r="C28707" s="54"/>
    </row>
    <row r="28708" spans="3:3">
      <c r="C28708" s="54"/>
    </row>
    <row r="28709" spans="3:3">
      <c r="C28709" s="54"/>
    </row>
    <row r="28710" spans="3:3">
      <c r="C28710" s="54"/>
    </row>
    <row r="28711" spans="3:3">
      <c r="C28711" s="54"/>
    </row>
    <row r="28712" spans="3:3">
      <c r="C28712" s="54"/>
    </row>
    <row r="28713" spans="3:3">
      <c r="C28713" s="54"/>
    </row>
    <row r="28714" spans="3:3">
      <c r="C28714" s="54"/>
    </row>
    <row r="28715" spans="3:3">
      <c r="C28715" s="54"/>
    </row>
    <row r="28716" spans="3:3">
      <c r="C28716" s="54"/>
    </row>
    <row r="28717" spans="3:3">
      <c r="C28717" s="54"/>
    </row>
    <row r="28718" spans="3:3">
      <c r="C28718" s="54"/>
    </row>
    <row r="28719" spans="3:3">
      <c r="C28719" s="54"/>
    </row>
    <row r="28720" spans="3:3">
      <c r="C28720" s="54"/>
    </row>
    <row r="28721" spans="3:3">
      <c r="C28721" s="54"/>
    </row>
    <row r="28722" spans="3:3">
      <c r="C28722" s="54"/>
    </row>
    <row r="28723" spans="3:3">
      <c r="C28723" s="54"/>
    </row>
    <row r="28724" spans="3:3">
      <c r="C28724" s="54"/>
    </row>
    <row r="28725" spans="3:3">
      <c r="C28725" s="54"/>
    </row>
    <row r="28726" spans="3:3">
      <c r="C28726" s="54"/>
    </row>
    <row r="28727" spans="3:3">
      <c r="C28727" s="54"/>
    </row>
    <row r="28728" spans="3:3">
      <c r="C28728" s="54"/>
    </row>
    <row r="28729" spans="3:3">
      <c r="C28729" s="54"/>
    </row>
    <row r="28730" spans="3:3">
      <c r="C28730" s="54"/>
    </row>
    <row r="28731" spans="3:3">
      <c r="C28731" s="54"/>
    </row>
    <row r="28732" spans="3:3">
      <c r="C28732" s="54"/>
    </row>
    <row r="28733" spans="3:3">
      <c r="C28733" s="54"/>
    </row>
    <row r="28734" spans="3:3">
      <c r="C28734" s="54"/>
    </row>
    <row r="28735" spans="3:3">
      <c r="C28735" s="54"/>
    </row>
    <row r="28736" spans="3:3">
      <c r="C28736" s="54"/>
    </row>
    <row r="28737" spans="3:3">
      <c r="C28737" s="54"/>
    </row>
    <row r="28738" spans="3:3">
      <c r="C28738" s="54"/>
    </row>
    <row r="28739" spans="3:3">
      <c r="C28739" s="54"/>
    </row>
    <row r="28740" spans="3:3">
      <c r="C28740" s="54"/>
    </row>
    <row r="28741" spans="3:3">
      <c r="C28741" s="54"/>
    </row>
    <row r="28742" spans="3:3">
      <c r="C28742" s="54"/>
    </row>
    <row r="28743" spans="3:3">
      <c r="C28743" s="54"/>
    </row>
    <row r="28744" spans="3:3">
      <c r="C28744" s="54"/>
    </row>
    <row r="28745" spans="3:3">
      <c r="C28745" s="54"/>
    </row>
    <row r="28746" spans="3:3">
      <c r="C28746" s="54"/>
    </row>
    <row r="28747" spans="3:3">
      <c r="C28747" s="54"/>
    </row>
    <row r="28748" spans="3:3">
      <c r="C28748" s="54"/>
    </row>
    <row r="28749" spans="3:3">
      <c r="C28749" s="54"/>
    </row>
    <row r="28750" spans="3:3">
      <c r="C28750" s="54"/>
    </row>
    <row r="28751" spans="3:3">
      <c r="C28751" s="54"/>
    </row>
    <row r="28752" spans="3:3">
      <c r="C28752" s="54"/>
    </row>
    <row r="28753" spans="3:3">
      <c r="C28753" s="54"/>
    </row>
    <row r="28754" spans="3:3">
      <c r="C28754" s="54"/>
    </row>
    <row r="28755" spans="3:3">
      <c r="C28755" s="54"/>
    </row>
    <row r="28756" spans="3:3">
      <c r="C28756" s="54"/>
    </row>
    <row r="28757" spans="3:3">
      <c r="C28757" s="54"/>
    </row>
    <row r="28758" spans="3:3">
      <c r="C28758" s="54"/>
    </row>
    <row r="28759" spans="3:3">
      <c r="C28759" s="54"/>
    </row>
    <row r="28760" spans="3:3">
      <c r="C28760" s="54"/>
    </row>
    <row r="28761" spans="3:3">
      <c r="C28761" s="54"/>
    </row>
    <row r="28762" spans="3:3">
      <c r="C28762" s="54"/>
    </row>
    <row r="28763" spans="3:3">
      <c r="C28763" s="54"/>
    </row>
    <row r="28764" spans="3:3">
      <c r="C28764" s="54"/>
    </row>
    <row r="28765" spans="3:3">
      <c r="C28765" s="54"/>
    </row>
    <row r="28766" spans="3:3">
      <c r="C28766" s="54"/>
    </row>
    <row r="28767" spans="3:3">
      <c r="C28767" s="54"/>
    </row>
    <row r="28768" spans="3:3">
      <c r="C28768" s="54"/>
    </row>
    <row r="28769" spans="3:3">
      <c r="C28769" s="54"/>
    </row>
    <row r="28770" spans="3:3">
      <c r="C28770" s="54"/>
    </row>
    <row r="28771" spans="3:3">
      <c r="C28771" s="54"/>
    </row>
    <row r="28772" spans="3:3">
      <c r="C28772" s="54"/>
    </row>
    <row r="28773" spans="3:3">
      <c r="C28773" s="54"/>
    </row>
    <row r="28774" spans="3:3">
      <c r="C28774" s="54"/>
    </row>
    <row r="28775" spans="3:3">
      <c r="C28775" s="54"/>
    </row>
    <row r="28776" spans="3:3">
      <c r="C28776" s="54"/>
    </row>
    <row r="28777" spans="3:3">
      <c r="C28777" s="54"/>
    </row>
    <row r="28778" spans="3:3">
      <c r="C28778" s="54"/>
    </row>
    <row r="28779" spans="3:3">
      <c r="C28779" s="54"/>
    </row>
    <row r="28780" spans="3:3">
      <c r="C28780" s="54"/>
    </row>
    <row r="28781" spans="3:3">
      <c r="C28781" s="54"/>
    </row>
    <row r="28782" spans="3:3">
      <c r="C28782" s="54"/>
    </row>
    <row r="28783" spans="3:3">
      <c r="C28783" s="54"/>
    </row>
    <row r="28784" spans="3:3">
      <c r="C28784" s="54"/>
    </row>
    <row r="28785" spans="3:3">
      <c r="C28785" s="54"/>
    </row>
    <row r="28786" spans="3:3">
      <c r="C28786" s="54"/>
    </row>
    <row r="28787" spans="3:3">
      <c r="C28787" s="54"/>
    </row>
    <row r="28788" spans="3:3">
      <c r="C28788" s="54"/>
    </row>
    <row r="28789" spans="3:3">
      <c r="C28789" s="54"/>
    </row>
    <row r="28790" spans="3:3">
      <c r="C28790" s="54"/>
    </row>
    <row r="28791" spans="3:3">
      <c r="C28791" s="54"/>
    </row>
    <row r="28792" spans="3:3">
      <c r="C28792" s="54"/>
    </row>
    <row r="28793" spans="3:3">
      <c r="C28793" s="54"/>
    </row>
    <row r="28794" spans="3:3">
      <c r="C28794" s="54"/>
    </row>
    <row r="28795" spans="3:3">
      <c r="C28795" s="54"/>
    </row>
    <row r="28796" spans="3:3">
      <c r="C28796" s="54"/>
    </row>
    <row r="28797" spans="3:3">
      <c r="C28797" s="54"/>
    </row>
    <row r="28798" spans="3:3">
      <c r="C28798" s="54"/>
    </row>
    <row r="28799" spans="3:3">
      <c r="C28799" s="54"/>
    </row>
    <row r="28800" spans="3:3">
      <c r="C28800" s="54"/>
    </row>
    <row r="28801" spans="3:3">
      <c r="C28801" s="54"/>
    </row>
    <row r="28802" spans="3:3">
      <c r="C28802" s="54"/>
    </row>
    <row r="28803" spans="3:3">
      <c r="C28803" s="54"/>
    </row>
    <row r="28804" spans="3:3">
      <c r="C28804" s="54"/>
    </row>
    <row r="28805" spans="3:3">
      <c r="C28805" s="54"/>
    </row>
    <row r="28806" spans="3:3">
      <c r="C28806" s="54"/>
    </row>
    <row r="28807" spans="3:3">
      <c r="C28807" s="54"/>
    </row>
    <row r="28808" spans="3:3">
      <c r="C28808" s="54"/>
    </row>
    <row r="28809" spans="3:3">
      <c r="C28809" s="54"/>
    </row>
    <row r="28810" spans="3:3">
      <c r="C28810" s="54"/>
    </row>
    <row r="28811" spans="3:3">
      <c r="C28811" s="54"/>
    </row>
    <row r="28812" spans="3:3">
      <c r="C28812" s="54"/>
    </row>
    <row r="28813" spans="3:3">
      <c r="C28813" s="54"/>
    </row>
    <row r="28814" spans="3:3">
      <c r="C28814" s="54"/>
    </row>
    <row r="28815" spans="3:3">
      <c r="C28815" s="54"/>
    </row>
    <row r="28816" spans="3:3">
      <c r="C28816" s="54"/>
    </row>
    <row r="28817" spans="3:3">
      <c r="C28817" s="54"/>
    </row>
    <row r="28818" spans="3:3">
      <c r="C28818" s="54"/>
    </row>
    <row r="28819" spans="3:3">
      <c r="C28819" s="54"/>
    </row>
    <row r="28820" spans="3:3">
      <c r="C28820" s="54"/>
    </row>
    <row r="28821" spans="3:3">
      <c r="C28821" s="54"/>
    </row>
    <row r="28822" spans="3:3">
      <c r="C28822" s="54"/>
    </row>
    <row r="28823" spans="3:3">
      <c r="C28823" s="54"/>
    </row>
    <row r="28824" spans="3:3">
      <c r="C28824" s="54"/>
    </row>
    <row r="28825" spans="3:3">
      <c r="C28825" s="54"/>
    </row>
    <row r="28826" spans="3:3">
      <c r="C28826" s="54"/>
    </row>
    <row r="28827" spans="3:3">
      <c r="C28827" s="54"/>
    </row>
    <row r="28828" spans="3:3">
      <c r="C28828" s="54"/>
    </row>
    <row r="28829" spans="3:3">
      <c r="C28829" s="54"/>
    </row>
    <row r="28830" spans="3:3">
      <c r="C28830" s="54"/>
    </row>
    <row r="28831" spans="3:3">
      <c r="C28831" s="54"/>
    </row>
    <row r="28832" spans="3:3">
      <c r="C28832" s="54"/>
    </row>
    <row r="28833" spans="3:3">
      <c r="C28833" s="54"/>
    </row>
    <row r="28834" spans="3:3">
      <c r="C28834" s="54"/>
    </row>
    <row r="28835" spans="3:3">
      <c r="C28835" s="54"/>
    </row>
    <row r="28836" spans="3:3">
      <c r="C28836" s="54"/>
    </row>
    <row r="28837" spans="3:3">
      <c r="C28837" s="54"/>
    </row>
    <row r="28838" spans="3:3">
      <c r="C28838" s="54"/>
    </row>
    <row r="28839" spans="3:3">
      <c r="C28839" s="54"/>
    </row>
    <row r="28840" spans="3:3">
      <c r="C28840" s="54"/>
    </row>
    <row r="28841" spans="3:3">
      <c r="C28841" s="54"/>
    </row>
    <row r="28842" spans="3:3">
      <c r="C28842" s="54"/>
    </row>
    <row r="28843" spans="3:3">
      <c r="C28843" s="54"/>
    </row>
    <row r="28844" spans="3:3">
      <c r="C28844" s="54"/>
    </row>
    <row r="28845" spans="3:3">
      <c r="C28845" s="54"/>
    </row>
    <row r="28846" spans="3:3">
      <c r="C28846" s="54"/>
    </row>
    <row r="28847" spans="3:3">
      <c r="C28847" s="54"/>
    </row>
    <row r="28848" spans="3:3">
      <c r="C28848" s="54"/>
    </row>
    <row r="28849" spans="3:3">
      <c r="C28849" s="54"/>
    </row>
    <row r="28850" spans="3:3">
      <c r="C28850" s="54"/>
    </row>
    <row r="28851" spans="3:3">
      <c r="C28851" s="54"/>
    </row>
    <row r="28852" spans="3:3">
      <c r="C28852" s="54"/>
    </row>
    <row r="28853" spans="3:3">
      <c r="C28853" s="54"/>
    </row>
    <row r="28854" spans="3:3">
      <c r="C28854" s="54"/>
    </row>
    <row r="28855" spans="3:3">
      <c r="C28855" s="54"/>
    </row>
    <row r="28856" spans="3:3">
      <c r="C28856" s="54"/>
    </row>
    <row r="28857" spans="3:3">
      <c r="C28857" s="54"/>
    </row>
    <row r="28858" spans="3:3">
      <c r="C28858" s="54"/>
    </row>
    <row r="28859" spans="3:3">
      <c r="C28859" s="54"/>
    </row>
    <row r="28860" spans="3:3">
      <c r="C28860" s="54"/>
    </row>
    <row r="28861" spans="3:3">
      <c r="C28861" s="54"/>
    </row>
    <row r="28862" spans="3:3">
      <c r="C28862" s="54"/>
    </row>
    <row r="28863" spans="3:3">
      <c r="C28863" s="54"/>
    </row>
    <row r="28864" spans="3:3">
      <c r="C28864" s="54"/>
    </row>
    <row r="28865" spans="3:3">
      <c r="C28865" s="54"/>
    </row>
    <row r="28866" spans="3:3">
      <c r="C28866" s="54"/>
    </row>
    <row r="28867" spans="3:3">
      <c r="C28867" s="54"/>
    </row>
    <row r="28868" spans="3:3">
      <c r="C28868" s="54"/>
    </row>
    <row r="28869" spans="3:3">
      <c r="C28869" s="54"/>
    </row>
    <row r="28870" spans="3:3">
      <c r="C28870" s="54"/>
    </row>
    <row r="28871" spans="3:3">
      <c r="C28871" s="54"/>
    </row>
    <row r="28872" spans="3:3">
      <c r="C28872" s="54"/>
    </row>
    <row r="28873" spans="3:3">
      <c r="C28873" s="54"/>
    </row>
    <row r="28874" spans="3:3">
      <c r="C28874" s="54"/>
    </row>
    <row r="28875" spans="3:3">
      <c r="C28875" s="54"/>
    </row>
    <row r="28876" spans="3:3">
      <c r="C28876" s="54"/>
    </row>
    <row r="28877" spans="3:3">
      <c r="C28877" s="54"/>
    </row>
    <row r="28878" spans="3:3">
      <c r="C28878" s="54"/>
    </row>
    <row r="28879" spans="3:3">
      <c r="C28879" s="54"/>
    </row>
    <row r="28880" spans="3:3">
      <c r="C28880" s="54"/>
    </row>
    <row r="28881" spans="3:3">
      <c r="C28881" s="54"/>
    </row>
    <row r="28882" spans="3:3">
      <c r="C28882" s="54"/>
    </row>
    <row r="28883" spans="3:3">
      <c r="C28883" s="54"/>
    </row>
    <row r="28884" spans="3:3">
      <c r="C28884" s="54"/>
    </row>
    <row r="28885" spans="3:3">
      <c r="C28885" s="54"/>
    </row>
    <row r="28886" spans="3:3">
      <c r="C28886" s="54"/>
    </row>
    <row r="28887" spans="3:3">
      <c r="C28887" s="54"/>
    </row>
    <row r="28888" spans="3:3">
      <c r="C28888" s="54"/>
    </row>
    <row r="28889" spans="3:3">
      <c r="C28889" s="54"/>
    </row>
    <row r="28890" spans="3:3">
      <c r="C28890" s="54"/>
    </row>
    <row r="28891" spans="3:3">
      <c r="C28891" s="54"/>
    </row>
    <row r="28892" spans="3:3">
      <c r="C28892" s="54"/>
    </row>
    <row r="28893" spans="3:3">
      <c r="C28893" s="54"/>
    </row>
    <row r="28894" spans="3:3">
      <c r="C28894" s="54"/>
    </row>
    <row r="28895" spans="3:3">
      <c r="C28895" s="54"/>
    </row>
    <row r="28896" spans="3:3">
      <c r="C28896" s="54"/>
    </row>
    <row r="28897" spans="3:3">
      <c r="C28897" s="54"/>
    </row>
    <row r="28898" spans="3:3">
      <c r="C28898" s="54"/>
    </row>
    <row r="28899" spans="3:3">
      <c r="C28899" s="54"/>
    </row>
    <row r="28900" spans="3:3">
      <c r="C28900" s="54"/>
    </row>
    <row r="28901" spans="3:3">
      <c r="C28901" s="54"/>
    </row>
    <row r="28902" spans="3:3">
      <c r="C28902" s="54"/>
    </row>
    <row r="28903" spans="3:3">
      <c r="C28903" s="54"/>
    </row>
    <row r="28904" spans="3:3">
      <c r="C28904" s="54"/>
    </row>
    <row r="28905" spans="3:3">
      <c r="C28905" s="54"/>
    </row>
    <row r="28906" spans="3:3">
      <c r="C28906" s="54"/>
    </row>
    <row r="28907" spans="3:3">
      <c r="C28907" s="54"/>
    </row>
    <row r="28908" spans="3:3">
      <c r="C28908" s="54"/>
    </row>
    <row r="28909" spans="3:3">
      <c r="C28909" s="54"/>
    </row>
    <row r="28910" spans="3:3">
      <c r="C28910" s="54"/>
    </row>
    <row r="28911" spans="3:3">
      <c r="C28911" s="54"/>
    </row>
    <row r="28912" spans="3:3">
      <c r="C28912" s="54"/>
    </row>
    <row r="28913" spans="3:3">
      <c r="C28913" s="54"/>
    </row>
    <row r="28914" spans="3:3">
      <c r="C28914" s="54"/>
    </row>
    <row r="28915" spans="3:3">
      <c r="C28915" s="54"/>
    </row>
    <row r="28916" spans="3:3">
      <c r="C28916" s="54"/>
    </row>
    <row r="28917" spans="3:3">
      <c r="C28917" s="54"/>
    </row>
    <row r="28918" spans="3:3">
      <c r="C28918" s="54"/>
    </row>
    <row r="28919" spans="3:3">
      <c r="C28919" s="54"/>
    </row>
    <row r="28920" spans="3:3">
      <c r="C28920" s="54"/>
    </row>
    <row r="28921" spans="3:3">
      <c r="C28921" s="54"/>
    </row>
    <row r="28922" spans="3:3">
      <c r="C28922" s="54"/>
    </row>
    <row r="28923" spans="3:3">
      <c r="C28923" s="54"/>
    </row>
    <row r="28924" spans="3:3">
      <c r="C28924" s="54"/>
    </row>
    <row r="28925" spans="3:3">
      <c r="C28925" s="54"/>
    </row>
    <row r="28926" spans="3:3">
      <c r="C28926" s="54"/>
    </row>
    <row r="28927" spans="3:3">
      <c r="C28927" s="54"/>
    </row>
    <row r="28928" spans="3:3">
      <c r="C28928" s="54"/>
    </row>
    <row r="28929" spans="3:3">
      <c r="C28929" s="54"/>
    </row>
    <row r="28930" spans="3:3">
      <c r="C28930" s="54"/>
    </row>
    <row r="28931" spans="3:3">
      <c r="C28931" s="54"/>
    </row>
    <row r="28932" spans="3:3">
      <c r="C28932" s="54"/>
    </row>
    <row r="28933" spans="3:3">
      <c r="C28933" s="54"/>
    </row>
    <row r="28934" spans="3:3">
      <c r="C28934" s="54"/>
    </row>
    <row r="28935" spans="3:3">
      <c r="C28935" s="54"/>
    </row>
    <row r="28936" spans="3:3">
      <c r="C28936" s="54"/>
    </row>
    <row r="28937" spans="3:3">
      <c r="C28937" s="54"/>
    </row>
    <row r="28938" spans="3:3">
      <c r="C28938" s="54"/>
    </row>
    <row r="28939" spans="3:3">
      <c r="C28939" s="54"/>
    </row>
    <row r="28940" spans="3:3">
      <c r="C28940" s="54"/>
    </row>
    <row r="28941" spans="3:3">
      <c r="C28941" s="54"/>
    </row>
    <row r="28942" spans="3:3">
      <c r="C28942" s="54"/>
    </row>
    <row r="28943" spans="3:3">
      <c r="C28943" s="54"/>
    </row>
    <row r="28944" spans="3:3">
      <c r="C28944" s="54"/>
    </row>
    <row r="28945" spans="3:3">
      <c r="C28945" s="54"/>
    </row>
    <row r="28946" spans="3:3">
      <c r="C28946" s="54"/>
    </row>
    <row r="28947" spans="3:3">
      <c r="C28947" s="54"/>
    </row>
    <row r="28948" spans="3:3">
      <c r="C28948" s="54"/>
    </row>
    <row r="28949" spans="3:3">
      <c r="C28949" s="54"/>
    </row>
    <row r="28950" spans="3:3">
      <c r="C28950" s="54"/>
    </row>
    <row r="28951" spans="3:3">
      <c r="C28951" s="54"/>
    </row>
    <row r="28952" spans="3:3">
      <c r="C28952" s="54"/>
    </row>
    <row r="28953" spans="3:3">
      <c r="C28953" s="54"/>
    </row>
    <row r="28954" spans="3:3">
      <c r="C28954" s="54"/>
    </row>
    <row r="28955" spans="3:3">
      <c r="C28955" s="54"/>
    </row>
    <row r="28956" spans="3:3">
      <c r="C28956" s="54"/>
    </row>
    <row r="28957" spans="3:3">
      <c r="C28957" s="54"/>
    </row>
    <row r="28958" spans="3:3">
      <c r="C28958" s="54"/>
    </row>
    <row r="28959" spans="3:3">
      <c r="C28959" s="54"/>
    </row>
    <row r="28960" spans="3:3">
      <c r="C28960" s="54"/>
    </row>
    <row r="28961" spans="3:3">
      <c r="C28961" s="54"/>
    </row>
    <row r="28962" spans="3:3">
      <c r="C28962" s="54"/>
    </row>
    <row r="28963" spans="3:3">
      <c r="C28963" s="54"/>
    </row>
    <row r="28964" spans="3:3">
      <c r="C28964" s="54"/>
    </row>
    <row r="28965" spans="3:3">
      <c r="C28965" s="54"/>
    </row>
    <row r="28966" spans="3:3">
      <c r="C28966" s="54"/>
    </row>
    <row r="28967" spans="3:3">
      <c r="C28967" s="54"/>
    </row>
    <row r="28968" spans="3:3">
      <c r="C28968" s="54"/>
    </row>
    <row r="28969" spans="3:3">
      <c r="C28969" s="54"/>
    </row>
    <row r="28970" spans="3:3">
      <c r="C28970" s="54"/>
    </row>
    <row r="28971" spans="3:3">
      <c r="C28971" s="54"/>
    </row>
    <row r="28972" spans="3:3">
      <c r="C28972" s="54"/>
    </row>
    <row r="28973" spans="3:3">
      <c r="C28973" s="54"/>
    </row>
    <row r="28974" spans="3:3">
      <c r="C28974" s="54"/>
    </row>
    <row r="28975" spans="3:3">
      <c r="C28975" s="54"/>
    </row>
    <row r="28976" spans="3:3">
      <c r="C28976" s="54"/>
    </row>
    <row r="28977" spans="3:3">
      <c r="C28977" s="54"/>
    </row>
    <row r="28978" spans="3:3">
      <c r="C28978" s="54"/>
    </row>
    <row r="28979" spans="3:3">
      <c r="C28979" s="54"/>
    </row>
    <row r="28980" spans="3:3">
      <c r="C28980" s="54"/>
    </row>
    <row r="28981" spans="3:3">
      <c r="C28981" s="54"/>
    </row>
    <row r="28982" spans="3:3">
      <c r="C28982" s="54"/>
    </row>
    <row r="28983" spans="3:3">
      <c r="C28983" s="54"/>
    </row>
    <row r="28984" spans="3:3">
      <c r="C28984" s="54"/>
    </row>
    <row r="28985" spans="3:3">
      <c r="C28985" s="54"/>
    </row>
    <row r="28986" spans="3:3">
      <c r="C28986" s="54"/>
    </row>
    <row r="28987" spans="3:3">
      <c r="C28987" s="54"/>
    </row>
    <row r="28988" spans="3:3">
      <c r="C28988" s="54"/>
    </row>
    <row r="28989" spans="3:3">
      <c r="C28989" s="54"/>
    </row>
    <row r="28990" spans="3:3">
      <c r="C28990" s="54"/>
    </row>
    <row r="28991" spans="3:3">
      <c r="C28991" s="54"/>
    </row>
    <row r="28992" spans="3:3">
      <c r="C28992" s="54"/>
    </row>
    <row r="28993" spans="3:3">
      <c r="C28993" s="54"/>
    </row>
    <row r="28994" spans="3:3">
      <c r="C28994" s="54"/>
    </row>
    <row r="28995" spans="3:3">
      <c r="C28995" s="54"/>
    </row>
    <row r="28996" spans="3:3">
      <c r="C28996" s="54"/>
    </row>
    <row r="28997" spans="3:3">
      <c r="C28997" s="54"/>
    </row>
    <row r="28998" spans="3:3">
      <c r="C28998" s="54"/>
    </row>
    <row r="28999" spans="3:3">
      <c r="C28999" s="54"/>
    </row>
    <row r="29000" spans="3:3">
      <c r="C29000" s="54"/>
    </row>
    <row r="29001" spans="3:3">
      <c r="C29001" s="54"/>
    </row>
    <row r="29002" spans="3:3">
      <c r="C29002" s="54"/>
    </row>
    <row r="29003" spans="3:3">
      <c r="C29003" s="54"/>
    </row>
    <row r="29004" spans="3:3">
      <c r="C29004" s="54"/>
    </row>
    <row r="29005" spans="3:3">
      <c r="C29005" s="54"/>
    </row>
    <row r="29006" spans="3:3">
      <c r="C29006" s="54"/>
    </row>
    <row r="29007" spans="3:3">
      <c r="C29007" s="54"/>
    </row>
    <row r="29008" spans="3:3">
      <c r="C29008" s="54"/>
    </row>
    <row r="29009" spans="3:3">
      <c r="C29009" s="54"/>
    </row>
    <row r="29010" spans="3:3">
      <c r="C29010" s="54"/>
    </row>
    <row r="29011" spans="3:3">
      <c r="C29011" s="54"/>
    </row>
    <row r="29012" spans="3:3">
      <c r="C29012" s="54"/>
    </row>
    <row r="29013" spans="3:3">
      <c r="C29013" s="54"/>
    </row>
    <row r="29014" spans="3:3">
      <c r="C29014" s="54"/>
    </row>
    <row r="29015" spans="3:3">
      <c r="C29015" s="54"/>
    </row>
    <row r="29016" spans="3:3">
      <c r="C29016" s="54"/>
    </row>
    <row r="29017" spans="3:3">
      <c r="C29017" s="54"/>
    </row>
    <row r="29018" spans="3:3">
      <c r="C29018" s="54"/>
    </row>
    <row r="29019" spans="3:3">
      <c r="C29019" s="54"/>
    </row>
    <row r="29020" spans="3:3">
      <c r="C29020" s="54"/>
    </row>
    <row r="29021" spans="3:3">
      <c r="C29021" s="54"/>
    </row>
    <row r="29022" spans="3:3">
      <c r="C29022" s="54"/>
    </row>
    <row r="29023" spans="3:3">
      <c r="C29023" s="54"/>
    </row>
    <row r="29024" spans="3:3">
      <c r="C29024" s="54"/>
    </row>
    <row r="29025" spans="3:3">
      <c r="C29025" s="54"/>
    </row>
    <row r="29026" spans="3:3">
      <c r="C29026" s="54"/>
    </row>
    <row r="29027" spans="3:3">
      <c r="C29027" s="54"/>
    </row>
    <row r="29028" spans="3:3">
      <c r="C29028" s="54"/>
    </row>
    <row r="29029" spans="3:3">
      <c r="C29029" s="54"/>
    </row>
    <row r="29030" spans="3:3">
      <c r="C29030" s="54"/>
    </row>
    <row r="29031" spans="3:3">
      <c r="C29031" s="54"/>
    </row>
    <row r="29032" spans="3:3">
      <c r="C29032" s="54"/>
    </row>
    <row r="29033" spans="3:3">
      <c r="C29033" s="54"/>
    </row>
    <row r="29034" spans="3:3">
      <c r="C29034" s="54"/>
    </row>
    <row r="29035" spans="3:3">
      <c r="C29035" s="54"/>
    </row>
    <row r="29036" spans="3:3">
      <c r="C29036" s="54"/>
    </row>
    <row r="29037" spans="3:3">
      <c r="C29037" s="54"/>
    </row>
    <row r="29038" spans="3:3">
      <c r="C29038" s="54"/>
    </row>
    <row r="29039" spans="3:3">
      <c r="C29039" s="54"/>
    </row>
    <row r="29040" spans="3:3">
      <c r="C29040" s="54"/>
    </row>
    <row r="29041" spans="3:3">
      <c r="C29041" s="54"/>
    </row>
    <row r="29042" spans="3:3">
      <c r="C29042" s="54"/>
    </row>
    <row r="29043" spans="3:3">
      <c r="C29043" s="54"/>
    </row>
    <row r="29044" spans="3:3">
      <c r="C29044" s="54"/>
    </row>
    <row r="29045" spans="3:3">
      <c r="C29045" s="54"/>
    </row>
    <row r="29046" spans="3:3">
      <c r="C29046" s="54"/>
    </row>
    <row r="29047" spans="3:3">
      <c r="C29047" s="54"/>
    </row>
    <row r="29048" spans="3:3">
      <c r="C29048" s="54"/>
    </row>
    <row r="29049" spans="3:3">
      <c r="C29049" s="54"/>
    </row>
    <row r="29050" spans="3:3">
      <c r="C29050" s="54"/>
    </row>
    <row r="29051" spans="3:3">
      <c r="C29051" s="54"/>
    </row>
    <row r="29052" spans="3:3">
      <c r="C29052" s="54"/>
    </row>
    <row r="29053" spans="3:3">
      <c r="C29053" s="54"/>
    </row>
    <row r="29054" spans="3:3">
      <c r="C29054" s="54"/>
    </row>
    <row r="29055" spans="3:3">
      <c r="C29055" s="54"/>
    </row>
    <row r="29056" spans="3:3">
      <c r="C29056" s="54"/>
    </row>
    <row r="29057" spans="3:3">
      <c r="C29057" s="54"/>
    </row>
    <row r="29058" spans="3:3">
      <c r="C29058" s="54"/>
    </row>
    <row r="29059" spans="3:3">
      <c r="C29059" s="54"/>
    </row>
    <row r="29060" spans="3:3">
      <c r="C29060" s="54"/>
    </row>
    <row r="29061" spans="3:3">
      <c r="C29061" s="54"/>
    </row>
    <row r="29062" spans="3:3">
      <c r="C29062" s="54"/>
    </row>
    <row r="29063" spans="3:3">
      <c r="C29063" s="54"/>
    </row>
    <row r="29064" spans="3:3">
      <c r="C29064" s="54"/>
    </row>
    <row r="29065" spans="3:3">
      <c r="C29065" s="54"/>
    </row>
    <row r="29066" spans="3:3">
      <c r="C29066" s="54"/>
    </row>
    <row r="29067" spans="3:3">
      <c r="C29067" s="54"/>
    </row>
    <row r="29068" spans="3:3">
      <c r="C29068" s="54"/>
    </row>
    <row r="29069" spans="3:3">
      <c r="C29069" s="54"/>
    </row>
    <row r="29070" spans="3:3">
      <c r="C29070" s="54"/>
    </row>
    <row r="29071" spans="3:3">
      <c r="C29071" s="54"/>
    </row>
    <row r="29072" spans="3:3">
      <c r="C29072" s="54"/>
    </row>
    <row r="29073" spans="3:3">
      <c r="C29073" s="54"/>
    </row>
    <row r="29074" spans="3:3">
      <c r="C29074" s="54"/>
    </row>
    <row r="29075" spans="3:3">
      <c r="C29075" s="54"/>
    </row>
    <row r="29076" spans="3:3">
      <c r="C29076" s="54"/>
    </row>
    <row r="29077" spans="3:3">
      <c r="C29077" s="54"/>
    </row>
    <row r="29078" spans="3:3">
      <c r="C29078" s="54"/>
    </row>
    <row r="29079" spans="3:3">
      <c r="C29079" s="54"/>
    </row>
    <row r="29080" spans="3:3">
      <c r="C29080" s="54"/>
    </row>
    <row r="29081" spans="3:3">
      <c r="C29081" s="54"/>
    </row>
    <row r="29082" spans="3:3">
      <c r="C29082" s="54"/>
    </row>
    <row r="29083" spans="3:3">
      <c r="C29083" s="54"/>
    </row>
    <row r="29084" spans="3:3">
      <c r="C29084" s="54"/>
    </row>
    <row r="29085" spans="3:3">
      <c r="C29085" s="54"/>
    </row>
    <row r="29086" spans="3:3">
      <c r="C29086" s="54"/>
    </row>
    <row r="29087" spans="3:3">
      <c r="C29087" s="54"/>
    </row>
    <row r="29088" spans="3:3">
      <c r="C29088" s="54"/>
    </row>
    <row r="29089" spans="3:3">
      <c r="C29089" s="54"/>
    </row>
    <row r="29090" spans="3:3">
      <c r="C29090" s="54"/>
    </row>
    <row r="29091" spans="3:3">
      <c r="C29091" s="54"/>
    </row>
    <row r="29092" spans="3:3">
      <c r="C29092" s="54"/>
    </row>
    <row r="29093" spans="3:3">
      <c r="C29093" s="54"/>
    </row>
    <row r="29094" spans="3:3">
      <c r="C29094" s="54"/>
    </row>
    <row r="29095" spans="3:3">
      <c r="C29095" s="54"/>
    </row>
    <row r="29096" spans="3:3">
      <c r="C29096" s="54"/>
    </row>
    <row r="29097" spans="3:3">
      <c r="C29097" s="54"/>
    </row>
    <row r="29098" spans="3:3">
      <c r="C29098" s="54"/>
    </row>
    <row r="29099" spans="3:3">
      <c r="C29099" s="54"/>
    </row>
    <row r="29100" spans="3:3">
      <c r="C29100" s="54"/>
    </row>
    <row r="29101" spans="3:3">
      <c r="C29101" s="54"/>
    </row>
    <row r="29102" spans="3:3">
      <c r="C29102" s="54"/>
    </row>
    <row r="29103" spans="3:3">
      <c r="C29103" s="54"/>
    </row>
    <row r="29104" spans="3:3">
      <c r="C29104" s="54"/>
    </row>
    <row r="29105" spans="3:3">
      <c r="C29105" s="54"/>
    </row>
    <row r="29106" spans="3:3">
      <c r="C29106" s="54"/>
    </row>
    <row r="29107" spans="3:3">
      <c r="C29107" s="54"/>
    </row>
    <row r="29108" spans="3:3">
      <c r="C29108" s="54"/>
    </row>
    <row r="29109" spans="3:3">
      <c r="C29109" s="54"/>
    </row>
    <row r="29110" spans="3:3">
      <c r="C29110" s="54"/>
    </row>
    <row r="29111" spans="3:3">
      <c r="C29111" s="54"/>
    </row>
    <row r="29112" spans="3:3">
      <c r="C29112" s="54"/>
    </row>
    <row r="29113" spans="3:3">
      <c r="C29113" s="54"/>
    </row>
    <row r="29114" spans="3:3">
      <c r="C29114" s="54"/>
    </row>
    <row r="29115" spans="3:3">
      <c r="C29115" s="54"/>
    </row>
    <row r="29116" spans="3:3">
      <c r="C29116" s="54"/>
    </row>
    <row r="29117" spans="3:3">
      <c r="C29117" s="54"/>
    </row>
    <row r="29118" spans="3:3">
      <c r="C29118" s="54"/>
    </row>
    <row r="29119" spans="3:3">
      <c r="C29119" s="54"/>
    </row>
    <row r="29120" spans="3:3">
      <c r="C29120" s="54"/>
    </row>
    <row r="29121" spans="3:3">
      <c r="C29121" s="54"/>
    </row>
    <row r="29122" spans="3:3">
      <c r="C29122" s="54"/>
    </row>
    <row r="29123" spans="3:3">
      <c r="C29123" s="54"/>
    </row>
    <row r="29124" spans="3:3">
      <c r="C29124" s="54"/>
    </row>
    <row r="29125" spans="3:3">
      <c r="C29125" s="54"/>
    </row>
    <row r="29126" spans="3:3">
      <c r="C29126" s="54"/>
    </row>
    <row r="29127" spans="3:3">
      <c r="C29127" s="54"/>
    </row>
    <row r="29128" spans="3:3">
      <c r="C29128" s="54"/>
    </row>
    <row r="29129" spans="3:3">
      <c r="C29129" s="54"/>
    </row>
    <row r="29130" spans="3:3">
      <c r="C29130" s="54"/>
    </row>
    <row r="29131" spans="3:3">
      <c r="C29131" s="54"/>
    </row>
    <row r="29132" spans="3:3">
      <c r="C29132" s="54"/>
    </row>
    <row r="29133" spans="3:3">
      <c r="C29133" s="54"/>
    </row>
    <row r="29134" spans="3:3">
      <c r="C29134" s="54"/>
    </row>
    <row r="29135" spans="3:3">
      <c r="C29135" s="54"/>
    </row>
    <row r="29136" spans="3:3">
      <c r="C29136" s="54"/>
    </row>
    <row r="29137" spans="3:3">
      <c r="C29137" s="54"/>
    </row>
    <row r="29138" spans="3:3">
      <c r="C29138" s="54"/>
    </row>
    <row r="29139" spans="3:3">
      <c r="C29139" s="54"/>
    </row>
    <row r="29140" spans="3:3">
      <c r="C29140" s="54"/>
    </row>
    <row r="29141" spans="3:3">
      <c r="C29141" s="54"/>
    </row>
    <row r="29142" spans="3:3">
      <c r="C29142" s="54"/>
    </row>
    <row r="29143" spans="3:3">
      <c r="C29143" s="54"/>
    </row>
    <row r="29144" spans="3:3">
      <c r="C29144" s="54"/>
    </row>
    <row r="29145" spans="3:3">
      <c r="C29145" s="54"/>
    </row>
    <row r="29146" spans="3:3">
      <c r="C29146" s="54"/>
    </row>
    <row r="29147" spans="3:3">
      <c r="C29147" s="54"/>
    </row>
    <row r="29148" spans="3:3">
      <c r="C29148" s="54"/>
    </row>
    <row r="29149" spans="3:3">
      <c r="C29149" s="54"/>
    </row>
    <row r="29150" spans="3:3">
      <c r="C29150" s="54"/>
    </row>
    <row r="29151" spans="3:3">
      <c r="C29151" s="54"/>
    </row>
    <row r="29152" spans="3:3">
      <c r="C29152" s="54"/>
    </row>
    <row r="29153" spans="3:3">
      <c r="C29153" s="54"/>
    </row>
    <row r="29154" spans="3:3">
      <c r="C29154" s="54"/>
    </row>
    <row r="29155" spans="3:3">
      <c r="C29155" s="54"/>
    </row>
    <row r="29156" spans="3:3">
      <c r="C29156" s="54"/>
    </row>
    <row r="29157" spans="3:3">
      <c r="C29157" s="54"/>
    </row>
    <row r="29158" spans="3:3">
      <c r="C29158" s="54"/>
    </row>
    <row r="29159" spans="3:3">
      <c r="C29159" s="54"/>
    </row>
    <row r="29160" spans="3:3">
      <c r="C29160" s="54"/>
    </row>
    <row r="29161" spans="3:3">
      <c r="C29161" s="54"/>
    </row>
    <row r="29162" spans="3:3">
      <c r="C29162" s="54"/>
    </row>
    <row r="29163" spans="3:3">
      <c r="C29163" s="54"/>
    </row>
    <row r="29164" spans="3:3">
      <c r="C29164" s="54"/>
    </row>
    <row r="29165" spans="3:3">
      <c r="C29165" s="54"/>
    </row>
    <row r="29166" spans="3:3">
      <c r="C29166" s="54"/>
    </row>
    <row r="29167" spans="3:3">
      <c r="C29167" s="54"/>
    </row>
    <row r="29168" spans="3:3">
      <c r="C29168" s="54"/>
    </row>
    <row r="29169" spans="3:3">
      <c r="C29169" s="54"/>
    </row>
    <row r="29170" spans="3:3">
      <c r="C29170" s="54"/>
    </row>
    <row r="29171" spans="3:3">
      <c r="C29171" s="54"/>
    </row>
    <row r="29172" spans="3:3">
      <c r="C29172" s="54"/>
    </row>
    <row r="29173" spans="3:3">
      <c r="C29173" s="54"/>
    </row>
    <row r="29174" spans="3:3">
      <c r="C29174" s="54"/>
    </row>
    <row r="29175" spans="3:3">
      <c r="C29175" s="54"/>
    </row>
    <row r="29176" spans="3:3">
      <c r="C29176" s="54"/>
    </row>
    <row r="29177" spans="3:3">
      <c r="C29177" s="54"/>
    </row>
    <row r="29178" spans="3:3">
      <c r="C29178" s="54"/>
    </row>
    <row r="29179" spans="3:3">
      <c r="C29179" s="54"/>
    </row>
    <row r="29180" spans="3:3">
      <c r="C29180" s="54"/>
    </row>
    <row r="29181" spans="3:3">
      <c r="C29181" s="54"/>
    </row>
    <row r="29182" spans="3:3">
      <c r="C29182" s="54"/>
    </row>
    <row r="29183" spans="3:3">
      <c r="C29183" s="54"/>
    </row>
    <row r="29184" spans="3:3">
      <c r="C29184" s="54"/>
    </row>
    <row r="29185" spans="3:3">
      <c r="C29185" s="54"/>
    </row>
    <row r="29186" spans="3:3">
      <c r="C29186" s="54"/>
    </row>
    <row r="29187" spans="3:3">
      <c r="C29187" s="54"/>
    </row>
    <row r="29188" spans="3:3">
      <c r="C29188" s="54"/>
    </row>
    <row r="29189" spans="3:3">
      <c r="C29189" s="54"/>
    </row>
    <row r="29190" spans="3:3">
      <c r="C29190" s="54"/>
    </row>
    <row r="29191" spans="3:3">
      <c r="C29191" s="54"/>
    </row>
    <row r="29192" spans="3:3">
      <c r="C29192" s="54"/>
    </row>
    <row r="29193" spans="3:3">
      <c r="C29193" s="54"/>
    </row>
    <row r="29194" spans="3:3">
      <c r="C29194" s="54"/>
    </row>
    <row r="29195" spans="3:3">
      <c r="C29195" s="54"/>
    </row>
    <row r="29196" spans="3:3">
      <c r="C29196" s="54"/>
    </row>
    <row r="29197" spans="3:3">
      <c r="C29197" s="54"/>
    </row>
    <row r="29198" spans="3:3">
      <c r="C29198" s="54"/>
    </row>
    <row r="29199" spans="3:3">
      <c r="C29199" s="54"/>
    </row>
    <row r="29200" spans="3:3">
      <c r="C29200" s="54"/>
    </row>
    <row r="29201" spans="3:3">
      <c r="C29201" s="54"/>
    </row>
    <row r="29202" spans="3:3">
      <c r="C29202" s="54"/>
    </row>
    <row r="29203" spans="3:3">
      <c r="C29203" s="54"/>
    </row>
    <row r="29204" spans="3:3">
      <c r="C29204" s="54"/>
    </row>
    <row r="29205" spans="3:3">
      <c r="C29205" s="54"/>
    </row>
    <row r="29206" spans="3:3">
      <c r="C29206" s="54"/>
    </row>
    <row r="29207" spans="3:3">
      <c r="C29207" s="54"/>
    </row>
    <row r="29208" spans="3:3">
      <c r="C29208" s="54"/>
    </row>
    <row r="29209" spans="3:3">
      <c r="C29209" s="54"/>
    </row>
    <row r="29210" spans="3:3">
      <c r="C29210" s="54"/>
    </row>
    <row r="29211" spans="3:3">
      <c r="C29211" s="54"/>
    </row>
    <row r="29212" spans="3:3">
      <c r="C29212" s="54"/>
    </row>
    <row r="29213" spans="3:3">
      <c r="C29213" s="54"/>
    </row>
    <row r="29214" spans="3:3">
      <c r="C29214" s="54"/>
    </row>
    <row r="29215" spans="3:3">
      <c r="C29215" s="54"/>
    </row>
    <row r="29216" spans="3:3">
      <c r="C29216" s="54"/>
    </row>
    <row r="29217" spans="3:3">
      <c r="C29217" s="54"/>
    </row>
    <row r="29218" spans="3:3">
      <c r="C29218" s="54"/>
    </row>
    <row r="29219" spans="3:3">
      <c r="C29219" s="54"/>
    </row>
    <row r="29220" spans="3:3">
      <c r="C29220" s="54"/>
    </row>
    <row r="29221" spans="3:3">
      <c r="C29221" s="54"/>
    </row>
    <row r="29222" spans="3:3">
      <c r="C29222" s="54"/>
    </row>
    <row r="29223" spans="3:3">
      <c r="C29223" s="54"/>
    </row>
    <row r="29224" spans="3:3">
      <c r="C29224" s="54"/>
    </row>
    <row r="29225" spans="3:3">
      <c r="C29225" s="54"/>
    </row>
    <row r="29226" spans="3:3">
      <c r="C29226" s="54"/>
    </row>
    <row r="29227" spans="3:3">
      <c r="C29227" s="54"/>
    </row>
    <row r="29228" spans="3:3">
      <c r="C29228" s="54"/>
    </row>
    <row r="29229" spans="3:3">
      <c r="C29229" s="54"/>
    </row>
    <row r="29230" spans="3:3">
      <c r="C29230" s="54"/>
    </row>
    <row r="29231" spans="3:3">
      <c r="C29231" s="54"/>
    </row>
    <row r="29232" spans="3:3">
      <c r="C29232" s="54"/>
    </row>
    <row r="29233" spans="3:3">
      <c r="C29233" s="54"/>
    </row>
    <row r="29234" spans="3:3">
      <c r="C29234" s="54"/>
    </row>
    <row r="29235" spans="3:3">
      <c r="C29235" s="54"/>
    </row>
    <row r="29236" spans="3:3">
      <c r="C29236" s="54"/>
    </row>
    <row r="29237" spans="3:3">
      <c r="C29237" s="54"/>
    </row>
    <row r="29238" spans="3:3">
      <c r="C29238" s="54"/>
    </row>
    <row r="29239" spans="3:3">
      <c r="C29239" s="54"/>
    </row>
    <row r="29240" spans="3:3">
      <c r="C29240" s="54"/>
    </row>
    <row r="29241" spans="3:3">
      <c r="C29241" s="54"/>
    </row>
    <row r="29242" spans="3:3">
      <c r="C29242" s="54"/>
    </row>
    <row r="29243" spans="3:3">
      <c r="C29243" s="54"/>
    </row>
    <row r="29244" spans="3:3">
      <c r="C29244" s="54"/>
    </row>
    <row r="29245" spans="3:3">
      <c r="C29245" s="54"/>
    </row>
    <row r="29246" spans="3:3">
      <c r="C29246" s="54"/>
    </row>
    <row r="29247" spans="3:3">
      <c r="C29247" s="54"/>
    </row>
    <row r="29248" spans="3:3">
      <c r="C29248" s="54"/>
    </row>
    <row r="29249" spans="3:3">
      <c r="C29249" s="54"/>
    </row>
    <row r="29250" spans="3:3">
      <c r="C29250" s="54"/>
    </row>
    <row r="29251" spans="3:3">
      <c r="C29251" s="54"/>
    </row>
    <row r="29252" spans="3:3">
      <c r="C29252" s="54"/>
    </row>
    <row r="29253" spans="3:3">
      <c r="C29253" s="54"/>
    </row>
    <row r="29254" spans="3:3">
      <c r="C29254" s="54"/>
    </row>
    <row r="29255" spans="3:3">
      <c r="C29255" s="54"/>
    </row>
    <row r="29256" spans="3:3">
      <c r="C29256" s="54"/>
    </row>
    <row r="29257" spans="3:3">
      <c r="C29257" s="54"/>
    </row>
    <row r="29258" spans="3:3">
      <c r="C29258" s="54"/>
    </row>
    <row r="29259" spans="3:3">
      <c r="C29259" s="54"/>
    </row>
    <row r="29260" spans="3:3">
      <c r="C29260" s="54"/>
    </row>
    <row r="29261" spans="3:3">
      <c r="C29261" s="54"/>
    </row>
    <row r="29262" spans="3:3">
      <c r="C29262" s="54"/>
    </row>
    <row r="29263" spans="3:3">
      <c r="C29263" s="54"/>
    </row>
    <row r="29264" spans="3:3">
      <c r="C29264" s="54"/>
    </row>
    <row r="29265" spans="3:3">
      <c r="C29265" s="54"/>
    </row>
    <row r="29266" spans="3:3">
      <c r="C29266" s="54"/>
    </row>
    <row r="29267" spans="3:3">
      <c r="C29267" s="54"/>
    </row>
    <row r="29268" spans="3:3">
      <c r="C29268" s="54"/>
    </row>
    <row r="29269" spans="3:3">
      <c r="C29269" s="54"/>
    </row>
    <row r="29270" spans="3:3">
      <c r="C29270" s="54"/>
    </row>
    <row r="29271" spans="3:3">
      <c r="C29271" s="54"/>
    </row>
    <row r="29272" spans="3:3">
      <c r="C29272" s="54"/>
    </row>
    <row r="29273" spans="3:3">
      <c r="C29273" s="54"/>
    </row>
    <row r="29274" spans="3:3">
      <c r="C29274" s="54"/>
    </row>
    <row r="29275" spans="3:3">
      <c r="C29275" s="54"/>
    </row>
    <row r="29276" spans="3:3">
      <c r="C29276" s="54"/>
    </row>
    <row r="29277" spans="3:3">
      <c r="C29277" s="54"/>
    </row>
    <row r="29278" spans="3:3">
      <c r="C29278" s="54"/>
    </row>
    <row r="29279" spans="3:3">
      <c r="C29279" s="54"/>
    </row>
    <row r="29280" spans="3:3">
      <c r="C29280" s="54"/>
    </row>
    <row r="29281" spans="3:3">
      <c r="C29281" s="54"/>
    </row>
    <row r="29282" spans="3:3">
      <c r="C29282" s="54"/>
    </row>
    <row r="29283" spans="3:3">
      <c r="C29283" s="54"/>
    </row>
    <row r="29284" spans="3:3">
      <c r="C29284" s="54"/>
    </row>
    <row r="29285" spans="3:3">
      <c r="C29285" s="54"/>
    </row>
    <row r="29286" spans="3:3">
      <c r="C29286" s="54"/>
    </row>
    <row r="29287" spans="3:3">
      <c r="C29287" s="54"/>
    </row>
    <row r="29288" spans="3:3">
      <c r="C29288" s="54"/>
    </row>
    <row r="29289" spans="3:3">
      <c r="C29289" s="54"/>
    </row>
    <row r="29290" spans="3:3">
      <c r="C29290" s="54"/>
    </row>
    <row r="29291" spans="3:3">
      <c r="C29291" s="54"/>
    </row>
    <row r="29292" spans="3:3">
      <c r="C29292" s="54"/>
    </row>
    <row r="29293" spans="3:3">
      <c r="C29293" s="54"/>
    </row>
    <row r="29294" spans="3:3">
      <c r="C29294" s="54"/>
    </row>
    <row r="29295" spans="3:3">
      <c r="C29295" s="54"/>
    </row>
    <row r="29296" spans="3:3">
      <c r="C29296" s="54"/>
    </row>
    <row r="29297" spans="3:3">
      <c r="C29297" s="54"/>
    </row>
    <row r="29298" spans="3:3">
      <c r="C29298" s="54"/>
    </row>
    <row r="29299" spans="3:3">
      <c r="C29299" s="54"/>
    </row>
    <row r="29300" spans="3:3">
      <c r="C29300" s="54"/>
    </row>
    <row r="29301" spans="3:3">
      <c r="C29301" s="54"/>
    </row>
    <row r="29302" spans="3:3">
      <c r="C29302" s="54"/>
    </row>
    <row r="29303" spans="3:3">
      <c r="C29303" s="54"/>
    </row>
    <row r="29304" spans="3:3">
      <c r="C29304" s="54"/>
    </row>
    <row r="29305" spans="3:3">
      <c r="C29305" s="54"/>
    </row>
    <row r="29306" spans="3:3">
      <c r="C29306" s="54"/>
    </row>
    <row r="29307" spans="3:3">
      <c r="C29307" s="54"/>
    </row>
    <row r="29308" spans="3:3">
      <c r="C29308" s="54"/>
    </row>
    <row r="29309" spans="3:3">
      <c r="C29309" s="54"/>
    </row>
    <row r="29310" spans="3:3">
      <c r="C29310" s="54"/>
    </row>
    <row r="29311" spans="3:3">
      <c r="C29311" s="54"/>
    </row>
    <row r="29312" spans="3:3">
      <c r="C29312" s="54"/>
    </row>
    <row r="29313" spans="3:3">
      <c r="C29313" s="54"/>
    </row>
    <row r="29314" spans="3:3">
      <c r="C29314" s="54"/>
    </row>
    <row r="29315" spans="3:3">
      <c r="C29315" s="54"/>
    </row>
    <row r="29316" spans="3:3">
      <c r="C29316" s="54"/>
    </row>
    <row r="29317" spans="3:3">
      <c r="C29317" s="54"/>
    </row>
    <row r="29318" spans="3:3">
      <c r="C29318" s="54"/>
    </row>
    <row r="29319" spans="3:3">
      <c r="C29319" s="54"/>
    </row>
    <row r="29320" spans="3:3">
      <c r="C29320" s="54"/>
    </row>
    <row r="29321" spans="3:3">
      <c r="C29321" s="54"/>
    </row>
    <row r="29322" spans="3:3">
      <c r="C29322" s="54"/>
    </row>
    <row r="29323" spans="3:3">
      <c r="C29323" s="54"/>
    </row>
    <row r="29324" spans="3:3">
      <c r="C29324" s="54"/>
    </row>
    <row r="29325" spans="3:3">
      <c r="C29325" s="54"/>
    </row>
    <row r="29326" spans="3:3">
      <c r="C29326" s="54"/>
    </row>
    <row r="29327" spans="3:3">
      <c r="C29327" s="54"/>
    </row>
    <row r="29328" spans="3:3">
      <c r="C29328" s="54"/>
    </row>
    <row r="29329" spans="3:3">
      <c r="C29329" s="54"/>
    </row>
    <row r="29330" spans="3:3">
      <c r="C29330" s="54"/>
    </row>
    <row r="29331" spans="3:3">
      <c r="C29331" s="54"/>
    </row>
    <row r="29332" spans="3:3">
      <c r="C29332" s="54"/>
    </row>
    <row r="29333" spans="3:3">
      <c r="C29333" s="54"/>
    </row>
    <row r="29334" spans="3:3">
      <c r="C29334" s="54"/>
    </row>
    <row r="29335" spans="3:3">
      <c r="C29335" s="54"/>
    </row>
    <row r="29336" spans="3:3">
      <c r="C29336" s="54"/>
    </row>
    <row r="29337" spans="3:3">
      <c r="C29337" s="54"/>
    </row>
    <row r="29338" spans="3:3">
      <c r="C29338" s="54"/>
    </row>
    <row r="29339" spans="3:3">
      <c r="C29339" s="54"/>
    </row>
    <row r="29340" spans="3:3">
      <c r="C29340" s="54"/>
    </row>
    <row r="29341" spans="3:3">
      <c r="C29341" s="54"/>
    </row>
    <row r="29342" spans="3:3">
      <c r="C29342" s="54"/>
    </row>
    <row r="29343" spans="3:3">
      <c r="C29343" s="54"/>
    </row>
    <row r="29344" spans="3:3">
      <c r="C29344" s="54"/>
    </row>
    <row r="29345" spans="3:3">
      <c r="C29345" s="54"/>
    </row>
    <row r="29346" spans="3:3">
      <c r="C29346" s="54"/>
    </row>
    <row r="29347" spans="3:3">
      <c r="C29347" s="54"/>
    </row>
    <row r="29348" spans="3:3">
      <c r="C29348" s="54"/>
    </row>
    <row r="29349" spans="3:3">
      <c r="C29349" s="54"/>
    </row>
    <row r="29350" spans="3:3">
      <c r="C29350" s="54"/>
    </row>
    <row r="29351" spans="3:3">
      <c r="C29351" s="54"/>
    </row>
    <row r="29352" spans="3:3">
      <c r="C29352" s="54"/>
    </row>
    <row r="29353" spans="3:3">
      <c r="C29353" s="54"/>
    </row>
    <row r="29354" spans="3:3">
      <c r="C29354" s="54"/>
    </row>
    <row r="29355" spans="3:3">
      <c r="C29355" s="54"/>
    </row>
    <row r="29356" spans="3:3">
      <c r="C29356" s="54"/>
    </row>
    <row r="29357" spans="3:3">
      <c r="C29357" s="54"/>
    </row>
    <row r="29358" spans="3:3">
      <c r="C29358" s="54"/>
    </row>
    <row r="29359" spans="3:3">
      <c r="C29359" s="54"/>
    </row>
    <row r="29360" spans="3:3">
      <c r="C29360" s="54"/>
    </row>
    <row r="29361" spans="3:3">
      <c r="C29361" s="54"/>
    </row>
    <row r="29362" spans="3:3">
      <c r="C29362" s="54"/>
    </row>
    <row r="29363" spans="3:3">
      <c r="C29363" s="54"/>
    </row>
    <row r="29364" spans="3:3">
      <c r="C29364" s="54"/>
    </row>
    <row r="29365" spans="3:3">
      <c r="C29365" s="54"/>
    </row>
    <row r="29366" spans="3:3">
      <c r="C29366" s="54"/>
    </row>
    <row r="29367" spans="3:3">
      <c r="C29367" s="54"/>
    </row>
    <row r="29368" spans="3:3">
      <c r="C29368" s="54"/>
    </row>
    <row r="29369" spans="3:3">
      <c r="C29369" s="54"/>
    </row>
    <row r="29370" spans="3:3">
      <c r="C29370" s="54"/>
    </row>
    <row r="29371" spans="3:3">
      <c r="C29371" s="54"/>
    </row>
    <row r="29372" spans="3:3">
      <c r="C29372" s="54"/>
    </row>
    <row r="29373" spans="3:3">
      <c r="C29373" s="54"/>
    </row>
    <row r="29374" spans="3:3">
      <c r="C29374" s="54"/>
    </row>
    <row r="29375" spans="3:3">
      <c r="C29375" s="54"/>
    </row>
    <row r="29376" spans="3:3">
      <c r="C29376" s="54"/>
    </row>
    <row r="29377" spans="3:3">
      <c r="C29377" s="54"/>
    </row>
    <row r="29378" spans="3:3">
      <c r="C29378" s="54"/>
    </row>
    <row r="29379" spans="3:3">
      <c r="C29379" s="54"/>
    </row>
    <row r="29380" spans="3:3">
      <c r="C29380" s="54"/>
    </row>
    <row r="29381" spans="3:3">
      <c r="C29381" s="54"/>
    </row>
    <row r="29382" spans="3:3">
      <c r="C29382" s="54"/>
    </row>
    <row r="29383" spans="3:3">
      <c r="C29383" s="54"/>
    </row>
    <row r="29384" spans="3:3">
      <c r="C29384" s="54"/>
    </row>
    <row r="29385" spans="3:3">
      <c r="C29385" s="54"/>
    </row>
    <row r="29386" spans="3:3">
      <c r="C29386" s="54"/>
    </row>
    <row r="29387" spans="3:3">
      <c r="C29387" s="54"/>
    </row>
    <row r="29388" spans="3:3">
      <c r="C29388" s="54"/>
    </row>
    <row r="29389" spans="3:3">
      <c r="C29389" s="54"/>
    </row>
    <row r="29390" spans="3:3">
      <c r="C29390" s="54"/>
    </row>
    <row r="29391" spans="3:3">
      <c r="C29391" s="54"/>
    </row>
    <row r="29392" spans="3:3">
      <c r="C29392" s="54"/>
    </row>
    <row r="29393" spans="3:3">
      <c r="C29393" s="54"/>
    </row>
    <row r="29394" spans="3:3">
      <c r="C29394" s="54"/>
    </row>
    <row r="29395" spans="3:3">
      <c r="C29395" s="54"/>
    </row>
    <row r="29396" spans="3:3">
      <c r="C29396" s="54"/>
    </row>
    <row r="29397" spans="3:3">
      <c r="C29397" s="54"/>
    </row>
    <row r="29398" spans="3:3">
      <c r="C29398" s="54"/>
    </row>
    <row r="29399" spans="3:3">
      <c r="C29399" s="54"/>
    </row>
    <row r="29400" spans="3:3">
      <c r="C29400" s="54"/>
    </row>
    <row r="29401" spans="3:3">
      <c r="C29401" s="54"/>
    </row>
    <row r="29402" spans="3:3">
      <c r="C29402" s="54"/>
    </row>
    <row r="29403" spans="3:3">
      <c r="C29403" s="54"/>
    </row>
    <row r="29404" spans="3:3">
      <c r="C29404" s="54"/>
    </row>
    <row r="29405" spans="3:3">
      <c r="C29405" s="54"/>
    </row>
    <row r="29406" spans="3:3">
      <c r="C29406" s="54"/>
    </row>
    <row r="29407" spans="3:3">
      <c r="C29407" s="54"/>
    </row>
    <row r="29408" spans="3:3">
      <c r="C29408" s="54"/>
    </row>
    <row r="29409" spans="3:3">
      <c r="C29409" s="54"/>
    </row>
    <row r="29410" spans="3:3">
      <c r="C29410" s="54"/>
    </row>
    <row r="29411" spans="3:3">
      <c r="C29411" s="54"/>
    </row>
    <row r="29412" spans="3:3">
      <c r="C29412" s="54"/>
    </row>
    <row r="29413" spans="3:3">
      <c r="C29413" s="54"/>
    </row>
    <row r="29414" spans="3:3">
      <c r="C29414" s="54"/>
    </row>
    <row r="29415" spans="3:3">
      <c r="C29415" s="54"/>
    </row>
    <row r="29416" spans="3:3">
      <c r="C29416" s="54"/>
    </row>
    <row r="29417" spans="3:3">
      <c r="C29417" s="54"/>
    </row>
    <row r="29418" spans="3:3">
      <c r="C29418" s="54"/>
    </row>
    <row r="29419" spans="3:3">
      <c r="C29419" s="54"/>
    </row>
    <row r="29420" spans="3:3">
      <c r="C29420" s="54"/>
    </row>
    <row r="29421" spans="3:3">
      <c r="C29421" s="54"/>
    </row>
    <row r="29422" spans="3:3">
      <c r="C29422" s="54"/>
    </row>
    <row r="29423" spans="3:3">
      <c r="C29423" s="54"/>
    </row>
    <row r="29424" spans="3:3">
      <c r="C29424" s="54"/>
    </row>
    <row r="29425" spans="3:3">
      <c r="C29425" s="54"/>
    </row>
    <row r="29426" spans="3:3">
      <c r="C29426" s="54"/>
    </row>
    <row r="29427" spans="3:3">
      <c r="C29427" s="54"/>
    </row>
    <row r="29428" spans="3:3">
      <c r="C29428" s="54"/>
    </row>
    <row r="29429" spans="3:3">
      <c r="C29429" s="54"/>
    </row>
    <row r="29430" spans="3:3">
      <c r="C29430" s="54"/>
    </row>
    <row r="29431" spans="3:3">
      <c r="C29431" s="54"/>
    </row>
    <row r="29432" spans="3:3">
      <c r="C29432" s="54"/>
    </row>
    <row r="29433" spans="3:3">
      <c r="C29433" s="54"/>
    </row>
    <row r="29434" spans="3:3">
      <c r="C29434" s="54"/>
    </row>
    <row r="29435" spans="3:3">
      <c r="C29435" s="54"/>
    </row>
    <row r="29436" spans="3:3">
      <c r="C29436" s="54"/>
    </row>
    <row r="29437" spans="3:3">
      <c r="C29437" s="54"/>
    </row>
    <row r="29438" spans="3:3">
      <c r="C29438" s="54"/>
    </row>
    <row r="29439" spans="3:3">
      <c r="C29439" s="54"/>
    </row>
    <row r="29440" spans="3:3">
      <c r="C29440" s="54"/>
    </row>
    <row r="29441" spans="3:3">
      <c r="C29441" s="54"/>
    </row>
    <row r="29442" spans="3:3">
      <c r="C29442" s="54"/>
    </row>
    <row r="29443" spans="3:3">
      <c r="C29443" s="54"/>
    </row>
    <row r="29444" spans="3:3">
      <c r="C29444" s="54"/>
    </row>
    <row r="29445" spans="3:3">
      <c r="C29445" s="54"/>
    </row>
    <row r="29446" spans="3:3">
      <c r="C29446" s="54"/>
    </row>
    <row r="29447" spans="3:3">
      <c r="C29447" s="54"/>
    </row>
    <row r="29448" spans="3:3">
      <c r="C29448" s="54"/>
    </row>
    <row r="29449" spans="3:3">
      <c r="C29449" s="54"/>
    </row>
    <row r="29450" spans="3:3">
      <c r="C29450" s="54"/>
    </row>
    <row r="29451" spans="3:3">
      <c r="C29451" s="54"/>
    </row>
    <row r="29452" spans="3:3">
      <c r="C29452" s="54"/>
    </row>
    <row r="29453" spans="3:3">
      <c r="C29453" s="54"/>
    </row>
    <row r="29454" spans="3:3">
      <c r="C29454" s="54"/>
    </row>
    <row r="29455" spans="3:3">
      <c r="C29455" s="54"/>
    </row>
    <row r="29456" spans="3:3">
      <c r="C29456" s="54"/>
    </row>
    <row r="29457" spans="3:3">
      <c r="C29457" s="54"/>
    </row>
    <row r="29458" spans="3:3">
      <c r="C29458" s="54"/>
    </row>
    <row r="29459" spans="3:3">
      <c r="C29459" s="54"/>
    </row>
    <row r="29460" spans="3:3">
      <c r="C29460" s="54"/>
    </row>
    <row r="29461" spans="3:3">
      <c r="C29461" s="54"/>
    </row>
    <row r="29462" spans="3:3">
      <c r="C29462" s="54"/>
    </row>
    <row r="29463" spans="3:3">
      <c r="C29463" s="54"/>
    </row>
    <row r="29464" spans="3:3">
      <c r="C29464" s="54"/>
    </row>
    <row r="29465" spans="3:3">
      <c r="C29465" s="54"/>
    </row>
    <row r="29466" spans="3:3">
      <c r="C29466" s="54"/>
    </row>
    <row r="29467" spans="3:3">
      <c r="C29467" s="54"/>
    </row>
    <row r="29468" spans="3:3">
      <c r="C29468" s="54"/>
    </row>
    <row r="29469" spans="3:3">
      <c r="C29469" s="54"/>
    </row>
    <row r="29470" spans="3:3">
      <c r="C29470" s="54"/>
    </row>
    <row r="29471" spans="3:3">
      <c r="C29471" s="54"/>
    </row>
    <row r="29472" spans="3:3">
      <c r="C29472" s="54"/>
    </row>
    <row r="29473" spans="3:3">
      <c r="C29473" s="54"/>
    </row>
    <row r="29474" spans="3:3">
      <c r="C29474" s="54"/>
    </row>
    <row r="29475" spans="3:3">
      <c r="C29475" s="54"/>
    </row>
    <row r="29476" spans="3:3">
      <c r="C29476" s="54"/>
    </row>
    <row r="29477" spans="3:3">
      <c r="C29477" s="54"/>
    </row>
    <row r="29478" spans="3:3">
      <c r="C29478" s="54"/>
    </row>
    <row r="29479" spans="3:3">
      <c r="C29479" s="54"/>
    </row>
    <row r="29480" spans="3:3">
      <c r="C29480" s="54"/>
    </row>
    <row r="29481" spans="3:3">
      <c r="C29481" s="54"/>
    </row>
    <row r="29482" spans="3:3">
      <c r="C29482" s="54"/>
    </row>
    <row r="29483" spans="3:3">
      <c r="C29483" s="54"/>
    </row>
    <row r="29484" spans="3:3">
      <c r="C29484" s="54"/>
    </row>
    <row r="29485" spans="3:3">
      <c r="C29485" s="54"/>
    </row>
    <row r="29486" spans="3:3">
      <c r="C29486" s="54"/>
    </row>
    <row r="29487" spans="3:3">
      <c r="C29487" s="54"/>
    </row>
    <row r="29488" spans="3:3">
      <c r="C29488" s="54"/>
    </row>
    <row r="29489" spans="3:3">
      <c r="C29489" s="54"/>
    </row>
    <row r="29490" spans="3:3">
      <c r="C29490" s="54"/>
    </row>
    <row r="29491" spans="3:3">
      <c r="C29491" s="54"/>
    </row>
    <row r="29492" spans="3:3">
      <c r="C29492" s="54"/>
    </row>
    <row r="29493" spans="3:3">
      <c r="C29493" s="54"/>
    </row>
    <row r="29494" spans="3:3">
      <c r="C29494" s="54"/>
    </row>
    <row r="29495" spans="3:3">
      <c r="C29495" s="54"/>
    </row>
    <row r="29496" spans="3:3">
      <c r="C29496" s="54"/>
    </row>
    <row r="29497" spans="3:3">
      <c r="C29497" s="54"/>
    </row>
    <row r="29498" spans="3:3">
      <c r="C29498" s="54"/>
    </row>
    <row r="29499" spans="3:3">
      <c r="C29499" s="54"/>
    </row>
    <row r="29500" spans="3:3">
      <c r="C29500" s="54"/>
    </row>
    <row r="29501" spans="3:3">
      <c r="C29501" s="54"/>
    </row>
    <row r="29502" spans="3:3">
      <c r="C29502" s="54"/>
    </row>
    <row r="29503" spans="3:3">
      <c r="C29503" s="54"/>
    </row>
    <row r="29504" spans="3:3">
      <c r="C29504" s="54"/>
    </row>
    <row r="29505" spans="3:3">
      <c r="C29505" s="54"/>
    </row>
    <row r="29506" spans="3:3">
      <c r="C29506" s="54"/>
    </row>
    <row r="29507" spans="3:3">
      <c r="C29507" s="54"/>
    </row>
    <row r="29508" spans="3:3">
      <c r="C29508" s="54"/>
    </row>
    <row r="29509" spans="3:3">
      <c r="C29509" s="54"/>
    </row>
    <row r="29510" spans="3:3">
      <c r="C29510" s="54"/>
    </row>
    <row r="29511" spans="3:3">
      <c r="C29511" s="54"/>
    </row>
    <row r="29512" spans="3:3">
      <c r="C29512" s="54"/>
    </row>
    <row r="29513" spans="3:3">
      <c r="C29513" s="54"/>
    </row>
    <row r="29514" spans="3:3">
      <c r="C29514" s="54"/>
    </row>
    <row r="29515" spans="3:3">
      <c r="C29515" s="54"/>
    </row>
    <row r="29516" spans="3:3">
      <c r="C29516" s="54"/>
    </row>
    <row r="29517" spans="3:3">
      <c r="C29517" s="54"/>
    </row>
    <row r="29518" spans="3:3">
      <c r="C29518" s="54"/>
    </row>
    <row r="29519" spans="3:3">
      <c r="C29519" s="54"/>
    </row>
    <row r="29520" spans="3:3">
      <c r="C29520" s="54"/>
    </row>
    <row r="29521" spans="3:3">
      <c r="C29521" s="54"/>
    </row>
    <row r="29522" spans="3:3">
      <c r="C29522" s="54"/>
    </row>
    <row r="29523" spans="3:3">
      <c r="C29523" s="54"/>
    </row>
    <row r="29524" spans="3:3">
      <c r="C29524" s="54"/>
    </row>
    <row r="29525" spans="3:3">
      <c r="C29525" s="54"/>
    </row>
    <row r="29526" spans="3:3">
      <c r="C29526" s="54"/>
    </row>
    <row r="29527" spans="3:3">
      <c r="C29527" s="54"/>
    </row>
    <row r="29528" spans="3:3">
      <c r="C29528" s="54"/>
    </row>
    <row r="29529" spans="3:3">
      <c r="C29529" s="54"/>
    </row>
    <row r="29530" spans="3:3">
      <c r="C29530" s="54"/>
    </row>
    <row r="29531" spans="3:3">
      <c r="C29531" s="54"/>
    </row>
    <row r="29532" spans="3:3">
      <c r="C29532" s="54"/>
    </row>
    <row r="29533" spans="3:3">
      <c r="C29533" s="54"/>
    </row>
    <row r="29534" spans="3:3">
      <c r="C29534" s="54"/>
    </row>
    <row r="29535" spans="3:3">
      <c r="C29535" s="54"/>
    </row>
    <row r="29536" spans="3:3">
      <c r="C29536" s="54"/>
    </row>
    <row r="29537" spans="3:3">
      <c r="C29537" s="54"/>
    </row>
    <row r="29538" spans="3:3">
      <c r="C29538" s="54"/>
    </row>
    <row r="29539" spans="3:3">
      <c r="C29539" s="54"/>
    </row>
    <row r="29540" spans="3:3">
      <c r="C29540" s="54"/>
    </row>
    <row r="29541" spans="3:3">
      <c r="C29541" s="54"/>
    </row>
    <row r="29542" spans="3:3">
      <c r="C29542" s="54"/>
    </row>
    <row r="29543" spans="3:3">
      <c r="C29543" s="54"/>
    </row>
    <row r="29544" spans="3:3">
      <c r="C29544" s="54"/>
    </row>
    <row r="29545" spans="3:3">
      <c r="C29545" s="54"/>
    </row>
    <row r="29546" spans="3:3">
      <c r="C29546" s="54"/>
    </row>
    <row r="29547" spans="3:3">
      <c r="C29547" s="54"/>
    </row>
    <row r="29548" spans="3:3">
      <c r="C29548" s="54"/>
    </row>
    <row r="29549" spans="3:3">
      <c r="C29549" s="54"/>
    </row>
    <row r="29550" spans="3:3">
      <c r="C29550" s="54"/>
    </row>
    <row r="29551" spans="3:3">
      <c r="C29551" s="54"/>
    </row>
    <row r="29552" spans="3:3">
      <c r="C29552" s="54"/>
    </row>
    <row r="29553" spans="3:3">
      <c r="C29553" s="54"/>
    </row>
    <row r="29554" spans="3:3">
      <c r="C29554" s="54"/>
    </row>
    <row r="29555" spans="3:3">
      <c r="C29555" s="54"/>
    </row>
    <row r="29556" spans="3:3">
      <c r="C29556" s="54"/>
    </row>
    <row r="29557" spans="3:3">
      <c r="C29557" s="54"/>
    </row>
    <row r="29558" spans="3:3">
      <c r="C29558" s="54"/>
    </row>
    <row r="29559" spans="3:3">
      <c r="C29559" s="54"/>
    </row>
    <row r="29560" spans="3:3">
      <c r="C29560" s="54"/>
    </row>
    <row r="29561" spans="3:3">
      <c r="C29561" s="54"/>
    </row>
    <row r="29562" spans="3:3">
      <c r="C29562" s="54"/>
    </row>
    <row r="29563" spans="3:3">
      <c r="C29563" s="54"/>
    </row>
    <row r="29564" spans="3:3">
      <c r="C29564" s="54"/>
    </row>
    <row r="29565" spans="3:3">
      <c r="C29565" s="54"/>
    </row>
    <row r="29566" spans="3:3">
      <c r="C29566" s="54"/>
    </row>
    <row r="29567" spans="3:3">
      <c r="C29567" s="54"/>
    </row>
    <row r="29568" spans="3:3">
      <c r="C29568" s="54"/>
    </row>
    <row r="29569" spans="3:3">
      <c r="C29569" s="54"/>
    </row>
    <row r="29570" spans="3:3">
      <c r="C29570" s="54"/>
    </row>
    <row r="29571" spans="3:3">
      <c r="C29571" s="54"/>
    </row>
    <row r="29572" spans="3:3">
      <c r="C29572" s="54"/>
    </row>
    <row r="29573" spans="3:3">
      <c r="C29573" s="54"/>
    </row>
    <row r="29574" spans="3:3">
      <c r="C29574" s="54"/>
    </row>
    <row r="29575" spans="3:3">
      <c r="C29575" s="54"/>
    </row>
    <row r="29576" spans="3:3">
      <c r="C29576" s="54"/>
    </row>
    <row r="29577" spans="3:3">
      <c r="C29577" s="54"/>
    </row>
    <row r="29578" spans="3:3">
      <c r="C29578" s="54"/>
    </row>
    <row r="29579" spans="3:3">
      <c r="C29579" s="54"/>
    </row>
    <row r="29580" spans="3:3">
      <c r="C29580" s="54"/>
    </row>
    <row r="29581" spans="3:3">
      <c r="C29581" s="54"/>
    </row>
    <row r="29582" spans="3:3">
      <c r="C29582" s="54"/>
    </row>
    <row r="29583" spans="3:3">
      <c r="C29583" s="54"/>
    </row>
    <row r="29584" spans="3:3">
      <c r="C29584" s="54"/>
    </row>
    <row r="29585" spans="3:3">
      <c r="C29585" s="54"/>
    </row>
    <row r="29586" spans="3:3">
      <c r="C29586" s="54"/>
    </row>
    <row r="29587" spans="3:3">
      <c r="C29587" s="54"/>
    </row>
    <row r="29588" spans="3:3">
      <c r="C29588" s="54"/>
    </row>
    <row r="29589" spans="3:3">
      <c r="C29589" s="54"/>
    </row>
    <row r="29590" spans="3:3">
      <c r="C29590" s="54"/>
    </row>
    <row r="29591" spans="3:3">
      <c r="C29591" s="54"/>
    </row>
    <row r="29592" spans="3:3">
      <c r="C29592" s="54"/>
    </row>
    <row r="29593" spans="3:3">
      <c r="C29593" s="54"/>
    </row>
    <row r="29594" spans="3:3">
      <c r="C29594" s="54"/>
    </row>
    <row r="29595" spans="3:3">
      <c r="C29595" s="54"/>
    </row>
    <row r="29596" spans="3:3">
      <c r="C29596" s="54"/>
    </row>
    <row r="29597" spans="3:3">
      <c r="C29597" s="54"/>
    </row>
    <row r="29598" spans="3:3">
      <c r="C29598" s="54"/>
    </row>
    <row r="29599" spans="3:3">
      <c r="C29599" s="54"/>
    </row>
    <row r="29600" spans="3:3">
      <c r="C29600" s="54"/>
    </row>
    <row r="29601" spans="3:3">
      <c r="C29601" s="54"/>
    </row>
    <row r="29602" spans="3:3">
      <c r="C29602" s="54"/>
    </row>
    <row r="29603" spans="3:3">
      <c r="C29603" s="54"/>
    </row>
    <row r="29604" spans="3:3">
      <c r="C29604" s="54"/>
    </row>
    <row r="29605" spans="3:3">
      <c r="C29605" s="54"/>
    </row>
    <row r="29606" spans="3:3">
      <c r="C29606" s="54"/>
    </row>
    <row r="29607" spans="3:3">
      <c r="C29607" s="54"/>
    </row>
    <row r="29608" spans="3:3">
      <c r="C29608" s="54"/>
    </row>
    <row r="29609" spans="3:3">
      <c r="C29609" s="54"/>
    </row>
    <row r="29610" spans="3:3">
      <c r="C29610" s="54"/>
    </row>
    <row r="29611" spans="3:3">
      <c r="C29611" s="54"/>
    </row>
    <row r="29612" spans="3:3">
      <c r="C29612" s="54"/>
    </row>
    <row r="29613" spans="3:3">
      <c r="C29613" s="54"/>
    </row>
    <row r="29614" spans="3:3">
      <c r="C29614" s="54"/>
    </row>
    <row r="29615" spans="3:3">
      <c r="C29615" s="54"/>
    </row>
    <row r="29616" spans="3:3">
      <c r="C29616" s="54"/>
    </row>
    <row r="29617" spans="3:3">
      <c r="C29617" s="54"/>
    </row>
    <row r="29618" spans="3:3">
      <c r="C29618" s="54"/>
    </row>
    <row r="29619" spans="3:3">
      <c r="C29619" s="54"/>
    </row>
    <row r="29620" spans="3:3">
      <c r="C29620" s="54"/>
    </row>
    <row r="29621" spans="3:3">
      <c r="C29621" s="54"/>
    </row>
    <row r="29622" spans="3:3">
      <c r="C29622" s="54"/>
    </row>
    <row r="29623" spans="3:3">
      <c r="C29623" s="54"/>
    </row>
    <row r="29624" spans="3:3">
      <c r="C29624" s="54"/>
    </row>
    <row r="29625" spans="3:3">
      <c r="C29625" s="54"/>
    </row>
    <row r="29626" spans="3:3">
      <c r="C29626" s="54"/>
    </row>
    <row r="29627" spans="3:3">
      <c r="C29627" s="54"/>
    </row>
    <row r="29628" spans="3:3">
      <c r="C29628" s="54"/>
    </row>
    <row r="29629" spans="3:3">
      <c r="C29629" s="54"/>
    </row>
    <row r="29630" spans="3:3">
      <c r="C29630" s="54"/>
    </row>
    <row r="29631" spans="3:3">
      <c r="C29631" s="54"/>
    </row>
    <row r="29632" spans="3:3">
      <c r="C29632" s="54"/>
    </row>
    <row r="29633" spans="3:3">
      <c r="C29633" s="54"/>
    </row>
    <row r="29634" spans="3:3">
      <c r="C29634" s="54"/>
    </row>
    <row r="29635" spans="3:3">
      <c r="C29635" s="54"/>
    </row>
    <row r="29636" spans="3:3">
      <c r="C29636" s="54"/>
    </row>
    <row r="29637" spans="3:3">
      <c r="C29637" s="54"/>
    </row>
    <row r="29638" spans="3:3">
      <c r="C29638" s="54"/>
    </row>
    <row r="29639" spans="3:3">
      <c r="C29639" s="54"/>
    </row>
    <row r="29640" spans="3:3">
      <c r="C29640" s="54"/>
    </row>
    <row r="29641" spans="3:3">
      <c r="C29641" s="54"/>
    </row>
    <row r="29642" spans="3:3">
      <c r="C29642" s="54"/>
    </row>
    <row r="29643" spans="3:3">
      <c r="C29643" s="54"/>
    </row>
    <row r="29644" spans="3:3">
      <c r="C29644" s="54"/>
    </row>
    <row r="29645" spans="3:3">
      <c r="C29645" s="54"/>
    </row>
    <row r="29646" spans="3:3">
      <c r="C29646" s="54"/>
    </row>
    <row r="29647" spans="3:3">
      <c r="C29647" s="54"/>
    </row>
    <row r="29648" spans="3:3">
      <c r="C29648" s="54"/>
    </row>
    <row r="29649" spans="3:3">
      <c r="C29649" s="54"/>
    </row>
    <row r="29650" spans="3:3">
      <c r="C29650" s="54"/>
    </row>
    <row r="29651" spans="3:3">
      <c r="C29651" s="54"/>
    </row>
    <row r="29652" spans="3:3">
      <c r="C29652" s="54"/>
    </row>
    <row r="29653" spans="3:3">
      <c r="C29653" s="54"/>
    </row>
    <row r="29654" spans="3:3">
      <c r="C29654" s="54"/>
    </row>
    <row r="29655" spans="3:3">
      <c r="C29655" s="54"/>
    </row>
    <row r="29656" spans="3:3">
      <c r="C29656" s="54"/>
    </row>
    <row r="29657" spans="3:3">
      <c r="C29657" s="54"/>
    </row>
    <row r="29658" spans="3:3">
      <c r="C29658" s="54"/>
    </row>
    <row r="29659" spans="3:3">
      <c r="C29659" s="54"/>
    </row>
    <row r="29660" spans="3:3">
      <c r="C29660" s="54"/>
    </row>
    <row r="29661" spans="3:3">
      <c r="C29661" s="54"/>
    </row>
    <row r="29662" spans="3:3">
      <c r="C29662" s="54"/>
    </row>
    <row r="29663" spans="3:3">
      <c r="C29663" s="54"/>
    </row>
    <row r="29664" spans="3:3">
      <c r="C29664" s="54"/>
    </row>
    <row r="29665" spans="3:3">
      <c r="C29665" s="54"/>
    </row>
    <row r="29666" spans="3:3">
      <c r="C29666" s="54"/>
    </row>
    <row r="29667" spans="3:3">
      <c r="C29667" s="54"/>
    </row>
    <row r="29668" spans="3:3">
      <c r="C29668" s="54"/>
    </row>
    <row r="29669" spans="3:3">
      <c r="C29669" s="54"/>
    </row>
    <row r="29670" spans="3:3">
      <c r="C29670" s="54"/>
    </row>
    <row r="29671" spans="3:3">
      <c r="C29671" s="54"/>
    </row>
    <row r="29672" spans="3:3">
      <c r="C29672" s="54"/>
    </row>
    <row r="29673" spans="3:3">
      <c r="C29673" s="54"/>
    </row>
    <row r="29674" spans="3:3">
      <c r="C29674" s="54"/>
    </row>
    <row r="29675" spans="3:3">
      <c r="C29675" s="54"/>
    </row>
    <row r="29676" spans="3:3">
      <c r="C29676" s="54"/>
    </row>
    <row r="29677" spans="3:3">
      <c r="C29677" s="54"/>
    </row>
    <row r="29678" spans="3:3">
      <c r="C29678" s="54"/>
    </row>
    <row r="29679" spans="3:3">
      <c r="C29679" s="54"/>
    </row>
    <row r="29680" spans="3:3">
      <c r="C29680" s="54"/>
    </row>
    <row r="29681" spans="3:3">
      <c r="C29681" s="54"/>
    </row>
    <row r="29682" spans="3:3">
      <c r="C29682" s="54"/>
    </row>
    <row r="29683" spans="3:3">
      <c r="C29683" s="54"/>
    </row>
    <row r="29684" spans="3:3">
      <c r="C29684" s="54"/>
    </row>
    <row r="29685" spans="3:3">
      <c r="C29685" s="54"/>
    </row>
    <row r="29686" spans="3:3">
      <c r="C29686" s="54"/>
    </row>
    <row r="29687" spans="3:3">
      <c r="C29687" s="54"/>
    </row>
    <row r="29688" spans="3:3">
      <c r="C29688" s="54"/>
    </row>
    <row r="29689" spans="3:3">
      <c r="C29689" s="54"/>
    </row>
    <row r="29690" spans="3:3">
      <c r="C29690" s="54"/>
    </row>
    <row r="29691" spans="3:3">
      <c r="C29691" s="54"/>
    </row>
    <row r="29692" spans="3:3">
      <c r="C29692" s="54"/>
    </row>
    <row r="29693" spans="3:3">
      <c r="C29693" s="54"/>
    </row>
    <row r="29694" spans="3:3">
      <c r="C29694" s="54"/>
    </row>
    <row r="29695" spans="3:3">
      <c r="C29695" s="54"/>
    </row>
    <row r="29696" spans="3:3">
      <c r="C29696" s="54"/>
    </row>
    <row r="29697" spans="3:3">
      <c r="C29697" s="54"/>
    </row>
    <row r="29698" spans="3:3">
      <c r="C29698" s="54"/>
    </row>
    <row r="29699" spans="3:3">
      <c r="C29699" s="54"/>
    </row>
    <row r="29700" spans="3:3">
      <c r="C29700" s="54"/>
    </row>
    <row r="29701" spans="3:3">
      <c r="C29701" s="54"/>
    </row>
    <row r="29702" spans="3:3">
      <c r="C29702" s="54"/>
    </row>
    <row r="29703" spans="3:3">
      <c r="C29703" s="54"/>
    </row>
    <row r="29704" spans="3:3">
      <c r="C29704" s="54"/>
    </row>
    <row r="29705" spans="3:3">
      <c r="C29705" s="54"/>
    </row>
    <row r="29706" spans="3:3">
      <c r="C29706" s="54"/>
    </row>
    <row r="29707" spans="3:3">
      <c r="C29707" s="54"/>
    </row>
    <row r="29708" spans="3:3">
      <c r="C29708" s="54"/>
    </row>
    <row r="29709" spans="3:3">
      <c r="C29709" s="54"/>
    </row>
    <row r="29710" spans="3:3">
      <c r="C29710" s="54"/>
    </row>
    <row r="29711" spans="3:3">
      <c r="C29711" s="54"/>
    </row>
    <row r="29712" spans="3:3">
      <c r="C29712" s="54"/>
    </row>
    <row r="29713" spans="3:3">
      <c r="C29713" s="54"/>
    </row>
    <row r="29714" spans="3:3">
      <c r="C29714" s="54"/>
    </row>
    <row r="29715" spans="3:3">
      <c r="C29715" s="54"/>
    </row>
    <row r="29716" spans="3:3">
      <c r="C29716" s="54"/>
    </row>
    <row r="29717" spans="3:3">
      <c r="C29717" s="54"/>
    </row>
    <row r="29718" spans="3:3">
      <c r="C29718" s="54"/>
    </row>
    <row r="29719" spans="3:3">
      <c r="C29719" s="54"/>
    </row>
    <row r="29720" spans="3:3">
      <c r="C29720" s="54"/>
    </row>
    <row r="29721" spans="3:3">
      <c r="C29721" s="54"/>
    </row>
    <row r="29722" spans="3:3">
      <c r="C29722" s="54"/>
    </row>
    <row r="29723" spans="3:3">
      <c r="C29723" s="54"/>
    </row>
    <row r="29724" spans="3:3">
      <c r="C29724" s="54"/>
    </row>
    <row r="29725" spans="3:3">
      <c r="C29725" s="54"/>
    </row>
    <row r="29726" spans="3:3">
      <c r="C29726" s="54"/>
    </row>
    <row r="29727" spans="3:3">
      <c r="C29727" s="54"/>
    </row>
    <row r="29728" spans="3:3">
      <c r="C29728" s="54"/>
    </row>
    <row r="29729" spans="3:3">
      <c r="C29729" s="54"/>
    </row>
    <row r="29730" spans="3:3">
      <c r="C29730" s="54"/>
    </row>
    <row r="29731" spans="3:3">
      <c r="C29731" s="54"/>
    </row>
    <row r="29732" spans="3:3">
      <c r="C29732" s="54"/>
    </row>
    <row r="29733" spans="3:3">
      <c r="C29733" s="54"/>
    </row>
    <row r="29734" spans="3:3">
      <c r="C29734" s="54"/>
    </row>
    <row r="29735" spans="3:3">
      <c r="C29735" s="54"/>
    </row>
    <row r="29736" spans="3:3">
      <c r="C29736" s="54"/>
    </row>
    <row r="29737" spans="3:3">
      <c r="C29737" s="54"/>
    </row>
    <row r="29738" spans="3:3">
      <c r="C29738" s="54"/>
    </row>
    <row r="29739" spans="3:3">
      <c r="C29739" s="54"/>
    </row>
    <row r="29740" spans="3:3">
      <c r="C29740" s="54"/>
    </row>
    <row r="29741" spans="3:3">
      <c r="C29741" s="54"/>
    </row>
    <row r="29742" spans="3:3">
      <c r="C29742" s="54"/>
    </row>
    <row r="29743" spans="3:3">
      <c r="C29743" s="54"/>
    </row>
    <row r="29744" spans="3:3">
      <c r="C29744" s="54"/>
    </row>
    <row r="29745" spans="3:3">
      <c r="C29745" s="54"/>
    </row>
    <row r="29746" spans="3:3">
      <c r="C29746" s="54"/>
    </row>
    <row r="29747" spans="3:3">
      <c r="C29747" s="54"/>
    </row>
    <row r="29748" spans="3:3">
      <c r="C29748" s="54"/>
    </row>
    <row r="29749" spans="3:3">
      <c r="C29749" s="54"/>
    </row>
    <row r="29750" spans="3:3">
      <c r="C29750" s="54"/>
    </row>
    <row r="29751" spans="3:3">
      <c r="C29751" s="54"/>
    </row>
    <row r="29752" spans="3:3">
      <c r="C29752" s="54"/>
    </row>
    <row r="29753" spans="3:3">
      <c r="C29753" s="54"/>
    </row>
    <row r="29754" spans="3:3">
      <c r="C29754" s="54"/>
    </row>
    <row r="29755" spans="3:3">
      <c r="C29755" s="54"/>
    </row>
    <row r="29756" spans="3:3">
      <c r="C29756" s="54"/>
    </row>
    <row r="29757" spans="3:3">
      <c r="C29757" s="54"/>
    </row>
    <row r="29758" spans="3:3">
      <c r="C29758" s="54"/>
    </row>
    <row r="29759" spans="3:3">
      <c r="C29759" s="54"/>
    </row>
    <row r="29760" spans="3:3">
      <c r="C29760" s="54"/>
    </row>
    <row r="29761" spans="3:3">
      <c r="C29761" s="54"/>
    </row>
    <row r="29762" spans="3:3">
      <c r="C29762" s="54"/>
    </row>
    <row r="29763" spans="3:3">
      <c r="C29763" s="54"/>
    </row>
    <row r="29764" spans="3:3">
      <c r="C29764" s="54"/>
    </row>
    <row r="29765" spans="3:3">
      <c r="C29765" s="54"/>
    </row>
    <row r="29766" spans="3:3">
      <c r="C29766" s="54"/>
    </row>
    <row r="29767" spans="3:3">
      <c r="C29767" s="54"/>
    </row>
    <row r="29768" spans="3:3">
      <c r="C29768" s="54"/>
    </row>
    <row r="29769" spans="3:3">
      <c r="C29769" s="54"/>
    </row>
    <row r="29770" spans="3:3">
      <c r="C29770" s="54"/>
    </row>
    <row r="29771" spans="3:3">
      <c r="C29771" s="54"/>
    </row>
    <row r="29772" spans="3:3">
      <c r="C29772" s="54"/>
    </row>
    <row r="29773" spans="3:3">
      <c r="C29773" s="54"/>
    </row>
    <row r="29774" spans="3:3">
      <c r="C29774" s="54"/>
    </row>
    <row r="29775" spans="3:3">
      <c r="C29775" s="54"/>
    </row>
    <row r="29776" spans="3:3">
      <c r="C29776" s="54"/>
    </row>
    <row r="29777" spans="3:3">
      <c r="C29777" s="54"/>
    </row>
    <row r="29778" spans="3:3">
      <c r="C29778" s="54"/>
    </row>
    <row r="29779" spans="3:3">
      <c r="C29779" s="54"/>
    </row>
    <row r="29780" spans="3:3">
      <c r="C29780" s="54"/>
    </row>
    <row r="29781" spans="3:3">
      <c r="C29781" s="54"/>
    </row>
    <row r="29782" spans="3:3">
      <c r="C29782" s="54"/>
    </row>
    <row r="29783" spans="3:3">
      <c r="C29783" s="54"/>
    </row>
    <row r="29784" spans="3:3">
      <c r="C29784" s="54"/>
    </row>
    <row r="29785" spans="3:3">
      <c r="C29785" s="54"/>
    </row>
    <row r="29786" spans="3:3">
      <c r="C29786" s="54"/>
    </row>
    <row r="29787" spans="3:3">
      <c r="C29787" s="54"/>
    </row>
    <row r="29788" spans="3:3">
      <c r="C29788" s="54"/>
    </row>
    <row r="29789" spans="3:3">
      <c r="C29789" s="54"/>
    </row>
    <row r="29790" spans="3:3">
      <c r="C29790" s="54"/>
    </row>
    <row r="29791" spans="3:3">
      <c r="C29791" s="54"/>
    </row>
    <row r="29792" spans="3:3">
      <c r="C29792" s="54"/>
    </row>
    <row r="29793" spans="3:3">
      <c r="C29793" s="54"/>
    </row>
    <row r="29794" spans="3:3">
      <c r="C29794" s="54"/>
    </row>
    <row r="29795" spans="3:3">
      <c r="C29795" s="54"/>
    </row>
    <row r="29796" spans="3:3">
      <c r="C29796" s="54"/>
    </row>
    <row r="29797" spans="3:3">
      <c r="C29797" s="54"/>
    </row>
    <row r="29798" spans="3:3">
      <c r="C29798" s="54"/>
    </row>
    <row r="29799" spans="3:3">
      <c r="C29799" s="54"/>
    </row>
    <row r="29800" spans="3:3">
      <c r="C29800" s="54"/>
    </row>
    <row r="29801" spans="3:3">
      <c r="C29801" s="54"/>
    </row>
    <row r="29802" spans="3:3">
      <c r="C29802" s="54"/>
    </row>
    <row r="29803" spans="3:3">
      <c r="C29803" s="54"/>
    </row>
    <row r="29804" spans="3:3">
      <c r="C29804" s="54"/>
    </row>
    <row r="29805" spans="3:3">
      <c r="C29805" s="54"/>
    </row>
    <row r="29806" spans="3:3">
      <c r="C29806" s="54"/>
    </row>
    <row r="29807" spans="3:3">
      <c r="C29807" s="54"/>
    </row>
    <row r="29808" spans="3:3">
      <c r="C29808" s="54"/>
    </row>
    <row r="29809" spans="3:3">
      <c r="C29809" s="54"/>
    </row>
    <row r="29810" spans="3:3">
      <c r="C29810" s="54"/>
    </row>
    <row r="29811" spans="3:3">
      <c r="C29811" s="54"/>
    </row>
    <row r="29812" spans="3:3">
      <c r="C29812" s="54"/>
    </row>
    <row r="29813" spans="3:3">
      <c r="C29813" s="54"/>
    </row>
    <row r="29814" spans="3:3">
      <c r="C29814" s="54"/>
    </row>
    <row r="29815" spans="3:3">
      <c r="C29815" s="54"/>
    </row>
    <row r="29816" spans="3:3">
      <c r="C29816" s="54"/>
    </row>
    <row r="29817" spans="3:3">
      <c r="C29817" s="54"/>
    </row>
    <row r="29818" spans="3:3">
      <c r="C29818" s="54"/>
    </row>
    <row r="29819" spans="3:3">
      <c r="C29819" s="54"/>
    </row>
    <row r="29820" spans="3:3">
      <c r="C29820" s="54"/>
    </row>
    <row r="29821" spans="3:3">
      <c r="C29821" s="54"/>
    </row>
    <row r="29822" spans="3:3">
      <c r="C29822" s="54"/>
    </row>
    <row r="29823" spans="3:3">
      <c r="C29823" s="54"/>
    </row>
    <row r="29824" spans="3:3">
      <c r="C29824" s="54"/>
    </row>
    <row r="29825" spans="3:3">
      <c r="C29825" s="54"/>
    </row>
    <row r="29826" spans="3:3">
      <c r="C29826" s="54"/>
    </row>
    <row r="29827" spans="3:3">
      <c r="C29827" s="54"/>
    </row>
    <row r="29828" spans="3:3">
      <c r="C29828" s="54"/>
    </row>
    <row r="29829" spans="3:3">
      <c r="C29829" s="54"/>
    </row>
    <row r="29830" spans="3:3">
      <c r="C29830" s="54"/>
    </row>
    <row r="29831" spans="3:3">
      <c r="C29831" s="54"/>
    </row>
    <row r="29832" spans="3:3">
      <c r="C29832" s="54"/>
    </row>
    <row r="29833" spans="3:3">
      <c r="C29833" s="54"/>
    </row>
    <row r="29834" spans="3:3">
      <c r="C29834" s="54"/>
    </row>
    <row r="29835" spans="3:3">
      <c r="C29835" s="54"/>
    </row>
    <row r="29836" spans="3:3">
      <c r="C29836" s="54"/>
    </row>
    <row r="29837" spans="3:3">
      <c r="C29837" s="54"/>
    </row>
    <row r="29838" spans="3:3">
      <c r="C29838" s="54"/>
    </row>
    <row r="29839" spans="3:3">
      <c r="C29839" s="54"/>
    </row>
    <row r="29840" spans="3:3">
      <c r="C29840" s="54"/>
    </row>
    <row r="29841" spans="3:3">
      <c r="C29841" s="54"/>
    </row>
    <row r="29842" spans="3:3">
      <c r="C29842" s="54"/>
    </row>
    <row r="29843" spans="3:3">
      <c r="C29843" s="54"/>
    </row>
    <row r="29844" spans="3:3">
      <c r="C29844" s="54"/>
    </row>
    <row r="29845" spans="3:3">
      <c r="C29845" s="54"/>
    </row>
    <row r="29846" spans="3:3">
      <c r="C29846" s="54"/>
    </row>
    <row r="29847" spans="3:3">
      <c r="C29847" s="54"/>
    </row>
    <row r="29848" spans="3:3">
      <c r="C29848" s="54"/>
    </row>
    <row r="29849" spans="3:3">
      <c r="C29849" s="54"/>
    </row>
    <row r="29850" spans="3:3">
      <c r="C29850" s="54"/>
    </row>
    <row r="29851" spans="3:3">
      <c r="C29851" s="54"/>
    </row>
    <row r="29852" spans="3:3">
      <c r="C29852" s="54"/>
    </row>
    <row r="29853" spans="3:3">
      <c r="C29853" s="54"/>
    </row>
    <row r="29854" spans="3:3">
      <c r="C29854" s="54"/>
    </row>
    <row r="29855" spans="3:3">
      <c r="C29855" s="54"/>
    </row>
    <row r="29856" spans="3:3">
      <c r="C29856" s="54"/>
    </row>
    <row r="29857" spans="3:3">
      <c r="C29857" s="54"/>
    </row>
    <row r="29858" spans="3:3">
      <c r="C29858" s="54"/>
    </row>
    <row r="29859" spans="3:3">
      <c r="C29859" s="54"/>
    </row>
    <row r="29860" spans="3:3">
      <c r="C29860" s="54"/>
    </row>
    <row r="29861" spans="3:3">
      <c r="C29861" s="54"/>
    </row>
    <row r="29862" spans="3:3">
      <c r="C29862" s="54"/>
    </row>
    <row r="29863" spans="3:3">
      <c r="C29863" s="54"/>
    </row>
    <row r="29864" spans="3:3">
      <c r="C29864" s="54"/>
    </row>
    <row r="29865" spans="3:3">
      <c r="C29865" s="54"/>
    </row>
    <row r="29866" spans="3:3">
      <c r="C29866" s="54"/>
    </row>
    <row r="29867" spans="3:3">
      <c r="C29867" s="54"/>
    </row>
    <row r="29868" spans="3:3">
      <c r="C29868" s="54"/>
    </row>
    <row r="29869" spans="3:3">
      <c r="C29869" s="54"/>
    </row>
    <row r="29870" spans="3:3">
      <c r="C29870" s="54"/>
    </row>
    <row r="29871" spans="3:3">
      <c r="C29871" s="54"/>
    </row>
    <row r="29872" spans="3:3">
      <c r="C29872" s="54"/>
    </row>
    <row r="29873" spans="3:3">
      <c r="C29873" s="54"/>
    </row>
    <row r="29874" spans="3:3">
      <c r="C29874" s="54"/>
    </row>
    <row r="29875" spans="3:3">
      <c r="C29875" s="54"/>
    </row>
    <row r="29876" spans="3:3">
      <c r="C29876" s="54"/>
    </row>
    <row r="29877" spans="3:3">
      <c r="C29877" s="54"/>
    </row>
    <row r="29878" spans="3:3">
      <c r="C29878" s="54"/>
    </row>
    <row r="29879" spans="3:3">
      <c r="C29879" s="54"/>
    </row>
    <row r="29880" spans="3:3">
      <c r="C29880" s="54"/>
    </row>
    <row r="29881" spans="3:3">
      <c r="C29881" s="54"/>
    </row>
    <row r="29882" spans="3:3">
      <c r="C29882" s="54"/>
    </row>
    <row r="29883" spans="3:3">
      <c r="C29883" s="54"/>
    </row>
    <row r="29884" spans="3:3">
      <c r="C29884" s="54"/>
    </row>
    <row r="29885" spans="3:3">
      <c r="C29885" s="54"/>
    </row>
    <row r="29886" spans="3:3">
      <c r="C29886" s="54"/>
    </row>
    <row r="29887" spans="3:3">
      <c r="C29887" s="54"/>
    </row>
    <row r="29888" spans="3:3">
      <c r="C29888" s="54"/>
    </row>
    <row r="29889" spans="3:3">
      <c r="C29889" s="54"/>
    </row>
    <row r="29890" spans="3:3">
      <c r="C29890" s="54"/>
    </row>
    <row r="29891" spans="3:3">
      <c r="C29891" s="54"/>
    </row>
    <row r="29892" spans="3:3">
      <c r="C29892" s="54"/>
    </row>
    <row r="29893" spans="3:3">
      <c r="C29893" s="54"/>
    </row>
    <row r="29894" spans="3:3">
      <c r="C29894" s="54"/>
    </row>
    <row r="29895" spans="3:3">
      <c r="C29895" s="54"/>
    </row>
    <row r="29896" spans="3:3">
      <c r="C29896" s="54"/>
    </row>
    <row r="29897" spans="3:3">
      <c r="C29897" s="54"/>
    </row>
    <row r="29898" spans="3:3">
      <c r="C29898" s="54"/>
    </row>
    <row r="29899" spans="3:3">
      <c r="C29899" s="54"/>
    </row>
    <row r="29900" spans="3:3">
      <c r="C29900" s="54"/>
    </row>
    <row r="29901" spans="3:3">
      <c r="C29901" s="54"/>
    </row>
    <row r="29902" spans="3:3">
      <c r="C29902" s="54"/>
    </row>
    <row r="29903" spans="3:3">
      <c r="C29903" s="54"/>
    </row>
    <row r="29904" spans="3:3">
      <c r="C29904" s="54"/>
    </row>
    <row r="29905" spans="3:3">
      <c r="C29905" s="54"/>
    </row>
    <row r="29906" spans="3:3">
      <c r="C29906" s="54"/>
    </row>
    <row r="29907" spans="3:3">
      <c r="C29907" s="54"/>
    </row>
    <row r="29908" spans="3:3">
      <c r="C29908" s="54"/>
    </row>
    <row r="29909" spans="3:3">
      <c r="C29909" s="54"/>
    </row>
    <row r="29910" spans="3:3">
      <c r="C29910" s="54"/>
    </row>
    <row r="29911" spans="3:3">
      <c r="C29911" s="54"/>
    </row>
    <row r="29912" spans="3:3">
      <c r="C29912" s="54"/>
    </row>
    <row r="29913" spans="3:3">
      <c r="C29913" s="54"/>
    </row>
    <row r="29914" spans="3:3">
      <c r="C29914" s="54"/>
    </row>
    <row r="29915" spans="3:3">
      <c r="C29915" s="54"/>
    </row>
    <row r="29916" spans="3:3">
      <c r="C29916" s="54"/>
    </row>
    <row r="29917" spans="3:3">
      <c r="C29917" s="54"/>
    </row>
    <row r="29918" spans="3:3">
      <c r="C29918" s="54"/>
    </row>
    <row r="29919" spans="3:3">
      <c r="C29919" s="54"/>
    </row>
    <row r="29920" spans="3:3">
      <c r="C29920" s="54"/>
    </row>
    <row r="29921" spans="3:3">
      <c r="C29921" s="54"/>
    </row>
    <row r="29922" spans="3:3">
      <c r="C29922" s="54"/>
    </row>
    <row r="29923" spans="3:3">
      <c r="C29923" s="54"/>
    </row>
    <row r="29924" spans="3:3">
      <c r="C29924" s="54"/>
    </row>
    <row r="29925" spans="3:3">
      <c r="C29925" s="54"/>
    </row>
    <row r="29926" spans="3:3">
      <c r="C29926" s="54"/>
    </row>
    <row r="29927" spans="3:3">
      <c r="C29927" s="54"/>
    </row>
    <row r="29928" spans="3:3">
      <c r="C29928" s="54"/>
    </row>
    <row r="29929" spans="3:3">
      <c r="C29929" s="54"/>
    </row>
    <row r="29930" spans="3:3">
      <c r="C29930" s="54"/>
    </row>
    <row r="29931" spans="3:3">
      <c r="C29931" s="54"/>
    </row>
    <row r="29932" spans="3:3">
      <c r="C29932" s="54"/>
    </row>
    <row r="29933" spans="3:3">
      <c r="C29933" s="54"/>
    </row>
    <row r="29934" spans="3:3">
      <c r="C29934" s="54"/>
    </row>
    <row r="29935" spans="3:3">
      <c r="C29935" s="54"/>
    </row>
    <row r="29936" spans="3:3">
      <c r="C29936" s="54"/>
    </row>
    <row r="29937" spans="3:3">
      <c r="C29937" s="54"/>
    </row>
    <row r="29938" spans="3:3">
      <c r="C29938" s="54"/>
    </row>
    <row r="29939" spans="3:3">
      <c r="C29939" s="54"/>
    </row>
    <row r="29940" spans="3:3">
      <c r="C29940" s="54"/>
    </row>
    <row r="29941" spans="3:3">
      <c r="C29941" s="54"/>
    </row>
    <row r="29942" spans="3:3">
      <c r="C29942" s="54"/>
    </row>
    <row r="29943" spans="3:3">
      <c r="C29943" s="54"/>
    </row>
    <row r="29944" spans="3:3">
      <c r="C29944" s="54"/>
    </row>
    <row r="29945" spans="3:3">
      <c r="C29945" s="54"/>
    </row>
    <row r="29946" spans="3:3">
      <c r="C29946" s="54"/>
    </row>
    <row r="29947" spans="3:3">
      <c r="C29947" s="54"/>
    </row>
    <row r="29948" spans="3:3">
      <c r="C29948" s="54"/>
    </row>
    <row r="29949" spans="3:3">
      <c r="C29949" s="54"/>
    </row>
    <row r="29950" spans="3:3">
      <c r="C29950" s="54"/>
    </row>
    <row r="29951" spans="3:3">
      <c r="C29951" s="54"/>
    </row>
    <row r="29952" spans="3:3">
      <c r="C29952" s="54"/>
    </row>
    <row r="29953" spans="3:3">
      <c r="C29953" s="54"/>
    </row>
    <row r="29954" spans="3:3">
      <c r="C29954" s="54"/>
    </row>
    <row r="29955" spans="3:3">
      <c r="C29955" s="54"/>
    </row>
    <row r="29956" spans="3:3">
      <c r="C29956" s="54"/>
    </row>
    <row r="29957" spans="3:3">
      <c r="C29957" s="54"/>
    </row>
    <row r="29958" spans="3:3">
      <c r="C29958" s="54"/>
    </row>
    <row r="29959" spans="3:3">
      <c r="C29959" s="54"/>
    </row>
    <row r="29960" spans="3:3">
      <c r="C29960" s="54"/>
    </row>
    <row r="29961" spans="3:3">
      <c r="C29961" s="54"/>
    </row>
    <row r="29962" spans="3:3">
      <c r="C29962" s="54"/>
    </row>
    <row r="29963" spans="3:3">
      <c r="C29963" s="54"/>
    </row>
    <row r="29964" spans="3:3">
      <c r="C29964" s="54"/>
    </row>
    <row r="29965" spans="3:3">
      <c r="C29965" s="54"/>
    </row>
    <row r="29966" spans="3:3">
      <c r="C29966" s="54"/>
    </row>
    <row r="29967" spans="3:3">
      <c r="C29967" s="54"/>
    </row>
    <row r="29968" spans="3:3">
      <c r="C29968" s="54"/>
    </row>
    <row r="29969" spans="3:3">
      <c r="C29969" s="54"/>
    </row>
    <row r="29970" spans="3:3">
      <c r="C29970" s="54"/>
    </row>
    <row r="29971" spans="3:3">
      <c r="C29971" s="54"/>
    </row>
    <row r="29972" spans="3:3">
      <c r="C29972" s="54"/>
    </row>
    <row r="29973" spans="3:3">
      <c r="C29973" s="54"/>
    </row>
    <row r="29974" spans="3:3">
      <c r="C29974" s="54"/>
    </row>
    <row r="29975" spans="3:3">
      <c r="C29975" s="54"/>
    </row>
    <row r="29976" spans="3:3">
      <c r="C29976" s="54"/>
    </row>
    <row r="29977" spans="3:3">
      <c r="C29977" s="54"/>
    </row>
    <row r="29978" spans="3:3">
      <c r="C29978" s="54"/>
    </row>
    <row r="29979" spans="3:3">
      <c r="C29979" s="54"/>
    </row>
    <row r="29980" spans="3:3">
      <c r="C29980" s="54"/>
    </row>
    <row r="29981" spans="3:3">
      <c r="C29981" s="54"/>
    </row>
    <row r="29982" spans="3:3">
      <c r="C29982" s="54"/>
    </row>
    <row r="29983" spans="3:3">
      <c r="C29983" s="54"/>
    </row>
    <row r="29984" spans="3:3">
      <c r="C29984" s="54"/>
    </row>
    <row r="29985" spans="3:3">
      <c r="C29985" s="54"/>
    </row>
    <row r="29986" spans="3:3">
      <c r="C29986" s="54"/>
    </row>
    <row r="29987" spans="3:3">
      <c r="C29987" s="54"/>
    </row>
    <row r="29988" spans="3:3">
      <c r="C29988" s="54"/>
    </row>
    <row r="29989" spans="3:3">
      <c r="C29989" s="54"/>
    </row>
    <row r="29990" spans="3:3">
      <c r="C29990" s="54"/>
    </row>
    <row r="29991" spans="3:3">
      <c r="C29991" s="54"/>
    </row>
    <row r="29992" spans="3:3">
      <c r="C29992" s="54"/>
    </row>
    <row r="29993" spans="3:3">
      <c r="C29993" s="54"/>
    </row>
    <row r="29994" spans="3:3">
      <c r="C29994" s="54"/>
    </row>
    <row r="29995" spans="3:3">
      <c r="C29995" s="54"/>
    </row>
    <row r="29996" spans="3:3">
      <c r="C29996" s="54"/>
    </row>
    <row r="29997" spans="3:3">
      <c r="C29997" s="54"/>
    </row>
    <row r="29998" spans="3:3">
      <c r="C29998" s="54"/>
    </row>
    <row r="29999" spans="3:3">
      <c r="C29999" s="54"/>
    </row>
    <row r="30000" spans="3:3">
      <c r="C30000" s="54"/>
    </row>
    <row r="30001" spans="3:3">
      <c r="C30001" s="54"/>
    </row>
    <row r="30002" spans="3:3">
      <c r="C30002" s="54"/>
    </row>
    <row r="30003" spans="3:3">
      <c r="C30003" s="54"/>
    </row>
    <row r="30004" spans="3:3">
      <c r="C30004" s="54"/>
    </row>
    <row r="30005" spans="3:3">
      <c r="C30005" s="54"/>
    </row>
    <row r="30006" spans="3:3">
      <c r="C30006" s="54"/>
    </row>
    <row r="30007" spans="3:3">
      <c r="C30007" s="54"/>
    </row>
    <row r="30008" spans="3:3">
      <c r="C30008" s="54"/>
    </row>
    <row r="30009" spans="3:3">
      <c r="C30009" s="54"/>
    </row>
    <row r="30010" spans="3:3">
      <c r="C30010" s="54"/>
    </row>
    <row r="30011" spans="3:3">
      <c r="C30011" s="54"/>
    </row>
    <row r="30012" spans="3:3">
      <c r="C30012" s="54"/>
    </row>
    <row r="30013" spans="3:3">
      <c r="C30013" s="54"/>
    </row>
    <row r="30014" spans="3:3">
      <c r="C30014" s="54"/>
    </row>
    <row r="30015" spans="3:3">
      <c r="C30015" s="54"/>
    </row>
    <row r="30016" spans="3:3">
      <c r="C30016" s="54"/>
    </row>
    <row r="30017" spans="3:3">
      <c r="C30017" s="54"/>
    </row>
    <row r="30018" spans="3:3">
      <c r="C30018" s="54"/>
    </row>
    <row r="30019" spans="3:3">
      <c r="C30019" s="54"/>
    </row>
    <row r="30020" spans="3:3">
      <c r="C30020" s="54"/>
    </row>
    <row r="30021" spans="3:3">
      <c r="C30021" s="54"/>
    </row>
    <row r="30022" spans="3:3">
      <c r="C30022" s="54"/>
    </row>
    <row r="30023" spans="3:3">
      <c r="C30023" s="54"/>
    </row>
    <row r="30024" spans="3:3">
      <c r="C30024" s="54"/>
    </row>
    <row r="30025" spans="3:3">
      <c r="C30025" s="54"/>
    </row>
    <row r="30026" spans="3:3">
      <c r="C30026" s="54"/>
    </row>
    <row r="30027" spans="3:3">
      <c r="C30027" s="54"/>
    </row>
    <row r="30028" spans="3:3">
      <c r="C30028" s="54"/>
    </row>
    <row r="30029" spans="3:3">
      <c r="C30029" s="54"/>
    </row>
    <row r="30030" spans="3:3">
      <c r="C30030" s="54"/>
    </row>
    <row r="30031" spans="3:3">
      <c r="C30031" s="54"/>
    </row>
    <row r="30032" spans="3:3">
      <c r="C30032" s="54"/>
    </row>
    <row r="30033" spans="3:3">
      <c r="C30033" s="54"/>
    </row>
    <row r="30034" spans="3:3">
      <c r="C30034" s="54"/>
    </row>
    <row r="30035" spans="3:3">
      <c r="C30035" s="54"/>
    </row>
    <row r="30036" spans="3:3">
      <c r="C30036" s="54"/>
    </row>
    <row r="30037" spans="3:3">
      <c r="C30037" s="54"/>
    </row>
    <row r="30038" spans="3:3">
      <c r="C30038" s="54"/>
    </row>
    <row r="30039" spans="3:3">
      <c r="C30039" s="54"/>
    </row>
    <row r="30040" spans="3:3">
      <c r="C30040" s="54"/>
    </row>
    <row r="30041" spans="3:3">
      <c r="C30041" s="54"/>
    </row>
    <row r="30042" spans="3:3">
      <c r="C30042" s="54"/>
    </row>
    <row r="30043" spans="3:3">
      <c r="C30043" s="54"/>
    </row>
    <row r="30044" spans="3:3">
      <c r="C30044" s="54"/>
    </row>
    <row r="30045" spans="3:3">
      <c r="C30045" s="54"/>
    </row>
    <row r="30046" spans="3:3">
      <c r="C30046" s="54"/>
    </row>
    <row r="30047" spans="3:3">
      <c r="C30047" s="54"/>
    </row>
    <row r="30048" spans="3:3">
      <c r="C30048" s="54"/>
    </row>
    <row r="30049" spans="3:3">
      <c r="C30049" s="54"/>
    </row>
    <row r="30050" spans="3:3">
      <c r="C30050" s="54"/>
    </row>
    <row r="30051" spans="3:3">
      <c r="C30051" s="54"/>
    </row>
    <row r="30052" spans="3:3">
      <c r="C30052" s="54"/>
    </row>
    <row r="30053" spans="3:3">
      <c r="C30053" s="54"/>
    </row>
    <row r="30054" spans="3:3">
      <c r="C30054" s="54"/>
    </row>
    <row r="30055" spans="3:3">
      <c r="C30055" s="54"/>
    </row>
    <row r="30056" spans="3:3">
      <c r="C30056" s="54"/>
    </row>
    <row r="30057" spans="3:3">
      <c r="C30057" s="54"/>
    </row>
    <row r="30058" spans="3:3">
      <c r="C30058" s="54"/>
    </row>
    <row r="30059" spans="3:3">
      <c r="C30059" s="54"/>
    </row>
    <row r="30060" spans="3:3">
      <c r="C30060" s="54"/>
    </row>
    <row r="30061" spans="3:3">
      <c r="C30061" s="54"/>
    </row>
    <row r="30062" spans="3:3">
      <c r="C30062" s="54"/>
    </row>
    <row r="30063" spans="3:3">
      <c r="C30063" s="54"/>
    </row>
    <row r="30064" spans="3:3">
      <c r="C30064" s="54"/>
    </row>
    <row r="30065" spans="3:3">
      <c r="C30065" s="54"/>
    </row>
    <row r="30066" spans="3:3">
      <c r="C30066" s="54"/>
    </row>
    <row r="30067" spans="3:3">
      <c r="C30067" s="54"/>
    </row>
    <row r="30068" spans="3:3">
      <c r="C30068" s="54"/>
    </row>
    <row r="30069" spans="3:3">
      <c r="C30069" s="54"/>
    </row>
    <row r="30070" spans="3:3">
      <c r="C30070" s="54"/>
    </row>
    <row r="30071" spans="3:3">
      <c r="C30071" s="54"/>
    </row>
    <row r="30072" spans="3:3">
      <c r="C30072" s="54"/>
    </row>
    <row r="30073" spans="3:3">
      <c r="C30073" s="54"/>
    </row>
    <row r="30074" spans="3:3">
      <c r="C30074" s="54"/>
    </row>
    <row r="30075" spans="3:3">
      <c r="C30075" s="54"/>
    </row>
    <row r="30076" spans="3:3">
      <c r="C30076" s="54"/>
    </row>
    <row r="30077" spans="3:3">
      <c r="C30077" s="54"/>
    </row>
    <row r="30078" spans="3:3">
      <c r="C30078" s="54"/>
    </row>
    <row r="30079" spans="3:3">
      <c r="C30079" s="54"/>
    </row>
    <row r="30080" spans="3:3">
      <c r="C30080" s="54"/>
    </row>
    <row r="30081" spans="3:3">
      <c r="C30081" s="54"/>
    </row>
    <row r="30082" spans="3:3">
      <c r="C30082" s="54"/>
    </row>
    <row r="30083" spans="3:3">
      <c r="C30083" s="54"/>
    </row>
    <row r="30084" spans="3:3">
      <c r="C30084" s="54"/>
    </row>
    <row r="30085" spans="3:3">
      <c r="C30085" s="54"/>
    </row>
    <row r="30086" spans="3:3">
      <c r="C30086" s="54"/>
    </row>
    <row r="30087" spans="3:3">
      <c r="C30087" s="54"/>
    </row>
    <row r="30088" spans="3:3">
      <c r="C30088" s="54"/>
    </row>
    <row r="30089" spans="3:3">
      <c r="C30089" s="54"/>
    </row>
    <row r="30090" spans="3:3">
      <c r="C30090" s="54"/>
    </row>
    <row r="30091" spans="3:3">
      <c r="C30091" s="54"/>
    </row>
    <row r="30092" spans="3:3">
      <c r="C30092" s="54"/>
    </row>
    <row r="30093" spans="3:3">
      <c r="C30093" s="54"/>
    </row>
    <row r="30094" spans="3:3">
      <c r="C30094" s="54"/>
    </row>
    <row r="30095" spans="3:3">
      <c r="C30095" s="54"/>
    </row>
    <row r="30096" spans="3:3">
      <c r="C30096" s="54"/>
    </row>
    <row r="30097" spans="3:3">
      <c r="C30097" s="54"/>
    </row>
    <row r="30098" spans="3:3">
      <c r="C30098" s="54"/>
    </row>
    <row r="30099" spans="3:3">
      <c r="C30099" s="54"/>
    </row>
    <row r="30100" spans="3:3">
      <c r="C30100" s="54"/>
    </row>
    <row r="30101" spans="3:3">
      <c r="C30101" s="54"/>
    </row>
    <row r="30102" spans="3:3">
      <c r="C30102" s="54"/>
    </row>
    <row r="30103" spans="3:3">
      <c r="C30103" s="54"/>
    </row>
    <row r="30104" spans="3:3">
      <c r="C30104" s="54"/>
    </row>
    <row r="30105" spans="3:3">
      <c r="C30105" s="54"/>
    </row>
    <row r="30106" spans="3:3">
      <c r="C30106" s="54"/>
    </row>
    <row r="30107" spans="3:3">
      <c r="C30107" s="54"/>
    </row>
    <row r="30108" spans="3:3">
      <c r="C30108" s="54"/>
    </row>
    <row r="30109" spans="3:3">
      <c r="C30109" s="54"/>
    </row>
    <row r="30110" spans="3:3">
      <c r="C30110" s="54"/>
    </row>
    <row r="30111" spans="3:3">
      <c r="C30111" s="54"/>
    </row>
    <row r="30112" spans="3:3">
      <c r="C30112" s="54"/>
    </row>
    <row r="30113" spans="3:3">
      <c r="C30113" s="54"/>
    </row>
    <row r="30114" spans="3:3">
      <c r="C30114" s="54"/>
    </row>
    <row r="30115" spans="3:3">
      <c r="C30115" s="54"/>
    </row>
    <row r="30116" spans="3:3">
      <c r="C30116" s="54"/>
    </row>
    <row r="30117" spans="3:3">
      <c r="C30117" s="54"/>
    </row>
    <row r="30118" spans="3:3">
      <c r="C30118" s="54"/>
    </row>
    <row r="30119" spans="3:3">
      <c r="C30119" s="54"/>
    </row>
    <row r="30120" spans="3:3">
      <c r="C30120" s="54"/>
    </row>
    <row r="30121" spans="3:3">
      <c r="C30121" s="54"/>
    </row>
    <row r="30122" spans="3:3">
      <c r="C30122" s="54"/>
    </row>
    <row r="30123" spans="3:3">
      <c r="C30123" s="54"/>
    </row>
    <row r="30124" spans="3:3">
      <c r="C30124" s="54"/>
    </row>
    <row r="30125" spans="3:3">
      <c r="C30125" s="54"/>
    </row>
    <row r="30126" spans="3:3">
      <c r="C30126" s="54"/>
    </row>
    <row r="30127" spans="3:3">
      <c r="C30127" s="54"/>
    </row>
    <row r="30128" spans="3:3">
      <c r="C30128" s="54"/>
    </row>
    <row r="30129" spans="3:3">
      <c r="C30129" s="54"/>
    </row>
    <row r="30130" spans="3:3">
      <c r="C30130" s="54"/>
    </row>
    <row r="30131" spans="3:3">
      <c r="C30131" s="54"/>
    </row>
    <row r="30132" spans="3:3">
      <c r="C30132" s="54"/>
    </row>
    <row r="30133" spans="3:3">
      <c r="C30133" s="54"/>
    </row>
    <row r="30134" spans="3:3">
      <c r="C30134" s="54"/>
    </row>
    <row r="30135" spans="3:3">
      <c r="C30135" s="54"/>
    </row>
    <row r="30136" spans="3:3">
      <c r="C30136" s="54"/>
    </row>
    <row r="30137" spans="3:3">
      <c r="C30137" s="54"/>
    </row>
    <row r="30138" spans="3:3">
      <c r="C30138" s="54"/>
    </row>
    <row r="30139" spans="3:3">
      <c r="C30139" s="54"/>
    </row>
    <row r="30140" spans="3:3">
      <c r="C30140" s="54"/>
    </row>
    <row r="30141" spans="3:3">
      <c r="C30141" s="54"/>
    </row>
    <row r="30142" spans="3:3">
      <c r="C30142" s="54"/>
    </row>
    <row r="30143" spans="3:3">
      <c r="C30143" s="54"/>
    </row>
    <row r="30144" spans="3:3">
      <c r="C30144" s="54"/>
    </row>
    <row r="30145" spans="3:3">
      <c r="C30145" s="54"/>
    </row>
    <row r="30146" spans="3:3">
      <c r="C30146" s="54"/>
    </row>
    <row r="30147" spans="3:3">
      <c r="C30147" s="54"/>
    </row>
    <row r="30148" spans="3:3">
      <c r="C30148" s="54"/>
    </row>
    <row r="30149" spans="3:3">
      <c r="C30149" s="54"/>
    </row>
    <row r="30150" spans="3:3">
      <c r="C30150" s="54"/>
    </row>
    <row r="30151" spans="3:3">
      <c r="C30151" s="54"/>
    </row>
    <row r="30152" spans="3:3">
      <c r="C30152" s="54"/>
    </row>
    <row r="30153" spans="3:3">
      <c r="C30153" s="54"/>
    </row>
    <row r="30154" spans="3:3">
      <c r="C30154" s="54"/>
    </row>
    <row r="30155" spans="3:3">
      <c r="C30155" s="54"/>
    </row>
    <row r="30156" spans="3:3">
      <c r="C30156" s="54"/>
    </row>
    <row r="30157" spans="3:3">
      <c r="C30157" s="54"/>
    </row>
    <row r="30158" spans="3:3">
      <c r="C30158" s="54"/>
    </row>
    <row r="30159" spans="3:3">
      <c r="C30159" s="54"/>
    </row>
    <row r="30160" spans="3:3">
      <c r="C30160" s="54"/>
    </row>
    <row r="30161" spans="3:3">
      <c r="C30161" s="54"/>
    </row>
    <row r="30162" spans="3:3">
      <c r="C30162" s="54"/>
    </row>
    <row r="30163" spans="3:3">
      <c r="C30163" s="54"/>
    </row>
    <row r="30164" spans="3:3">
      <c r="C30164" s="54"/>
    </row>
    <row r="30165" spans="3:3">
      <c r="C30165" s="54"/>
    </row>
    <row r="30166" spans="3:3">
      <c r="C30166" s="54"/>
    </row>
    <row r="30167" spans="3:3">
      <c r="C30167" s="54"/>
    </row>
    <row r="30168" spans="3:3">
      <c r="C30168" s="54"/>
    </row>
    <row r="30169" spans="3:3">
      <c r="C30169" s="54"/>
    </row>
    <row r="30170" spans="3:3">
      <c r="C30170" s="54"/>
    </row>
    <row r="30171" spans="3:3">
      <c r="C30171" s="54"/>
    </row>
    <row r="30172" spans="3:3">
      <c r="C30172" s="54"/>
    </row>
    <row r="30173" spans="3:3">
      <c r="C30173" s="54"/>
    </row>
    <row r="30174" spans="3:3">
      <c r="C30174" s="54"/>
    </row>
    <row r="30175" spans="3:3">
      <c r="C30175" s="54"/>
    </row>
    <row r="30176" spans="3:3">
      <c r="C30176" s="54"/>
    </row>
    <row r="30177" spans="3:3">
      <c r="C30177" s="54"/>
    </row>
    <row r="30178" spans="3:3">
      <c r="C30178" s="54"/>
    </row>
    <row r="30179" spans="3:3">
      <c r="C30179" s="54"/>
    </row>
    <row r="30180" spans="3:3">
      <c r="C30180" s="54"/>
    </row>
    <row r="30181" spans="3:3">
      <c r="C30181" s="54"/>
    </row>
    <row r="30182" spans="3:3">
      <c r="C30182" s="54"/>
    </row>
    <row r="30183" spans="3:3">
      <c r="C30183" s="54"/>
    </row>
    <row r="30184" spans="3:3">
      <c r="C30184" s="54"/>
    </row>
    <row r="30185" spans="3:3">
      <c r="C30185" s="54"/>
    </row>
    <row r="30186" spans="3:3">
      <c r="C30186" s="54"/>
    </row>
    <row r="30187" spans="3:3">
      <c r="C30187" s="54"/>
    </row>
    <row r="30188" spans="3:3">
      <c r="C30188" s="54"/>
    </row>
    <row r="30189" spans="3:3">
      <c r="C30189" s="54"/>
    </row>
    <row r="30190" spans="3:3">
      <c r="C30190" s="54"/>
    </row>
    <row r="30191" spans="3:3">
      <c r="C30191" s="54"/>
    </row>
    <row r="30192" spans="3:3">
      <c r="C30192" s="54"/>
    </row>
    <row r="30193" spans="3:3">
      <c r="C30193" s="54"/>
    </row>
    <row r="30194" spans="3:3">
      <c r="C30194" s="54"/>
    </row>
    <row r="30195" spans="3:3">
      <c r="C30195" s="54"/>
    </row>
    <row r="30196" spans="3:3">
      <c r="C30196" s="54"/>
    </row>
    <row r="30197" spans="3:3">
      <c r="C30197" s="54"/>
    </row>
    <row r="30198" spans="3:3">
      <c r="C30198" s="54"/>
    </row>
    <row r="30199" spans="3:3">
      <c r="C30199" s="54"/>
    </row>
    <row r="30200" spans="3:3">
      <c r="C30200" s="54"/>
    </row>
    <row r="30201" spans="3:3">
      <c r="C30201" s="54"/>
    </row>
    <row r="30202" spans="3:3">
      <c r="C30202" s="54"/>
    </row>
    <row r="30203" spans="3:3">
      <c r="C30203" s="54"/>
    </row>
    <row r="30204" spans="3:3">
      <c r="C30204" s="54"/>
    </row>
    <row r="30205" spans="3:3">
      <c r="C30205" s="54"/>
    </row>
    <row r="30206" spans="3:3">
      <c r="C30206" s="54"/>
    </row>
    <row r="30207" spans="3:3">
      <c r="C30207" s="54"/>
    </row>
    <row r="30208" spans="3:3">
      <c r="C30208" s="54"/>
    </row>
    <row r="30209" spans="3:3">
      <c r="C30209" s="54"/>
    </row>
    <row r="30210" spans="3:3">
      <c r="C30210" s="54"/>
    </row>
    <row r="30211" spans="3:3">
      <c r="C30211" s="54"/>
    </row>
    <row r="30212" spans="3:3">
      <c r="C30212" s="54"/>
    </row>
    <row r="30213" spans="3:3">
      <c r="C30213" s="54"/>
    </row>
    <row r="30214" spans="3:3">
      <c r="C30214" s="54"/>
    </row>
    <row r="30215" spans="3:3">
      <c r="C30215" s="54"/>
    </row>
    <row r="30216" spans="3:3">
      <c r="C30216" s="54"/>
    </row>
    <row r="30217" spans="3:3">
      <c r="C30217" s="54"/>
    </row>
    <row r="30218" spans="3:3">
      <c r="C30218" s="54"/>
    </row>
    <row r="30219" spans="3:3">
      <c r="C30219" s="54"/>
    </row>
    <row r="30220" spans="3:3">
      <c r="C30220" s="54"/>
    </row>
    <row r="30221" spans="3:3">
      <c r="C30221" s="54"/>
    </row>
    <row r="30222" spans="3:3">
      <c r="C30222" s="54"/>
    </row>
    <row r="30223" spans="3:3">
      <c r="C30223" s="54"/>
    </row>
    <row r="30224" spans="3:3">
      <c r="C30224" s="54"/>
    </row>
    <row r="30225" spans="3:3">
      <c r="C30225" s="54"/>
    </row>
    <row r="30226" spans="3:3">
      <c r="C30226" s="54"/>
    </row>
    <row r="30227" spans="3:3">
      <c r="C30227" s="54"/>
    </row>
    <row r="30228" spans="3:3">
      <c r="C30228" s="54"/>
    </row>
    <row r="30229" spans="3:3">
      <c r="C30229" s="54"/>
    </row>
    <row r="30230" spans="3:3">
      <c r="C30230" s="54"/>
    </row>
    <row r="30231" spans="3:3">
      <c r="C30231" s="54"/>
    </row>
    <row r="30232" spans="3:3">
      <c r="C30232" s="54"/>
    </row>
    <row r="30233" spans="3:3">
      <c r="C30233" s="54"/>
    </row>
    <row r="30234" spans="3:3">
      <c r="C30234" s="54"/>
    </row>
    <row r="30235" spans="3:3">
      <c r="C30235" s="54"/>
    </row>
    <row r="30236" spans="3:3">
      <c r="C30236" s="54"/>
    </row>
    <row r="30237" spans="3:3">
      <c r="C30237" s="54"/>
    </row>
    <row r="30238" spans="3:3">
      <c r="C30238" s="54"/>
    </row>
    <row r="30239" spans="3:3">
      <c r="C30239" s="54"/>
    </row>
    <row r="30240" spans="3:3">
      <c r="C30240" s="54"/>
    </row>
    <row r="30241" spans="3:3">
      <c r="C30241" s="54"/>
    </row>
    <row r="30242" spans="3:3">
      <c r="C30242" s="54"/>
    </row>
    <row r="30243" spans="3:3">
      <c r="C30243" s="54"/>
    </row>
    <row r="30244" spans="3:3">
      <c r="C30244" s="54"/>
    </row>
    <row r="30245" spans="3:3">
      <c r="C30245" s="54"/>
    </row>
    <row r="30246" spans="3:3">
      <c r="C30246" s="54"/>
    </row>
    <row r="30247" spans="3:3">
      <c r="C30247" s="54"/>
    </row>
    <row r="30248" spans="3:3">
      <c r="C30248" s="54"/>
    </row>
    <row r="30249" spans="3:3">
      <c r="C30249" s="54"/>
    </row>
    <row r="30250" spans="3:3">
      <c r="C30250" s="54"/>
    </row>
    <row r="30251" spans="3:3">
      <c r="C30251" s="54"/>
    </row>
    <row r="30252" spans="3:3">
      <c r="C30252" s="54"/>
    </row>
    <row r="30253" spans="3:3">
      <c r="C30253" s="54"/>
    </row>
    <row r="30254" spans="3:3">
      <c r="C30254" s="54"/>
    </row>
    <row r="30255" spans="3:3">
      <c r="C30255" s="54"/>
    </row>
    <row r="30256" spans="3:3">
      <c r="C30256" s="54"/>
    </row>
    <row r="30257" spans="3:3">
      <c r="C30257" s="54"/>
    </row>
    <row r="30258" spans="3:3">
      <c r="C30258" s="54"/>
    </row>
    <row r="30259" spans="3:3">
      <c r="C30259" s="54"/>
    </row>
    <row r="30260" spans="3:3">
      <c r="C30260" s="54"/>
    </row>
    <row r="30261" spans="3:3">
      <c r="C30261" s="54"/>
    </row>
    <row r="30262" spans="3:3">
      <c r="C30262" s="54"/>
    </row>
    <row r="30263" spans="3:3">
      <c r="C30263" s="54"/>
    </row>
    <row r="30264" spans="3:3">
      <c r="C30264" s="54"/>
    </row>
    <row r="30265" spans="3:3">
      <c r="C30265" s="54"/>
    </row>
    <row r="30266" spans="3:3">
      <c r="C30266" s="54"/>
    </row>
    <row r="30267" spans="3:3">
      <c r="C30267" s="54"/>
    </row>
    <row r="30268" spans="3:3">
      <c r="C30268" s="54"/>
    </row>
    <row r="30269" spans="3:3">
      <c r="C30269" s="54"/>
    </row>
    <row r="30270" spans="3:3">
      <c r="C30270" s="54"/>
    </row>
    <row r="30271" spans="3:3">
      <c r="C30271" s="54"/>
    </row>
    <row r="30272" spans="3:3">
      <c r="C30272" s="54"/>
    </row>
    <row r="30273" spans="3:3">
      <c r="C30273" s="54"/>
    </row>
    <row r="30274" spans="3:3">
      <c r="C30274" s="54"/>
    </row>
    <row r="30275" spans="3:3">
      <c r="C30275" s="54"/>
    </row>
    <row r="30276" spans="3:3">
      <c r="C30276" s="54"/>
    </row>
    <row r="30277" spans="3:3">
      <c r="C30277" s="54"/>
    </row>
    <row r="30278" spans="3:3">
      <c r="C30278" s="54"/>
    </row>
    <row r="30279" spans="3:3">
      <c r="C30279" s="54"/>
    </row>
    <row r="30280" spans="3:3">
      <c r="C30280" s="54"/>
    </row>
    <row r="30281" spans="3:3">
      <c r="C30281" s="54"/>
    </row>
    <row r="30282" spans="3:3">
      <c r="C30282" s="54"/>
    </row>
    <row r="30283" spans="3:3">
      <c r="C30283" s="54"/>
    </row>
    <row r="30284" spans="3:3">
      <c r="C30284" s="54"/>
    </row>
    <row r="30285" spans="3:3">
      <c r="C30285" s="54"/>
    </row>
    <row r="30286" spans="3:3">
      <c r="C30286" s="54"/>
    </row>
    <row r="30287" spans="3:3">
      <c r="C30287" s="54"/>
    </row>
    <row r="30288" spans="3:3">
      <c r="C30288" s="54"/>
    </row>
    <row r="30289" spans="3:3">
      <c r="C30289" s="54"/>
    </row>
    <row r="30290" spans="3:3">
      <c r="C30290" s="54"/>
    </row>
    <row r="30291" spans="3:3">
      <c r="C30291" s="54"/>
    </row>
    <row r="30292" spans="3:3">
      <c r="C30292" s="54"/>
    </row>
    <row r="30293" spans="3:3">
      <c r="C30293" s="54"/>
    </row>
    <row r="30294" spans="3:3">
      <c r="C30294" s="54"/>
    </row>
    <row r="30295" spans="3:3">
      <c r="C30295" s="54"/>
    </row>
    <row r="30296" spans="3:3">
      <c r="C30296" s="54"/>
    </row>
    <row r="30297" spans="3:3">
      <c r="C30297" s="54"/>
    </row>
    <row r="30298" spans="3:3">
      <c r="C30298" s="54"/>
    </row>
    <row r="30299" spans="3:3">
      <c r="C30299" s="54"/>
    </row>
    <row r="30300" spans="3:3">
      <c r="C30300" s="54"/>
    </row>
    <row r="30301" spans="3:3">
      <c r="C30301" s="54"/>
    </row>
    <row r="30302" spans="3:3">
      <c r="C30302" s="54"/>
    </row>
    <row r="30303" spans="3:3">
      <c r="C30303" s="54"/>
    </row>
    <row r="30304" spans="3:3">
      <c r="C30304" s="54"/>
    </row>
    <row r="30305" spans="3:3">
      <c r="C30305" s="54"/>
    </row>
    <row r="30306" spans="3:3">
      <c r="C30306" s="54"/>
    </row>
    <row r="30307" spans="3:3">
      <c r="C30307" s="54"/>
    </row>
    <row r="30308" spans="3:3">
      <c r="C30308" s="54"/>
    </row>
    <row r="30309" spans="3:3">
      <c r="C30309" s="54"/>
    </row>
    <row r="30310" spans="3:3">
      <c r="C30310" s="54"/>
    </row>
    <row r="30311" spans="3:3">
      <c r="C30311" s="54"/>
    </row>
    <row r="30312" spans="3:3">
      <c r="C30312" s="54"/>
    </row>
    <row r="30313" spans="3:3">
      <c r="C30313" s="54"/>
    </row>
    <row r="30314" spans="3:3">
      <c r="C30314" s="54"/>
    </row>
    <row r="30315" spans="3:3">
      <c r="C30315" s="54"/>
    </row>
    <row r="30316" spans="3:3">
      <c r="C30316" s="54"/>
    </row>
    <row r="30317" spans="3:3">
      <c r="C30317" s="54"/>
    </row>
    <row r="30318" spans="3:3">
      <c r="C30318" s="54"/>
    </row>
    <row r="30319" spans="3:3">
      <c r="C30319" s="54"/>
    </row>
    <row r="30320" spans="3:3">
      <c r="C30320" s="54"/>
    </row>
    <row r="30321" spans="3:3">
      <c r="C30321" s="54"/>
    </row>
    <row r="30322" spans="3:3">
      <c r="C30322" s="54"/>
    </row>
    <row r="30323" spans="3:3">
      <c r="C30323" s="54"/>
    </row>
    <row r="30324" spans="3:3">
      <c r="C30324" s="54"/>
    </row>
    <row r="30325" spans="3:3">
      <c r="C30325" s="54"/>
    </row>
    <row r="30326" spans="3:3">
      <c r="C30326" s="54"/>
    </row>
    <row r="30327" spans="3:3">
      <c r="C30327" s="54"/>
    </row>
    <row r="30328" spans="3:3">
      <c r="C30328" s="54"/>
    </row>
    <row r="30329" spans="3:3">
      <c r="C30329" s="54"/>
    </row>
    <row r="30330" spans="3:3">
      <c r="C30330" s="54"/>
    </row>
    <row r="30331" spans="3:3">
      <c r="C30331" s="54"/>
    </row>
    <row r="30332" spans="3:3">
      <c r="C30332" s="54"/>
    </row>
    <row r="30333" spans="3:3">
      <c r="C30333" s="54"/>
    </row>
    <row r="30334" spans="3:3">
      <c r="C30334" s="54"/>
    </row>
    <row r="30335" spans="3:3">
      <c r="C30335" s="54"/>
    </row>
    <row r="30336" spans="3:3">
      <c r="C30336" s="54"/>
    </row>
    <row r="30337" spans="3:3">
      <c r="C30337" s="54"/>
    </row>
    <row r="30338" spans="3:3">
      <c r="C30338" s="54"/>
    </row>
    <row r="30339" spans="3:3">
      <c r="C30339" s="54"/>
    </row>
    <row r="30340" spans="3:3">
      <c r="C30340" s="54"/>
    </row>
    <row r="30341" spans="3:3">
      <c r="C30341" s="54"/>
    </row>
    <row r="30342" spans="3:3">
      <c r="C30342" s="54"/>
    </row>
    <row r="30343" spans="3:3">
      <c r="C30343" s="54"/>
    </row>
    <row r="30344" spans="3:3">
      <c r="C30344" s="54"/>
    </row>
    <row r="30345" spans="3:3">
      <c r="C30345" s="54"/>
    </row>
    <row r="30346" spans="3:3">
      <c r="C30346" s="54"/>
    </row>
    <row r="30347" spans="3:3">
      <c r="C30347" s="54"/>
    </row>
    <row r="30348" spans="3:3">
      <c r="C30348" s="54"/>
    </row>
    <row r="30349" spans="3:3">
      <c r="C30349" s="54"/>
    </row>
    <row r="30350" spans="3:3">
      <c r="C30350" s="54"/>
    </row>
    <row r="30351" spans="3:3">
      <c r="C30351" s="54"/>
    </row>
    <row r="30352" spans="3:3">
      <c r="C30352" s="54"/>
    </row>
    <row r="30353" spans="3:3">
      <c r="C30353" s="54"/>
    </row>
    <row r="30354" spans="3:3">
      <c r="C30354" s="54"/>
    </row>
    <row r="30355" spans="3:3">
      <c r="C30355" s="54"/>
    </row>
    <row r="30356" spans="3:3">
      <c r="C30356" s="54"/>
    </row>
    <row r="30357" spans="3:3">
      <c r="C30357" s="54"/>
    </row>
    <row r="30358" spans="3:3">
      <c r="C30358" s="54"/>
    </row>
    <row r="30359" spans="3:3">
      <c r="C30359" s="54"/>
    </row>
    <row r="30360" spans="3:3">
      <c r="C30360" s="54"/>
    </row>
    <row r="30361" spans="3:3">
      <c r="C30361" s="54"/>
    </row>
    <row r="30362" spans="3:3">
      <c r="C30362" s="54"/>
    </row>
    <row r="30363" spans="3:3">
      <c r="C30363" s="54"/>
    </row>
    <row r="30364" spans="3:3">
      <c r="C30364" s="54"/>
    </row>
    <row r="30365" spans="3:3">
      <c r="C30365" s="54"/>
    </row>
    <row r="30366" spans="3:3">
      <c r="C30366" s="54"/>
    </row>
    <row r="30367" spans="3:3">
      <c r="C30367" s="54"/>
    </row>
    <row r="30368" spans="3:3">
      <c r="C30368" s="54"/>
    </row>
    <row r="30369" spans="3:3">
      <c r="C30369" s="54"/>
    </row>
    <row r="30370" spans="3:3">
      <c r="C30370" s="54"/>
    </row>
    <row r="30371" spans="3:3">
      <c r="C30371" s="54"/>
    </row>
    <row r="30372" spans="3:3">
      <c r="C30372" s="54"/>
    </row>
    <row r="30373" spans="3:3">
      <c r="C30373" s="54"/>
    </row>
    <row r="30374" spans="3:3">
      <c r="C30374" s="54"/>
    </row>
    <row r="30375" spans="3:3">
      <c r="C30375" s="54"/>
    </row>
    <row r="30376" spans="3:3">
      <c r="C30376" s="54"/>
    </row>
    <row r="30377" spans="3:3">
      <c r="C30377" s="54"/>
    </row>
    <row r="30378" spans="3:3">
      <c r="C30378" s="54"/>
    </row>
    <row r="30379" spans="3:3">
      <c r="C30379" s="54"/>
    </row>
    <row r="30380" spans="3:3">
      <c r="C30380" s="54"/>
    </row>
    <row r="30381" spans="3:3">
      <c r="C30381" s="54"/>
    </row>
    <row r="30382" spans="3:3">
      <c r="C30382" s="54"/>
    </row>
    <row r="30383" spans="3:3">
      <c r="C30383" s="54"/>
    </row>
    <row r="30384" spans="3:3">
      <c r="C30384" s="54"/>
    </row>
    <row r="30385" spans="3:3">
      <c r="C30385" s="54"/>
    </row>
    <row r="30386" spans="3:3">
      <c r="C30386" s="54"/>
    </row>
    <row r="30387" spans="3:3">
      <c r="C30387" s="54"/>
    </row>
    <row r="30388" spans="3:3">
      <c r="C30388" s="54"/>
    </row>
    <row r="30389" spans="3:3">
      <c r="C30389" s="54"/>
    </row>
    <row r="30390" spans="3:3">
      <c r="C30390" s="54"/>
    </row>
    <row r="30391" spans="3:3">
      <c r="C30391" s="54"/>
    </row>
    <row r="30392" spans="3:3">
      <c r="C30392" s="54"/>
    </row>
    <row r="30393" spans="3:3">
      <c r="C30393" s="54"/>
    </row>
    <row r="30394" spans="3:3">
      <c r="C30394" s="54"/>
    </row>
    <row r="30395" spans="3:3">
      <c r="C30395" s="54"/>
    </row>
    <row r="30396" spans="3:3">
      <c r="C30396" s="54"/>
    </row>
    <row r="30397" spans="3:3">
      <c r="C30397" s="54"/>
    </row>
    <row r="30398" spans="3:3">
      <c r="C30398" s="54"/>
    </row>
    <row r="30399" spans="3:3">
      <c r="C30399" s="54"/>
    </row>
    <row r="30400" spans="3:3">
      <c r="C30400" s="54"/>
    </row>
    <row r="30401" spans="3:3">
      <c r="C30401" s="54"/>
    </row>
    <row r="30402" spans="3:3">
      <c r="C30402" s="54"/>
    </row>
    <row r="30403" spans="3:3">
      <c r="C30403" s="54"/>
    </row>
    <row r="30404" spans="3:3">
      <c r="C30404" s="54"/>
    </row>
    <row r="30405" spans="3:3">
      <c r="C30405" s="54"/>
    </row>
    <row r="30406" spans="3:3">
      <c r="C30406" s="54"/>
    </row>
    <row r="30407" spans="3:3">
      <c r="C30407" s="54"/>
    </row>
    <row r="30408" spans="3:3">
      <c r="C30408" s="54"/>
    </row>
    <row r="30409" spans="3:3">
      <c r="C30409" s="54"/>
    </row>
    <row r="30410" spans="3:3">
      <c r="C30410" s="54"/>
    </row>
    <row r="30411" spans="3:3">
      <c r="C30411" s="54"/>
    </row>
    <row r="30412" spans="3:3">
      <c r="C30412" s="54"/>
    </row>
    <row r="30413" spans="3:3">
      <c r="C30413" s="54"/>
    </row>
    <row r="30414" spans="3:3">
      <c r="C30414" s="54"/>
    </row>
    <row r="30415" spans="3:3">
      <c r="C30415" s="54"/>
    </row>
    <row r="30416" spans="3:3">
      <c r="C30416" s="54"/>
    </row>
    <row r="30417" spans="3:3">
      <c r="C30417" s="54"/>
    </row>
    <row r="30418" spans="3:3">
      <c r="C30418" s="54"/>
    </row>
    <row r="30419" spans="3:3">
      <c r="C30419" s="54"/>
    </row>
    <row r="30420" spans="3:3">
      <c r="C30420" s="54"/>
    </row>
    <row r="30421" spans="3:3">
      <c r="C30421" s="54"/>
    </row>
    <row r="30422" spans="3:3">
      <c r="C30422" s="54"/>
    </row>
    <row r="30423" spans="3:3">
      <c r="C30423" s="54"/>
    </row>
    <row r="30424" spans="3:3">
      <c r="C30424" s="54"/>
    </row>
    <row r="30425" spans="3:3">
      <c r="C30425" s="54"/>
    </row>
    <row r="30426" spans="3:3">
      <c r="C30426" s="54"/>
    </row>
    <row r="30427" spans="3:3">
      <c r="C30427" s="54"/>
    </row>
    <row r="30428" spans="3:3">
      <c r="C30428" s="54"/>
    </row>
    <row r="30429" spans="3:3">
      <c r="C30429" s="54"/>
    </row>
    <row r="30430" spans="3:3">
      <c r="C30430" s="54"/>
    </row>
    <row r="30431" spans="3:3">
      <c r="C30431" s="54"/>
    </row>
    <row r="30432" spans="3:3">
      <c r="C30432" s="54"/>
    </row>
    <row r="30433" spans="3:3">
      <c r="C30433" s="54"/>
    </row>
    <row r="30434" spans="3:3">
      <c r="C30434" s="54"/>
    </row>
    <row r="30435" spans="3:3">
      <c r="C30435" s="54"/>
    </row>
    <row r="30436" spans="3:3">
      <c r="C30436" s="54"/>
    </row>
    <row r="30437" spans="3:3">
      <c r="C30437" s="54"/>
    </row>
    <row r="30438" spans="3:3">
      <c r="C30438" s="54"/>
    </row>
    <row r="30439" spans="3:3">
      <c r="C30439" s="54"/>
    </row>
    <row r="30440" spans="3:3">
      <c r="C30440" s="54"/>
    </row>
    <row r="30441" spans="3:3">
      <c r="C30441" s="54"/>
    </row>
    <row r="30442" spans="3:3">
      <c r="C30442" s="54"/>
    </row>
    <row r="30443" spans="3:3">
      <c r="C30443" s="54"/>
    </row>
    <row r="30444" spans="3:3">
      <c r="C30444" s="54"/>
    </row>
    <row r="30445" spans="3:3">
      <c r="C30445" s="54"/>
    </row>
    <row r="30446" spans="3:3">
      <c r="C30446" s="54"/>
    </row>
    <row r="30447" spans="3:3">
      <c r="C30447" s="54"/>
    </row>
    <row r="30448" spans="3:3">
      <c r="C30448" s="54"/>
    </row>
    <row r="30449" spans="3:3">
      <c r="C30449" s="54"/>
    </row>
    <row r="30450" spans="3:3">
      <c r="C30450" s="54"/>
    </row>
    <row r="30451" spans="3:3">
      <c r="C30451" s="54"/>
    </row>
    <row r="30452" spans="3:3">
      <c r="C30452" s="54"/>
    </row>
    <row r="30453" spans="3:3">
      <c r="C30453" s="54"/>
    </row>
    <row r="30454" spans="3:3">
      <c r="C30454" s="54"/>
    </row>
    <row r="30455" spans="3:3">
      <c r="C30455" s="54"/>
    </row>
    <row r="30456" spans="3:3">
      <c r="C30456" s="54"/>
    </row>
    <row r="30457" spans="3:3">
      <c r="C30457" s="54"/>
    </row>
    <row r="30458" spans="3:3">
      <c r="C30458" s="54"/>
    </row>
    <row r="30459" spans="3:3">
      <c r="C30459" s="54"/>
    </row>
    <row r="30460" spans="3:3">
      <c r="C30460" s="54"/>
    </row>
    <row r="30461" spans="3:3">
      <c r="C30461" s="54"/>
    </row>
    <row r="30462" spans="3:3">
      <c r="C30462" s="54"/>
    </row>
    <row r="30463" spans="3:3">
      <c r="C30463" s="54"/>
    </row>
    <row r="30464" spans="3:3">
      <c r="C30464" s="54"/>
    </row>
    <row r="30465" spans="3:3">
      <c r="C30465" s="54"/>
    </row>
    <row r="30466" spans="3:3">
      <c r="C30466" s="54"/>
    </row>
    <row r="30467" spans="3:3">
      <c r="C30467" s="54"/>
    </row>
    <row r="30468" spans="3:3">
      <c r="C30468" s="54"/>
    </row>
    <row r="30469" spans="3:3">
      <c r="C30469" s="54"/>
    </row>
    <row r="30470" spans="3:3">
      <c r="C30470" s="54"/>
    </row>
    <row r="30471" spans="3:3">
      <c r="C30471" s="54"/>
    </row>
    <row r="30472" spans="3:3">
      <c r="C30472" s="54"/>
    </row>
    <row r="30473" spans="3:3">
      <c r="C30473" s="54"/>
    </row>
    <row r="30474" spans="3:3">
      <c r="C30474" s="54"/>
    </row>
    <row r="30475" spans="3:3">
      <c r="C30475" s="54"/>
    </row>
    <row r="30476" spans="3:3">
      <c r="C30476" s="54"/>
    </row>
    <row r="30477" spans="3:3">
      <c r="C30477" s="54"/>
    </row>
    <row r="30478" spans="3:3">
      <c r="C30478" s="54"/>
    </row>
    <row r="30479" spans="3:3">
      <c r="C30479" s="54"/>
    </row>
    <row r="30480" spans="3:3">
      <c r="C30480" s="54"/>
    </row>
    <row r="30481" spans="3:3">
      <c r="C30481" s="54"/>
    </row>
    <row r="30482" spans="3:3">
      <c r="C30482" s="54"/>
    </row>
    <row r="30483" spans="3:3">
      <c r="C30483" s="54"/>
    </row>
    <row r="30484" spans="3:3">
      <c r="C30484" s="54"/>
    </row>
    <row r="30485" spans="3:3">
      <c r="C30485" s="54"/>
    </row>
    <row r="30486" spans="3:3">
      <c r="C30486" s="54"/>
    </row>
    <row r="30487" spans="3:3">
      <c r="C30487" s="54"/>
    </row>
    <row r="30488" spans="3:3">
      <c r="C30488" s="54"/>
    </row>
    <row r="30489" spans="3:3">
      <c r="C30489" s="54"/>
    </row>
    <row r="30490" spans="3:3">
      <c r="C30490" s="54"/>
    </row>
    <row r="30491" spans="3:3">
      <c r="C30491" s="54"/>
    </row>
    <row r="30492" spans="3:3">
      <c r="C30492" s="54"/>
    </row>
    <row r="30493" spans="3:3">
      <c r="C30493" s="54"/>
    </row>
    <row r="30494" spans="3:3">
      <c r="C30494" s="54"/>
    </row>
    <row r="30495" spans="3:3">
      <c r="C30495" s="54"/>
    </row>
    <row r="30496" spans="3:3">
      <c r="C30496" s="54"/>
    </row>
    <row r="30497" spans="3:3">
      <c r="C30497" s="54"/>
    </row>
    <row r="30498" spans="3:3">
      <c r="C30498" s="54"/>
    </row>
    <row r="30499" spans="3:3">
      <c r="C30499" s="54"/>
    </row>
    <row r="30500" spans="3:3">
      <c r="C30500" s="54"/>
    </row>
    <row r="30501" spans="3:3">
      <c r="C30501" s="54"/>
    </row>
    <row r="30502" spans="3:3">
      <c r="C30502" s="54"/>
    </row>
    <row r="30503" spans="3:3">
      <c r="C30503" s="54"/>
    </row>
    <row r="30504" spans="3:3">
      <c r="C30504" s="54"/>
    </row>
    <row r="30505" spans="3:3">
      <c r="C30505" s="54"/>
    </row>
    <row r="30506" spans="3:3">
      <c r="C30506" s="54"/>
    </row>
    <row r="30507" spans="3:3">
      <c r="C30507" s="54"/>
    </row>
    <row r="30508" spans="3:3">
      <c r="C30508" s="54"/>
    </row>
    <row r="30509" spans="3:3">
      <c r="C30509" s="54"/>
    </row>
    <row r="30510" spans="3:3">
      <c r="C30510" s="54"/>
    </row>
    <row r="30511" spans="3:3">
      <c r="C30511" s="54"/>
    </row>
    <row r="30512" spans="3:3">
      <c r="C30512" s="54"/>
    </row>
    <row r="30513" spans="3:3">
      <c r="C30513" s="54"/>
    </row>
    <row r="30514" spans="3:3">
      <c r="C30514" s="54"/>
    </row>
    <row r="30515" spans="3:3">
      <c r="C30515" s="54"/>
    </row>
    <row r="30516" spans="3:3">
      <c r="C30516" s="54"/>
    </row>
    <row r="30517" spans="3:3">
      <c r="C30517" s="54"/>
    </row>
    <row r="30518" spans="3:3">
      <c r="C30518" s="54"/>
    </row>
    <row r="30519" spans="3:3">
      <c r="C30519" s="54"/>
    </row>
    <row r="30520" spans="3:3">
      <c r="C30520" s="54"/>
    </row>
    <row r="30521" spans="3:3">
      <c r="C30521" s="54"/>
    </row>
    <row r="30522" spans="3:3">
      <c r="C30522" s="54"/>
    </row>
    <row r="30523" spans="3:3">
      <c r="C30523" s="54"/>
    </row>
    <row r="30524" spans="3:3">
      <c r="C30524" s="54"/>
    </row>
    <row r="30525" spans="3:3">
      <c r="C30525" s="54"/>
    </row>
    <row r="30526" spans="3:3">
      <c r="C30526" s="54"/>
    </row>
    <row r="30527" spans="3:3">
      <c r="C30527" s="54"/>
    </row>
    <row r="30528" spans="3:3">
      <c r="C30528" s="54"/>
    </row>
    <row r="30529" spans="3:3">
      <c r="C30529" s="54"/>
    </row>
    <row r="30530" spans="3:3">
      <c r="C30530" s="54"/>
    </row>
    <row r="30531" spans="3:3">
      <c r="C30531" s="54"/>
    </row>
    <row r="30532" spans="3:3">
      <c r="C30532" s="54"/>
    </row>
    <row r="30533" spans="3:3">
      <c r="C30533" s="54"/>
    </row>
    <row r="30534" spans="3:3">
      <c r="C30534" s="54"/>
    </row>
    <row r="30535" spans="3:3">
      <c r="C30535" s="54"/>
    </row>
    <row r="30536" spans="3:3">
      <c r="C30536" s="54"/>
    </row>
    <row r="30537" spans="3:3">
      <c r="C30537" s="54"/>
    </row>
    <row r="30538" spans="3:3">
      <c r="C30538" s="54"/>
    </row>
    <row r="30539" spans="3:3">
      <c r="C30539" s="54"/>
    </row>
    <row r="30540" spans="3:3">
      <c r="C30540" s="54"/>
    </row>
    <row r="30541" spans="3:3">
      <c r="C30541" s="54"/>
    </row>
    <row r="30542" spans="3:3">
      <c r="C30542" s="54"/>
    </row>
    <row r="30543" spans="3:3">
      <c r="C30543" s="54"/>
    </row>
    <row r="30544" spans="3:3">
      <c r="C30544" s="54"/>
    </row>
    <row r="30545" spans="3:3">
      <c r="C30545" s="54"/>
    </row>
    <row r="30546" spans="3:3">
      <c r="C30546" s="54"/>
    </row>
    <row r="30547" spans="3:3">
      <c r="C30547" s="54"/>
    </row>
    <row r="30548" spans="3:3">
      <c r="C30548" s="54"/>
    </row>
    <row r="30549" spans="3:3">
      <c r="C30549" s="54"/>
    </row>
    <row r="30550" spans="3:3">
      <c r="C30550" s="54"/>
    </row>
    <row r="30551" spans="3:3">
      <c r="C30551" s="54"/>
    </row>
    <row r="30552" spans="3:3">
      <c r="C30552" s="54"/>
    </row>
    <row r="30553" spans="3:3">
      <c r="C30553" s="54"/>
    </row>
    <row r="30554" spans="3:3">
      <c r="C30554" s="54"/>
    </row>
    <row r="30555" spans="3:3">
      <c r="C30555" s="54"/>
    </row>
    <row r="30556" spans="3:3">
      <c r="C30556" s="54"/>
    </row>
    <row r="30557" spans="3:3">
      <c r="C30557" s="54"/>
    </row>
    <row r="30558" spans="3:3">
      <c r="C30558" s="54"/>
    </row>
    <row r="30559" spans="3:3">
      <c r="C30559" s="54"/>
    </row>
    <row r="30560" spans="3:3">
      <c r="C30560" s="54"/>
    </row>
    <row r="30561" spans="3:3">
      <c r="C30561" s="54"/>
    </row>
    <row r="30562" spans="3:3">
      <c r="C30562" s="54"/>
    </row>
    <row r="30563" spans="3:3">
      <c r="C30563" s="54"/>
    </row>
    <row r="30564" spans="3:3">
      <c r="C30564" s="54"/>
    </row>
    <row r="30565" spans="3:3">
      <c r="C30565" s="54"/>
    </row>
    <row r="30566" spans="3:3">
      <c r="C30566" s="54"/>
    </row>
    <row r="30567" spans="3:3">
      <c r="C30567" s="54"/>
    </row>
    <row r="30568" spans="3:3">
      <c r="C30568" s="54"/>
    </row>
    <row r="30569" spans="3:3">
      <c r="C30569" s="54"/>
    </row>
    <row r="30570" spans="3:3">
      <c r="C30570" s="54"/>
    </row>
    <row r="30571" spans="3:3">
      <c r="C30571" s="54"/>
    </row>
    <row r="30572" spans="3:3">
      <c r="C30572" s="54"/>
    </row>
    <row r="30573" spans="3:3">
      <c r="C30573" s="54"/>
    </row>
    <row r="30574" spans="3:3">
      <c r="C30574" s="54"/>
    </row>
    <row r="30575" spans="3:3">
      <c r="C30575" s="54"/>
    </row>
    <row r="30576" spans="3:3">
      <c r="C30576" s="54"/>
    </row>
    <row r="30577" spans="3:3">
      <c r="C30577" s="54"/>
    </row>
    <row r="30578" spans="3:3">
      <c r="C30578" s="54"/>
    </row>
    <row r="30579" spans="3:3">
      <c r="C30579" s="54"/>
    </row>
    <row r="30580" spans="3:3">
      <c r="C30580" s="54"/>
    </row>
    <row r="30581" spans="3:3">
      <c r="C30581" s="54"/>
    </row>
    <row r="30582" spans="3:3">
      <c r="C30582" s="54"/>
    </row>
    <row r="30583" spans="3:3">
      <c r="C30583" s="54"/>
    </row>
    <row r="30584" spans="3:3">
      <c r="C30584" s="54"/>
    </row>
    <row r="30585" spans="3:3">
      <c r="C30585" s="54"/>
    </row>
    <row r="30586" spans="3:3">
      <c r="C30586" s="54"/>
    </row>
    <row r="30587" spans="3:3">
      <c r="C30587" s="54"/>
    </row>
    <row r="30588" spans="3:3">
      <c r="C30588" s="54"/>
    </row>
    <row r="30589" spans="3:3">
      <c r="C30589" s="54"/>
    </row>
    <row r="30590" spans="3:3">
      <c r="C30590" s="54"/>
    </row>
    <row r="30591" spans="3:3">
      <c r="C30591" s="54"/>
    </row>
    <row r="30592" spans="3:3">
      <c r="C30592" s="54"/>
    </row>
    <row r="30593" spans="3:3">
      <c r="C30593" s="54"/>
    </row>
    <row r="30594" spans="3:3">
      <c r="C30594" s="54"/>
    </row>
    <row r="30595" spans="3:3">
      <c r="C30595" s="54"/>
    </row>
    <row r="30596" spans="3:3">
      <c r="C30596" s="54"/>
    </row>
    <row r="30597" spans="3:3">
      <c r="C30597" s="54"/>
    </row>
    <row r="30598" spans="3:3">
      <c r="C30598" s="54"/>
    </row>
    <row r="30599" spans="3:3">
      <c r="C30599" s="54"/>
    </row>
    <row r="30600" spans="3:3">
      <c r="C30600" s="54"/>
    </row>
    <row r="30601" spans="3:3">
      <c r="C30601" s="54"/>
    </row>
    <row r="30602" spans="3:3">
      <c r="C30602" s="54"/>
    </row>
    <row r="30603" spans="3:3">
      <c r="C30603" s="54"/>
    </row>
    <row r="30604" spans="3:3">
      <c r="C30604" s="54"/>
    </row>
    <row r="30605" spans="3:3">
      <c r="C30605" s="54"/>
    </row>
    <row r="30606" spans="3:3">
      <c r="C30606" s="54"/>
    </row>
    <row r="30607" spans="3:3">
      <c r="C30607" s="54"/>
    </row>
    <row r="30608" spans="3:3">
      <c r="C30608" s="54"/>
    </row>
    <row r="30609" spans="3:3">
      <c r="C30609" s="54"/>
    </row>
    <row r="30610" spans="3:3">
      <c r="C30610" s="54"/>
    </row>
    <row r="30611" spans="3:3">
      <c r="C30611" s="54"/>
    </row>
    <row r="30612" spans="3:3">
      <c r="C30612" s="54"/>
    </row>
    <row r="30613" spans="3:3">
      <c r="C30613" s="54"/>
    </row>
    <row r="30614" spans="3:3">
      <c r="C30614" s="54"/>
    </row>
    <row r="30615" spans="3:3">
      <c r="C30615" s="54"/>
    </row>
    <row r="30616" spans="3:3">
      <c r="C30616" s="54"/>
    </row>
    <row r="30617" spans="3:3">
      <c r="C30617" s="54"/>
    </row>
    <row r="30618" spans="3:3">
      <c r="C30618" s="54"/>
    </row>
    <row r="30619" spans="3:3">
      <c r="C30619" s="54"/>
    </row>
    <row r="30620" spans="3:3">
      <c r="C30620" s="54"/>
    </row>
    <row r="30621" spans="3:3">
      <c r="C30621" s="54"/>
    </row>
    <row r="30622" spans="3:3">
      <c r="C30622" s="54"/>
    </row>
    <row r="30623" spans="3:3">
      <c r="C30623" s="54"/>
    </row>
    <row r="30624" spans="3:3">
      <c r="C30624" s="54"/>
    </row>
    <row r="30625" spans="3:3">
      <c r="C30625" s="54"/>
    </row>
    <row r="30626" spans="3:3">
      <c r="C30626" s="54"/>
    </row>
    <row r="30627" spans="3:3">
      <c r="C30627" s="54"/>
    </row>
    <row r="30628" spans="3:3">
      <c r="C30628" s="54"/>
    </row>
    <row r="30629" spans="3:3">
      <c r="C30629" s="54"/>
    </row>
    <row r="30630" spans="3:3">
      <c r="C30630" s="54"/>
    </row>
    <row r="30631" spans="3:3">
      <c r="C30631" s="54"/>
    </row>
    <row r="30632" spans="3:3">
      <c r="C30632" s="54"/>
    </row>
    <row r="30633" spans="3:3">
      <c r="C30633" s="54"/>
    </row>
    <row r="30634" spans="3:3">
      <c r="C30634" s="54"/>
    </row>
    <row r="30635" spans="3:3">
      <c r="C30635" s="54"/>
    </row>
    <row r="30636" spans="3:3">
      <c r="C30636" s="54"/>
    </row>
    <row r="30637" spans="3:3">
      <c r="C30637" s="54"/>
    </row>
    <row r="30638" spans="3:3">
      <c r="C30638" s="54"/>
    </row>
    <row r="30639" spans="3:3">
      <c r="C30639" s="54"/>
    </row>
    <row r="30640" spans="3:3">
      <c r="C30640" s="54"/>
    </row>
    <row r="30641" spans="3:3">
      <c r="C30641" s="54"/>
    </row>
    <row r="30642" spans="3:3">
      <c r="C30642" s="54"/>
    </row>
    <row r="30643" spans="3:3">
      <c r="C30643" s="54"/>
    </row>
    <row r="30644" spans="3:3">
      <c r="C30644" s="54"/>
    </row>
    <row r="30645" spans="3:3">
      <c r="C30645" s="54"/>
    </row>
    <row r="30646" spans="3:3">
      <c r="C30646" s="54"/>
    </row>
    <row r="30647" spans="3:3">
      <c r="C30647" s="54"/>
    </row>
    <row r="30648" spans="3:3">
      <c r="C30648" s="54"/>
    </row>
    <row r="30649" spans="3:3">
      <c r="C30649" s="54"/>
    </row>
    <row r="30650" spans="3:3">
      <c r="C30650" s="54"/>
    </row>
    <row r="30651" spans="3:3">
      <c r="C30651" s="54"/>
    </row>
    <row r="30652" spans="3:3">
      <c r="C30652" s="54"/>
    </row>
    <row r="30653" spans="3:3">
      <c r="C30653" s="54"/>
    </row>
    <row r="30654" spans="3:3">
      <c r="C30654" s="54"/>
    </row>
    <row r="30655" spans="3:3">
      <c r="C30655" s="54"/>
    </row>
    <row r="30656" spans="3:3">
      <c r="C30656" s="54"/>
    </row>
    <row r="30657" spans="3:3">
      <c r="C30657" s="54"/>
    </row>
    <row r="30658" spans="3:3">
      <c r="C30658" s="54"/>
    </row>
    <row r="30659" spans="3:3">
      <c r="C30659" s="54"/>
    </row>
    <row r="30660" spans="3:3">
      <c r="C30660" s="54"/>
    </row>
    <row r="30661" spans="3:3">
      <c r="C30661" s="54"/>
    </row>
    <row r="30662" spans="3:3">
      <c r="C30662" s="54"/>
    </row>
    <row r="30663" spans="3:3">
      <c r="C30663" s="54"/>
    </row>
    <row r="30664" spans="3:3">
      <c r="C30664" s="54"/>
    </row>
    <row r="30665" spans="3:3">
      <c r="C30665" s="54"/>
    </row>
    <row r="30666" spans="3:3">
      <c r="C30666" s="54"/>
    </row>
    <row r="30667" spans="3:3">
      <c r="C30667" s="54"/>
    </row>
    <row r="30668" spans="3:3">
      <c r="C30668" s="54"/>
    </row>
    <row r="30669" spans="3:3">
      <c r="C30669" s="54"/>
    </row>
    <row r="30670" spans="3:3">
      <c r="C30670" s="54"/>
    </row>
    <row r="30671" spans="3:3">
      <c r="C30671" s="54"/>
    </row>
    <row r="30672" spans="3:3">
      <c r="C30672" s="54"/>
    </row>
    <row r="30673" spans="3:3">
      <c r="C30673" s="54"/>
    </row>
    <row r="30674" spans="3:3">
      <c r="C30674" s="54"/>
    </row>
    <row r="30675" spans="3:3">
      <c r="C30675" s="54"/>
    </row>
    <row r="30676" spans="3:3">
      <c r="C30676" s="54"/>
    </row>
    <row r="30677" spans="3:3">
      <c r="C30677" s="54"/>
    </row>
    <row r="30678" spans="3:3">
      <c r="C30678" s="54"/>
    </row>
    <row r="30679" spans="3:3">
      <c r="C30679" s="54"/>
    </row>
    <row r="30680" spans="3:3">
      <c r="C30680" s="54"/>
    </row>
    <row r="30681" spans="3:3">
      <c r="C30681" s="54"/>
    </row>
    <row r="30682" spans="3:3">
      <c r="C30682" s="54"/>
    </row>
    <row r="30683" spans="3:3">
      <c r="C30683" s="54"/>
    </row>
    <row r="30684" spans="3:3">
      <c r="C30684" s="54"/>
    </row>
    <row r="30685" spans="3:3">
      <c r="C30685" s="54"/>
    </row>
    <row r="30686" spans="3:3">
      <c r="C30686" s="54"/>
    </row>
    <row r="30687" spans="3:3">
      <c r="C30687" s="54"/>
    </row>
    <row r="30688" spans="3:3">
      <c r="C30688" s="54"/>
    </row>
    <row r="30689" spans="3:3">
      <c r="C30689" s="54"/>
    </row>
    <row r="30690" spans="3:3">
      <c r="C30690" s="54"/>
    </row>
    <row r="30691" spans="3:3">
      <c r="C30691" s="54"/>
    </row>
    <row r="30692" spans="3:3">
      <c r="C30692" s="54"/>
    </row>
    <row r="30693" spans="3:3">
      <c r="C30693" s="54"/>
    </row>
    <row r="30694" spans="3:3">
      <c r="C30694" s="54"/>
    </row>
    <row r="30695" spans="3:3">
      <c r="C30695" s="54"/>
    </row>
    <row r="30696" spans="3:3">
      <c r="C30696" s="54"/>
    </row>
    <row r="30697" spans="3:3">
      <c r="C30697" s="54"/>
    </row>
    <row r="30698" spans="3:3">
      <c r="C30698" s="54"/>
    </row>
    <row r="30699" spans="3:3">
      <c r="C30699" s="54"/>
    </row>
    <row r="30700" spans="3:3">
      <c r="C30700" s="54"/>
    </row>
    <row r="30701" spans="3:3">
      <c r="C30701" s="54"/>
    </row>
    <row r="30702" spans="3:3">
      <c r="C30702" s="54"/>
    </row>
    <row r="30703" spans="3:3">
      <c r="C30703" s="54"/>
    </row>
    <row r="30704" spans="3:3">
      <c r="C30704" s="54"/>
    </row>
    <row r="30705" spans="3:3">
      <c r="C30705" s="54"/>
    </row>
    <row r="30706" spans="3:3">
      <c r="C30706" s="54"/>
    </row>
    <row r="30707" spans="3:3">
      <c r="C30707" s="54"/>
    </row>
    <row r="30708" spans="3:3">
      <c r="C30708" s="54"/>
    </row>
    <row r="30709" spans="3:3">
      <c r="C30709" s="54"/>
    </row>
    <row r="30710" spans="3:3">
      <c r="C30710" s="54"/>
    </row>
    <row r="30711" spans="3:3">
      <c r="C30711" s="54"/>
    </row>
    <row r="30712" spans="3:3">
      <c r="C30712" s="54"/>
    </row>
    <row r="30713" spans="3:3">
      <c r="C30713" s="54"/>
    </row>
    <row r="30714" spans="3:3">
      <c r="C30714" s="54"/>
    </row>
    <row r="30715" spans="3:3">
      <c r="C30715" s="54"/>
    </row>
    <row r="30716" spans="3:3">
      <c r="C30716" s="54"/>
    </row>
    <row r="30717" spans="3:3">
      <c r="C30717" s="54"/>
    </row>
    <row r="30718" spans="3:3">
      <c r="C30718" s="54"/>
    </row>
    <row r="30719" spans="3:3">
      <c r="C30719" s="54"/>
    </row>
    <row r="30720" spans="3:3">
      <c r="C30720" s="54"/>
    </row>
    <row r="30721" spans="3:3">
      <c r="C30721" s="54"/>
    </row>
    <row r="30722" spans="3:3">
      <c r="C30722" s="54"/>
    </row>
    <row r="30723" spans="3:3">
      <c r="C30723" s="54"/>
    </row>
    <row r="30724" spans="3:3">
      <c r="C30724" s="54"/>
    </row>
    <row r="30725" spans="3:3">
      <c r="C30725" s="54"/>
    </row>
    <row r="30726" spans="3:3">
      <c r="C30726" s="54"/>
    </row>
    <row r="30727" spans="3:3">
      <c r="C30727" s="54"/>
    </row>
    <row r="30728" spans="3:3">
      <c r="C30728" s="54"/>
    </row>
    <row r="30729" spans="3:3">
      <c r="C30729" s="54"/>
    </row>
    <row r="30730" spans="3:3">
      <c r="C30730" s="54"/>
    </row>
    <row r="30731" spans="3:3">
      <c r="C30731" s="54"/>
    </row>
    <row r="30732" spans="3:3">
      <c r="C30732" s="54"/>
    </row>
    <row r="30733" spans="3:3">
      <c r="C30733" s="54"/>
    </row>
    <row r="30734" spans="3:3">
      <c r="C30734" s="54"/>
    </row>
    <row r="30735" spans="3:3">
      <c r="C30735" s="54"/>
    </row>
    <row r="30736" spans="3:3">
      <c r="C30736" s="54"/>
    </row>
    <row r="30737" spans="3:3">
      <c r="C30737" s="54"/>
    </row>
    <row r="30738" spans="3:3">
      <c r="C30738" s="54"/>
    </row>
    <row r="30739" spans="3:3">
      <c r="C30739" s="54"/>
    </row>
    <row r="30740" spans="3:3">
      <c r="C30740" s="54"/>
    </row>
    <row r="30741" spans="3:3">
      <c r="C30741" s="54"/>
    </row>
    <row r="30742" spans="3:3">
      <c r="C30742" s="54"/>
    </row>
    <row r="30743" spans="3:3">
      <c r="C30743" s="54"/>
    </row>
    <row r="30744" spans="3:3">
      <c r="C30744" s="54"/>
    </row>
    <row r="30745" spans="3:3">
      <c r="C30745" s="54"/>
    </row>
    <row r="30746" spans="3:3">
      <c r="C30746" s="54"/>
    </row>
    <row r="30747" spans="3:3">
      <c r="C30747" s="54"/>
    </row>
    <row r="30748" spans="3:3">
      <c r="C30748" s="54"/>
    </row>
    <row r="30749" spans="3:3">
      <c r="C30749" s="54"/>
    </row>
    <row r="30750" spans="3:3">
      <c r="C30750" s="54"/>
    </row>
    <row r="30751" spans="3:3">
      <c r="C30751" s="54"/>
    </row>
    <row r="30752" spans="3:3">
      <c r="C30752" s="54"/>
    </row>
    <row r="30753" spans="3:3">
      <c r="C30753" s="54"/>
    </row>
    <row r="30754" spans="3:3">
      <c r="C30754" s="54"/>
    </row>
    <row r="30755" spans="3:3">
      <c r="C30755" s="54"/>
    </row>
    <row r="30756" spans="3:3">
      <c r="C30756" s="54"/>
    </row>
    <row r="30757" spans="3:3">
      <c r="C30757" s="54"/>
    </row>
    <row r="30758" spans="3:3">
      <c r="C30758" s="54"/>
    </row>
    <row r="30759" spans="3:3">
      <c r="C30759" s="54"/>
    </row>
    <row r="30760" spans="3:3">
      <c r="C30760" s="54"/>
    </row>
    <row r="30761" spans="3:3">
      <c r="C30761" s="54"/>
    </row>
    <row r="30762" spans="3:3">
      <c r="C30762" s="54"/>
    </row>
    <row r="30763" spans="3:3">
      <c r="C30763" s="54"/>
    </row>
    <row r="30764" spans="3:3">
      <c r="C30764" s="54"/>
    </row>
    <row r="30765" spans="3:3">
      <c r="C30765" s="54"/>
    </row>
    <row r="30766" spans="3:3">
      <c r="C30766" s="54"/>
    </row>
    <row r="30767" spans="3:3">
      <c r="C30767" s="54"/>
    </row>
    <row r="30768" spans="3:3">
      <c r="C30768" s="54"/>
    </row>
    <row r="30769" spans="3:3">
      <c r="C30769" s="54"/>
    </row>
    <row r="30770" spans="3:3">
      <c r="C30770" s="54"/>
    </row>
    <row r="30771" spans="3:3">
      <c r="C30771" s="54"/>
    </row>
    <row r="30772" spans="3:3">
      <c r="C30772" s="54"/>
    </row>
    <row r="30773" spans="3:3">
      <c r="C30773" s="54"/>
    </row>
    <row r="30774" spans="3:3">
      <c r="C30774" s="54"/>
    </row>
    <row r="30775" spans="3:3">
      <c r="C30775" s="54"/>
    </row>
    <row r="30776" spans="3:3">
      <c r="C30776" s="54"/>
    </row>
    <row r="30777" spans="3:3">
      <c r="C30777" s="54"/>
    </row>
    <row r="30778" spans="3:3">
      <c r="C30778" s="54"/>
    </row>
    <row r="30779" spans="3:3">
      <c r="C30779" s="54"/>
    </row>
    <row r="30780" spans="3:3">
      <c r="C30780" s="54"/>
    </row>
    <row r="30781" spans="3:3">
      <c r="C30781" s="54"/>
    </row>
    <row r="30782" spans="3:3">
      <c r="C30782" s="54"/>
    </row>
    <row r="30783" spans="3:3">
      <c r="C30783" s="54"/>
    </row>
    <row r="30784" spans="3:3">
      <c r="C30784" s="54"/>
    </row>
    <row r="30785" spans="3:3">
      <c r="C30785" s="54"/>
    </row>
    <row r="30786" spans="3:3">
      <c r="C30786" s="54"/>
    </row>
    <row r="30787" spans="3:3">
      <c r="C30787" s="54"/>
    </row>
    <row r="30788" spans="3:3">
      <c r="C30788" s="54"/>
    </row>
    <row r="30789" spans="3:3">
      <c r="C30789" s="54"/>
    </row>
    <row r="30790" spans="3:3">
      <c r="C30790" s="54"/>
    </row>
    <row r="30791" spans="3:3">
      <c r="C30791" s="54"/>
    </row>
    <row r="30792" spans="3:3">
      <c r="C30792" s="54"/>
    </row>
    <row r="30793" spans="3:3">
      <c r="C30793" s="54"/>
    </row>
    <row r="30794" spans="3:3">
      <c r="C30794" s="54"/>
    </row>
    <row r="30795" spans="3:3">
      <c r="C30795" s="54"/>
    </row>
    <row r="30796" spans="3:3">
      <c r="C30796" s="54"/>
    </row>
    <row r="30797" spans="3:3">
      <c r="C30797" s="54"/>
    </row>
    <row r="30798" spans="3:3">
      <c r="C30798" s="54"/>
    </row>
    <row r="30799" spans="3:3">
      <c r="C30799" s="54"/>
    </row>
    <row r="30800" spans="3:3">
      <c r="C30800" s="54"/>
    </row>
    <row r="30801" spans="3:3">
      <c r="C30801" s="54"/>
    </row>
    <row r="30802" spans="3:3">
      <c r="C30802" s="54"/>
    </row>
    <row r="30803" spans="3:3">
      <c r="C30803" s="54"/>
    </row>
    <row r="30804" spans="3:3">
      <c r="C30804" s="54"/>
    </row>
    <row r="30805" spans="3:3">
      <c r="C30805" s="54"/>
    </row>
    <row r="30806" spans="3:3">
      <c r="C30806" s="54"/>
    </row>
    <row r="30807" spans="3:3">
      <c r="C30807" s="54"/>
    </row>
    <row r="30808" spans="3:3">
      <c r="C30808" s="54"/>
    </row>
    <row r="30809" spans="3:3">
      <c r="C30809" s="54"/>
    </row>
    <row r="30810" spans="3:3">
      <c r="C30810" s="54"/>
    </row>
    <row r="30811" spans="3:3">
      <c r="C30811" s="54"/>
    </row>
    <row r="30812" spans="3:3">
      <c r="C30812" s="54"/>
    </row>
    <row r="30813" spans="3:3">
      <c r="C30813" s="54"/>
    </row>
    <row r="30814" spans="3:3">
      <c r="C30814" s="54"/>
    </row>
    <row r="30815" spans="3:3">
      <c r="C30815" s="54"/>
    </row>
    <row r="30816" spans="3:3">
      <c r="C30816" s="54"/>
    </row>
    <row r="30817" spans="3:3">
      <c r="C30817" s="54"/>
    </row>
    <row r="30818" spans="3:3">
      <c r="C30818" s="54"/>
    </row>
    <row r="30819" spans="3:3">
      <c r="C30819" s="54"/>
    </row>
    <row r="30820" spans="3:3">
      <c r="C30820" s="54"/>
    </row>
    <row r="30821" spans="3:3">
      <c r="C30821" s="54"/>
    </row>
    <row r="30822" spans="3:3">
      <c r="C30822" s="54"/>
    </row>
    <row r="30823" spans="3:3">
      <c r="C30823" s="54"/>
    </row>
    <row r="30824" spans="3:3">
      <c r="C30824" s="54"/>
    </row>
    <row r="30825" spans="3:3">
      <c r="C30825" s="54"/>
    </row>
    <row r="30826" spans="3:3">
      <c r="C30826" s="54"/>
    </row>
    <row r="30827" spans="3:3">
      <c r="C30827" s="54"/>
    </row>
    <row r="30828" spans="3:3">
      <c r="C30828" s="54"/>
    </row>
    <row r="30829" spans="3:3">
      <c r="C30829" s="54"/>
    </row>
    <row r="30830" spans="3:3">
      <c r="C30830" s="54"/>
    </row>
    <row r="30831" spans="3:3">
      <c r="C30831" s="54"/>
    </row>
    <row r="30832" spans="3:3">
      <c r="C30832" s="54"/>
    </row>
    <row r="30833" spans="3:3">
      <c r="C30833" s="54"/>
    </row>
    <row r="30834" spans="3:3">
      <c r="C30834" s="54"/>
    </row>
    <row r="30835" spans="3:3">
      <c r="C30835" s="54"/>
    </row>
    <row r="30836" spans="3:3">
      <c r="C30836" s="54"/>
    </row>
    <row r="30837" spans="3:3">
      <c r="C30837" s="54"/>
    </row>
    <row r="30838" spans="3:3">
      <c r="C30838" s="54"/>
    </row>
    <row r="30839" spans="3:3">
      <c r="C30839" s="54"/>
    </row>
    <row r="30840" spans="3:3">
      <c r="C30840" s="54"/>
    </row>
    <row r="30841" spans="3:3">
      <c r="C30841" s="54"/>
    </row>
    <row r="30842" spans="3:3">
      <c r="C30842" s="54"/>
    </row>
    <row r="30843" spans="3:3">
      <c r="C30843" s="54"/>
    </row>
    <row r="30844" spans="3:3">
      <c r="C30844" s="54"/>
    </row>
    <row r="30845" spans="3:3">
      <c r="C30845" s="54"/>
    </row>
    <row r="30846" spans="3:3">
      <c r="C30846" s="54"/>
    </row>
    <row r="30847" spans="3:3">
      <c r="C30847" s="54"/>
    </row>
    <row r="30848" spans="3:3">
      <c r="C30848" s="54"/>
    </row>
    <row r="30849" spans="3:3">
      <c r="C30849" s="54"/>
    </row>
    <row r="30850" spans="3:3">
      <c r="C30850" s="54"/>
    </row>
    <row r="30851" spans="3:3">
      <c r="C30851" s="54"/>
    </row>
    <row r="30852" spans="3:3">
      <c r="C30852" s="54"/>
    </row>
    <row r="30853" spans="3:3">
      <c r="C30853" s="54"/>
    </row>
    <row r="30854" spans="3:3">
      <c r="C30854" s="54"/>
    </row>
    <row r="30855" spans="3:3">
      <c r="C30855" s="54"/>
    </row>
    <row r="30856" spans="3:3">
      <c r="C30856" s="54"/>
    </row>
    <row r="30857" spans="3:3">
      <c r="C30857" s="54"/>
    </row>
    <row r="30858" spans="3:3">
      <c r="C30858" s="54"/>
    </row>
    <row r="30859" spans="3:3">
      <c r="C30859" s="54"/>
    </row>
    <row r="30860" spans="3:3">
      <c r="C30860" s="54"/>
    </row>
    <row r="30861" spans="3:3">
      <c r="C30861" s="54"/>
    </row>
    <row r="30862" spans="3:3">
      <c r="C30862" s="54"/>
    </row>
    <row r="30863" spans="3:3">
      <c r="C30863" s="54"/>
    </row>
    <row r="30864" spans="3:3">
      <c r="C30864" s="54"/>
    </row>
    <row r="30865" spans="3:3">
      <c r="C30865" s="54"/>
    </row>
    <row r="30866" spans="3:3">
      <c r="C30866" s="54"/>
    </row>
    <row r="30867" spans="3:3">
      <c r="C30867" s="54"/>
    </row>
    <row r="30868" spans="3:3">
      <c r="C30868" s="54"/>
    </row>
    <row r="30869" spans="3:3">
      <c r="C30869" s="54"/>
    </row>
    <row r="30870" spans="3:3">
      <c r="C30870" s="54"/>
    </row>
    <row r="30871" spans="3:3">
      <c r="C30871" s="54"/>
    </row>
    <row r="30872" spans="3:3">
      <c r="C30872" s="54"/>
    </row>
    <row r="30873" spans="3:3">
      <c r="C30873" s="54"/>
    </row>
    <row r="30874" spans="3:3">
      <c r="C30874" s="54"/>
    </row>
    <row r="30875" spans="3:3">
      <c r="C30875" s="54"/>
    </row>
    <row r="30876" spans="3:3">
      <c r="C30876" s="54"/>
    </row>
    <row r="30877" spans="3:3">
      <c r="C30877" s="54"/>
    </row>
    <row r="30878" spans="3:3">
      <c r="C30878" s="54"/>
    </row>
    <row r="30879" spans="3:3">
      <c r="C30879" s="54"/>
    </row>
    <row r="30880" spans="3:3">
      <c r="C30880" s="54"/>
    </row>
    <row r="30881" spans="3:3">
      <c r="C30881" s="54"/>
    </row>
    <row r="30882" spans="3:3">
      <c r="C30882" s="54"/>
    </row>
    <row r="30883" spans="3:3">
      <c r="C30883" s="54"/>
    </row>
    <row r="30884" spans="3:3">
      <c r="C30884" s="54"/>
    </row>
    <row r="30885" spans="3:3">
      <c r="C30885" s="54"/>
    </row>
    <row r="30886" spans="3:3">
      <c r="C30886" s="54"/>
    </row>
    <row r="30887" spans="3:3">
      <c r="C30887" s="54"/>
    </row>
    <row r="30888" spans="3:3">
      <c r="C30888" s="54"/>
    </row>
    <row r="30889" spans="3:3">
      <c r="C30889" s="54"/>
    </row>
    <row r="30890" spans="3:3">
      <c r="C30890" s="54"/>
    </row>
    <row r="30891" spans="3:3">
      <c r="C30891" s="54"/>
    </row>
    <row r="30892" spans="3:3">
      <c r="C30892" s="54"/>
    </row>
    <row r="30893" spans="3:3">
      <c r="C30893" s="54"/>
    </row>
    <row r="30894" spans="3:3">
      <c r="C30894" s="54"/>
    </row>
    <row r="30895" spans="3:3">
      <c r="C30895" s="54"/>
    </row>
    <row r="30896" spans="3:3">
      <c r="C30896" s="54"/>
    </row>
    <row r="30897" spans="3:3">
      <c r="C30897" s="54"/>
    </row>
    <row r="30898" spans="3:3">
      <c r="C30898" s="54"/>
    </row>
    <row r="30899" spans="3:3">
      <c r="C30899" s="54"/>
    </row>
    <row r="30900" spans="3:3">
      <c r="C30900" s="54"/>
    </row>
    <row r="30901" spans="3:3">
      <c r="C30901" s="54"/>
    </row>
    <row r="30902" spans="3:3">
      <c r="C30902" s="54"/>
    </row>
    <row r="30903" spans="3:3">
      <c r="C30903" s="54"/>
    </row>
    <row r="30904" spans="3:3">
      <c r="C30904" s="54"/>
    </row>
    <row r="30905" spans="3:3">
      <c r="C30905" s="54"/>
    </row>
    <row r="30906" spans="3:3">
      <c r="C30906" s="54"/>
    </row>
    <row r="30907" spans="3:3">
      <c r="C30907" s="54"/>
    </row>
    <row r="30908" spans="3:3">
      <c r="C30908" s="54"/>
    </row>
    <row r="30909" spans="3:3">
      <c r="C30909" s="54"/>
    </row>
    <row r="30910" spans="3:3">
      <c r="C30910" s="54"/>
    </row>
    <row r="30911" spans="3:3">
      <c r="C30911" s="54"/>
    </row>
    <row r="30912" spans="3:3">
      <c r="C30912" s="54"/>
    </row>
    <row r="30913" spans="3:3">
      <c r="C30913" s="54"/>
    </row>
    <row r="30914" spans="3:3">
      <c r="C30914" s="54"/>
    </row>
    <row r="30915" spans="3:3">
      <c r="C30915" s="54"/>
    </row>
    <row r="30916" spans="3:3">
      <c r="C30916" s="54"/>
    </row>
    <row r="30917" spans="3:3">
      <c r="C30917" s="54"/>
    </row>
    <row r="30918" spans="3:3">
      <c r="C30918" s="54"/>
    </row>
    <row r="30919" spans="3:3">
      <c r="C30919" s="54"/>
    </row>
    <row r="30920" spans="3:3">
      <c r="C30920" s="54"/>
    </row>
    <row r="30921" spans="3:3">
      <c r="C30921" s="54"/>
    </row>
    <row r="30922" spans="3:3">
      <c r="C30922" s="54"/>
    </row>
    <row r="30923" spans="3:3">
      <c r="C30923" s="54"/>
    </row>
    <row r="30924" spans="3:3">
      <c r="C30924" s="54"/>
    </row>
    <row r="30925" spans="3:3">
      <c r="C30925" s="54"/>
    </row>
    <row r="30926" spans="3:3">
      <c r="C30926" s="54"/>
    </row>
    <row r="30927" spans="3:3">
      <c r="C30927" s="54"/>
    </row>
    <row r="30928" spans="3:3">
      <c r="C30928" s="54"/>
    </row>
    <row r="30929" spans="3:3">
      <c r="C30929" s="54"/>
    </row>
    <row r="30930" spans="3:3">
      <c r="C30930" s="54"/>
    </row>
    <row r="30931" spans="3:3">
      <c r="C30931" s="54"/>
    </row>
    <row r="30932" spans="3:3">
      <c r="C30932" s="54"/>
    </row>
    <row r="30933" spans="3:3">
      <c r="C30933" s="54"/>
    </row>
    <row r="30934" spans="3:3">
      <c r="C30934" s="54"/>
    </row>
    <row r="30935" spans="3:3">
      <c r="C30935" s="54"/>
    </row>
    <row r="30936" spans="3:3">
      <c r="C30936" s="54"/>
    </row>
    <row r="30937" spans="3:3">
      <c r="C30937" s="54"/>
    </row>
    <row r="30938" spans="3:3">
      <c r="C30938" s="54"/>
    </row>
    <row r="30939" spans="3:3">
      <c r="C30939" s="54"/>
    </row>
    <row r="30940" spans="3:3">
      <c r="C30940" s="54"/>
    </row>
    <row r="30941" spans="3:3">
      <c r="C30941" s="54"/>
    </row>
    <row r="30942" spans="3:3">
      <c r="C30942" s="54"/>
    </row>
    <row r="30943" spans="3:3">
      <c r="C30943" s="54"/>
    </row>
    <row r="30944" spans="3:3">
      <c r="C30944" s="54"/>
    </row>
    <row r="30945" spans="3:3">
      <c r="C30945" s="54"/>
    </row>
    <row r="30946" spans="3:3">
      <c r="C30946" s="54"/>
    </row>
    <row r="30947" spans="3:3">
      <c r="C30947" s="54"/>
    </row>
    <row r="30948" spans="3:3">
      <c r="C30948" s="54"/>
    </row>
    <row r="30949" spans="3:3">
      <c r="C30949" s="54"/>
    </row>
    <row r="30950" spans="3:3">
      <c r="C30950" s="54"/>
    </row>
    <row r="30951" spans="3:3">
      <c r="C30951" s="54"/>
    </row>
    <row r="30952" spans="3:3">
      <c r="C30952" s="54"/>
    </row>
    <row r="30953" spans="3:3">
      <c r="C30953" s="54"/>
    </row>
    <row r="30954" spans="3:3">
      <c r="C30954" s="54"/>
    </row>
    <row r="30955" spans="3:3">
      <c r="C30955" s="54"/>
    </row>
    <row r="30956" spans="3:3">
      <c r="C30956" s="54"/>
    </row>
    <row r="30957" spans="3:3">
      <c r="C30957" s="54"/>
    </row>
    <row r="30958" spans="3:3">
      <c r="C30958" s="54"/>
    </row>
    <row r="30959" spans="3:3">
      <c r="C30959" s="54"/>
    </row>
    <row r="30960" spans="3:3">
      <c r="C30960" s="54"/>
    </row>
    <row r="30961" spans="3:3">
      <c r="C30961" s="54"/>
    </row>
    <row r="30962" spans="3:3">
      <c r="C30962" s="54"/>
    </row>
    <row r="30963" spans="3:3">
      <c r="C30963" s="54"/>
    </row>
    <row r="30964" spans="3:3">
      <c r="C30964" s="54"/>
    </row>
    <row r="30965" spans="3:3">
      <c r="C30965" s="54"/>
    </row>
    <row r="30966" spans="3:3">
      <c r="C30966" s="54"/>
    </row>
    <row r="30967" spans="3:3">
      <c r="C30967" s="54"/>
    </row>
    <row r="30968" spans="3:3">
      <c r="C30968" s="54"/>
    </row>
    <row r="30969" spans="3:3">
      <c r="C30969" s="54"/>
    </row>
    <row r="30970" spans="3:3">
      <c r="C30970" s="54"/>
    </row>
    <row r="30971" spans="3:3">
      <c r="C30971" s="54"/>
    </row>
    <row r="30972" spans="3:3">
      <c r="C30972" s="54"/>
    </row>
    <row r="30973" spans="3:3">
      <c r="C30973" s="54"/>
    </row>
    <row r="30974" spans="3:3">
      <c r="C30974" s="54"/>
    </row>
    <row r="30975" spans="3:3">
      <c r="C30975" s="54"/>
    </row>
    <row r="30976" spans="3:3">
      <c r="C30976" s="54"/>
    </row>
    <row r="30977" spans="3:3">
      <c r="C30977" s="54"/>
    </row>
    <row r="30978" spans="3:3">
      <c r="C30978" s="54"/>
    </row>
    <row r="30979" spans="3:3">
      <c r="C30979" s="54"/>
    </row>
    <row r="30980" spans="3:3">
      <c r="C30980" s="54"/>
    </row>
    <row r="30981" spans="3:3">
      <c r="C30981" s="54"/>
    </row>
    <row r="30982" spans="3:3">
      <c r="C30982" s="54"/>
    </row>
    <row r="30983" spans="3:3">
      <c r="C30983" s="54"/>
    </row>
    <row r="30984" spans="3:3">
      <c r="C30984" s="54"/>
    </row>
    <row r="30985" spans="3:3">
      <c r="C30985" s="54"/>
    </row>
    <row r="30986" spans="3:3">
      <c r="C30986" s="54"/>
    </row>
    <row r="30987" spans="3:3">
      <c r="C30987" s="54"/>
    </row>
    <row r="30988" spans="3:3">
      <c r="C30988" s="54"/>
    </row>
    <row r="30989" spans="3:3">
      <c r="C30989" s="54"/>
    </row>
    <row r="30990" spans="3:3">
      <c r="C30990" s="54"/>
    </row>
    <row r="30991" spans="3:3">
      <c r="C30991" s="54"/>
    </row>
    <row r="30992" spans="3:3">
      <c r="C30992" s="54"/>
    </row>
    <row r="30993" spans="3:3">
      <c r="C30993" s="54"/>
    </row>
    <row r="30994" spans="3:3">
      <c r="C30994" s="54"/>
    </row>
    <row r="30995" spans="3:3">
      <c r="C30995" s="54"/>
    </row>
    <row r="30996" spans="3:3">
      <c r="C30996" s="54"/>
    </row>
    <row r="30997" spans="3:3">
      <c r="C30997" s="54"/>
    </row>
    <row r="30998" spans="3:3">
      <c r="C30998" s="54"/>
    </row>
    <row r="30999" spans="3:3">
      <c r="C30999" s="54"/>
    </row>
    <row r="31000" spans="3:3">
      <c r="C31000" s="54"/>
    </row>
    <row r="31001" spans="3:3">
      <c r="C31001" s="54"/>
    </row>
    <row r="31002" spans="3:3">
      <c r="C31002" s="54"/>
    </row>
    <row r="31003" spans="3:3">
      <c r="C31003" s="54"/>
    </row>
    <row r="31004" spans="3:3">
      <c r="C31004" s="54"/>
    </row>
    <row r="31005" spans="3:3">
      <c r="C31005" s="54"/>
    </row>
    <row r="31006" spans="3:3">
      <c r="C31006" s="54"/>
    </row>
    <row r="31007" spans="3:3">
      <c r="C31007" s="54"/>
    </row>
    <row r="31008" spans="3:3">
      <c r="C31008" s="54"/>
    </row>
    <row r="31009" spans="3:3">
      <c r="C31009" s="54"/>
    </row>
    <row r="31010" spans="3:3">
      <c r="C31010" s="54"/>
    </row>
    <row r="31011" spans="3:3">
      <c r="C31011" s="54"/>
    </row>
    <row r="31012" spans="3:3">
      <c r="C31012" s="54"/>
    </row>
    <row r="31013" spans="3:3">
      <c r="C31013" s="54"/>
    </row>
    <row r="31014" spans="3:3">
      <c r="C31014" s="54"/>
    </row>
    <row r="31015" spans="3:3">
      <c r="C31015" s="54"/>
    </row>
    <row r="31016" spans="3:3">
      <c r="C31016" s="54"/>
    </row>
    <row r="31017" spans="3:3">
      <c r="C31017" s="54"/>
    </row>
    <row r="31018" spans="3:3">
      <c r="C31018" s="54"/>
    </row>
    <row r="31019" spans="3:3">
      <c r="C31019" s="54"/>
    </row>
    <row r="31020" spans="3:3">
      <c r="C31020" s="54"/>
    </row>
    <row r="31021" spans="3:3">
      <c r="C31021" s="54"/>
    </row>
    <row r="31022" spans="3:3">
      <c r="C31022" s="54"/>
    </row>
    <row r="31023" spans="3:3">
      <c r="C31023" s="54"/>
    </row>
    <row r="31024" spans="3:3">
      <c r="C31024" s="54"/>
    </row>
    <row r="31025" spans="3:3">
      <c r="C31025" s="54"/>
    </row>
    <row r="31026" spans="3:3">
      <c r="C31026" s="54"/>
    </row>
    <row r="31027" spans="3:3">
      <c r="C31027" s="54"/>
    </row>
    <row r="31028" spans="3:3">
      <c r="C31028" s="54"/>
    </row>
    <row r="31029" spans="3:3">
      <c r="C31029" s="54"/>
    </row>
    <row r="31030" spans="3:3">
      <c r="C31030" s="54"/>
    </row>
    <row r="31031" spans="3:3">
      <c r="C31031" s="54"/>
    </row>
    <row r="31032" spans="3:3">
      <c r="C31032" s="54"/>
    </row>
    <row r="31033" spans="3:3">
      <c r="C31033" s="54"/>
    </row>
    <row r="31034" spans="3:3">
      <c r="C31034" s="54"/>
    </row>
    <row r="31035" spans="3:3">
      <c r="C31035" s="54"/>
    </row>
    <row r="31036" spans="3:3">
      <c r="C31036" s="54"/>
    </row>
    <row r="31037" spans="3:3">
      <c r="C31037" s="54"/>
    </row>
    <row r="31038" spans="3:3">
      <c r="C31038" s="54"/>
    </row>
    <row r="31039" spans="3:3">
      <c r="C31039" s="54"/>
    </row>
    <row r="31040" spans="3:3">
      <c r="C31040" s="54"/>
    </row>
    <row r="31041" spans="3:3">
      <c r="C31041" s="54"/>
    </row>
    <row r="31042" spans="3:3">
      <c r="C31042" s="54"/>
    </row>
    <row r="31043" spans="3:3">
      <c r="C31043" s="54"/>
    </row>
    <row r="31044" spans="3:3">
      <c r="C31044" s="54"/>
    </row>
    <row r="31045" spans="3:3">
      <c r="C31045" s="54"/>
    </row>
    <row r="31046" spans="3:3">
      <c r="C31046" s="54"/>
    </row>
    <row r="31047" spans="3:3">
      <c r="C31047" s="54"/>
    </row>
    <row r="31048" spans="3:3">
      <c r="C31048" s="54"/>
    </row>
    <row r="31049" spans="3:3">
      <c r="C31049" s="54"/>
    </row>
    <row r="31050" spans="3:3">
      <c r="C31050" s="54"/>
    </row>
    <row r="31051" spans="3:3">
      <c r="C31051" s="54"/>
    </row>
    <row r="31052" spans="3:3">
      <c r="C31052" s="54"/>
    </row>
    <row r="31053" spans="3:3">
      <c r="C31053" s="54"/>
    </row>
    <row r="31054" spans="3:3">
      <c r="C31054" s="54"/>
    </row>
    <row r="31055" spans="3:3">
      <c r="C31055" s="54"/>
    </row>
    <row r="31056" spans="3:3">
      <c r="C31056" s="54"/>
    </row>
    <row r="31057" spans="3:3">
      <c r="C31057" s="54"/>
    </row>
    <row r="31058" spans="3:3">
      <c r="C31058" s="54"/>
    </row>
    <row r="31059" spans="3:3">
      <c r="C31059" s="54"/>
    </row>
    <row r="31060" spans="3:3">
      <c r="C31060" s="54"/>
    </row>
    <row r="31061" spans="3:3">
      <c r="C31061" s="54"/>
    </row>
    <row r="31062" spans="3:3">
      <c r="C31062" s="54"/>
    </row>
    <row r="31063" spans="3:3">
      <c r="C31063" s="54"/>
    </row>
    <row r="31064" spans="3:3">
      <c r="C31064" s="54"/>
    </row>
    <row r="31065" spans="3:3">
      <c r="C31065" s="54"/>
    </row>
    <row r="31066" spans="3:3">
      <c r="C31066" s="54"/>
    </row>
    <row r="31067" spans="3:3">
      <c r="C31067" s="54"/>
    </row>
    <row r="31068" spans="3:3">
      <c r="C31068" s="54"/>
    </row>
    <row r="31069" spans="3:3">
      <c r="C31069" s="54"/>
    </row>
    <row r="31070" spans="3:3">
      <c r="C31070" s="54"/>
    </row>
    <row r="31071" spans="3:3">
      <c r="C31071" s="54"/>
    </row>
    <row r="31072" spans="3:3">
      <c r="C31072" s="54"/>
    </row>
    <row r="31073" spans="3:3">
      <c r="C31073" s="54"/>
    </row>
    <row r="31074" spans="3:3">
      <c r="C31074" s="54"/>
    </row>
    <row r="31075" spans="3:3">
      <c r="C31075" s="54"/>
    </row>
    <row r="31076" spans="3:3">
      <c r="C31076" s="54"/>
    </row>
    <row r="31077" spans="3:3">
      <c r="C31077" s="54"/>
    </row>
    <row r="31078" spans="3:3">
      <c r="C31078" s="54"/>
    </row>
    <row r="31079" spans="3:3">
      <c r="C31079" s="54"/>
    </row>
    <row r="31080" spans="3:3">
      <c r="C31080" s="54"/>
    </row>
    <row r="31081" spans="3:3">
      <c r="C31081" s="54"/>
    </row>
    <row r="31082" spans="3:3">
      <c r="C31082" s="54"/>
    </row>
    <row r="31083" spans="3:3">
      <c r="C31083" s="54"/>
    </row>
    <row r="31084" spans="3:3">
      <c r="C31084" s="54"/>
    </row>
    <row r="31085" spans="3:3">
      <c r="C31085" s="54"/>
    </row>
    <row r="31086" spans="3:3">
      <c r="C31086" s="54"/>
    </row>
    <row r="31087" spans="3:3">
      <c r="C31087" s="54"/>
    </row>
    <row r="31088" spans="3:3">
      <c r="C31088" s="54"/>
    </row>
    <row r="31089" spans="3:3">
      <c r="C31089" s="54"/>
    </row>
    <row r="31090" spans="3:3">
      <c r="C31090" s="54"/>
    </row>
    <row r="31091" spans="3:3">
      <c r="C31091" s="54"/>
    </row>
    <row r="31092" spans="3:3">
      <c r="C31092" s="54"/>
    </row>
    <row r="31093" spans="3:3">
      <c r="C31093" s="54"/>
    </row>
    <row r="31094" spans="3:3">
      <c r="C31094" s="54"/>
    </row>
    <row r="31095" spans="3:3">
      <c r="C31095" s="54"/>
    </row>
    <row r="31096" spans="3:3">
      <c r="C31096" s="54"/>
    </row>
    <row r="31097" spans="3:3">
      <c r="C31097" s="54"/>
    </row>
    <row r="31098" spans="3:3">
      <c r="C31098" s="54"/>
    </row>
    <row r="31099" spans="3:3">
      <c r="C31099" s="54"/>
    </row>
    <row r="31100" spans="3:3">
      <c r="C31100" s="54"/>
    </row>
    <row r="31101" spans="3:3">
      <c r="C31101" s="54"/>
    </row>
    <row r="31102" spans="3:3">
      <c r="C31102" s="54"/>
    </row>
    <row r="31103" spans="3:3">
      <c r="C31103" s="54"/>
    </row>
    <row r="31104" spans="3:3">
      <c r="C31104" s="54"/>
    </row>
    <row r="31105" spans="3:3">
      <c r="C31105" s="54"/>
    </row>
    <row r="31106" spans="3:3">
      <c r="C31106" s="54"/>
    </row>
    <row r="31107" spans="3:3">
      <c r="C31107" s="54"/>
    </row>
    <row r="31108" spans="3:3">
      <c r="C31108" s="54"/>
    </row>
    <row r="31109" spans="3:3">
      <c r="C31109" s="54"/>
    </row>
    <row r="31110" spans="3:3">
      <c r="C31110" s="54"/>
    </row>
    <row r="31111" spans="3:3">
      <c r="C31111" s="54"/>
    </row>
    <row r="31112" spans="3:3">
      <c r="C31112" s="54"/>
    </row>
    <row r="31113" spans="3:3">
      <c r="C31113" s="54"/>
    </row>
    <row r="31114" spans="3:3">
      <c r="C31114" s="54"/>
    </row>
    <row r="31115" spans="3:3">
      <c r="C31115" s="54"/>
    </row>
    <row r="31116" spans="3:3">
      <c r="C31116" s="54"/>
    </row>
    <row r="31117" spans="3:3">
      <c r="C31117" s="54"/>
    </row>
    <row r="31118" spans="3:3">
      <c r="C31118" s="54"/>
    </row>
    <row r="31119" spans="3:3">
      <c r="C31119" s="54"/>
    </row>
    <row r="31120" spans="3:3">
      <c r="C31120" s="54"/>
    </row>
    <row r="31121" spans="3:3">
      <c r="C31121" s="54"/>
    </row>
    <row r="31122" spans="3:3">
      <c r="C31122" s="54"/>
    </row>
    <row r="31123" spans="3:3">
      <c r="C31123" s="54"/>
    </row>
    <row r="31124" spans="3:3">
      <c r="C31124" s="54"/>
    </row>
    <row r="31125" spans="3:3">
      <c r="C31125" s="54"/>
    </row>
    <row r="31126" spans="3:3">
      <c r="C31126" s="54"/>
    </row>
    <row r="31127" spans="3:3">
      <c r="C31127" s="54"/>
    </row>
    <row r="31128" spans="3:3">
      <c r="C31128" s="54"/>
    </row>
    <row r="31129" spans="3:3">
      <c r="C31129" s="54"/>
    </row>
    <row r="31130" spans="3:3">
      <c r="C31130" s="54"/>
    </row>
    <row r="31131" spans="3:3">
      <c r="C31131" s="54"/>
    </row>
    <row r="31132" spans="3:3">
      <c r="C31132" s="54"/>
    </row>
    <row r="31133" spans="3:3">
      <c r="C31133" s="54"/>
    </row>
    <row r="31134" spans="3:3">
      <c r="C31134" s="54"/>
    </row>
    <row r="31135" spans="3:3">
      <c r="C31135" s="54"/>
    </row>
    <row r="31136" spans="3:3">
      <c r="C31136" s="54"/>
    </row>
    <row r="31137" spans="3:3">
      <c r="C31137" s="54"/>
    </row>
    <row r="31138" spans="3:3">
      <c r="C31138" s="54"/>
    </row>
    <row r="31139" spans="3:3">
      <c r="C31139" s="54"/>
    </row>
    <row r="31140" spans="3:3">
      <c r="C31140" s="54"/>
    </row>
    <row r="31141" spans="3:3">
      <c r="C31141" s="54"/>
    </row>
    <row r="31142" spans="3:3">
      <c r="C31142" s="54"/>
    </row>
    <row r="31143" spans="3:3">
      <c r="C31143" s="54"/>
    </row>
    <row r="31144" spans="3:3">
      <c r="C31144" s="54"/>
    </row>
    <row r="31145" spans="3:3">
      <c r="C31145" s="54"/>
    </row>
    <row r="31146" spans="3:3">
      <c r="C31146" s="54"/>
    </row>
    <row r="31147" spans="3:3">
      <c r="C31147" s="54"/>
    </row>
    <row r="31148" spans="3:3">
      <c r="C31148" s="54"/>
    </row>
    <row r="31149" spans="3:3">
      <c r="C31149" s="54"/>
    </row>
    <row r="31150" spans="3:3">
      <c r="C31150" s="54"/>
    </row>
    <row r="31151" spans="3:3">
      <c r="C31151" s="54"/>
    </row>
    <row r="31152" spans="3:3">
      <c r="C31152" s="54"/>
    </row>
    <row r="31153" spans="3:3">
      <c r="C31153" s="54"/>
    </row>
    <row r="31154" spans="3:3">
      <c r="C31154" s="54"/>
    </row>
    <row r="31155" spans="3:3">
      <c r="C31155" s="54"/>
    </row>
    <row r="31156" spans="3:3">
      <c r="C31156" s="54"/>
    </row>
    <row r="31157" spans="3:3">
      <c r="C31157" s="54"/>
    </row>
    <row r="31158" spans="3:3">
      <c r="C31158" s="54"/>
    </row>
    <row r="31159" spans="3:3">
      <c r="C31159" s="54"/>
    </row>
    <row r="31160" spans="3:3">
      <c r="C31160" s="54"/>
    </row>
    <row r="31161" spans="3:3">
      <c r="C31161" s="54"/>
    </row>
    <row r="31162" spans="3:3">
      <c r="C31162" s="54"/>
    </row>
    <row r="31163" spans="3:3">
      <c r="C31163" s="54"/>
    </row>
    <row r="31164" spans="3:3">
      <c r="C31164" s="54"/>
    </row>
    <row r="31165" spans="3:3">
      <c r="C31165" s="54"/>
    </row>
    <row r="31166" spans="3:3">
      <c r="C31166" s="54"/>
    </row>
    <row r="31167" spans="3:3">
      <c r="C31167" s="54"/>
    </row>
    <row r="31168" spans="3:3">
      <c r="C31168" s="54"/>
    </row>
    <row r="31169" spans="3:3">
      <c r="C31169" s="54"/>
    </row>
    <row r="31170" spans="3:3">
      <c r="C31170" s="54"/>
    </row>
    <row r="31171" spans="3:3">
      <c r="C31171" s="54"/>
    </row>
    <row r="31172" spans="3:3">
      <c r="C31172" s="54"/>
    </row>
    <row r="31173" spans="3:3">
      <c r="C31173" s="54"/>
    </row>
    <row r="31174" spans="3:3">
      <c r="C31174" s="54"/>
    </row>
    <row r="31175" spans="3:3">
      <c r="C31175" s="54"/>
    </row>
    <row r="31176" spans="3:3">
      <c r="C31176" s="54"/>
    </row>
    <row r="31177" spans="3:3">
      <c r="C31177" s="54"/>
    </row>
    <row r="31178" spans="3:3">
      <c r="C31178" s="54"/>
    </row>
    <row r="31179" spans="3:3">
      <c r="C31179" s="54"/>
    </row>
    <row r="31180" spans="3:3">
      <c r="C31180" s="54"/>
    </row>
    <row r="31181" spans="3:3">
      <c r="C31181" s="54"/>
    </row>
    <row r="31182" spans="3:3">
      <c r="C31182" s="54"/>
    </row>
    <row r="31183" spans="3:3">
      <c r="C31183" s="54"/>
    </row>
    <row r="31184" spans="3:3">
      <c r="C31184" s="54"/>
    </row>
    <row r="31185" spans="3:3">
      <c r="C31185" s="54"/>
    </row>
    <row r="31186" spans="3:3">
      <c r="C31186" s="54"/>
    </row>
    <row r="31187" spans="3:3">
      <c r="C31187" s="54"/>
    </row>
    <row r="31188" spans="3:3">
      <c r="C31188" s="54"/>
    </row>
    <row r="31189" spans="3:3">
      <c r="C31189" s="54"/>
    </row>
    <row r="31190" spans="3:3">
      <c r="C31190" s="54"/>
    </row>
    <row r="31191" spans="3:3">
      <c r="C31191" s="54"/>
    </row>
    <row r="31192" spans="3:3">
      <c r="C31192" s="54"/>
    </row>
    <row r="31193" spans="3:3">
      <c r="C31193" s="54"/>
    </row>
    <row r="31194" spans="3:3">
      <c r="C31194" s="54"/>
    </row>
    <row r="31195" spans="3:3">
      <c r="C31195" s="54"/>
    </row>
    <row r="31196" spans="3:3">
      <c r="C31196" s="54"/>
    </row>
    <row r="31197" spans="3:3">
      <c r="C31197" s="54"/>
    </row>
    <row r="31198" spans="3:3">
      <c r="C31198" s="54"/>
    </row>
    <row r="31199" spans="3:3">
      <c r="C31199" s="54"/>
    </row>
    <row r="31200" spans="3:3">
      <c r="C31200" s="54"/>
    </row>
    <row r="31201" spans="3:3">
      <c r="C31201" s="54"/>
    </row>
    <row r="31202" spans="3:3">
      <c r="C31202" s="54"/>
    </row>
    <row r="31203" spans="3:3">
      <c r="C31203" s="54"/>
    </row>
    <row r="31204" spans="3:3">
      <c r="C31204" s="54"/>
    </row>
    <row r="31205" spans="3:3">
      <c r="C31205" s="54"/>
    </row>
    <row r="31206" spans="3:3">
      <c r="C31206" s="54"/>
    </row>
    <row r="31207" spans="3:3">
      <c r="C31207" s="54"/>
    </row>
    <row r="31208" spans="3:3">
      <c r="C31208" s="54"/>
    </row>
    <row r="31209" spans="3:3">
      <c r="C31209" s="54"/>
    </row>
    <row r="31210" spans="3:3">
      <c r="C31210" s="54"/>
    </row>
    <row r="31211" spans="3:3">
      <c r="C31211" s="54"/>
    </row>
    <row r="31212" spans="3:3">
      <c r="C31212" s="54"/>
    </row>
    <row r="31213" spans="3:3">
      <c r="C31213" s="54"/>
    </row>
    <row r="31214" spans="3:3">
      <c r="C31214" s="54"/>
    </row>
    <row r="31215" spans="3:3">
      <c r="C31215" s="54"/>
    </row>
    <row r="31216" spans="3:3">
      <c r="C31216" s="54"/>
    </row>
    <row r="31217" spans="3:3">
      <c r="C31217" s="54"/>
    </row>
    <row r="31218" spans="3:3">
      <c r="C31218" s="54"/>
    </row>
    <row r="31219" spans="3:3">
      <c r="C31219" s="54"/>
    </row>
    <row r="31220" spans="3:3">
      <c r="C31220" s="54"/>
    </row>
    <row r="31221" spans="3:3">
      <c r="C31221" s="54"/>
    </row>
    <row r="31222" spans="3:3">
      <c r="C31222" s="54"/>
    </row>
    <row r="31223" spans="3:3">
      <c r="C31223" s="54"/>
    </row>
    <row r="31224" spans="3:3">
      <c r="C31224" s="54"/>
    </row>
    <row r="31225" spans="3:3">
      <c r="C31225" s="54"/>
    </row>
    <row r="31226" spans="3:3">
      <c r="C31226" s="54"/>
    </row>
    <row r="31227" spans="3:3">
      <c r="C31227" s="54"/>
    </row>
    <row r="31228" spans="3:3">
      <c r="C31228" s="54"/>
    </row>
    <row r="31229" spans="3:3">
      <c r="C31229" s="54"/>
    </row>
    <row r="31230" spans="3:3">
      <c r="C31230" s="54"/>
    </row>
    <row r="31231" spans="3:3">
      <c r="C31231" s="54"/>
    </row>
    <row r="31232" spans="3:3">
      <c r="C31232" s="54"/>
    </row>
    <row r="31233" spans="3:3">
      <c r="C31233" s="54"/>
    </row>
    <row r="31234" spans="3:3">
      <c r="C31234" s="54"/>
    </row>
    <row r="31235" spans="3:3">
      <c r="C31235" s="54"/>
    </row>
    <row r="31236" spans="3:3">
      <c r="C31236" s="54"/>
    </row>
    <row r="31237" spans="3:3">
      <c r="C31237" s="54"/>
    </row>
    <row r="31238" spans="3:3">
      <c r="C31238" s="54"/>
    </row>
    <row r="31239" spans="3:3">
      <c r="C31239" s="54"/>
    </row>
    <row r="31240" spans="3:3">
      <c r="C31240" s="54"/>
    </row>
    <row r="31241" spans="3:3">
      <c r="C31241" s="54"/>
    </row>
    <row r="31242" spans="3:3">
      <c r="C31242" s="54"/>
    </row>
    <row r="31243" spans="3:3">
      <c r="C31243" s="54"/>
    </row>
    <row r="31244" spans="3:3">
      <c r="C31244" s="54"/>
    </row>
    <row r="31245" spans="3:3">
      <c r="C31245" s="54"/>
    </row>
    <row r="31246" spans="3:3">
      <c r="C31246" s="54"/>
    </row>
    <row r="31247" spans="3:3">
      <c r="C31247" s="54"/>
    </row>
    <row r="31248" spans="3:3">
      <c r="C31248" s="54"/>
    </row>
    <row r="31249" spans="3:3">
      <c r="C31249" s="54"/>
    </row>
    <row r="31250" spans="3:3">
      <c r="C31250" s="54"/>
    </row>
    <row r="31251" spans="3:3">
      <c r="C31251" s="54"/>
    </row>
    <row r="31252" spans="3:3">
      <c r="C31252" s="54"/>
    </row>
    <row r="31253" spans="3:3">
      <c r="C31253" s="54"/>
    </row>
    <row r="31254" spans="3:3">
      <c r="C31254" s="54"/>
    </row>
    <row r="31255" spans="3:3">
      <c r="C31255" s="54"/>
    </row>
    <row r="31256" spans="3:3">
      <c r="C31256" s="54"/>
    </row>
    <row r="31257" spans="3:3">
      <c r="C31257" s="54"/>
    </row>
    <row r="31258" spans="3:3">
      <c r="C31258" s="54"/>
    </row>
    <row r="31259" spans="3:3">
      <c r="C31259" s="54"/>
    </row>
    <row r="31260" spans="3:3">
      <c r="C31260" s="54"/>
    </row>
    <row r="31261" spans="3:3">
      <c r="C31261" s="54"/>
    </row>
    <row r="31262" spans="3:3">
      <c r="C31262" s="54"/>
    </row>
    <row r="31263" spans="3:3">
      <c r="C31263" s="54"/>
    </row>
    <row r="31264" spans="3:3">
      <c r="C31264" s="54"/>
    </row>
    <row r="31265" spans="3:3">
      <c r="C31265" s="54"/>
    </row>
    <row r="31266" spans="3:3">
      <c r="C31266" s="54"/>
    </row>
    <row r="31267" spans="3:3">
      <c r="C31267" s="54"/>
    </row>
    <row r="31268" spans="3:3">
      <c r="C31268" s="54"/>
    </row>
    <row r="31269" spans="3:3">
      <c r="C31269" s="54"/>
    </row>
    <row r="31270" spans="3:3">
      <c r="C31270" s="54"/>
    </row>
    <row r="31271" spans="3:3">
      <c r="C31271" s="54"/>
    </row>
    <row r="31272" spans="3:3">
      <c r="C31272" s="54"/>
    </row>
    <row r="31273" spans="3:3">
      <c r="C31273" s="54"/>
    </row>
    <row r="31274" spans="3:3">
      <c r="C31274" s="54"/>
    </row>
    <row r="31275" spans="3:3">
      <c r="C31275" s="54"/>
    </row>
    <row r="31276" spans="3:3">
      <c r="C31276" s="54"/>
    </row>
    <row r="31277" spans="3:3">
      <c r="C31277" s="54"/>
    </row>
    <row r="31278" spans="3:3">
      <c r="C31278" s="54"/>
    </row>
    <row r="31279" spans="3:3">
      <c r="C31279" s="54"/>
    </row>
    <row r="31280" spans="3:3">
      <c r="C31280" s="54"/>
    </row>
    <row r="31281" spans="3:3">
      <c r="C31281" s="54"/>
    </row>
    <row r="31282" spans="3:3">
      <c r="C31282" s="54"/>
    </row>
    <row r="31283" spans="3:3">
      <c r="C31283" s="54"/>
    </row>
    <row r="31284" spans="3:3">
      <c r="C31284" s="54"/>
    </row>
    <row r="31285" spans="3:3">
      <c r="C31285" s="54"/>
    </row>
    <row r="31286" spans="3:3">
      <c r="C31286" s="54"/>
    </row>
    <row r="31287" spans="3:3">
      <c r="C31287" s="54"/>
    </row>
    <row r="31288" spans="3:3">
      <c r="C31288" s="54"/>
    </row>
    <row r="31289" spans="3:3">
      <c r="C31289" s="54"/>
    </row>
    <row r="31290" spans="3:3">
      <c r="C31290" s="54"/>
    </row>
    <row r="31291" spans="3:3">
      <c r="C31291" s="54"/>
    </row>
    <row r="31292" spans="3:3">
      <c r="C31292" s="54"/>
    </row>
    <row r="31293" spans="3:3">
      <c r="C31293" s="54"/>
    </row>
    <row r="31294" spans="3:3">
      <c r="C31294" s="54"/>
    </row>
    <row r="31295" spans="3:3">
      <c r="C31295" s="54"/>
    </row>
    <row r="31296" spans="3:3">
      <c r="C31296" s="54"/>
    </row>
    <row r="31297" spans="3:3">
      <c r="C31297" s="54"/>
    </row>
    <row r="31298" spans="3:3">
      <c r="C31298" s="54"/>
    </row>
    <row r="31299" spans="3:3">
      <c r="C31299" s="54"/>
    </row>
    <row r="31300" spans="3:3">
      <c r="C31300" s="54"/>
    </row>
    <row r="31301" spans="3:3">
      <c r="C31301" s="54"/>
    </row>
    <row r="31302" spans="3:3">
      <c r="C31302" s="54"/>
    </row>
    <row r="31303" spans="3:3">
      <c r="C31303" s="54"/>
    </row>
    <row r="31304" spans="3:3">
      <c r="C31304" s="54"/>
    </row>
    <row r="31305" spans="3:3">
      <c r="C31305" s="54"/>
    </row>
    <row r="31306" spans="3:3">
      <c r="C31306" s="54"/>
    </row>
    <row r="31307" spans="3:3">
      <c r="C31307" s="54"/>
    </row>
    <row r="31308" spans="3:3">
      <c r="C31308" s="54"/>
    </row>
    <row r="31309" spans="3:3">
      <c r="C31309" s="54"/>
    </row>
    <row r="31310" spans="3:3">
      <c r="C31310" s="54"/>
    </row>
    <row r="31311" spans="3:3">
      <c r="C31311" s="54"/>
    </row>
    <row r="31312" spans="3:3">
      <c r="C31312" s="54"/>
    </row>
    <row r="31313" spans="3:3">
      <c r="C31313" s="54"/>
    </row>
    <row r="31314" spans="3:3">
      <c r="C31314" s="54"/>
    </row>
    <row r="31315" spans="3:3">
      <c r="C31315" s="54"/>
    </row>
    <row r="31316" spans="3:3">
      <c r="C31316" s="54"/>
    </row>
    <row r="31317" spans="3:3">
      <c r="C31317" s="54"/>
    </row>
    <row r="31318" spans="3:3">
      <c r="C31318" s="54"/>
    </row>
    <row r="31319" spans="3:3">
      <c r="C31319" s="54"/>
    </row>
    <row r="31320" spans="3:3">
      <c r="C31320" s="54"/>
    </row>
    <row r="31321" spans="3:3">
      <c r="C31321" s="54"/>
    </row>
    <row r="31322" spans="3:3">
      <c r="C31322" s="54"/>
    </row>
    <row r="31323" spans="3:3">
      <c r="C31323" s="54"/>
    </row>
    <row r="31324" spans="3:3">
      <c r="C31324" s="54"/>
    </row>
    <row r="31325" spans="3:3">
      <c r="C31325" s="54"/>
    </row>
    <row r="31326" spans="3:3">
      <c r="C31326" s="54"/>
    </row>
    <row r="31327" spans="3:3">
      <c r="C31327" s="54"/>
    </row>
    <row r="31328" spans="3:3">
      <c r="C31328" s="54"/>
    </row>
    <row r="31329" spans="3:3">
      <c r="C31329" s="54"/>
    </row>
    <row r="31330" spans="3:3">
      <c r="C31330" s="54"/>
    </row>
    <row r="31331" spans="3:3">
      <c r="C31331" s="54"/>
    </row>
    <row r="31332" spans="3:3">
      <c r="C31332" s="54"/>
    </row>
    <row r="31333" spans="3:3">
      <c r="C31333" s="54"/>
    </row>
    <row r="31334" spans="3:3">
      <c r="C31334" s="54"/>
    </row>
    <row r="31335" spans="3:3">
      <c r="C31335" s="54"/>
    </row>
    <row r="31336" spans="3:3">
      <c r="C31336" s="54"/>
    </row>
    <row r="31337" spans="3:3">
      <c r="C31337" s="54"/>
    </row>
    <row r="31338" spans="3:3">
      <c r="C31338" s="54"/>
    </row>
    <row r="31339" spans="3:3">
      <c r="C31339" s="54"/>
    </row>
    <row r="31340" spans="3:3">
      <c r="C31340" s="54"/>
    </row>
    <row r="31341" spans="3:3">
      <c r="C31341" s="54"/>
    </row>
    <row r="31342" spans="3:3">
      <c r="C31342" s="54"/>
    </row>
    <row r="31343" spans="3:3">
      <c r="C31343" s="54"/>
    </row>
    <row r="31344" spans="3:3">
      <c r="C31344" s="54"/>
    </row>
    <row r="31345" spans="3:3">
      <c r="C31345" s="54"/>
    </row>
    <row r="31346" spans="3:3">
      <c r="C31346" s="54"/>
    </row>
    <row r="31347" spans="3:3">
      <c r="C31347" s="54"/>
    </row>
    <row r="31348" spans="3:3">
      <c r="C31348" s="54"/>
    </row>
    <row r="31349" spans="3:3">
      <c r="C31349" s="54"/>
    </row>
    <row r="31350" spans="3:3">
      <c r="C31350" s="54"/>
    </row>
    <row r="31351" spans="3:3">
      <c r="C31351" s="54"/>
    </row>
    <row r="31352" spans="3:3">
      <c r="C31352" s="54"/>
    </row>
    <row r="31353" spans="3:3">
      <c r="C31353" s="54"/>
    </row>
    <row r="31354" spans="3:3">
      <c r="C31354" s="54"/>
    </row>
    <row r="31355" spans="3:3">
      <c r="C31355" s="54"/>
    </row>
    <row r="31356" spans="3:3">
      <c r="C31356" s="54"/>
    </row>
    <row r="31357" spans="3:3">
      <c r="C31357" s="54"/>
    </row>
    <row r="31358" spans="3:3">
      <c r="C31358" s="54"/>
    </row>
    <row r="31359" spans="3:3">
      <c r="C31359" s="54"/>
    </row>
    <row r="31360" spans="3:3">
      <c r="C31360" s="54"/>
    </row>
    <row r="31361" spans="3:3">
      <c r="C31361" s="54"/>
    </row>
    <row r="31362" spans="3:3">
      <c r="C31362" s="54"/>
    </row>
    <row r="31363" spans="3:3">
      <c r="C31363" s="54"/>
    </row>
    <row r="31364" spans="3:3">
      <c r="C31364" s="54"/>
    </row>
    <row r="31365" spans="3:3">
      <c r="C31365" s="54"/>
    </row>
    <row r="31366" spans="3:3">
      <c r="C31366" s="54"/>
    </row>
    <row r="31367" spans="3:3">
      <c r="C31367" s="54"/>
    </row>
    <row r="31368" spans="3:3">
      <c r="C31368" s="54"/>
    </row>
    <row r="31369" spans="3:3">
      <c r="C31369" s="54"/>
    </row>
    <row r="31370" spans="3:3">
      <c r="C31370" s="54"/>
    </row>
    <row r="31371" spans="3:3">
      <c r="C31371" s="54"/>
    </row>
    <row r="31372" spans="3:3">
      <c r="C31372" s="54"/>
    </row>
    <row r="31373" spans="3:3">
      <c r="C31373" s="54"/>
    </row>
    <row r="31374" spans="3:3">
      <c r="C31374" s="54"/>
    </row>
    <row r="31375" spans="3:3">
      <c r="C31375" s="54"/>
    </row>
    <row r="31376" spans="3:3">
      <c r="C31376" s="54"/>
    </row>
    <row r="31377" spans="3:3">
      <c r="C31377" s="54"/>
    </row>
    <row r="31378" spans="3:3">
      <c r="C31378" s="54"/>
    </row>
    <row r="31379" spans="3:3">
      <c r="C31379" s="54"/>
    </row>
    <row r="31380" spans="3:3">
      <c r="C31380" s="54"/>
    </row>
    <row r="31381" spans="3:3">
      <c r="C31381" s="54"/>
    </row>
    <row r="31382" spans="3:3">
      <c r="C31382" s="54"/>
    </row>
    <row r="31383" spans="3:3">
      <c r="C31383" s="54"/>
    </row>
    <row r="31384" spans="3:3">
      <c r="C31384" s="54"/>
    </row>
    <row r="31385" spans="3:3">
      <c r="C31385" s="54"/>
    </row>
    <row r="31386" spans="3:3">
      <c r="C31386" s="54"/>
    </row>
    <row r="31387" spans="3:3">
      <c r="C31387" s="54"/>
    </row>
    <row r="31388" spans="3:3">
      <c r="C31388" s="54"/>
    </row>
    <row r="31389" spans="3:3">
      <c r="C31389" s="54"/>
    </row>
    <row r="31390" spans="3:3">
      <c r="C31390" s="54"/>
    </row>
    <row r="31391" spans="3:3">
      <c r="C31391" s="54"/>
    </row>
    <row r="31392" spans="3:3">
      <c r="C31392" s="54"/>
    </row>
    <row r="31393" spans="3:3">
      <c r="C31393" s="54"/>
    </row>
    <row r="31394" spans="3:3">
      <c r="C31394" s="54"/>
    </row>
    <row r="31395" spans="3:3">
      <c r="C31395" s="54"/>
    </row>
    <row r="31396" spans="3:3">
      <c r="C31396" s="54"/>
    </row>
    <row r="31397" spans="3:3">
      <c r="C31397" s="54"/>
    </row>
    <row r="31398" spans="3:3">
      <c r="C31398" s="54"/>
    </row>
    <row r="31399" spans="3:3">
      <c r="C31399" s="54"/>
    </row>
    <row r="31400" spans="3:3">
      <c r="C31400" s="54"/>
    </row>
    <row r="31401" spans="3:3">
      <c r="C31401" s="54"/>
    </row>
    <row r="31402" spans="3:3">
      <c r="C31402" s="54"/>
    </row>
    <row r="31403" spans="3:3">
      <c r="C31403" s="54"/>
    </row>
    <row r="31404" spans="3:3">
      <c r="C31404" s="54"/>
    </row>
    <row r="31405" spans="3:3">
      <c r="C31405" s="54"/>
    </row>
    <row r="31406" spans="3:3">
      <c r="C31406" s="54"/>
    </row>
    <row r="31407" spans="3:3">
      <c r="C31407" s="54"/>
    </row>
    <row r="31408" spans="3:3">
      <c r="C31408" s="54"/>
    </row>
    <row r="31409" spans="3:3">
      <c r="C31409" s="54"/>
    </row>
    <row r="31410" spans="3:3">
      <c r="C31410" s="54"/>
    </row>
    <row r="31411" spans="3:3">
      <c r="C31411" s="54"/>
    </row>
    <row r="31412" spans="3:3">
      <c r="C31412" s="54"/>
    </row>
    <row r="31413" spans="3:3">
      <c r="C31413" s="54"/>
    </row>
    <row r="31414" spans="3:3">
      <c r="C31414" s="54"/>
    </row>
    <row r="31415" spans="3:3">
      <c r="C31415" s="54"/>
    </row>
    <row r="31416" spans="3:3">
      <c r="C31416" s="54"/>
    </row>
    <row r="31417" spans="3:3">
      <c r="C31417" s="54"/>
    </row>
    <row r="31418" spans="3:3">
      <c r="C31418" s="54"/>
    </row>
    <row r="31419" spans="3:3">
      <c r="C31419" s="54"/>
    </row>
    <row r="31420" spans="3:3">
      <c r="C31420" s="54"/>
    </row>
    <row r="31421" spans="3:3">
      <c r="C31421" s="54"/>
    </row>
    <row r="31422" spans="3:3">
      <c r="C31422" s="54"/>
    </row>
    <row r="31423" spans="3:3">
      <c r="C31423" s="54"/>
    </row>
    <row r="31424" spans="3:3">
      <c r="C31424" s="54"/>
    </row>
    <row r="31425" spans="3:3">
      <c r="C31425" s="54"/>
    </row>
    <row r="31426" spans="3:3">
      <c r="C31426" s="54"/>
    </row>
    <row r="31427" spans="3:3">
      <c r="C31427" s="54"/>
    </row>
    <row r="31428" spans="3:3">
      <c r="C31428" s="54"/>
    </row>
    <row r="31429" spans="3:3">
      <c r="C31429" s="54"/>
    </row>
    <row r="31430" spans="3:3">
      <c r="C31430" s="54"/>
    </row>
    <row r="31431" spans="3:3">
      <c r="C31431" s="54"/>
    </row>
    <row r="31432" spans="3:3">
      <c r="C31432" s="54"/>
    </row>
    <row r="31433" spans="3:3">
      <c r="C31433" s="54"/>
    </row>
    <row r="31434" spans="3:3">
      <c r="C31434" s="54"/>
    </row>
    <row r="31435" spans="3:3">
      <c r="C31435" s="54"/>
    </row>
    <row r="31436" spans="3:3">
      <c r="C31436" s="54"/>
    </row>
    <row r="31437" spans="3:3">
      <c r="C31437" s="54"/>
    </row>
    <row r="31438" spans="3:3">
      <c r="C31438" s="54"/>
    </row>
    <row r="31439" spans="3:3">
      <c r="C31439" s="54"/>
    </row>
    <row r="31440" spans="3:3">
      <c r="C31440" s="54"/>
    </row>
    <row r="31441" spans="3:3">
      <c r="C31441" s="54"/>
    </row>
    <row r="31442" spans="3:3">
      <c r="C31442" s="54"/>
    </row>
    <row r="31443" spans="3:3">
      <c r="C31443" s="54"/>
    </row>
    <row r="31444" spans="3:3">
      <c r="C31444" s="54"/>
    </row>
    <row r="31445" spans="3:3">
      <c r="C31445" s="54"/>
    </row>
    <row r="31446" spans="3:3">
      <c r="C31446" s="54"/>
    </row>
    <row r="31447" spans="3:3">
      <c r="C31447" s="54"/>
    </row>
    <row r="31448" spans="3:3">
      <c r="C31448" s="54"/>
    </row>
    <row r="31449" spans="3:3">
      <c r="C31449" s="54"/>
    </row>
    <row r="31450" spans="3:3">
      <c r="C31450" s="54"/>
    </row>
    <row r="31451" spans="3:3">
      <c r="C31451" s="54"/>
    </row>
    <row r="31452" spans="3:3">
      <c r="C31452" s="54"/>
    </row>
    <row r="31453" spans="3:3">
      <c r="C31453" s="54"/>
    </row>
    <row r="31454" spans="3:3">
      <c r="C31454" s="54"/>
    </row>
    <row r="31455" spans="3:3">
      <c r="C31455" s="54"/>
    </row>
    <row r="31456" spans="3:3">
      <c r="C31456" s="54"/>
    </row>
    <row r="31457" spans="3:3">
      <c r="C31457" s="54"/>
    </row>
    <row r="31458" spans="3:3">
      <c r="C31458" s="54"/>
    </row>
    <row r="31459" spans="3:3">
      <c r="C31459" s="54"/>
    </row>
    <row r="31460" spans="3:3">
      <c r="C31460" s="54"/>
    </row>
    <row r="31461" spans="3:3">
      <c r="C31461" s="54"/>
    </row>
    <row r="31462" spans="3:3">
      <c r="C31462" s="54"/>
    </row>
    <row r="31463" spans="3:3">
      <c r="C31463" s="54"/>
    </row>
    <row r="31464" spans="3:3">
      <c r="C31464" s="54"/>
    </row>
    <row r="31465" spans="3:3">
      <c r="C31465" s="54"/>
    </row>
    <row r="31466" spans="3:3">
      <c r="C31466" s="54"/>
    </row>
    <row r="31467" spans="3:3">
      <c r="C31467" s="54"/>
    </row>
    <row r="31468" spans="3:3">
      <c r="C31468" s="54"/>
    </row>
    <row r="31469" spans="3:3">
      <c r="C31469" s="54"/>
    </row>
    <row r="31470" spans="3:3">
      <c r="C31470" s="54"/>
    </row>
    <row r="31471" spans="3:3">
      <c r="C31471" s="54"/>
    </row>
    <row r="31472" spans="3:3">
      <c r="C31472" s="54"/>
    </row>
    <row r="31473" spans="3:3">
      <c r="C31473" s="54"/>
    </row>
    <row r="31474" spans="3:3">
      <c r="C31474" s="54"/>
    </row>
    <row r="31475" spans="3:3">
      <c r="C31475" s="54"/>
    </row>
    <row r="31476" spans="3:3">
      <c r="C31476" s="54"/>
    </row>
    <row r="31477" spans="3:3">
      <c r="C31477" s="54"/>
    </row>
    <row r="31478" spans="3:3">
      <c r="C31478" s="54"/>
    </row>
    <row r="31479" spans="3:3">
      <c r="C31479" s="54"/>
    </row>
    <row r="31480" spans="3:3">
      <c r="C31480" s="54"/>
    </row>
    <row r="31481" spans="3:3">
      <c r="C31481" s="54"/>
    </row>
    <row r="31482" spans="3:3">
      <c r="C31482" s="54"/>
    </row>
    <row r="31483" spans="3:3">
      <c r="C31483" s="54"/>
    </row>
    <row r="31484" spans="3:3">
      <c r="C31484" s="54"/>
    </row>
    <row r="31485" spans="3:3">
      <c r="C31485" s="54"/>
    </row>
    <row r="31486" spans="3:3">
      <c r="C31486" s="54"/>
    </row>
    <row r="31487" spans="3:3">
      <c r="C31487" s="54"/>
    </row>
    <row r="31488" spans="3:3">
      <c r="C31488" s="54"/>
    </row>
    <row r="31489" spans="3:3">
      <c r="C31489" s="54"/>
    </row>
    <row r="31490" spans="3:3">
      <c r="C31490" s="54"/>
    </row>
    <row r="31491" spans="3:3">
      <c r="C31491" s="54"/>
    </row>
    <row r="31492" spans="3:3">
      <c r="C31492" s="54"/>
    </row>
    <row r="31493" spans="3:3">
      <c r="C31493" s="54"/>
    </row>
    <row r="31494" spans="3:3">
      <c r="C31494" s="54"/>
    </row>
    <row r="31495" spans="3:3">
      <c r="C31495" s="54"/>
    </row>
    <row r="31496" spans="3:3">
      <c r="C31496" s="54"/>
    </row>
    <row r="31497" spans="3:3">
      <c r="C31497" s="54"/>
    </row>
    <row r="31498" spans="3:3">
      <c r="C31498" s="54"/>
    </row>
    <row r="31499" spans="3:3">
      <c r="C31499" s="54"/>
    </row>
    <row r="31500" spans="3:3">
      <c r="C31500" s="54"/>
    </row>
    <row r="31501" spans="3:3">
      <c r="C31501" s="54"/>
    </row>
    <row r="31502" spans="3:3">
      <c r="C31502" s="54"/>
    </row>
    <row r="31503" spans="3:3">
      <c r="C31503" s="54"/>
    </row>
    <row r="31504" spans="3:3">
      <c r="C31504" s="54"/>
    </row>
    <row r="31505" spans="3:3">
      <c r="C31505" s="54"/>
    </row>
    <row r="31506" spans="3:3">
      <c r="C31506" s="54"/>
    </row>
    <row r="31507" spans="3:3">
      <c r="C31507" s="54"/>
    </row>
    <row r="31508" spans="3:3">
      <c r="C31508" s="54"/>
    </row>
    <row r="31509" spans="3:3">
      <c r="C31509" s="54"/>
    </row>
    <row r="31510" spans="3:3">
      <c r="C31510" s="54"/>
    </row>
    <row r="31511" spans="3:3">
      <c r="C31511" s="54"/>
    </row>
    <row r="31512" spans="3:3">
      <c r="C31512" s="54"/>
    </row>
    <row r="31513" spans="3:3">
      <c r="C31513" s="54"/>
    </row>
    <row r="31514" spans="3:3">
      <c r="C31514" s="54"/>
    </row>
    <row r="31515" spans="3:3">
      <c r="C31515" s="54"/>
    </row>
    <row r="31516" spans="3:3">
      <c r="C31516" s="54"/>
    </row>
    <row r="31517" spans="3:3">
      <c r="C31517" s="54"/>
    </row>
    <row r="31518" spans="3:3">
      <c r="C31518" s="54"/>
    </row>
    <row r="31519" spans="3:3">
      <c r="C31519" s="54"/>
    </row>
    <row r="31520" spans="3:3">
      <c r="C31520" s="54"/>
    </row>
    <row r="31521" spans="3:3">
      <c r="C31521" s="54"/>
    </row>
    <row r="31522" spans="3:3">
      <c r="C31522" s="54"/>
    </row>
    <row r="31523" spans="3:3">
      <c r="C31523" s="54"/>
    </row>
    <row r="31524" spans="3:3">
      <c r="C31524" s="54"/>
    </row>
    <row r="31525" spans="3:3">
      <c r="C31525" s="54"/>
    </row>
    <row r="31526" spans="3:3">
      <c r="C31526" s="54"/>
    </row>
    <row r="31527" spans="3:3">
      <c r="C31527" s="54"/>
    </row>
    <row r="31528" spans="3:3">
      <c r="C31528" s="54"/>
    </row>
    <row r="31529" spans="3:3">
      <c r="C31529" s="54"/>
    </row>
    <row r="31530" spans="3:3">
      <c r="C31530" s="54"/>
    </row>
    <row r="31531" spans="3:3">
      <c r="C31531" s="54"/>
    </row>
    <row r="31532" spans="3:3">
      <c r="C31532" s="54"/>
    </row>
    <row r="31533" spans="3:3">
      <c r="C31533" s="54"/>
    </row>
    <row r="31534" spans="3:3">
      <c r="C31534" s="54"/>
    </row>
    <row r="31535" spans="3:3">
      <c r="C31535" s="54"/>
    </row>
    <row r="31536" spans="3:3">
      <c r="C31536" s="54"/>
    </row>
    <row r="31537" spans="3:3">
      <c r="C31537" s="54"/>
    </row>
    <row r="31538" spans="3:3">
      <c r="C31538" s="54"/>
    </row>
    <row r="31539" spans="3:3">
      <c r="C31539" s="54"/>
    </row>
    <row r="31540" spans="3:3">
      <c r="C31540" s="54"/>
    </row>
    <row r="31541" spans="3:3">
      <c r="C31541" s="54"/>
    </row>
    <row r="31542" spans="3:3">
      <c r="C31542" s="54"/>
    </row>
    <row r="31543" spans="3:3">
      <c r="C31543" s="54"/>
    </row>
    <row r="31544" spans="3:3">
      <c r="C31544" s="54"/>
    </row>
    <row r="31545" spans="3:3">
      <c r="C31545" s="54"/>
    </row>
    <row r="31546" spans="3:3">
      <c r="C31546" s="54"/>
    </row>
    <row r="31547" spans="3:3">
      <c r="C31547" s="54"/>
    </row>
    <row r="31548" spans="3:3">
      <c r="C31548" s="54"/>
    </row>
    <row r="31549" spans="3:3">
      <c r="C31549" s="54"/>
    </row>
    <row r="31550" spans="3:3">
      <c r="C31550" s="54"/>
    </row>
    <row r="31551" spans="3:3">
      <c r="C31551" s="54"/>
    </row>
    <row r="31552" spans="3:3">
      <c r="C31552" s="54"/>
    </row>
    <row r="31553" spans="3:3">
      <c r="C31553" s="54"/>
    </row>
    <row r="31554" spans="3:3">
      <c r="C31554" s="54"/>
    </row>
    <row r="31555" spans="3:3">
      <c r="C31555" s="54"/>
    </row>
    <row r="31556" spans="3:3">
      <c r="C31556" s="54"/>
    </row>
    <row r="31557" spans="3:3">
      <c r="C31557" s="54"/>
    </row>
    <row r="31558" spans="3:3">
      <c r="C31558" s="54"/>
    </row>
    <row r="31559" spans="3:3">
      <c r="C31559" s="54"/>
    </row>
    <row r="31560" spans="3:3">
      <c r="C31560" s="54"/>
    </row>
    <row r="31561" spans="3:3">
      <c r="C31561" s="54"/>
    </row>
    <row r="31562" spans="3:3">
      <c r="C31562" s="54"/>
    </row>
    <row r="31563" spans="3:3">
      <c r="C31563" s="54"/>
    </row>
    <row r="31564" spans="3:3">
      <c r="C31564" s="54"/>
    </row>
    <row r="31565" spans="3:3">
      <c r="C31565" s="54"/>
    </row>
    <row r="31566" spans="3:3">
      <c r="C31566" s="54"/>
    </row>
    <row r="31567" spans="3:3">
      <c r="C31567" s="54"/>
    </row>
    <row r="31568" spans="3:3">
      <c r="C31568" s="54"/>
    </row>
    <row r="31569" spans="3:3">
      <c r="C31569" s="54"/>
    </row>
    <row r="31570" spans="3:3">
      <c r="C31570" s="54"/>
    </row>
    <row r="31571" spans="3:3">
      <c r="C31571" s="54"/>
    </row>
    <row r="31572" spans="3:3">
      <c r="C31572" s="54"/>
    </row>
    <row r="31573" spans="3:3">
      <c r="C31573" s="54"/>
    </row>
    <row r="31574" spans="3:3">
      <c r="C31574" s="54"/>
    </row>
    <row r="31575" spans="3:3">
      <c r="C31575" s="54"/>
    </row>
    <row r="31576" spans="3:3">
      <c r="C31576" s="54"/>
    </row>
    <row r="31577" spans="3:3">
      <c r="C31577" s="54"/>
    </row>
    <row r="31578" spans="3:3">
      <c r="C31578" s="54"/>
    </row>
    <row r="31579" spans="3:3">
      <c r="C31579" s="54"/>
    </row>
    <row r="31580" spans="3:3">
      <c r="C31580" s="54"/>
    </row>
    <row r="31581" spans="3:3">
      <c r="C31581" s="54"/>
    </row>
    <row r="31582" spans="3:3">
      <c r="C31582" s="54"/>
    </row>
    <row r="31583" spans="3:3">
      <c r="C31583" s="54"/>
    </row>
    <row r="31584" spans="3:3">
      <c r="C31584" s="54"/>
    </row>
    <row r="31585" spans="3:3">
      <c r="C31585" s="54"/>
    </row>
    <row r="31586" spans="3:3">
      <c r="C31586" s="54"/>
    </row>
    <row r="31587" spans="3:3">
      <c r="C31587" s="54"/>
    </row>
    <row r="31588" spans="3:3">
      <c r="C31588" s="54"/>
    </row>
    <row r="31589" spans="3:3">
      <c r="C31589" s="54"/>
    </row>
    <row r="31590" spans="3:3">
      <c r="C31590" s="54"/>
    </row>
    <row r="31591" spans="3:3">
      <c r="C31591" s="54"/>
    </row>
    <row r="31592" spans="3:3">
      <c r="C31592" s="54"/>
    </row>
    <row r="31593" spans="3:3">
      <c r="C31593" s="54"/>
    </row>
    <row r="31594" spans="3:3">
      <c r="C31594" s="54"/>
    </row>
    <row r="31595" spans="3:3">
      <c r="C31595" s="54"/>
    </row>
    <row r="31596" spans="3:3">
      <c r="C31596" s="54"/>
    </row>
    <row r="31597" spans="3:3">
      <c r="C31597" s="54"/>
    </row>
    <row r="31598" spans="3:3">
      <c r="C31598" s="54"/>
    </row>
    <row r="31599" spans="3:3">
      <c r="C31599" s="54"/>
    </row>
    <row r="31600" spans="3:3">
      <c r="C31600" s="54"/>
    </row>
    <row r="31601" spans="3:3">
      <c r="C31601" s="54"/>
    </row>
    <row r="31602" spans="3:3">
      <c r="C31602" s="54"/>
    </row>
    <row r="31603" spans="3:3">
      <c r="C31603" s="54"/>
    </row>
    <row r="31604" spans="3:3">
      <c r="C31604" s="54"/>
    </row>
    <row r="31605" spans="3:3">
      <c r="C31605" s="54"/>
    </row>
    <row r="31606" spans="3:3">
      <c r="C31606" s="54"/>
    </row>
    <row r="31607" spans="3:3">
      <c r="C31607" s="54"/>
    </row>
    <row r="31608" spans="3:3">
      <c r="C31608" s="54"/>
    </row>
    <row r="31609" spans="3:3">
      <c r="C31609" s="54"/>
    </row>
    <row r="31610" spans="3:3">
      <c r="C31610" s="54"/>
    </row>
    <row r="31611" spans="3:3">
      <c r="C31611" s="54"/>
    </row>
    <row r="31612" spans="3:3">
      <c r="C31612" s="54"/>
    </row>
    <row r="31613" spans="3:3">
      <c r="C31613" s="54"/>
    </row>
    <row r="31614" spans="3:3">
      <c r="C31614" s="54"/>
    </row>
    <row r="31615" spans="3:3">
      <c r="C31615" s="54"/>
    </row>
    <row r="31616" spans="3:3">
      <c r="C31616" s="54"/>
    </row>
    <row r="31617" spans="3:3">
      <c r="C31617" s="54"/>
    </row>
    <row r="31618" spans="3:3">
      <c r="C31618" s="54"/>
    </row>
    <row r="31619" spans="3:3">
      <c r="C31619" s="54"/>
    </row>
    <row r="31620" spans="3:3">
      <c r="C31620" s="54"/>
    </row>
    <row r="31621" spans="3:3">
      <c r="C31621" s="54"/>
    </row>
    <row r="31622" spans="3:3">
      <c r="C31622" s="54"/>
    </row>
    <row r="31623" spans="3:3">
      <c r="C31623" s="54"/>
    </row>
    <row r="31624" spans="3:3">
      <c r="C31624" s="54"/>
    </row>
    <row r="31625" spans="3:3">
      <c r="C31625" s="54"/>
    </row>
    <row r="31626" spans="3:3">
      <c r="C31626" s="54"/>
    </row>
    <row r="31627" spans="3:3">
      <c r="C31627" s="54"/>
    </row>
    <row r="31628" spans="3:3">
      <c r="C31628" s="54"/>
    </row>
    <row r="31629" spans="3:3">
      <c r="C31629" s="54"/>
    </row>
    <row r="31630" spans="3:3">
      <c r="C31630" s="54"/>
    </row>
    <row r="31631" spans="3:3">
      <c r="C31631" s="54"/>
    </row>
    <row r="31632" spans="3:3">
      <c r="C31632" s="54"/>
    </row>
    <row r="31633" spans="3:3">
      <c r="C31633" s="54"/>
    </row>
    <row r="31634" spans="3:3">
      <c r="C31634" s="54"/>
    </row>
    <row r="31635" spans="3:3">
      <c r="C31635" s="54"/>
    </row>
    <row r="31636" spans="3:3">
      <c r="C31636" s="54"/>
    </row>
    <row r="31637" spans="3:3">
      <c r="C31637" s="54"/>
    </row>
    <row r="31638" spans="3:3">
      <c r="C31638" s="54"/>
    </row>
    <row r="31639" spans="3:3">
      <c r="C31639" s="54"/>
    </row>
    <row r="31640" spans="3:3">
      <c r="C31640" s="54"/>
    </row>
    <row r="31641" spans="3:3">
      <c r="C31641" s="54"/>
    </row>
    <row r="31642" spans="3:3">
      <c r="C31642" s="54"/>
    </row>
    <row r="31643" spans="3:3">
      <c r="C31643" s="54"/>
    </row>
    <row r="31644" spans="3:3">
      <c r="C31644" s="54"/>
    </row>
    <row r="31645" spans="3:3">
      <c r="C31645" s="54"/>
    </row>
    <row r="31646" spans="3:3">
      <c r="C31646" s="54"/>
    </row>
    <row r="31647" spans="3:3">
      <c r="C31647" s="54"/>
    </row>
    <row r="31648" spans="3:3">
      <c r="C31648" s="54"/>
    </row>
    <row r="31649" spans="3:3">
      <c r="C31649" s="54"/>
    </row>
    <row r="31650" spans="3:3">
      <c r="C31650" s="54"/>
    </row>
    <row r="31651" spans="3:3">
      <c r="C31651" s="54"/>
    </row>
    <row r="31652" spans="3:3">
      <c r="C31652" s="54"/>
    </row>
    <row r="31653" spans="3:3">
      <c r="C31653" s="54"/>
    </row>
    <row r="31654" spans="3:3">
      <c r="C31654" s="54"/>
    </row>
    <row r="31655" spans="3:3">
      <c r="C31655" s="54"/>
    </row>
    <row r="31656" spans="3:3">
      <c r="C31656" s="54"/>
    </row>
    <row r="31657" spans="3:3">
      <c r="C31657" s="54"/>
    </row>
    <row r="31658" spans="3:3">
      <c r="C31658" s="54"/>
    </row>
    <row r="31659" spans="3:3">
      <c r="C31659" s="54"/>
    </row>
    <row r="31660" spans="3:3">
      <c r="C31660" s="54"/>
    </row>
    <row r="31661" spans="3:3">
      <c r="C31661" s="54"/>
    </row>
    <row r="31662" spans="3:3">
      <c r="C31662" s="54"/>
    </row>
    <row r="31663" spans="3:3">
      <c r="C31663" s="54"/>
    </row>
    <row r="31664" spans="3:3">
      <c r="C31664" s="54"/>
    </row>
    <row r="31665" spans="3:3">
      <c r="C31665" s="54"/>
    </row>
    <row r="31666" spans="3:3">
      <c r="C31666" s="54"/>
    </row>
    <row r="31667" spans="3:3">
      <c r="C31667" s="54"/>
    </row>
    <row r="31668" spans="3:3">
      <c r="C31668" s="54"/>
    </row>
    <row r="31669" spans="3:3">
      <c r="C31669" s="54"/>
    </row>
    <row r="31670" spans="3:3">
      <c r="C31670" s="54"/>
    </row>
    <row r="31671" spans="3:3">
      <c r="C31671" s="54"/>
    </row>
    <row r="31672" spans="3:3">
      <c r="C31672" s="54"/>
    </row>
    <row r="31673" spans="3:3">
      <c r="C31673" s="54"/>
    </row>
    <row r="31674" spans="3:3">
      <c r="C31674" s="54"/>
    </row>
    <row r="31675" spans="3:3">
      <c r="C31675" s="54"/>
    </row>
    <row r="31676" spans="3:3">
      <c r="C31676" s="54"/>
    </row>
    <row r="31677" spans="3:3">
      <c r="C31677" s="54"/>
    </row>
    <row r="31678" spans="3:3">
      <c r="C31678" s="54"/>
    </row>
    <row r="31679" spans="3:3">
      <c r="C31679" s="54"/>
    </row>
    <row r="31680" spans="3:3">
      <c r="C31680" s="54"/>
    </row>
    <row r="31681" spans="3:3">
      <c r="C31681" s="54"/>
    </row>
    <row r="31682" spans="3:3">
      <c r="C31682" s="54"/>
    </row>
    <row r="31683" spans="3:3">
      <c r="C31683" s="54"/>
    </row>
    <row r="31684" spans="3:3">
      <c r="C31684" s="54"/>
    </row>
    <row r="31685" spans="3:3">
      <c r="C31685" s="54"/>
    </row>
    <row r="31686" spans="3:3">
      <c r="C31686" s="54"/>
    </row>
    <row r="31687" spans="3:3">
      <c r="C31687" s="54"/>
    </row>
    <row r="31688" spans="3:3">
      <c r="C31688" s="54"/>
    </row>
    <row r="31689" spans="3:3">
      <c r="C31689" s="54"/>
    </row>
    <row r="31690" spans="3:3">
      <c r="C31690" s="54"/>
    </row>
    <row r="31691" spans="3:3">
      <c r="C31691" s="54"/>
    </row>
    <row r="31692" spans="3:3">
      <c r="C31692" s="54"/>
    </row>
    <row r="31693" spans="3:3">
      <c r="C31693" s="54"/>
    </row>
    <row r="31694" spans="3:3">
      <c r="C31694" s="54"/>
    </row>
    <row r="31695" spans="3:3">
      <c r="C31695" s="54"/>
    </row>
    <row r="31696" spans="3:3">
      <c r="C31696" s="54"/>
    </row>
    <row r="31697" spans="3:3">
      <c r="C31697" s="54"/>
    </row>
    <row r="31698" spans="3:3">
      <c r="C31698" s="54"/>
    </row>
    <row r="31699" spans="3:3">
      <c r="C31699" s="54"/>
    </row>
    <row r="31700" spans="3:3">
      <c r="C31700" s="54"/>
    </row>
    <row r="31701" spans="3:3">
      <c r="C31701" s="54"/>
    </row>
    <row r="31702" spans="3:3">
      <c r="C31702" s="54"/>
    </row>
    <row r="31703" spans="3:3">
      <c r="C31703" s="54"/>
    </row>
    <row r="31704" spans="3:3">
      <c r="C31704" s="54"/>
    </row>
    <row r="31705" spans="3:3">
      <c r="C31705" s="54"/>
    </row>
    <row r="31706" spans="3:3">
      <c r="C31706" s="54"/>
    </row>
    <row r="31707" spans="3:3">
      <c r="C31707" s="54"/>
    </row>
    <row r="31708" spans="3:3">
      <c r="C31708" s="54"/>
    </row>
    <row r="31709" spans="3:3">
      <c r="C31709" s="54"/>
    </row>
    <row r="31710" spans="3:3">
      <c r="C31710" s="54"/>
    </row>
    <row r="31711" spans="3:3">
      <c r="C31711" s="54"/>
    </row>
    <row r="31712" spans="3:3">
      <c r="C31712" s="54"/>
    </row>
    <row r="31713" spans="3:3">
      <c r="C31713" s="54"/>
    </row>
    <row r="31714" spans="3:3">
      <c r="C31714" s="54"/>
    </row>
    <row r="31715" spans="3:3">
      <c r="C31715" s="54"/>
    </row>
    <row r="31716" spans="3:3">
      <c r="C31716" s="54"/>
    </row>
    <row r="31717" spans="3:3">
      <c r="C31717" s="54"/>
    </row>
    <row r="31718" spans="3:3">
      <c r="C31718" s="54"/>
    </row>
    <row r="31719" spans="3:3">
      <c r="C31719" s="54"/>
    </row>
    <row r="31720" spans="3:3">
      <c r="C31720" s="54"/>
    </row>
    <row r="31721" spans="3:3">
      <c r="C31721" s="54"/>
    </row>
    <row r="31722" spans="3:3">
      <c r="C31722" s="54"/>
    </row>
    <row r="31723" spans="3:3">
      <c r="C31723" s="54"/>
    </row>
    <row r="31724" spans="3:3">
      <c r="C31724" s="54"/>
    </row>
    <row r="31725" spans="3:3">
      <c r="C31725" s="54"/>
    </row>
    <row r="31726" spans="3:3">
      <c r="C31726" s="54"/>
    </row>
    <row r="31727" spans="3:3">
      <c r="C31727" s="54"/>
    </row>
    <row r="31728" spans="3:3">
      <c r="C31728" s="54"/>
    </row>
    <row r="31729" spans="3:3">
      <c r="C31729" s="54"/>
    </row>
    <row r="31730" spans="3:3">
      <c r="C31730" s="54"/>
    </row>
    <row r="31731" spans="3:3">
      <c r="C31731" s="54"/>
    </row>
    <row r="31732" spans="3:3">
      <c r="C31732" s="54"/>
    </row>
    <row r="31733" spans="3:3">
      <c r="C31733" s="54"/>
    </row>
    <row r="31734" spans="3:3">
      <c r="C31734" s="54"/>
    </row>
    <row r="31735" spans="3:3">
      <c r="C31735" s="54"/>
    </row>
    <row r="31736" spans="3:3">
      <c r="C31736" s="54"/>
    </row>
    <row r="31737" spans="3:3">
      <c r="C31737" s="54"/>
    </row>
    <row r="31738" spans="3:3">
      <c r="C31738" s="54"/>
    </row>
    <row r="31739" spans="3:3">
      <c r="C31739" s="54"/>
    </row>
    <row r="31740" spans="3:3">
      <c r="C31740" s="54"/>
    </row>
    <row r="31741" spans="3:3">
      <c r="C31741" s="54"/>
    </row>
    <row r="31742" spans="3:3">
      <c r="C31742" s="54"/>
    </row>
    <row r="31743" spans="3:3">
      <c r="C31743" s="54"/>
    </row>
    <row r="31744" spans="3:3">
      <c r="C31744" s="54"/>
    </row>
    <row r="31745" spans="3:3">
      <c r="C31745" s="54"/>
    </row>
    <row r="31746" spans="3:3">
      <c r="C31746" s="54"/>
    </row>
    <row r="31747" spans="3:3">
      <c r="C31747" s="54"/>
    </row>
    <row r="31748" spans="3:3">
      <c r="C31748" s="54"/>
    </row>
    <row r="31749" spans="3:3">
      <c r="C31749" s="54"/>
    </row>
    <row r="31750" spans="3:3">
      <c r="C31750" s="54"/>
    </row>
    <row r="31751" spans="3:3">
      <c r="C31751" s="54"/>
    </row>
    <row r="31752" spans="3:3">
      <c r="C31752" s="54"/>
    </row>
    <row r="31753" spans="3:3">
      <c r="C31753" s="54"/>
    </row>
    <row r="31754" spans="3:3">
      <c r="C31754" s="54"/>
    </row>
    <row r="31755" spans="3:3">
      <c r="C31755" s="54"/>
    </row>
    <row r="31756" spans="3:3">
      <c r="C31756" s="54"/>
    </row>
    <row r="31757" spans="3:3">
      <c r="C31757" s="54"/>
    </row>
    <row r="31758" spans="3:3">
      <c r="C31758" s="54"/>
    </row>
    <row r="31759" spans="3:3">
      <c r="C31759" s="54"/>
    </row>
    <row r="31760" spans="3:3">
      <c r="C31760" s="54"/>
    </row>
    <row r="31761" spans="3:3">
      <c r="C31761" s="54"/>
    </row>
    <row r="31762" spans="3:3">
      <c r="C31762" s="54"/>
    </row>
    <row r="31763" spans="3:3">
      <c r="C31763" s="54"/>
    </row>
    <row r="31764" spans="3:3">
      <c r="C31764" s="54"/>
    </row>
    <row r="31765" spans="3:3">
      <c r="C31765" s="54"/>
    </row>
    <row r="31766" spans="3:3">
      <c r="C31766" s="54"/>
    </row>
    <row r="31767" spans="3:3">
      <c r="C31767" s="54"/>
    </row>
    <row r="31768" spans="3:3">
      <c r="C31768" s="54"/>
    </row>
    <row r="31769" spans="3:3">
      <c r="C31769" s="54"/>
    </row>
    <row r="31770" spans="3:3">
      <c r="C31770" s="54"/>
    </row>
    <row r="31771" spans="3:3">
      <c r="C31771" s="54"/>
    </row>
    <row r="31772" spans="3:3">
      <c r="C31772" s="54"/>
    </row>
    <row r="31773" spans="3:3">
      <c r="C31773" s="54"/>
    </row>
    <row r="31774" spans="3:3">
      <c r="C31774" s="54"/>
    </row>
    <row r="31775" spans="3:3">
      <c r="C31775" s="54"/>
    </row>
    <row r="31776" spans="3:3">
      <c r="C31776" s="54"/>
    </row>
    <row r="31777" spans="3:3">
      <c r="C31777" s="54"/>
    </row>
    <row r="31778" spans="3:3">
      <c r="C31778" s="54"/>
    </row>
    <row r="31779" spans="3:3">
      <c r="C31779" s="54"/>
    </row>
    <row r="31780" spans="3:3">
      <c r="C31780" s="54"/>
    </row>
    <row r="31781" spans="3:3">
      <c r="C31781" s="54"/>
    </row>
    <row r="31782" spans="3:3">
      <c r="C31782" s="54"/>
    </row>
    <row r="31783" spans="3:3">
      <c r="C31783" s="54"/>
    </row>
    <row r="31784" spans="3:3">
      <c r="C31784" s="54"/>
    </row>
    <row r="31785" spans="3:3">
      <c r="C31785" s="54"/>
    </row>
    <row r="31786" spans="3:3">
      <c r="C31786" s="54"/>
    </row>
    <row r="31787" spans="3:3">
      <c r="C31787" s="54"/>
    </row>
    <row r="31788" spans="3:3">
      <c r="C31788" s="54"/>
    </row>
    <row r="31789" spans="3:3">
      <c r="C31789" s="54"/>
    </row>
    <row r="31790" spans="3:3">
      <c r="C31790" s="54"/>
    </row>
    <row r="31791" spans="3:3">
      <c r="C31791" s="54"/>
    </row>
    <row r="31792" spans="3:3">
      <c r="C31792" s="54"/>
    </row>
    <row r="31793" spans="3:3">
      <c r="C31793" s="54"/>
    </row>
    <row r="31794" spans="3:3">
      <c r="C31794" s="54"/>
    </row>
    <row r="31795" spans="3:3">
      <c r="C31795" s="54"/>
    </row>
    <row r="31796" spans="3:3">
      <c r="C31796" s="54"/>
    </row>
    <row r="31797" spans="3:3">
      <c r="C31797" s="54"/>
    </row>
    <row r="31798" spans="3:3">
      <c r="C31798" s="54"/>
    </row>
    <row r="31799" spans="3:3">
      <c r="C31799" s="54"/>
    </row>
    <row r="31800" spans="3:3">
      <c r="C31800" s="54"/>
    </row>
    <row r="31801" spans="3:3">
      <c r="C31801" s="54"/>
    </row>
    <row r="31802" spans="3:3">
      <c r="C31802" s="54"/>
    </row>
    <row r="31803" spans="3:3">
      <c r="C31803" s="54"/>
    </row>
    <row r="31804" spans="3:3">
      <c r="C31804" s="54"/>
    </row>
    <row r="31805" spans="3:3">
      <c r="C31805" s="54"/>
    </row>
    <row r="31806" spans="3:3">
      <c r="C31806" s="54"/>
    </row>
    <row r="31807" spans="3:3">
      <c r="C31807" s="54"/>
    </row>
    <row r="31808" spans="3:3">
      <c r="C31808" s="54"/>
    </row>
    <row r="31809" spans="3:3">
      <c r="C31809" s="54"/>
    </row>
    <row r="31810" spans="3:3">
      <c r="C31810" s="54"/>
    </row>
    <row r="31811" spans="3:3">
      <c r="C31811" s="54"/>
    </row>
    <row r="31812" spans="3:3">
      <c r="C31812" s="54"/>
    </row>
    <row r="31813" spans="3:3">
      <c r="C31813" s="54"/>
    </row>
    <row r="31814" spans="3:3">
      <c r="C31814" s="54"/>
    </row>
    <row r="31815" spans="3:3">
      <c r="C31815" s="54"/>
    </row>
    <row r="31816" spans="3:3">
      <c r="C31816" s="54"/>
    </row>
    <row r="31817" spans="3:3">
      <c r="C31817" s="54"/>
    </row>
    <row r="31818" spans="3:3">
      <c r="C31818" s="54"/>
    </row>
    <row r="31819" spans="3:3">
      <c r="C31819" s="54"/>
    </row>
    <row r="31820" spans="3:3">
      <c r="C31820" s="54"/>
    </row>
    <row r="31821" spans="3:3">
      <c r="C31821" s="54"/>
    </row>
    <row r="31822" spans="3:3">
      <c r="C31822" s="54"/>
    </row>
    <row r="31823" spans="3:3">
      <c r="C31823" s="54"/>
    </row>
    <row r="31824" spans="3:3">
      <c r="C31824" s="54"/>
    </row>
    <row r="31825" spans="3:3">
      <c r="C31825" s="54"/>
    </row>
    <row r="31826" spans="3:3">
      <c r="C31826" s="54"/>
    </row>
    <row r="31827" spans="3:3">
      <c r="C31827" s="54"/>
    </row>
    <row r="31828" spans="3:3">
      <c r="C31828" s="54"/>
    </row>
    <row r="31829" spans="3:3">
      <c r="C31829" s="54"/>
    </row>
    <row r="31830" spans="3:3">
      <c r="C31830" s="54"/>
    </row>
    <row r="31831" spans="3:3">
      <c r="C31831" s="54"/>
    </row>
    <row r="31832" spans="3:3">
      <c r="C31832" s="54"/>
    </row>
    <row r="31833" spans="3:3">
      <c r="C31833" s="54"/>
    </row>
    <row r="31834" spans="3:3">
      <c r="C31834" s="54"/>
    </row>
    <row r="31835" spans="3:3">
      <c r="C31835" s="54"/>
    </row>
    <row r="31836" spans="3:3">
      <c r="C31836" s="54"/>
    </row>
    <row r="31837" spans="3:3">
      <c r="C31837" s="54"/>
    </row>
    <row r="31838" spans="3:3">
      <c r="C31838" s="54"/>
    </row>
    <row r="31839" spans="3:3">
      <c r="C31839" s="54"/>
    </row>
    <row r="31840" spans="3:3">
      <c r="C31840" s="54"/>
    </row>
    <row r="31841" spans="3:3">
      <c r="C31841" s="54"/>
    </row>
    <row r="31842" spans="3:3">
      <c r="C31842" s="54"/>
    </row>
    <row r="31843" spans="3:3">
      <c r="C31843" s="54"/>
    </row>
    <row r="31844" spans="3:3">
      <c r="C31844" s="54"/>
    </row>
    <row r="31845" spans="3:3">
      <c r="C31845" s="54"/>
    </row>
    <row r="31846" spans="3:3">
      <c r="C31846" s="54"/>
    </row>
    <row r="31847" spans="3:3">
      <c r="C31847" s="54"/>
    </row>
    <row r="31848" spans="3:3">
      <c r="C31848" s="54"/>
    </row>
    <row r="31849" spans="3:3">
      <c r="C31849" s="54"/>
    </row>
    <row r="31850" spans="3:3">
      <c r="C31850" s="54"/>
    </row>
    <row r="31851" spans="3:3">
      <c r="C31851" s="54"/>
    </row>
    <row r="31852" spans="3:3">
      <c r="C31852" s="54"/>
    </row>
    <row r="31853" spans="3:3">
      <c r="C31853" s="54"/>
    </row>
    <row r="31854" spans="3:3">
      <c r="C31854" s="54"/>
    </row>
    <row r="31855" spans="3:3">
      <c r="C31855" s="54"/>
    </row>
    <row r="31856" spans="3:3">
      <c r="C31856" s="54"/>
    </row>
    <row r="31857" spans="3:3">
      <c r="C31857" s="54"/>
    </row>
    <row r="31858" spans="3:3">
      <c r="C31858" s="54"/>
    </row>
    <row r="31859" spans="3:3">
      <c r="C31859" s="54"/>
    </row>
    <row r="31860" spans="3:3">
      <c r="C31860" s="54"/>
    </row>
    <row r="31861" spans="3:3">
      <c r="C31861" s="54"/>
    </row>
    <row r="31862" spans="3:3">
      <c r="C31862" s="54"/>
    </row>
    <row r="31863" spans="3:3">
      <c r="C31863" s="54"/>
    </row>
    <row r="31864" spans="3:3">
      <c r="C31864" s="54"/>
    </row>
    <row r="31865" spans="3:3">
      <c r="C31865" s="54"/>
    </row>
    <row r="31866" spans="3:3">
      <c r="C31866" s="54"/>
    </row>
    <row r="31867" spans="3:3">
      <c r="C31867" s="54"/>
    </row>
    <row r="31868" spans="3:3">
      <c r="C31868" s="54"/>
    </row>
    <row r="31869" spans="3:3">
      <c r="C31869" s="54"/>
    </row>
    <row r="31870" spans="3:3">
      <c r="C31870" s="54"/>
    </row>
    <row r="31871" spans="3:3">
      <c r="C31871" s="54"/>
    </row>
    <row r="31872" spans="3:3">
      <c r="C31872" s="54"/>
    </row>
    <row r="31873" spans="3:3">
      <c r="C31873" s="54"/>
    </row>
    <row r="31874" spans="3:3">
      <c r="C31874" s="54"/>
    </row>
    <row r="31875" spans="3:3">
      <c r="C31875" s="54"/>
    </row>
    <row r="31876" spans="3:3">
      <c r="C31876" s="54"/>
    </row>
    <row r="31877" spans="3:3">
      <c r="C31877" s="54"/>
    </row>
    <row r="31878" spans="3:3">
      <c r="C31878" s="54"/>
    </row>
    <row r="31879" spans="3:3">
      <c r="C31879" s="54"/>
    </row>
    <row r="31880" spans="3:3">
      <c r="C31880" s="54"/>
    </row>
    <row r="31881" spans="3:3">
      <c r="C31881" s="54"/>
    </row>
    <row r="31882" spans="3:3">
      <c r="C31882" s="54"/>
    </row>
    <row r="31883" spans="3:3">
      <c r="C31883" s="54"/>
    </row>
    <row r="31884" spans="3:3">
      <c r="C31884" s="54"/>
    </row>
    <row r="31885" spans="3:3">
      <c r="C31885" s="54"/>
    </row>
    <row r="31886" spans="3:3">
      <c r="C31886" s="54"/>
    </row>
    <row r="31887" spans="3:3">
      <c r="C31887" s="54"/>
    </row>
    <row r="31888" spans="3:3">
      <c r="C31888" s="54"/>
    </row>
    <row r="31889" spans="3:3">
      <c r="C31889" s="54"/>
    </row>
    <row r="31890" spans="3:3">
      <c r="C31890" s="54"/>
    </row>
    <row r="31891" spans="3:3">
      <c r="C31891" s="54"/>
    </row>
    <row r="31892" spans="3:3">
      <c r="C31892" s="54"/>
    </row>
    <row r="31893" spans="3:3">
      <c r="C31893" s="54"/>
    </row>
    <row r="31894" spans="3:3">
      <c r="C31894" s="54"/>
    </row>
    <row r="31895" spans="3:3">
      <c r="C31895" s="54"/>
    </row>
    <row r="31896" spans="3:3">
      <c r="C31896" s="54"/>
    </row>
    <row r="31897" spans="3:3">
      <c r="C31897" s="54"/>
    </row>
    <row r="31898" spans="3:3">
      <c r="C31898" s="54"/>
    </row>
    <row r="31899" spans="3:3">
      <c r="C31899" s="54"/>
    </row>
    <row r="31900" spans="3:3">
      <c r="C31900" s="54"/>
    </row>
    <row r="31901" spans="3:3">
      <c r="C31901" s="54"/>
    </row>
    <row r="31902" spans="3:3">
      <c r="C31902" s="54"/>
    </row>
    <row r="31903" spans="3:3">
      <c r="C31903" s="54"/>
    </row>
    <row r="31904" spans="3:3">
      <c r="C31904" s="54"/>
    </row>
    <row r="31905" spans="3:3">
      <c r="C31905" s="54"/>
    </row>
    <row r="31906" spans="3:3">
      <c r="C31906" s="54"/>
    </row>
    <row r="31907" spans="3:3">
      <c r="C31907" s="54"/>
    </row>
    <row r="31908" spans="3:3">
      <c r="C31908" s="54"/>
    </row>
    <row r="31909" spans="3:3">
      <c r="C31909" s="54"/>
    </row>
    <row r="31910" spans="3:3">
      <c r="C31910" s="54"/>
    </row>
    <row r="31911" spans="3:3">
      <c r="C31911" s="54"/>
    </row>
    <row r="31912" spans="3:3">
      <c r="C31912" s="54"/>
    </row>
    <row r="31913" spans="3:3">
      <c r="C31913" s="54"/>
    </row>
    <row r="31914" spans="3:3">
      <c r="C31914" s="54"/>
    </row>
    <row r="31915" spans="3:3">
      <c r="C31915" s="54"/>
    </row>
    <row r="31916" spans="3:3">
      <c r="C31916" s="54"/>
    </row>
    <row r="31917" spans="3:3">
      <c r="C31917" s="54"/>
    </row>
    <row r="31918" spans="3:3">
      <c r="C31918" s="54"/>
    </row>
    <row r="31919" spans="3:3">
      <c r="C31919" s="54"/>
    </row>
    <row r="31920" spans="3:3">
      <c r="C31920" s="54"/>
    </row>
    <row r="31921" spans="3:3">
      <c r="C31921" s="54"/>
    </row>
    <row r="31922" spans="3:3">
      <c r="C31922" s="54"/>
    </row>
    <row r="31923" spans="3:3">
      <c r="C31923" s="54"/>
    </row>
    <row r="31924" spans="3:3">
      <c r="C31924" s="54"/>
    </row>
    <row r="31925" spans="3:3">
      <c r="C31925" s="54"/>
    </row>
    <row r="31926" spans="3:3">
      <c r="C31926" s="54"/>
    </row>
    <row r="31927" spans="3:3">
      <c r="C31927" s="54"/>
    </row>
    <row r="31928" spans="3:3">
      <c r="C31928" s="54"/>
    </row>
    <row r="31929" spans="3:3">
      <c r="C31929" s="54"/>
    </row>
    <row r="31930" spans="3:3">
      <c r="C31930" s="54"/>
    </row>
    <row r="31931" spans="3:3">
      <c r="C31931" s="54"/>
    </row>
    <row r="31932" spans="3:3">
      <c r="C31932" s="54"/>
    </row>
    <row r="31933" spans="3:3">
      <c r="C31933" s="54"/>
    </row>
    <row r="31934" spans="3:3">
      <c r="C31934" s="54"/>
    </row>
    <row r="31935" spans="3:3">
      <c r="C31935" s="54"/>
    </row>
    <row r="31936" spans="3:3">
      <c r="C31936" s="54"/>
    </row>
    <row r="31937" spans="3:3">
      <c r="C31937" s="54"/>
    </row>
    <row r="31938" spans="3:3">
      <c r="C31938" s="54"/>
    </row>
    <row r="31939" spans="3:3">
      <c r="C31939" s="54"/>
    </row>
    <row r="31940" spans="3:3">
      <c r="C31940" s="54"/>
    </row>
    <row r="31941" spans="3:3">
      <c r="C31941" s="54"/>
    </row>
    <row r="31942" spans="3:3">
      <c r="C31942" s="54"/>
    </row>
    <row r="31943" spans="3:3">
      <c r="C31943" s="54"/>
    </row>
    <row r="31944" spans="3:3">
      <c r="C31944" s="54"/>
    </row>
    <row r="31945" spans="3:3">
      <c r="C31945" s="54"/>
    </row>
    <row r="31946" spans="3:3">
      <c r="C31946" s="54"/>
    </row>
    <row r="31947" spans="3:3">
      <c r="C31947" s="54"/>
    </row>
    <row r="31948" spans="3:3">
      <c r="C31948" s="54"/>
    </row>
    <row r="31949" spans="3:3">
      <c r="C31949" s="54"/>
    </row>
    <row r="31950" spans="3:3">
      <c r="C31950" s="54"/>
    </row>
    <row r="31951" spans="3:3">
      <c r="C31951" s="54"/>
    </row>
    <row r="31952" spans="3:3">
      <c r="C31952" s="54"/>
    </row>
    <row r="31953" spans="3:3">
      <c r="C31953" s="54"/>
    </row>
    <row r="31954" spans="3:3">
      <c r="C31954" s="54"/>
    </row>
    <row r="31955" spans="3:3">
      <c r="C31955" s="54"/>
    </row>
    <row r="31956" spans="3:3">
      <c r="C31956" s="54"/>
    </row>
    <row r="31957" spans="3:3">
      <c r="C31957" s="54"/>
    </row>
    <row r="31958" spans="3:3">
      <c r="C31958" s="54"/>
    </row>
    <row r="31959" spans="3:3">
      <c r="C31959" s="54"/>
    </row>
    <row r="31960" spans="3:3">
      <c r="C31960" s="54"/>
    </row>
    <row r="31961" spans="3:3">
      <c r="C31961" s="54"/>
    </row>
    <row r="31962" spans="3:3">
      <c r="C31962" s="54"/>
    </row>
    <row r="31963" spans="3:3">
      <c r="C31963" s="54"/>
    </row>
    <row r="31964" spans="3:3">
      <c r="C31964" s="54"/>
    </row>
    <row r="31965" spans="3:3">
      <c r="C31965" s="54"/>
    </row>
    <row r="31966" spans="3:3">
      <c r="C31966" s="54"/>
    </row>
    <row r="31967" spans="3:3">
      <c r="C31967" s="54"/>
    </row>
    <row r="31968" spans="3:3">
      <c r="C31968" s="54"/>
    </row>
    <row r="31969" spans="3:3">
      <c r="C31969" s="54"/>
    </row>
    <row r="31970" spans="3:3">
      <c r="C31970" s="54"/>
    </row>
    <row r="31971" spans="3:3">
      <c r="C31971" s="54"/>
    </row>
    <row r="31972" spans="3:3">
      <c r="C31972" s="54"/>
    </row>
    <row r="31973" spans="3:3">
      <c r="C31973" s="54"/>
    </row>
    <row r="31974" spans="3:3">
      <c r="C31974" s="54"/>
    </row>
    <row r="31975" spans="3:3">
      <c r="C31975" s="54"/>
    </row>
    <row r="31976" spans="3:3">
      <c r="C31976" s="54"/>
    </row>
    <row r="31977" spans="3:3">
      <c r="C31977" s="54"/>
    </row>
    <row r="31978" spans="3:3">
      <c r="C31978" s="54"/>
    </row>
    <row r="31979" spans="3:3">
      <c r="C31979" s="54"/>
    </row>
    <row r="31980" spans="3:3">
      <c r="C31980" s="54"/>
    </row>
    <row r="31981" spans="3:3">
      <c r="C31981" s="54"/>
    </row>
    <row r="31982" spans="3:3">
      <c r="C31982" s="54"/>
    </row>
    <row r="31983" spans="3:3">
      <c r="C31983" s="54"/>
    </row>
    <row r="31984" spans="3:3">
      <c r="C31984" s="54"/>
    </row>
    <row r="31985" spans="3:3">
      <c r="C31985" s="54"/>
    </row>
    <row r="31986" spans="3:3">
      <c r="C31986" s="54"/>
    </row>
    <row r="31987" spans="3:3">
      <c r="C31987" s="54"/>
    </row>
    <row r="31988" spans="3:3">
      <c r="C31988" s="54"/>
    </row>
    <row r="31989" spans="3:3">
      <c r="C31989" s="54"/>
    </row>
    <row r="31990" spans="3:3">
      <c r="C31990" s="54"/>
    </row>
    <row r="31991" spans="3:3">
      <c r="C31991" s="54"/>
    </row>
    <row r="31992" spans="3:3">
      <c r="C31992" s="54"/>
    </row>
    <row r="31993" spans="3:3">
      <c r="C31993" s="54"/>
    </row>
    <row r="31994" spans="3:3">
      <c r="C31994" s="54"/>
    </row>
    <row r="31995" spans="3:3">
      <c r="C31995" s="54"/>
    </row>
    <row r="31996" spans="3:3">
      <c r="C31996" s="54"/>
    </row>
    <row r="31997" spans="3:3">
      <c r="C31997" s="54"/>
    </row>
    <row r="31998" spans="3:3">
      <c r="C31998" s="54"/>
    </row>
    <row r="31999" spans="3:3">
      <c r="C31999" s="54"/>
    </row>
    <row r="32000" spans="3:3">
      <c r="C32000" s="54"/>
    </row>
    <row r="32001" spans="3:3">
      <c r="C32001" s="54"/>
    </row>
    <row r="32002" spans="3:3">
      <c r="C32002" s="54"/>
    </row>
    <row r="32003" spans="3:3">
      <c r="C32003" s="54"/>
    </row>
    <row r="32004" spans="3:3">
      <c r="C32004" s="54"/>
    </row>
    <row r="32005" spans="3:3">
      <c r="C32005" s="54"/>
    </row>
    <row r="32006" spans="3:3">
      <c r="C32006" s="54"/>
    </row>
    <row r="32007" spans="3:3">
      <c r="C32007" s="54"/>
    </row>
    <row r="32008" spans="3:3">
      <c r="C32008" s="54"/>
    </row>
    <row r="32009" spans="3:3">
      <c r="C32009" s="54"/>
    </row>
    <row r="32010" spans="3:3">
      <c r="C32010" s="54"/>
    </row>
    <row r="32011" spans="3:3">
      <c r="C32011" s="54"/>
    </row>
    <row r="32012" spans="3:3">
      <c r="C32012" s="54"/>
    </row>
    <row r="32013" spans="3:3">
      <c r="C32013" s="54"/>
    </row>
    <row r="32014" spans="3:3">
      <c r="C32014" s="54"/>
    </row>
    <row r="32015" spans="3:3">
      <c r="C32015" s="54"/>
    </row>
    <row r="32016" spans="3:3">
      <c r="C32016" s="54"/>
    </row>
    <row r="32017" spans="3:3">
      <c r="C32017" s="54"/>
    </row>
    <row r="32018" spans="3:3">
      <c r="C32018" s="54"/>
    </row>
    <row r="32019" spans="3:3">
      <c r="C32019" s="54"/>
    </row>
    <row r="32020" spans="3:3">
      <c r="C32020" s="54"/>
    </row>
    <row r="32021" spans="3:3">
      <c r="C32021" s="54"/>
    </row>
    <row r="32022" spans="3:3">
      <c r="C32022" s="54"/>
    </row>
    <row r="32023" spans="3:3">
      <c r="C32023" s="54"/>
    </row>
    <row r="32024" spans="3:3">
      <c r="C32024" s="54"/>
    </row>
    <row r="32025" spans="3:3">
      <c r="C32025" s="54"/>
    </row>
    <row r="32026" spans="3:3">
      <c r="C32026" s="54"/>
    </row>
    <row r="32027" spans="3:3">
      <c r="C32027" s="54"/>
    </row>
    <row r="32028" spans="3:3">
      <c r="C32028" s="54"/>
    </row>
    <row r="32029" spans="3:3">
      <c r="C32029" s="54"/>
    </row>
    <row r="32030" spans="3:3">
      <c r="C32030" s="54"/>
    </row>
    <row r="32031" spans="3:3">
      <c r="C32031" s="54"/>
    </row>
    <row r="32032" spans="3:3">
      <c r="C32032" s="54"/>
    </row>
    <row r="32033" spans="3:3">
      <c r="C32033" s="54"/>
    </row>
    <row r="32034" spans="3:3">
      <c r="C32034" s="54"/>
    </row>
    <row r="32035" spans="3:3">
      <c r="C32035" s="54"/>
    </row>
    <row r="32036" spans="3:3">
      <c r="C32036" s="54"/>
    </row>
    <row r="32037" spans="3:3">
      <c r="C32037" s="54"/>
    </row>
    <row r="32038" spans="3:3">
      <c r="C32038" s="54"/>
    </row>
    <row r="32039" spans="3:3">
      <c r="C32039" s="54"/>
    </row>
    <row r="32040" spans="3:3">
      <c r="C32040" s="54"/>
    </row>
    <row r="32041" spans="3:3">
      <c r="C32041" s="54"/>
    </row>
    <row r="32042" spans="3:3">
      <c r="C32042" s="54"/>
    </row>
    <row r="32043" spans="3:3">
      <c r="C32043" s="54"/>
    </row>
    <row r="32044" spans="3:3">
      <c r="C32044" s="54"/>
    </row>
    <row r="32045" spans="3:3">
      <c r="C32045" s="54"/>
    </row>
    <row r="32046" spans="3:3">
      <c r="C32046" s="54"/>
    </row>
    <row r="32047" spans="3:3">
      <c r="C32047" s="54"/>
    </row>
    <row r="32048" spans="3:3">
      <c r="C32048" s="54"/>
    </row>
    <row r="32049" spans="3:3">
      <c r="C32049" s="54"/>
    </row>
    <row r="32050" spans="3:3">
      <c r="C32050" s="54"/>
    </row>
    <row r="32051" spans="3:3">
      <c r="C32051" s="54"/>
    </row>
    <row r="32052" spans="3:3">
      <c r="C32052" s="54"/>
    </row>
    <row r="32053" spans="3:3">
      <c r="C32053" s="54"/>
    </row>
    <row r="32054" spans="3:3">
      <c r="C32054" s="54"/>
    </row>
    <row r="32055" spans="3:3">
      <c r="C32055" s="54"/>
    </row>
    <row r="32056" spans="3:3">
      <c r="C32056" s="54"/>
    </row>
    <row r="32057" spans="3:3">
      <c r="C32057" s="54"/>
    </row>
    <row r="32058" spans="3:3">
      <c r="C32058" s="54"/>
    </row>
    <row r="32059" spans="3:3">
      <c r="C32059" s="54"/>
    </row>
    <row r="32060" spans="3:3">
      <c r="C32060" s="54"/>
    </row>
    <row r="32061" spans="3:3">
      <c r="C32061" s="54"/>
    </row>
    <row r="32062" spans="3:3">
      <c r="C32062" s="54"/>
    </row>
    <row r="32063" spans="3:3">
      <c r="C32063" s="54"/>
    </row>
    <row r="32064" spans="3:3">
      <c r="C32064" s="54"/>
    </row>
    <row r="32065" spans="3:3">
      <c r="C32065" s="54"/>
    </row>
    <row r="32066" spans="3:3">
      <c r="C32066" s="54"/>
    </row>
    <row r="32067" spans="3:3">
      <c r="C32067" s="54"/>
    </row>
    <row r="32068" spans="3:3">
      <c r="C32068" s="54"/>
    </row>
    <row r="32069" spans="3:3">
      <c r="C32069" s="54"/>
    </row>
    <row r="32070" spans="3:3">
      <c r="C32070" s="54"/>
    </row>
    <row r="32071" spans="3:3">
      <c r="C32071" s="54"/>
    </row>
    <row r="32072" spans="3:3">
      <c r="C32072" s="54"/>
    </row>
    <row r="32073" spans="3:3">
      <c r="C32073" s="54"/>
    </row>
    <row r="32074" spans="3:3">
      <c r="C32074" s="54"/>
    </row>
    <row r="32075" spans="3:3">
      <c r="C32075" s="54"/>
    </row>
    <row r="32076" spans="3:3">
      <c r="C32076" s="54"/>
    </row>
    <row r="32077" spans="3:3">
      <c r="C32077" s="54"/>
    </row>
    <row r="32078" spans="3:3">
      <c r="C32078" s="54"/>
    </row>
    <row r="32079" spans="3:3">
      <c r="C32079" s="54"/>
    </row>
    <row r="32080" spans="3:3">
      <c r="C32080" s="54"/>
    </row>
    <row r="32081" spans="3:3">
      <c r="C32081" s="54"/>
    </row>
    <row r="32082" spans="3:3">
      <c r="C32082" s="54"/>
    </row>
    <row r="32083" spans="3:3">
      <c r="C32083" s="54"/>
    </row>
    <row r="32084" spans="3:3">
      <c r="C32084" s="54"/>
    </row>
    <row r="32085" spans="3:3">
      <c r="C32085" s="54"/>
    </row>
    <row r="32086" spans="3:3">
      <c r="C32086" s="54"/>
    </row>
    <row r="32087" spans="3:3">
      <c r="C32087" s="54"/>
    </row>
    <row r="32088" spans="3:3">
      <c r="C32088" s="54"/>
    </row>
    <row r="32089" spans="3:3">
      <c r="C32089" s="54"/>
    </row>
    <row r="32090" spans="3:3">
      <c r="C32090" s="54"/>
    </row>
    <row r="32091" spans="3:3">
      <c r="C32091" s="54"/>
    </row>
    <row r="32092" spans="3:3">
      <c r="C32092" s="54"/>
    </row>
    <row r="32093" spans="3:3">
      <c r="C32093" s="54"/>
    </row>
    <row r="32094" spans="3:3">
      <c r="C32094" s="54"/>
    </row>
    <row r="32095" spans="3:3">
      <c r="C32095" s="54"/>
    </row>
    <row r="32096" spans="3:3">
      <c r="C32096" s="54"/>
    </row>
    <row r="32097" spans="3:3">
      <c r="C32097" s="54"/>
    </row>
    <row r="32098" spans="3:3">
      <c r="C32098" s="54"/>
    </row>
    <row r="32099" spans="3:3">
      <c r="C32099" s="54"/>
    </row>
    <row r="32100" spans="3:3">
      <c r="C32100" s="54"/>
    </row>
    <row r="32101" spans="3:3">
      <c r="C32101" s="54"/>
    </row>
    <row r="32102" spans="3:3">
      <c r="C32102" s="54"/>
    </row>
    <row r="32103" spans="3:3">
      <c r="C32103" s="54"/>
    </row>
    <row r="32104" spans="3:3">
      <c r="C32104" s="54"/>
    </row>
    <row r="32105" spans="3:3">
      <c r="C32105" s="54"/>
    </row>
    <row r="32106" spans="3:3">
      <c r="C32106" s="54"/>
    </row>
    <row r="32107" spans="3:3">
      <c r="C32107" s="54"/>
    </row>
    <row r="32108" spans="3:3">
      <c r="C32108" s="54"/>
    </row>
    <row r="32109" spans="3:3">
      <c r="C32109" s="54"/>
    </row>
    <row r="32110" spans="3:3">
      <c r="C32110" s="54"/>
    </row>
    <row r="32111" spans="3:3">
      <c r="C32111" s="54"/>
    </row>
    <row r="32112" spans="3:3">
      <c r="C32112" s="54"/>
    </row>
    <row r="32113" spans="3:3">
      <c r="C32113" s="54"/>
    </row>
    <row r="32114" spans="3:3">
      <c r="C32114" s="54"/>
    </row>
    <row r="32115" spans="3:3">
      <c r="C32115" s="54"/>
    </row>
    <row r="32116" spans="3:3">
      <c r="C32116" s="54"/>
    </row>
    <row r="32117" spans="3:3">
      <c r="C32117" s="54"/>
    </row>
    <row r="32118" spans="3:3">
      <c r="C32118" s="54"/>
    </row>
    <row r="32119" spans="3:3">
      <c r="C32119" s="54"/>
    </row>
    <row r="32120" spans="3:3">
      <c r="C32120" s="54"/>
    </row>
    <row r="32121" spans="3:3">
      <c r="C32121" s="54"/>
    </row>
    <row r="32122" spans="3:3">
      <c r="C32122" s="54"/>
    </row>
    <row r="32123" spans="3:3">
      <c r="C32123" s="54"/>
    </row>
    <row r="32124" spans="3:3">
      <c r="C32124" s="54"/>
    </row>
    <row r="32125" spans="3:3">
      <c r="C32125" s="54"/>
    </row>
    <row r="32126" spans="3:3">
      <c r="C32126" s="54"/>
    </row>
    <row r="32127" spans="3:3">
      <c r="C32127" s="54"/>
    </row>
    <row r="32128" spans="3:3">
      <c r="C32128" s="54"/>
    </row>
    <row r="32129" spans="3:3">
      <c r="C32129" s="54"/>
    </row>
    <row r="32130" spans="3:3">
      <c r="C32130" s="54"/>
    </row>
    <row r="32131" spans="3:3">
      <c r="C32131" s="54"/>
    </row>
    <row r="32132" spans="3:3">
      <c r="C32132" s="54"/>
    </row>
    <row r="32133" spans="3:3">
      <c r="C32133" s="54"/>
    </row>
    <row r="32134" spans="3:3">
      <c r="C32134" s="54"/>
    </row>
    <row r="32135" spans="3:3">
      <c r="C32135" s="54"/>
    </row>
    <row r="32136" spans="3:3">
      <c r="C32136" s="54"/>
    </row>
    <row r="32137" spans="3:3">
      <c r="C32137" s="54"/>
    </row>
    <row r="32138" spans="3:3">
      <c r="C32138" s="54"/>
    </row>
    <row r="32139" spans="3:3">
      <c r="C32139" s="54"/>
    </row>
    <row r="32140" spans="3:3">
      <c r="C32140" s="54"/>
    </row>
    <row r="32141" spans="3:3">
      <c r="C32141" s="54"/>
    </row>
    <row r="32142" spans="3:3">
      <c r="C32142" s="54"/>
    </row>
    <row r="32143" spans="3:3">
      <c r="C32143" s="54"/>
    </row>
    <row r="32144" spans="3:3">
      <c r="C32144" s="54"/>
    </row>
    <row r="32145" spans="3:3">
      <c r="C32145" s="54"/>
    </row>
    <row r="32146" spans="3:3">
      <c r="C32146" s="54"/>
    </row>
    <row r="32147" spans="3:3">
      <c r="C32147" s="54"/>
    </row>
    <row r="32148" spans="3:3">
      <c r="C32148" s="54"/>
    </row>
    <row r="32149" spans="3:3">
      <c r="C32149" s="54"/>
    </row>
    <row r="32150" spans="3:3">
      <c r="C32150" s="54"/>
    </row>
    <row r="32151" spans="3:3">
      <c r="C32151" s="54"/>
    </row>
    <row r="32152" spans="3:3">
      <c r="C32152" s="54"/>
    </row>
    <row r="32153" spans="3:3">
      <c r="C32153" s="54"/>
    </row>
    <row r="32154" spans="3:3">
      <c r="C32154" s="54"/>
    </row>
    <row r="32155" spans="3:3">
      <c r="C32155" s="54"/>
    </row>
    <row r="32156" spans="3:3">
      <c r="C32156" s="54"/>
    </row>
    <row r="32157" spans="3:3">
      <c r="C32157" s="54"/>
    </row>
    <row r="32158" spans="3:3">
      <c r="C32158" s="54"/>
    </row>
    <row r="32159" spans="3:3">
      <c r="C32159" s="54"/>
    </row>
    <row r="32160" spans="3:3">
      <c r="C32160" s="54"/>
    </row>
    <row r="32161" spans="3:3">
      <c r="C32161" s="54"/>
    </row>
    <row r="32162" spans="3:3">
      <c r="C32162" s="54"/>
    </row>
    <row r="32163" spans="3:3">
      <c r="C32163" s="54"/>
    </row>
    <row r="32164" spans="3:3">
      <c r="C32164" s="54"/>
    </row>
    <row r="32165" spans="3:3">
      <c r="C32165" s="54"/>
    </row>
    <row r="32166" spans="3:3">
      <c r="C32166" s="54"/>
    </row>
    <row r="32167" spans="3:3">
      <c r="C32167" s="54"/>
    </row>
    <row r="32168" spans="3:3">
      <c r="C32168" s="54"/>
    </row>
    <row r="32169" spans="3:3">
      <c r="C32169" s="54"/>
    </row>
    <row r="32170" spans="3:3">
      <c r="C32170" s="54"/>
    </row>
    <row r="32171" spans="3:3">
      <c r="C32171" s="54"/>
    </row>
    <row r="32172" spans="3:3">
      <c r="C32172" s="54"/>
    </row>
    <row r="32173" spans="3:3">
      <c r="C32173" s="54"/>
    </row>
    <row r="32174" spans="3:3">
      <c r="C32174" s="54"/>
    </row>
    <row r="32175" spans="3:3">
      <c r="C32175" s="54"/>
    </row>
    <row r="32176" spans="3:3">
      <c r="C32176" s="54"/>
    </row>
    <row r="32177" spans="3:3">
      <c r="C32177" s="54"/>
    </row>
    <row r="32178" spans="3:3">
      <c r="C32178" s="54"/>
    </row>
    <row r="32179" spans="3:3">
      <c r="C32179" s="54"/>
    </row>
    <row r="32180" spans="3:3">
      <c r="C32180" s="54"/>
    </row>
    <row r="32181" spans="3:3">
      <c r="C32181" s="54"/>
    </row>
    <row r="32182" spans="3:3">
      <c r="C32182" s="54"/>
    </row>
    <row r="32183" spans="3:3">
      <c r="C32183" s="54"/>
    </row>
    <row r="32184" spans="3:3">
      <c r="C32184" s="54"/>
    </row>
    <row r="32185" spans="3:3">
      <c r="C32185" s="54"/>
    </row>
    <row r="32186" spans="3:3">
      <c r="C32186" s="54"/>
    </row>
    <row r="32187" spans="3:3">
      <c r="C32187" s="54"/>
    </row>
    <row r="32188" spans="3:3">
      <c r="C32188" s="54"/>
    </row>
    <row r="32189" spans="3:3">
      <c r="C32189" s="54"/>
    </row>
    <row r="32190" spans="3:3">
      <c r="C32190" s="54"/>
    </row>
    <row r="32191" spans="3:3">
      <c r="C32191" s="54"/>
    </row>
    <row r="32192" spans="3:3">
      <c r="C32192" s="54"/>
    </row>
    <row r="32193" spans="3:3">
      <c r="C32193" s="54"/>
    </row>
    <row r="32194" spans="3:3">
      <c r="C32194" s="54"/>
    </row>
    <row r="32195" spans="3:3">
      <c r="C32195" s="54"/>
    </row>
    <row r="32196" spans="3:3">
      <c r="C32196" s="54"/>
    </row>
    <row r="32197" spans="3:3">
      <c r="C32197" s="54"/>
    </row>
    <row r="32198" spans="3:3">
      <c r="C32198" s="54"/>
    </row>
    <row r="32199" spans="3:3">
      <c r="C32199" s="54"/>
    </row>
    <row r="32200" spans="3:3">
      <c r="C32200" s="54"/>
    </row>
    <row r="32201" spans="3:3">
      <c r="C32201" s="54"/>
    </row>
    <row r="32202" spans="3:3">
      <c r="C32202" s="54"/>
    </row>
    <row r="32203" spans="3:3">
      <c r="C32203" s="54"/>
    </row>
    <row r="32204" spans="3:3">
      <c r="C32204" s="54"/>
    </row>
    <row r="32205" spans="3:3">
      <c r="C32205" s="54"/>
    </row>
    <row r="32206" spans="3:3">
      <c r="C32206" s="54"/>
    </row>
    <row r="32207" spans="3:3">
      <c r="C32207" s="54"/>
    </row>
    <row r="32208" spans="3:3">
      <c r="C32208" s="54"/>
    </row>
    <row r="32209" spans="3:3">
      <c r="C32209" s="54"/>
    </row>
    <row r="32210" spans="3:3">
      <c r="C32210" s="54"/>
    </row>
    <row r="32211" spans="3:3">
      <c r="C32211" s="54"/>
    </row>
    <row r="32212" spans="3:3">
      <c r="C32212" s="54"/>
    </row>
    <row r="32213" spans="3:3">
      <c r="C32213" s="54"/>
    </row>
    <row r="32214" spans="3:3">
      <c r="C32214" s="54"/>
    </row>
    <row r="32215" spans="3:3">
      <c r="C32215" s="54"/>
    </row>
    <row r="32216" spans="3:3">
      <c r="C32216" s="54"/>
    </row>
    <row r="32217" spans="3:3">
      <c r="C32217" s="54"/>
    </row>
    <row r="32218" spans="3:3">
      <c r="C32218" s="54"/>
    </row>
    <row r="32219" spans="3:3">
      <c r="C32219" s="54"/>
    </row>
    <row r="32220" spans="3:3">
      <c r="C32220" s="54"/>
    </row>
    <row r="32221" spans="3:3">
      <c r="C32221" s="54"/>
    </row>
    <row r="32222" spans="3:3">
      <c r="C32222" s="54"/>
    </row>
    <row r="32223" spans="3:3">
      <c r="C32223" s="54"/>
    </row>
    <row r="32224" spans="3:3">
      <c r="C32224" s="54"/>
    </row>
    <row r="32225" spans="3:3">
      <c r="C32225" s="54"/>
    </row>
    <row r="32226" spans="3:3">
      <c r="C32226" s="54"/>
    </row>
    <row r="32227" spans="3:3">
      <c r="C32227" s="54"/>
    </row>
    <row r="32228" spans="3:3">
      <c r="C32228" s="54"/>
    </row>
    <row r="32229" spans="3:3">
      <c r="C32229" s="54"/>
    </row>
    <row r="32230" spans="3:3">
      <c r="C32230" s="54"/>
    </row>
    <row r="32231" spans="3:3">
      <c r="C32231" s="54"/>
    </row>
    <row r="32232" spans="3:3">
      <c r="C32232" s="54"/>
    </row>
    <row r="32233" spans="3:3">
      <c r="C32233" s="54"/>
    </row>
    <row r="32234" spans="3:3">
      <c r="C32234" s="54"/>
    </row>
    <row r="32235" spans="3:3">
      <c r="C32235" s="54"/>
    </row>
    <row r="32236" spans="3:3">
      <c r="C32236" s="54"/>
    </row>
    <row r="32237" spans="3:3">
      <c r="C32237" s="54"/>
    </row>
    <row r="32238" spans="3:3">
      <c r="C32238" s="54"/>
    </row>
    <row r="32239" spans="3:3">
      <c r="C32239" s="54"/>
    </row>
    <row r="32240" spans="3:3">
      <c r="C32240" s="54"/>
    </row>
    <row r="32241" spans="3:3">
      <c r="C32241" s="54"/>
    </row>
    <row r="32242" spans="3:3">
      <c r="C32242" s="54"/>
    </row>
    <row r="32243" spans="3:3">
      <c r="C32243" s="54"/>
    </row>
    <row r="32244" spans="3:3">
      <c r="C32244" s="54"/>
    </row>
    <row r="32245" spans="3:3">
      <c r="C32245" s="54"/>
    </row>
    <row r="32246" spans="3:3">
      <c r="C32246" s="54"/>
    </row>
    <row r="32247" spans="3:3">
      <c r="C32247" s="54"/>
    </row>
    <row r="32248" spans="3:3">
      <c r="C32248" s="54"/>
    </row>
    <row r="32249" spans="3:3">
      <c r="C32249" s="54"/>
    </row>
    <row r="32250" spans="3:3">
      <c r="C32250" s="54"/>
    </row>
    <row r="32251" spans="3:3">
      <c r="C32251" s="54"/>
    </row>
    <row r="32252" spans="3:3">
      <c r="C32252" s="54"/>
    </row>
    <row r="32253" spans="3:3">
      <c r="C32253" s="54"/>
    </row>
    <row r="32254" spans="3:3">
      <c r="C32254" s="54"/>
    </row>
    <row r="32255" spans="3:3">
      <c r="C32255" s="54"/>
    </row>
    <row r="32256" spans="3:3">
      <c r="C32256" s="54"/>
    </row>
    <row r="32257" spans="3:3">
      <c r="C32257" s="54"/>
    </row>
    <row r="32258" spans="3:3">
      <c r="C32258" s="54"/>
    </row>
    <row r="32259" spans="3:3">
      <c r="C32259" s="54"/>
    </row>
    <row r="32260" spans="3:3">
      <c r="C32260" s="54"/>
    </row>
    <row r="32261" spans="3:3">
      <c r="C32261" s="54"/>
    </row>
    <row r="32262" spans="3:3">
      <c r="C32262" s="54"/>
    </row>
    <row r="32263" spans="3:3">
      <c r="C32263" s="54"/>
    </row>
    <row r="32264" spans="3:3">
      <c r="C32264" s="54"/>
    </row>
    <row r="32265" spans="3:3">
      <c r="C32265" s="54"/>
    </row>
    <row r="32266" spans="3:3">
      <c r="C32266" s="54"/>
    </row>
    <row r="32267" spans="3:3">
      <c r="C32267" s="54"/>
    </row>
    <row r="32268" spans="3:3">
      <c r="C32268" s="54"/>
    </row>
    <row r="32269" spans="3:3">
      <c r="C32269" s="54"/>
    </row>
    <row r="32270" spans="3:3">
      <c r="C32270" s="54"/>
    </row>
    <row r="32271" spans="3:3">
      <c r="C32271" s="54"/>
    </row>
    <row r="32272" spans="3:3">
      <c r="C32272" s="54"/>
    </row>
    <row r="32273" spans="3:3">
      <c r="C32273" s="54"/>
    </row>
    <row r="32274" spans="3:3">
      <c r="C32274" s="54"/>
    </row>
    <row r="32275" spans="3:3">
      <c r="C32275" s="54"/>
    </row>
    <row r="32276" spans="3:3">
      <c r="C32276" s="54"/>
    </row>
    <row r="32277" spans="3:3">
      <c r="C32277" s="54"/>
    </row>
    <row r="32278" spans="3:3">
      <c r="C32278" s="54"/>
    </row>
    <row r="32279" spans="3:3">
      <c r="C32279" s="54"/>
    </row>
    <row r="32280" spans="3:3">
      <c r="C32280" s="54"/>
    </row>
    <row r="32281" spans="3:3">
      <c r="C32281" s="54"/>
    </row>
    <row r="32282" spans="3:3">
      <c r="C32282" s="54"/>
    </row>
    <row r="32283" spans="3:3">
      <c r="C32283" s="54"/>
    </row>
    <row r="32284" spans="3:3">
      <c r="C32284" s="54"/>
    </row>
    <row r="32285" spans="3:3">
      <c r="C32285" s="54"/>
    </row>
    <row r="32286" spans="3:3">
      <c r="C32286" s="54"/>
    </row>
    <row r="32287" spans="3:3">
      <c r="C32287" s="54"/>
    </row>
    <row r="32288" spans="3:3">
      <c r="C32288" s="54"/>
    </row>
    <row r="32289" spans="3:3">
      <c r="C32289" s="54"/>
    </row>
    <row r="32290" spans="3:3">
      <c r="C32290" s="54"/>
    </row>
    <row r="32291" spans="3:3">
      <c r="C32291" s="54"/>
    </row>
    <row r="32292" spans="3:3">
      <c r="C32292" s="54"/>
    </row>
    <row r="32293" spans="3:3">
      <c r="C32293" s="54"/>
    </row>
    <row r="32294" spans="3:3">
      <c r="C32294" s="54"/>
    </row>
    <row r="32295" spans="3:3">
      <c r="C32295" s="54"/>
    </row>
    <row r="32296" spans="3:3">
      <c r="C32296" s="54"/>
    </row>
    <row r="32297" spans="3:3">
      <c r="C32297" s="54"/>
    </row>
    <row r="32298" spans="3:3">
      <c r="C32298" s="54"/>
    </row>
    <row r="32299" spans="3:3">
      <c r="C32299" s="54"/>
    </row>
    <row r="32300" spans="3:3">
      <c r="C32300" s="54"/>
    </row>
    <row r="32301" spans="3:3">
      <c r="C32301" s="54"/>
    </row>
    <row r="32302" spans="3:3">
      <c r="C32302" s="54"/>
    </row>
    <row r="32303" spans="3:3">
      <c r="C32303" s="54"/>
    </row>
    <row r="32304" spans="3:3">
      <c r="C32304" s="54"/>
    </row>
    <row r="32305" spans="3:3">
      <c r="C32305" s="54"/>
    </row>
    <row r="32306" spans="3:3">
      <c r="C32306" s="54"/>
    </row>
    <row r="32307" spans="3:3">
      <c r="C32307" s="54"/>
    </row>
    <row r="32308" spans="3:3">
      <c r="C32308" s="54"/>
    </row>
    <row r="32309" spans="3:3">
      <c r="C32309" s="54"/>
    </row>
    <row r="32310" spans="3:3">
      <c r="C32310" s="54"/>
    </row>
    <row r="32311" spans="3:3">
      <c r="C32311" s="54"/>
    </row>
    <row r="32312" spans="3:3">
      <c r="C32312" s="54"/>
    </row>
    <row r="32313" spans="3:3">
      <c r="C32313" s="54"/>
    </row>
    <row r="32314" spans="3:3">
      <c r="C32314" s="54"/>
    </row>
    <row r="32315" spans="3:3">
      <c r="C32315" s="54"/>
    </row>
    <row r="32316" spans="3:3">
      <c r="C32316" s="54"/>
    </row>
    <row r="32317" spans="3:3">
      <c r="C32317" s="54"/>
    </row>
    <row r="32318" spans="3:3">
      <c r="C32318" s="54"/>
    </row>
    <row r="32319" spans="3:3">
      <c r="C32319" s="54"/>
    </row>
    <row r="32320" spans="3:3">
      <c r="C32320" s="54"/>
    </row>
    <row r="32321" spans="3:3">
      <c r="C32321" s="54"/>
    </row>
    <row r="32322" spans="3:3">
      <c r="C32322" s="54"/>
    </row>
    <row r="32323" spans="3:3">
      <c r="C32323" s="54"/>
    </row>
    <row r="32324" spans="3:3">
      <c r="C32324" s="54"/>
    </row>
    <row r="32325" spans="3:3">
      <c r="C32325" s="54"/>
    </row>
    <row r="32326" spans="3:3">
      <c r="C32326" s="54"/>
    </row>
    <row r="32327" spans="3:3">
      <c r="C32327" s="54"/>
    </row>
    <row r="32328" spans="3:3">
      <c r="C32328" s="54"/>
    </row>
    <row r="32329" spans="3:3">
      <c r="C32329" s="54"/>
    </row>
    <row r="32330" spans="3:3">
      <c r="C32330" s="54"/>
    </row>
    <row r="32331" spans="3:3">
      <c r="C32331" s="54"/>
    </row>
    <row r="32332" spans="3:3">
      <c r="C32332" s="54"/>
    </row>
    <row r="32333" spans="3:3">
      <c r="C32333" s="54"/>
    </row>
    <row r="32334" spans="3:3">
      <c r="C32334" s="54"/>
    </row>
    <row r="32335" spans="3:3">
      <c r="C32335" s="54"/>
    </row>
    <row r="32336" spans="3:3">
      <c r="C32336" s="54"/>
    </row>
    <row r="32337" spans="3:3">
      <c r="C32337" s="54"/>
    </row>
    <row r="32338" spans="3:3">
      <c r="C32338" s="54"/>
    </row>
    <row r="32339" spans="3:3">
      <c r="C32339" s="54"/>
    </row>
    <row r="32340" spans="3:3">
      <c r="C32340" s="54"/>
    </row>
    <row r="32341" spans="3:3">
      <c r="C32341" s="54"/>
    </row>
    <row r="32342" spans="3:3">
      <c r="C32342" s="54"/>
    </row>
    <row r="32343" spans="3:3">
      <c r="C32343" s="54"/>
    </row>
    <row r="32344" spans="3:3">
      <c r="C32344" s="54"/>
    </row>
    <row r="32345" spans="3:3">
      <c r="C32345" s="54"/>
    </row>
    <row r="32346" spans="3:3">
      <c r="C32346" s="54"/>
    </row>
    <row r="32347" spans="3:3">
      <c r="C32347" s="54"/>
    </row>
    <row r="32348" spans="3:3">
      <c r="C32348" s="54"/>
    </row>
    <row r="32349" spans="3:3">
      <c r="C32349" s="54"/>
    </row>
    <row r="32350" spans="3:3">
      <c r="C32350" s="54"/>
    </row>
    <row r="32351" spans="3:3">
      <c r="C32351" s="54"/>
    </row>
    <row r="32352" spans="3:3">
      <c r="C32352" s="54"/>
    </row>
    <row r="32353" spans="3:3">
      <c r="C32353" s="54"/>
    </row>
    <row r="32354" spans="3:3">
      <c r="C32354" s="54"/>
    </row>
    <row r="32355" spans="3:3">
      <c r="C32355" s="54"/>
    </row>
    <row r="32356" spans="3:3">
      <c r="C32356" s="54"/>
    </row>
    <row r="32357" spans="3:3">
      <c r="C32357" s="54"/>
    </row>
    <row r="32358" spans="3:3">
      <c r="C32358" s="54"/>
    </row>
    <row r="32359" spans="3:3">
      <c r="C32359" s="54"/>
    </row>
    <row r="32360" spans="3:3">
      <c r="C32360" s="54"/>
    </row>
    <row r="32361" spans="3:3">
      <c r="C32361" s="54"/>
    </row>
    <row r="32362" spans="3:3">
      <c r="C32362" s="54"/>
    </row>
    <row r="32363" spans="3:3">
      <c r="C32363" s="54"/>
    </row>
    <row r="32364" spans="3:3">
      <c r="C32364" s="54"/>
    </row>
    <row r="32365" spans="3:3">
      <c r="C32365" s="54"/>
    </row>
    <row r="32366" spans="3:3">
      <c r="C32366" s="54"/>
    </row>
    <row r="32367" spans="3:3">
      <c r="C32367" s="54"/>
    </row>
    <row r="32368" spans="3:3">
      <c r="C32368" s="54"/>
    </row>
    <row r="32369" spans="3:3">
      <c r="C32369" s="54"/>
    </row>
    <row r="32370" spans="3:3">
      <c r="C32370" s="54"/>
    </row>
    <row r="32371" spans="3:3">
      <c r="C32371" s="54"/>
    </row>
    <row r="32372" spans="3:3">
      <c r="C32372" s="54"/>
    </row>
    <row r="32373" spans="3:3">
      <c r="C32373" s="54"/>
    </row>
    <row r="32374" spans="3:3">
      <c r="C32374" s="54"/>
    </row>
    <row r="32375" spans="3:3">
      <c r="C32375" s="54"/>
    </row>
    <row r="32376" spans="3:3">
      <c r="C32376" s="54"/>
    </row>
    <row r="32377" spans="3:3">
      <c r="C32377" s="54"/>
    </row>
    <row r="32378" spans="3:3">
      <c r="C32378" s="54"/>
    </row>
    <row r="32379" spans="3:3">
      <c r="C32379" s="54"/>
    </row>
    <row r="32380" spans="3:3">
      <c r="C32380" s="54"/>
    </row>
    <row r="32381" spans="3:3">
      <c r="C32381" s="54"/>
    </row>
    <row r="32382" spans="3:3">
      <c r="C32382" s="54"/>
    </row>
    <row r="32383" spans="3:3">
      <c r="C32383" s="54"/>
    </row>
    <row r="32384" spans="3:3">
      <c r="C32384" s="54"/>
    </row>
    <row r="32385" spans="3:3">
      <c r="C32385" s="54"/>
    </row>
    <row r="32386" spans="3:3">
      <c r="C32386" s="54"/>
    </row>
    <row r="32387" spans="3:3">
      <c r="C32387" s="54"/>
    </row>
    <row r="32388" spans="3:3">
      <c r="C32388" s="54"/>
    </row>
    <row r="32389" spans="3:3">
      <c r="C32389" s="54"/>
    </row>
    <row r="32390" spans="3:3">
      <c r="C32390" s="54"/>
    </row>
    <row r="32391" spans="3:3">
      <c r="C32391" s="54"/>
    </row>
    <row r="32392" spans="3:3">
      <c r="C32392" s="54"/>
    </row>
    <row r="32393" spans="3:3">
      <c r="C32393" s="54"/>
    </row>
    <row r="32394" spans="3:3">
      <c r="C32394" s="54"/>
    </row>
    <row r="32395" spans="3:3">
      <c r="C32395" s="54"/>
    </row>
    <row r="32396" spans="3:3">
      <c r="C32396" s="54"/>
    </row>
    <row r="32397" spans="3:3">
      <c r="C32397" s="54"/>
    </row>
    <row r="32398" spans="3:3">
      <c r="C32398" s="54"/>
    </row>
    <row r="32399" spans="3:3">
      <c r="C32399" s="54"/>
    </row>
    <row r="32400" spans="3:3">
      <c r="C32400" s="54"/>
    </row>
    <row r="32401" spans="3:3">
      <c r="C32401" s="54"/>
    </row>
    <row r="32402" spans="3:3">
      <c r="C32402" s="54"/>
    </row>
    <row r="32403" spans="3:3">
      <c r="C32403" s="54"/>
    </row>
    <row r="32404" spans="3:3">
      <c r="C32404" s="54"/>
    </row>
    <row r="32405" spans="3:3">
      <c r="C32405" s="54"/>
    </row>
    <row r="32406" spans="3:3">
      <c r="C32406" s="54"/>
    </row>
    <row r="32407" spans="3:3">
      <c r="C32407" s="54"/>
    </row>
    <row r="32408" spans="3:3">
      <c r="C32408" s="54"/>
    </row>
    <row r="32409" spans="3:3">
      <c r="C32409" s="54"/>
    </row>
    <row r="32410" spans="3:3">
      <c r="C32410" s="54"/>
    </row>
    <row r="32411" spans="3:3">
      <c r="C32411" s="54"/>
    </row>
    <row r="32412" spans="3:3">
      <c r="C32412" s="54"/>
    </row>
    <row r="32413" spans="3:3">
      <c r="C32413" s="54"/>
    </row>
    <row r="32414" spans="3:3">
      <c r="C32414" s="54"/>
    </row>
    <row r="32415" spans="3:3">
      <c r="C32415" s="54"/>
    </row>
    <row r="32416" spans="3:3">
      <c r="C32416" s="54"/>
    </row>
    <row r="32417" spans="3:3">
      <c r="C32417" s="54"/>
    </row>
    <row r="32418" spans="3:3">
      <c r="C32418" s="54"/>
    </row>
    <row r="32419" spans="3:3">
      <c r="C32419" s="54"/>
    </row>
    <row r="32420" spans="3:3">
      <c r="C32420" s="54"/>
    </row>
    <row r="32421" spans="3:3">
      <c r="C32421" s="54"/>
    </row>
    <row r="32422" spans="3:3">
      <c r="C32422" s="54"/>
    </row>
    <row r="32423" spans="3:3">
      <c r="C32423" s="54"/>
    </row>
    <row r="32424" spans="3:3">
      <c r="C32424" s="54"/>
    </row>
    <row r="32425" spans="3:3">
      <c r="C32425" s="54"/>
    </row>
    <row r="32426" spans="3:3">
      <c r="C32426" s="54"/>
    </row>
    <row r="32427" spans="3:3">
      <c r="C32427" s="54"/>
    </row>
    <row r="32428" spans="3:3">
      <c r="C32428" s="54"/>
    </row>
    <row r="32429" spans="3:3">
      <c r="C32429" s="54"/>
    </row>
    <row r="32430" spans="3:3">
      <c r="C32430" s="54"/>
    </row>
    <row r="32431" spans="3:3">
      <c r="C32431" s="54"/>
    </row>
    <row r="32432" spans="3:3">
      <c r="C32432" s="54"/>
    </row>
    <row r="32433" spans="3:3">
      <c r="C32433" s="54"/>
    </row>
    <row r="32434" spans="3:3">
      <c r="C32434" s="54"/>
    </row>
    <row r="32435" spans="3:3">
      <c r="C32435" s="54"/>
    </row>
    <row r="32436" spans="3:3">
      <c r="C32436" s="54"/>
    </row>
    <row r="32437" spans="3:3">
      <c r="C32437" s="54"/>
    </row>
    <row r="32438" spans="3:3">
      <c r="C32438" s="54"/>
    </row>
    <row r="32439" spans="3:3">
      <c r="C32439" s="54"/>
    </row>
    <row r="32440" spans="3:3">
      <c r="C32440" s="54"/>
    </row>
    <row r="32441" spans="3:3">
      <c r="C32441" s="54"/>
    </row>
    <row r="32442" spans="3:3">
      <c r="C32442" s="54"/>
    </row>
    <row r="32443" spans="3:3">
      <c r="C32443" s="54"/>
    </row>
    <row r="32444" spans="3:3">
      <c r="C32444" s="54"/>
    </row>
    <row r="32445" spans="3:3">
      <c r="C32445" s="54"/>
    </row>
    <row r="32446" spans="3:3">
      <c r="C32446" s="54"/>
    </row>
    <row r="32447" spans="3:3">
      <c r="C32447" s="54"/>
    </row>
    <row r="32448" spans="3:3">
      <c r="C32448" s="54"/>
    </row>
    <row r="32449" spans="3:3">
      <c r="C32449" s="54"/>
    </row>
    <row r="32450" spans="3:3">
      <c r="C32450" s="54"/>
    </row>
    <row r="32451" spans="3:3">
      <c r="C32451" s="54"/>
    </row>
    <row r="32452" spans="3:3">
      <c r="C32452" s="54"/>
    </row>
    <row r="32453" spans="3:3">
      <c r="C32453" s="54"/>
    </row>
    <row r="32454" spans="3:3">
      <c r="C32454" s="54"/>
    </row>
    <row r="32455" spans="3:3">
      <c r="C32455" s="54"/>
    </row>
    <row r="32456" spans="3:3">
      <c r="C32456" s="54"/>
    </row>
    <row r="32457" spans="3:3">
      <c r="C32457" s="54"/>
    </row>
    <row r="32458" spans="3:3">
      <c r="C32458" s="54"/>
    </row>
    <row r="32459" spans="3:3">
      <c r="C32459" s="54"/>
    </row>
    <row r="32460" spans="3:3">
      <c r="C32460" s="54"/>
    </row>
    <row r="32461" spans="3:3">
      <c r="C32461" s="54"/>
    </row>
    <row r="32462" spans="3:3">
      <c r="C32462" s="54"/>
    </row>
    <row r="32463" spans="3:3">
      <c r="C32463" s="54"/>
    </row>
    <row r="32464" spans="3:3">
      <c r="C32464" s="54"/>
    </row>
    <row r="32465" spans="3:3">
      <c r="C32465" s="54"/>
    </row>
    <row r="32466" spans="3:3">
      <c r="C32466" s="54"/>
    </row>
    <row r="32467" spans="3:3">
      <c r="C32467" s="54"/>
    </row>
    <row r="32468" spans="3:3">
      <c r="C32468" s="54"/>
    </row>
    <row r="32469" spans="3:3">
      <c r="C32469" s="54"/>
    </row>
    <row r="32470" spans="3:3">
      <c r="C32470" s="54"/>
    </row>
    <row r="32471" spans="3:3">
      <c r="C32471" s="54"/>
    </row>
    <row r="32472" spans="3:3">
      <c r="C32472" s="54"/>
    </row>
    <row r="32473" spans="3:3">
      <c r="C32473" s="54"/>
    </row>
    <row r="32474" spans="3:3">
      <c r="C32474" s="54"/>
    </row>
    <row r="32475" spans="3:3">
      <c r="C32475" s="54"/>
    </row>
    <row r="32476" spans="3:3">
      <c r="C32476" s="54"/>
    </row>
    <row r="32477" spans="3:3">
      <c r="C32477" s="54"/>
    </row>
    <row r="32478" spans="3:3">
      <c r="C32478" s="54"/>
    </row>
    <row r="32479" spans="3:3">
      <c r="C32479" s="54"/>
    </row>
    <row r="32480" spans="3:3">
      <c r="C32480" s="54"/>
    </row>
    <row r="32481" spans="3:3">
      <c r="C32481" s="54"/>
    </row>
    <row r="32482" spans="3:3">
      <c r="C32482" s="54"/>
    </row>
    <row r="32483" spans="3:3">
      <c r="C32483" s="54"/>
    </row>
    <row r="32484" spans="3:3">
      <c r="C32484" s="54"/>
    </row>
    <row r="32485" spans="3:3">
      <c r="C32485" s="54"/>
    </row>
    <row r="32486" spans="3:3">
      <c r="C32486" s="54"/>
    </row>
    <row r="32487" spans="3:3">
      <c r="C32487" s="54"/>
    </row>
    <row r="32488" spans="3:3">
      <c r="C32488" s="54"/>
    </row>
    <row r="32489" spans="3:3">
      <c r="C32489" s="54"/>
    </row>
    <row r="32490" spans="3:3">
      <c r="C32490" s="54"/>
    </row>
    <row r="32491" spans="3:3">
      <c r="C32491" s="54"/>
    </row>
    <row r="32492" spans="3:3">
      <c r="C32492" s="54"/>
    </row>
    <row r="32493" spans="3:3">
      <c r="C32493" s="54"/>
    </row>
    <row r="32494" spans="3:3">
      <c r="C32494" s="54"/>
    </row>
    <row r="32495" spans="3:3">
      <c r="C32495" s="54"/>
    </row>
    <row r="32496" spans="3:3">
      <c r="C32496" s="54"/>
    </row>
    <row r="32497" spans="3:3">
      <c r="C32497" s="54"/>
    </row>
    <row r="32498" spans="3:3">
      <c r="C32498" s="54"/>
    </row>
    <row r="32499" spans="3:3">
      <c r="C32499" s="54"/>
    </row>
    <row r="32500" spans="3:3">
      <c r="C32500" s="54"/>
    </row>
    <row r="32501" spans="3:3">
      <c r="C32501" s="54"/>
    </row>
    <row r="32502" spans="3:3">
      <c r="C32502" s="54"/>
    </row>
    <row r="32503" spans="3:3">
      <c r="C32503" s="54"/>
    </row>
    <row r="32504" spans="3:3">
      <c r="C32504" s="54"/>
    </row>
    <row r="32505" spans="3:3">
      <c r="C32505" s="54"/>
    </row>
    <row r="32506" spans="3:3">
      <c r="C32506" s="54"/>
    </row>
    <row r="32507" spans="3:3">
      <c r="C32507" s="54"/>
    </row>
    <row r="32508" spans="3:3">
      <c r="C32508" s="54"/>
    </row>
    <row r="32509" spans="3:3">
      <c r="C32509" s="54"/>
    </row>
    <row r="32510" spans="3:3">
      <c r="C32510" s="54"/>
    </row>
    <row r="32511" spans="3:3">
      <c r="C32511" s="54"/>
    </row>
    <row r="32512" spans="3:3">
      <c r="C32512" s="54"/>
    </row>
    <row r="32513" spans="3:3">
      <c r="C32513" s="54"/>
    </row>
    <row r="32514" spans="3:3">
      <c r="C32514" s="54"/>
    </row>
    <row r="32515" spans="3:3">
      <c r="C32515" s="54"/>
    </row>
    <row r="32516" spans="3:3">
      <c r="C32516" s="54"/>
    </row>
    <row r="32517" spans="3:3">
      <c r="C32517" s="54"/>
    </row>
    <row r="32518" spans="3:3">
      <c r="C32518" s="54"/>
    </row>
    <row r="32519" spans="3:3">
      <c r="C32519" s="54"/>
    </row>
    <row r="32520" spans="3:3">
      <c r="C32520" s="54"/>
    </row>
    <row r="32521" spans="3:3">
      <c r="C32521" s="54"/>
    </row>
    <row r="32522" spans="3:3">
      <c r="C32522" s="54"/>
    </row>
    <row r="32523" spans="3:3">
      <c r="C32523" s="54"/>
    </row>
    <row r="32524" spans="3:3">
      <c r="C32524" s="54"/>
    </row>
    <row r="32525" spans="3:3">
      <c r="C32525" s="54"/>
    </row>
    <row r="32526" spans="3:3">
      <c r="C32526" s="54"/>
    </row>
    <row r="32527" spans="3:3">
      <c r="C32527" s="54"/>
    </row>
    <row r="32528" spans="3:3">
      <c r="C32528" s="54"/>
    </row>
    <row r="32529" spans="3:3">
      <c r="C32529" s="54"/>
    </row>
    <row r="32530" spans="3:3">
      <c r="C32530" s="54"/>
    </row>
    <row r="32531" spans="3:3">
      <c r="C32531" s="54"/>
    </row>
    <row r="32532" spans="3:3">
      <c r="C32532" s="54"/>
    </row>
    <row r="32533" spans="3:3">
      <c r="C32533" s="54"/>
    </row>
    <row r="32534" spans="3:3">
      <c r="C32534" s="54"/>
    </row>
    <row r="32535" spans="3:3">
      <c r="C32535" s="54"/>
    </row>
    <row r="32536" spans="3:3">
      <c r="C32536" s="54"/>
    </row>
    <row r="32537" spans="3:3">
      <c r="C32537" s="54"/>
    </row>
    <row r="32538" spans="3:3">
      <c r="C32538" s="54"/>
    </row>
    <row r="32539" spans="3:3">
      <c r="C32539" s="54"/>
    </row>
    <row r="32540" spans="3:3">
      <c r="C32540" s="54"/>
    </row>
    <row r="32541" spans="3:3">
      <c r="C32541" s="54"/>
    </row>
    <row r="32542" spans="3:3">
      <c r="C32542" s="54"/>
    </row>
    <row r="32543" spans="3:3">
      <c r="C32543" s="54"/>
    </row>
    <row r="32544" spans="3:3">
      <c r="C32544" s="54"/>
    </row>
    <row r="32545" spans="3:3">
      <c r="C32545" s="54"/>
    </row>
    <row r="32546" spans="3:3">
      <c r="C32546" s="54"/>
    </row>
    <row r="32547" spans="3:3">
      <c r="C32547" s="54"/>
    </row>
    <row r="32548" spans="3:3">
      <c r="C32548" s="54"/>
    </row>
    <row r="32549" spans="3:3">
      <c r="C32549" s="54"/>
    </row>
    <row r="32550" spans="3:3">
      <c r="C32550" s="54"/>
    </row>
    <row r="32551" spans="3:3">
      <c r="C32551" s="54"/>
    </row>
    <row r="32552" spans="3:3">
      <c r="C32552" s="54"/>
    </row>
    <row r="32553" spans="3:3">
      <c r="C32553" s="54"/>
    </row>
    <row r="32554" spans="3:3">
      <c r="C32554" s="54"/>
    </row>
    <row r="32555" spans="3:3">
      <c r="C32555" s="54"/>
    </row>
    <row r="32556" spans="3:3">
      <c r="C32556" s="54"/>
    </row>
    <row r="32557" spans="3:3">
      <c r="C32557" s="54"/>
    </row>
    <row r="32558" spans="3:3">
      <c r="C32558" s="54"/>
    </row>
    <row r="32559" spans="3:3">
      <c r="C32559" s="54"/>
    </row>
    <row r="32560" spans="3:3">
      <c r="C32560" s="54"/>
    </row>
    <row r="32561" spans="3:3">
      <c r="C32561" s="54"/>
    </row>
    <row r="32562" spans="3:3">
      <c r="C32562" s="54"/>
    </row>
    <row r="32563" spans="3:3">
      <c r="C32563" s="54"/>
    </row>
    <row r="32564" spans="3:3">
      <c r="C32564" s="54"/>
    </row>
    <row r="32565" spans="3:3">
      <c r="C32565" s="54"/>
    </row>
    <row r="32566" spans="3:3">
      <c r="C32566" s="54"/>
    </row>
    <row r="32567" spans="3:3">
      <c r="C32567" s="54"/>
    </row>
    <row r="32568" spans="3:3">
      <c r="C32568" s="54"/>
    </row>
    <row r="32569" spans="3:3">
      <c r="C32569" s="54"/>
    </row>
    <row r="32570" spans="3:3">
      <c r="C32570" s="54"/>
    </row>
    <row r="32571" spans="3:3">
      <c r="C32571" s="54"/>
    </row>
    <row r="32572" spans="3:3">
      <c r="C32572" s="54"/>
    </row>
    <row r="32573" spans="3:3">
      <c r="C32573" s="54"/>
    </row>
    <row r="32574" spans="3:3">
      <c r="C32574" s="54"/>
    </row>
    <row r="32575" spans="3:3">
      <c r="C32575" s="54"/>
    </row>
    <row r="32576" spans="3:3">
      <c r="C32576" s="54"/>
    </row>
    <row r="32577" spans="3:3">
      <c r="C32577" s="54"/>
    </row>
    <row r="32578" spans="3:3">
      <c r="C32578" s="54"/>
    </row>
    <row r="32579" spans="3:3">
      <c r="C32579" s="54"/>
    </row>
    <row r="32580" spans="3:3">
      <c r="C32580" s="54"/>
    </row>
    <row r="32581" spans="3:3">
      <c r="C32581" s="54"/>
    </row>
    <row r="32582" spans="3:3">
      <c r="C32582" s="54"/>
    </row>
    <row r="32583" spans="3:3">
      <c r="C32583" s="54"/>
    </row>
    <row r="32584" spans="3:3">
      <c r="C32584" s="54"/>
    </row>
    <row r="32585" spans="3:3">
      <c r="C32585" s="54"/>
    </row>
    <row r="32586" spans="3:3">
      <c r="C32586" s="54"/>
    </row>
    <row r="32587" spans="3:3">
      <c r="C32587" s="54"/>
    </row>
    <row r="32588" spans="3:3">
      <c r="C32588" s="54"/>
    </row>
    <row r="32589" spans="3:3">
      <c r="C32589" s="54"/>
    </row>
    <row r="32590" spans="3:3">
      <c r="C32590" s="54"/>
    </row>
    <row r="32591" spans="3:3">
      <c r="C32591" s="54"/>
    </row>
    <row r="32592" spans="3:3">
      <c r="C32592" s="54"/>
    </row>
    <row r="32593" spans="3:3">
      <c r="C32593" s="54"/>
    </row>
    <row r="32594" spans="3:3">
      <c r="C32594" s="54"/>
    </row>
    <row r="32595" spans="3:3">
      <c r="C32595" s="54"/>
    </row>
    <row r="32596" spans="3:3">
      <c r="C32596" s="54"/>
    </row>
    <row r="32597" spans="3:3">
      <c r="C32597" s="54"/>
    </row>
    <row r="32598" spans="3:3">
      <c r="C32598" s="54"/>
    </row>
    <row r="32599" spans="3:3">
      <c r="C32599" s="54"/>
    </row>
    <row r="32600" spans="3:3">
      <c r="C32600" s="54"/>
    </row>
    <row r="32601" spans="3:3">
      <c r="C32601" s="54"/>
    </row>
    <row r="32602" spans="3:3">
      <c r="C32602" s="54"/>
    </row>
    <row r="32603" spans="3:3">
      <c r="C32603" s="54"/>
    </row>
    <row r="32604" spans="3:3">
      <c r="C32604" s="54"/>
    </row>
    <row r="32605" spans="3:3">
      <c r="C32605" s="54"/>
    </row>
    <row r="32606" spans="3:3">
      <c r="C32606" s="54"/>
    </row>
    <row r="32607" spans="3:3">
      <c r="C32607" s="54"/>
    </row>
    <row r="32608" spans="3:3">
      <c r="C32608" s="54"/>
    </row>
    <row r="32609" spans="3:3">
      <c r="C32609" s="54"/>
    </row>
    <row r="32610" spans="3:3">
      <c r="C32610" s="54"/>
    </row>
    <row r="32611" spans="3:3">
      <c r="C32611" s="54"/>
    </row>
    <row r="32612" spans="3:3">
      <c r="C32612" s="54"/>
    </row>
    <row r="32613" spans="3:3">
      <c r="C32613" s="54"/>
    </row>
    <row r="32614" spans="3:3">
      <c r="C32614" s="54"/>
    </row>
    <row r="32615" spans="3:3">
      <c r="C32615" s="54"/>
    </row>
    <row r="32616" spans="3:3">
      <c r="C32616" s="54"/>
    </row>
    <row r="32617" spans="3:3">
      <c r="C32617" s="54"/>
    </row>
    <row r="32618" spans="3:3">
      <c r="C32618" s="54"/>
    </row>
    <row r="32619" spans="3:3">
      <c r="C32619" s="54"/>
    </row>
    <row r="32620" spans="3:3">
      <c r="C32620" s="54"/>
    </row>
    <row r="32621" spans="3:3">
      <c r="C32621" s="54"/>
    </row>
    <row r="32622" spans="3:3">
      <c r="C32622" s="54"/>
    </row>
    <row r="32623" spans="3:3">
      <c r="C32623" s="54"/>
    </row>
    <row r="32624" spans="3:3">
      <c r="C32624" s="54"/>
    </row>
    <row r="32625" spans="3:3">
      <c r="C32625" s="54"/>
    </row>
    <row r="32626" spans="3:3">
      <c r="C32626" s="54"/>
    </row>
    <row r="32627" spans="3:3">
      <c r="C32627" s="54"/>
    </row>
    <row r="32628" spans="3:3">
      <c r="C32628" s="54"/>
    </row>
    <row r="32629" spans="3:3">
      <c r="C32629" s="54"/>
    </row>
    <row r="32630" spans="3:3">
      <c r="C32630" s="54"/>
    </row>
    <row r="32631" spans="3:3">
      <c r="C32631" s="54"/>
    </row>
    <row r="32632" spans="3:3">
      <c r="C32632" s="54"/>
    </row>
    <row r="32633" spans="3:3">
      <c r="C32633" s="54"/>
    </row>
    <row r="32634" spans="3:3">
      <c r="C32634" s="54"/>
    </row>
    <row r="32635" spans="3:3">
      <c r="C32635" s="54"/>
    </row>
    <row r="32636" spans="3:3">
      <c r="C32636" s="54"/>
    </row>
    <row r="32637" spans="3:3">
      <c r="C32637" s="54"/>
    </row>
    <row r="32638" spans="3:3">
      <c r="C32638" s="54"/>
    </row>
    <row r="32639" spans="3:3">
      <c r="C32639" s="54"/>
    </row>
    <row r="32640" spans="3:3">
      <c r="C32640" s="54"/>
    </row>
    <row r="32641" spans="3:3">
      <c r="C32641" s="54"/>
    </row>
    <row r="32642" spans="3:3">
      <c r="C32642" s="54"/>
    </row>
    <row r="32643" spans="3:3">
      <c r="C32643" s="54"/>
    </row>
    <row r="32644" spans="3:3">
      <c r="C32644" s="54"/>
    </row>
    <row r="32645" spans="3:3">
      <c r="C32645" s="54"/>
    </row>
    <row r="32646" spans="3:3">
      <c r="C32646" s="54"/>
    </row>
    <row r="32647" spans="3:3">
      <c r="C32647" s="54"/>
    </row>
    <row r="32648" spans="3:3">
      <c r="C32648" s="54"/>
    </row>
    <row r="32649" spans="3:3">
      <c r="C32649" s="54"/>
    </row>
    <row r="32650" spans="3:3">
      <c r="C32650" s="54"/>
    </row>
    <row r="32651" spans="3:3">
      <c r="C32651" s="54"/>
    </row>
    <row r="32652" spans="3:3">
      <c r="C32652" s="54"/>
    </row>
    <row r="32653" spans="3:3">
      <c r="C32653" s="54"/>
    </row>
    <row r="32654" spans="3:3">
      <c r="C32654" s="54"/>
    </row>
    <row r="32655" spans="3:3">
      <c r="C32655" s="54"/>
    </row>
    <row r="32656" spans="3:3">
      <c r="C32656" s="54"/>
    </row>
    <row r="32657" spans="3:3">
      <c r="C32657" s="54"/>
    </row>
    <row r="32658" spans="3:3">
      <c r="C32658" s="54"/>
    </row>
    <row r="32659" spans="3:3">
      <c r="C32659" s="54"/>
    </row>
    <row r="32660" spans="3:3">
      <c r="C32660" s="54"/>
    </row>
    <row r="32661" spans="3:3">
      <c r="C32661" s="54"/>
    </row>
    <row r="32662" spans="3:3">
      <c r="C32662" s="54"/>
    </row>
    <row r="32663" spans="3:3">
      <c r="C32663" s="54"/>
    </row>
    <row r="32664" spans="3:3">
      <c r="C32664" s="54"/>
    </row>
    <row r="32665" spans="3:3">
      <c r="C32665" s="54"/>
    </row>
    <row r="32666" spans="3:3">
      <c r="C32666" s="54"/>
    </row>
    <row r="32667" spans="3:3">
      <c r="C32667" s="54"/>
    </row>
    <row r="32668" spans="3:3">
      <c r="C32668" s="54"/>
    </row>
    <row r="32669" spans="3:3">
      <c r="C32669" s="54"/>
    </row>
    <row r="32670" spans="3:3">
      <c r="C32670" s="54"/>
    </row>
    <row r="32671" spans="3:3">
      <c r="C32671" s="54"/>
    </row>
    <row r="32672" spans="3:3">
      <c r="C32672" s="54"/>
    </row>
    <row r="32673" spans="3:3">
      <c r="C32673" s="54"/>
    </row>
    <row r="32674" spans="3:3">
      <c r="C32674" s="54"/>
    </row>
    <row r="32675" spans="3:3">
      <c r="C32675" s="54"/>
    </row>
    <row r="32676" spans="3:3">
      <c r="C32676" s="54"/>
    </row>
    <row r="32677" spans="3:3">
      <c r="C32677" s="54"/>
    </row>
    <row r="32678" spans="3:3">
      <c r="C32678" s="54"/>
    </row>
    <row r="32679" spans="3:3">
      <c r="C32679" s="54"/>
    </row>
    <row r="32680" spans="3:3">
      <c r="C32680" s="54"/>
    </row>
    <row r="32681" spans="3:3">
      <c r="C32681" s="54"/>
    </row>
    <row r="32682" spans="3:3">
      <c r="C32682" s="54"/>
    </row>
    <row r="32683" spans="3:3">
      <c r="C32683" s="54"/>
    </row>
    <row r="32684" spans="3:3">
      <c r="C32684" s="54"/>
    </row>
    <row r="32685" spans="3:3">
      <c r="C32685" s="54"/>
    </row>
    <row r="32686" spans="3:3">
      <c r="C32686" s="54"/>
    </row>
    <row r="32687" spans="3:3">
      <c r="C32687" s="54"/>
    </row>
    <row r="32688" spans="3:3">
      <c r="C32688" s="54"/>
    </row>
    <row r="32689" spans="3:3">
      <c r="C32689" s="54"/>
    </row>
    <row r="32690" spans="3:3">
      <c r="C32690" s="54"/>
    </row>
    <row r="32691" spans="3:3">
      <c r="C32691" s="54"/>
    </row>
    <row r="32692" spans="3:3">
      <c r="C32692" s="54"/>
    </row>
    <row r="32693" spans="3:3">
      <c r="C32693" s="54"/>
    </row>
    <row r="32694" spans="3:3">
      <c r="C32694" s="54"/>
    </row>
    <row r="32695" spans="3:3">
      <c r="C32695" s="54"/>
    </row>
    <row r="32696" spans="3:3">
      <c r="C32696" s="54"/>
    </row>
    <row r="32697" spans="3:3">
      <c r="C32697" s="54"/>
    </row>
    <row r="32698" spans="3:3">
      <c r="C32698" s="54"/>
    </row>
    <row r="32699" spans="3:3">
      <c r="C32699" s="54"/>
    </row>
    <row r="32700" spans="3:3">
      <c r="C32700" s="54"/>
    </row>
    <row r="32701" spans="3:3">
      <c r="C32701" s="54"/>
    </row>
    <row r="32702" spans="3:3">
      <c r="C32702" s="54"/>
    </row>
    <row r="32703" spans="3:3">
      <c r="C32703" s="54"/>
    </row>
    <row r="32704" spans="3:3">
      <c r="C32704" s="54"/>
    </row>
    <row r="32705" spans="3:3">
      <c r="C32705" s="54"/>
    </row>
    <row r="32706" spans="3:3">
      <c r="C32706" s="54"/>
    </row>
    <row r="32707" spans="3:3">
      <c r="C32707" s="54"/>
    </row>
    <row r="32708" spans="3:3">
      <c r="C32708" s="54"/>
    </row>
    <row r="32709" spans="3:3">
      <c r="C32709" s="54"/>
    </row>
    <row r="32710" spans="3:3">
      <c r="C32710" s="54"/>
    </row>
    <row r="32711" spans="3:3">
      <c r="C32711" s="54"/>
    </row>
    <row r="32712" spans="3:3">
      <c r="C32712" s="54"/>
    </row>
    <row r="32713" spans="3:3">
      <c r="C32713" s="54"/>
    </row>
    <row r="32714" spans="3:3">
      <c r="C32714" s="54"/>
    </row>
    <row r="32715" spans="3:3">
      <c r="C32715" s="54"/>
    </row>
    <row r="32716" spans="3:3">
      <c r="C32716" s="54"/>
    </row>
    <row r="32717" spans="3:3">
      <c r="C32717" s="54"/>
    </row>
    <row r="32718" spans="3:3">
      <c r="C32718" s="54"/>
    </row>
    <row r="32719" spans="3:3">
      <c r="C32719" s="54"/>
    </row>
    <row r="32720" spans="3:3">
      <c r="C32720" s="54"/>
    </row>
    <row r="32721" spans="3:3">
      <c r="C32721" s="54"/>
    </row>
    <row r="32722" spans="3:3">
      <c r="C32722" s="54"/>
    </row>
    <row r="32723" spans="3:3">
      <c r="C32723" s="54"/>
    </row>
    <row r="32724" spans="3:3">
      <c r="C32724" s="54"/>
    </row>
    <row r="32725" spans="3:3">
      <c r="C32725" s="54"/>
    </row>
    <row r="32726" spans="3:3">
      <c r="C32726" s="54"/>
    </row>
    <row r="32727" spans="3:3">
      <c r="C32727" s="54"/>
    </row>
    <row r="32728" spans="3:3">
      <c r="C32728" s="54"/>
    </row>
    <row r="32729" spans="3:3">
      <c r="C32729" s="54"/>
    </row>
    <row r="32730" spans="3:3">
      <c r="C32730" s="54"/>
    </row>
    <row r="32731" spans="3:3">
      <c r="C32731" s="54"/>
    </row>
    <row r="32732" spans="3:3">
      <c r="C32732" s="54"/>
    </row>
    <row r="32733" spans="3:3">
      <c r="C32733" s="54"/>
    </row>
    <row r="32734" spans="3:3">
      <c r="C32734" s="54"/>
    </row>
    <row r="32735" spans="3:3">
      <c r="C32735" s="54"/>
    </row>
    <row r="32736" spans="3:3">
      <c r="C32736" s="54"/>
    </row>
    <row r="32737" spans="3:3">
      <c r="C32737" s="54"/>
    </row>
    <row r="32738" spans="3:3">
      <c r="C32738" s="54"/>
    </row>
    <row r="32739" spans="3:3">
      <c r="C32739" s="54"/>
    </row>
    <row r="32740" spans="3:3">
      <c r="C32740" s="54"/>
    </row>
    <row r="32741" spans="3:3">
      <c r="C32741" s="54"/>
    </row>
    <row r="32742" spans="3:3">
      <c r="C32742" s="54"/>
    </row>
    <row r="32743" spans="3:3">
      <c r="C32743" s="54"/>
    </row>
    <row r="32744" spans="3:3">
      <c r="C32744" s="54"/>
    </row>
    <row r="32745" spans="3:3">
      <c r="C32745" s="54"/>
    </row>
    <row r="32746" spans="3:3">
      <c r="C32746" s="54"/>
    </row>
    <row r="32747" spans="3:3">
      <c r="C32747" s="54"/>
    </row>
    <row r="32748" spans="3:3">
      <c r="C32748" s="54"/>
    </row>
    <row r="32749" spans="3:3">
      <c r="C32749" s="54"/>
    </row>
    <row r="32750" spans="3:3">
      <c r="C32750" s="54"/>
    </row>
    <row r="32751" spans="3:3">
      <c r="C32751" s="54"/>
    </row>
    <row r="32752" spans="3:3">
      <c r="C32752" s="54"/>
    </row>
    <row r="32753" spans="3:3">
      <c r="C32753" s="54"/>
    </row>
    <row r="32754" spans="3:3">
      <c r="C32754" s="54"/>
    </row>
    <row r="32755" spans="3:3">
      <c r="C32755" s="54"/>
    </row>
    <row r="32756" spans="3:3">
      <c r="C32756" s="54"/>
    </row>
    <row r="32757" spans="3:3">
      <c r="C32757" s="54"/>
    </row>
    <row r="32758" spans="3:3">
      <c r="C32758" s="54"/>
    </row>
    <row r="32759" spans="3:3">
      <c r="C32759" s="54"/>
    </row>
    <row r="32760" spans="3:3">
      <c r="C32760" s="54"/>
    </row>
    <row r="32761" spans="3:3">
      <c r="C32761" s="54"/>
    </row>
    <row r="32762" spans="3:3">
      <c r="C32762" s="54"/>
    </row>
    <row r="32763" spans="3:3">
      <c r="C32763" s="54"/>
    </row>
    <row r="32764" spans="3:3">
      <c r="C32764" s="54"/>
    </row>
    <row r="32765" spans="3:3">
      <c r="C32765" s="54"/>
    </row>
    <row r="32766" spans="3:3">
      <c r="C32766" s="54"/>
    </row>
    <row r="32767" spans="3:3">
      <c r="C32767" s="54"/>
    </row>
    <row r="32768" spans="3:3">
      <c r="C32768" s="54"/>
    </row>
    <row r="32769" spans="3:3">
      <c r="C32769" s="54"/>
    </row>
    <row r="32770" spans="3:3">
      <c r="C32770" s="54"/>
    </row>
    <row r="32771" spans="3:3">
      <c r="C32771" s="54"/>
    </row>
    <row r="32772" spans="3:3">
      <c r="C32772" s="54"/>
    </row>
    <row r="32773" spans="3:3">
      <c r="C32773" s="54"/>
    </row>
    <row r="32774" spans="3:3">
      <c r="C32774" s="54"/>
    </row>
    <row r="32775" spans="3:3">
      <c r="C32775" s="54"/>
    </row>
    <row r="32776" spans="3:3">
      <c r="C32776" s="54"/>
    </row>
    <row r="32777" spans="3:3">
      <c r="C32777" s="54"/>
    </row>
    <row r="32778" spans="3:3">
      <c r="C32778" s="54"/>
    </row>
    <row r="32779" spans="3:3">
      <c r="C32779" s="54"/>
    </row>
    <row r="32780" spans="3:3">
      <c r="C32780" s="54"/>
    </row>
    <row r="32781" spans="3:3">
      <c r="C32781" s="54"/>
    </row>
    <row r="32782" spans="3:3">
      <c r="C32782" s="54"/>
    </row>
    <row r="32783" spans="3:3">
      <c r="C32783" s="54"/>
    </row>
    <row r="32784" spans="3:3">
      <c r="C32784" s="54"/>
    </row>
    <row r="32785" spans="3:3">
      <c r="C32785" s="54"/>
    </row>
    <row r="32786" spans="3:3">
      <c r="C32786" s="54"/>
    </row>
    <row r="32787" spans="3:3">
      <c r="C32787" s="54"/>
    </row>
    <row r="32788" spans="3:3">
      <c r="C32788" s="54"/>
    </row>
    <row r="32789" spans="3:3">
      <c r="C32789" s="54"/>
    </row>
    <row r="32790" spans="3:3">
      <c r="C32790" s="54"/>
    </row>
    <row r="32791" spans="3:3">
      <c r="C32791" s="54"/>
    </row>
    <row r="32792" spans="3:3">
      <c r="C32792" s="54"/>
    </row>
    <row r="32793" spans="3:3">
      <c r="C32793" s="54"/>
    </row>
    <row r="32794" spans="3:3">
      <c r="C32794" s="54"/>
    </row>
    <row r="32795" spans="3:3">
      <c r="C32795" s="54"/>
    </row>
    <row r="32796" spans="3:3">
      <c r="C32796" s="54"/>
    </row>
    <row r="32797" spans="3:3">
      <c r="C32797" s="54"/>
    </row>
    <row r="32798" spans="3:3">
      <c r="C32798" s="54"/>
    </row>
    <row r="32799" spans="3:3">
      <c r="C32799" s="54"/>
    </row>
    <row r="32800" spans="3:3">
      <c r="C32800" s="54"/>
    </row>
    <row r="32801" spans="3:3">
      <c r="C32801" s="54"/>
    </row>
    <row r="32802" spans="3:3">
      <c r="C32802" s="54"/>
    </row>
    <row r="32803" spans="3:3">
      <c r="C32803" s="54"/>
    </row>
    <row r="32804" spans="3:3">
      <c r="C32804" s="54"/>
    </row>
    <row r="32805" spans="3:3">
      <c r="C32805" s="54"/>
    </row>
    <row r="32806" spans="3:3">
      <c r="C32806" s="54"/>
    </row>
    <row r="32807" spans="3:3">
      <c r="C32807" s="54"/>
    </row>
    <row r="32808" spans="3:3">
      <c r="C32808" s="54"/>
    </row>
    <row r="32809" spans="3:3">
      <c r="C32809" s="54"/>
    </row>
    <row r="32810" spans="3:3">
      <c r="C32810" s="54"/>
    </row>
    <row r="32811" spans="3:3">
      <c r="C32811" s="54"/>
    </row>
    <row r="32812" spans="3:3">
      <c r="C32812" s="54"/>
    </row>
    <row r="32813" spans="3:3">
      <c r="C32813" s="54"/>
    </row>
    <row r="32814" spans="3:3">
      <c r="C32814" s="54"/>
    </row>
    <row r="32815" spans="3:3">
      <c r="C32815" s="54"/>
    </row>
    <row r="32816" spans="3:3">
      <c r="C32816" s="54"/>
    </row>
    <row r="32817" spans="3:3">
      <c r="C32817" s="54"/>
    </row>
    <row r="32818" spans="3:3">
      <c r="C32818" s="54"/>
    </row>
    <row r="32819" spans="3:3">
      <c r="C32819" s="54"/>
    </row>
    <row r="32820" spans="3:3">
      <c r="C32820" s="54"/>
    </row>
    <row r="32821" spans="3:3">
      <c r="C32821" s="54"/>
    </row>
    <row r="32822" spans="3:3">
      <c r="C32822" s="54"/>
    </row>
    <row r="32823" spans="3:3">
      <c r="C32823" s="54"/>
    </row>
    <row r="32824" spans="3:3">
      <c r="C32824" s="54"/>
    </row>
    <row r="32825" spans="3:3">
      <c r="C32825" s="54"/>
    </row>
    <row r="32826" spans="3:3">
      <c r="C32826" s="54"/>
    </row>
    <row r="32827" spans="3:3">
      <c r="C32827" s="54"/>
    </row>
    <row r="32828" spans="3:3">
      <c r="C32828" s="54"/>
    </row>
    <row r="32829" spans="3:3">
      <c r="C32829" s="54"/>
    </row>
    <row r="32830" spans="3:3">
      <c r="C32830" s="54"/>
    </row>
    <row r="32831" spans="3:3">
      <c r="C32831" s="54"/>
    </row>
    <row r="32832" spans="3:3">
      <c r="C32832" s="54"/>
    </row>
    <row r="32833" spans="3:3">
      <c r="C32833" s="54"/>
    </row>
    <row r="32834" spans="3:3">
      <c r="C32834" s="54"/>
    </row>
    <row r="32835" spans="3:3">
      <c r="C32835" s="54"/>
    </row>
    <row r="32836" spans="3:3">
      <c r="C32836" s="54"/>
    </row>
    <row r="32837" spans="3:3">
      <c r="C32837" s="54"/>
    </row>
    <row r="32838" spans="3:3">
      <c r="C32838" s="54"/>
    </row>
    <row r="32839" spans="3:3">
      <c r="C32839" s="54"/>
    </row>
    <row r="32840" spans="3:3">
      <c r="C32840" s="54"/>
    </row>
    <row r="32841" spans="3:3">
      <c r="C32841" s="54"/>
    </row>
    <row r="32842" spans="3:3">
      <c r="C32842" s="54"/>
    </row>
    <row r="32843" spans="3:3">
      <c r="C32843" s="54"/>
    </row>
    <row r="32844" spans="3:3">
      <c r="C32844" s="54"/>
    </row>
    <row r="32845" spans="3:3">
      <c r="C32845" s="54"/>
    </row>
    <row r="32846" spans="3:3">
      <c r="C32846" s="54"/>
    </row>
    <row r="32847" spans="3:3">
      <c r="C32847" s="54"/>
    </row>
    <row r="32848" spans="3:3">
      <c r="C32848" s="54"/>
    </row>
    <row r="32849" spans="3:3">
      <c r="C32849" s="54"/>
    </row>
    <row r="32850" spans="3:3">
      <c r="C32850" s="54"/>
    </row>
    <row r="32851" spans="3:3">
      <c r="C32851" s="54"/>
    </row>
    <row r="32852" spans="3:3">
      <c r="C32852" s="54"/>
    </row>
    <row r="32853" spans="3:3">
      <c r="C32853" s="54"/>
    </row>
    <row r="32854" spans="3:3">
      <c r="C32854" s="54"/>
    </row>
    <row r="32855" spans="3:3">
      <c r="C32855" s="54"/>
    </row>
    <row r="32856" spans="3:3">
      <c r="C32856" s="54"/>
    </row>
    <row r="32857" spans="3:3">
      <c r="C32857" s="54"/>
    </row>
    <row r="32858" spans="3:3">
      <c r="C32858" s="54"/>
    </row>
    <row r="32859" spans="3:3">
      <c r="C32859" s="54"/>
    </row>
    <row r="32860" spans="3:3">
      <c r="C32860" s="54"/>
    </row>
    <row r="32861" spans="3:3">
      <c r="C32861" s="54"/>
    </row>
    <row r="32862" spans="3:3">
      <c r="C32862" s="54"/>
    </row>
    <row r="32863" spans="3:3">
      <c r="C32863" s="54"/>
    </row>
    <row r="32864" spans="3:3">
      <c r="C32864" s="54"/>
    </row>
    <row r="32865" spans="3:3">
      <c r="C32865" s="54"/>
    </row>
    <row r="32866" spans="3:3">
      <c r="C32866" s="54"/>
    </row>
    <row r="32867" spans="3:3">
      <c r="C32867" s="54"/>
    </row>
    <row r="32868" spans="3:3">
      <c r="C32868" s="54"/>
    </row>
    <row r="32869" spans="3:3">
      <c r="C32869" s="54"/>
    </row>
    <row r="32870" spans="3:3">
      <c r="C32870" s="54"/>
    </row>
    <row r="32871" spans="3:3">
      <c r="C32871" s="54"/>
    </row>
    <row r="32872" spans="3:3">
      <c r="C32872" s="54"/>
    </row>
    <row r="32873" spans="3:3">
      <c r="C32873" s="54"/>
    </row>
    <row r="32874" spans="3:3">
      <c r="C32874" s="54"/>
    </row>
    <row r="32875" spans="3:3">
      <c r="C32875" s="54"/>
    </row>
    <row r="32876" spans="3:3">
      <c r="C32876" s="54"/>
    </row>
    <row r="32877" spans="3:3">
      <c r="C32877" s="54"/>
    </row>
    <row r="32878" spans="3:3">
      <c r="C32878" s="54"/>
    </row>
    <row r="32879" spans="3:3">
      <c r="C32879" s="54"/>
    </row>
    <row r="32880" spans="3:3">
      <c r="C32880" s="54"/>
    </row>
    <row r="32881" spans="3:3">
      <c r="C32881" s="54"/>
    </row>
    <row r="32882" spans="3:3">
      <c r="C32882" s="54"/>
    </row>
    <row r="32883" spans="3:3">
      <c r="C32883" s="54"/>
    </row>
    <row r="32884" spans="3:3">
      <c r="C32884" s="54"/>
    </row>
    <row r="32885" spans="3:3">
      <c r="C32885" s="54"/>
    </row>
    <row r="32886" spans="3:3">
      <c r="C32886" s="54"/>
    </row>
    <row r="32887" spans="3:3">
      <c r="C32887" s="54"/>
    </row>
    <row r="32888" spans="3:3">
      <c r="C32888" s="54"/>
    </row>
    <row r="32889" spans="3:3">
      <c r="C32889" s="54"/>
    </row>
    <row r="32890" spans="3:3">
      <c r="C32890" s="54"/>
    </row>
    <row r="32891" spans="3:3">
      <c r="C32891" s="54"/>
    </row>
    <row r="32892" spans="3:3">
      <c r="C32892" s="54"/>
    </row>
    <row r="32893" spans="3:3">
      <c r="C32893" s="54"/>
    </row>
    <row r="32894" spans="3:3">
      <c r="C32894" s="54"/>
    </row>
    <row r="32895" spans="3:3">
      <c r="C32895" s="54"/>
    </row>
    <row r="32896" spans="3:3">
      <c r="C32896" s="54"/>
    </row>
    <row r="32897" spans="3:3">
      <c r="C32897" s="54"/>
    </row>
    <row r="32898" spans="3:3">
      <c r="C32898" s="54"/>
    </row>
    <row r="32899" spans="3:3">
      <c r="C32899" s="54"/>
    </row>
    <row r="32900" spans="3:3">
      <c r="C32900" s="54"/>
    </row>
    <row r="32901" spans="3:3">
      <c r="C32901" s="54"/>
    </row>
    <row r="32902" spans="3:3">
      <c r="C32902" s="54"/>
    </row>
    <row r="32903" spans="3:3">
      <c r="C32903" s="54"/>
    </row>
    <row r="32904" spans="3:3">
      <c r="C32904" s="54"/>
    </row>
    <row r="32905" spans="3:3">
      <c r="C32905" s="54"/>
    </row>
    <row r="32906" spans="3:3">
      <c r="C32906" s="54"/>
    </row>
    <row r="32907" spans="3:3">
      <c r="C32907" s="54"/>
    </row>
    <row r="32908" spans="3:3">
      <c r="C32908" s="54"/>
    </row>
    <row r="32909" spans="3:3">
      <c r="C32909" s="54"/>
    </row>
    <row r="32910" spans="3:3">
      <c r="C32910" s="54"/>
    </row>
    <row r="32911" spans="3:3">
      <c r="C32911" s="54"/>
    </row>
    <row r="32912" spans="3:3">
      <c r="C32912" s="54"/>
    </row>
    <row r="32913" spans="3:3">
      <c r="C32913" s="54"/>
    </row>
    <row r="32914" spans="3:3">
      <c r="C32914" s="54"/>
    </row>
    <row r="32915" spans="3:3">
      <c r="C32915" s="54"/>
    </row>
    <row r="32916" spans="3:3">
      <c r="C32916" s="54"/>
    </row>
    <row r="32917" spans="3:3">
      <c r="C32917" s="54"/>
    </row>
    <row r="32918" spans="3:3">
      <c r="C32918" s="54"/>
    </row>
    <row r="32919" spans="3:3">
      <c r="C32919" s="54"/>
    </row>
    <row r="32920" spans="3:3">
      <c r="C32920" s="54"/>
    </row>
    <row r="32921" spans="3:3">
      <c r="C32921" s="54"/>
    </row>
    <row r="32922" spans="3:3">
      <c r="C32922" s="54"/>
    </row>
    <row r="32923" spans="3:3">
      <c r="C32923" s="54"/>
    </row>
    <row r="32924" spans="3:3">
      <c r="C32924" s="54"/>
    </row>
    <row r="32925" spans="3:3">
      <c r="C32925" s="54"/>
    </row>
    <row r="32926" spans="3:3">
      <c r="C32926" s="54"/>
    </row>
    <row r="32927" spans="3:3">
      <c r="C32927" s="54"/>
    </row>
    <row r="32928" spans="3:3">
      <c r="C32928" s="54"/>
    </row>
    <row r="32929" spans="3:3">
      <c r="C32929" s="54"/>
    </row>
    <row r="32930" spans="3:3">
      <c r="C32930" s="54"/>
    </row>
    <row r="32931" spans="3:3">
      <c r="C32931" s="54"/>
    </row>
    <row r="32932" spans="3:3">
      <c r="C32932" s="54"/>
    </row>
    <row r="32933" spans="3:3">
      <c r="C32933" s="54"/>
    </row>
    <row r="32934" spans="3:3">
      <c r="C32934" s="54"/>
    </row>
    <row r="32935" spans="3:3">
      <c r="C32935" s="54"/>
    </row>
    <row r="32936" spans="3:3">
      <c r="C32936" s="54"/>
    </row>
    <row r="32937" spans="3:3">
      <c r="C32937" s="54"/>
    </row>
    <row r="32938" spans="3:3">
      <c r="C32938" s="54"/>
    </row>
    <row r="32939" spans="3:3">
      <c r="C32939" s="54"/>
    </row>
    <row r="32940" spans="3:3">
      <c r="C32940" s="54"/>
    </row>
    <row r="32941" spans="3:3">
      <c r="C32941" s="54"/>
    </row>
    <row r="32942" spans="3:3">
      <c r="C32942" s="54"/>
    </row>
    <row r="32943" spans="3:3">
      <c r="C32943" s="54"/>
    </row>
    <row r="32944" spans="3:3">
      <c r="C32944" s="54"/>
    </row>
    <row r="32945" spans="3:3">
      <c r="C32945" s="54"/>
    </row>
    <row r="32946" spans="3:3">
      <c r="C32946" s="54"/>
    </row>
    <row r="32947" spans="3:3">
      <c r="C32947" s="54"/>
    </row>
    <row r="32948" spans="3:3">
      <c r="C32948" s="54"/>
    </row>
    <row r="32949" spans="3:3">
      <c r="C32949" s="54"/>
    </row>
    <row r="32950" spans="3:3">
      <c r="C32950" s="54"/>
    </row>
    <row r="32951" spans="3:3">
      <c r="C32951" s="54"/>
    </row>
    <row r="32952" spans="3:3">
      <c r="C32952" s="54"/>
    </row>
    <row r="32953" spans="3:3">
      <c r="C32953" s="54"/>
    </row>
    <row r="32954" spans="3:3">
      <c r="C32954" s="54"/>
    </row>
    <row r="32955" spans="3:3">
      <c r="C32955" s="54"/>
    </row>
    <row r="32956" spans="3:3">
      <c r="C32956" s="54"/>
    </row>
    <row r="32957" spans="3:3">
      <c r="C32957" s="54"/>
    </row>
    <row r="32958" spans="3:3">
      <c r="C32958" s="54"/>
    </row>
    <row r="32959" spans="3:3">
      <c r="C32959" s="54"/>
    </row>
    <row r="32960" spans="3:3">
      <c r="C32960" s="54"/>
    </row>
    <row r="32961" spans="3:3">
      <c r="C32961" s="54"/>
    </row>
    <row r="32962" spans="3:3">
      <c r="C32962" s="54"/>
    </row>
    <row r="32963" spans="3:3">
      <c r="C32963" s="54"/>
    </row>
    <row r="32964" spans="3:3">
      <c r="C32964" s="54"/>
    </row>
    <row r="32965" spans="3:3">
      <c r="C32965" s="54"/>
    </row>
    <row r="32966" spans="3:3">
      <c r="C32966" s="54"/>
    </row>
    <row r="32967" spans="3:3">
      <c r="C32967" s="54"/>
    </row>
    <row r="32968" spans="3:3">
      <c r="C32968" s="54"/>
    </row>
    <row r="32969" spans="3:3">
      <c r="C32969" s="54"/>
    </row>
    <row r="32970" spans="3:3">
      <c r="C32970" s="54"/>
    </row>
    <row r="32971" spans="3:3">
      <c r="C32971" s="54"/>
    </row>
    <row r="32972" spans="3:3">
      <c r="C32972" s="54"/>
    </row>
    <row r="32973" spans="3:3">
      <c r="C32973" s="54"/>
    </row>
    <row r="32974" spans="3:3">
      <c r="C32974" s="54"/>
    </row>
    <row r="32975" spans="3:3">
      <c r="C32975" s="54"/>
    </row>
    <row r="32976" spans="3:3">
      <c r="C32976" s="54"/>
    </row>
    <row r="32977" spans="3:3">
      <c r="C32977" s="54"/>
    </row>
    <row r="32978" spans="3:3">
      <c r="C32978" s="54"/>
    </row>
    <row r="32979" spans="3:3">
      <c r="C32979" s="54"/>
    </row>
    <row r="32980" spans="3:3">
      <c r="C32980" s="54"/>
    </row>
    <row r="32981" spans="3:3">
      <c r="C32981" s="54"/>
    </row>
    <row r="32982" spans="3:3">
      <c r="C32982" s="54"/>
    </row>
    <row r="32983" spans="3:3">
      <c r="C32983" s="54"/>
    </row>
    <row r="32984" spans="3:3">
      <c r="C32984" s="54"/>
    </row>
    <row r="32985" spans="3:3">
      <c r="C32985" s="54"/>
    </row>
    <row r="32986" spans="3:3">
      <c r="C32986" s="54"/>
    </row>
    <row r="32987" spans="3:3">
      <c r="C32987" s="54"/>
    </row>
    <row r="32988" spans="3:3">
      <c r="C32988" s="54"/>
    </row>
    <row r="32989" spans="3:3">
      <c r="C32989" s="54"/>
    </row>
    <row r="32990" spans="3:3">
      <c r="C32990" s="54"/>
    </row>
    <row r="32991" spans="3:3">
      <c r="C32991" s="54"/>
    </row>
    <row r="32992" spans="3:3">
      <c r="C32992" s="54"/>
    </row>
    <row r="32993" spans="3:3">
      <c r="C32993" s="54"/>
    </row>
    <row r="32994" spans="3:3">
      <c r="C32994" s="54"/>
    </row>
    <row r="32995" spans="3:3">
      <c r="C32995" s="54"/>
    </row>
    <row r="32996" spans="3:3">
      <c r="C32996" s="54"/>
    </row>
    <row r="32997" spans="3:3">
      <c r="C32997" s="54"/>
    </row>
    <row r="32998" spans="3:3">
      <c r="C32998" s="54"/>
    </row>
    <row r="32999" spans="3:3">
      <c r="C32999" s="54"/>
    </row>
    <row r="33000" spans="3:3">
      <c r="C33000" s="54"/>
    </row>
    <row r="33001" spans="3:3">
      <c r="C33001" s="54"/>
    </row>
    <row r="33002" spans="3:3">
      <c r="C33002" s="54"/>
    </row>
    <row r="33003" spans="3:3">
      <c r="C33003" s="54"/>
    </row>
    <row r="33004" spans="3:3">
      <c r="C33004" s="54"/>
    </row>
    <row r="33005" spans="3:3">
      <c r="C33005" s="54"/>
    </row>
    <row r="33006" spans="3:3">
      <c r="C33006" s="54"/>
    </row>
    <row r="33007" spans="3:3">
      <c r="C33007" s="54"/>
    </row>
    <row r="33008" spans="3:3">
      <c r="C33008" s="54"/>
    </row>
    <row r="33009" spans="3:3">
      <c r="C33009" s="54"/>
    </row>
    <row r="33010" spans="3:3">
      <c r="C33010" s="54"/>
    </row>
    <row r="33011" spans="3:3">
      <c r="C33011" s="54"/>
    </row>
    <row r="33012" spans="3:3">
      <c r="C33012" s="54"/>
    </row>
    <row r="33013" spans="3:3">
      <c r="C33013" s="54"/>
    </row>
    <row r="33014" spans="3:3">
      <c r="C33014" s="54"/>
    </row>
    <row r="33015" spans="3:3">
      <c r="C33015" s="54"/>
    </row>
    <row r="33016" spans="3:3">
      <c r="C33016" s="54"/>
    </row>
    <row r="33017" spans="3:3">
      <c r="C33017" s="54"/>
    </row>
    <row r="33018" spans="3:3">
      <c r="C33018" s="54"/>
    </row>
    <row r="33019" spans="3:3">
      <c r="C33019" s="54"/>
    </row>
    <row r="33020" spans="3:3">
      <c r="C33020" s="54"/>
    </row>
    <row r="33021" spans="3:3">
      <c r="C33021" s="54"/>
    </row>
    <row r="33022" spans="3:3">
      <c r="C33022" s="54"/>
    </row>
    <row r="33023" spans="3:3">
      <c r="C33023" s="54"/>
    </row>
    <row r="33024" spans="3:3">
      <c r="C33024" s="54"/>
    </row>
    <row r="33025" spans="3:3">
      <c r="C33025" s="54"/>
    </row>
    <row r="33026" spans="3:3">
      <c r="C33026" s="54"/>
    </row>
    <row r="33027" spans="3:3">
      <c r="C33027" s="54"/>
    </row>
    <row r="33028" spans="3:3">
      <c r="C33028" s="54"/>
    </row>
    <row r="33029" spans="3:3">
      <c r="C33029" s="54"/>
    </row>
    <row r="33030" spans="3:3">
      <c r="C33030" s="54"/>
    </row>
    <row r="33031" spans="3:3">
      <c r="C33031" s="54"/>
    </row>
    <row r="33032" spans="3:3">
      <c r="C33032" s="54"/>
    </row>
    <row r="33033" spans="3:3">
      <c r="C33033" s="54"/>
    </row>
    <row r="33034" spans="3:3">
      <c r="C33034" s="54"/>
    </row>
    <row r="33035" spans="3:3">
      <c r="C33035" s="54"/>
    </row>
    <row r="33036" spans="3:3">
      <c r="C33036" s="54"/>
    </row>
    <row r="33037" spans="3:3">
      <c r="C33037" s="54"/>
    </row>
    <row r="33038" spans="3:3">
      <c r="C33038" s="54"/>
    </row>
    <row r="33039" spans="3:3">
      <c r="C33039" s="54"/>
    </row>
    <row r="33040" spans="3:3">
      <c r="C33040" s="54"/>
    </row>
    <row r="33041" spans="3:3">
      <c r="C33041" s="54"/>
    </row>
    <row r="33042" spans="3:3">
      <c r="C33042" s="54"/>
    </row>
    <row r="33043" spans="3:3">
      <c r="C33043" s="54"/>
    </row>
    <row r="33044" spans="3:3">
      <c r="C33044" s="54"/>
    </row>
    <row r="33045" spans="3:3">
      <c r="C33045" s="54"/>
    </row>
    <row r="33046" spans="3:3">
      <c r="C33046" s="54"/>
    </row>
    <row r="33047" spans="3:3">
      <c r="C33047" s="54"/>
    </row>
    <row r="33048" spans="3:3">
      <c r="C33048" s="54"/>
    </row>
    <row r="33049" spans="3:3">
      <c r="C33049" s="54"/>
    </row>
    <row r="33050" spans="3:3">
      <c r="C33050" s="54"/>
    </row>
    <row r="33051" spans="3:3">
      <c r="C33051" s="54"/>
    </row>
    <row r="33052" spans="3:3">
      <c r="C33052" s="54"/>
    </row>
    <row r="33053" spans="3:3">
      <c r="C33053" s="54"/>
    </row>
    <row r="33054" spans="3:3">
      <c r="C33054" s="54"/>
    </row>
    <row r="33055" spans="3:3">
      <c r="C33055" s="54"/>
    </row>
    <row r="33056" spans="3:3">
      <c r="C33056" s="54"/>
    </row>
    <row r="33057" spans="3:3">
      <c r="C33057" s="54"/>
    </row>
    <row r="33058" spans="3:3">
      <c r="C33058" s="54"/>
    </row>
    <row r="33059" spans="3:3">
      <c r="C33059" s="54"/>
    </row>
    <row r="33060" spans="3:3">
      <c r="C33060" s="54"/>
    </row>
    <row r="33061" spans="3:3">
      <c r="C33061" s="54"/>
    </row>
    <row r="33062" spans="3:3">
      <c r="C33062" s="54"/>
    </row>
    <row r="33063" spans="3:3">
      <c r="C33063" s="54"/>
    </row>
    <row r="33064" spans="3:3">
      <c r="C33064" s="54"/>
    </row>
    <row r="33065" spans="3:3">
      <c r="C33065" s="54"/>
    </row>
    <row r="33066" spans="3:3">
      <c r="C33066" s="54"/>
    </row>
    <row r="33067" spans="3:3">
      <c r="C33067" s="54"/>
    </row>
    <row r="33068" spans="3:3">
      <c r="C33068" s="54"/>
    </row>
    <row r="33069" spans="3:3">
      <c r="C33069" s="54"/>
    </row>
    <row r="33070" spans="3:3">
      <c r="C33070" s="54"/>
    </row>
    <row r="33071" spans="3:3">
      <c r="C33071" s="54"/>
    </row>
    <row r="33072" spans="3:3">
      <c r="C33072" s="54"/>
    </row>
    <row r="33073" spans="3:3">
      <c r="C33073" s="54"/>
    </row>
    <row r="33074" spans="3:3">
      <c r="C33074" s="54"/>
    </row>
    <row r="33075" spans="3:3">
      <c r="C33075" s="54"/>
    </row>
    <row r="33076" spans="3:3">
      <c r="C33076" s="54"/>
    </row>
    <row r="33077" spans="3:3">
      <c r="C33077" s="54"/>
    </row>
    <row r="33078" spans="3:3">
      <c r="C33078" s="54"/>
    </row>
    <row r="33079" spans="3:3">
      <c r="C33079" s="54"/>
    </row>
    <row r="33080" spans="3:3">
      <c r="C33080" s="54"/>
    </row>
    <row r="33081" spans="3:3">
      <c r="C33081" s="54"/>
    </row>
    <row r="33082" spans="3:3">
      <c r="C33082" s="54"/>
    </row>
    <row r="33083" spans="3:3">
      <c r="C33083" s="54"/>
    </row>
    <row r="33084" spans="3:3">
      <c r="C33084" s="54"/>
    </row>
    <row r="33085" spans="3:3">
      <c r="C33085" s="54"/>
    </row>
    <row r="33086" spans="3:3">
      <c r="C33086" s="54"/>
    </row>
    <row r="33087" spans="3:3">
      <c r="C33087" s="54"/>
    </row>
    <row r="33088" spans="3:3">
      <c r="C33088" s="54"/>
    </row>
    <row r="33089" spans="3:3">
      <c r="C33089" s="54"/>
    </row>
    <row r="33090" spans="3:3">
      <c r="C33090" s="54"/>
    </row>
    <row r="33091" spans="3:3">
      <c r="C33091" s="54"/>
    </row>
    <row r="33092" spans="3:3">
      <c r="C33092" s="54"/>
    </row>
    <row r="33093" spans="3:3">
      <c r="C33093" s="54"/>
    </row>
    <row r="33094" spans="3:3">
      <c r="C33094" s="54"/>
    </row>
    <row r="33095" spans="3:3">
      <c r="C33095" s="54"/>
    </row>
    <row r="33096" spans="3:3">
      <c r="C33096" s="54"/>
    </row>
    <row r="33097" spans="3:3">
      <c r="C33097" s="54"/>
    </row>
    <row r="33098" spans="3:3">
      <c r="C33098" s="54"/>
    </row>
    <row r="33099" spans="3:3">
      <c r="C33099" s="54"/>
    </row>
    <row r="33100" spans="3:3">
      <c r="C33100" s="54"/>
    </row>
    <row r="33101" spans="3:3">
      <c r="C33101" s="54"/>
    </row>
    <row r="33102" spans="3:3">
      <c r="C33102" s="54"/>
    </row>
    <row r="33103" spans="3:3">
      <c r="C33103" s="54"/>
    </row>
    <row r="33104" spans="3:3">
      <c r="C33104" s="54"/>
    </row>
    <row r="33105" spans="3:3">
      <c r="C33105" s="54"/>
    </row>
    <row r="33106" spans="3:3">
      <c r="C33106" s="54"/>
    </row>
    <row r="33107" spans="3:3">
      <c r="C33107" s="54"/>
    </row>
    <row r="33108" spans="3:3">
      <c r="C33108" s="54"/>
    </row>
    <row r="33109" spans="3:3">
      <c r="C33109" s="54"/>
    </row>
    <row r="33110" spans="3:3">
      <c r="C33110" s="54"/>
    </row>
    <row r="33111" spans="3:3">
      <c r="C33111" s="54"/>
    </row>
    <row r="33112" spans="3:3">
      <c r="C33112" s="54"/>
    </row>
    <row r="33113" spans="3:3">
      <c r="C33113" s="54"/>
    </row>
    <row r="33114" spans="3:3">
      <c r="C33114" s="54"/>
    </row>
    <row r="33115" spans="3:3">
      <c r="C33115" s="54"/>
    </row>
    <row r="33116" spans="3:3">
      <c r="C33116" s="54"/>
    </row>
    <row r="33117" spans="3:3">
      <c r="C33117" s="54"/>
    </row>
    <row r="33118" spans="3:3">
      <c r="C33118" s="54"/>
    </row>
    <row r="33119" spans="3:3">
      <c r="C33119" s="54"/>
    </row>
    <row r="33120" spans="3:3">
      <c r="C33120" s="54"/>
    </row>
    <row r="33121" spans="3:3">
      <c r="C33121" s="54"/>
    </row>
    <row r="33122" spans="3:3">
      <c r="C33122" s="54"/>
    </row>
    <row r="33123" spans="3:3">
      <c r="C33123" s="54"/>
    </row>
    <row r="33124" spans="3:3">
      <c r="C33124" s="54"/>
    </row>
    <row r="33125" spans="3:3">
      <c r="C33125" s="54"/>
    </row>
    <row r="33126" spans="3:3">
      <c r="C33126" s="54"/>
    </row>
    <row r="33127" spans="3:3">
      <c r="C33127" s="54"/>
    </row>
    <row r="33128" spans="3:3">
      <c r="C33128" s="54"/>
    </row>
    <row r="33129" spans="3:3">
      <c r="C33129" s="54"/>
    </row>
    <row r="33130" spans="3:3">
      <c r="C33130" s="54"/>
    </row>
    <row r="33131" spans="3:3">
      <c r="C33131" s="54"/>
    </row>
    <row r="33132" spans="3:3">
      <c r="C33132" s="54"/>
    </row>
    <row r="33133" spans="3:3">
      <c r="C33133" s="54"/>
    </row>
    <row r="33134" spans="3:3">
      <c r="C33134" s="54"/>
    </row>
    <row r="33135" spans="3:3">
      <c r="C33135" s="54"/>
    </row>
    <row r="33136" spans="3:3">
      <c r="C33136" s="54"/>
    </row>
    <row r="33137" spans="3:3">
      <c r="C33137" s="54"/>
    </row>
    <row r="33138" spans="3:3">
      <c r="C33138" s="54"/>
    </row>
    <row r="33139" spans="3:3">
      <c r="C33139" s="54"/>
    </row>
    <row r="33140" spans="3:3">
      <c r="C33140" s="54"/>
    </row>
    <row r="33141" spans="3:3">
      <c r="C33141" s="54"/>
    </row>
    <row r="33142" spans="3:3">
      <c r="C33142" s="54"/>
    </row>
    <row r="33143" spans="3:3">
      <c r="C33143" s="54"/>
    </row>
    <row r="33144" spans="3:3">
      <c r="C33144" s="54"/>
    </row>
    <row r="33145" spans="3:3">
      <c r="C33145" s="54"/>
    </row>
    <row r="33146" spans="3:3">
      <c r="C33146" s="54"/>
    </row>
    <row r="33147" spans="3:3">
      <c r="C33147" s="54"/>
    </row>
    <row r="33148" spans="3:3">
      <c r="C33148" s="54"/>
    </row>
    <row r="33149" spans="3:3">
      <c r="C33149" s="54"/>
    </row>
    <row r="33150" spans="3:3">
      <c r="C33150" s="54"/>
    </row>
    <row r="33151" spans="3:3">
      <c r="C33151" s="54"/>
    </row>
    <row r="33152" spans="3:3">
      <c r="C33152" s="54"/>
    </row>
    <row r="33153" spans="3:3">
      <c r="C33153" s="54"/>
    </row>
    <row r="33154" spans="3:3">
      <c r="C33154" s="54"/>
    </row>
    <row r="33155" spans="3:3">
      <c r="C33155" s="54"/>
    </row>
    <row r="33156" spans="3:3">
      <c r="C33156" s="54"/>
    </row>
    <row r="33157" spans="3:3">
      <c r="C33157" s="54"/>
    </row>
    <row r="33158" spans="3:3">
      <c r="C33158" s="54"/>
    </row>
    <row r="33159" spans="3:3">
      <c r="C33159" s="54"/>
    </row>
    <row r="33160" spans="3:3">
      <c r="C33160" s="54"/>
    </row>
    <row r="33161" spans="3:3">
      <c r="C33161" s="54"/>
    </row>
    <row r="33162" spans="3:3">
      <c r="C33162" s="54"/>
    </row>
    <row r="33163" spans="3:3">
      <c r="C33163" s="54"/>
    </row>
    <row r="33164" spans="3:3">
      <c r="C33164" s="54"/>
    </row>
    <row r="33165" spans="3:3">
      <c r="C33165" s="54"/>
    </row>
    <row r="33166" spans="3:3">
      <c r="C33166" s="54"/>
    </row>
    <row r="33167" spans="3:3">
      <c r="C33167" s="54"/>
    </row>
    <row r="33168" spans="3:3">
      <c r="C33168" s="54"/>
    </row>
    <row r="33169" spans="3:3">
      <c r="C33169" s="54"/>
    </row>
    <row r="33170" spans="3:3">
      <c r="C33170" s="54"/>
    </row>
    <row r="33171" spans="3:3">
      <c r="C33171" s="54"/>
    </row>
    <row r="33172" spans="3:3">
      <c r="C33172" s="54"/>
    </row>
    <row r="33173" spans="3:3">
      <c r="C33173" s="54"/>
    </row>
    <row r="33174" spans="3:3">
      <c r="C33174" s="54"/>
    </row>
    <row r="33175" spans="3:3">
      <c r="C33175" s="54"/>
    </row>
    <row r="33176" spans="3:3">
      <c r="C33176" s="54"/>
    </row>
    <row r="33177" spans="3:3">
      <c r="C33177" s="54"/>
    </row>
    <row r="33178" spans="3:3">
      <c r="C33178" s="54"/>
    </row>
    <row r="33179" spans="3:3">
      <c r="C33179" s="54"/>
    </row>
    <row r="33180" spans="3:3">
      <c r="C33180" s="54"/>
    </row>
    <row r="33181" spans="3:3">
      <c r="C33181" s="54"/>
    </row>
    <row r="33182" spans="3:3">
      <c r="C33182" s="54"/>
    </row>
    <row r="33183" spans="3:3">
      <c r="C33183" s="54"/>
    </row>
    <row r="33184" spans="3:3">
      <c r="C33184" s="54"/>
    </row>
    <row r="33185" spans="3:3">
      <c r="C33185" s="54"/>
    </row>
    <row r="33186" spans="3:3">
      <c r="C33186" s="54"/>
    </row>
    <row r="33187" spans="3:3">
      <c r="C33187" s="54"/>
    </row>
    <row r="33188" spans="3:3">
      <c r="C33188" s="54"/>
    </row>
    <row r="33189" spans="3:3">
      <c r="C33189" s="54"/>
    </row>
    <row r="33190" spans="3:3">
      <c r="C33190" s="54"/>
    </row>
    <row r="33191" spans="3:3">
      <c r="C33191" s="54"/>
    </row>
    <row r="33192" spans="3:3">
      <c r="C33192" s="54"/>
    </row>
    <row r="33193" spans="3:3">
      <c r="C33193" s="54"/>
    </row>
    <row r="33194" spans="3:3">
      <c r="C33194" s="54"/>
    </row>
    <row r="33195" spans="3:3">
      <c r="C33195" s="54"/>
    </row>
    <row r="33196" spans="3:3">
      <c r="C33196" s="54"/>
    </row>
    <row r="33197" spans="3:3">
      <c r="C33197" s="54"/>
    </row>
    <row r="33198" spans="3:3">
      <c r="C33198" s="54"/>
    </row>
    <row r="33199" spans="3:3">
      <c r="C33199" s="54"/>
    </row>
    <row r="33200" spans="3:3">
      <c r="C33200" s="54"/>
    </row>
    <row r="33201" spans="3:3">
      <c r="C33201" s="54"/>
    </row>
    <row r="33202" spans="3:3">
      <c r="C33202" s="54"/>
    </row>
    <row r="33203" spans="3:3">
      <c r="C33203" s="54"/>
    </row>
    <row r="33204" spans="3:3">
      <c r="C33204" s="54"/>
    </row>
    <row r="33205" spans="3:3">
      <c r="C33205" s="54"/>
    </row>
    <row r="33206" spans="3:3">
      <c r="C33206" s="54"/>
    </row>
    <row r="33207" spans="3:3">
      <c r="C33207" s="54"/>
    </row>
    <row r="33208" spans="3:3">
      <c r="C33208" s="54"/>
    </row>
    <row r="33209" spans="3:3">
      <c r="C33209" s="54"/>
    </row>
    <row r="33210" spans="3:3">
      <c r="C33210" s="54"/>
    </row>
    <row r="33211" spans="3:3">
      <c r="C33211" s="54"/>
    </row>
    <row r="33212" spans="3:3">
      <c r="C33212" s="54"/>
    </row>
    <row r="33213" spans="3:3">
      <c r="C33213" s="54"/>
    </row>
    <row r="33214" spans="3:3">
      <c r="C33214" s="54"/>
    </row>
    <row r="33215" spans="3:3">
      <c r="C33215" s="54"/>
    </row>
    <row r="33216" spans="3:3">
      <c r="C33216" s="54"/>
    </row>
    <row r="33217" spans="3:3">
      <c r="C33217" s="54"/>
    </row>
    <row r="33218" spans="3:3">
      <c r="C33218" s="54"/>
    </row>
    <row r="33219" spans="3:3">
      <c r="C33219" s="54"/>
    </row>
    <row r="33220" spans="3:3">
      <c r="C33220" s="54"/>
    </row>
    <row r="33221" spans="3:3">
      <c r="C33221" s="54"/>
    </row>
    <row r="33222" spans="3:3">
      <c r="C33222" s="54"/>
    </row>
    <row r="33223" spans="3:3">
      <c r="C33223" s="54"/>
    </row>
    <row r="33224" spans="3:3">
      <c r="C33224" s="54"/>
    </row>
    <row r="33225" spans="3:3">
      <c r="C33225" s="54"/>
    </row>
    <row r="33226" spans="3:3">
      <c r="C33226" s="54"/>
    </row>
    <row r="33227" spans="3:3">
      <c r="C33227" s="54"/>
    </row>
    <row r="33228" spans="3:3">
      <c r="C33228" s="54"/>
    </row>
    <row r="33229" spans="3:3">
      <c r="C33229" s="54"/>
    </row>
    <row r="33230" spans="3:3">
      <c r="C33230" s="54"/>
    </row>
    <row r="33231" spans="3:3">
      <c r="C33231" s="54"/>
    </row>
    <row r="33232" spans="3:3">
      <c r="C33232" s="54"/>
    </row>
    <row r="33233" spans="3:3">
      <c r="C33233" s="54"/>
    </row>
    <row r="33234" spans="3:3">
      <c r="C33234" s="54"/>
    </row>
    <row r="33235" spans="3:3">
      <c r="C33235" s="54"/>
    </row>
    <row r="33236" spans="3:3">
      <c r="C33236" s="54"/>
    </row>
    <row r="33237" spans="3:3">
      <c r="C33237" s="54"/>
    </row>
    <row r="33238" spans="3:3">
      <c r="C33238" s="54"/>
    </row>
    <row r="33239" spans="3:3">
      <c r="C33239" s="54"/>
    </row>
    <row r="33240" spans="3:3">
      <c r="C33240" s="54"/>
    </row>
    <row r="33241" spans="3:3">
      <c r="C33241" s="54"/>
    </row>
    <row r="33242" spans="3:3">
      <c r="C33242" s="54"/>
    </row>
    <row r="33243" spans="3:3">
      <c r="C33243" s="54"/>
    </row>
    <row r="33244" spans="3:3">
      <c r="C33244" s="54"/>
    </row>
    <row r="33245" spans="3:3">
      <c r="C33245" s="54"/>
    </row>
    <row r="33246" spans="3:3">
      <c r="C33246" s="54"/>
    </row>
    <row r="33247" spans="3:3">
      <c r="C33247" s="54"/>
    </row>
    <row r="33248" spans="3:3">
      <c r="C33248" s="54"/>
    </row>
    <row r="33249" spans="3:3">
      <c r="C33249" s="54"/>
    </row>
    <row r="33250" spans="3:3">
      <c r="C33250" s="54"/>
    </row>
    <row r="33251" spans="3:3">
      <c r="C33251" s="54"/>
    </row>
    <row r="33252" spans="3:3">
      <c r="C33252" s="54"/>
    </row>
    <row r="33253" spans="3:3">
      <c r="C33253" s="54"/>
    </row>
    <row r="33254" spans="3:3">
      <c r="C33254" s="54"/>
    </row>
    <row r="33255" spans="3:3">
      <c r="C33255" s="54"/>
    </row>
    <row r="33256" spans="3:3">
      <c r="C33256" s="54"/>
    </row>
    <row r="33257" spans="3:3">
      <c r="C33257" s="54"/>
    </row>
    <row r="33258" spans="3:3">
      <c r="C33258" s="54"/>
    </row>
    <row r="33259" spans="3:3">
      <c r="C33259" s="54"/>
    </row>
    <row r="33260" spans="3:3">
      <c r="C33260" s="54"/>
    </row>
    <row r="33261" spans="3:3">
      <c r="C33261" s="54"/>
    </row>
    <row r="33262" spans="3:3">
      <c r="C33262" s="54"/>
    </row>
    <row r="33263" spans="3:3">
      <c r="C33263" s="54"/>
    </row>
    <row r="33264" spans="3:3">
      <c r="C33264" s="54"/>
    </row>
    <row r="33265" spans="3:3">
      <c r="C33265" s="54"/>
    </row>
    <row r="33266" spans="3:3">
      <c r="C33266" s="54"/>
    </row>
    <row r="33267" spans="3:3">
      <c r="C33267" s="54"/>
    </row>
    <row r="33268" spans="3:3">
      <c r="C33268" s="54"/>
    </row>
    <row r="33269" spans="3:3">
      <c r="C33269" s="54"/>
    </row>
    <row r="33270" spans="3:3">
      <c r="C33270" s="54"/>
    </row>
    <row r="33271" spans="3:3">
      <c r="C33271" s="54"/>
    </row>
    <row r="33272" spans="3:3">
      <c r="C33272" s="54"/>
    </row>
    <row r="33273" spans="3:3">
      <c r="C33273" s="54"/>
    </row>
    <row r="33274" spans="3:3">
      <c r="C33274" s="54"/>
    </row>
    <row r="33275" spans="3:3">
      <c r="C33275" s="54"/>
    </row>
    <row r="33276" spans="3:3">
      <c r="C33276" s="54"/>
    </row>
    <row r="33277" spans="3:3">
      <c r="C33277" s="54"/>
    </row>
    <row r="33278" spans="3:3">
      <c r="C33278" s="54"/>
    </row>
    <row r="33279" spans="3:3">
      <c r="C33279" s="54"/>
    </row>
    <row r="33280" spans="3:3">
      <c r="C33280" s="54"/>
    </row>
    <row r="33281" spans="3:3">
      <c r="C33281" s="54"/>
    </row>
    <row r="33282" spans="3:3">
      <c r="C33282" s="54"/>
    </row>
    <row r="33283" spans="3:3">
      <c r="C33283" s="54"/>
    </row>
    <row r="33284" spans="3:3">
      <c r="C33284" s="54"/>
    </row>
    <row r="33285" spans="3:3">
      <c r="C33285" s="54"/>
    </row>
    <row r="33286" spans="3:3">
      <c r="C33286" s="54"/>
    </row>
    <row r="33287" spans="3:3">
      <c r="C33287" s="54"/>
    </row>
    <row r="33288" spans="3:3">
      <c r="C33288" s="54"/>
    </row>
    <row r="33289" spans="3:3">
      <c r="C33289" s="54"/>
    </row>
    <row r="33290" spans="3:3">
      <c r="C33290" s="54"/>
    </row>
    <row r="33291" spans="3:3">
      <c r="C33291" s="54"/>
    </row>
    <row r="33292" spans="3:3">
      <c r="C33292" s="54"/>
    </row>
    <row r="33293" spans="3:3">
      <c r="C33293" s="54"/>
    </row>
    <row r="33294" spans="3:3">
      <c r="C33294" s="54"/>
    </row>
    <row r="33295" spans="3:3">
      <c r="C33295" s="54"/>
    </row>
    <row r="33296" spans="3:3">
      <c r="C33296" s="54"/>
    </row>
    <row r="33297" spans="3:3">
      <c r="C33297" s="54"/>
    </row>
    <row r="33298" spans="3:3">
      <c r="C33298" s="54"/>
    </row>
    <row r="33299" spans="3:3">
      <c r="C33299" s="54"/>
    </row>
    <row r="33300" spans="3:3">
      <c r="C33300" s="54"/>
    </row>
    <row r="33301" spans="3:3">
      <c r="C33301" s="54"/>
    </row>
    <row r="33302" spans="3:3">
      <c r="C33302" s="54"/>
    </row>
    <row r="33303" spans="3:3">
      <c r="C33303" s="54"/>
    </row>
    <row r="33304" spans="3:3">
      <c r="C33304" s="54"/>
    </row>
    <row r="33305" spans="3:3">
      <c r="C33305" s="54"/>
    </row>
    <row r="33306" spans="3:3">
      <c r="C33306" s="54"/>
    </row>
    <row r="33307" spans="3:3">
      <c r="C33307" s="54"/>
    </row>
    <row r="33308" spans="3:3">
      <c r="C33308" s="54"/>
    </row>
    <row r="33309" spans="3:3">
      <c r="C33309" s="54"/>
    </row>
    <row r="33310" spans="3:3">
      <c r="C33310" s="54"/>
    </row>
    <row r="33311" spans="3:3">
      <c r="C33311" s="54"/>
    </row>
    <row r="33312" spans="3:3">
      <c r="C33312" s="54"/>
    </row>
    <row r="33313" spans="3:3">
      <c r="C33313" s="54"/>
    </row>
    <row r="33314" spans="3:3">
      <c r="C33314" s="54"/>
    </row>
    <row r="33315" spans="3:3">
      <c r="C33315" s="54"/>
    </row>
    <row r="33316" spans="3:3">
      <c r="C33316" s="54"/>
    </row>
    <row r="33317" spans="3:3">
      <c r="C33317" s="54"/>
    </row>
    <row r="33318" spans="3:3">
      <c r="C33318" s="54"/>
    </row>
    <row r="33319" spans="3:3">
      <c r="C33319" s="54"/>
    </row>
    <row r="33320" spans="3:3">
      <c r="C33320" s="54"/>
    </row>
    <row r="33321" spans="3:3">
      <c r="C33321" s="54"/>
    </row>
    <row r="33322" spans="3:3">
      <c r="C33322" s="54"/>
    </row>
    <row r="33323" spans="3:3">
      <c r="C33323" s="54"/>
    </row>
    <row r="33324" spans="3:3">
      <c r="C33324" s="54"/>
    </row>
    <row r="33325" spans="3:3">
      <c r="C33325" s="54"/>
    </row>
    <row r="33326" spans="3:3">
      <c r="C33326" s="54"/>
    </row>
    <row r="33327" spans="3:3">
      <c r="C33327" s="54"/>
    </row>
    <row r="33328" spans="3:3">
      <c r="C33328" s="54"/>
    </row>
    <row r="33329" spans="3:3">
      <c r="C33329" s="54"/>
    </row>
    <row r="33330" spans="3:3">
      <c r="C33330" s="54"/>
    </row>
    <row r="33331" spans="3:3">
      <c r="C33331" s="54"/>
    </row>
    <row r="33332" spans="3:3">
      <c r="C33332" s="54"/>
    </row>
    <row r="33333" spans="3:3">
      <c r="C33333" s="54"/>
    </row>
    <row r="33334" spans="3:3">
      <c r="C33334" s="54"/>
    </row>
    <row r="33335" spans="3:3">
      <c r="C33335" s="54"/>
    </row>
    <row r="33336" spans="3:3">
      <c r="C33336" s="54"/>
    </row>
    <row r="33337" spans="3:3">
      <c r="C33337" s="54"/>
    </row>
    <row r="33338" spans="3:3">
      <c r="C33338" s="54"/>
    </row>
    <row r="33339" spans="3:3">
      <c r="C33339" s="54"/>
    </row>
    <row r="33340" spans="3:3">
      <c r="C33340" s="54"/>
    </row>
    <row r="33341" spans="3:3">
      <c r="C33341" s="54"/>
    </row>
    <row r="33342" spans="3:3">
      <c r="C33342" s="54"/>
    </row>
    <row r="33343" spans="3:3">
      <c r="C33343" s="54"/>
    </row>
    <row r="33344" spans="3:3">
      <c r="C33344" s="54"/>
    </row>
    <row r="33345" spans="3:3">
      <c r="C33345" s="54"/>
    </row>
    <row r="33346" spans="3:3">
      <c r="C33346" s="54"/>
    </row>
    <row r="33347" spans="3:3">
      <c r="C33347" s="54"/>
    </row>
    <row r="33348" spans="3:3">
      <c r="C33348" s="54"/>
    </row>
    <row r="33349" spans="3:3">
      <c r="C33349" s="54"/>
    </row>
    <row r="33350" spans="3:3">
      <c r="C33350" s="54"/>
    </row>
    <row r="33351" spans="3:3">
      <c r="C33351" s="54"/>
    </row>
    <row r="33352" spans="3:3">
      <c r="C33352" s="54"/>
    </row>
    <row r="33353" spans="3:3">
      <c r="C33353" s="54"/>
    </row>
    <row r="33354" spans="3:3">
      <c r="C33354" s="54"/>
    </row>
    <row r="33355" spans="3:3">
      <c r="C33355" s="54"/>
    </row>
    <row r="33356" spans="3:3">
      <c r="C33356" s="54"/>
    </row>
    <row r="33357" spans="3:3">
      <c r="C33357" s="54"/>
    </row>
    <row r="33358" spans="3:3">
      <c r="C33358" s="54"/>
    </row>
    <row r="33359" spans="3:3">
      <c r="C33359" s="54"/>
    </row>
    <row r="33360" spans="3:3">
      <c r="C33360" s="54"/>
    </row>
    <row r="33361" spans="3:3">
      <c r="C33361" s="54"/>
    </row>
    <row r="33362" spans="3:3">
      <c r="C33362" s="54"/>
    </row>
    <row r="33363" spans="3:3">
      <c r="C33363" s="54"/>
    </row>
    <row r="33364" spans="3:3">
      <c r="C33364" s="54"/>
    </row>
    <row r="33365" spans="3:3">
      <c r="C33365" s="54"/>
    </row>
    <row r="33366" spans="3:3">
      <c r="C33366" s="54"/>
    </row>
    <row r="33367" spans="3:3">
      <c r="C33367" s="54"/>
    </row>
    <row r="33368" spans="3:3">
      <c r="C33368" s="54"/>
    </row>
    <row r="33369" spans="3:3">
      <c r="C33369" s="54"/>
    </row>
    <row r="33370" spans="3:3">
      <c r="C33370" s="54"/>
    </row>
    <row r="33371" spans="3:3">
      <c r="C33371" s="54"/>
    </row>
    <row r="33372" spans="3:3">
      <c r="C33372" s="54"/>
    </row>
    <row r="33373" spans="3:3">
      <c r="C33373" s="54"/>
    </row>
    <row r="33374" spans="3:3">
      <c r="C33374" s="54"/>
    </row>
    <row r="33375" spans="3:3">
      <c r="C33375" s="54"/>
    </row>
    <row r="33376" spans="3:3">
      <c r="C33376" s="54"/>
    </row>
    <row r="33377" spans="3:3">
      <c r="C33377" s="54"/>
    </row>
    <row r="33378" spans="3:3">
      <c r="C33378" s="54"/>
    </row>
    <row r="33379" spans="3:3">
      <c r="C33379" s="54"/>
    </row>
    <row r="33380" spans="3:3">
      <c r="C33380" s="54"/>
    </row>
    <row r="33381" spans="3:3">
      <c r="C33381" s="54"/>
    </row>
    <row r="33382" spans="3:3">
      <c r="C33382" s="54"/>
    </row>
    <row r="33383" spans="3:3">
      <c r="C33383" s="54"/>
    </row>
    <row r="33384" spans="3:3">
      <c r="C33384" s="54"/>
    </row>
    <row r="33385" spans="3:3">
      <c r="C33385" s="54"/>
    </row>
    <row r="33386" spans="3:3">
      <c r="C33386" s="54"/>
    </row>
    <row r="33387" spans="3:3">
      <c r="C33387" s="54"/>
    </row>
    <row r="33388" spans="3:3">
      <c r="C33388" s="54"/>
    </row>
    <row r="33389" spans="3:3">
      <c r="C33389" s="54"/>
    </row>
    <row r="33390" spans="3:3">
      <c r="C33390" s="54"/>
    </row>
    <row r="33391" spans="3:3">
      <c r="C33391" s="54"/>
    </row>
    <row r="33392" spans="3:3">
      <c r="C33392" s="54"/>
    </row>
    <row r="33393" spans="3:3">
      <c r="C33393" s="54"/>
    </row>
    <row r="33394" spans="3:3">
      <c r="C33394" s="54"/>
    </row>
    <row r="33395" spans="3:3">
      <c r="C33395" s="54"/>
    </row>
    <row r="33396" spans="3:3">
      <c r="C33396" s="54"/>
    </row>
    <row r="33397" spans="3:3">
      <c r="C33397" s="54"/>
    </row>
    <row r="33398" spans="3:3">
      <c r="C33398" s="54"/>
    </row>
    <row r="33399" spans="3:3">
      <c r="C33399" s="54"/>
    </row>
    <row r="33400" spans="3:3">
      <c r="C33400" s="54"/>
    </row>
    <row r="33401" spans="3:3">
      <c r="C33401" s="54"/>
    </row>
    <row r="33402" spans="3:3">
      <c r="C33402" s="54"/>
    </row>
    <row r="33403" spans="3:3">
      <c r="C33403" s="54"/>
    </row>
    <row r="33404" spans="3:3">
      <c r="C33404" s="54"/>
    </row>
    <row r="33405" spans="3:3">
      <c r="C33405" s="54"/>
    </row>
    <row r="33406" spans="3:3">
      <c r="C33406" s="54"/>
    </row>
    <row r="33407" spans="3:3">
      <c r="C33407" s="54"/>
    </row>
    <row r="33408" spans="3:3">
      <c r="C33408" s="54"/>
    </row>
    <row r="33409" spans="3:3">
      <c r="C33409" s="54"/>
    </row>
    <row r="33410" spans="3:3">
      <c r="C33410" s="54"/>
    </row>
    <row r="33411" spans="3:3">
      <c r="C33411" s="54"/>
    </row>
    <row r="33412" spans="3:3">
      <c r="C33412" s="54"/>
    </row>
    <row r="33413" spans="3:3">
      <c r="C33413" s="54"/>
    </row>
    <row r="33414" spans="3:3">
      <c r="C33414" s="54"/>
    </row>
    <row r="33415" spans="3:3">
      <c r="C33415" s="54"/>
    </row>
    <row r="33416" spans="3:3">
      <c r="C33416" s="54"/>
    </row>
    <row r="33417" spans="3:3">
      <c r="C33417" s="54"/>
    </row>
    <row r="33418" spans="3:3">
      <c r="C33418" s="54"/>
    </row>
    <row r="33419" spans="3:3">
      <c r="C33419" s="54"/>
    </row>
    <row r="33420" spans="3:3">
      <c r="C33420" s="54"/>
    </row>
    <row r="33421" spans="3:3">
      <c r="C33421" s="54"/>
    </row>
    <row r="33422" spans="3:3">
      <c r="C33422" s="54"/>
    </row>
    <row r="33423" spans="3:3">
      <c r="C33423" s="54"/>
    </row>
    <row r="33424" spans="3:3">
      <c r="C33424" s="54"/>
    </row>
    <row r="33425" spans="3:3">
      <c r="C33425" s="54"/>
    </row>
    <row r="33426" spans="3:3">
      <c r="C33426" s="54"/>
    </row>
    <row r="33427" spans="3:3">
      <c r="C33427" s="54"/>
    </row>
    <row r="33428" spans="3:3">
      <c r="C33428" s="54"/>
    </row>
    <row r="33429" spans="3:3">
      <c r="C33429" s="54"/>
    </row>
    <row r="33430" spans="3:3">
      <c r="C33430" s="54"/>
    </row>
    <row r="33431" spans="3:3">
      <c r="C33431" s="54"/>
    </row>
    <row r="33432" spans="3:3">
      <c r="C33432" s="54"/>
    </row>
    <row r="33433" spans="3:3">
      <c r="C33433" s="54"/>
    </row>
    <row r="33434" spans="3:3">
      <c r="C33434" s="54"/>
    </row>
    <row r="33435" spans="3:3">
      <c r="C33435" s="54"/>
    </row>
    <row r="33436" spans="3:3">
      <c r="C33436" s="54"/>
    </row>
    <row r="33437" spans="3:3">
      <c r="C33437" s="54"/>
    </row>
    <row r="33438" spans="3:3">
      <c r="C33438" s="54"/>
    </row>
    <row r="33439" spans="3:3">
      <c r="C33439" s="54"/>
    </row>
    <row r="33440" spans="3:3">
      <c r="C33440" s="54"/>
    </row>
    <row r="33441" spans="3:3">
      <c r="C33441" s="54"/>
    </row>
    <row r="33442" spans="3:3">
      <c r="C33442" s="54"/>
    </row>
    <row r="33443" spans="3:3">
      <c r="C33443" s="54"/>
    </row>
    <row r="33444" spans="3:3">
      <c r="C33444" s="54"/>
    </row>
    <row r="33445" spans="3:3">
      <c r="C33445" s="54"/>
    </row>
    <row r="33446" spans="3:3">
      <c r="C33446" s="54"/>
    </row>
    <row r="33447" spans="3:3">
      <c r="C33447" s="54"/>
    </row>
    <row r="33448" spans="3:3">
      <c r="C33448" s="54"/>
    </row>
    <row r="33449" spans="3:3">
      <c r="C33449" s="54"/>
    </row>
    <row r="33450" spans="3:3">
      <c r="C33450" s="54"/>
    </row>
    <row r="33451" spans="3:3">
      <c r="C33451" s="54"/>
    </row>
    <row r="33452" spans="3:3">
      <c r="C33452" s="54"/>
    </row>
    <row r="33453" spans="3:3">
      <c r="C33453" s="54"/>
    </row>
    <row r="33454" spans="3:3">
      <c r="C33454" s="54"/>
    </row>
    <row r="33455" spans="3:3">
      <c r="C33455" s="54"/>
    </row>
    <row r="33456" spans="3:3">
      <c r="C33456" s="54"/>
    </row>
    <row r="33457" spans="3:3">
      <c r="C33457" s="54"/>
    </row>
    <row r="33458" spans="3:3">
      <c r="C33458" s="54"/>
    </row>
    <row r="33459" spans="3:3">
      <c r="C33459" s="54"/>
    </row>
    <row r="33460" spans="3:3">
      <c r="C33460" s="54"/>
    </row>
    <row r="33461" spans="3:3">
      <c r="C33461" s="54"/>
    </row>
    <row r="33462" spans="3:3">
      <c r="C33462" s="54"/>
    </row>
    <row r="33463" spans="3:3">
      <c r="C33463" s="54"/>
    </row>
    <row r="33464" spans="3:3">
      <c r="C33464" s="54"/>
    </row>
    <row r="33465" spans="3:3">
      <c r="C33465" s="54"/>
    </row>
    <row r="33466" spans="3:3">
      <c r="C33466" s="54"/>
    </row>
    <row r="33467" spans="3:3">
      <c r="C33467" s="54"/>
    </row>
    <row r="33468" spans="3:3">
      <c r="C33468" s="54"/>
    </row>
    <row r="33469" spans="3:3">
      <c r="C33469" s="54"/>
    </row>
    <row r="33470" spans="3:3">
      <c r="C33470" s="54"/>
    </row>
    <row r="33471" spans="3:3">
      <c r="C33471" s="54"/>
    </row>
    <row r="33472" spans="3:3">
      <c r="C33472" s="54"/>
    </row>
    <row r="33473" spans="3:3">
      <c r="C33473" s="54"/>
    </row>
    <row r="33474" spans="3:3">
      <c r="C33474" s="54"/>
    </row>
    <row r="33475" spans="3:3">
      <c r="C33475" s="54"/>
    </row>
    <row r="33476" spans="3:3">
      <c r="C33476" s="54"/>
    </row>
    <row r="33477" spans="3:3">
      <c r="C33477" s="54"/>
    </row>
    <row r="33478" spans="3:3">
      <c r="C33478" s="54"/>
    </row>
    <row r="33479" spans="3:3">
      <c r="C33479" s="54"/>
    </row>
    <row r="33480" spans="3:3">
      <c r="C33480" s="54"/>
    </row>
    <row r="33481" spans="3:3">
      <c r="C33481" s="54"/>
    </row>
    <row r="33482" spans="3:3">
      <c r="C33482" s="54"/>
    </row>
    <row r="33483" spans="3:3">
      <c r="C33483" s="54"/>
    </row>
    <row r="33484" spans="3:3">
      <c r="C33484" s="54"/>
    </row>
    <row r="33485" spans="3:3">
      <c r="C33485" s="54"/>
    </row>
    <row r="33486" spans="3:3">
      <c r="C33486" s="54"/>
    </row>
    <row r="33487" spans="3:3">
      <c r="C33487" s="54"/>
    </row>
    <row r="33488" spans="3:3">
      <c r="C33488" s="54"/>
    </row>
    <row r="33489" spans="3:3">
      <c r="C33489" s="54"/>
    </row>
    <row r="33490" spans="3:3">
      <c r="C33490" s="54"/>
    </row>
    <row r="33491" spans="3:3">
      <c r="C33491" s="54"/>
    </row>
    <row r="33492" spans="3:3">
      <c r="C33492" s="54"/>
    </row>
    <row r="33493" spans="3:3">
      <c r="C33493" s="54"/>
    </row>
    <row r="33494" spans="3:3">
      <c r="C33494" s="54"/>
    </row>
    <row r="33495" spans="3:3">
      <c r="C33495" s="54"/>
    </row>
    <row r="33496" spans="3:3">
      <c r="C33496" s="54"/>
    </row>
    <row r="33497" spans="3:3">
      <c r="C33497" s="54"/>
    </row>
    <row r="33498" spans="3:3">
      <c r="C33498" s="54"/>
    </row>
    <row r="33499" spans="3:3">
      <c r="C33499" s="54"/>
    </row>
    <row r="33500" spans="3:3">
      <c r="C33500" s="54"/>
    </row>
    <row r="33501" spans="3:3">
      <c r="C33501" s="54"/>
    </row>
    <row r="33502" spans="3:3">
      <c r="C33502" s="54"/>
    </row>
    <row r="33503" spans="3:3">
      <c r="C33503" s="54"/>
    </row>
    <row r="33504" spans="3:3">
      <c r="C33504" s="54"/>
    </row>
    <row r="33505" spans="3:3">
      <c r="C33505" s="54"/>
    </row>
    <row r="33506" spans="3:3">
      <c r="C33506" s="54"/>
    </row>
    <row r="33507" spans="3:3">
      <c r="C33507" s="54"/>
    </row>
    <row r="33508" spans="3:3">
      <c r="C33508" s="54"/>
    </row>
    <row r="33509" spans="3:3">
      <c r="C33509" s="54"/>
    </row>
    <row r="33510" spans="3:3">
      <c r="C33510" s="54"/>
    </row>
    <row r="33511" spans="3:3">
      <c r="C33511" s="54"/>
    </row>
    <row r="33512" spans="3:3">
      <c r="C33512" s="54"/>
    </row>
    <row r="33513" spans="3:3">
      <c r="C33513" s="54"/>
    </row>
    <row r="33514" spans="3:3">
      <c r="C33514" s="54"/>
    </row>
    <row r="33515" spans="3:3">
      <c r="C33515" s="54"/>
    </row>
    <row r="33516" spans="3:3">
      <c r="C33516" s="54"/>
    </row>
    <row r="33517" spans="3:3">
      <c r="C33517" s="54"/>
    </row>
    <row r="33518" spans="3:3">
      <c r="C33518" s="54"/>
    </row>
    <row r="33519" spans="3:3">
      <c r="C33519" s="54"/>
    </row>
    <row r="33520" spans="3:3">
      <c r="C33520" s="54"/>
    </row>
    <row r="33521" spans="3:3">
      <c r="C33521" s="54"/>
    </row>
    <row r="33522" spans="3:3">
      <c r="C33522" s="54"/>
    </row>
    <row r="33523" spans="3:3">
      <c r="C33523" s="54"/>
    </row>
    <row r="33524" spans="3:3">
      <c r="C33524" s="54"/>
    </row>
    <row r="33525" spans="3:3">
      <c r="C33525" s="54"/>
    </row>
    <row r="33526" spans="3:3">
      <c r="C33526" s="54"/>
    </row>
    <row r="33527" spans="3:3">
      <c r="C33527" s="54"/>
    </row>
    <row r="33528" spans="3:3">
      <c r="C33528" s="54"/>
    </row>
    <row r="33529" spans="3:3">
      <c r="C33529" s="54"/>
    </row>
    <row r="33530" spans="3:3">
      <c r="C33530" s="54"/>
    </row>
    <row r="33531" spans="3:3">
      <c r="C33531" s="54"/>
    </row>
    <row r="33532" spans="3:3">
      <c r="C33532" s="54"/>
    </row>
    <row r="33533" spans="3:3">
      <c r="C33533" s="54"/>
    </row>
    <row r="33534" spans="3:3">
      <c r="C33534" s="54"/>
    </row>
    <row r="33535" spans="3:3">
      <c r="C33535" s="54"/>
    </row>
    <row r="33536" spans="3:3">
      <c r="C33536" s="54"/>
    </row>
    <row r="33537" spans="3:3">
      <c r="C33537" s="54"/>
    </row>
    <row r="33538" spans="3:3">
      <c r="C33538" s="54"/>
    </row>
    <row r="33539" spans="3:3">
      <c r="C33539" s="54"/>
    </row>
    <row r="33540" spans="3:3">
      <c r="C33540" s="54"/>
    </row>
    <row r="33541" spans="3:3">
      <c r="C33541" s="54"/>
    </row>
    <row r="33542" spans="3:3">
      <c r="C33542" s="54"/>
    </row>
    <row r="33543" spans="3:3">
      <c r="C33543" s="54"/>
    </row>
    <row r="33544" spans="3:3">
      <c r="C33544" s="54"/>
    </row>
    <row r="33545" spans="3:3">
      <c r="C33545" s="54"/>
    </row>
    <row r="33546" spans="3:3">
      <c r="C33546" s="54"/>
    </row>
    <row r="33547" spans="3:3">
      <c r="C33547" s="54"/>
    </row>
    <row r="33548" spans="3:3">
      <c r="C33548" s="54"/>
    </row>
    <row r="33549" spans="3:3">
      <c r="C33549" s="54"/>
    </row>
    <row r="33550" spans="3:3">
      <c r="C33550" s="54"/>
    </row>
    <row r="33551" spans="3:3">
      <c r="C33551" s="54"/>
    </row>
    <row r="33552" spans="3:3">
      <c r="C33552" s="54"/>
    </row>
    <row r="33553" spans="3:3">
      <c r="C33553" s="54"/>
    </row>
    <row r="33554" spans="3:3">
      <c r="C33554" s="54"/>
    </row>
    <row r="33555" spans="3:3">
      <c r="C33555" s="54"/>
    </row>
    <row r="33556" spans="3:3">
      <c r="C33556" s="54"/>
    </row>
    <row r="33557" spans="3:3">
      <c r="C33557" s="54"/>
    </row>
    <row r="33558" spans="3:3">
      <c r="C33558" s="54"/>
    </row>
    <row r="33559" spans="3:3">
      <c r="C33559" s="54"/>
    </row>
    <row r="33560" spans="3:3">
      <c r="C33560" s="54"/>
    </row>
    <row r="33561" spans="3:3">
      <c r="C33561" s="54"/>
    </row>
    <row r="33562" spans="3:3">
      <c r="C33562" s="54"/>
    </row>
    <row r="33563" spans="3:3">
      <c r="C33563" s="54"/>
    </row>
    <row r="33564" spans="3:3">
      <c r="C33564" s="54"/>
    </row>
    <row r="33565" spans="3:3">
      <c r="C33565" s="54"/>
    </row>
    <row r="33566" spans="3:3">
      <c r="C33566" s="54"/>
    </row>
    <row r="33567" spans="3:3">
      <c r="C33567" s="54"/>
    </row>
    <row r="33568" spans="3:3">
      <c r="C33568" s="54"/>
    </row>
    <row r="33569" spans="3:3">
      <c r="C33569" s="54"/>
    </row>
    <row r="33570" spans="3:3">
      <c r="C33570" s="54"/>
    </row>
    <row r="33571" spans="3:3">
      <c r="C33571" s="54"/>
    </row>
    <row r="33572" spans="3:3">
      <c r="C33572" s="54"/>
    </row>
    <row r="33573" spans="3:3">
      <c r="C33573" s="54"/>
    </row>
    <row r="33574" spans="3:3">
      <c r="C33574" s="54"/>
    </row>
    <row r="33575" spans="3:3">
      <c r="C33575" s="54"/>
    </row>
    <row r="33576" spans="3:3">
      <c r="C33576" s="54"/>
    </row>
    <row r="33577" spans="3:3">
      <c r="C33577" s="54"/>
    </row>
    <row r="33578" spans="3:3">
      <c r="C33578" s="54"/>
    </row>
    <row r="33579" spans="3:3">
      <c r="C33579" s="54"/>
    </row>
    <row r="33580" spans="3:3">
      <c r="C33580" s="54"/>
    </row>
    <row r="33581" spans="3:3">
      <c r="C33581" s="54"/>
    </row>
    <row r="33582" spans="3:3">
      <c r="C33582" s="54"/>
    </row>
    <row r="33583" spans="3:3">
      <c r="C33583" s="54"/>
    </row>
    <row r="33584" spans="3:3">
      <c r="C33584" s="54"/>
    </row>
    <row r="33585" spans="3:3">
      <c r="C33585" s="54"/>
    </row>
    <row r="33586" spans="3:3">
      <c r="C33586" s="54"/>
    </row>
    <row r="33587" spans="3:3">
      <c r="C33587" s="54"/>
    </row>
    <row r="33588" spans="3:3">
      <c r="C33588" s="54"/>
    </row>
    <row r="33589" spans="3:3">
      <c r="C33589" s="54"/>
    </row>
    <row r="33590" spans="3:3">
      <c r="C33590" s="54"/>
    </row>
    <row r="33591" spans="3:3">
      <c r="C33591" s="54"/>
    </row>
    <row r="33592" spans="3:3">
      <c r="C33592" s="54"/>
    </row>
    <row r="33593" spans="3:3">
      <c r="C33593" s="54"/>
    </row>
    <row r="33594" spans="3:3">
      <c r="C33594" s="54"/>
    </row>
    <row r="33595" spans="3:3">
      <c r="C33595" s="54"/>
    </row>
    <row r="33596" spans="3:3">
      <c r="C33596" s="54"/>
    </row>
    <row r="33597" spans="3:3">
      <c r="C33597" s="54"/>
    </row>
    <row r="33598" spans="3:3">
      <c r="C33598" s="54"/>
    </row>
    <row r="33599" spans="3:3">
      <c r="C33599" s="54"/>
    </row>
    <row r="33600" spans="3:3">
      <c r="C33600" s="54"/>
    </row>
    <row r="33601" spans="3:3">
      <c r="C33601" s="54"/>
    </row>
    <row r="33602" spans="3:3">
      <c r="C33602" s="54"/>
    </row>
    <row r="33603" spans="3:3">
      <c r="C33603" s="54"/>
    </row>
    <row r="33604" spans="3:3">
      <c r="C33604" s="54"/>
    </row>
    <row r="33605" spans="3:3">
      <c r="C33605" s="54"/>
    </row>
    <row r="33606" spans="3:3">
      <c r="C33606" s="54"/>
    </row>
    <row r="33607" spans="3:3">
      <c r="C33607" s="54"/>
    </row>
    <row r="33608" spans="3:3">
      <c r="C33608" s="54"/>
    </row>
    <row r="33609" spans="3:3">
      <c r="C33609" s="54"/>
    </row>
    <row r="33610" spans="3:3">
      <c r="C33610" s="54"/>
    </row>
    <row r="33611" spans="3:3">
      <c r="C33611" s="54"/>
    </row>
    <row r="33612" spans="3:3">
      <c r="C33612" s="54"/>
    </row>
    <row r="33613" spans="3:3">
      <c r="C33613" s="54"/>
    </row>
    <row r="33614" spans="3:3">
      <c r="C33614" s="54"/>
    </row>
    <row r="33615" spans="3:3">
      <c r="C33615" s="54"/>
    </row>
    <row r="33616" spans="3:3">
      <c r="C33616" s="54"/>
    </row>
    <row r="33617" spans="3:3">
      <c r="C33617" s="54"/>
    </row>
    <row r="33618" spans="3:3">
      <c r="C33618" s="54"/>
    </row>
    <row r="33619" spans="3:3">
      <c r="C33619" s="54"/>
    </row>
    <row r="33620" spans="3:3">
      <c r="C33620" s="54"/>
    </row>
    <row r="33621" spans="3:3">
      <c r="C33621" s="54"/>
    </row>
    <row r="33622" spans="3:3">
      <c r="C33622" s="54"/>
    </row>
    <row r="33623" spans="3:3">
      <c r="C33623" s="54"/>
    </row>
    <row r="33624" spans="3:3">
      <c r="C33624" s="54"/>
    </row>
    <row r="33625" spans="3:3">
      <c r="C33625" s="54"/>
    </row>
    <row r="33626" spans="3:3">
      <c r="C33626" s="54"/>
    </row>
    <row r="33627" spans="3:3">
      <c r="C33627" s="54"/>
    </row>
    <row r="33628" spans="3:3">
      <c r="C33628" s="54"/>
    </row>
    <row r="33629" spans="3:3">
      <c r="C33629" s="54"/>
    </row>
    <row r="33630" spans="3:3">
      <c r="C33630" s="54"/>
    </row>
    <row r="33631" spans="3:3">
      <c r="C33631" s="54"/>
    </row>
    <row r="33632" spans="3:3">
      <c r="C33632" s="54"/>
    </row>
    <row r="33633" spans="3:3">
      <c r="C33633" s="54"/>
    </row>
    <row r="33634" spans="3:3">
      <c r="C33634" s="54"/>
    </row>
    <row r="33635" spans="3:3">
      <c r="C33635" s="54"/>
    </row>
    <row r="33636" spans="3:3">
      <c r="C33636" s="54"/>
    </row>
    <row r="33637" spans="3:3">
      <c r="C33637" s="54"/>
    </row>
    <row r="33638" spans="3:3">
      <c r="C33638" s="54"/>
    </row>
    <row r="33639" spans="3:3">
      <c r="C33639" s="54"/>
    </row>
    <row r="33640" spans="3:3">
      <c r="C33640" s="54"/>
    </row>
    <row r="33641" spans="3:3">
      <c r="C33641" s="54"/>
    </row>
    <row r="33642" spans="3:3">
      <c r="C33642" s="54"/>
    </row>
    <row r="33643" spans="3:3">
      <c r="C33643" s="54"/>
    </row>
    <row r="33644" spans="3:3">
      <c r="C33644" s="54"/>
    </row>
    <row r="33645" spans="3:3">
      <c r="C33645" s="54"/>
    </row>
    <row r="33646" spans="3:3">
      <c r="C33646" s="54"/>
    </row>
    <row r="33647" spans="3:3">
      <c r="C33647" s="54"/>
    </row>
    <row r="33648" spans="3:3">
      <c r="C33648" s="54"/>
    </row>
    <row r="33649" spans="3:3">
      <c r="C33649" s="54"/>
    </row>
    <row r="33650" spans="3:3">
      <c r="C33650" s="54"/>
    </row>
    <row r="33651" spans="3:3">
      <c r="C33651" s="54"/>
    </row>
    <row r="33652" spans="3:3">
      <c r="C33652" s="54"/>
    </row>
    <row r="33653" spans="3:3">
      <c r="C33653" s="54"/>
    </row>
    <row r="33654" spans="3:3">
      <c r="C33654" s="54"/>
    </row>
    <row r="33655" spans="3:3">
      <c r="C33655" s="54"/>
    </row>
    <row r="33656" spans="3:3">
      <c r="C33656" s="54"/>
    </row>
    <row r="33657" spans="3:3">
      <c r="C33657" s="54"/>
    </row>
    <row r="33658" spans="3:3">
      <c r="C33658" s="54"/>
    </row>
    <row r="33659" spans="3:3">
      <c r="C33659" s="54"/>
    </row>
    <row r="33660" spans="3:3">
      <c r="C33660" s="54"/>
    </row>
    <row r="33661" spans="3:3">
      <c r="C33661" s="54"/>
    </row>
    <row r="33662" spans="3:3">
      <c r="C33662" s="54"/>
    </row>
    <row r="33663" spans="3:3">
      <c r="C33663" s="54"/>
    </row>
    <row r="33664" spans="3:3">
      <c r="C33664" s="54"/>
    </row>
    <row r="33665" spans="3:3">
      <c r="C33665" s="54"/>
    </row>
    <row r="33666" spans="3:3">
      <c r="C33666" s="54"/>
    </row>
    <row r="33667" spans="3:3">
      <c r="C33667" s="54"/>
    </row>
    <row r="33668" spans="3:3">
      <c r="C33668" s="54"/>
    </row>
    <row r="33669" spans="3:3">
      <c r="C33669" s="54"/>
    </row>
    <row r="33670" spans="3:3">
      <c r="C33670" s="54"/>
    </row>
    <row r="33671" spans="3:3">
      <c r="C33671" s="54"/>
    </row>
    <row r="33672" spans="3:3">
      <c r="C33672" s="54"/>
    </row>
    <row r="33673" spans="3:3">
      <c r="C33673" s="54"/>
    </row>
    <row r="33674" spans="3:3">
      <c r="C33674" s="54"/>
    </row>
    <row r="33675" spans="3:3">
      <c r="C33675" s="54"/>
    </row>
    <row r="33676" spans="3:3">
      <c r="C33676" s="54"/>
    </row>
    <row r="33677" spans="3:3">
      <c r="C33677" s="54"/>
    </row>
    <row r="33678" spans="3:3">
      <c r="C33678" s="54"/>
    </row>
    <row r="33679" spans="3:3">
      <c r="C33679" s="54"/>
    </row>
    <row r="33680" spans="3:3">
      <c r="C33680" s="54"/>
    </row>
    <row r="33681" spans="3:3">
      <c r="C33681" s="54"/>
    </row>
    <row r="33682" spans="3:3">
      <c r="C33682" s="54"/>
    </row>
    <row r="33683" spans="3:3">
      <c r="C33683" s="54"/>
    </row>
    <row r="33684" spans="3:3">
      <c r="C33684" s="54"/>
    </row>
    <row r="33685" spans="3:3">
      <c r="C33685" s="54"/>
    </row>
    <row r="33686" spans="3:3">
      <c r="C33686" s="54"/>
    </row>
    <row r="33687" spans="3:3">
      <c r="C33687" s="54"/>
    </row>
    <row r="33688" spans="3:3">
      <c r="C33688" s="54"/>
    </row>
    <row r="33689" spans="3:3">
      <c r="C33689" s="54"/>
    </row>
    <row r="33690" spans="3:3">
      <c r="C33690" s="54"/>
    </row>
    <row r="33691" spans="3:3">
      <c r="C33691" s="54"/>
    </row>
    <row r="33692" spans="3:3">
      <c r="C33692" s="54"/>
    </row>
    <row r="33693" spans="3:3">
      <c r="C33693" s="54"/>
    </row>
    <row r="33694" spans="3:3">
      <c r="C33694" s="54"/>
    </row>
    <row r="33695" spans="3:3">
      <c r="C33695" s="54"/>
    </row>
    <row r="33696" spans="3:3">
      <c r="C33696" s="54"/>
    </row>
    <row r="33697" spans="3:3">
      <c r="C33697" s="54"/>
    </row>
    <row r="33698" spans="3:3">
      <c r="C33698" s="54"/>
    </row>
    <row r="33699" spans="3:3">
      <c r="C33699" s="54"/>
    </row>
    <row r="33700" spans="3:3">
      <c r="C33700" s="54"/>
    </row>
    <row r="33701" spans="3:3">
      <c r="C33701" s="54"/>
    </row>
    <row r="33702" spans="3:3">
      <c r="C33702" s="54"/>
    </row>
    <row r="33703" spans="3:3">
      <c r="C33703" s="54"/>
    </row>
    <row r="33704" spans="3:3">
      <c r="C33704" s="54"/>
    </row>
    <row r="33705" spans="3:3">
      <c r="C33705" s="54"/>
    </row>
    <row r="33706" spans="3:3">
      <c r="C33706" s="54"/>
    </row>
    <row r="33707" spans="3:3">
      <c r="C33707" s="54"/>
    </row>
    <row r="33708" spans="3:3">
      <c r="C33708" s="54"/>
    </row>
    <row r="33709" spans="3:3">
      <c r="C33709" s="54"/>
    </row>
    <row r="33710" spans="3:3">
      <c r="C33710" s="54"/>
    </row>
    <row r="33711" spans="3:3">
      <c r="C33711" s="54"/>
    </row>
    <row r="33712" spans="3:3">
      <c r="C33712" s="54"/>
    </row>
    <row r="33713" spans="3:3">
      <c r="C33713" s="54"/>
    </row>
    <row r="33714" spans="3:3">
      <c r="C33714" s="54"/>
    </row>
    <row r="33715" spans="3:3">
      <c r="C33715" s="54"/>
    </row>
    <row r="33716" spans="3:3">
      <c r="C33716" s="54"/>
    </row>
    <row r="33717" spans="3:3">
      <c r="C33717" s="54"/>
    </row>
    <row r="33718" spans="3:3">
      <c r="C33718" s="54"/>
    </row>
    <row r="33719" spans="3:3">
      <c r="C33719" s="54"/>
    </row>
    <row r="33720" spans="3:3">
      <c r="C33720" s="54"/>
    </row>
    <row r="33721" spans="3:3">
      <c r="C33721" s="54"/>
    </row>
    <row r="33722" spans="3:3">
      <c r="C33722" s="54"/>
    </row>
    <row r="33723" spans="3:3">
      <c r="C33723" s="54"/>
    </row>
    <row r="33724" spans="3:3">
      <c r="C33724" s="54"/>
    </row>
    <row r="33725" spans="3:3">
      <c r="C33725" s="54"/>
    </row>
    <row r="33726" spans="3:3">
      <c r="C33726" s="54"/>
    </row>
    <row r="33727" spans="3:3">
      <c r="C33727" s="54"/>
    </row>
    <row r="33728" spans="3:3">
      <c r="C33728" s="54"/>
    </row>
    <row r="33729" spans="3:3">
      <c r="C33729" s="54"/>
    </row>
    <row r="33730" spans="3:3">
      <c r="C33730" s="54"/>
    </row>
    <row r="33731" spans="3:3">
      <c r="C33731" s="54"/>
    </row>
    <row r="33732" spans="3:3">
      <c r="C33732" s="54"/>
    </row>
    <row r="33733" spans="3:3">
      <c r="C33733" s="54"/>
    </row>
    <row r="33734" spans="3:3">
      <c r="C33734" s="54"/>
    </row>
    <row r="33735" spans="3:3">
      <c r="C33735" s="54"/>
    </row>
    <row r="33736" spans="3:3">
      <c r="C33736" s="54"/>
    </row>
    <row r="33737" spans="3:3">
      <c r="C33737" s="54"/>
    </row>
    <row r="33738" spans="3:3">
      <c r="C33738" s="54"/>
    </row>
    <row r="33739" spans="3:3">
      <c r="C33739" s="54"/>
    </row>
    <row r="33740" spans="3:3">
      <c r="C33740" s="54"/>
    </row>
    <row r="33741" spans="3:3">
      <c r="C33741" s="54"/>
    </row>
    <row r="33742" spans="3:3">
      <c r="C33742" s="54"/>
    </row>
    <row r="33743" spans="3:3">
      <c r="C33743" s="54"/>
    </row>
    <row r="33744" spans="3:3">
      <c r="C33744" s="54"/>
    </row>
    <row r="33745" spans="3:3">
      <c r="C33745" s="54"/>
    </row>
    <row r="33746" spans="3:3">
      <c r="C33746" s="54"/>
    </row>
    <row r="33747" spans="3:3">
      <c r="C33747" s="54"/>
    </row>
    <row r="33748" spans="3:3">
      <c r="C33748" s="54"/>
    </row>
    <row r="33749" spans="3:3">
      <c r="C33749" s="54"/>
    </row>
    <row r="33750" spans="3:3">
      <c r="C33750" s="54"/>
    </row>
    <row r="33751" spans="3:3">
      <c r="C33751" s="54"/>
    </row>
    <row r="33752" spans="3:3">
      <c r="C33752" s="54"/>
    </row>
    <row r="33753" spans="3:3">
      <c r="C33753" s="54"/>
    </row>
    <row r="33754" spans="3:3">
      <c r="C33754" s="54"/>
    </row>
    <row r="33755" spans="3:3">
      <c r="C33755" s="54"/>
    </row>
    <row r="33756" spans="3:3">
      <c r="C33756" s="54"/>
    </row>
    <row r="33757" spans="3:3">
      <c r="C33757" s="54"/>
    </row>
    <row r="33758" spans="3:3">
      <c r="C33758" s="54"/>
    </row>
    <row r="33759" spans="3:3">
      <c r="C33759" s="54"/>
    </row>
    <row r="33760" spans="3:3">
      <c r="C33760" s="54"/>
    </row>
    <row r="33761" spans="3:3">
      <c r="C33761" s="54"/>
    </row>
    <row r="33762" spans="3:3">
      <c r="C33762" s="54"/>
    </row>
    <row r="33763" spans="3:3">
      <c r="C33763" s="54"/>
    </row>
    <row r="33764" spans="3:3">
      <c r="C33764" s="54"/>
    </row>
    <row r="33765" spans="3:3">
      <c r="C33765" s="54"/>
    </row>
    <row r="33766" spans="3:3">
      <c r="C33766" s="54"/>
    </row>
    <row r="33767" spans="3:3">
      <c r="C33767" s="54"/>
    </row>
    <row r="33768" spans="3:3">
      <c r="C33768" s="54"/>
    </row>
    <row r="33769" spans="3:3">
      <c r="C33769" s="54"/>
    </row>
    <row r="33770" spans="3:3">
      <c r="C33770" s="54"/>
    </row>
    <row r="33771" spans="3:3">
      <c r="C33771" s="54"/>
    </row>
    <row r="33772" spans="3:3">
      <c r="C33772" s="54"/>
    </row>
    <row r="33773" spans="3:3">
      <c r="C33773" s="54"/>
    </row>
    <row r="33774" spans="3:3">
      <c r="C33774" s="54"/>
    </row>
    <row r="33775" spans="3:3">
      <c r="C33775" s="54"/>
    </row>
    <row r="33776" spans="3:3">
      <c r="C33776" s="54"/>
    </row>
    <row r="33777" spans="3:3">
      <c r="C33777" s="54"/>
    </row>
    <row r="33778" spans="3:3">
      <c r="C33778" s="54"/>
    </row>
    <row r="33779" spans="3:3">
      <c r="C33779" s="54"/>
    </row>
    <row r="33780" spans="3:3">
      <c r="C33780" s="54"/>
    </row>
    <row r="33781" spans="3:3">
      <c r="C33781" s="54"/>
    </row>
    <row r="33782" spans="3:3">
      <c r="C33782" s="54"/>
    </row>
    <row r="33783" spans="3:3">
      <c r="C33783" s="54"/>
    </row>
    <row r="33784" spans="3:3">
      <c r="C33784" s="54"/>
    </row>
    <row r="33785" spans="3:3">
      <c r="C33785" s="54"/>
    </row>
    <row r="33786" spans="3:3">
      <c r="C33786" s="54"/>
    </row>
    <row r="33787" spans="3:3">
      <c r="C33787" s="54"/>
    </row>
    <row r="33788" spans="3:3">
      <c r="C33788" s="54"/>
    </row>
    <row r="33789" spans="3:3">
      <c r="C33789" s="54"/>
    </row>
    <row r="33790" spans="3:3">
      <c r="C33790" s="54"/>
    </row>
    <row r="33791" spans="3:3">
      <c r="C33791" s="54"/>
    </row>
    <row r="33792" spans="3:3">
      <c r="C33792" s="54"/>
    </row>
    <row r="33793" spans="3:3">
      <c r="C33793" s="54"/>
    </row>
    <row r="33794" spans="3:3">
      <c r="C33794" s="54"/>
    </row>
    <row r="33795" spans="3:3">
      <c r="C33795" s="54"/>
    </row>
    <row r="33796" spans="3:3">
      <c r="C33796" s="54"/>
    </row>
    <row r="33797" spans="3:3">
      <c r="C33797" s="54"/>
    </row>
    <row r="33798" spans="3:3">
      <c r="C33798" s="54"/>
    </row>
    <row r="33799" spans="3:3">
      <c r="C33799" s="54"/>
    </row>
    <row r="33800" spans="3:3">
      <c r="C33800" s="54"/>
    </row>
    <row r="33801" spans="3:3">
      <c r="C33801" s="54"/>
    </row>
    <row r="33802" spans="3:3">
      <c r="C33802" s="54"/>
    </row>
    <row r="33803" spans="3:3">
      <c r="C33803" s="54"/>
    </row>
    <row r="33804" spans="3:3">
      <c r="C33804" s="54"/>
    </row>
    <row r="33805" spans="3:3">
      <c r="C33805" s="54"/>
    </row>
    <row r="33806" spans="3:3">
      <c r="C33806" s="54"/>
    </row>
    <row r="33807" spans="3:3">
      <c r="C33807" s="54"/>
    </row>
    <row r="33808" spans="3:3">
      <c r="C33808" s="54"/>
    </row>
    <row r="33809" spans="3:3">
      <c r="C33809" s="54"/>
    </row>
    <row r="33810" spans="3:3">
      <c r="C33810" s="54"/>
    </row>
    <row r="33811" spans="3:3">
      <c r="C33811" s="54"/>
    </row>
    <row r="33812" spans="3:3">
      <c r="C33812" s="54"/>
    </row>
    <row r="33813" spans="3:3">
      <c r="C33813" s="54"/>
    </row>
    <row r="33814" spans="3:3">
      <c r="C33814" s="54"/>
    </row>
    <row r="33815" spans="3:3">
      <c r="C33815" s="54"/>
    </row>
    <row r="33816" spans="3:3">
      <c r="C33816" s="54"/>
    </row>
    <row r="33817" spans="3:3">
      <c r="C33817" s="54"/>
    </row>
    <row r="33818" spans="3:3">
      <c r="C33818" s="54"/>
    </row>
    <row r="33819" spans="3:3">
      <c r="C33819" s="54"/>
    </row>
    <row r="33820" spans="3:3">
      <c r="C33820" s="54"/>
    </row>
    <row r="33821" spans="3:3">
      <c r="C33821" s="54"/>
    </row>
    <row r="33822" spans="3:3">
      <c r="C33822" s="54"/>
    </row>
    <row r="33823" spans="3:3">
      <c r="C33823" s="54"/>
    </row>
    <row r="33824" spans="3:3">
      <c r="C33824" s="54"/>
    </row>
    <row r="33825" spans="3:3">
      <c r="C33825" s="54"/>
    </row>
    <row r="33826" spans="3:3">
      <c r="C33826" s="54"/>
    </row>
    <row r="33827" spans="3:3">
      <c r="C33827" s="54"/>
    </row>
    <row r="33828" spans="3:3">
      <c r="C33828" s="54"/>
    </row>
    <row r="33829" spans="3:3">
      <c r="C33829" s="54"/>
    </row>
    <row r="33830" spans="3:3">
      <c r="C33830" s="54"/>
    </row>
    <row r="33831" spans="3:3">
      <c r="C33831" s="54"/>
    </row>
    <row r="33832" spans="3:3">
      <c r="C33832" s="54"/>
    </row>
    <row r="33833" spans="3:3">
      <c r="C33833" s="54"/>
    </row>
    <row r="33834" spans="3:3">
      <c r="C33834" s="54"/>
    </row>
    <row r="33835" spans="3:3">
      <c r="C33835" s="54"/>
    </row>
    <row r="33836" spans="3:3">
      <c r="C33836" s="54"/>
    </row>
    <row r="33837" spans="3:3">
      <c r="C33837" s="54"/>
    </row>
    <row r="33838" spans="3:3">
      <c r="C33838" s="54"/>
    </row>
    <row r="33839" spans="3:3">
      <c r="C33839" s="54"/>
    </row>
    <row r="33840" spans="3:3">
      <c r="C33840" s="54"/>
    </row>
    <row r="33841" spans="3:3">
      <c r="C33841" s="54"/>
    </row>
    <row r="33842" spans="3:3">
      <c r="C33842" s="54"/>
    </row>
    <row r="33843" spans="3:3">
      <c r="C33843" s="54"/>
    </row>
    <row r="33844" spans="3:3">
      <c r="C33844" s="54"/>
    </row>
    <row r="33845" spans="3:3">
      <c r="C33845" s="54"/>
    </row>
    <row r="33846" spans="3:3">
      <c r="C33846" s="54"/>
    </row>
    <row r="33847" spans="3:3">
      <c r="C33847" s="54"/>
    </row>
    <row r="33848" spans="3:3">
      <c r="C33848" s="54"/>
    </row>
    <row r="33849" spans="3:3">
      <c r="C33849" s="54"/>
    </row>
    <row r="33850" spans="3:3">
      <c r="C33850" s="54"/>
    </row>
    <row r="33851" spans="3:3">
      <c r="C33851" s="54"/>
    </row>
    <row r="33852" spans="3:3">
      <c r="C33852" s="54"/>
    </row>
    <row r="33853" spans="3:3">
      <c r="C33853" s="54"/>
    </row>
    <row r="33854" spans="3:3">
      <c r="C33854" s="54"/>
    </row>
    <row r="33855" spans="3:3">
      <c r="C33855" s="54"/>
    </row>
    <row r="33856" spans="3:3">
      <c r="C33856" s="54"/>
    </row>
    <row r="33857" spans="3:3">
      <c r="C33857" s="54"/>
    </row>
    <row r="33858" spans="3:3">
      <c r="C33858" s="54"/>
    </row>
    <row r="33859" spans="3:3">
      <c r="C33859" s="54"/>
    </row>
    <row r="33860" spans="3:3">
      <c r="C33860" s="54"/>
    </row>
    <row r="33861" spans="3:3">
      <c r="C33861" s="54"/>
    </row>
    <row r="33862" spans="3:3">
      <c r="C33862" s="54"/>
    </row>
    <row r="33863" spans="3:3">
      <c r="C33863" s="54"/>
    </row>
    <row r="33864" spans="3:3">
      <c r="C33864" s="54"/>
    </row>
    <row r="33865" spans="3:3">
      <c r="C33865" s="54"/>
    </row>
    <row r="33866" spans="3:3">
      <c r="C33866" s="54"/>
    </row>
    <row r="33867" spans="3:3">
      <c r="C33867" s="54"/>
    </row>
    <row r="33868" spans="3:3">
      <c r="C33868" s="54"/>
    </row>
    <row r="33869" spans="3:3">
      <c r="C33869" s="54"/>
    </row>
    <row r="33870" spans="3:3">
      <c r="C33870" s="54"/>
    </row>
    <row r="33871" spans="3:3">
      <c r="C33871" s="54"/>
    </row>
    <row r="33872" spans="3:3">
      <c r="C33872" s="54"/>
    </row>
    <row r="33873" spans="3:3">
      <c r="C33873" s="54"/>
    </row>
    <row r="33874" spans="3:3">
      <c r="C33874" s="54"/>
    </row>
    <row r="33875" spans="3:3">
      <c r="C33875" s="54"/>
    </row>
    <row r="33876" spans="3:3">
      <c r="C33876" s="54"/>
    </row>
    <row r="33877" spans="3:3">
      <c r="C33877" s="54"/>
    </row>
    <row r="33878" spans="3:3">
      <c r="C33878" s="54"/>
    </row>
    <row r="33879" spans="3:3">
      <c r="C33879" s="54"/>
    </row>
    <row r="33880" spans="3:3">
      <c r="C33880" s="54"/>
    </row>
    <row r="33881" spans="3:3">
      <c r="C33881" s="54"/>
    </row>
    <row r="33882" spans="3:3">
      <c r="C33882" s="54"/>
    </row>
    <row r="33883" spans="3:3">
      <c r="C33883" s="54"/>
    </row>
    <row r="33884" spans="3:3">
      <c r="C33884" s="54"/>
    </row>
    <row r="33885" spans="3:3">
      <c r="C33885" s="54"/>
    </row>
    <row r="33886" spans="3:3">
      <c r="C33886" s="54"/>
    </row>
    <row r="33887" spans="3:3">
      <c r="C33887" s="54"/>
    </row>
    <row r="33888" spans="3:3">
      <c r="C33888" s="54"/>
    </row>
    <row r="33889" spans="3:3">
      <c r="C33889" s="54"/>
    </row>
    <row r="33890" spans="3:3">
      <c r="C33890" s="54"/>
    </row>
    <row r="33891" spans="3:3">
      <c r="C33891" s="54"/>
    </row>
    <row r="33892" spans="3:3">
      <c r="C33892" s="54"/>
    </row>
    <row r="33893" spans="3:3">
      <c r="C33893" s="54"/>
    </row>
    <row r="33894" spans="3:3">
      <c r="C33894" s="54"/>
    </row>
    <row r="33895" spans="3:3">
      <c r="C33895" s="54"/>
    </row>
    <row r="33896" spans="3:3">
      <c r="C33896" s="54"/>
    </row>
    <row r="33897" spans="3:3">
      <c r="C33897" s="54"/>
    </row>
    <row r="33898" spans="3:3">
      <c r="C33898" s="54"/>
    </row>
    <row r="33899" spans="3:3">
      <c r="C33899" s="54"/>
    </row>
    <row r="33900" spans="3:3">
      <c r="C33900" s="54"/>
    </row>
    <row r="33901" spans="3:3">
      <c r="C33901" s="54"/>
    </row>
    <row r="33902" spans="3:3">
      <c r="C33902" s="54"/>
    </row>
    <row r="33903" spans="3:3">
      <c r="C33903" s="54"/>
    </row>
    <row r="33904" spans="3:3">
      <c r="C33904" s="54"/>
    </row>
    <row r="33905" spans="3:3">
      <c r="C33905" s="54"/>
    </row>
    <row r="33906" spans="3:3">
      <c r="C33906" s="54"/>
    </row>
    <row r="33907" spans="3:3">
      <c r="C33907" s="54"/>
    </row>
    <row r="33908" spans="3:3">
      <c r="C33908" s="54"/>
    </row>
    <row r="33909" spans="3:3">
      <c r="C33909" s="54"/>
    </row>
    <row r="33910" spans="3:3">
      <c r="C33910" s="54"/>
    </row>
    <row r="33911" spans="3:3">
      <c r="C33911" s="54"/>
    </row>
    <row r="33912" spans="3:3">
      <c r="C33912" s="54"/>
    </row>
    <row r="33913" spans="3:3">
      <c r="C33913" s="54"/>
    </row>
    <row r="33914" spans="3:3">
      <c r="C33914" s="54"/>
    </row>
    <row r="33915" spans="3:3">
      <c r="C33915" s="54"/>
    </row>
    <row r="33916" spans="3:3">
      <c r="C33916" s="54"/>
    </row>
    <row r="33917" spans="3:3">
      <c r="C33917" s="54"/>
    </row>
    <row r="33918" spans="3:3">
      <c r="C33918" s="54"/>
    </row>
    <row r="33919" spans="3:3">
      <c r="C33919" s="54"/>
    </row>
    <row r="33920" spans="3:3">
      <c r="C33920" s="54"/>
    </row>
    <row r="33921" spans="3:3">
      <c r="C33921" s="54"/>
    </row>
    <row r="33922" spans="3:3">
      <c r="C33922" s="54"/>
    </row>
    <row r="33923" spans="3:3">
      <c r="C33923" s="54"/>
    </row>
    <row r="33924" spans="3:3">
      <c r="C33924" s="54"/>
    </row>
    <row r="33925" spans="3:3">
      <c r="C33925" s="54"/>
    </row>
    <row r="33926" spans="3:3">
      <c r="C33926" s="54"/>
    </row>
    <row r="33927" spans="3:3">
      <c r="C33927" s="54"/>
    </row>
    <row r="33928" spans="3:3">
      <c r="C33928" s="54"/>
    </row>
    <row r="33929" spans="3:3">
      <c r="C33929" s="54"/>
    </row>
    <row r="33930" spans="3:3">
      <c r="C33930" s="54"/>
    </row>
    <row r="33931" spans="3:3">
      <c r="C33931" s="54"/>
    </row>
    <row r="33932" spans="3:3">
      <c r="C33932" s="54"/>
    </row>
    <row r="33933" spans="3:3">
      <c r="C33933" s="54"/>
    </row>
    <row r="33934" spans="3:3">
      <c r="C33934" s="54"/>
    </row>
    <row r="33935" spans="3:3">
      <c r="C33935" s="54"/>
    </row>
    <row r="33936" spans="3:3">
      <c r="C33936" s="54"/>
    </row>
    <row r="33937" spans="3:3">
      <c r="C33937" s="54"/>
    </row>
    <row r="33938" spans="3:3">
      <c r="C33938" s="54"/>
    </row>
    <row r="33939" spans="3:3">
      <c r="C33939" s="54"/>
    </row>
    <row r="33940" spans="3:3">
      <c r="C33940" s="54"/>
    </row>
    <row r="33941" spans="3:3">
      <c r="C33941" s="54"/>
    </row>
    <row r="33942" spans="3:3">
      <c r="C33942" s="54"/>
    </row>
    <row r="33943" spans="3:3">
      <c r="C33943" s="54"/>
    </row>
    <row r="33944" spans="3:3">
      <c r="C33944" s="54"/>
    </row>
    <row r="33945" spans="3:3">
      <c r="C33945" s="54"/>
    </row>
    <row r="33946" spans="3:3">
      <c r="C33946" s="54"/>
    </row>
    <row r="33947" spans="3:3">
      <c r="C33947" s="54"/>
    </row>
    <row r="33948" spans="3:3">
      <c r="C33948" s="54"/>
    </row>
    <row r="33949" spans="3:3">
      <c r="C33949" s="54"/>
    </row>
    <row r="33950" spans="3:3">
      <c r="C33950" s="54"/>
    </row>
    <row r="33951" spans="3:3">
      <c r="C33951" s="54"/>
    </row>
    <row r="33952" spans="3:3">
      <c r="C33952" s="54"/>
    </row>
    <row r="33953" spans="3:3">
      <c r="C33953" s="54"/>
    </row>
    <row r="33954" spans="3:3">
      <c r="C33954" s="54"/>
    </row>
    <row r="33955" spans="3:3">
      <c r="C33955" s="54"/>
    </row>
    <row r="33956" spans="3:3">
      <c r="C33956" s="54"/>
    </row>
    <row r="33957" spans="3:3">
      <c r="C33957" s="54"/>
    </row>
    <row r="33958" spans="3:3">
      <c r="C33958" s="54"/>
    </row>
    <row r="33959" spans="3:3">
      <c r="C33959" s="54"/>
    </row>
    <row r="33960" spans="3:3">
      <c r="C33960" s="54"/>
    </row>
    <row r="33961" spans="3:3">
      <c r="C33961" s="54"/>
    </row>
    <row r="33962" spans="3:3">
      <c r="C33962" s="54"/>
    </row>
    <row r="33963" spans="3:3">
      <c r="C33963" s="54"/>
    </row>
    <row r="33964" spans="3:3">
      <c r="C33964" s="54"/>
    </row>
    <row r="33965" spans="3:3">
      <c r="C33965" s="54"/>
    </row>
    <row r="33966" spans="3:3">
      <c r="C33966" s="54"/>
    </row>
    <row r="33967" spans="3:3">
      <c r="C33967" s="54"/>
    </row>
    <row r="33968" spans="3:3">
      <c r="C33968" s="54"/>
    </row>
    <row r="33969" spans="3:3">
      <c r="C33969" s="54"/>
    </row>
    <row r="33970" spans="3:3">
      <c r="C33970" s="54"/>
    </row>
    <row r="33971" spans="3:3">
      <c r="C33971" s="54"/>
    </row>
    <row r="33972" spans="3:3">
      <c r="C33972" s="54"/>
    </row>
    <row r="33973" spans="3:3">
      <c r="C33973" s="54"/>
    </row>
    <row r="33974" spans="3:3">
      <c r="C33974" s="54"/>
    </row>
    <row r="33975" spans="3:3">
      <c r="C33975" s="54"/>
    </row>
    <row r="33976" spans="3:3">
      <c r="C33976" s="54"/>
    </row>
    <row r="33977" spans="3:3">
      <c r="C33977" s="54"/>
    </row>
    <row r="33978" spans="3:3">
      <c r="C33978" s="54"/>
    </row>
    <row r="33979" spans="3:3">
      <c r="C33979" s="54"/>
    </row>
    <row r="33980" spans="3:3">
      <c r="C33980" s="54"/>
    </row>
    <row r="33981" spans="3:3">
      <c r="C33981" s="54"/>
    </row>
    <row r="33982" spans="3:3">
      <c r="C33982" s="54"/>
    </row>
    <row r="33983" spans="3:3">
      <c r="C33983" s="54"/>
    </row>
    <row r="33984" spans="3:3">
      <c r="C33984" s="54"/>
    </row>
    <row r="33985" spans="3:3">
      <c r="C33985" s="54"/>
    </row>
    <row r="33986" spans="3:3">
      <c r="C33986" s="54"/>
    </row>
    <row r="33987" spans="3:3">
      <c r="C33987" s="54"/>
    </row>
    <row r="33988" spans="3:3">
      <c r="C33988" s="54"/>
    </row>
    <row r="33989" spans="3:3">
      <c r="C33989" s="54"/>
    </row>
    <row r="33990" spans="3:3">
      <c r="C33990" s="54"/>
    </row>
    <row r="33991" spans="3:3">
      <c r="C33991" s="54"/>
    </row>
    <row r="33992" spans="3:3">
      <c r="C33992" s="54"/>
    </row>
    <row r="33993" spans="3:3">
      <c r="C33993" s="54"/>
    </row>
    <row r="33994" spans="3:3">
      <c r="C33994" s="54"/>
    </row>
    <row r="33995" spans="3:3">
      <c r="C33995" s="54"/>
    </row>
    <row r="33996" spans="3:3">
      <c r="C33996" s="54"/>
    </row>
    <row r="33997" spans="3:3">
      <c r="C33997" s="54"/>
    </row>
    <row r="33998" spans="3:3">
      <c r="C33998" s="54"/>
    </row>
    <row r="33999" spans="3:3">
      <c r="C33999" s="54"/>
    </row>
    <row r="34000" spans="3:3">
      <c r="C34000" s="54"/>
    </row>
    <row r="34001" spans="3:3">
      <c r="C34001" s="54"/>
    </row>
    <row r="34002" spans="3:3">
      <c r="C34002" s="54"/>
    </row>
    <row r="34003" spans="3:3">
      <c r="C34003" s="54"/>
    </row>
    <row r="34004" spans="3:3">
      <c r="C34004" s="54"/>
    </row>
    <row r="34005" spans="3:3">
      <c r="C34005" s="54"/>
    </row>
    <row r="34006" spans="3:3">
      <c r="C34006" s="54"/>
    </row>
    <row r="34007" spans="3:3">
      <c r="C34007" s="54"/>
    </row>
    <row r="34008" spans="3:3">
      <c r="C34008" s="54"/>
    </row>
    <row r="34009" spans="3:3">
      <c r="C34009" s="54"/>
    </row>
    <row r="34010" spans="3:3">
      <c r="C34010" s="54"/>
    </row>
    <row r="34011" spans="3:3">
      <c r="C34011" s="54"/>
    </row>
    <row r="34012" spans="3:3">
      <c r="C34012" s="54"/>
    </row>
    <row r="34013" spans="3:3">
      <c r="C34013" s="54"/>
    </row>
    <row r="34014" spans="3:3">
      <c r="C34014" s="54"/>
    </row>
    <row r="34015" spans="3:3">
      <c r="C34015" s="54"/>
    </row>
    <row r="34016" spans="3:3">
      <c r="C34016" s="54"/>
    </row>
    <row r="34017" spans="3:3">
      <c r="C34017" s="54"/>
    </row>
    <row r="34018" spans="3:3">
      <c r="C34018" s="54"/>
    </row>
    <row r="34019" spans="3:3">
      <c r="C34019" s="54"/>
    </row>
    <row r="34020" spans="3:3">
      <c r="C34020" s="54"/>
    </row>
    <row r="34021" spans="3:3">
      <c r="C34021" s="54"/>
    </row>
    <row r="34022" spans="3:3">
      <c r="C34022" s="54"/>
    </row>
    <row r="34023" spans="3:3">
      <c r="C34023" s="54"/>
    </row>
    <row r="34024" spans="3:3">
      <c r="C34024" s="54"/>
    </row>
    <row r="34025" spans="3:3">
      <c r="C34025" s="54"/>
    </row>
    <row r="34026" spans="3:3">
      <c r="C34026" s="54"/>
    </row>
    <row r="34027" spans="3:3">
      <c r="C34027" s="54"/>
    </row>
    <row r="34028" spans="3:3">
      <c r="C34028" s="54"/>
    </row>
    <row r="34029" spans="3:3">
      <c r="C34029" s="54"/>
    </row>
    <row r="34030" spans="3:3">
      <c r="C34030" s="54"/>
    </row>
    <row r="34031" spans="3:3">
      <c r="C34031" s="54"/>
    </row>
    <row r="34032" spans="3:3">
      <c r="C34032" s="54"/>
    </row>
    <row r="34033" spans="3:3">
      <c r="C34033" s="54"/>
    </row>
    <row r="34034" spans="3:3">
      <c r="C34034" s="54"/>
    </row>
    <row r="34035" spans="3:3">
      <c r="C34035" s="54"/>
    </row>
    <row r="34036" spans="3:3">
      <c r="C34036" s="54"/>
    </row>
    <row r="34037" spans="3:3">
      <c r="C34037" s="54"/>
    </row>
    <row r="34038" spans="3:3">
      <c r="C34038" s="54"/>
    </row>
    <row r="34039" spans="3:3">
      <c r="C34039" s="54"/>
    </row>
    <row r="34040" spans="3:3">
      <c r="C34040" s="54"/>
    </row>
    <row r="34041" spans="3:3">
      <c r="C34041" s="54"/>
    </row>
    <row r="34042" spans="3:3">
      <c r="C34042" s="54"/>
    </row>
    <row r="34043" spans="3:3">
      <c r="C34043" s="54"/>
    </row>
    <row r="34044" spans="3:3">
      <c r="C34044" s="54"/>
    </row>
    <row r="34045" spans="3:3">
      <c r="C34045" s="54"/>
    </row>
    <row r="34046" spans="3:3">
      <c r="C34046" s="54"/>
    </row>
    <row r="34047" spans="3:3">
      <c r="C34047" s="54"/>
    </row>
    <row r="34048" spans="3:3">
      <c r="C34048" s="54"/>
    </row>
    <row r="34049" spans="3:3">
      <c r="C34049" s="54"/>
    </row>
    <row r="34050" spans="3:3">
      <c r="C34050" s="54"/>
    </row>
    <row r="34051" spans="3:3">
      <c r="C34051" s="54"/>
    </row>
    <row r="34052" spans="3:3">
      <c r="C34052" s="54"/>
    </row>
    <row r="34053" spans="3:3">
      <c r="C34053" s="54"/>
    </row>
    <row r="34054" spans="3:3">
      <c r="C34054" s="54"/>
    </row>
    <row r="34055" spans="3:3">
      <c r="C34055" s="54"/>
    </row>
    <row r="34056" spans="3:3">
      <c r="C34056" s="54"/>
    </row>
    <row r="34057" spans="3:3">
      <c r="C34057" s="54"/>
    </row>
    <row r="34058" spans="3:3">
      <c r="C34058" s="54"/>
    </row>
    <row r="34059" spans="3:3">
      <c r="C34059" s="54"/>
    </row>
    <row r="34060" spans="3:3">
      <c r="C34060" s="54"/>
    </row>
    <row r="34061" spans="3:3">
      <c r="C34061" s="54"/>
    </row>
    <row r="34062" spans="3:3">
      <c r="C34062" s="54"/>
    </row>
    <row r="34063" spans="3:3">
      <c r="C34063" s="54"/>
    </row>
    <row r="34064" spans="3:3">
      <c r="C34064" s="54"/>
    </row>
    <row r="34065" spans="3:3">
      <c r="C34065" s="54"/>
    </row>
    <row r="34066" spans="3:3">
      <c r="C34066" s="54"/>
    </row>
    <row r="34067" spans="3:3">
      <c r="C34067" s="54"/>
    </row>
    <row r="34068" spans="3:3">
      <c r="C34068" s="54"/>
    </row>
    <row r="34069" spans="3:3">
      <c r="C34069" s="54"/>
    </row>
    <row r="34070" spans="3:3">
      <c r="C34070" s="54"/>
    </row>
    <row r="34071" spans="3:3">
      <c r="C34071" s="54"/>
    </row>
    <row r="34072" spans="3:3">
      <c r="C34072" s="54"/>
    </row>
    <row r="34073" spans="3:3">
      <c r="C34073" s="54"/>
    </row>
    <row r="34074" spans="3:3">
      <c r="C34074" s="54"/>
    </row>
    <row r="34075" spans="3:3">
      <c r="C34075" s="54"/>
    </row>
    <row r="34076" spans="3:3">
      <c r="C34076" s="54"/>
    </row>
    <row r="34077" spans="3:3">
      <c r="C34077" s="54"/>
    </row>
    <row r="34078" spans="3:3">
      <c r="C34078" s="54"/>
    </row>
    <row r="34079" spans="3:3">
      <c r="C34079" s="54"/>
    </row>
    <row r="34080" spans="3:3">
      <c r="C34080" s="54"/>
    </row>
    <row r="34081" spans="3:3">
      <c r="C34081" s="54"/>
    </row>
    <row r="34082" spans="3:3">
      <c r="C34082" s="54"/>
    </row>
    <row r="34083" spans="3:3">
      <c r="C34083" s="54"/>
    </row>
    <row r="34084" spans="3:3">
      <c r="C34084" s="54"/>
    </row>
    <row r="34085" spans="3:3">
      <c r="C34085" s="54"/>
    </row>
    <row r="34086" spans="3:3">
      <c r="C34086" s="54"/>
    </row>
    <row r="34087" spans="3:3">
      <c r="C34087" s="54"/>
    </row>
    <row r="34088" spans="3:3">
      <c r="C34088" s="54"/>
    </row>
    <row r="34089" spans="3:3">
      <c r="C34089" s="54"/>
    </row>
    <row r="34090" spans="3:3">
      <c r="C34090" s="54"/>
    </row>
    <row r="34091" spans="3:3">
      <c r="C34091" s="54"/>
    </row>
    <row r="34092" spans="3:3">
      <c r="C34092" s="54"/>
    </row>
    <row r="34093" spans="3:3">
      <c r="C34093" s="54"/>
    </row>
    <row r="34094" spans="3:3">
      <c r="C34094" s="54"/>
    </row>
    <row r="34095" spans="3:3">
      <c r="C34095" s="54"/>
    </row>
    <row r="34096" spans="3:3">
      <c r="C34096" s="54"/>
    </row>
    <row r="34097" spans="3:3">
      <c r="C34097" s="54"/>
    </row>
    <row r="34098" spans="3:3">
      <c r="C34098" s="54"/>
    </row>
    <row r="34099" spans="3:3">
      <c r="C34099" s="54"/>
    </row>
    <row r="34100" spans="3:3">
      <c r="C34100" s="54"/>
    </row>
    <row r="34101" spans="3:3">
      <c r="C34101" s="54"/>
    </row>
    <row r="34102" spans="3:3">
      <c r="C34102" s="54"/>
    </row>
    <row r="34103" spans="3:3">
      <c r="C34103" s="54"/>
    </row>
    <row r="34104" spans="3:3">
      <c r="C34104" s="54"/>
    </row>
    <row r="34105" spans="3:3">
      <c r="C34105" s="54"/>
    </row>
    <row r="34106" spans="3:3">
      <c r="C34106" s="54"/>
    </row>
    <row r="34107" spans="3:3">
      <c r="C34107" s="54"/>
    </row>
    <row r="34108" spans="3:3">
      <c r="C34108" s="54"/>
    </row>
    <row r="34109" spans="3:3">
      <c r="C34109" s="54"/>
    </row>
    <row r="34110" spans="3:3">
      <c r="C34110" s="54"/>
    </row>
    <row r="34111" spans="3:3">
      <c r="C34111" s="54"/>
    </row>
    <row r="34112" spans="3:3">
      <c r="C34112" s="54"/>
    </row>
    <row r="34113" spans="3:3">
      <c r="C34113" s="54"/>
    </row>
    <row r="34114" spans="3:3">
      <c r="C34114" s="54"/>
    </row>
    <row r="34115" spans="3:3">
      <c r="C34115" s="54"/>
    </row>
    <row r="34116" spans="3:3">
      <c r="C34116" s="54"/>
    </row>
    <row r="34117" spans="3:3">
      <c r="C34117" s="54"/>
    </row>
    <row r="34118" spans="3:3">
      <c r="C34118" s="54"/>
    </row>
    <row r="34119" spans="3:3">
      <c r="C34119" s="54"/>
    </row>
    <row r="34120" spans="3:3">
      <c r="C34120" s="54"/>
    </row>
    <row r="34121" spans="3:3">
      <c r="C34121" s="54"/>
    </row>
    <row r="34122" spans="3:3">
      <c r="C34122" s="54"/>
    </row>
    <row r="34123" spans="3:3">
      <c r="C34123" s="54"/>
    </row>
    <row r="34124" spans="3:3">
      <c r="C34124" s="54"/>
    </row>
    <row r="34125" spans="3:3">
      <c r="C34125" s="54"/>
    </row>
    <row r="34126" spans="3:3">
      <c r="C34126" s="54"/>
    </row>
    <row r="34127" spans="3:3">
      <c r="C34127" s="54"/>
    </row>
    <row r="34128" spans="3:3">
      <c r="C34128" s="54"/>
    </row>
    <row r="34129" spans="3:3">
      <c r="C34129" s="54"/>
    </row>
    <row r="34130" spans="3:3">
      <c r="C34130" s="54"/>
    </row>
    <row r="34131" spans="3:3">
      <c r="C34131" s="54"/>
    </row>
    <row r="34132" spans="3:3">
      <c r="C34132" s="54"/>
    </row>
    <row r="34133" spans="3:3">
      <c r="C34133" s="54"/>
    </row>
    <row r="34134" spans="3:3">
      <c r="C34134" s="54"/>
    </row>
    <row r="34135" spans="3:3">
      <c r="C34135" s="54"/>
    </row>
    <row r="34136" spans="3:3">
      <c r="C34136" s="54"/>
    </row>
    <row r="34137" spans="3:3">
      <c r="C34137" s="54"/>
    </row>
    <row r="34138" spans="3:3">
      <c r="C34138" s="54"/>
    </row>
    <row r="34139" spans="3:3">
      <c r="C34139" s="54"/>
    </row>
    <row r="34140" spans="3:3">
      <c r="C34140" s="54"/>
    </row>
    <row r="34141" spans="3:3">
      <c r="C34141" s="54"/>
    </row>
    <row r="34142" spans="3:3">
      <c r="C34142" s="54"/>
    </row>
    <row r="34143" spans="3:3">
      <c r="C34143" s="54"/>
    </row>
    <row r="34144" spans="3:3">
      <c r="C34144" s="54"/>
    </row>
    <row r="34145" spans="3:3">
      <c r="C34145" s="54"/>
    </row>
    <row r="34146" spans="3:3">
      <c r="C34146" s="54"/>
    </row>
    <row r="34147" spans="3:3">
      <c r="C34147" s="54"/>
    </row>
    <row r="34148" spans="3:3">
      <c r="C34148" s="54"/>
    </row>
    <row r="34149" spans="3:3">
      <c r="C34149" s="54"/>
    </row>
    <row r="34150" spans="3:3">
      <c r="C34150" s="54"/>
    </row>
    <row r="34151" spans="3:3">
      <c r="C34151" s="54"/>
    </row>
    <row r="34152" spans="3:3">
      <c r="C34152" s="54"/>
    </row>
    <row r="34153" spans="3:3">
      <c r="C34153" s="54"/>
    </row>
    <row r="34154" spans="3:3">
      <c r="C34154" s="54"/>
    </row>
    <row r="34155" spans="3:3">
      <c r="C34155" s="54"/>
    </row>
    <row r="34156" spans="3:3">
      <c r="C34156" s="54"/>
    </row>
    <row r="34157" spans="3:3">
      <c r="C34157" s="54"/>
    </row>
    <row r="34158" spans="3:3">
      <c r="C34158" s="54"/>
    </row>
    <row r="34159" spans="3:3">
      <c r="C34159" s="54"/>
    </row>
    <row r="34160" spans="3:3">
      <c r="C34160" s="54"/>
    </row>
    <row r="34161" spans="3:3">
      <c r="C34161" s="54"/>
    </row>
    <row r="34162" spans="3:3">
      <c r="C34162" s="54"/>
    </row>
    <row r="34163" spans="3:3">
      <c r="C34163" s="54"/>
    </row>
    <row r="34164" spans="3:3">
      <c r="C34164" s="54"/>
    </row>
    <row r="34165" spans="3:3">
      <c r="C34165" s="54"/>
    </row>
    <row r="34166" spans="3:3">
      <c r="C34166" s="54"/>
    </row>
    <row r="34167" spans="3:3">
      <c r="C34167" s="54"/>
    </row>
    <row r="34168" spans="3:3">
      <c r="C34168" s="54"/>
    </row>
    <row r="34169" spans="3:3">
      <c r="C34169" s="54"/>
    </row>
    <row r="34170" spans="3:3">
      <c r="C34170" s="54"/>
    </row>
    <row r="34171" spans="3:3">
      <c r="C34171" s="54"/>
    </row>
    <row r="34172" spans="3:3">
      <c r="C34172" s="54"/>
    </row>
    <row r="34173" spans="3:3">
      <c r="C34173" s="54"/>
    </row>
    <row r="34174" spans="3:3">
      <c r="C34174" s="54"/>
    </row>
    <row r="34175" spans="3:3">
      <c r="C34175" s="54"/>
    </row>
    <row r="34176" spans="3:3">
      <c r="C34176" s="54"/>
    </row>
    <row r="34177" spans="3:3">
      <c r="C34177" s="54"/>
    </row>
    <row r="34178" spans="3:3">
      <c r="C34178" s="54"/>
    </row>
    <row r="34179" spans="3:3">
      <c r="C34179" s="54"/>
    </row>
    <row r="34180" spans="3:3">
      <c r="C34180" s="54"/>
    </row>
    <row r="34181" spans="3:3">
      <c r="C34181" s="54"/>
    </row>
    <row r="34182" spans="3:3">
      <c r="C34182" s="54"/>
    </row>
    <row r="34183" spans="3:3">
      <c r="C34183" s="54"/>
    </row>
    <row r="34184" spans="3:3">
      <c r="C34184" s="54"/>
    </row>
    <row r="34185" spans="3:3">
      <c r="C34185" s="54"/>
    </row>
    <row r="34186" spans="3:3">
      <c r="C34186" s="54"/>
    </row>
    <row r="34187" spans="3:3">
      <c r="C34187" s="54"/>
    </row>
    <row r="34188" spans="3:3">
      <c r="C34188" s="54"/>
    </row>
    <row r="34189" spans="3:3">
      <c r="C34189" s="54"/>
    </row>
    <row r="34190" spans="3:3">
      <c r="C34190" s="54"/>
    </row>
    <row r="34191" spans="3:3">
      <c r="C34191" s="54"/>
    </row>
    <row r="34192" spans="3:3">
      <c r="C34192" s="54"/>
    </row>
    <row r="34193" spans="3:3">
      <c r="C34193" s="54"/>
    </row>
    <row r="34194" spans="3:3">
      <c r="C34194" s="54"/>
    </row>
    <row r="34195" spans="3:3">
      <c r="C34195" s="54"/>
    </row>
    <row r="34196" spans="3:3">
      <c r="C34196" s="54"/>
    </row>
    <row r="34197" spans="3:3">
      <c r="C34197" s="54"/>
    </row>
    <row r="34198" spans="3:3">
      <c r="C34198" s="54"/>
    </row>
    <row r="34199" spans="3:3">
      <c r="C34199" s="54"/>
    </row>
    <row r="34200" spans="3:3">
      <c r="C34200" s="54"/>
    </row>
    <row r="34201" spans="3:3">
      <c r="C34201" s="54"/>
    </row>
    <row r="34202" spans="3:3">
      <c r="C34202" s="54"/>
    </row>
    <row r="34203" spans="3:3">
      <c r="C34203" s="54"/>
    </row>
    <row r="34204" spans="3:3">
      <c r="C34204" s="54"/>
    </row>
    <row r="34205" spans="3:3">
      <c r="C34205" s="54"/>
    </row>
    <row r="34206" spans="3:3">
      <c r="C34206" s="54"/>
    </row>
    <row r="34207" spans="3:3">
      <c r="C34207" s="54"/>
    </row>
    <row r="34208" spans="3:3">
      <c r="C34208" s="54"/>
    </row>
    <row r="34209" spans="3:3">
      <c r="C34209" s="54"/>
    </row>
    <row r="34210" spans="3:3">
      <c r="C34210" s="54"/>
    </row>
    <row r="34211" spans="3:3">
      <c r="C34211" s="54"/>
    </row>
    <row r="34212" spans="3:3">
      <c r="C34212" s="54"/>
    </row>
    <row r="34213" spans="3:3">
      <c r="C34213" s="54"/>
    </row>
    <row r="34214" spans="3:3">
      <c r="C34214" s="54"/>
    </row>
    <row r="34215" spans="3:3">
      <c r="C34215" s="54"/>
    </row>
    <row r="34216" spans="3:3">
      <c r="C34216" s="54"/>
    </row>
    <row r="34217" spans="3:3">
      <c r="C34217" s="54"/>
    </row>
    <row r="34218" spans="3:3">
      <c r="C34218" s="54"/>
    </row>
    <row r="34219" spans="3:3">
      <c r="C34219" s="54"/>
    </row>
    <row r="34220" spans="3:3">
      <c r="C34220" s="54"/>
    </row>
    <row r="34221" spans="3:3">
      <c r="C34221" s="54"/>
    </row>
    <row r="34222" spans="3:3">
      <c r="C34222" s="54"/>
    </row>
    <row r="34223" spans="3:3">
      <c r="C34223" s="54"/>
    </row>
    <row r="34224" spans="3:3">
      <c r="C34224" s="54"/>
    </row>
    <row r="34225" spans="3:3">
      <c r="C34225" s="54"/>
    </row>
    <row r="34226" spans="3:3">
      <c r="C34226" s="54"/>
    </row>
    <row r="34227" spans="3:3">
      <c r="C34227" s="54"/>
    </row>
    <row r="34228" spans="3:3">
      <c r="C34228" s="54"/>
    </row>
    <row r="34229" spans="3:3">
      <c r="C34229" s="54"/>
    </row>
    <row r="34230" spans="3:3">
      <c r="C34230" s="54"/>
    </row>
    <row r="34231" spans="3:3">
      <c r="C34231" s="54"/>
    </row>
    <row r="34232" spans="3:3">
      <c r="C34232" s="54"/>
    </row>
    <row r="34233" spans="3:3">
      <c r="C34233" s="54"/>
    </row>
    <row r="34234" spans="3:3">
      <c r="C34234" s="54"/>
    </row>
    <row r="34235" spans="3:3">
      <c r="C34235" s="54"/>
    </row>
    <row r="34236" spans="3:3">
      <c r="C34236" s="54"/>
    </row>
    <row r="34237" spans="3:3">
      <c r="C34237" s="54"/>
    </row>
    <row r="34238" spans="3:3">
      <c r="C34238" s="54"/>
    </row>
    <row r="34239" spans="3:3">
      <c r="C34239" s="54"/>
    </row>
    <row r="34240" spans="3:3">
      <c r="C34240" s="54"/>
    </row>
    <row r="34241" spans="3:3">
      <c r="C34241" s="54"/>
    </row>
    <row r="34242" spans="3:3">
      <c r="C34242" s="54"/>
    </row>
    <row r="34243" spans="3:3">
      <c r="C34243" s="54"/>
    </row>
    <row r="34244" spans="3:3">
      <c r="C34244" s="54"/>
    </row>
    <row r="34245" spans="3:3">
      <c r="C34245" s="54"/>
    </row>
    <row r="34246" spans="3:3">
      <c r="C34246" s="54"/>
    </row>
    <row r="34247" spans="3:3">
      <c r="C34247" s="54"/>
    </row>
    <row r="34248" spans="3:3">
      <c r="C34248" s="54"/>
    </row>
    <row r="34249" spans="3:3">
      <c r="C34249" s="54"/>
    </row>
    <row r="34250" spans="3:3">
      <c r="C34250" s="54"/>
    </row>
    <row r="34251" spans="3:3">
      <c r="C34251" s="54"/>
    </row>
    <row r="34252" spans="3:3">
      <c r="C34252" s="54"/>
    </row>
    <row r="34253" spans="3:3">
      <c r="C34253" s="54"/>
    </row>
    <row r="34254" spans="3:3">
      <c r="C34254" s="54"/>
    </row>
    <row r="34255" spans="3:3">
      <c r="C34255" s="54"/>
    </row>
    <row r="34256" spans="3:3">
      <c r="C34256" s="54"/>
    </row>
    <row r="34257" spans="3:3">
      <c r="C34257" s="54"/>
    </row>
    <row r="34258" spans="3:3">
      <c r="C34258" s="54"/>
    </row>
    <row r="34259" spans="3:3">
      <c r="C34259" s="54"/>
    </row>
    <row r="34260" spans="3:3">
      <c r="C34260" s="54"/>
    </row>
    <row r="34261" spans="3:3">
      <c r="C34261" s="54"/>
    </row>
    <row r="34262" spans="3:3">
      <c r="C34262" s="54"/>
    </row>
    <row r="34263" spans="3:3">
      <c r="C34263" s="54"/>
    </row>
    <row r="34264" spans="3:3">
      <c r="C34264" s="54"/>
    </row>
    <row r="34265" spans="3:3">
      <c r="C34265" s="54"/>
    </row>
    <row r="34266" spans="3:3">
      <c r="C34266" s="54"/>
    </row>
    <row r="34267" spans="3:3">
      <c r="C34267" s="54"/>
    </row>
    <row r="34268" spans="3:3">
      <c r="C34268" s="54"/>
    </row>
    <row r="34269" spans="3:3">
      <c r="C34269" s="54"/>
    </row>
    <row r="34270" spans="3:3">
      <c r="C34270" s="54"/>
    </row>
    <row r="34271" spans="3:3">
      <c r="C34271" s="54"/>
    </row>
    <row r="34272" spans="3:3">
      <c r="C34272" s="54"/>
    </row>
    <row r="34273" spans="3:3">
      <c r="C34273" s="54"/>
    </row>
    <row r="34274" spans="3:3">
      <c r="C34274" s="54"/>
    </row>
    <row r="34275" spans="3:3">
      <c r="C34275" s="54"/>
    </row>
    <row r="34276" spans="3:3">
      <c r="C34276" s="54"/>
    </row>
    <row r="34277" spans="3:3">
      <c r="C34277" s="54"/>
    </row>
    <row r="34278" spans="3:3">
      <c r="C34278" s="54"/>
    </row>
    <row r="34279" spans="3:3">
      <c r="C34279" s="54"/>
    </row>
    <row r="34280" spans="3:3">
      <c r="C34280" s="54"/>
    </row>
    <row r="34281" spans="3:3">
      <c r="C34281" s="54"/>
    </row>
    <row r="34282" spans="3:3">
      <c r="C34282" s="54"/>
    </row>
    <row r="34283" spans="3:3">
      <c r="C34283" s="54"/>
    </row>
    <row r="34284" spans="3:3">
      <c r="C34284" s="54"/>
    </row>
    <row r="34285" spans="3:3">
      <c r="C34285" s="54"/>
    </row>
    <row r="34286" spans="3:3">
      <c r="C34286" s="54"/>
    </row>
    <row r="34287" spans="3:3">
      <c r="C34287" s="54"/>
    </row>
    <row r="34288" spans="3:3">
      <c r="C34288" s="54"/>
    </row>
    <row r="34289" spans="3:3">
      <c r="C34289" s="54"/>
    </row>
    <row r="34290" spans="3:3">
      <c r="C34290" s="54"/>
    </row>
    <row r="34291" spans="3:3">
      <c r="C34291" s="54"/>
    </row>
    <row r="34292" spans="3:3">
      <c r="C34292" s="54"/>
    </row>
    <row r="34293" spans="3:3">
      <c r="C34293" s="54"/>
    </row>
    <row r="34294" spans="3:3">
      <c r="C34294" s="54"/>
    </row>
    <row r="34295" spans="3:3">
      <c r="C34295" s="54"/>
    </row>
    <row r="34296" spans="3:3">
      <c r="C34296" s="54"/>
    </row>
    <row r="34297" spans="3:3">
      <c r="C34297" s="54"/>
    </row>
    <row r="34298" spans="3:3">
      <c r="C34298" s="54"/>
    </row>
    <row r="34299" spans="3:3">
      <c r="C34299" s="54"/>
    </row>
    <row r="34300" spans="3:3">
      <c r="C34300" s="54"/>
    </row>
    <row r="34301" spans="3:3">
      <c r="C34301" s="54"/>
    </row>
    <row r="34302" spans="3:3">
      <c r="C34302" s="54"/>
    </row>
    <row r="34303" spans="3:3">
      <c r="C34303" s="54"/>
    </row>
    <row r="34304" spans="3:3">
      <c r="C34304" s="54"/>
    </row>
    <row r="34305" spans="3:3">
      <c r="C34305" s="54"/>
    </row>
    <row r="34306" spans="3:3">
      <c r="C34306" s="54"/>
    </row>
    <row r="34307" spans="3:3">
      <c r="C34307" s="54"/>
    </row>
    <row r="34308" spans="3:3">
      <c r="C34308" s="54"/>
    </row>
    <row r="34309" spans="3:3">
      <c r="C34309" s="54"/>
    </row>
    <row r="34310" spans="3:3">
      <c r="C34310" s="54"/>
    </row>
    <row r="34311" spans="3:3">
      <c r="C34311" s="54"/>
    </row>
    <row r="34312" spans="3:3">
      <c r="C34312" s="54"/>
    </row>
    <row r="34313" spans="3:3">
      <c r="C34313" s="54"/>
    </row>
    <row r="34314" spans="3:3">
      <c r="C34314" s="54"/>
    </row>
    <row r="34315" spans="3:3">
      <c r="C34315" s="54"/>
    </row>
    <row r="34316" spans="3:3">
      <c r="C34316" s="54"/>
    </row>
    <row r="34317" spans="3:3">
      <c r="C34317" s="54"/>
    </row>
    <row r="34318" spans="3:3">
      <c r="C34318" s="54"/>
    </row>
    <row r="34319" spans="3:3">
      <c r="C34319" s="54"/>
    </row>
    <row r="34320" spans="3:3">
      <c r="C34320" s="54"/>
    </row>
    <row r="34321" spans="3:3">
      <c r="C34321" s="54"/>
    </row>
    <row r="34322" spans="3:3">
      <c r="C34322" s="54"/>
    </row>
    <row r="34323" spans="3:3">
      <c r="C34323" s="54"/>
    </row>
    <row r="34324" spans="3:3">
      <c r="C34324" s="54"/>
    </row>
    <row r="34325" spans="3:3">
      <c r="C34325" s="54"/>
    </row>
    <row r="34326" spans="3:3">
      <c r="C34326" s="54"/>
    </row>
    <row r="34327" spans="3:3">
      <c r="C34327" s="54"/>
    </row>
    <row r="34328" spans="3:3">
      <c r="C34328" s="54"/>
    </row>
    <row r="34329" spans="3:3">
      <c r="C34329" s="54"/>
    </row>
    <row r="34330" spans="3:3">
      <c r="C34330" s="54"/>
    </row>
    <row r="34331" spans="3:3">
      <c r="C34331" s="54"/>
    </row>
    <row r="34332" spans="3:3">
      <c r="C34332" s="54"/>
    </row>
    <row r="34333" spans="3:3">
      <c r="C34333" s="54"/>
    </row>
    <row r="34334" spans="3:3">
      <c r="C34334" s="54"/>
    </row>
    <row r="34335" spans="3:3">
      <c r="C34335" s="54"/>
    </row>
    <row r="34336" spans="3:3">
      <c r="C34336" s="54"/>
    </row>
    <row r="34337" spans="3:3">
      <c r="C34337" s="54"/>
    </row>
    <row r="34338" spans="3:3">
      <c r="C34338" s="54"/>
    </row>
    <row r="34339" spans="3:3">
      <c r="C34339" s="54"/>
    </row>
    <row r="34340" spans="3:3">
      <c r="C34340" s="54"/>
    </row>
    <row r="34341" spans="3:3">
      <c r="C34341" s="54"/>
    </row>
    <row r="34342" spans="3:3">
      <c r="C34342" s="54"/>
    </row>
    <row r="34343" spans="3:3">
      <c r="C34343" s="54"/>
    </row>
    <row r="34344" spans="3:3">
      <c r="C34344" s="54"/>
    </row>
    <row r="34345" spans="3:3">
      <c r="C34345" s="54"/>
    </row>
    <row r="34346" spans="3:3">
      <c r="C34346" s="54"/>
    </row>
    <row r="34347" spans="3:3">
      <c r="C34347" s="54"/>
    </row>
    <row r="34348" spans="3:3">
      <c r="C34348" s="54"/>
    </row>
    <row r="34349" spans="3:3">
      <c r="C34349" s="54"/>
    </row>
    <row r="34350" spans="3:3">
      <c r="C34350" s="54"/>
    </row>
    <row r="34351" spans="3:3">
      <c r="C34351" s="54"/>
    </row>
    <row r="34352" spans="3:3">
      <c r="C34352" s="54"/>
    </row>
    <row r="34353" spans="3:3">
      <c r="C34353" s="54"/>
    </row>
    <row r="34354" spans="3:3">
      <c r="C34354" s="54"/>
    </row>
    <row r="34355" spans="3:3">
      <c r="C34355" s="54"/>
    </row>
    <row r="34356" spans="3:3">
      <c r="C34356" s="54"/>
    </row>
    <row r="34357" spans="3:3">
      <c r="C34357" s="54"/>
    </row>
    <row r="34358" spans="3:3">
      <c r="C34358" s="54"/>
    </row>
    <row r="34359" spans="3:3">
      <c r="C34359" s="54"/>
    </row>
    <row r="34360" spans="3:3">
      <c r="C34360" s="54"/>
    </row>
    <row r="34361" spans="3:3">
      <c r="C34361" s="54"/>
    </row>
    <row r="34362" spans="3:3">
      <c r="C34362" s="54"/>
    </row>
    <row r="34363" spans="3:3">
      <c r="C34363" s="54"/>
    </row>
    <row r="34364" spans="3:3">
      <c r="C34364" s="54"/>
    </row>
    <row r="34365" spans="3:3">
      <c r="C34365" s="54"/>
    </row>
    <row r="34366" spans="3:3">
      <c r="C34366" s="54"/>
    </row>
    <row r="34367" spans="3:3">
      <c r="C34367" s="54"/>
    </row>
    <row r="34368" spans="3:3">
      <c r="C34368" s="54"/>
    </row>
    <row r="34369" spans="3:3">
      <c r="C34369" s="54"/>
    </row>
    <row r="34370" spans="3:3">
      <c r="C34370" s="54"/>
    </row>
    <row r="34371" spans="3:3">
      <c r="C34371" s="54"/>
    </row>
    <row r="34372" spans="3:3">
      <c r="C34372" s="54"/>
    </row>
    <row r="34373" spans="3:3">
      <c r="C34373" s="54"/>
    </row>
    <row r="34374" spans="3:3">
      <c r="C34374" s="54"/>
    </row>
    <row r="34375" spans="3:3">
      <c r="C34375" s="54"/>
    </row>
    <row r="34376" spans="3:3">
      <c r="C34376" s="54"/>
    </row>
    <row r="34377" spans="3:3">
      <c r="C34377" s="54"/>
    </row>
    <row r="34378" spans="3:3">
      <c r="C34378" s="54"/>
    </row>
    <row r="34379" spans="3:3">
      <c r="C34379" s="54"/>
    </row>
    <row r="34380" spans="3:3">
      <c r="C34380" s="54"/>
    </row>
    <row r="34381" spans="3:3">
      <c r="C34381" s="54"/>
    </row>
    <row r="34382" spans="3:3">
      <c r="C34382" s="54"/>
    </row>
    <row r="34383" spans="3:3">
      <c r="C34383" s="54"/>
    </row>
    <row r="34384" spans="3:3">
      <c r="C34384" s="54"/>
    </row>
    <row r="34385" spans="3:3">
      <c r="C34385" s="54"/>
    </row>
    <row r="34386" spans="3:3">
      <c r="C34386" s="54"/>
    </row>
    <row r="34387" spans="3:3">
      <c r="C34387" s="54"/>
    </row>
    <row r="34388" spans="3:3">
      <c r="C34388" s="54"/>
    </row>
    <row r="34389" spans="3:3">
      <c r="C34389" s="54"/>
    </row>
    <row r="34390" spans="3:3">
      <c r="C34390" s="54"/>
    </row>
    <row r="34391" spans="3:3">
      <c r="C34391" s="54"/>
    </row>
    <row r="34392" spans="3:3">
      <c r="C34392" s="54"/>
    </row>
    <row r="34393" spans="3:3">
      <c r="C34393" s="54"/>
    </row>
    <row r="34394" spans="3:3">
      <c r="C34394" s="54"/>
    </row>
    <row r="34395" spans="3:3">
      <c r="C34395" s="54"/>
    </row>
    <row r="34396" spans="3:3">
      <c r="C34396" s="54"/>
    </row>
    <row r="34397" spans="3:3">
      <c r="C34397" s="54"/>
    </row>
    <row r="34398" spans="3:3">
      <c r="C34398" s="54"/>
    </row>
    <row r="34399" spans="3:3">
      <c r="C34399" s="54"/>
    </row>
    <row r="34400" spans="3:3">
      <c r="C34400" s="54"/>
    </row>
    <row r="34401" spans="3:3">
      <c r="C34401" s="54"/>
    </row>
    <row r="34402" spans="3:3">
      <c r="C34402" s="54"/>
    </row>
    <row r="34403" spans="3:3">
      <c r="C34403" s="54"/>
    </row>
    <row r="34404" spans="3:3">
      <c r="C34404" s="54"/>
    </row>
    <row r="34405" spans="3:3">
      <c r="C34405" s="54"/>
    </row>
    <row r="34406" spans="3:3">
      <c r="C34406" s="54"/>
    </row>
    <row r="34407" spans="3:3">
      <c r="C34407" s="54"/>
    </row>
    <row r="34408" spans="3:3">
      <c r="C34408" s="54"/>
    </row>
    <row r="34409" spans="3:3">
      <c r="C34409" s="54"/>
    </row>
    <row r="34410" spans="3:3">
      <c r="C34410" s="54"/>
    </row>
    <row r="34411" spans="3:3">
      <c r="C34411" s="54"/>
    </row>
    <row r="34412" spans="3:3">
      <c r="C34412" s="54"/>
    </row>
    <row r="34413" spans="3:3">
      <c r="C34413" s="54"/>
    </row>
    <row r="34414" spans="3:3">
      <c r="C34414" s="54"/>
    </row>
    <row r="34415" spans="3:3">
      <c r="C34415" s="54"/>
    </row>
    <row r="34416" spans="3:3">
      <c r="C34416" s="54"/>
    </row>
    <row r="34417" spans="3:3">
      <c r="C34417" s="54"/>
    </row>
    <row r="34418" spans="3:3">
      <c r="C34418" s="54"/>
    </row>
    <row r="34419" spans="3:3">
      <c r="C34419" s="54"/>
    </row>
    <row r="34420" spans="3:3">
      <c r="C34420" s="54"/>
    </row>
    <row r="34421" spans="3:3">
      <c r="C34421" s="54"/>
    </row>
    <row r="34422" spans="3:3">
      <c r="C34422" s="54"/>
    </row>
    <row r="34423" spans="3:3">
      <c r="C34423" s="54"/>
    </row>
    <row r="34424" spans="3:3">
      <c r="C34424" s="54"/>
    </row>
    <row r="34425" spans="3:3">
      <c r="C34425" s="54"/>
    </row>
    <row r="34426" spans="3:3">
      <c r="C34426" s="54"/>
    </row>
    <row r="34427" spans="3:3">
      <c r="C34427" s="54"/>
    </row>
    <row r="34428" spans="3:3">
      <c r="C34428" s="54"/>
    </row>
    <row r="34429" spans="3:3">
      <c r="C34429" s="54"/>
    </row>
    <row r="34430" spans="3:3">
      <c r="C34430" s="54"/>
    </row>
    <row r="34431" spans="3:3">
      <c r="C34431" s="54"/>
    </row>
    <row r="34432" spans="3:3">
      <c r="C34432" s="54"/>
    </row>
    <row r="34433" spans="3:3">
      <c r="C34433" s="54"/>
    </row>
    <row r="34434" spans="3:3">
      <c r="C34434" s="54"/>
    </row>
    <row r="34435" spans="3:3">
      <c r="C34435" s="54"/>
    </row>
    <row r="34436" spans="3:3">
      <c r="C34436" s="54"/>
    </row>
    <row r="34437" spans="3:3">
      <c r="C34437" s="54"/>
    </row>
    <row r="34438" spans="3:3">
      <c r="C34438" s="54"/>
    </row>
    <row r="34439" spans="3:3">
      <c r="C34439" s="54"/>
    </row>
    <row r="34440" spans="3:3">
      <c r="C34440" s="54"/>
    </row>
    <row r="34441" spans="3:3">
      <c r="C34441" s="54"/>
    </row>
    <row r="34442" spans="3:3">
      <c r="C34442" s="54"/>
    </row>
    <row r="34443" spans="3:3">
      <c r="C34443" s="54"/>
    </row>
    <row r="34444" spans="3:3">
      <c r="C34444" s="54"/>
    </row>
    <row r="34445" spans="3:3">
      <c r="C34445" s="54"/>
    </row>
    <row r="34446" spans="3:3">
      <c r="C34446" s="54"/>
    </row>
    <row r="34447" spans="3:3">
      <c r="C34447" s="54"/>
    </row>
    <row r="34448" spans="3:3">
      <c r="C34448" s="54"/>
    </row>
    <row r="34449" spans="3:3">
      <c r="C34449" s="54"/>
    </row>
    <row r="34450" spans="3:3">
      <c r="C34450" s="54"/>
    </row>
    <row r="34451" spans="3:3">
      <c r="C34451" s="54"/>
    </row>
    <row r="34452" spans="3:3">
      <c r="C34452" s="54"/>
    </row>
    <row r="34453" spans="3:3">
      <c r="C34453" s="54"/>
    </row>
    <row r="34454" spans="3:3">
      <c r="C34454" s="54"/>
    </row>
    <row r="34455" spans="3:3">
      <c r="C34455" s="54"/>
    </row>
    <row r="34456" spans="3:3">
      <c r="C34456" s="54"/>
    </row>
    <row r="34457" spans="3:3">
      <c r="C34457" s="54"/>
    </row>
    <row r="34458" spans="3:3">
      <c r="C34458" s="54"/>
    </row>
    <row r="34459" spans="3:3">
      <c r="C34459" s="54"/>
    </row>
    <row r="34460" spans="3:3">
      <c r="C34460" s="54"/>
    </row>
    <row r="34461" spans="3:3">
      <c r="C34461" s="54"/>
    </row>
    <row r="34462" spans="3:3">
      <c r="C34462" s="54"/>
    </row>
    <row r="34463" spans="3:3">
      <c r="C34463" s="54"/>
    </row>
    <row r="34464" spans="3:3">
      <c r="C34464" s="54"/>
    </row>
    <row r="34465" spans="3:3">
      <c r="C34465" s="54"/>
    </row>
    <row r="34466" spans="3:3">
      <c r="C34466" s="54"/>
    </row>
    <row r="34467" spans="3:3">
      <c r="C34467" s="54"/>
    </row>
    <row r="34468" spans="3:3">
      <c r="C34468" s="54"/>
    </row>
    <row r="34469" spans="3:3">
      <c r="C34469" s="54"/>
    </row>
    <row r="34470" spans="3:3">
      <c r="C34470" s="54"/>
    </row>
    <row r="34471" spans="3:3">
      <c r="C34471" s="54"/>
    </row>
    <row r="34472" spans="3:3">
      <c r="C34472" s="54"/>
    </row>
    <row r="34473" spans="3:3">
      <c r="C34473" s="54"/>
    </row>
    <row r="34474" spans="3:3">
      <c r="C34474" s="54"/>
    </row>
    <row r="34475" spans="3:3">
      <c r="C34475" s="54"/>
    </row>
    <row r="34476" spans="3:3">
      <c r="C34476" s="54"/>
    </row>
    <row r="34477" spans="3:3">
      <c r="C34477" s="54"/>
    </row>
    <row r="34478" spans="3:3">
      <c r="C34478" s="54"/>
    </row>
    <row r="34479" spans="3:3">
      <c r="C34479" s="54"/>
    </row>
    <row r="34480" spans="3:3">
      <c r="C34480" s="54"/>
    </row>
    <row r="34481" spans="3:3">
      <c r="C34481" s="54"/>
    </row>
    <row r="34482" spans="3:3">
      <c r="C34482" s="54"/>
    </row>
    <row r="34483" spans="3:3">
      <c r="C34483" s="54"/>
    </row>
    <row r="34484" spans="3:3">
      <c r="C34484" s="54"/>
    </row>
    <row r="34485" spans="3:3">
      <c r="C34485" s="54"/>
    </row>
    <row r="34486" spans="3:3">
      <c r="C34486" s="54"/>
    </row>
    <row r="34487" spans="3:3">
      <c r="C34487" s="54"/>
    </row>
    <row r="34488" spans="3:3">
      <c r="C34488" s="54"/>
    </row>
    <row r="34489" spans="3:3">
      <c r="C34489" s="54"/>
    </row>
    <row r="34490" spans="3:3">
      <c r="C34490" s="54"/>
    </row>
    <row r="34491" spans="3:3">
      <c r="C34491" s="54"/>
    </row>
    <row r="34492" spans="3:3">
      <c r="C34492" s="54"/>
    </row>
    <row r="34493" spans="3:3">
      <c r="C34493" s="54"/>
    </row>
    <row r="34494" spans="3:3">
      <c r="C34494" s="54"/>
    </row>
    <row r="34495" spans="3:3">
      <c r="C34495" s="54"/>
    </row>
    <row r="34496" spans="3:3">
      <c r="C34496" s="54"/>
    </row>
    <row r="34497" spans="3:3">
      <c r="C34497" s="54"/>
    </row>
    <row r="34498" spans="3:3">
      <c r="C34498" s="54"/>
    </row>
    <row r="34499" spans="3:3">
      <c r="C34499" s="54"/>
    </row>
    <row r="34500" spans="3:3">
      <c r="C34500" s="54"/>
    </row>
    <row r="34501" spans="3:3">
      <c r="C34501" s="54"/>
    </row>
    <row r="34502" spans="3:3">
      <c r="C34502" s="54"/>
    </row>
    <row r="34503" spans="3:3">
      <c r="C34503" s="54"/>
    </row>
    <row r="34504" spans="3:3">
      <c r="C34504" s="54"/>
    </row>
    <row r="34505" spans="3:3">
      <c r="C34505" s="54"/>
    </row>
    <row r="34506" spans="3:3">
      <c r="C34506" s="54"/>
    </row>
    <row r="34507" spans="3:3">
      <c r="C34507" s="54"/>
    </row>
    <row r="34508" spans="3:3">
      <c r="C34508" s="54"/>
    </row>
    <row r="34509" spans="3:3">
      <c r="C34509" s="54"/>
    </row>
    <row r="34510" spans="3:3">
      <c r="C34510" s="54"/>
    </row>
    <row r="34511" spans="3:3">
      <c r="C34511" s="54"/>
    </row>
    <row r="34512" spans="3:3">
      <c r="C34512" s="54"/>
    </row>
    <row r="34513" spans="3:3">
      <c r="C34513" s="54"/>
    </row>
    <row r="34514" spans="3:3">
      <c r="C34514" s="54"/>
    </row>
    <row r="34515" spans="3:3">
      <c r="C34515" s="54"/>
    </row>
    <row r="34516" spans="3:3">
      <c r="C34516" s="54"/>
    </row>
    <row r="34517" spans="3:3">
      <c r="C34517" s="54"/>
    </row>
    <row r="34518" spans="3:3">
      <c r="C34518" s="54"/>
    </row>
    <row r="34519" spans="3:3">
      <c r="C34519" s="54"/>
    </row>
    <row r="34520" spans="3:3">
      <c r="C34520" s="54"/>
    </row>
    <row r="34521" spans="3:3">
      <c r="C34521" s="54"/>
    </row>
    <row r="34522" spans="3:3">
      <c r="C34522" s="54"/>
    </row>
    <row r="34523" spans="3:3">
      <c r="C34523" s="54"/>
    </row>
    <row r="34524" spans="3:3">
      <c r="C34524" s="54"/>
    </row>
    <row r="34525" spans="3:3">
      <c r="C34525" s="54"/>
    </row>
    <row r="34526" spans="3:3">
      <c r="C34526" s="54"/>
    </row>
    <row r="34527" spans="3:3">
      <c r="C34527" s="54"/>
    </row>
    <row r="34528" spans="3:3">
      <c r="C34528" s="54"/>
    </row>
    <row r="34529" spans="3:3">
      <c r="C34529" s="54"/>
    </row>
    <row r="34530" spans="3:3">
      <c r="C34530" s="54"/>
    </row>
    <row r="34531" spans="3:3">
      <c r="C34531" s="54"/>
    </row>
    <row r="34532" spans="3:3">
      <c r="C34532" s="54"/>
    </row>
    <row r="34533" spans="3:3">
      <c r="C34533" s="54"/>
    </row>
    <row r="34534" spans="3:3">
      <c r="C34534" s="54"/>
    </row>
    <row r="34535" spans="3:3">
      <c r="C34535" s="54"/>
    </row>
    <row r="34536" spans="3:3">
      <c r="C34536" s="54"/>
    </row>
    <row r="34537" spans="3:3">
      <c r="C34537" s="54"/>
    </row>
    <row r="34538" spans="3:3">
      <c r="C34538" s="54"/>
    </row>
    <row r="34539" spans="3:3">
      <c r="C34539" s="54"/>
    </row>
    <row r="34540" spans="3:3">
      <c r="C34540" s="54"/>
    </row>
    <row r="34541" spans="3:3">
      <c r="C34541" s="54"/>
    </row>
    <row r="34542" spans="3:3">
      <c r="C34542" s="54"/>
    </row>
    <row r="34543" spans="3:3">
      <c r="C34543" s="54"/>
    </row>
    <row r="34544" spans="3:3">
      <c r="C34544" s="54"/>
    </row>
    <row r="34545" spans="3:3">
      <c r="C34545" s="54"/>
    </row>
    <row r="34546" spans="3:3">
      <c r="C34546" s="54"/>
    </row>
    <row r="34547" spans="3:3">
      <c r="C34547" s="54"/>
    </row>
    <row r="34548" spans="3:3">
      <c r="C34548" s="54"/>
    </row>
    <row r="34549" spans="3:3">
      <c r="C34549" s="54"/>
    </row>
    <row r="34550" spans="3:3">
      <c r="C34550" s="54"/>
    </row>
    <row r="34551" spans="3:3">
      <c r="C34551" s="54"/>
    </row>
    <row r="34552" spans="3:3">
      <c r="C34552" s="54"/>
    </row>
    <row r="34553" spans="3:3">
      <c r="C34553" s="54"/>
    </row>
    <row r="34554" spans="3:3">
      <c r="C34554" s="54"/>
    </row>
    <row r="34555" spans="3:3">
      <c r="C34555" s="54"/>
    </row>
    <row r="34556" spans="3:3">
      <c r="C34556" s="54"/>
    </row>
    <row r="34557" spans="3:3">
      <c r="C34557" s="54"/>
    </row>
    <row r="34558" spans="3:3">
      <c r="C34558" s="54"/>
    </row>
    <row r="34559" spans="3:3">
      <c r="C34559" s="54"/>
    </row>
    <row r="34560" spans="3:3">
      <c r="C34560" s="54"/>
    </row>
    <row r="34561" spans="3:3">
      <c r="C34561" s="54"/>
    </row>
    <row r="34562" spans="3:3">
      <c r="C34562" s="54"/>
    </row>
    <row r="34563" spans="3:3">
      <c r="C34563" s="54"/>
    </row>
    <row r="34564" spans="3:3">
      <c r="C34564" s="54"/>
    </row>
    <row r="34565" spans="3:3">
      <c r="C34565" s="54"/>
    </row>
    <row r="34566" spans="3:3">
      <c r="C34566" s="54"/>
    </row>
    <row r="34567" spans="3:3">
      <c r="C34567" s="54"/>
    </row>
    <row r="34568" spans="3:3">
      <c r="C34568" s="54"/>
    </row>
    <row r="34569" spans="3:3">
      <c r="C34569" s="54"/>
    </row>
    <row r="34570" spans="3:3">
      <c r="C34570" s="54"/>
    </row>
    <row r="34571" spans="3:3">
      <c r="C34571" s="54"/>
    </row>
    <row r="34572" spans="3:3">
      <c r="C34572" s="54"/>
    </row>
    <row r="34573" spans="3:3">
      <c r="C34573" s="54"/>
    </row>
    <row r="34574" spans="3:3">
      <c r="C34574" s="54"/>
    </row>
    <row r="34575" spans="3:3">
      <c r="C34575" s="54"/>
    </row>
    <row r="34576" spans="3:3">
      <c r="C34576" s="54"/>
    </row>
    <row r="34577" spans="3:3">
      <c r="C34577" s="54"/>
    </row>
    <row r="34578" spans="3:3">
      <c r="C34578" s="54"/>
    </row>
    <row r="34579" spans="3:3">
      <c r="C34579" s="54"/>
    </row>
    <row r="34580" spans="3:3">
      <c r="C34580" s="54"/>
    </row>
    <row r="34581" spans="3:3">
      <c r="C34581" s="54"/>
    </row>
    <row r="34582" spans="3:3">
      <c r="C34582" s="54"/>
    </row>
    <row r="34583" spans="3:3">
      <c r="C34583" s="54"/>
    </row>
    <row r="34584" spans="3:3">
      <c r="C34584" s="54"/>
    </row>
    <row r="34585" spans="3:3">
      <c r="C34585" s="54"/>
    </row>
    <row r="34586" spans="3:3">
      <c r="C34586" s="54"/>
    </row>
    <row r="34587" spans="3:3">
      <c r="C34587" s="54"/>
    </row>
    <row r="34588" spans="3:3">
      <c r="C34588" s="54"/>
    </row>
    <row r="34589" spans="3:3">
      <c r="C34589" s="54"/>
    </row>
    <row r="34590" spans="3:3">
      <c r="C34590" s="54"/>
    </row>
    <row r="34591" spans="3:3">
      <c r="C34591" s="54"/>
    </row>
    <row r="34592" spans="3:3">
      <c r="C34592" s="54"/>
    </row>
    <row r="34593" spans="3:3">
      <c r="C34593" s="54"/>
    </row>
    <row r="34594" spans="3:3">
      <c r="C34594" s="54"/>
    </row>
    <row r="34595" spans="3:3">
      <c r="C34595" s="54"/>
    </row>
    <row r="34596" spans="3:3">
      <c r="C34596" s="54"/>
    </row>
    <row r="34597" spans="3:3">
      <c r="C34597" s="54"/>
    </row>
    <row r="34598" spans="3:3">
      <c r="C34598" s="54"/>
    </row>
    <row r="34599" spans="3:3">
      <c r="C34599" s="54"/>
    </row>
    <row r="34600" spans="3:3">
      <c r="C34600" s="54"/>
    </row>
    <row r="34601" spans="3:3">
      <c r="C34601" s="54"/>
    </row>
    <row r="34602" spans="3:3">
      <c r="C34602" s="54"/>
    </row>
    <row r="34603" spans="3:3">
      <c r="C34603" s="54"/>
    </row>
    <row r="34604" spans="3:3">
      <c r="C34604" s="54"/>
    </row>
    <row r="34605" spans="3:3">
      <c r="C34605" s="54"/>
    </row>
    <row r="34606" spans="3:3">
      <c r="C34606" s="54"/>
    </row>
    <row r="34607" spans="3:3">
      <c r="C34607" s="54"/>
    </row>
    <row r="34608" spans="3:3">
      <c r="C34608" s="54"/>
    </row>
    <row r="34609" spans="3:3">
      <c r="C34609" s="54"/>
    </row>
    <row r="34610" spans="3:3">
      <c r="C34610" s="54"/>
    </row>
    <row r="34611" spans="3:3">
      <c r="C34611" s="54"/>
    </row>
    <row r="34612" spans="3:3">
      <c r="C34612" s="54"/>
    </row>
    <row r="34613" spans="3:3">
      <c r="C34613" s="54"/>
    </row>
    <row r="34614" spans="3:3">
      <c r="C34614" s="54"/>
    </row>
    <row r="34615" spans="3:3">
      <c r="C34615" s="54"/>
    </row>
    <row r="34616" spans="3:3">
      <c r="C34616" s="54"/>
    </row>
    <row r="34617" spans="3:3">
      <c r="C34617" s="54"/>
    </row>
    <row r="34618" spans="3:3">
      <c r="C34618" s="54"/>
    </row>
    <row r="34619" spans="3:3">
      <c r="C34619" s="54"/>
    </row>
    <row r="34620" spans="3:3">
      <c r="C34620" s="54"/>
    </row>
    <row r="34621" spans="3:3">
      <c r="C34621" s="54"/>
    </row>
    <row r="34622" spans="3:3">
      <c r="C34622" s="54"/>
    </row>
    <row r="34623" spans="3:3">
      <c r="C34623" s="54"/>
    </row>
    <row r="34624" spans="3:3">
      <c r="C34624" s="54"/>
    </row>
    <row r="34625" spans="3:3">
      <c r="C34625" s="54"/>
    </row>
    <row r="34626" spans="3:3">
      <c r="C34626" s="54"/>
    </row>
    <row r="34627" spans="3:3">
      <c r="C34627" s="54"/>
    </row>
    <row r="34628" spans="3:3">
      <c r="C34628" s="54"/>
    </row>
    <row r="34629" spans="3:3">
      <c r="C34629" s="54"/>
    </row>
    <row r="34630" spans="3:3">
      <c r="C34630" s="54"/>
    </row>
    <row r="34631" spans="3:3">
      <c r="C34631" s="54"/>
    </row>
    <row r="34632" spans="3:3">
      <c r="C34632" s="54"/>
    </row>
    <row r="34633" spans="3:3">
      <c r="C34633" s="54"/>
    </row>
    <row r="34634" spans="3:3">
      <c r="C34634" s="54"/>
    </row>
    <row r="34635" spans="3:3">
      <c r="C34635" s="54"/>
    </row>
    <row r="34636" spans="3:3">
      <c r="C34636" s="54"/>
    </row>
    <row r="34637" spans="3:3">
      <c r="C34637" s="54"/>
    </row>
    <row r="34638" spans="3:3">
      <c r="C34638" s="54"/>
    </row>
    <row r="34639" spans="3:3">
      <c r="C34639" s="54"/>
    </row>
    <row r="34640" spans="3:3">
      <c r="C34640" s="54"/>
    </row>
    <row r="34641" spans="3:3">
      <c r="C34641" s="54"/>
    </row>
    <row r="34642" spans="3:3">
      <c r="C34642" s="54"/>
    </row>
    <row r="34643" spans="3:3">
      <c r="C34643" s="54"/>
    </row>
    <row r="34644" spans="3:3">
      <c r="C34644" s="54"/>
    </row>
    <row r="34645" spans="3:3">
      <c r="C34645" s="54"/>
    </row>
    <row r="34646" spans="3:3">
      <c r="C34646" s="54"/>
    </row>
    <row r="34647" spans="3:3">
      <c r="C34647" s="54"/>
    </row>
    <row r="34648" spans="3:3">
      <c r="C34648" s="54"/>
    </row>
    <row r="34649" spans="3:3">
      <c r="C34649" s="54"/>
    </row>
    <row r="34650" spans="3:3">
      <c r="C34650" s="54"/>
    </row>
    <row r="34651" spans="3:3">
      <c r="C34651" s="54"/>
    </row>
    <row r="34652" spans="3:3">
      <c r="C34652" s="54"/>
    </row>
    <row r="34653" spans="3:3">
      <c r="C34653" s="54"/>
    </row>
    <row r="34654" spans="3:3">
      <c r="C34654" s="54"/>
    </row>
    <row r="34655" spans="3:3">
      <c r="C34655" s="54"/>
    </row>
    <row r="34656" spans="3:3">
      <c r="C34656" s="54"/>
    </row>
    <row r="34657" spans="3:3">
      <c r="C34657" s="54"/>
    </row>
    <row r="34658" spans="3:3">
      <c r="C34658" s="54"/>
    </row>
    <row r="34659" spans="3:3">
      <c r="C34659" s="54"/>
    </row>
    <row r="34660" spans="3:3">
      <c r="C34660" s="54"/>
    </row>
    <row r="34661" spans="3:3">
      <c r="C34661" s="54"/>
    </row>
    <row r="34662" spans="3:3">
      <c r="C34662" s="54"/>
    </row>
    <row r="34663" spans="3:3">
      <c r="C34663" s="54"/>
    </row>
    <row r="34664" spans="3:3">
      <c r="C34664" s="54"/>
    </row>
    <row r="34665" spans="3:3">
      <c r="C34665" s="54"/>
    </row>
    <row r="34666" spans="3:3">
      <c r="C34666" s="54"/>
    </row>
    <row r="34667" spans="3:3">
      <c r="C34667" s="54"/>
    </row>
    <row r="34668" spans="3:3">
      <c r="C34668" s="54"/>
    </row>
    <row r="34669" spans="3:3">
      <c r="C34669" s="54"/>
    </row>
    <row r="34670" spans="3:3">
      <c r="C34670" s="54"/>
    </row>
    <row r="34671" spans="3:3">
      <c r="C34671" s="54"/>
    </row>
    <row r="34672" spans="3:3">
      <c r="C34672" s="54"/>
    </row>
    <row r="34673" spans="3:3">
      <c r="C34673" s="54"/>
    </row>
    <row r="34674" spans="3:3">
      <c r="C34674" s="54"/>
    </row>
    <row r="34675" spans="3:3">
      <c r="C34675" s="54"/>
    </row>
    <row r="34676" spans="3:3">
      <c r="C34676" s="54"/>
    </row>
    <row r="34677" spans="3:3">
      <c r="C34677" s="54"/>
    </row>
    <row r="34678" spans="3:3">
      <c r="C34678" s="54"/>
    </row>
    <row r="34679" spans="3:3">
      <c r="C34679" s="54"/>
    </row>
    <row r="34680" spans="3:3">
      <c r="C34680" s="54"/>
    </row>
    <row r="34681" spans="3:3">
      <c r="C34681" s="54"/>
    </row>
    <row r="34682" spans="3:3">
      <c r="C34682" s="54"/>
    </row>
    <row r="34683" spans="3:3">
      <c r="C34683" s="54"/>
    </row>
    <row r="34684" spans="3:3">
      <c r="C34684" s="54"/>
    </row>
    <row r="34685" spans="3:3">
      <c r="C34685" s="54"/>
    </row>
    <row r="34686" spans="3:3">
      <c r="C34686" s="54"/>
    </row>
    <row r="34687" spans="3:3">
      <c r="C34687" s="54"/>
    </row>
    <row r="34688" spans="3:3">
      <c r="C34688" s="54"/>
    </row>
    <row r="34689" spans="3:3">
      <c r="C34689" s="54"/>
    </row>
    <row r="34690" spans="3:3">
      <c r="C34690" s="54"/>
    </row>
    <row r="34691" spans="3:3">
      <c r="C34691" s="54"/>
    </row>
    <row r="34692" spans="3:3">
      <c r="C34692" s="54"/>
    </row>
    <row r="34693" spans="3:3">
      <c r="C34693" s="54"/>
    </row>
    <row r="34694" spans="3:3">
      <c r="C34694" s="54"/>
    </row>
    <row r="34695" spans="3:3">
      <c r="C34695" s="54"/>
    </row>
    <row r="34696" spans="3:3">
      <c r="C34696" s="54"/>
    </row>
    <row r="34697" spans="3:3">
      <c r="C34697" s="54"/>
    </row>
    <row r="34698" spans="3:3">
      <c r="C34698" s="54"/>
    </row>
    <row r="34699" spans="3:3">
      <c r="C34699" s="54"/>
    </row>
    <row r="34700" spans="3:3">
      <c r="C34700" s="54"/>
    </row>
    <row r="34701" spans="3:3">
      <c r="C34701" s="54"/>
    </row>
    <row r="34702" spans="3:3">
      <c r="C34702" s="54"/>
    </row>
    <row r="34703" spans="3:3">
      <c r="C34703" s="54"/>
    </row>
    <row r="34704" spans="3:3">
      <c r="C34704" s="54"/>
    </row>
    <row r="34705" spans="3:3">
      <c r="C34705" s="54"/>
    </row>
    <row r="34706" spans="3:3">
      <c r="C34706" s="54"/>
    </row>
    <row r="34707" spans="3:3">
      <c r="C34707" s="54"/>
    </row>
    <row r="34708" spans="3:3">
      <c r="C34708" s="54"/>
    </row>
    <row r="34709" spans="3:3">
      <c r="C34709" s="54"/>
    </row>
    <row r="34710" spans="3:3">
      <c r="C34710" s="54"/>
    </row>
    <row r="34711" spans="3:3">
      <c r="C34711" s="54"/>
    </row>
    <row r="34712" spans="3:3">
      <c r="C34712" s="54"/>
    </row>
    <row r="34713" spans="3:3">
      <c r="C34713" s="54"/>
    </row>
    <row r="34714" spans="3:3">
      <c r="C34714" s="54"/>
    </row>
    <row r="34715" spans="3:3">
      <c r="C34715" s="54"/>
    </row>
    <row r="34716" spans="3:3">
      <c r="C34716" s="54"/>
    </row>
    <row r="34717" spans="3:3">
      <c r="C34717" s="54"/>
    </row>
    <row r="34718" spans="3:3">
      <c r="C34718" s="54"/>
    </row>
    <row r="34719" spans="3:3">
      <c r="C34719" s="54"/>
    </row>
    <row r="34720" spans="3:3">
      <c r="C34720" s="54"/>
    </row>
    <row r="34721" spans="3:3">
      <c r="C34721" s="54"/>
    </row>
    <row r="34722" spans="3:3">
      <c r="C34722" s="54"/>
    </row>
    <row r="34723" spans="3:3">
      <c r="C34723" s="54"/>
    </row>
    <row r="34724" spans="3:3">
      <c r="C34724" s="54"/>
    </row>
    <row r="34725" spans="3:3">
      <c r="C34725" s="54"/>
    </row>
    <row r="34726" spans="3:3">
      <c r="C34726" s="54"/>
    </row>
    <row r="34727" spans="3:3">
      <c r="C34727" s="54"/>
    </row>
    <row r="34728" spans="3:3">
      <c r="C34728" s="54"/>
    </row>
    <row r="34729" spans="3:3">
      <c r="C34729" s="54"/>
    </row>
    <row r="34730" spans="3:3">
      <c r="C34730" s="54"/>
    </row>
    <row r="34731" spans="3:3">
      <c r="C34731" s="54"/>
    </row>
    <row r="34732" spans="3:3">
      <c r="C34732" s="54"/>
    </row>
    <row r="34733" spans="3:3">
      <c r="C34733" s="54"/>
    </row>
    <row r="34734" spans="3:3">
      <c r="C34734" s="54"/>
    </row>
    <row r="34735" spans="3:3">
      <c r="C34735" s="54"/>
    </row>
    <row r="34736" spans="3:3">
      <c r="C34736" s="54"/>
    </row>
    <row r="34737" spans="3:3">
      <c r="C34737" s="54"/>
    </row>
    <row r="34738" spans="3:3">
      <c r="C34738" s="54"/>
    </row>
    <row r="34739" spans="3:3">
      <c r="C34739" s="54"/>
    </row>
    <row r="34740" spans="3:3">
      <c r="C34740" s="54"/>
    </row>
    <row r="34741" spans="3:3">
      <c r="C34741" s="54"/>
    </row>
    <row r="34742" spans="3:3">
      <c r="C34742" s="54"/>
    </row>
    <row r="34743" spans="3:3">
      <c r="C34743" s="54"/>
    </row>
    <row r="34744" spans="3:3">
      <c r="C34744" s="54"/>
    </row>
    <row r="34745" spans="3:3">
      <c r="C34745" s="54"/>
    </row>
    <row r="34746" spans="3:3">
      <c r="C34746" s="54"/>
    </row>
    <row r="34747" spans="3:3">
      <c r="C34747" s="54"/>
    </row>
    <row r="34748" spans="3:3">
      <c r="C34748" s="54"/>
    </row>
    <row r="34749" spans="3:3">
      <c r="C34749" s="54"/>
    </row>
    <row r="34750" spans="3:3">
      <c r="C34750" s="54"/>
    </row>
    <row r="34751" spans="3:3">
      <c r="C34751" s="54"/>
    </row>
    <row r="34752" spans="3:3">
      <c r="C34752" s="54"/>
    </row>
    <row r="34753" spans="3:3">
      <c r="C34753" s="54"/>
    </row>
    <row r="34754" spans="3:3">
      <c r="C34754" s="54"/>
    </row>
    <row r="34755" spans="3:3">
      <c r="C34755" s="54"/>
    </row>
    <row r="34756" spans="3:3">
      <c r="C34756" s="54"/>
    </row>
    <row r="34757" spans="3:3">
      <c r="C34757" s="54"/>
    </row>
    <row r="34758" spans="3:3">
      <c r="C34758" s="54"/>
    </row>
    <row r="34759" spans="3:3">
      <c r="C34759" s="54"/>
    </row>
    <row r="34760" spans="3:3">
      <c r="C34760" s="54"/>
    </row>
    <row r="34761" spans="3:3">
      <c r="C34761" s="54"/>
    </row>
    <row r="34762" spans="3:3">
      <c r="C34762" s="54"/>
    </row>
    <row r="34763" spans="3:3">
      <c r="C34763" s="54"/>
    </row>
    <row r="34764" spans="3:3">
      <c r="C34764" s="54"/>
    </row>
    <row r="34765" spans="3:3">
      <c r="C34765" s="54"/>
    </row>
    <row r="34766" spans="3:3">
      <c r="C34766" s="54"/>
    </row>
    <row r="34767" spans="3:3">
      <c r="C34767" s="54"/>
    </row>
    <row r="34768" spans="3:3">
      <c r="C34768" s="54"/>
    </row>
    <row r="34769" spans="3:3">
      <c r="C34769" s="54"/>
    </row>
    <row r="34770" spans="3:3">
      <c r="C34770" s="54"/>
    </row>
    <row r="34771" spans="3:3">
      <c r="C34771" s="54"/>
    </row>
    <row r="34772" spans="3:3">
      <c r="C34772" s="54"/>
    </row>
    <row r="34773" spans="3:3">
      <c r="C34773" s="54"/>
    </row>
    <row r="34774" spans="3:3">
      <c r="C34774" s="54"/>
    </row>
    <row r="34775" spans="3:3">
      <c r="C34775" s="54"/>
    </row>
    <row r="34776" spans="3:3">
      <c r="C34776" s="54"/>
    </row>
    <row r="34777" spans="3:3">
      <c r="C34777" s="54"/>
    </row>
    <row r="34778" spans="3:3">
      <c r="C34778" s="54"/>
    </row>
    <row r="34779" spans="3:3">
      <c r="C34779" s="54"/>
    </row>
    <row r="34780" spans="3:3">
      <c r="C34780" s="54"/>
    </row>
    <row r="34781" spans="3:3">
      <c r="C34781" s="54"/>
    </row>
    <row r="34782" spans="3:3">
      <c r="C34782" s="54"/>
    </row>
    <row r="34783" spans="3:3">
      <c r="C34783" s="54"/>
    </row>
    <row r="34784" spans="3:3">
      <c r="C34784" s="54"/>
    </row>
    <row r="34785" spans="3:3">
      <c r="C34785" s="54"/>
    </row>
    <row r="34786" spans="3:3">
      <c r="C34786" s="54"/>
    </row>
    <row r="34787" spans="3:3">
      <c r="C34787" s="54"/>
    </row>
    <row r="34788" spans="3:3">
      <c r="C34788" s="54"/>
    </row>
    <row r="34789" spans="3:3">
      <c r="C34789" s="54"/>
    </row>
    <row r="34790" spans="3:3">
      <c r="C34790" s="54"/>
    </row>
    <row r="34791" spans="3:3">
      <c r="C34791" s="54"/>
    </row>
    <row r="34792" spans="3:3">
      <c r="C34792" s="54"/>
    </row>
    <row r="34793" spans="3:3">
      <c r="C34793" s="54"/>
    </row>
    <row r="34794" spans="3:3">
      <c r="C34794" s="54"/>
    </row>
    <row r="34795" spans="3:3">
      <c r="C34795" s="54"/>
    </row>
    <row r="34796" spans="3:3">
      <c r="C34796" s="54"/>
    </row>
    <row r="34797" spans="3:3">
      <c r="C34797" s="54"/>
    </row>
    <row r="34798" spans="3:3">
      <c r="C34798" s="54"/>
    </row>
    <row r="34799" spans="3:3">
      <c r="C34799" s="54"/>
    </row>
    <row r="34800" spans="3:3">
      <c r="C34800" s="54"/>
    </row>
    <row r="34801" spans="3:3">
      <c r="C34801" s="54"/>
    </row>
    <row r="34802" spans="3:3">
      <c r="C34802" s="54"/>
    </row>
    <row r="34803" spans="3:3">
      <c r="C34803" s="54"/>
    </row>
    <row r="34804" spans="3:3">
      <c r="C34804" s="54"/>
    </row>
    <row r="34805" spans="3:3">
      <c r="C34805" s="54"/>
    </row>
    <row r="34806" spans="3:3">
      <c r="C34806" s="54"/>
    </row>
    <row r="34807" spans="3:3">
      <c r="C34807" s="54"/>
    </row>
    <row r="34808" spans="3:3">
      <c r="C34808" s="54"/>
    </row>
    <row r="34809" spans="3:3">
      <c r="C34809" s="54"/>
    </row>
    <row r="34810" spans="3:3">
      <c r="C34810" s="54"/>
    </row>
    <row r="34811" spans="3:3">
      <c r="C34811" s="54"/>
    </row>
    <row r="34812" spans="3:3">
      <c r="C34812" s="54"/>
    </row>
    <row r="34813" spans="3:3">
      <c r="C34813" s="54"/>
    </row>
    <row r="34814" spans="3:3">
      <c r="C34814" s="54"/>
    </row>
    <row r="34815" spans="3:3">
      <c r="C34815" s="54"/>
    </row>
    <row r="34816" spans="3:3">
      <c r="C34816" s="54"/>
    </row>
    <row r="34817" spans="3:3">
      <c r="C34817" s="54"/>
    </row>
    <row r="34818" spans="3:3">
      <c r="C34818" s="54"/>
    </row>
    <row r="34819" spans="3:3">
      <c r="C34819" s="54"/>
    </row>
    <row r="34820" spans="3:3">
      <c r="C34820" s="54"/>
    </row>
    <row r="34821" spans="3:3">
      <c r="C34821" s="54"/>
    </row>
    <row r="34822" spans="3:3">
      <c r="C34822" s="54"/>
    </row>
    <row r="34823" spans="3:3">
      <c r="C34823" s="54"/>
    </row>
    <row r="34824" spans="3:3">
      <c r="C34824" s="54"/>
    </row>
    <row r="34825" spans="3:3">
      <c r="C34825" s="54"/>
    </row>
    <row r="34826" spans="3:3">
      <c r="C34826" s="54"/>
    </row>
    <row r="34827" spans="3:3">
      <c r="C34827" s="54"/>
    </row>
    <row r="34828" spans="3:3">
      <c r="C34828" s="54"/>
    </row>
    <row r="34829" spans="3:3">
      <c r="C34829" s="54"/>
    </row>
    <row r="34830" spans="3:3">
      <c r="C34830" s="54"/>
    </row>
    <row r="34831" spans="3:3">
      <c r="C34831" s="54"/>
    </row>
    <row r="34832" spans="3:3">
      <c r="C34832" s="54"/>
    </row>
    <row r="34833" spans="3:3">
      <c r="C34833" s="54"/>
    </row>
    <row r="34834" spans="3:3">
      <c r="C34834" s="54"/>
    </row>
    <row r="34835" spans="3:3">
      <c r="C34835" s="54"/>
    </row>
    <row r="34836" spans="3:3">
      <c r="C34836" s="54"/>
    </row>
    <row r="34837" spans="3:3">
      <c r="C34837" s="54"/>
    </row>
    <row r="34838" spans="3:3">
      <c r="C34838" s="54"/>
    </row>
    <row r="34839" spans="3:3">
      <c r="C34839" s="54"/>
    </row>
    <row r="34840" spans="3:3">
      <c r="C34840" s="54"/>
    </row>
    <row r="34841" spans="3:3">
      <c r="C34841" s="54"/>
    </row>
    <row r="34842" spans="3:3">
      <c r="C34842" s="54"/>
    </row>
    <row r="34843" spans="3:3">
      <c r="C34843" s="54"/>
    </row>
    <row r="34844" spans="3:3">
      <c r="C34844" s="54"/>
    </row>
    <row r="34845" spans="3:3">
      <c r="C34845" s="54"/>
    </row>
    <row r="34846" spans="3:3">
      <c r="C34846" s="54"/>
    </row>
    <row r="34847" spans="3:3">
      <c r="C34847" s="54"/>
    </row>
    <row r="34848" spans="3:3">
      <c r="C34848" s="54"/>
    </row>
    <row r="34849" spans="3:3">
      <c r="C34849" s="54"/>
    </row>
    <row r="34850" spans="3:3">
      <c r="C34850" s="54"/>
    </row>
    <row r="34851" spans="3:3">
      <c r="C34851" s="54"/>
    </row>
    <row r="34852" spans="3:3">
      <c r="C34852" s="54"/>
    </row>
    <row r="34853" spans="3:3">
      <c r="C34853" s="54"/>
    </row>
    <row r="34854" spans="3:3">
      <c r="C34854" s="54"/>
    </row>
    <row r="34855" spans="3:3">
      <c r="C34855" s="54"/>
    </row>
    <row r="34856" spans="3:3">
      <c r="C34856" s="54"/>
    </row>
    <row r="34857" spans="3:3">
      <c r="C34857" s="54"/>
    </row>
    <row r="34858" spans="3:3">
      <c r="C34858" s="54"/>
    </row>
    <row r="34859" spans="3:3">
      <c r="C34859" s="54"/>
    </row>
    <row r="34860" spans="3:3">
      <c r="C34860" s="54"/>
    </row>
    <row r="34861" spans="3:3">
      <c r="C34861" s="54"/>
    </row>
    <row r="34862" spans="3:3">
      <c r="C34862" s="54"/>
    </row>
    <row r="34863" spans="3:3">
      <c r="C34863" s="54"/>
    </row>
    <row r="34864" spans="3:3">
      <c r="C34864" s="54"/>
    </row>
    <row r="34865" spans="3:3">
      <c r="C34865" s="54"/>
    </row>
    <row r="34866" spans="3:3">
      <c r="C34866" s="54"/>
    </row>
    <row r="34867" spans="3:3">
      <c r="C34867" s="54"/>
    </row>
    <row r="34868" spans="3:3">
      <c r="C34868" s="54"/>
    </row>
    <row r="34869" spans="3:3">
      <c r="C34869" s="54"/>
    </row>
    <row r="34870" spans="3:3">
      <c r="C34870" s="54"/>
    </row>
    <row r="34871" spans="3:3">
      <c r="C34871" s="54"/>
    </row>
    <row r="34872" spans="3:3">
      <c r="C34872" s="54"/>
    </row>
    <row r="34873" spans="3:3">
      <c r="C34873" s="54"/>
    </row>
    <row r="34874" spans="3:3">
      <c r="C34874" s="54"/>
    </row>
    <row r="34875" spans="3:3">
      <c r="C34875" s="54"/>
    </row>
    <row r="34876" spans="3:3">
      <c r="C34876" s="54"/>
    </row>
    <row r="34877" spans="3:3">
      <c r="C34877" s="54"/>
    </row>
    <row r="34878" spans="3:3">
      <c r="C34878" s="54"/>
    </row>
    <row r="34879" spans="3:3">
      <c r="C34879" s="54"/>
    </row>
    <row r="34880" spans="3:3">
      <c r="C34880" s="54"/>
    </row>
    <row r="34881" spans="3:3">
      <c r="C34881" s="54"/>
    </row>
    <row r="34882" spans="3:3">
      <c r="C34882" s="54"/>
    </row>
    <row r="34883" spans="3:3">
      <c r="C34883" s="54"/>
    </row>
    <row r="34884" spans="3:3">
      <c r="C34884" s="54"/>
    </row>
    <row r="34885" spans="3:3">
      <c r="C34885" s="54"/>
    </row>
    <row r="34886" spans="3:3">
      <c r="C34886" s="54"/>
    </row>
    <row r="34887" spans="3:3">
      <c r="C34887" s="54"/>
    </row>
    <row r="34888" spans="3:3">
      <c r="C34888" s="54"/>
    </row>
    <row r="34889" spans="3:3">
      <c r="C34889" s="54"/>
    </row>
    <row r="34890" spans="3:3">
      <c r="C34890" s="54"/>
    </row>
    <row r="34891" spans="3:3">
      <c r="C34891" s="54"/>
    </row>
    <row r="34892" spans="3:3">
      <c r="C34892" s="54"/>
    </row>
    <row r="34893" spans="3:3">
      <c r="C34893" s="54"/>
    </row>
    <row r="34894" spans="3:3">
      <c r="C34894" s="54"/>
    </row>
    <row r="34895" spans="3:3">
      <c r="C34895" s="54"/>
    </row>
    <row r="34896" spans="3:3">
      <c r="C34896" s="54"/>
    </row>
    <row r="34897" spans="3:3">
      <c r="C34897" s="54"/>
    </row>
    <row r="34898" spans="3:3">
      <c r="C34898" s="54"/>
    </row>
    <row r="34899" spans="3:3">
      <c r="C34899" s="54"/>
    </row>
    <row r="34900" spans="3:3">
      <c r="C34900" s="54"/>
    </row>
    <row r="34901" spans="3:3">
      <c r="C34901" s="54"/>
    </row>
    <row r="34902" spans="3:3">
      <c r="C34902" s="54"/>
    </row>
    <row r="34903" spans="3:3">
      <c r="C34903" s="54"/>
    </row>
    <row r="34904" spans="3:3">
      <c r="C34904" s="54"/>
    </row>
    <row r="34905" spans="3:3">
      <c r="C34905" s="54"/>
    </row>
    <row r="34906" spans="3:3">
      <c r="C34906" s="54"/>
    </row>
    <row r="34907" spans="3:3">
      <c r="C34907" s="54"/>
    </row>
    <row r="34908" spans="3:3">
      <c r="C34908" s="54"/>
    </row>
    <row r="34909" spans="3:3">
      <c r="C34909" s="54"/>
    </row>
    <row r="34910" spans="3:3">
      <c r="C34910" s="54"/>
    </row>
    <row r="34911" spans="3:3">
      <c r="C34911" s="54"/>
    </row>
    <row r="34912" spans="3:3">
      <c r="C34912" s="54"/>
    </row>
    <row r="34913" spans="3:3">
      <c r="C34913" s="54"/>
    </row>
    <row r="34914" spans="3:3">
      <c r="C34914" s="54"/>
    </row>
    <row r="34915" spans="3:3">
      <c r="C34915" s="54"/>
    </row>
    <row r="34916" spans="3:3">
      <c r="C34916" s="54"/>
    </row>
    <row r="34917" spans="3:3">
      <c r="C34917" s="54"/>
    </row>
    <row r="34918" spans="3:3">
      <c r="C34918" s="54"/>
    </row>
    <row r="34919" spans="3:3">
      <c r="C34919" s="54"/>
    </row>
    <row r="34920" spans="3:3">
      <c r="C34920" s="54"/>
    </row>
    <row r="34921" spans="3:3">
      <c r="C34921" s="54"/>
    </row>
    <row r="34922" spans="3:3">
      <c r="C34922" s="54"/>
    </row>
    <row r="34923" spans="3:3">
      <c r="C34923" s="54"/>
    </row>
    <row r="34924" spans="3:3">
      <c r="C34924" s="54"/>
    </row>
    <row r="34925" spans="3:3">
      <c r="C34925" s="54"/>
    </row>
    <row r="34926" spans="3:3">
      <c r="C34926" s="54"/>
    </row>
    <row r="34927" spans="3:3">
      <c r="C34927" s="54"/>
    </row>
    <row r="34928" spans="3:3">
      <c r="C34928" s="54"/>
    </row>
    <row r="34929" spans="3:3">
      <c r="C34929" s="54"/>
    </row>
    <row r="34930" spans="3:3">
      <c r="C34930" s="54"/>
    </row>
    <row r="34931" spans="3:3">
      <c r="C34931" s="54"/>
    </row>
    <row r="34932" spans="3:3">
      <c r="C34932" s="54"/>
    </row>
    <row r="34933" spans="3:3">
      <c r="C34933" s="54"/>
    </row>
    <row r="34934" spans="3:3">
      <c r="C34934" s="54"/>
    </row>
    <row r="34935" spans="3:3">
      <c r="C34935" s="54"/>
    </row>
    <row r="34936" spans="3:3">
      <c r="C34936" s="54"/>
    </row>
    <row r="34937" spans="3:3">
      <c r="C34937" s="54"/>
    </row>
    <row r="34938" spans="3:3">
      <c r="C34938" s="54"/>
    </row>
    <row r="34939" spans="3:3">
      <c r="C34939" s="54"/>
    </row>
    <row r="34940" spans="3:3">
      <c r="C34940" s="54"/>
    </row>
    <row r="34941" spans="3:3">
      <c r="C34941" s="54"/>
    </row>
    <row r="34942" spans="3:3">
      <c r="C34942" s="54"/>
    </row>
    <row r="34943" spans="3:3">
      <c r="C34943" s="54"/>
    </row>
    <row r="34944" spans="3:3">
      <c r="C34944" s="54"/>
    </row>
    <row r="34945" spans="3:3">
      <c r="C34945" s="54"/>
    </row>
    <row r="34946" spans="3:3">
      <c r="C34946" s="54"/>
    </row>
    <row r="34947" spans="3:3">
      <c r="C34947" s="54"/>
    </row>
    <row r="34948" spans="3:3">
      <c r="C34948" s="54"/>
    </row>
    <row r="34949" spans="3:3">
      <c r="C34949" s="54"/>
    </row>
    <row r="34950" spans="3:3">
      <c r="C34950" s="54"/>
    </row>
    <row r="34951" spans="3:3">
      <c r="C34951" s="54"/>
    </row>
    <row r="34952" spans="3:3">
      <c r="C34952" s="54"/>
    </row>
    <row r="34953" spans="3:3">
      <c r="C34953" s="54"/>
    </row>
    <row r="34954" spans="3:3">
      <c r="C34954" s="54"/>
    </row>
    <row r="34955" spans="3:3">
      <c r="C34955" s="54"/>
    </row>
    <row r="34956" spans="3:3">
      <c r="C34956" s="54"/>
    </row>
    <row r="34957" spans="3:3">
      <c r="C34957" s="54"/>
    </row>
    <row r="34958" spans="3:3">
      <c r="C34958" s="54"/>
    </row>
    <row r="34959" spans="3:3">
      <c r="C34959" s="54"/>
    </row>
    <row r="34960" spans="3:3">
      <c r="C34960" s="54"/>
    </row>
    <row r="34961" spans="3:3">
      <c r="C34961" s="54"/>
    </row>
    <row r="34962" spans="3:3">
      <c r="C34962" s="54"/>
    </row>
    <row r="34963" spans="3:3">
      <c r="C34963" s="54"/>
    </row>
    <row r="34964" spans="3:3">
      <c r="C34964" s="54"/>
    </row>
    <row r="34965" spans="3:3">
      <c r="C34965" s="54"/>
    </row>
    <row r="34966" spans="3:3">
      <c r="C34966" s="54"/>
    </row>
    <row r="34967" spans="3:3">
      <c r="C34967" s="54"/>
    </row>
    <row r="34968" spans="3:3">
      <c r="C34968" s="54"/>
    </row>
    <row r="34969" spans="3:3">
      <c r="C34969" s="54"/>
    </row>
    <row r="34970" spans="3:3">
      <c r="C34970" s="54"/>
    </row>
    <row r="34971" spans="3:3">
      <c r="C34971" s="54"/>
    </row>
    <row r="34972" spans="3:3">
      <c r="C34972" s="54"/>
    </row>
    <row r="34973" spans="3:3">
      <c r="C34973" s="54"/>
    </row>
    <row r="34974" spans="3:3">
      <c r="C34974" s="54"/>
    </row>
    <row r="34975" spans="3:3">
      <c r="C34975" s="54"/>
    </row>
    <row r="34976" spans="3:3">
      <c r="C34976" s="54"/>
    </row>
    <row r="34977" spans="3:3">
      <c r="C34977" s="54"/>
    </row>
    <row r="34978" spans="3:3">
      <c r="C34978" s="54"/>
    </row>
    <row r="34979" spans="3:3">
      <c r="C34979" s="54"/>
    </row>
    <row r="34980" spans="3:3">
      <c r="C34980" s="54"/>
    </row>
    <row r="34981" spans="3:3">
      <c r="C34981" s="54"/>
    </row>
    <row r="34982" spans="3:3">
      <c r="C34982" s="54"/>
    </row>
    <row r="34983" spans="3:3">
      <c r="C34983" s="54"/>
    </row>
    <row r="34984" spans="3:3">
      <c r="C34984" s="54"/>
    </row>
    <row r="34985" spans="3:3">
      <c r="C34985" s="54"/>
    </row>
    <row r="34986" spans="3:3">
      <c r="C34986" s="54"/>
    </row>
    <row r="34987" spans="3:3">
      <c r="C34987" s="54"/>
    </row>
    <row r="34988" spans="3:3">
      <c r="C34988" s="54"/>
    </row>
    <row r="34989" spans="3:3">
      <c r="C34989" s="54"/>
    </row>
    <row r="34990" spans="3:3">
      <c r="C34990" s="54"/>
    </row>
    <row r="34991" spans="3:3">
      <c r="C34991" s="54"/>
    </row>
    <row r="34992" spans="3:3">
      <c r="C34992" s="54"/>
    </row>
    <row r="34993" spans="3:3">
      <c r="C34993" s="54"/>
    </row>
    <row r="34994" spans="3:3">
      <c r="C34994" s="54"/>
    </row>
    <row r="34995" spans="3:3">
      <c r="C34995" s="54"/>
    </row>
    <row r="34996" spans="3:3">
      <c r="C34996" s="54"/>
    </row>
    <row r="34997" spans="3:3">
      <c r="C34997" s="54"/>
    </row>
    <row r="34998" spans="3:3">
      <c r="C34998" s="54"/>
    </row>
    <row r="34999" spans="3:3">
      <c r="C34999" s="54"/>
    </row>
    <row r="35000" spans="3:3">
      <c r="C35000" s="54"/>
    </row>
    <row r="35001" spans="3:3">
      <c r="C35001" s="54"/>
    </row>
    <row r="35002" spans="3:3">
      <c r="C35002" s="54"/>
    </row>
    <row r="35003" spans="3:3">
      <c r="C35003" s="54"/>
    </row>
    <row r="35004" spans="3:3">
      <c r="C35004" s="54"/>
    </row>
    <row r="35005" spans="3:3">
      <c r="C35005" s="54"/>
    </row>
    <row r="35006" spans="3:3">
      <c r="C35006" s="54"/>
    </row>
    <row r="35007" spans="3:3">
      <c r="C35007" s="54"/>
    </row>
    <row r="35008" spans="3:3">
      <c r="C35008" s="54"/>
    </row>
    <row r="35009" spans="3:3">
      <c r="C35009" s="54"/>
    </row>
    <row r="35010" spans="3:3">
      <c r="C35010" s="54"/>
    </row>
    <row r="35011" spans="3:3">
      <c r="C35011" s="54"/>
    </row>
    <row r="35012" spans="3:3">
      <c r="C35012" s="54"/>
    </row>
    <row r="35013" spans="3:3">
      <c r="C35013" s="54"/>
    </row>
    <row r="35014" spans="3:3">
      <c r="C35014" s="54"/>
    </row>
    <row r="35015" spans="3:3">
      <c r="C35015" s="54"/>
    </row>
    <row r="35016" spans="3:3">
      <c r="C35016" s="54"/>
    </row>
    <row r="35017" spans="3:3">
      <c r="C35017" s="54"/>
    </row>
    <row r="35018" spans="3:3">
      <c r="C35018" s="54"/>
    </row>
    <row r="35019" spans="3:3">
      <c r="C35019" s="54"/>
    </row>
    <row r="35020" spans="3:3">
      <c r="C35020" s="54"/>
    </row>
    <row r="35021" spans="3:3">
      <c r="C35021" s="54"/>
    </row>
    <row r="35022" spans="3:3">
      <c r="C35022" s="54"/>
    </row>
    <row r="35023" spans="3:3">
      <c r="C35023" s="54"/>
    </row>
    <row r="35024" spans="3:3">
      <c r="C35024" s="54"/>
    </row>
    <row r="35025" spans="3:3">
      <c r="C35025" s="54"/>
    </row>
    <row r="35026" spans="3:3">
      <c r="C35026" s="54"/>
    </row>
    <row r="35027" spans="3:3">
      <c r="C35027" s="54"/>
    </row>
    <row r="35028" spans="3:3">
      <c r="C35028" s="54"/>
    </row>
    <row r="35029" spans="3:3">
      <c r="C35029" s="54"/>
    </row>
    <row r="35030" spans="3:3">
      <c r="C35030" s="54"/>
    </row>
    <row r="35031" spans="3:3">
      <c r="C35031" s="54"/>
    </row>
    <row r="35032" spans="3:3">
      <c r="C35032" s="54"/>
    </row>
    <row r="35033" spans="3:3">
      <c r="C35033" s="54"/>
    </row>
    <row r="35034" spans="3:3">
      <c r="C35034" s="54"/>
    </row>
    <row r="35035" spans="3:3">
      <c r="C35035" s="54"/>
    </row>
    <row r="35036" spans="3:3">
      <c r="C35036" s="54"/>
    </row>
    <row r="35037" spans="3:3">
      <c r="C35037" s="54"/>
    </row>
    <row r="35038" spans="3:3">
      <c r="C35038" s="54"/>
    </row>
    <row r="35039" spans="3:3">
      <c r="C35039" s="54"/>
    </row>
    <row r="35040" spans="3:3">
      <c r="C35040" s="54"/>
    </row>
    <row r="35041" spans="3:3">
      <c r="C35041" s="54"/>
    </row>
    <row r="35042" spans="3:3">
      <c r="C35042" s="54"/>
    </row>
    <row r="35043" spans="3:3">
      <c r="C35043" s="54"/>
    </row>
    <row r="35044" spans="3:3">
      <c r="C35044" s="54"/>
    </row>
    <row r="35045" spans="3:3">
      <c r="C35045" s="54"/>
    </row>
    <row r="35046" spans="3:3">
      <c r="C35046" s="54"/>
    </row>
    <row r="35047" spans="3:3">
      <c r="C35047" s="54"/>
    </row>
    <row r="35048" spans="3:3">
      <c r="C35048" s="54"/>
    </row>
    <row r="35049" spans="3:3">
      <c r="C35049" s="54"/>
    </row>
    <row r="35050" spans="3:3">
      <c r="C35050" s="54"/>
    </row>
    <row r="35051" spans="3:3">
      <c r="C35051" s="54"/>
    </row>
    <row r="35052" spans="3:3">
      <c r="C35052" s="54"/>
    </row>
    <row r="35053" spans="3:3">
      <c r="C35053" s="54"/>
    </row>
    <row r="35054" spans="3:3">
      <c r="C35054" s="54"/>
    </row>
    <row r="35055" spans="3:3">
      <c r="C35055" s="54"/>
    </row>
    <row r="35056" spans="3:3">
      <c r="C35056" s="54"/>
    </row>
    <row r="35057" spans="3:3">
      <c r="C35057" s="54"/>
    </row>
    <row r="35058" spans="3:3">
      <c r="C35058" s="54"/>
    </row>
    <row r="35059" spans="3:3">
      <c r="C35059" s="54"/>
    </row>
    <row r="35060" spans="3:3">
      <c r="C35060" s="54"/>
    </row>
    <row r="35061" spans="3:3">
      <c r="C35061" s="54"/>
    </row>
    <row r="35062" spans="3:3">
      <c r="C35062" s="54"/>
    </row>
    <row r="35063" spans="3:3">
      <c r="C35063" s="54"/>
    </row>
    <row r="35064" spans="3:3">
      <c r="C35064" s="54"/>
    </row>
    <row r="35065" spans="3:3">
      <c r="C35065" s="54"/>
    </row>
    <row r="35066" spans="3:3">
      <c r="C35066" s="54"/>
    </row>
    <row r="35067" spans="3:3">
      <c r="C35067" s="54"/>
    </row>
    <row r="35068" spans="3:3">
      <c r="C35068" s="54"/>
    </row>
    <row r="35069" spans="3:3">
      <c r="C35069" s="54"/>
    </row>
    <row r="35070" spans="3:3">
      <c r="C35070" s="54"/>
    </row>
    <row r="35071" spans="3:3">
      <c r="C35071" s="54"/>
    </row>
    <row r="35072" spans="3:3">
      <c r="C35072" s="54"/>
    </row>
    <row r="35073" spans="3:3">
      <c r="C35073" s="54"/>
    </row>
    <row r="35074" spans="3:3">
      <c r="C35074" s="54"/>
    </row>
    <row r="35075" spans="3:3">
      <c r="C35075" s="54"/>
    </row>
    <row r="35076" spans="3:3">
      <c r="C35076" s="54"/>
    </row>
    <row r="35077" spans="3:3">
      <c r="C35077" s="54"/>
    </row>
    <row r="35078" spans="3:3">
      <c r="C35078" s="54"/>
    </row>
    <row r="35079" spans="3:3">
      <c r="C35079" s="54"/>
    </row>
    <row r="35080" spans="3:3">
      <c r="C35080" s="54"/>
    </row>
    <row r="35081" spans="3:3">
      <c r="C35081" s="54"/>
    </row>
    <row r="35082" spans="3:3">
      <c r="C35082" s="54"/>
    </row>
    <row r="35083" spans="3:3">
      <c r="C35083" s="54"/>
    </row>
    <row r="35084" spans="3:3">
      <c r="C35084" s="54"/>
    </row>
    <row r="35085" spans="3:3">
      <c r="C35085" s="54"/>
    </row>
    <row r="35086" spans="3:3">
      <c r="C35086" s="54"/>
    </row>
    <row r="35087" spans="3:3">
      <c r="C35087" s="54"/>
    </row>
    <row r="35088" spans="3:3">
      <c r="C35088" s="54"/>
    </row>
    <row r="35089" spans="3:3">
      <c r="C35089" s="54"/>
    </row>
    <row r="35090" spans="3:3">
      <c r="C35090" s="54"/>
    </row>
    <row r="35091" spans="3:3">
      <c r="C35091" s="54"/>
    </row>
    <row r="35092" spans="3:3">
      <c r="C35092" s="54"/>
    </row>
    <row r="35093" spans="3:3">
      <c r="C35093" s="54"/>
    </row>
    <row r="35094" spans="3:3">
      <c r="C35094" s="54"/>
    </row>
    <row r="35095" spans="3:3">
      <c r="C35095" s="54"/>
    </row>
    <row r="35096" spans="3:3">
      <c r="C35096" s="54"/>
    </row>
    <row r="35097" spans="3:3">
      <c r="C35097" s="54"/>
    </row>
    <row r="35098" spans="3:3">
      <c r="C35098" s="54"/>
    </row>
    <row r="35099" spans="3:3">
      <c r="C35099" s="54"/>
    </row>
    <row r="35100" spans="3:3">
      <c r="C35100" s="54"/>
    </row>
    <row r="35101" spans="3:3">
      <c r="C35101" s="54"/>
    </row>
    <row r="35102" spans="3:3">
      <c r="C35102" s="54"/>
    </row>
    <row r="35103" spans="3:3">
      <c r="C35103" s="54"/>
    </row>
    <row r="35104" spans="3:3">
      <c r="C35104" s="54"/>
    </row>
    <row r="35105" spans="3:3">
      <c r="C35105" s="54"/>
    </row>
    <row r="35106" spans="3:3">
      <c r="C35106" s="54"/>
    </row>
    <row r="35107" spans="3:3">
      <c r="C35107" s="54"/>
    </row>
    <row r="35108" spans="3:3">
      <c r="C35108" s="54"/>
    </row>
    <row r="35109" spans="3:3">
      <c r="C35109" s="54"/>
    </row>
    <row r="35110" spans="3:3">
      <c r="C35110" s="54"/>
    </row>
    <row r="35111" spans="3:3">
      <c r="C35111" s="54"/>
    </row>
    <row r="35112" spans="3:3">
      <c r="C35112" s="54"/>
    </row>
    <row r="35113" spans="3:3">
      <c r="C35113" s="54"/>
    </row>
    <row r="35114" spans="3:3">
      <c r="C35114" s="54"/>
    </row>
    <row r="35115" spans="3:3">
      <c r="C35115" s="54"/>
    </row>
    <row r="35116" spans="3:3">
      <c r="C35116" s="54"/>
    </row>
    <row r="35117" spans="3:3">
      <c r="C35117" s="54"/>
    </row>
    <row r="35118" spans="3:3">
      <c r="C35118" s="54"/>
    </row>
    <row r="35119" spans="3:3">
      <c r="C35119" s="54"/>
    </row>
    <row r="35120" spans="3:3">
      <c r="C35120" s="54"/>
    </row>
    <row r="35121" spans="3:3">
      <c r="C35121" s="54"/>
    </row>
    <row r="35122" spans="3:3">
      <c r="C35122" s="54"/>
    </row>
    <row r="35123" spans="3:3">
      <c r="C35123" s="54"/>
    </row>
    <row r="35124" spans="3:3">
      <c r="C35124" s="54"/>
    </row>
    <row r="35125" spans="3:3">
      <c r="C35125" s="54"/>
    </row>
    <row r="35126" spans="3:3">
      <c r="C35126" s="54"/>
    </row>
    <row r="35127" spans="3:3">
      <c r="C35127" s="54"/>
    </row>
    <row r="35128" spans="3:3">
      <c r="C35128" s="54"/>
    </row>
    <row r="35129" spans="3:3">
      <c r="C35129" s="54"/>
    </row>
    <row r="35130" spans="3:3">
      <c r="C35130" s="54"/>
    </row>
    <row r="35131" spans="3:3">
      <c r="C35131" s="54"/>
    </row>
    <row r="35132" spans="3:3">
      <c r="C35132" s="54"/>
    </row>
    <row r="35133" spans="3:3">
      <c r="C35133" s="54"/>
    </row>
    <row r="35134" spans="3:3">
      <c r="C35134" s="54"/>
    </row>
    <row r="35135" spans="3:3">
      <c r="C35135" s="54"/>
    </row>
    <row r="35136" spans="3:3">
      <c r="C35136" s="54"/>
    </row>
    <row r="35137" spans="3:3">
      <c r="C35137" s="54"/>
    </row>
    <row r="35138" spans="3:3">
      <c r="C35138" s="54"/>
    </row>
    <row r="35139" spans="3:3">
      <c r="C35139" s="54"/>
    </row>
    <row r="35140" spans="3:3">
      <c r="C35140" s="54"/>
    </row>
    <row r="35141" spans="3:3">
      <c r="C35141" s="54"/>
    </row>
    <row r="35142" spans="3:3">
      <c r="C35142" s="54"/>
    </row>
    <row r="35143" spans="3:3">
      <c r="C35143" s="54"/>
    </row>
    <row r="35144" spans="3:3">
      <c r="C35144" s="54"/>
    </row>
    <row r="35145" spans="3:3">
      <c r="C35145" s="54"/>
    </row>
    <row r="35146" spans="3:3">
      <c r="C35146" s="54"/>
    </row>
    <row r="35147" spans="3:3">
      <c r="C35147" s="54"/>
    </row>
    <row r="35148" spans="3:3">
      <c r="C35148" s="54"/>
    </row>
    <row r="35149" spans="3:3">
      <c r="C35149" s="54"/>
    </row>
    <row r="35150" spans="3:3">
      <c r="C35150" s="54"/>
    </row>
    <row r="35151" spans="3:3">
      <c r="C35151" s="54"/>
    </row>
    <row r="35152" spans="3:3">
      <c r="C35152" s="54"/>
    </row>
    <row r="35153" spans="3:3">
      <c r="C35153" s="54"/>
    </row>
    <row r="35154" spans="3:3">
      <c r="C35154" s="54"/>
    </row>
    <row r="35155" spans="3:3">
      <c r="C35155" s="54"/>
    </row>
    <row r="35156" spans="3:3">
      <c r="C35156" s="54"/>
    </row>
    <row r="35157" spans="3:3">
      <c r="C35157" s="54"/>
    </row>
    <row r="35158" spans="3:3">
      <c r="C35158" s="54"/>
    </row>
    <row r="35159" spans="3:3">
      <c r="C35159" s="54"/>
    </row>
    <row r="35160" spans="3:3">
      <c r="C35160" s="54"/>
    </row>
    <row r="35161" spans="3:3">
      <c r="C35161" s="54"/>
    </row>
    <row r="35162" spans="3:3">
      <c r="C35162" s="54"/>
    </row>
    <row r="35163" spans="3:3">
      <c r="C35163" s="54"/>
    </row>
    <row r="35164" spans="3:3">
      <c r="C35164" s="54"/>
    </row>
    <row r="35165" spans="3:3">
      <c r="C35165" s="54"/>
    </row>
    <row r="35166" spans="3:3">
      <c r="C35166" s="54"/>
    </row>
    <row r="35167" spans="3:3">
      <c r="C35167" s="54"/>
    </row>
    <row r="35168" spans="3:3">
      <c r="C35168" s="54"/>
    </row>
    <row r="35169" spans="3:3">
      <c r="C35169" s="54"/>
    </row>
    <row r="35170" spans="3:3">
      <c r="C35170" s="54"/>
    </row>
    <row r="35171" spans="3:3">
      <c r="C35171" s="54"/>
    </row>
    <row r="35172" spans="3:3">
      <c r="C35172" s="54"/>
    </row>
    <row r="35173" spans="3:3">
      <c r="C35173" s="54"/>
    </row>
    <row r="35174" spans="3:3">
      <c r="C35174" s="54"/>
    </row>
    <row r="35175" spans="3:3">
      <c r="C35175" s="54"/>
    </row>
    <row r="35176" spans="3:3">
      <c r="C35176" s="54"/>
    </row>
    <row r="35177" spans="3:3">
      <c r="C35177" s="54"/>
    </row>
    <row r="35178" spans="3:3">
      <c r="C35178" s="54"/>
    </row>
    <row r="35179" spans="3:3">
      <c r="C35179" s="54"/>
    </row>
    <row r="35180" spans="3:3">
      <c r="C35180" s="54"/>
    </row>
    <row r="35181" spans="3:3">
      <c r="C35181" s="54"/>
    </row>
    <row r="35182" spans="3:3">
      <c r="C35182" s="54"/>
    </row>
    <row r="35183" spans="3:3">
      <c r="C35183" s="54"/>
    </row>
    <row r="35184" spans="3:3">
      <c r="C35184" s="54"/>
    </row>
    <row r="35185" spans="3:3">
      <c r="C35185" s="54"/>
    </row>
    <row r="35186" spans="3:3">
      <c r="C35186" s="54"/>
    </row>
    <row r="35187" spans="3:3">
      <c r="C35187" s="54"/>
    </row>
    <row r="35188" spans="3:3">
      <c r="C35188" s="54"/>
    </row>
    <row r="35189" spans="3:3">
      <c r="C35189" s="54"/>
    </row>
    <row r="35190" spans="3:3">
      <c r="C35190" s="54"/>
    </row>
    <row r="35191" spans="3:3">
      <c r="C35191" s="54"/>
    </row>
    <row r="35192" spans="3:3">
      <c r="C35192" s="54"/>
    </row>
    <row r="35193" spans="3:3">
      <c r="C35193" s="54"/>
    </row>
    <row r="35194" spans="3:3">
      <c r="C35194" s="54"/>
    </row>
    <row r="35195" spans="3:3">
      <c r="C35195" s="54"/>
    </row>
    <row r="35196" spans="3:3">
      <c r="C35196" s="54"/>
    </row>
    <row r="35197" spans="3:3">
      <c r="C35197" s="54"/>
    </row>
    <row r="35198" spans="3:3">
      <c r="C35198" s="54"/>
    </row>
    <row r="35199" spans="3:3">
      <c r="C35199" s="54"/>
    </row>
    <row r="35200" spans="3:3">
      <c r="C35200" s="54"/>
    </row>
    <row r="35201" spans="3:3">
      <c r="C35201" s="54"/>
    </row>
    <row r="35202" spans="3:3">
      <c r="C35202" s="54"/>
    </row>
    <row r="35203" spans="3:3">
      <c r="C35203" s="54"/>
    </row>
    <row r="35204" spans="3:3">
      <c r="C35204" s="54"/>
    </row>
    <row r="35205" spans="3:3">
      <c r="C35205" s="54"/>
    </row>
    <row r="35206" spans="3:3">
      <c r="C35206" s="54"/>
    </row>
    <row r="35207" spans="3:3">
      <c r="C35207" s="54"/>
    </row>
    <row r="35208" spans="3:3">
      <c r="C35208" s="54"/>
    </row>
    <row r="35209" spans="3:3">
      <c r="C35209" s="54"/>
    </row>
    <row r="35210" spans="3:3">
      <c r="C35210" s="54"/>
    </row>
    <row r="35211" spans="3:3">
      <c r="C35211" s="54"/>
    </row>
    <row r="35212" spans="3:3">
      <c r="C35212" s="54"/>
    </row>
    <row r="35213" spans="3:3">
      <c r="C35213" s="54"/>
    </row>
    <row r="35214" spans="3:3">
      <c r="C35214" s="54"/>
    </row>
    <row r="35215" spans="3:3">
      <c r="C35215" s="54"/>
    </row>
    <row r="35216" spans="3:3">
      <c r="C35216" s="54"/>
    </row>
    <row r="35217" spans="3:3">
      <c r="C35217" s="54"/>
    </row>
    <row r="35218" spans="3:3">
      <c r="C35218" s="54"/>
    </row>
    <row r="35219" spans="3:3">
      <c r="C35219" s="54"/>
    </row>
    <row r="35220" spans="3:3">
      <c r="C35220" s="54"/>
    </row>
    <row r="35221" spans="3:3">
      <c r="C35221" s="54"/>
    </row>
    <row r="35222" spans="3:3">
      <c r="C35222" s="54"/>
    </row>
    <row r="35223" spans="3:3">
      <c r="C35223" s="54"/>
    </row>
    <row r="35224" spans="3:3">
      <c r="C35224" s="54"/>
    </row>
    <row r="35225" spans="3:3">
      <c r="C35225" s="54"/>
    </row>
    <row r="35226" spans="3:3">
      <c r="C35226" s="54"/>
    </row>
    <row r="35227" spans="3:3">
      <c r="C35227" s="54"/>
    </row>
    <row r="35228" spans="3:3">
      <c r="C35228" s="54"/>
    </row>
    <row r="35229" spans="3:3">
      <c r="C35229" s="54"/>
    </row>
    <row r="35230" spans="3:3">
      <c r="C35230" s="54"/>
    </row>
    <row r="35231" spans="3:3">
      <c r="C35231" s="54"/>
    </row>
    <row r="35232" spans="3:3">
      <c r="C35232" s="54"/>
    </row>
    <row r="35233" spans="3:3">
      <c r="C35233" s="54"/>
    </row>
    <row r="35234" spans="3:3">
      <c r="C35234" s="54"/>
    </row>
    <row r="35235" spans="3:3">
      <c r="C35235" s="54"/>
    </row>
    <row r="35236" spans="3:3">
      <c r="C35236" s="54"/>
    </row>
    <row r="35237" spans="3:3">
      <c r="C35237" s="54"/>
    </row>
    <row r="35238" spans="3:3">
      <c r="C35238" s="54"/>
    </row>
    <row r="35239" spans="3:3">
      <c r="C35239" s="54"/>
    </row>
    <row r="35240" spans="3:3">
      <c r="C35240" s="54"/>
    </row>
    <row r="35241" spans="3:3">
      <c r="C35241" s="54"/>
    </row>
    <row r="35242" spans="3:3">
      <c r="C35242" s="54"/>
    </row>
    <row r="35243" spans="3:3">
      <c r="C35243" s="54"/>
    </row>
    <row r="35244" spans="3:3">
      <c r="C35244" s="54"/>
    </row>
    <row r="35245" spans="3:3">
      <c r="C35245" s="54"/>
    </row>
    <row r="35246" spans="3:3">
      <c r="C35246" s="54"/>
    </row>
    <row r="35247" spans="3:3">
      <c r="C35247" s="54"/>
    </row>
    <row r="35248" spans="3:3">
      <c r="C35248" s="54"/>
    </row>
    <row r="35249" spans="3:3">
      <c r="C35249" s="54"/>
    </row>
    <row r="35250" spans="3:3">
      <c r="C35250" s="54"/>
    </row>
    <row r="35251" spans="3:3">
      <c r="C35251" s="54"/>
    </row>
    <row r="35252" spans="3:3">
      <c r="C35252" s="54"/>
    </row>
    <row r="35253" spans="3:3">
      <c r="C35253" s="54"/>
    </row>
    <row r="35254" spans="3:3">
      <c r="C35254" s="54"/>
    </row>
    <row r="35255" spans="3:3">
      <c r="C35255" s="54"/>
    </row>
    <row r="35256" spans="3:3">
      <c r="C35256" s="54"/>
    </row>
    <row r="35257" spans="3:3">
      <c r="C35257" s="54"/>
    </row>
    <row r="35258" spans="3:3">
      <c r="C35258" s="54"/>
    </row>
    <row r="35259" spans="3:3">
      <c r="C35259" s="54"/>
    </row>
    <row r="35260" spans="3:3">
      <c r="C35260" s="54"/>
    </row>
    <row r="35261" spans="3:3">
      <c r="C35261" s="54"/>
    </row>
    <row r="35262" spans="3:3">
      <c r="C35262" s="54"/>
    </row>
    <row r="35263" spans="3:3">
      <c r="C35263" s="54"/>
    </row>
    <row r="35264" spans="3:3">
      <c r="C35264" s="54"/>
    </row>
    <row r="35265" spans="3:3">
      <c r="C35265" s="54"/>
    </row>
    <row r="35266" spans="3:3">
      <c r="C35266" s="54"/>
    </row>
    <row r="35267" spans="3:3">
      <c r="C35267" s="54"/>
    </row>
    <row r="35268" spans="3:3">
      <c r="C35268" s="54"/>
    </row>
    <row r="35269" spans="3:3">
      <c r="C35269" s="54"/>
    </row>
    <row r="35270" spans="3:3">
      <c r="C35270" s="54"/>
    </row>
    <row r="35271" spans="3:3">
      <c r="C35271" s="54"/>
    </row>
    <row r="35272" spans="3:3">
      <c r="C35272" s="54"/>
    </row>
    <row r="35273" spans="3:3">
      <c r="C35273" s="54"/>
    </row>
    <row r="35274" spans="3:3">
      <c r="C35274" s="54"/>
    </row>
    <row r="35275" spans="3:3">
      <c r="C35275" s="54"/>
    </row>
    <row r="35276" spans="3:3">
      <c r="C35276" s="54"/>
    </row>
    <row r="35277" spans="3:3">
      <c r="C35277" s="54"/>
    </row>
    <row r="35278" spans="3:3">
      <c r="C35278" s="54"/>
    </row>
    <row r="35279" spans="3:3">
      <c r="C35279" s="54"/>
    </row>
    <row r="35280" spans="3:3">
      <c r="C35280" s="54"/>
    </row>
    <row r="35281" spans="3:3">
      <c r="C35281" s="54"/>
    </row>
    <row r="35282" spans="3:3">
      <c r="C35282" s="54"/>
    </row>
    <row r="35283" spans="3:3">
      <c r="C35283" s="54"/>
    </row>
    <row r="35284" spans="3:3">
      <c r="C35284" s="54"/>
    </row>
    <row r="35285" spans="3:3">
      <c r="C35285" s="54"/>
    </row>
    <row r="35286" spans="3:3">
      <c r="C35286" s="54"/>
    </row>
    <row r="35287" spans="3:3">
      <c r="C35287" s="54"/>
    </row>
    <row r="35288" spans="3:3">
      <c r="C35288" s="54"/>
    </row>
    <row r="35289" spans="3:3">
      <c r="C35289" s="54"/>
    </row>
    <row r="35290" spans="3:3">
      <c r="C35290" s="54"/>
    </row>
    <row r="35291" spans="3:3">
      <c r="C35291" s="54"/>
    </row>
    <row r="35292" spans="3:3">
      <c r="C35292" s="54"/>
    </row>
    <row r="35293" spans="3:3">
      <c r="C35293" s="54"/>
    </row>
    <row r="35294" spans="3:3">
      <c r="C35294" s="54"/>
    </row>
    <row r="35295" spans="3:3">
      <c r="C35295" s="54"/>
    </row>
    <row r="35296" spans="3:3">
      <c r="C35296" s="54"/>
    </row>
    <row r="35297" spans="3:3">
      <c r="C35297" s="54"/>
    </row>
    <row r="35298" spans="3:3">
      <c r="C35298" s="54"/>
    </row>
    <row r="35299" spans="3:3">
      <c r="C35299" s="54"/>
    </row>
    <row r="35300" spans="3:3">
      <c r="C35300" s="54"/>
    </row>
    <row r="35301" spans="3:3">
      <c r="C35301" s="54"/>
    </row>
    <row r="35302" spans="3:3">
      <c r="C35302" s="54"/>
    </row>
    <row r="35303" spans="3:3">
      <c r="C35303" s="54"/>
    </row>
    <row r="35304" spans="3:3">
      <c r="C35304" s="54"/>
    </row>
    <row r="35305" spans="3:3">
      <c r="C35305" s="54"/>
    </row>
    <row r="35306" spans="3:3">
      <c r="C35306" s="54"/>
    </row>
    <row r="35307" spans="3:3">
      <c r="C35307" s="54"/>
    </row>
    <row r="35308" spans="3:3">
      <c r="C35308" s="54"/>
    </row>
    <row r="35309" spans="3:3">
      <c r="C35309" s="54"/>
    </row>
    <row r="35310" spans="3:3">
      <c r="C35310" s="54"/>
    </row>
    <row r="35311" spans="3:3">
      <c r="C35311" s="54"/>
    </row>
    <row r="35312" spans="3:3">
      <c r="C35312" s="54"/>
    </row>
    <row r="35313" spans="3:3">
      <c r="C35313" s="54"/>
    </row>
    <row r="35314" spans="3:3">
      <c r="C35314" s="54"/>
    </row>
    <row r="35315" spans="3:3">
      <c r="C35315" s="54"/>
    </row>
    <row r="35316" spans="3:3">
      <c r="C35316" s="54"/>
    </row>
    <row r="35317" spans="3:3">
      <c r="C35317" s="54"/>
    </row>
    <row r="35318" spans="3:3">
      <c r="C35318" s="54"/>
    </row>
    <row r="35319" spans="3:3">
      <c r="C35319" s="54"/>
    </row>
    <row r="35320" spans="3:3">
      <c r="C35320" s="54"/>
    </row>
    <row r="35321" spans="3:3">
      <c r="C35321" s="54"/>
    </row>
    <row r="35322" spans="3:3">
      <c r="C35322" s="54"/>
    </row>
    <row r="35323" spans="3:3">
      <c r="C35323" s="54"/>
    </row>
    <row r="35324" spans="3:3">
      <c r="C35324" s="54"/>
    </row>
    <row r="35325" spans="3:3">
      <c r="C35325" s="54"/>
    </row>
    <row r="35326" spans="3:3">
      <c r="C35326" s="54"/>
    </row>
    <row r="35327" spans="3:3">
      <c r="C35327" s="54"/>
    </row>
    <row r="35328" spans="3:3">
      <c r="C35328" s="54"/>
    </row>
    <row r="35329" spans="3:3">
      <c r="C35329" s="54"/>
    </row>
    <row r="35330" spans="3:3">
      <c r="C35330" s="54"/>
    </row>
    <row r="35331" spans="3:3">
      <c r="C35331" s="54"/>
    </row>
    <row r="35332" spans="3:3">
      <c r="C35332" s="54"/>
    </row>
    <row r="35333" spans="3:3">
      <c r="C35333" s="54"/>
    </row>
    <row r="35334" spans="3:3">
      <c r="C35334" s="54"/>
    </row>
    <row r="35335" spans="3:3">
      <c r="C35335" s="54"/>
    </row>
    <row r="35336" spans="3:3">
      <c r="C35336" s="54"/>
    </row>
    <row r="35337" spans="3:3">
      <c r="C35337" s="54"/>
    </row>
    <row r="35338" spans="3:3">
      <c r="C35338" s="54"/>
    </row>
    <row r="35339" spans="3:3">
      <c r="C35339" s="54"/>
    </row>
    <row r="35340" spans="3:3">
      <c r="C35340" s="54"/>
    </row>
    <row r="35341" spans="3:3">
      <c r="C35341" s="54"/>
    </row>
    <row r="35342" spans="3:3">
      <c r="C35342" s="54"/>
    </row>
    <row r="35343" spans="3:3">
      <c r="C35343" s="54"/>
    </row>
    <row r="35344" spans="3:3">
      <c r="C35344" s="54"/>
    </row>
    <row r="35345" spans="3:3">
      <c r="C35345" s="54"/>
    </row>
    <row r="35346" spans="3:3">
      <c r="C35346" s="54"/>
    </row>
    <row r="35347" spans="3:3">
      <c r="C35347" s="54"/>
    </row>
    <row r="35348" spans="3:3">
      <c r="C35348" s="54"/>
    </row>
    <row r="35349" spans="3:3">
      <c r="C35349" s="54"/>
    </row>
    <row r="35350" spans="3:3">
      <c r="C35350" s="54"/>
    </row>
    <row r="35351" spans="3:3">
      <c r="C35351" s="54"/>
    </row>
    <row r="35352" spans="3:3">
      <c r="C35352" s="54"/>
    </row>
    <row r="35353" spans="3:3">
      <c r="C35353" s="54"/>
    </row>
    <row r="35354" spans="3:3">
      <c r="C35354" s="54"/>
    </row>
    <row r="35355" spans="3:3">
      <c r="C35355" s="54"/>
    </row>
    <row r="35356" spans="3:3">
      <c r="C35356" s="54"/>
    </row>
    <row r="35357" spans="3:3">
      <c r="C35357" s="54"/>
    </row>
    <row r="35358" spans="3:3">
      <c r="C35358" s="54"/>
    </row>
    <row r="35359" spans="3:3">
      <c r="C35359" s="54"/>
    </row>
    <row r="35360" spans="3:3">
      <c r="C35360" s="54"/>
    </row>
    <row r="35361" spans="3:3">
      <c r="C35361" s="54"/>
    </row>
    <row r="35362" spans="3:3">
      <c r="C35362" s="54"/>
    </row>
    <row r="35363" spans="3:3">
      <c r="C35363" s="54"/>
    </row>
    <row r="35364" spans="3:3">
      <c r="C35364" s="54"/>
    </row>
    <row r="35365" spans="3:3">
      <c r="C35365" s="54"/>
    </row>
    <row r="35366" spans="3:3">
      <c r="C35366" s="54"/>
    </row>
    <row r="35367" spans="3:3">
      <c r="C35367" s="54"/>
    </row>
    <row r="35368" spans="3:3">
      <c r="C35368" s="54"/>
    </row>
    <row r="35369" spans="3:3">
      <c r="C35369" s="54"/>
    </row>
    <row r="35370" spans="3:3">
      <c r="C35370" s="54"/>
    </row>
    <row r="35371" spans="3:3">
      <c r="C35371" s="54"/>
    </row>
    <row r="35372" spans="3:3">
      <c r="C35372" s="54"/>
    </row>
    <row r="35373" spans="3:3">
      <c r="C35373" s="54"/>
    </row>
    <row r="35374" spans="3:3">
      <c r="C35374" s="54"/>
    </row>
    <row r="35375" spans="3:3">
      <c r="C35375" s="54"/>
    </row>
    <row r="35376" spans="3:3">
      <c r="C35376" s="54"/>
    </row>
    <row r="35377" spans="3:3">
      <c r="C35377" s="54"/>
    </row>
    <row r="35378" spans="3:3">
      <c r="C35378" s="54"/>
    </row>
    <row r="35379" spans="3:3">
      <c r="C35379" s="54"/>
    </row>
    <row r="35380" spans="3:3">
      <c r="C35380" s="54"/>
    </row>
    <row r="35381" spans="3:3">
      <c r="C35381" s="54"/>
    </row>
    <row r="35382" spans="3:3">
      <c r="C35382" s="54"/>
    </row>
    <row r="35383" spans="3:3">
      <c r="C35383" s="54"/>
    </row>
    <row r="35384" spans="3:3">
      <c r="C35384" s="54"/>
    </row>
    <row r="35385" spans="3:3">
      <c r="C35385" s="54"/>
    </row>
    <row r="35386" spans="3:3">
      <c r="C35386" s="54"/>
    </row>
    <row r="35387" spans="3:3">
      <c r="C35387" s="54"/>
    </row>
    <row r="35388" spans="3:3">
      <c r="C35388" s="54"/>
    </row>
    <row r="35389" spans="3:3">
      <c r="C35389" s="54"/>
    </row>
    <row r="35390" spans="3:3">
      <c r="C35390" s="54"/>
    </row>
    <row r="35391" spans="3:3">
      <c r="C35391" s="54"/>
    </row>
    <row r="35392" spans="3:3">
      <c r="C35392" s="54"/>
    </row>
    <row r="35393" spans="3:3">
      <c r="C35393" s="54"/>
    </row>
    <row r="35394" spans="3:3">
      <c r="C35394" s="54"/>
    </row>
    <row r="35395" spans="3:3">
      <c r="C35395" s="54"/>
    </row>
    <row r="35396" spans="3:3">
      <c r="C35396" s="54"/>
    </row>
    <row r="35397" spans="3:3">
      <c r="C35397" s="54"/>
    </row>
    <row r="35398" spans="3:3">
      <c r="C35398" s="54"/>
    </row>
    <row r="35399" spans="3:3">
      <c r="C35399" s="54"/>
    </row>
    <row r="35400" spans="3:3">
      <c r="C35400" s="54"/>
    </row>
    <row r="35401" spans="3:3">
      <c r="C35401" s="54"/>
    </row>
    <row r="35402" spans="3:3">
      <c r="C35402" s="54"/>
    </row>
    <row r="35403" spans="3:3">
      <c r="C35403" s="54"/>
    </row>
    <row r="35404" spans="3:3">
      <c r="C35404" s="54"/>
    </row>
    <row r="35405" spans="3:3">
      <c r="C35405" s="54"/>
    </row>
    <row r="35406" spans="3:3">
      <c r="C35406" s="54"/>
    </row>
    <row r="35407" spans="3:3">
      <c r="C35407" s="54"/>
    </row>
    <row r="35408" spans="3:3">
      <c r="C35408" s="54"/>
    </row>
    <row r="35409" spans="3:3">
      <c r="C35409" s="54"/>
    </row>
    <row r="35410" spans="3:3">
      <c r="C35410" s="54"/>
    </row>
    <row r="35411" spans="3:3">
      <c r="C35411" s="54"/>
    </row>
    <row r="35412" spans="3:3">
      <c r="C35412" s="54"/>
    </row>
    <row r="35413" spans="3:3">
      <c r="C35413" s="54"/>
    </row>
    <row r="35414" spans="3:3">
      <c r="C35414" s="54"/>
    </row>
    <row r="35415" spans="3:3">
      <c r="C35415" s="54"/>
    </row>
    <row r="35416" spans="3:3">
      <c r="C35416" s="54"/>
    </row>
    <row r="35417" spans="3:3">
      <c r="C35417" s="54"/>
    </row>
    <row r="35418" spans="3:3">
      <c r="C35418" s="54"/>
    </row>
    <row r="35419" spans="3:3">
      <c r="C35419" s="54"/>
    </row>
    <row r="35420" spans="3:3">
      <c r="C35420" s="54"/>
    </row>
    <row r="35421" spans="3:3">
      <c r="C35421" s="54"/>
    </row>
    <row r="35422" spans="3:3">
      <c r="C35422" s="54"/>
    </row>
    <row r="35423" spans="3:3">
      <c r="C35423" s="54"/>
    </row>
    <row r="35424" spans="3:3">
      <c r="C35424" s="54"/>
    </row>
    <row r="35425" spans="3:3">
      <c r="C35425" s="54"/>
    </row>
    <row r="35426" spans="3:3">
      <c r="C35426" s="54"/>
    </row>
    <row r="35427" spans="3:3">
      <c r="C35427" s="54"/>
    </row>
    <row r="35428" spans="3:3">
      <c r="C35428" s="54"/>
    </row>
    <row r="35429" spans="3:3">
      <c r="C35429" s="54"/>
    </row>
    <row r="35430" spans="3:3">
      <c r="C35430" s="54"/>
    </row>
    <row r="35431" spans="3:3">
      <c r="C35431" s="54"/>
    </row>
    <row r="35432" spans="3:3">
      <c r="C35432" s="54"/>
    </row>
    <row r="35433" spans="3:3">
      <c r="C35433" s="54"/>
    </row>
    <row r="35434" spans="3:3">
      <c r="C35434" s="54"/>
    </row>
    <row r="35435" spans="3:3">
      <c r="C35435" s="54"/>
    </row>
    <row r="35436" spans="3:3">
      <c r="C35436" s="54"/>
    </row>
    <row r="35437" spans="3:3">
      <c r="C35437" s="54"/>
    </row>
    <row r="35438" spans="3:3">
      <c r="C35438" s="54"/>
    </row>
    <row r="35439" spans="3:3">
      <c r="C35439" s="54"/>
    </row>
    <row r="35440" spans="3:3">
      <c r="C35440" s="54"/>
    </row>
    <row r="35441" spans="3:3">
      <c r="C35441" s="54"/>
    </row>
    <row r="35442" spans="3:3">
      <c r="C35442" s="54"/>
    </row>
    <row r="35443" spans="3:3">
      <c r="C35443" s="54"/>
    </row>
    <row r="35444" spans="3:3">
      <c r="C35444" s="54"/>
    </row>
    <row r="35445" spans="3:3">
      <c r="C35445" s="54"/>
    </row>
    <row r="35446" spans="3:3">
      <c r="C35446" s="54"/>
    </row>
    <row r="35447" spans="3:3">
      <c r="C35447" s="54"/>
    </row>
    <row r="35448" spans="3:3">
      <c r="C35448" s="54"/>
    </row>
    <row r="35449" spans="3:3">
      <c r="C35449" s="54"/>
    </row>
    <row r="35450" spans="3:3">
      <c r="C35450" s="54"/>
    </row>
    <row r="35451" spans="3:3">
      <c r="C35451" s="54"/>
    </row>
    <row r="35452" spans="3:3">
      <c r="C35452" s="54"/>
    </row>
    <row r="35453" spans="3:3">
      <c r="C35453" s="54"/>
    </row>
    <row r="35454" spans="3:3">
      <c r="C35454" s="54"/>
    </row>
    <row r="35455" spans="3:3">
      <c r="C35455" s="54"/>
    </row>
    <row r="35456" spans="3:3">
      <c r="C35456" s="54"/>
    </row>
    <row r="35457" spans="3:3">
      <c r="C35457" s="54"/>
    </row>
    <row r="35458" spans="3:3">
      <c r="C35458" s="54"/>
    </row>
    <row r="35459" spans="3:3">
      <c r="C35459" s="54"/>
    </row>
    <row r="35460" spans="3:3">
      <c r="C35460" s="54"/>
    </row>
    <row r="35461" spans="3:3">
      <c r="C35461" s="54"/>
    </row>
    <row r="35462" spans="3:3">
      <c r="C35462" s="54"/>
    </row>
    <row r="35463" spans="3:3">
      <c r="C35463" s="54"/>
    </row>
    <row r="35464" spans="3:3">
      <c r="C35464" s="54"/>
    </row>
    <row r="35465" spans="3:3">
      <c r="C35465" s="54"/>
    </row>
    <row r="35466" spans="3:3">
      <c r="C35466" s="54"/>
    </row>
    <row r="35467" spans="3:3">
      <c r="C35467" s="54"/>
    </row>
    <row r="35468" spans="3:3">
      <c r="C35468" s="54"/>
    </row>
    <row r="35469" spans="3:3">
      <c r="C35469" s="54"/>
    </row>
    <row r="35470" spans="3:3">
      <c r="C35470" s="54"/>
    </row>
    <row r="35471" spans="3:3">
      <c r="C35471" s="54"/>
    </row>
    <row r="35472" spans="3:3">
      <c r="C35472" s="54"/>
    </row>
    <row r="35473" spans="3:3">
      <c r="C35473" s="54"/>
    </row>
    <row r="35474" spans="3:3">
      <c r="C35474" s="54"/>
    </row>
    <row r="35475" spans="3:3">
      <c r="C35475" s="54"/>
    </row>
    <row r="35476" spans="3:3">
      <c r="C35476" s="54"/>
    </row>
    <row r="35477" spans="3:3">
      <c r="C35477" s="54"/>
    </row>
    <row r="35478" spans="3:3">
      <c r="C35478" s="54"/>
    </row>
    <row r="35479" spans="3:3">
      <c r="C35479" s="54"/>
    </row>
    <row r="35480" spans="3:3">
      <c r="C35480" s="54"/>
    </row>
    <row r="35481" spans="3:3">
      <c r="C35481" s="54"/>
    </row>
    <row r="35482" spans="3:3">
      <c r="C35482" s="54"/>
    </row>
    <row r="35483" spans="3:3">
      <c r="C35483" s="54"/>
    </row>
    <row r="35484" spans="3:3">
      <c r="C35484" s="54"/>
    </row>
    <row r="35485" spans="3:3">
      <c r="C35485" s="54"/>
    </row>
    <row r="35486" spans="3:3">
      <c r="C35486" s="54"/>
    </row>
    <row r="35487" spans="3:3">
      <c r="C35487" s="54"/>
    </row>
    <row r="35488" spans="3:3">
      <c r="C35488" s="54"/>
    </row>
    <row r="35489" spans="3:3">
      <c r="C35489" s="54"/>
    </row>
    <row r="35490" spans="3:3">
      <c r="C35490" s="54"/>
    </row>
    <row r="35491" spans="3:3">
      <c r="C35491" s="54"/>
    </row>
    <row r="35492" spans="3:3">
      <c r="C35492" s="54"/>
    </row>
    <row r="35493" spans="3:3">
      <c r="C35493" s="54"/>
    </row>
    <row r="35494" spans="3:3">
      <c r="C35494" s="54"/>
    </row>
    <row r="35495" spans="3:3">
      <c r="C35495" s="54"/>
    </row>
    <row r="35496" spans="3:3">
      <c r="C35496" s="54"/>
    </row>
    <row r="35497" spans="3:3">
      <c r="C35497" s="54"/>
    </row>
    <row r="35498" spans="3:3">
      <c r="C35498" s="54"/>
    </row>
    <row r="35499" spans="3:3">
      <c r="C35499" s="54"/>
    </row>
    <row r="35500" spans="3:3">
      <c r="C35500" s="54"/>
    </row>
    <row r="35501" spans="3:3">
      <c r="C35501" s="54"/>
    </row>
    <row r="35502" spans="3:3">
      <c r="C35502" s="54"/>
    </row>
    <row r="35503" spans="3:3">
      <c r="C35503" s="54"/>
    </row>
    <row r="35504" spans="3:3">
      <c r="C35504" s="54"/>
    </row>
    <row r="35505" spans="3:3">
      <c r="C35505" s="54"/>
    </row>
    <row r="35506" spans="3:3">
      <c r="C35506" s="54"/>
    </row>
    <row r="35507" spans="3:3">
      <c r="C35507" s="54"/>
    </row>
    <row r="35508" spans="3:3">
      <c r="C35508" s="54"/>
    </row>
    <row r="35509" spans="3:3">
      <c r="C35509" s="54"/>
    </row>
    <row r="35510" spans="3:3">
      <c r="C35510" s="54"/>
    </row>
    <row r="35511" spans="3:3">
      <c r="C35511" s="54"/>
    </row>
    <row r="35512" spans="3:3">
      <c r="C35512" s="54"/>
    </row>
    <row r="35513" spans="3:3">
      <c r="C35513" s="54"/>
    </row>
    <row r="35514" spans="3:3">
      <c r="C35514" s="54"/>
    </row>
    <row r="35515" spans="3:3">
      <c r="C35515" s="54"/>
    </row>
    <row r="35516" spans="3:3">
      <c r="C35516" s="54"/>
    </row>
    <row r="35517" spans="3:3">
      <c r="C35517" s="54"/>
    </row>
    <row r="35518" spans="3:3">
      <c r="C35518" s="54"/>
    </row>
    <row r="35519" spans="3:3">
      <c r="C35519" s="54"/>
    </row>
    <row r="35520" spans="3:3">
      <c r="C35520" s="54"/>
    </row>
    <row r="35521" spans="3:3">
      <c r="C35521" s="54"/>
    </row>
    <row r="35522" spans="3:3">
      <c r="C35522" s="54"/>
    </row>
    <row r="35523" spans="3:3">
      <c r="C35523" s="54"/>
    </row>
    <row r="35524" spans="3:3">
      <c r="C35524" s="54"/>
    </row>
    <row r="35525" spans="3:3">
      <c r="C35525" s="54"/>
    </row>
    <row r="35526" spans="3:3">
      <c r="C35526" s="54"/>
    </row>
    <row r="35527" spans="3:3">
      <c r="C35527" s="54"/>
    </row>
    <row r="35528" spans="3:3">
      <c r="C35528" s="54"/>
    </row>
    <row r="35529" spans="3:3">
      <c r="C35529" s="54"/>
    </row>
    <row r="35530" spans="3:3">
      <c r="C35530" s="54"/>
    </row>
    <row r="35531" spans="3:3">
      <c r="C35531" s="54"/>
    </row>
    <row r="35532" spans="3:3">
      <c r="C35532" s="54"/>
    </row>
    <row r="35533" spans="3:3">
      <c r="C35533" s="54"/>
    </row>
    <row r="35534" spans="3:3">
      <c r="C35534" s="54"/>
    </row>
    <row r="35535" spans="3:3">
      <c r="C35535" s="54"/>
    </row>
    <row r="35536" spans="3:3">
      <c r="C35536" s="54"/>
    </row>
    <row r="35537" spans="3:3">
      <c r="C35537" s="54"/>
    </row>
    <row r="35538" spans="3:3">
      <c r="C35538" s="54"/>
    </row>
    <row r="35539" spans="3:3">
      <c r="C35539" s="54"/>
    </row>
    <row r="35540" spans="3:3">
      <c r="C35540" s="54"/>
    </row>
    <row r="35541" spans="3:3">
      <c r="C35541" s="54"/>
    </row>
    <row r="35542" spans="3:3">
      <c r="C35542" s="54"/>
    </row>
    <row r="35543" spans="3:3">
      <c r="C35543" s="54"/>
    </row>
    <row r="35544" spans="3:3">
      <c r="C35544" s="54"/>
    </row>
    <row r="35545" spans="3:3">
      <c r="C35545" s="54"/>
    </row>
    <row r="35546" spans="3:3">
      <c r="C35546" s="54"/>
    </row>
    <row r="35547" spans="3:3">
      <c r="C35547" s="54"/>
    </row>
    <row r="35548" spans="3:3">
      <c r="C35548" s="54"/>
    </row>
    <row r="35549" spans="3:3">
      <c r="C35549" s="54"/>
    </row>
    <row r="35550" spans="3:3">
      <c r="C35550" s="54"/>
    </row>
    <row r="35551" spans="3:3">
      <c r="C35551" s="54"/>
    </row>
    <row r="35552" spans="3:3">
      <c r="C35552" s="54"/>
    </row>
    <row r="35553" spans="3:3">
      <c r="C35553" s="54"/>
    </row>
    <row r="35554" spans="3:3">
      <c r="C35554" s="54"/>
    </row>
    <row r="35555" spans="3:3">
      <c r="C35555" s="54"/>
    </row>
    <row r="35556" spans="3:3">
      <c r="C35556" s="54"/>
    </row>
    <row r="35557" spans="3:3">
      <c r="C35557" s="54"/>
    </row>
    <row r="35558" spans="3:3">
      <c r="C35558" s="54"/>
    </row>
    <row r="35559" spans="3:3">
      <c r="C35559" s="54"/>
    </row>
    <row r="35560" spans="3:3">
      <c r="C35560" s="54"/>
    </row>
    <row r="35561" spans="3:3">
      <c r="C35561" s="54"/>
    </row>
    <row r="35562" spans="3:3">
      <c r="C35562" s="54"/>
    </row>
    <row r="35563" spans="3:3">
      <c r="C35563" s="54"/>
    </row>
    <row r="35564" spans="3:3">
      <c r="C35564" s="54"/>
    </row>
    <row r="35565" spans="3:3">
      <c r="C35565" s="54"/>
    </row>
    <row r="35566" spans="3:3">
      <c r="C35566" s="54"/>
    </row>
    <row r="35567" spans="3:3">
      <c r="C35567" s="54"/>
    </row>
    <row r="35568" spans="3:3">
      <c r="C35568" s="54"/>
    </row>
    <row r="35569" spans="3:3">
      <c r="C35569" s="54"/>
    </row>
    <row r="35570" spans="3:3">
      <c r="C35570" s="54"/>
    </row>
    <row r="35571" spans="3:3">
      <c r="C35571" s="54"/>
    </row>
    <row r="35572" spans="3:3">
      <c r="C35572" s="54"/>
    </row>
    <row r="35573" spans="3:3">
      <c r="C35573" s="54"/>
    </row>
    <row r="35574" spans="3:3">
      <c r="C35574" s="54"/>
    </row>
    <row r="35575" spans="3:3">
      <c r="C35575" s="54"/>
    </row>
    <row r="35576" spans="3:3">
      <c r="C35576" s="54"/>
    </row>
    <row r="35577" spans="3:3">
      <c r="C35577" s="54"/>
    </row>
    <row r="35578" spans="3:3">
      <c r="C35578" s="54"/>
    </row>
    <row r="35579" spans="3:3">
      <c r="C35579" s="54"/>
    </row>
    <row r="35580" spans="3:3">
      <c r="C35580" s="54"/>
    </row>
    <row r="35581" spans="3:3">
      <c r="C35581" s="54"/>
    </row>
    <row r="35582" spans="3:3">
      <c r="C35582" s="54"/>
    </row>
    <row r="35583" spans="3:3">
      <c r="C35583" s="54"/>
    </row>
    <row r="35584" spans="3:3">
      <c r="C35584" s="54"/>
    </row>
    <row r="35585" spans="3:3">
      <c r="C35585" s="54"/>
    </row>
    <row r="35586" spans="3:3">
      <c r="C35586" s="54"/>
    </row>
    <row r="35587" spans="3:3">
      <c r="C35587" s="54"/>
    </row>
    <row r="35588" spans="3:3">
      <c r="C35588" s="54"/>
    </row>
    <row r="35589" spans="3:3">
      <c r="C35589" s="54"/>
    </row>
    <row r="35590" spans="3:3">
      <c r="C35590" s="54"/>
    </row>
    <row r="35591" spans="3:3">
      <c r="C35591" s="54"/>
    </row>
    <row r="35592" spans="3:3">
      <c r="C35592" s="54"/>
    </row>
    <row r="35593" spans="3:3">
      <c r="C35593" s="54"/>
    </row>
    <row r="35594" spans="3:3">
      <c r="C35594" s="54"/>
    </row>
    <row r="35595" spans="3:3">
      <c r="C35595" s="54"/>
    </row>
    <row r="35596" spans="3:3">
      <c r="C35596" s="54"/>
    </row>
    <row r="35597" spans="3:3">
      <c r="C35597" s="54"/>
    </row>
    <row r="35598" spans="3:3">
      <c r="C35598" s="54"/>
    </row>
    <row r="35599" spans="3:3">
      <c r="C35599" s="54"/>
    </row>
    <row r="35600" spans="3:3">
      <c r="C35600" s="54"/>
    </row>
    <row r="35601" spans="3:3">
      <c r="C35601" s="54"/>
    </row>
    <row r="35602" spans="3:3">
      <c r="C35602" s="54"/>
    </row>
    <row r="35603" spans="3:3">
      <c r="C35603" s="54"/>
    </row>
    <row r="35604" spans="3:3">
      <c r="C35604" s="54"/>
    </row>
    <row r="35605" spans="3:3">
      <c r="C35605" s="54"/>
    </row>
    <row r="35606" spans="3:3">
      <c r="C35606" s="54"/>
    </row>
    <row r="35607" spans="3:3">
      <c r="C35607" s="54"/>
    </row>
    <row r="35608" spans="3:3">
      <c r="C35608" s="54"/>
    </row>
    <row r="35609" spans="3:3">
      <c r="C35609" s="54"/>
    </row>
    <row r="35610" spans="3:3">
      <c r="C35610" s="54"/>
    </row>
    <row r="35611" spans="3:3">
      <c r="C35611" s="54"/>
    </row>
    <row r="35612" spans="3:3">
      <c r="C35612" s="54"/>
    </row>
    <row r="35613" spans="3:3">
      <c r="C35613" s="54"/>
    </row>
    <row r="35614" spans="3:3">
      <c r="C35614" s="54"/>
    </row>
    <row r="35615" spans="3:3">
      <c r="C35615" s="54"/>
    </row>
    <row r="35616" spans="3:3">
      <c r="C35616" s="54"/>
    </row>
    <row r="35617" spans="3:3">
      <c r="C35617" s="54"/>
    </row>
    <row r="35618" spans="3:3">
      <c r="C35618" s="54"/>
    </row>
    <row r="35619" spans="3:3">
      <c r="C35619" s="54"/>
    </row>
    <row r="35620" spans="3:3">
      <c r="C35620" s="54"/>
    </row>
    <row r="35621" spans="3:3">
      <c r="C35621" s="54"/>
    </row>
    <row r="35622" spans="3:3">
      <c r="C35622" s="54"/>
    </row>
    <row r="35623" spans="3:3">
      <c r="C35623" s="54"/>
    </row>
    <row r="35624" spans="3:3">
      <c r="C35624" s="54"/>
    </row>
    <row r="35625" spans="3:3">
      <c r="C35625" s="54"/>
    </row>
    <row r="35626" spans="3:3">
      <c r="C35626" s="54"/>
    </row>
    <row r="35627" spans="3:3">
      <c r="C35627" s="54"/>
    </row>
    <row r="35628" spans="3:3">
      <c r="C35628" s="54"/>
    </row>
    <row r="35629" spans="3:3">
      <c r="C35629" s="54"/>
    </row>
    <row r="35630" spans="3:3">
      <c r="C35630" s="54"/>
    </row>
    <row r="35631" spans="3:3">
      <c r="C35631" s="54"/>
    </row>
    <row r="35632" spans="3:3">
      <c r="C35632" s="54"/>
    </row>
    <row r="35633" spans="3:3">
      <c r="C35633" s="54"/>
    </row>
    <row r="35634" spans="3:3">
      <c r="C35634" s="54"/>
    </row>
    <row r="35635" spans="3:3">
      <c r="C35635" s="54"/>
    </row>
    <row r="35636" spans="3:3">
      <c r="C35636" s="54"/>
    </row>
    <row r="35637" spans="3:3">
      <c r="C35637" s="54"/>
    </row>
    <row r="35638" spans="3:3">
      <c r="C35638" s="54"/>
    </row>
    <row r="35639" spans="3:3">
      <c r="C35639" s="54"/>
    </row>
    <row r="35640" spans="3:3">
      <c r="C35640" s="54"/>
    </row>
    <row r="35641" spans="3:3">
      <c r="C35641" s="54"/>
    </row>
    <row r="35642" spans="3:3">
      <c r="C35642" s="54"/>
    </row>
    <row r="35643" spans="3:3">
      <c r="C35643" s="54"/>
    </row>
    <row r="35644" spans="3:3">
      <c r="C35644" s="54"/>
    </row>
    <row r="35645" spans="3:3">
      <c r="C35645" s="54"/>
    </row>
    <row r="35646" spans="3:3">
      <c r="C35646" s="54"/>
    </row>
    <row r="35647" spans="3:3">
      <c r="C35647" s="54"/>
    </row>
    <row r="35648" spans="3:3">
      <c r="C35648" s="54"/>
    </row>
    <row r="35649" spans="3:3">
      <c r="C35649" s="54"/>
    </row>
    <row r="35650" spans="3:3">
      <c r="C35650" s="54"/>
    </row>
    <row r="35651" spans="3:3">
      <c r="C35651" s="54"/>
    </row>
    <row r="35652" spans="3:3">
      <c r="C35652" s="54"/>
    </row>
    <row r="35653" spans="3:3">
      <c r="C35653" s="54"/>
    </row>
    <row r="35654" spans="3:3">
      <c r="C35654" s="54"/>
    </row>
    <row r="35655" spans="3:3">
      <c r="C35655" s="54"/>
    </row>
    <row r="35656" spans="3:3">
      <c r="C35656" s="54"/>
    </row>
    <row r="35657" spans="3:3">
      <c r="C35657" s="54"/>
    </row>
    <row r="35658" spans="3:3">
      <c r="C35658" s="54"/>
    </row>
    <row r="35659" spans="3:3">
      <c r="C35659" s="54"/>
    </row>
    <row r="35660" spans="3:3">
      <c r="C35660" s="54"/>
    </row>
    <row r="35661" spans="3:3">
      <c r="C35661" s="54"/>
    </row>
    <row r="35662" spans="3:3">
      <c r="C35662" s="54"/>
    </row>
    <row r="35663" spans="3:3">
      <c r="C35663" s="54"/>
    </row>
    <row r="35664" spans="3:3">
      <c r="C35664" s="54"/>
    </row>
    <row r="35665" spans="3:3">
      <c r="C35665" s="54"/>
    </row>
    <row r="35666" spans="3:3">
      <c r="C35666" s="54"/>
    </row>
    <row r="35667" spans="3:3">
      <c r="C35667" s="54"/>
    </row>
    <row r="35668" spans="3:3">
      <c r="C35668" s="54"/>
    </row>
    <row r="35669" spans="3:3">
      <c r="C35669" s="54"/>
    </row>
    <row r="35670" spans="3:3">
      <c r="C35670" s="54"/>
    </row>
    <row r="35671" spans="3:3">
      <c r="C35671" s="54"/>
    </row>
    <row r="35672" spans="3:3">
      <c r="C35672" s="54"/>
    </row>
    <row r="35673" spans="3:3">
      <c r="C35673" s="54"/>
    </row>
    <row r="35674" spans="3:3">
      <c r="C35674" s="54"/>
    </row>
    <row r="35675" spans="3:3">
      <c r="C35675" s="54"/>
    </row>
    <row r="35676" spans="3:3">
      <c r="C35676" s="54"/>
    </row>
    <row r="35677" spans="3:3">
      <c r="C35677" s="54"/>
    </row>
    <row r="35678" spans="3:3">
      <c r="C35678" s="54"/>
    </row>
    <row r="35679" spans="3:3">
      <c r="C35679" s="54"/>
    </row>
    <row r="35680" spans="3:3">
      <c r="C35680" s="54"/>
    </row>
    <row r="35681" spans="3:3">
      <c r="C35681" s="54"/>
    </row>
    <row r="35682" spans="3:3">
      <c r="C35682" s="54"/>
    </row>
    <row r="35683" spans="3:3">
      <c r="C35683" s="54"/>
    </row>
    <row r="35684" spans="3:3">
      <c r="C35684" s="54"/>
    </row>
    <row r="35685" spans="3:3">
      <c r="C35685" s="54"/>
    </row>
    <row r="35686" spans="3:3">
      <c r="C35686" s="54"/>
    </row>
    <row r="35687" spans="3:3">
      <c r="C35687" s="54"/>
    </row>
    <row r="35688" spans="3:3">
      <c r="C35688" s="54"/>
    </row>
    <row r="35689" spans="3:3">
      <c r="C35689" s="54"/>
    </row>
    <row r="35690" spans="3:3">
      <c r="C35690" s="54"/>
    </row>
    <row r="35691" spans="3:3">
      <c r="C35691" s="54"/>
    </row>
    <row r="35692" spans="3:3">
      <c r="C35692" s="54"/>
    </row>
    <row r="35693" spans="3:3">
      <c r="C35693" s="54"/>
    </row>
    <row r="35694" spans="3:3">
      <c r="C35694" s="54"/>
    </row>
    <row r="35695" spans="3:3">
      <c r="C35695" s="54"/>
    </row>
    <row r="35696" spans="3:3">
      <c r="C35696" s="54"/>
    </row>
    <row r="35697" spans="3:3">
      <c r="C35697" s="54"/>
    </row>
    <row r="35698" spans="3:3">
      <c r="C35698" s="54"/>
    </row>
    <row r="35699" spans="3:3">
      <c r="C35699" s="54"/>
    </row>
    <row r="35700" spans="3:3">
      <c r="C35700" s="54"/>
    </row>
    <row r="35701" spans="3:3">
      <c r="C35701" s="54"/>
    </row>
    <row r="35702" spans="3:3">
      <c r="C35702" s="54"/>
    </row>
    <row r="35703" spans="3:3">
      <c r="C35703" s="54"/>
    </row>
    <row r="35704" spans="3:3">
      <c r="C35704" s="54"/>
    </row>
    <row r="35705" spans="3:3">
      <c r="C35705" s="54"/>
    </row>
    <row r="35706" spans="3:3">
      <c r="C35706" s="54"/>
    </row>
    <row r="35707" spans="3:3">
      <c r="C35707" s="54"/>
    </row>
    <row r="35708" spans="3:3">
      <c r="C35708" s="54"/>
    </row>
    <row r="35709" spans="3:3">
      <c r="C35709" s="54"/>
    </row>
    <row r="35710" spans="3:3">
      <c r="C35710" s="54"/>
    </row>
    <row r="35711" spans="3:3">
      <c r="C35711" s="54"/>
    </row>
    <row r="35712" spans="3:3">
      <c r="C35712" s="54"/>
    </row>
    <row r="35713" spans="3:3">
      <c r="C35713" s="54"/>
    </row>
    <row r="35714" spans="3:3">
      <c r="C35714" s="54"/>
    </row>
    <row r="35715" spans="3:3">
      <c r="C35715" s="54"/>
    </row>
    <row r="35716" spans="3:3">
      <c r="C35716" s="54"/>
    </row>
    <row r="35717" spans="3:3">
      <c r="C35717" s="54"/>
    </row>
    <row r="35718" spans="3:3">
      <c r="C35718" s="54"/>
    </row>
    <row r="35719" spans="3:3">
      <c r="C35719" s="54"/>
    </row>
    <row r="35720" spans="3:3">
      <c r="C35720" s="54"/>
    </row>
    <row r="35721" spans="3:3">
      <c r="C35721" s="54"/>
    </row>
    <row r="35722" spans="3:3">
      <c r="C35722" s="54"/>
    </row>
    <row r="35723" spans="3:3">
      <c r="C35723" s="54"/>
    </row>
    <row r="35724" spans="3:3">
      <c r="C35724" s="54"/>
    </row>
    <row r="35725" spans="3:3">
      <c r="C35725" s="54"/>
    </row>
    <row r="35726" spans="3:3">
      <c r="C35726" s="54"/>
    </row>
    <row r="35727" spans="3:3">
      <c r="C35727" s="54"/>
    </row>
    <row r="35728" spans="3:3">
      <c r="C35728" s="54"/>
    </row>
    <row r="35729" spans="3:3">
      <c r="C35729" s="54"/>
    </row>
    <row r="35730" spans="3:3">
      <c r="C35730" s="54"/>
    </row>
    <row r="35731" spans="3:3">
      <c r="C35731" s="54"/>
    </row>
    <row r="35732" spans="3:3">
      <c r="C35732" s="54"/>
    </row>
    <row r="35733" spans="3:3">
      <c r="C35733" s="54"/>
    </row>
    <row r="35734" spans="3:3">
      <c r="C35734" s="54"/>
    </row>
    <row r="35735" spans="3:3">
      <c r="C35735" s="54"/>
    </row>
    <row r="35736" spans="3:3">
      <c r="C35736" s="54"/>
    </row>
    <row r="35737" spans="3:3">
      <c r="C35737" s="54"/>
    </row>
    <row r="35738" spans="3:3">
      <c r="C35738" s="54"/>
    </row>
    <row r="35739" spans="3:3">
      <c r="C35739" s="54"/>
    </row>
    <row r="35740" spans="3:3">
      <c r="C35740" s="54"/>
    </row>
    <row r="35741" spans="3:3">
      <c r="C35741" s="54"/>
    </row>
    <row r="35742" spans="3:3">
      <c r="C35742" s="54"/>
    </row>
    <row r="35743" spans="3:3">
      <c r="C35743" s="54"/>
    </row>
    <row r="35744" spans="3:3">
      <c r="C35744" s="54"/>
    </row>
    <row r="35745" spans="3:3">
      <c r="C35745" s="54"/>
    </row>
    <row r="35746" spans="3:3">
      <c r="C35746" s="54"/>
    </row>
    <row r="35747" spans="3:3">
      <c r="C35747" s="54"/>
    </row>
    <row r="35748" spans="3:3">
      <c r="C35748" s="54"/>
    </row>
    <row r="35749" spans="3:3">
      <c r="C35749" s="54"/>
    </row>
    <row r="35750" spans="3:3">
      <c r="C35750" s="54"/>
    </row>
    <row r="35751" spans="3:3">
      <c r="C35751" s="54"/>
    </row>
    <row r="35752" spans="3:3">
      <c r="C35752" s="54"/>
    </row>
    <row r="35753" spans="3:3">
      <c r="C35753" s="54"/>
    </row>
    <row r="35754" spans="3:3">
      <c r="C35754" s="54"/>
    </row>
    <row r="35755" spans="3:3">
      <c r="C35755" s="54"/>
    </row>
    <row r="35756" spans="3:3">
      <c r="C35756" s="54"/>
    </row>
    <row r="35757" spans="3:3">
      <c r="C35757" s="54"/>
    </row>
    <row r="35758" spans="3:3">
      <c r="C35758" s="54"/>
    </row>
    <row r="35759" spans="3:3">
      <c r="C35759" s="54"/>
    </row>
    <row r="35760" spans="3:3">
      <c r="C35760" s="54"/>
    </row>
    <row r="35761" spans="3:3">
      <c r="C35761" s="54"/>
    </row>
    <row r="35762" spans="3:3">
      <c r="C35762" s="54"/>
    </row>
    <row r="35763" spans="3:3">
      <c r="C35763" s="54"/>
    </row>
    <row r="35764" spans="3:3">
      <c r="C35764" s="54"/>
    </row>
    <row r="35765" spans="3:3">
      <c r="C35765" s="54"/>
    </row>
    <row r="35766" spans="3:3">
      <c r="C35766" s="54"/>
    </row>
    <row r="35767" spans="3:3">
      <c r="C35767" s="54"/>
    </row>
    <row r="35768" spans="3:3">
      <c r="C35768" s="54"/>
    </row>
    <row r="35769" spans="3:3">
      <c r="C35769" s="54"/>
    </row>
    <row r="35770" spans="3:3">
      <c r="C35770" s="54"/>
    </row>
    <row r="35771" spans="3:3">
      <c r="C35771" s="54"/>
    </row>
    <row r="35772" spans="3:3">
      <c r="C35772" s="54"/>
    </row>
    <row r="35773" spans="3:3">
      <c r="C35773" s="54"/>
    </row>
    <row r="35774" spans="3:3">
      <c r="C35774" s="54"/>
    </row>
    <row r="35775" spans="3:3">
      <c r="C35775" s="54"/>
    </row>
    <row r="35776" spans="3:3">
      <c r="C35776" s="54"/>
    </row>
    <row r="35777" spans="3:3">
      <c r="C35777" s="54"/>
    </row>
    <row r="35778" spans="3:3">
      <c r="C35778" s="54"/>
    </row>
    <row r="35779" spans="3:3">
      <c r="C35779" s="54"/>
    </row>
    <row r="35780" spans="3:3">
      <c r="C35780" s="54"/>
    </row>
    <row r="35781" spans="3:3">
      <c r="C35781" s="54"/>
    </row>
    <row r="35782" spans="3:3">
      <c r="C35782" s="54"/>
    </row>
    <row r="35783" spans="3:3">
      <c r="C35783" s="54"/>
    </row>
    <row r="35784" spans="3:3">
      <c r="C35784" s="54"/>
    </row>
    <row r="35785" spans="3:3">
      <c r="C35785" s="54"/>
    </row>
    <row r="35786" spans="3:3">
      <c r="C35786" s="54"/>
    </row>
    <row r="35787" spans="3:3">
      <c r="C35787" s="54"/>
    </row>
    <row r="35788" spans="3:3">
      <c r="C35788" s="54"/>
    </row>
    <row r="35789" spans="3:3">
      <c r="C35789" s="54"/>
    </row>
    <row r="35790" spans="3:3">
      <c r="C35790" s="54"/>
    </row>
    <row r="35791" spans="3:3">
      <c r="C35791" s="54"/>
    </row>
    <row r="35792" spans="3:3">
      <c r="C35792" s="54"/>
    </row>
    <row r="35793" spans="3:3">
      <c r="C35793" s="54"/>
    </row>
    <row r="35794" spans="3:3">
      <c r="C35794" s="54"/>
    </row>
    <row r="35795" spans="3:3">
      <c r="C35795" s="54"/>
    </row>
    <row r="35796" spans="3:3">
      <c r="C35796" s="54"/>
    </row>
    <row r="35797" spans="3:3">
      <c r="C35797" s="54"/>
    </row>
    <row r="35798" spans="3:3">
      <c r="C35798" s="54"/>
    </row>
    <row r="35799" spans="3:3">
      <c r="C35799" s="54"/>
    </row>
    <row r="35800" spans="3:3">
      <c r="C35800" s="54"/>
    </row>
    <row r="35801" spans="3:3">
      <c r="C35801" s="54"/>
    </row>
    <row r="35802" spans="3:3">
      <c r="C35802" s="54"/>
    </row>
    <row r="35803" spans="3:3">
      <c r="C35803" s="54"/>
    </row>
    <row r="35804" spans="3:3">
      <c r="C35804" s="54"/>
    </row>
    <row r="35805" spans="3:3">
      <c r="C35805" s="54"/>
    </row>
    <row r="35806" spans="3:3">
      <c r="C35806" s="54"/>
    </row>
    <row r="35807" spans="3:3">
      <c r="C35807" s="54"/>
    </row>
    <row r="35808" spans="3:3">
      <c r="C35808" s="54"/>
    </row>
    <row r="35809" spans="3:3">
      <c r="C35809" s="54"/>
    </row>
    <row r="35810" spans="3:3">
      <c r="C35810" s="54"/>
    </row>
    <row r="35811" spans="3:3">
      <c r="C35811" s="54"/>
    </row>
    <row r="35812" spans="3:3">
      <c r="C35812" s="54"/>
    </row>
    <row r="35813" spans="3:3">
      <c r="C35813" s="54"/>
    </row>
    <row r="35814" spans="3:3">
      <c r="C35814" s="54"/>
    </row>
    <row r="35815" spans="3:3">
      <c r="C35815" s="54"/>
    </row>
    <row r="35816" spans="3:3">
      <c r="C35816" s="54"/>
    </row>
    <row r="35817" spans="3:3">
      <c r="C35817" s="54"/>
    </row>
    <row r="35818" spans="3:3">
      <c r="C35818" s="54"/>
    </row>
    <row r="35819" spans="3:3">
      <c r="C35819" s="54"/>
    </row>
    <row r="35820" spans="3:3">
      <c r="C35820" s="54"/>
    </row>
    <row r="35821" spans="3:3">
      <c r="C35821" s="54"/>
    </row>
    <row r="35822" spans="3:3">
      <c r="C35822" s="54"/>
    </row>
    <row r="35823" spans="3:3">
      <c r="C35823" s="54"/>
    </row>
    <row r="35824" spans="3:3">
      <c r="C35824" s="54"/>
    </row>
    <row r="35825" spans="3:3">
      <c r="C35825" s="54"/>
    </row>
    <row r="35826" spans="3:3">
      <c r="C35826" s="54"/>
    </row>
    <row r="35827" spans="3:3">
      <c r="C35827" s="54"/>
    </row>
    <row r="35828" spans="3:3">
      <c r="C35828" s="54"/>
    </row>
    <row r="35829" spans="3:3">
      <c r="C35829" s="54"/>
    </row>
    <row r="35830" spans="3:3">
      <c r="C35830" s="54"/>
    </row>
    <row r="35831" spans="3:3">
      <c r="C35831" s="54"/>
    </row>
    <row r="35832" spans="3:3">
      <c r="C35832" s="54"/>
    </row>
    <row r="35833" spans="3:3">
      <c r="C35833" s="54"/>
    </row>
    <row r="35834" spans="3:3">
      <c r="C35834" s="54"/>
    </row>
    <row r="35835" spans="3:3">
      <c r="C35835" s="54"/>
    </row>
    <row r="35836" spans="3:3">
      <c r="C35836" s="54"/>
    </row>
    <row r="35837" spans="3:3">
      <c r="C35837" s="54"/>
    </row>
    <row r="35838" spans="3:3">
      <c r="C35838" s="54"/>
    </row>
    <row r="35839" spans="3:3">
      <c r="C35839" s="54"/>
    </row>
    <row r="35840" spans="3:3">
      <c r="C35840" s="54"/>
    </row>
    <row r="35841" spans="3:3">
      <c r="C35841" s="54"/>
    </row>
    <row r="35842" spans="3:3">
      <c r="C35842" s="54"/>
    </row>
    <row r="35843" spans="3:3">
      <c r="C35843" s="54"/>
    </row>
    <row r="35844" spans="3:3">
      <c r="C35844" s="54"/>
    </row>
    <row r="35845" spans="3:3">
      <c r="C35845" s="54"/>
    </row>
    <row r="35846" spans="3:3">
      <c r="C35846" s="54"/>
    </row>
    <row r="35847" spans="3:3">
      <c r="C35847" s="54"/>
    </row>
    <row r="35848" spans="3:3">
      <c r="C35848" s="54"/>
    </row>
    <row r="35849" spans="3:3">
      <c r="C35849" s="54"/>
    </row>
    <row r="35850" spans="3:3">
      <c r="C35850" s="54"/>
    </row>
    <row r="35851" spans="3:3">
      <c r="C35851" s="54"/>
    </row>
    <row r="35852" spans="3:3">
      <c r="C35852" s="54"/>
    </row>
    <row r="35853" spans="3:3">
      <c r="C35853" s="54"/>
    </row>
    <row r="35854" spans="3:3">
      <c r="C35854" s="54"/>
    </row>
    <row r="35855" spans="3:3">
      <c r="C35855" s="54"/>
    </row>
    <row r="35856" spans="3:3">
      <c r="C35856" s="54"/>
    </row>
    <row r="35857" spans="3:3">
      <c r="C35857" s="54"/>
    </row>
    <row r="35858" spans="3:3">
      <c r="C35858" s="54"/>
    </row>
    <row r="35859" spans="3:3">
      <c r="C35859" s="54"/>
    </row>
    <row r="35860" spans="3:3">
      <c r="C35860" s="54"/>
    </row>
    <row r="35861" spans="3:3">
      <c r="C35861" s="54"/>
    </row>
    <row r="35862" spans="3:3">
      <c r="C35862" s="54"/>
    </row>
    <row r="35863" spans="3:3">
      <c r="C35863" s="54"/>
    </row>
    <row r="35864" spans="3:3">
      <c r="C35864" s="54"/>
    </row>
    <row r="35865" spans="3:3">
      <c r="C35865" s="54"/>
    </row>
    <row r="35866" spans="3:3">
      <c r="C35866" s="54"/>
    </row>
    <row r="35867" spans="3:3">
      <c r="C35867" s="54"/>
    </row>
    <row r="35868" spans="3:3">
      <c r="C35868" s="54"/>
    </row>
    <row r="35869" spans="3:3">
      <c r="C35869" s="54"/>
    </row>
    <row r="35870" spans="3:3">
      <c r="C35870" s="54"/>
    </row>
    <row r="35871" spans="3:3">
      <c r="C35871" s="54"/>
    </row>
    <row r="35872" spans="3:3">
      <c r="C35872" s="54"/>
    </row>
    <row r="35873" spans="3:3">
      <c r="C35873" s="54"/>
    </row>
    <row r="35874" spans="3:3">
      <c r="C35874" s="54"/>
    </row>
    <row r="35875" spans="3:3">
      <c r="C35875" s="54"/>
    </row>
    <row r="35876" spans="3:3">
      <c r="C35876" s="54"/>
    </row>
    <row r="35877" spans="3:3">
      <c r="C35877" s="54"/>
    </row>
    <row r="35878" spans="3:3">
      <c r="C35878" s="54"/>
    </row>
    <row r="35879" spans="3:3">
      <c r="C35879" s="54"/>
    </row>
    <row r="35880" spans="3:3">
      <c r="C35880" s="54"/>
    </row>
    <row r="35881" spans="3:3">
      <c r="C35881" s="54"/>
    </row>
    <row r="35882" spans="3:3">
      <c r="C35882" s="54"/>
    </row>
    <row r="35883" spans="3:3">
      <c r="C35883" s="54"/>
    </row>
    <row r="35884" spans="3:3">
      <c r="C35884" s="54"/>
    </row>
    <row r="35885" spans="3:3">
      <c r="C35885" s="54"/>
    </row>
    <row r="35886" spans="3:3">
      <c r="C35886" s="54"/>
    </row>
    <row r="35887" spans="3:3">
      <c r="C35887" s="54"/>
    </row>
    <row r="35888" spans="3:3">
      <c r="C35888" s="54"/>
    </row>
    <row r="35889" spans="3:3">
      <c r="C35889" s="54"/>
    </row>
    <row r="35890" spans="3:3">
      <c r="C35890" s="54"/>
    </row>
    <row r="35891" spans="3:3">
      <c r="C35891" s="54"/>
    </row>
    <row r="35892" spans="3:3">
      <c r="C35892" s="54"/>
    </row>
    <row r="35893" spans="3:3">
      <c r="C35893" s="54"/>
    </row>
    <row r="35894" spans="3:3">
      <c r="C35894" s="54"/>
    </row>
    <row r="35895" spans="3:3">
      <c r="C35895" s="54"/>
    </row>
    <row r="35896" spans="3:3">
      <c r="C35896" s="54"/>
    </row>
    <row r="35897" spans="3:3">
      <c r="C35897" s="54"/>
    </row>
    <row r="35898" spans="3:3">
      <c r="C35898" s="54"/>
    </row>
    <row r="35899" spans="3:3">
      <c r="C35899" s="54"/>
    </row>
    <row r="35900" spans="3:3">
      <c r="C35900" s="54"/>
    </row>
    <row r="35901" spans="3:3">
      <c r="C35901" s="54"/>
    </row>
    <row r="35902" spans="3:3">
      <c r="C35902" s="54"/>
    </row>
    <row r="35903" spans="3:3">
      <c r="C35903" s="54"/>
    </row>
    <row r="35904" spans="3:3">
      <c r="C35904" s="54"/>
    </row>
    <row r="35905" spans="3:3">
      <c r="C35905" s="54"/>
    </row>
    <row r="35906" spans="3:3">
      <c r="C35906" s="54"/>
    </row>
    <row r="35907" spans="3:3">
      <c r="C35907" s="54"/>
    </row>
    <row r="35908" spans="3:3">
      <c r="C35908" s="54"/>
    </row>
    <row r="35909" spans="3:3">
      <c r="C35909" s="54"/>
    </row>
    <row r="35910" spans="3:3">
      <c r="C35910" s="54"/>
    </row>
    <row r="35911" spans="3:3">
      <c r="C35911" s="54"/>
    </row>
    <row r="35912" spans="3:3">
      <c r="C35912" s="54"/>
    </row>
    <row r="35913" spans="3:3">
      <c r="C35913" s="54"/>
    </row>
    <row r="35914" spans="3:3">
      <c r="C35914" s="54"/>
    </row>
    <row r="35915" spans="3:3">
      <c r="C35915" s="54"/>
    </row>
    <row r="35916" spans="3:3">
      <c r="C35916" s="54"/>
    </row>
    <row r="35917" spans="3:3">
      <c r="C35917" s="54"/>
    </row>
    <row r="35918" spans="3:3">
      <c r="C35918" s="54"/>
    </row>
    <row r="35919" spans="3:3">
      <c r="C35919" s="54"/>
    </row>
    <row r="35920" spans="3:3">
      <c r="C35920" s="54"/>
    </row>
    <row r="35921" spans="3:3">
      <c r="C35921" s="54"/>
    </row>
    <row r="35922" spans="3:3">
      <c r="C35922" s="54"/>
    </row>
    <row r="35923" spans="3:3">
      <c r="C35923" s="54"/>
    </row>
    <row r="35924" spans="3:3">
      <c r="C35924" s="54"/>
    </row>
    <row r="35925" spans="3:3">
      <c r="C35925" s="54"/>
    </row>
    <row r="35926" spans="3:3">
      <c r="C35926" s="54"/>
    </row>
    <row r="35927" spans="3:3">
      <c r="C35927" s="54"/>
    </row>
    <row r="35928" spans="3:3">
      <c r="C35928" s="54"/>
    </row>
    <row r="35929" spans="3:3">
      <c r="C35929" s="54"/>
    </row>
    <row r="35930" spans="3:3">
      <c r="C35930" s="54"/>
    </row>
    <row r="35931" spans="3:3">
      <c r="C35931" s="54"/>
    </row>
    <row r="35932" spans="3:3">
      <c r="C35932" s="54"/>
    </row>
    <row r="35933" spans="3:3">
      <c r="C35933" s="54"/>
    </row>
    <row r="35934" spans="3:3">
      <c r="C35934" s="54"/>
    </row>
    <row r="35935" spans="3:3">
      <c r="C35935" s="54"/>
    </row>
    <row r="35936" spans="3:3">
      <c r="C35936" s="54"/>
    </row>
    <row r="35937" spans="3:3">
      <c r="C35937" s="54"/>
    </row>
    <row r="35938" spans="3:3">
      <c r="C35938" s="54"/>
    </row>
    <row r="35939" spans="3:3">
      <c r="C35939" s="54"/>
    </row>
    <row r="35940" spans="3:3">
      <c r="C35940" s="54"/>
    </row>
    <row r="35941" spans="3:3">
      <c r="C35941" s="54"/>
    </row>
    <row r="35942" spans="3:3">
      <c r="C35942" s="54"/>
    </row>
    <row r="35943" spans="3:3">
      <c r="C35943" s="54"/>
    </row>
    <row r="35944" spans="3:3">
      <c r="C35944" s="54"/>
    </row>
    <row r="35945" spans="3:3">
      <c r="C35945" s="54"/>
    </row>
    <row r="35946" spans="3:3">
      <c r="C35946" s="54"/>
    </row>
    <row r="35947" spans="3:3">
      <c r="C35947" s="54"/>
    </row>
    <row r="35948" spans="3:3">
      <c r="C35948" s="54"/>
    </row>
    <row r="35949" spans="3:3">
      <c r="C35949" s="54"/>
    </row>
    <row r="35950" spans="3:3">
      <c r="C35950" s="54"/>
    </row>
    <row r="35951" spans="3:3">
      <c r="C35951" s="54"/>
    </row>
    <row r="35952" spans="3:3">
      <c r="C35952" s="54"/>
    </row>
    <row r="35953" spans="3:3">
      <c r="C35953" s="54"/>
    </row>
    <row r="35954" spans="3:3">
      <c r="C35954" s="54"/>
    </row>
    <row r="35955" spans="3:3">
      <c r="C35955" s="54"/>
    </row>
    <row r="35956" spans="3:3">
      <c r="C35956" s="54"/>
    </row>
    <row r="35957" spans="3:3">
      <c r="C35957" s="54"/>
    </row>
    <row r="35958" spans="3:3">
      <c r="C35958" s="54"/>
    </row>
    <row r="35959" spans="3:3">
      <c r="C35959" s="54"/>
    </row>
    <row r="35960" spans="3:3">
      <c r="C35960" s="54"/>
    </row>
    <row r="35961" spans="3:3">
      <c r="C35961" s="54"/>
    </row>
    <row r="35962" spans="3:3">
      <c r="C35962" s="54"/>
    </row>
    <row r="35963" spans="3:3">
      <c r="C35963" s="54"/>
    </row>
    <row r="35964" spans="3:3">
      <c r="C35964" s="54"/>
    </row>
    <row r="35965" spans="3:3">
      <c r="C35965" s="54"/>
    </row>
    <row r="35966" spans="3:3">
      <c r="C35966" s="54"/>
    </row>
    <row r="35967" spans="3:3">
      <c r="C35967" s="54"/>
    </row>
    <row r="35968" spans="3:3">
      <c r="C35968" s="54"/>
    </row>
    <row r="35969" spans="3:3">
      <c r="C35969" s="54"/>
    </row>
    <row r="35970" spans="3:3">
      <c r="C35970" s="54"/>
    </row>
    <row r="35971" spans="3:3">
      <c r="C35971" s="54"/>
    </row>
    <row r="35972" spans="3:3">
      <c r="C35972" s="54"/>
    </row>
    <row r="35973" spans="3:3">
      <c r="C35973" s="54"/>
    </row>
    <row r="35974" spans="3:3">
      <c r="C35974" s="54"/>
    </row>
    <row r="35975" spans="3:3">
      <c r="C35975" s="54"/>
    </row>
    <row r="35976" spans="3:3">
      <c r="C35976" s="54"/>
    </row>
    <row r="35977" spans="3:3">
      <c r="C35977" s="54"/>
    </row>
    <row r="35978" spans="3:3">
      <c r="C35978" s="54"/>
    </row>
    <row r="35979" spans="3:3">
      <c r="C35979" s="54"/>
    </row>
    <row r="35980" spans="3:3">
      <c r="C35980" s="54"/>
    </row>
    <row r="35981" spans="3:3">
      <c r="C35981" s="54"/>
    </row>
    <row r="35982" spans="3:3">
      <c r="C35982" s="54"/>
    </row>
    <row r="35983" spans="3:3">
      <c r="C35983" s="54"/>
    </row>
    <row r="35984" spans="3:3">
      <c r="C35984" s="54"/>
    </row>
    <row r="35985" spans="3:3">
      <c r="C35985" s="54"/>
    </row>
    <row r="35986" spans="3:3">
      <c r="C35986" s="54"/>
    </row>
    <row r="35987" spans="3:3">
      <c r="C35987" s="54"/>
    </row>
    <row r="35988" spans="3:3">
      <c r="C35988" s="54"/>
    </row>
    <row r="35989" spans="3:3">
      <c r="C35989" s="54"/>
    </row>
    <row r="35990" spans="3:3">
      <c r="C35990" s="54"/>
    </row>
    <row r="35991" spans="3:3">
      <c r="C35991" s="54"/>
    </row>
    <row r="35992" spans="3:3">
      <c r="C35992" s="54"/>
    </row>
    <row r="35993" spans="3:3">
      <c r="C35993" s="54"/>
    </row>
    <row r="35994" spans="3:3">
      <c r="C35994" s="54"/>
    </row>
    <row r="35995" spans="3:3">
      <c r="C35995" s="54"/>
    </row>
    <row r="35996" spans="3:3">
      <c r="C35996" s="54"/>
    </row>
    <row r="35997" spans="3:3">
      <c r="C35997" s="54"/>
    </row>
    <row r="35998" spans="3:3">
      <c r="C35998" s="54"/>
    </row>
    <row r="35999" spans="3:3">
      <c r="C35999" s="54"/>
    </row>
    <row r="36000" spans="3:3">
      <c r="C36000" s="54"/>
    </row>
    <row r="36001" spans="3:3">
      <c r="C36001" s="54"/>
    </row>
    <row r="36002" spans="3:3">
      <c r="C36002" s="54"/>
    </row>
    <row r="36003" spans="3:3">
      <c r="C36003" s="54"/>
    </row>
    <row r="36004" spans="3:3">
      <c r="C36004" s="54"/>
    </row>
    <row r="36005" spans="3:3">
      <c r="C36005" s="54"/>
    </row>
    <row r="36006" spans="3:3">
      <c r="C36006" s="54"/>
    </row>
    <row r="36007" spans="3:3">
      <c r="C36007" s="54"/>
    </row>
    <row r="36008" spans="3:3">
      <c r="C36008" s="54"/>
    </row>
    <row r="36009" spans="3:3">
      <c r="C36009" s="54"/>
    </row>
    <row r="36010" spans="3:3">
      <c r="C36010" s="54"/>
    </row>
    <row r="36011" spans="3:3">
      <c r="C36011" s="54"/>
    </row>
    <row r="36012" spans="3:3">
      <c r="C36012" s="54"/>
    </row>
    <row r="36013" spans="3:3">
      <c r="C36013" s="54"/>
    </row>
    <row r="36014" spans="3:3">
      <c r="C36014" s="54"/>
    </row>
    <row r="36015" spans="3:3">
      <c r="C36015" s="54"/>
    </row>
    <row r="36016" spans="3:3">
      <c r="C36016" s="54"/>
    </row>
    <row r="36017" spans="3:3">
      <c r="C36017" s="54"/>
    </row>
    <row r="36018" spans="3:3">
      <c r="C36018" s="54"/>
    </row>
    <row r="36019" spans="3:3">
      <c r="C36019" s="54"/>
    </row>
    <row r="36020" spans="3:3">
      <c r="C36020" s="54"/>
    </row>
    <row r="36021" spans="3:3">
      <c r="C36021" s="54"/>
    </row>
    <row r="36022" spans="3:3">
      <c r="C36022" s="54"/>
    </row>
    <row r="36023" spans="3:3">
      <c r="C36023" s="54"/>
    </row>
    <row r="36024" spans="3:3">
      <c r="C36024" s="54"/>
    </row>
    <row r="36025" spans="3:3">
      <c r="C36025" s="54"/>
    </row>
    <row r="36026" spans="3:3">
      <c r="C36026" s="54"/>
    </row>
    <row r="36027" spans="3:3">
      <c r="C36027" s="54"/>
    </row>
    <row r="36028" spans="3:3">
      <c r="C36028" s="54"/>
    </row>
    <row r="36029" spans="3:3">
      <c r="C36029" s="54"/>
    </row>
    <row r="36030" spans="3:3">
      <c r="C36030" s="54"/>
    </row>
    <row r="36031" spans="3:3">
      <c r="C36031" s="54"/>
    </row>
    <row r="36032" spans="3:3">
      <c r="C36032" s="54"/>
    </row>
    <row r="36033" spans="3:3">
      <c r="C36033" s="54"/>
    </row>
    <row r="36034" spans="3:3">
      <c r="C36034" s="54"/>
    </row>
    <row r="36035" spans="3:3">
      <c r="C36035" s="54"/>
    </row>
    <row r="36036" spans="3:3">
      <c r="C36036" s="54"/>
    </row>
    <row r="36037" spans="3:3">
      <c r="C36037" s="54"/>
    </row>
    <row r="36038" spans="3:3">
      <c r="C36038" s="54"/>
    </row>
    <row r="36039" spans="3:3">
      <c r="C36039" s="54"/>
    </row>
    <row r="36040" spans="3:3">
      <c r="C36040" s="54"/>
    </row>
    <row r="36041" spans="3:3">
      <c r="C36041" s="54"/>
    </row>
    <row r="36042" spans="3:3">
      <c r="C36042" s="54"/>
    </row>
    <row r="36043" spans="3:3">
      <c r="C36043" s="54"/>
    </row>
    <row r="36044" spans="3:3">
      <c r="C36044" s="54"/>
    </row>
    <row r="36045" spans="3:3">
      <c r="C36045" s="54"/>
    </row>
    <row r="36046" spans="3:3">
      <c r="C36046" s="54"/>
    </row>
    <row r="36047" spans="3:3">
      <c r="C36047" s="54"/>
    </row>
    <row r="36048" spans="3:3">
      <c r="C36048" s="54"/>
    </row>
    <row r="36049" spans="3:3">
      <c r="C36049" s="54"/>
    </row>
    <row r="36050" spans="3:3">
      <c r="C36050" s="54"/>
    </row>
    <row r="36051" spans="3:3">
      <c r="C36051" s="54"/>
    </row>
    <row r="36052" spans="3:3">
      <c r="C36052" s="54"/>
    </row>
    <row r="36053" spans="3:3">
      <c r="C36053" s="54"/>
    </row>
    <row r="36054" spans="3:3">
      <c r="C36054" s="54"/>
    </row>
    <row r="36055" spans="3:3">
      <c r="C36055" s="54"/>
    </row>
    <row r="36056" spans="3:3">
      <c r="C36056" s="54"/>
    </row>
    <row r="36057" spans="3:3">
      <c r="C36057" s="54"/>
    </row>
    <row r="36058" spans="3:3">
      <c r="C36058" s="54"/>
    </row>
    <row r="36059" spans="3:3">
      <c r="C36059" s="54"/>
    </row>
    <row r="36060" spans="3:3">
      <c r="C36060" s="54"/>
    </row>
    <row r="36061" spans="3:3">
      <c r="C36061" s="54"/>
    </row>
    <row r="36062" spans="3:3">
      <c r="C36062" s="54"/>
    </row>
    <row r="36063" spans="3:3">
      <c r="C36063" s="54"/>
    </row>
    <row r="36064" spans="3:3">
      <c r="C36064" s="54"/>
    </row>
    <row r="36065" spans="3:3">
      <c r="C36065" s="54"/>
    </row>
    <row r="36066" spans="3:3">
      <c r="C36066" s="54"/>
    </row>
    <row r="36067" spans="3:3">
      <c r="C36067" s="54"/>
    </row>
    <row r="36068" spans="3:3">
      <c r="C36068" s="54"/>
    </row>
    <row r="36069" spans="3:3">
      <c r="C36069" s="54"/>
    </row>
    <row r="36070" spans="3:3">
      <c r="C36070" s="54"/>
    </row>
    <row r="36071" spans="3:3">
      <c r="C36071" s="54"/>
    </row>
    <row r="36072" spans="3:3">
      <c r="C36072" s="54"/>
    </row>
    <row r="36073" spans="3:3">
      <c r="C36073" s="54"/>
    </row>
    <row r="36074" spans="3:3">
      <c r="C36074" s="54"/>
    </row>
    <row r="36075" spans="3:3">
      <c r="C36075" s="54"/>
    </row>
    <row r="36076" spans="3:3">
      <c r="C36076" s="54"/>
    </row>
    <row r="36077" spans="3:3">
      <c r="C36077" s="54"/>
    </row>
    <row r="36078" spans="3:3">
      <c r="C36078" s="54"/>
    </row>
    <row r="36079" spans="3:3">
      <c r="C36079" s="54"/>
    </row>
    <row r="36080" spans="3:3">
      <c r="C36080" s="54"/>
    </row>
    <row r="36081" spans="3:3">
      <c r="C36081" s="54"/>
    </row>
    <row r="36082" spans="3:3">
      <c r="C36082" s="54"/>
    </row>
    <row r="36083" spans="3:3">
      <c r="C36083" s="54"/>
    </row>
    <row r="36084" spans="3:3">
      <c r="C36084" s="54"/>
    </row>
    <row r="36085" spans="3:3">
      <c r="C36085" s="54"/>
    </row>
    <row r="36086" spans="3:3">
      <c r="C36086" s="54"/>
    </row>
    <row r="36087" spans="3:3">
      <c r="C36087" s="54"/>
    </row>
    <row r="36088" spans="3:3">
      <c r="C36088" s="54"/>
    </row>
    <row r="36089" spans="3:3">
      <c r="C36089" s="54"/>
    </row>
    <row r="36090" spans="3:3">
      <c r="C36090" s="54"/>
    </row>
    <row r="36091" spans="3:3">
      <c r="C36091" s="54"/>
    </row>
    <row r="36092" spans="3:3">
      <c r="C36092" s="54"/>
    </row>
    <row r="36093" spans="3:3">
      <c r="C36093" s="54"/>
    </row>
    <row r="36094" spans="3:3">
      <c r="C36094" s="54"/>
    </row>
    <row r="36095" spans="3:3">
      <c r="C36095" s="54"/>
    </row>
    <row r="36096" spans="3:3">
      <c r="C36096" s="54"/>
    </row>
    <row r="36097" spans="3:3">
      <c r="C36097" s="54"/>
    </row>
    <row r="36098" spans="3:3">
      <c r="C36098" s="54"/>
    </row>
    <row r="36099" spans="3:3">
      <c r="C36099" s="54"/>
    </row>
    <row r="36100" spans="3:3">
      <c r="C36100" s="54"/>
    </row>
    <row r="36101" spans="3:3">
      <c r="C36101" s="54"/>
    </row>
    <row r="36102" spans="3:3">
      <c r="C36102" s="54"/>
    </row>
    <row r="36103" spans="3:3">
      <c r="C36103" s="54"/>
    </row>
    <row r="36104" spans="3:3">
      <c r="C36104" s="54"/>
    </row>
    <row r="36105" spans="3:3">
      <c r="C36105" s="54"/>
    </row>
    <row r="36106" spans="3:3">
      <c r="C36106" s="54"/>
    </row>
    <row r="36107" spans="3:3">
      <c r="C36107" s="54"/>
    </row>
    <row r="36108" spans="3:3">
      <c r="C36108" s="54"/>
    </row>
    <row r="36109" spans="3:3">
      <c r="C36109" s="54"/>
    </row>
    <row r="36110" spans="3:3">
      <c r="C36110" s="54"/>
    </row>
    <row r="36111" spans="3:3">
      <c r="C36111" s="54"/>
    </row>
    <row r="36112" spans="3:3">
      <c r="C36112" s="54"/>
    </row>
    <row r="36113" spans="3:3">
      <c r="C36113" s="54"/>
    </row>
    <row r="36114" spans="3:3">
      <c r="C36114" s="54"/>
    </row>
    <row r="36115" spans="3:3">
      <c r="C36115" s="54"/>
    </row>
    <row r="36116" spans="3:3">
      <c r="C36116" s="54"/>
    </row>
    <row r="36117" spans="3:3">
      <c r="C36117" s="54"/>
    </row>
    <row r="36118" spans="3:3">
      <c r="C36118" s="54"/>
    </row>
    <row r="36119" spans="3:3">
      <c r="C36119" s="54"/>
    </row>
    <row r="36120" spans="3:3">
      <c r="C36120" s="54"/>
    </row>
    <row r="36121" spans="3:3">
      <c r="C36121" s="54"/>
    </row>
    <row r="36122" spans="3:3">
      <c r="C36122" s="54"/>
    </row>
    <row r="36123" spans="3:3">
      <c r="C36123" s="54"/>
    </row>
    <row r="36124" spans="3:3">
      <c r="C36124" s="54"/>
    </row>
    <row r="36125" spans="3:3">
      <c r="C36125" s="54"/>
    </row>
    <row r="36126" spans="3:3">
      <c r="C36126" s="54"/>
    </row>
    <row r="36127" spans="3:3">
      <c r="C36127" s="54"/>
    </row>
    <row r="36128" spans="3:3">
      <c r="C36128" s="54"/>
    </row>
    <row r="36129" spans="3:3">
      <c r="C36129" s="54"/>
    </row>
    <row r="36130" spans="3:3">
      <c r="C36130" s="54"/>
    </row>
    <row r="36131" spans="3:3">
      <c r="C36131" s="54"/>
    </row>
    <row r="36132" spans="3:3">
      <c r="C36132" s="54"/>
    </row>
    <row r="36133" spans="3:3">
      <c r="C36133" s="54"/>
    </row>
    <row r="36134" spans="3:3">
      <c r="C36134" s="54"/>
    </row>
    <row r="36135" spans="3:3">
      <c r="C36135" s="54"/>
    </row>
    <row r="36136" spans="3:3">
      <c r="C36136" s="54"/>
    </row>
    <row r="36137" spans="3:3">
      <c r="C36137" s="54"/>
    </row>
    <row r="36138" spans="3:3">
      <c r="C36138" s="54"/>
    </row>
    <row r="36139" spans="3:3">
      <c r="C36139" s="54"/>
    </row>
    <row r="36140" spans="3:3">
      <c r="C36140" s="54"/>
    </row>
    <row r="36141" spans="3:3">
      <c r="C36141" s="54"/>
    </row>
    <row r="36142" spans="3:3">
      <c r="C36142" s="54"/>
    </row>
    <row r="36143" spans="3:3">
      <c r="C36143" s="54"/>
    </row>
    <row r="36144" spans="3:3">
      <c r="C36144" s="54"/>
    </row>
    <row r="36145" spans="3:3">
      <c r="C36145" s="54"/>
    </row>
    <row r="36146" spans="3:3">
      <c r="C36146" s="54"/>
    </row>
    <row r="36147" spans="3:3">
      <c r="C36147" s="54"/>
    </row>
    <row r="36148" spans="3:3">
      <c r="C36148" s="54"/>
    </row>
    <row r="36149" spans="3:3">
      <c r="C36149" s="54"/>
    </row>
    <row r="36150" spans="3:3">
      <c r="C36150" s="54"/>
    </row>
    <row r="36151" spans="3:3">
      <c r="C36151" s="54"/>
    </row>
    <row r="36152" spans="3:3">
      <c r="C36152" s="54"/>
    </row>
    <row r="36153" spans="3:3">
      <c r="C36153" s="54"/>
    </row>
    <row r="36154" spans="3:3">
      <c r="C36154" s="54"/>
    </row>
    <row r="36155" spans="3:3">
      <c r="C36155" s="54"/>
    </row>
    <row r="36156" spans="3:3">
      <c r="C36156" s="54"/>
    </row>
    <row r="36157" spans="3:3">
      <c r="C36157" s="54"/>
    </row>
    <row r="36158" spans="3:3">
      <c r="C36158" s="54"/>
    </row>
    <row r="36159" spans="3:3">
      <c r="C36159" s="54"/>
    </row>
    <row r="36160" spans="3:3">
      <c r="C36160" s="54"/>
    </row>
    <row r="36161" spans="3:3">
      <c r="C36161" s="54"/>
    </row>
    <row r="36162" spans="3:3">
      <c r="C36162" s="54"/>
    </row>
    <row r="36163" spans="3:3">
      <c r="C36163" s="54"/>
    </row>
    <row r="36164" spans="3:3">
      <c r="C36164" s="54"/>
    </row>
    <row r="36165" spans="3:3">
      <c r="C36165" s="54"/>
    </row>
    <row r="36166" spans="3:3">
      <c r="C36166" s="54"/>
    </row>
    <row r="36167" spans="3:3">
      <c r="C36167" s="54"/>
    </row>
    <row r="36168" spans="3:3">
      <c r="C36168" s="54"/>
    </row>
    <row r="36169" spans="3:3">
      <c r="C36169" s="54"/>
    </row>
    <row r="36170" spans="3:3">
      <c r="C36170" s="54"/>
    </row>
    <row r="36171" spans="3:3">
      <c r="C36171" s="54"/>
    </row>
    <row r="36172" spans="3:3">
      <c r="C36172" s="54"/>
    </row>
    <row r="36173" spans="3:3">
      <c r="C36173" s="54"/>
    </row>
    <row r="36174" spans="3:3">
      <c r="C36174" s="54"/>
    </row>
    <row r="36175" spans="3:3">
      <c r="C36175" s="54"/>
    </row>
    <row r="36176" spans="3:3">
      <c r="C36176" s="54"/>
    </row>
    <row r="36177" spans="3:3">
      <c r="C36177" s="54"/>
    </row>
    <row r="36178" spans="3:3">
      <c r="C36178" s="54"/>
    </row>
    <row r="36179" spans="3:3">
      <c r="C36179" s="54"/>
    </row>
    <row r="36180" spans="3:3">
      <c r="C36180" s="54"/>
    </row>
    <row r="36181" spans="3:3">
      <c r="C36181" s="54"/>
    </row>
    <row r="36182" spans="3:3">
      <c r="C36182" s="54"/>
    </row>
    <row r="36183" spans="3:3">
      <c r="C36183" s="54"/>
    </row>
    <row r="36184" spans="3:3">
      <c r="C36184" s="54"/>
    </row>
    <row r="36185" spans="3:3">
      <c r="C36185" s="54"/>
    </row>
    <row r="36186" spans="3:3">
      <c r="C36186" s="54"/>
    </row>
    <row r="36187" spans="3:3">
      <c r="C36187" s="54"/>
    </row>
    <row r="36188" spans="3:3">
      <c r="C36188" s="54"/>
    </row>
    <row r="36189" spans="3:3">
      <c r="C36189" s="54"/>
    </row>
    <row r="36190" spans="3:3">
      <c r="C36190" s="54"/>
    </row>
    <row r="36191" spans="3:3">
      <c r="C36191" s="54"/>
    </row>
    <row r="36192" spans="3:3">
      <c r="C36192" s="54"/>
    </row>
    <row r="36193" spans="3:3">
      <c r="C36193" s="54"/>
    </row>
    <row r="36194" spans="3:3">
      <c r="C36194" s="54"/>
    </row>
    <row r="36195" spans="3:3">
      <c r="C36195" s="54"/>
    </row>
    <row r="36196" spans="3:3">
      <c r="C36196" s="54"/>
    </row>
    <row r="36197" spans="3:3">
      <c r="C36197" s="54"/>
    </row>
    <row r="36198" spans="3:3">
      <c r="C36198" s="54"/>
    </row>
    <row r="36199" spans="3:3">
      <c r="C36199" s="54"/>
    </row>
    <row r="36200" spans="3:3">
      <c r="C36200" s="54"/>
    </row>
    <row r="36201" spans="3:3">
      <c r="C36201" s="54"/>
    </row>
    <row r="36202" spans="3:3">
      <c r="C36202" s="54"/>
    </row>
    <row r="36203" spans="3:3">
      <c r="C36203" s="54"/>
    </row>
    <row r="36204" spans="3:3">
      <c r="C36204" s="54"/>
    </row>
    <row r="36205" spans="3:3">
      <c r="C36205" s="54"/>
    </row>
    <row r="36206" spans="3:3">
      <c r="C36206" s="54"/>
    </row>
    <row r="36207" spans="3:3">
      <c r="C36207" s="54"/>
    </row>
    <row r="36208" spans="3:3">
      <c r="C36208" s="54"/>
    </row>
    <row r="36209" spans="3:3">
      <c r="C36209" s="54"/>
    </row>
    <row r="36210" spans="3:3">
      <c r="C36210" s="54"/>
    </row>
    <row r="36211" spans="3:3">
      <c r="C36211" s="54"/>
    </row>
    <row r="36212" spans="3:3">
      <c r="C36212" s="54"/>
    </row>
    <row r="36213" spans="3:3">
      <c r="C36213" s="54"/>
    </row>
    <row r="36214" spans="3:3">
      <c r="C36214" s="54"/>
    </row>
    <row r="36215" spans="3:3">
      <c r="C36215" s="54"/>
    </row>
    <row r="36216" spans="3:3">
      <c r="C36216" s="54"/>
    </row>
    <row r="36217" spans="3:3">
      <c r="C36217" s="54"/>
    </row>
    <row r="36218" spans="3:3">
      <c r="C36218" s="54"/>
    </row>
    <row r="36219" spans="3:3">
      <c r="C36219" s="54"/>
    </row>
    <row r="36220" spans="3:3">
      <c r="C36220" s="54"/>
    </row>
    <row r="36221" spans="3:3">
      <c r="C36221" s="54"/>
    </row>
    <row r="36222" spans="3:3">
      <c r="C36222" s="54"/>
    </row>
    <row r="36223" spans="3:3">
      <c r="C36223" s="54"/>
    </row>
    <row r="36224" spans="3:3">
      <c r="C36224" s="54"/>
    </row>
    <row r="36225" spans="3:3">
      <c r="C36225" s="54"/>
    </row>
    <row r="36226" spans="3:3">
      <c r="C36226" s="54"/>
    </row>
    <row r="36227" spans="3:3">
      <c r="C36227" s="54"/>
    </row>
    <row r="36228" spans="3:3">
      <c r="C36228" s="54"/>
    </row>
    <row r="36229" spans="3:3">
      <c r="C36229" s="54"/>
    </row>
    <row r="36230" spans="3:3">
      <c r="C36230" s="54"/>
    </row>
    <row r="36231" spans="3:3">
      <c r="C36231" s="54"/>
    </row>
    <row r="36232" spans="3:3">
      <c r="C36232" s="54"/>
    </row>
    <row r="36233" spans="3:3">
      <c r="C36233" s="54"/>
    </row>
    <row r="36234" spans="3:3">
      <c r="C36234" s="54"/>
    </row>
    <row r="36235" spans="3:3">
      <c r="C36235" s="54"/>
    </row>
    <row r="36236" spans="3:3">
      <c r="C36236" s="54"/>
    </row>
    <row r="36237" spans="3:3">
      <c r="C36237" s="54"/>
    </row>
    <row r="36238" spans="3:3">
      <c r="C36238" s="54"/>
    </row>
    <row r="36239" spans="3:3">
      <c r="C36239" s="54"/>
    </row>
    <row r="36240" spans="3:3">
      <c r="C36240" s="54"/>
    </row>
    <row r="36241" spans="3:3">
      <c r="C36241" s="54"/>
    </row>
    <row r="36242" spans="3:3">
      <c r="C36242" s="54"/>
    </row>
    <row r="36243" spans="3:3">
      <c r="C36243" s="54"/>
    </row>
    <row r="36244" spans="3:3">
      <c r="C36244" s="54"/>
    </row>
    <row r="36245" spans="3:3">
      <c r="C36245" s="54"/>
    </row>
    <row r="36246" spans="3:3">
      <c r="C36246" s="54"/>
    </row>
    <row r="36247" spans="3:3">
      <c r="C36247" s="54"/>
    </row>
    <row r="36248" spans="3:3">
      <c r="C36248" s="54"/>
    </row>
    <row r="36249" spans="3:3">
      <c r="C36249" s="54"/>
    </row>
    <row r="36250" spans="3:3">
      <c r="C36250" s="54"/>
    </row>
    <row r="36251" spans="3:3">
      <c r="C36251" s="54"/>
    </row>
    <row r="36252" spans="3:3">
      <c r="C36252" s="54"/>
    </row>
    <row r="36253" spans="3:3">
      <c r="C36253" s="54"/>
    </row>
    <row r="36254" spans="3:3">
      <c r="C36254" s="54"/>
    </row>
    <row r="36255" spans="3:3">
      <c r="C36255" s="54"/>
    </row>
    <row r="36256" spans="3:3">
      <c r="C36256" s="54"/>
    </row>
    <row r="36257" spans="3:3">
      <c r="C36257" s="54"/>
    </row>
    <row r="36258" spans="3:3">
      <c r="C36258" s="54"/>
    </row>
    <row r="36259" spans="3:3">
      <c r="C36259" s="54"/>
    </row>
    <row r="36260" spans="3:3">
      <c r="C36260" s="54"/>
    </row>
    <row r="36261" spans="3:3">
      <c r="C36261" s="54"/>
    </row>
    <row r="36262" spans="3:3">
      <c r="C36262" s="54"/>
    </row>
    <row r="36263" spans="3:3">
      <c r="C36263" s="54"/>
    </row>
    <row r="36264" spans="3:3">
      <c r="C36264" s="54"/>
    </row>
    <row r="36265" spans="3:3">
      <c r="C36265" s="54"/>
    </row>
    <row r="36266" spans="3:3">
      <c r="C36266" s="54"/>
    </row>
    <row r="36267" spans="3:3">
      <c r="C36267" s="54"/>
    </row>
    <row r="36268" spans="3:3">
      <c r="C36268" s="54"/>
    </row>
    <row r="36269" spans="3:3">
      <c r="C36269" s="54"/>
    </row>
    <row r="36270" spans="3:3">
      <c r="C36270" s="54"/>
    </row>
    <row r="36271" spans="3:3">
      <c r="C36271" s="54"/>
    </row>
    <row r="36272" spans="3:3">
      <c r="C36272" s="54"/>
    </row>
    <row r="36273" spans="3:3">
      <c r="C36273" s="54"/>
    </row>
    <row r="36274" spans="3:3">
      <c r="C36274" s="54"/>
    </row>
    <row r="36275" spans="3:3">
      <c r="C36275" s="54"/>
    </row>
    <row r="36276" spans="3:3">
      <c r="C36276" s="54"/>
    </row>
    <row r="36277" spans="3:3">
      <c r="C36277" s="54"/>
    </row>
    <row r="36278" spans="3:3">
      <c r="C36278" s="54"/>
    </row>
    <row r="36279" spans="3:3">
      <c r="C36279" s="54"/>
    </row>
    <row r="36280" spans="3:3">
      <c r="C36280" s="54"/>
    </row>
    <row r="36281" spans="3:3">
      <c r="C36281" s="54"/>
    </row>
    <row r="36282" spans="3:3">
      <c r="C36282" s="54"/>
    </row>
    <row r="36283" spans="3:3">
      <c r="C36283" s="54"/>
    </row>
    <row r="36284" spans="3:3">
      <c r="C36284" s="54"/>
    </row>
    <row r="36285" spans="3:3">
      <c r="C36285" s="54"/>
    </row>
    <row r="36286" spans="3:3">
      <c r="C36286" s="54"/>
    </row>
    <row r="36287" spans="3:3">
      <c r="C36287" s="54"/>
    </row>
    <row r="36288" spans="3:3">
      <c r="C36288" s="54"/>
    </row>
    <row r="36289" spans="3:3">
      <c r="C36289" s="54"/>
    </row>
    <row r="36290" spans="3:3">
      <c r="C36290" s="54"/>
    </row>
    <row r="36291" spans="3:3">
      <c r="C36291" s="54"/>
    </row>
    <row r="36292" spans="3:3">
      <c r="C36292" s="54"/>
    </row>
    <row r="36293" spans="3:3">
      <c r="C36293" s="54"/>
    </row>
    <row r="36294" spans="3:3">
      <c r="C36294" s="54"/>
    </row>
    <row r="36295" spans="3:3">
      <c r="C36295" s="54"/>
    </row>
    <row r="36296" spans="3:3">
      <c r="C36296" s="54"/>
    </row>
    <row r="36297" spans="3:3">
      <c r="C36297" s="54"/>
    </row>
    <row r="36298" spans="3:3">
      <c r="C36298" s="54"/>
    </row>
    <row r="36299" spans="3:3">
      <c r="C36299" s="54"/>
    </row>
    <row r="36300" spans="3:3">
      <c r="C36300" s="54"/>
    </row>
    <row r="36301" spans="3:3">
      <c r="C36301" s="54"/>
    </row>
    <row r="36302" spans="3:3">
      <c r="C36302" s="54"/>
    </row>
    <row r="36303" spans="3:3">
      <c r="C36303" s="54"/>
    </row>
    <row r="36304" spans="3:3">
      <c r="C36304" s="54"/>
    </row>
    <row r="36305" spans="3:3">
      <c r="C36305" s="54"/>
    </row>
    <row r="36306" spans="3:3">
      <c r="C36306" s="54"/>
    </row>
    <row r="36307" spans="3:3">
      <c r="C36307" s="54"/>
    </row>
    <row r="36308" spans="3:3">
      <c r="C36308" s="54"/>
    </row>
    <row r="36309" spans="3:3">
      <c r="C36309" s="54"/>
    </row>
    <row r="36310" spans="3:3">
      <c r="C36310" s="54"/>
    </row>
    <row r="36311" spans="3:3">
      <c r="C36311" s="54"/>
    </row>
    <row r="36312" spans="3:3">
      <c r="C36312" s="54"/>
    </row>
    <row r="36313" spans="3:3">
      <c r="C36313" s="54"/>
    </row>
    <row r="36314" spans="3:3">
      <c r="C36314" s="54"/>
    </row>
    <row r="36315" spans="3:3">
      <c r="C36315" s="54"/>
    </row>
    <row r="36316" spans="3:3">
      <c r="C36316" s="54"/>
    </row>
    <row r="36317" spans="3:3">
      <c r="C36317" s="54"/>
    </row>
    <row r="36318" spans="3:3">
      <c r="C36318" s="54"/>
    </row>
    <row r="36319" spans="3:3">
      <c r="C36319" s="54"/>
    </row>
    <row r="36320" spans="3:3">
      <c r="C36320" s="54"/>
    </row>
    <row r="36321" spans="3:3">
      <c r="C36321" s="54"/>
    </row>
    <row r="36322" spans="3:3">
      <c r="C36322" s="54"/>
    </row>
    <row r="36323" spans="3:3">
      <c r="C36323" s="54"/>
    </row>
    <row r="36324" spans="3:3">
      <c r="C36324" s="54"/>
    </row>
    <row r="36325" spans="3:3">
      <c r="C36325" s="54"/>
    </row>
    <row r="36326" spans="3:3">
      <c r="C36326" s="54"/>
    </row>
    <row r="36327" spans="3:3">
      <c r="C36327" s="54"/>
    </row>
    <row r="36328" spans="3:3">
      <c r="C36328" s="54"/>
    </row>
    <row r="36329" spans="3:3">
      <c r="C36329" s="54"/>
    </row>
    <row r="36330" spans="3:3">
      <c r="C36330" s="54"/>
    </row>
    <row r="36331" spans="3:3">
      <c r="C36331" s="54"/>
    </row>
    <row r="36332" spans="3:3">
      <c r="C36332" s="54"/>
    </row>
    <row r="36333" spans="3:3">
      <c r="C36333" s="54"/>
    </row>
    <row r="36334" spans="3:3">
      <c r="C36334" s="54"/>
    </row>
    <row r="36335" spans="3:3">
      <c r="C36335" s="54"/>
    </row>
    <row r="36336" spans="3:3">
      <c r="C36336" s="54"/>
    </row>
    <row r="36337" spans="3:3">
      <c r="C36337" s="54"/>
    </row>
    <row r="36338" spans="3:3">
      <c r="C36338" s="54"/>
    </row>
    <row r="36339" spans="3:3">
      <c r="C36339" s="54"/>
    </row>
    <row r="36340" spans="3:3">
      <c r="C36340" s="54"/>
    </row>
    <row r="36341" spans="3:3">
      <c r="C36341" s="54"/>
    </row>
    <row r="36342" spans="3:3">
      <c r="C36342" s="54"/>
    </row>
    <row r="36343" spans="3:3">
      <c r="C36343" s="54"/>
    </row>
    <row r="36344" spans="3:3">
      <c r="C36344" s="54"/>
    </row>
    <row r="36345" spans="3:3">
      <c r="C36345" s="54"/>
    </row>
    <row r="36346" spans="3:3">
      <c r="C36346" s="54"/>
    </row>
    <row r="36347" spans="3:3">
      <c r="C36347" s="54"/>
    </row>
    <row r="36348" spans="3:3">
      <c r="C36348" s="54"/>
    </row>
    <row r="36349" spans="3:3">
      <c r="C36349" s="54"/>
    </row>
    <row r="36350" spans="3:3">
      <c r="C36350" s="54"/>
    </row>
    <row r="36351" spans="3:3">
      <c r="C36351" s="54"/>
    </row>
    <row r="36352" spans="3:3">
      <c r="C36352" s="54"/>
    </row>
    <row r="36353" spans="3:3">
      <c r="C36353" s="54"/>
    </row>
    <row r="36354" spans="3:3">
      <c r="C36354" s="54"/>
    </row>
    <row r="36355" spans="3:3">
      <c r="C36355" s="54"/>
    </row>
    <row r="36356" spans="3:3">
      <c r="C36356" s="54"/>
    </row>
    <row r="36357" spans="3:3">
      <c r="C36357" s="54"/>
    </row>
    <row r="36358" spans="3:3">
      <c r="C36358" s="54"/>
    </row>
    <row r="36359" spans="3:3">
      <c r="C36359" s="54"/>
    </row>
    <row r="36360" spans="3:3">
      <c r="C36360" s="54"/>
    </row>
    <row r="36361" spans="3:3">
      <c r="C36361" s="54"/>
    </row>
    <row r="36362" spans="3:3">
      <c r="C36362" s="54"/>
    </row>
    <row r="36363" spans="3:3">
      <c r="C36363" s="54"/>
    </row>
    <row r="36364" spans="3:3">
      <c r="C36364" s="54"/>
    </row>
    <row r="36365" spans="3:3">
      <c r="C36365" s="54"/>
    </row>
    <row r="36366" spans="3:3">
      <c r="C36366" s="54"/>
    </row>
    <row r="36367" spans="3:3">
      <c r="C36367" s="54"/>
    </row>
    <row r="36368" spans="3:3">
      <c r="C36368" s="54"/>
    </row>
    <row r="36369" spans="3:3">
      <c r="C36369" s="54"/>
    </row>
    <row r="36370" spans="3:3">
      <c r="C36370" s="54"/>
    </row>
    <row r="36371" spans="3:3">
      <c r="C36371" s="54"/>
    </row>
    <row r="36372" spans="3:3">
      <c r="C36372" s="54"/>
    </row>
    <row r="36373" spans="3:3">
      <c r="C36373" s="54"/>
    </row>
    <row r="36374" spans="3:3">
      <c r="C36374" s="54"/>
    </row>
    <row r="36375" spans="3:3">
      <c r="C36375" s="54"/>
    </row>
    <row r="36376" spans="3:3">
      <c r="C36376" s="54"/>
    </row>
    <row r="36377" spans="3:3">
      <c r="C36377" s="54"/>
    </row>
    <row r="36378" spans="3:3">
      <c r="C36378" s="54"/>
    </row>
    <row r="36379" spans="3:3">
      <c r="C36379" s="54"/>
    </row>
    <row r="36380" spans="3:3">
      <c r="C36380" s="54"/>
    </row>
    <row r="36381" spans="3:3">
      <c r="C36381" s="54"/>
    </row>
    <row r="36382" spans="3:3">
      <c r="C36382" s="54"/>
    </row>
    <row r="36383" spans="3:3">
      <c r="C36383" s="54"/>
    </row>
    <row r="36384" spans="3:3">
      <c r="C36384" s="54"/>
    </row>
    <row r="36385" spans="3:3">
      <c r="C36385" s="54"/>
    </row>
    <row r="36386" spans="3:3">
      <c r="C36386" s="54"/>
    </row>
    <row r="36387" spans="3:3">
      <c r="C36387" s="54"/>
    </row>
    <row r="36388" spans="3:3">
      <c r="C36388" s="54"/>
    </row>
    <row r="36389" spans="3:3">
      <c r="C36389" s="54"/>
    </row>
    <row r="36390" spans="3:3">
      <c r="C36390" s="54"/>
    </row>
    <row r="36391" spans="3:3">
      <c r="C36391" s="54"/>
    </row>
    <row r="36392" spans="3:3">
      <c r="C36392" s="54"/>
    </row>
    <row r="36393" spans="3:3">
      <c r="C36393" s="54"/>
    </row>
    <row r="36394" spans="3:3">
      <c r="C36394" s="54"/>
    </row>
    <row r="36395" spans="3:3">
      <c r="C36395" s="54"/>
    </row>
    <row r="36396" spans="3:3">
      <c r="C36396" s="54"/>
    </row>
    <row r="36397" spans="3:3">
      <c r="C36397" s="54"/>
    </row>
    <row r="36398" spans="3:3">
      <c r="C36398" s="54"/>
    </row>
    <row r="36399" spans="3:3">
      <c r="C36399" s="54"/>
    </row>
    <row r="36400" spans="3:3">
      <c r="C36400" s="54"/>
    </row>
    <row r="36401" spans="3:3">
      <c r="C36401" s="54"/>
    </row>
    <row r="36402" spans="3:3">
      <c r="C36402" s="54"/>
    </row>
    <row r="36403" spans="3:3">
      <c r="C36403" s="54"/>
    </row>
    <row r="36404" spans="3:3">
      <c r="C36404" s="54"/>
    </row>
    <row r="36405" spans="3:3">
      <c r="C36405" s="54"/>
    </row>
    <row r="36406" spans="3:3">
      <c r="C36406" s="54"/>
    </row>
    <row r="36407" spans="3:3">
      <c r="C36407" s="54"/>
    </row>
    <row r="36408" spans="3:3">
      <c r="C36408" s="54"/>
    </row>
    <row r="36409" spans="3:3">
      <c r="C36409" s="54"/>
    </row>
    <row r="36410" spans="3:3">
      <c r="C36410" s="54"/>
    </row>
    <row r="36411" spans="3:3">
      <c r="C36411" s="54"/>
    </row>
    <row r="36412" spans="3:3">
      <c r="C36412" s="54"/>
    </row>
    <row r="36413" spans="3:3">
      <c r="C36413" s="54"/>
    </row>
    <row r="36414" spans="3:3">
      <c r="C36414" s="54"/>
    </row>
    <row r="36415" spans="3:3">
      <c r="C36415" s="54"/>
    </row>
    <row r="36416" spans="3:3">
      <c r="C36416" s="54"/>
    </row>
    <row r="36417" spans="3:3">
      <c r="C36417" s="54"/>
    </row>
    <row r="36418" spans="3:3">
      <c r="C36418" s="54"/>
    </row>
    <row r="36419" spans="3:3">
      <c r="C36419" s="54"/>
    </row>
    <row r="36420" spans="3:3">
      <c r="C36420" s="54"/>
    </row>
    <row r="36421" spans="3:3">
      <c r="C36421" s="54"/>
    </row>
    <row r="36422" spans="3:3">
      <c r="C36422" s="54"/>
    </row>
    <row r="36423" spans="3:3">
      <c r="C36423" s="54"/>
    </row>
    <row r="36424" spans="3:3">
      <c r="C36424" s="54"/>
    </row>
    <row r="36425" spans="3:3">
      <c r="C36425" s="54"/>
    </row>
    <row r="36426" spans="3:3">
      <c r="C36426" s="54"/>
    </row>
    <row r="36427" spans="3:3">
      <c r="C36427" s="54"/>
    </row>
    <row r="36428" spans="3:3">
      <c r="C36428" s="54"/>
    </row>
    <row r="36429" spans="3:3">
      <c r="C36429" s="54"/>
    </row>
    <row r="36430" spans="3:3">
      <c r="C36430" s="54"/>
    </row>
    <row r="36431" spans="3:3">
      <c r="C36431" s="54"/>
    </row>
    <row r="36432" spans="3:3">
      <c r="C36432" s="54"/>
    </row>
    <row r="36433" spans="3:3">
      <c r="C36433" s="54"/>
    </row>
    <row r="36434" spans="3:3">
      <c r="C36434" s="54"/>
    </row>
    <row r="36435" spans="3:3">
      <c r="C36435" s="54"/>
    </row>
    <row r="36436" spans="3:3">
      <c r="C36436" s="54"/>
    </row>
    <row r="36437" spans="3:3">
      <c r="C36437" s="54"/>
    </row>
    <row r="36438" spans="3:3">
      <c r="C36438" s="54"/>
    </row>
    <row r="36439" spans="3:3">
      <c r="C36439" s="54"/>
    </row>
    <row r="36440" spans="3:3">
      <c r="C36440" s="54"/>
    </row>
    <row r="36441" spans="3:3">
      <c r="C36441" s="54"/>
    </row>
    <row r="36442" spans="3:3">
      <c r="C36442" s="54"/>
    </row>
    <row r="36443" spans="3:3">
      <c r="C36443" s="54"/>
    </row>
    <row r="36444" spans="3:3">
      <c r="C36444" s="54"/>
    </row>
    <row r="36445" spans="3:3">
      <c r="C36445" s="54"/>
    </row>
    <row r="36446" spans="3:3">
      <c r="C36446" s="54"/>
    </row>
    <row r="36447" spans="3:3">
      <c r="C36447" s="54"/>
    </row>
    <row r="36448" spans="3:3">
      <c r="C36448" s="54"/>
    </row>
    <row r="36449" spans="3:3">
      <c r="C36449" s="54"/>
    </row>
    <row r="36450" spans="3:3">
      <c r="C36450" s="54"/>
    </row>
    <row r="36451" spans="3:3">
      <c r="C36451" s="54"/>
    </row>
    <row r="36452" spans="3:3">
      <c r="C36452" s="54"/>
    </row>
    <row r="36453" spans="3:3">
      <c r="C36453" s="54"/>
    </row>
    <row r="36454" spans="3:3">
      <c r="C36454" s="54"/>
    </row>
    <row r="36455" spans="3:3">
      <c r="C36455" s="54"/>
    </row>
    <row r="36456" spans="3:3">
      <c r="C36456" s="54"/>
    </row>
    <row r="36457" spans="3:3">
      <c r="C36457" s="54"/>
    </row>
    <row r="36458" spans="3:3">
      <c r="C36458" s="54"/>
    </row>
    <row r="36459" spans="3:3">
      <c r="C36459" s="54"/>
    </row>
    <row r="36460" spans="3:3">
      <c r="C36460" s="54"/>
    </row>
    <row r="36461" spans="3:3">
      <c r="C36461" s="54"/>
    </row>
    <row r="36462" spans="3:3">
      <c r="C36462" s="54"/>
    </row>
    <row r="36463" spans="3:3">
      <c r="C36463" s="54"/>
    </row>
    <row r="36464" spans="3:3">
      <c r="C36464" s="54"/>
    </row>
    <row r="36465" spans="3:3">
      <c r="C36465" s="54"/>
    </row>
    <row r="36466" spans="3:3">
      <c r="C36466" s="54"/>
    </row>
    <row r="36467" spans="3:3">
      <c r="C36467" s="54"/>
    </row>
    <row r="36468" spans="3:3">
      <c r="C36468" s="54"/>
    </row>
    <row r="36469" spans="3:3">
      <c r="C36469" s="54"/>
    </row>
    <row r="36470" spans="3:3">
      <c r="C36470" s="54"/>
    </row>
    <row r="36471" spans="3:3">
      <c r="C36471" s="54"/>
    </row>
    <row r="36472" spans="3:3">
      <c r="C36472" s="54"/>
    </row>
    <row r="36473" spans="3:3">
      <c r="C36473" s="54"/>
    </row>
    <row r="36474" spans="3:3">
      <c r="C36474" s="54"/>
    </row>
    <row r="36475" spans="3:3">
      <c r="C36475" s="54"/>
    </row>
    <row r="36476" spans="3:3">
      <c r="C36476" s="54"/>
    </row>
    <row r="36477" spans="3:3">
      <c r="C36477" s="54"/>
    </row>
    <row r="36478" spans="3:3">
      <c r="C36478" s="54"/>
    </row>
    <row r="36479" spans="3:3">
      <c r="C36479" s="54"/>
    </row>
    <row r="36480" spans="3:3">
      <c r="C36480" s="54"/>
    </row>
    <row r="36481" spans="3:3">
      <c r="C36481" s="54"/>
    </row>
    <row r="36482" spans="3:3">
      <c r="C36482" s="54"/>
    </row>
    <row r="36483" spans="3:3">
      <c r="C36483" s="54"/>
    </row>
    <row r="36484" spans="3:3">
      <c r="C36484" s="54"/>
    </row>
    <row r="36485" spans="3:3">
      <c r="C36485" s="54"/>
    </row>
    <row r="36486" spans="3:3">
      <c r="C36486" s="54"/>
    </row>
    <row r="36487" spans="3:3">
      <c r="C36487" s="54"/>
    </row>
    <row r="36488" spans="3:3">
      <c r="C36488" s="54"/>
    </row>
    <row r="36489" spans="3:3">
      <c r="C36489" s="54"/>
    </row>
    <row r="36490" spans="3:3">
      <c r="C36490" s="54"/>
    </row>
    <row r="36491" spans="3:3">
      <c r="C36491" s="54"/>
    </row>
    <row r="36492" spans="3:3">
      <c r="C36492" s="54"/>
    </row>
    <row r="36493" spans="3:3">
      <c r="C36493" s="54"/>
    </row>
    <row r="36494" spans="3:3">
      <c r="C36494" s="54"/>
    </row>
    <row r="36495" spans="3:3">
      <c r="C36495" s="54"/>
    </row>
    <row r="36496" spans="3:3">
      <c r="C36496" s="54"/>
    </row>
    <row r="36497" spans="3:3">
      <c r="C36497" s="54"/>
    </row>
    <row r="36498" spans="3:3">
      <c r="C36498" s="54"/>
    </row>
    <row r="36499" spans="3:3">
      <c r="C36499" s="54"/>
    </row>
    <row r="36500" spans="3:3">
      <c r="C36500" s="54"/>
    </row>
    <row r="36501" spans="3:3">
      <c r="C36501" s="54"/>
    </row>
    <row r="36502" spans="3:3">
      <c r="C36502" s="54"/>
    </row>
    <row r="36503" spans="3:3">
      <c r="C36503" s="54"/>
    </row>
    <row r="36504" spans="3:3">
      <c r="C36504" s="54"/>
    </row>
    <row r="36505" spans="3:3">
      <c r="C36505" s="54"/>
    </row>
    <row r="36506" spans="3:3">
      <c r="C36506" s="54"/>
    </row>
    <row r="36507" spans="3:3">
      <c r="C36507" s="54"/>
    </row>
    <row r="36508" spans="3:3">
      <c r="C36508" s="54"/>
    </row>
    <row r="36509" spans="3:3">
      <c r="C36509" s="54"/>
    </row>
    <row r="36510" spans="3:3">
      <c r="C36510" s="54"/>
    </row>
    <row r="36511" spans="3:3">
      <c r="C36511" s="54"/>
    </row>
    <row r="36512" spans="3:3">
      <c r="C36512" s="54"/>
    </row>
    <row r="36513" spans="3:3">
      <c r="C36513" s="54"/>
    </row>
    <row r="36514" spans="3:3">
      <c r="C36514" s="54"/>
    </row>
    <row r="36515" spans="3:3">
      <c r="C36515" s="54"/>
    </row>
    <row r="36516" spans="3:3">
      <c r="C36516" s="54"/>
    </row>
    <row r="36517" spans="3:3">
      <c r="C36517" s="54"/>
    </row>
    <row r="36518" spans="3:3">
      <c r="C36518" s="54"/>
    </row>
    <row r="36519" spans="3:3">
      <c r="C36519" s="54"/>
    </row>
    <row r="36520" spans="3:3">
      <c r="C36520" s="54"/>
    </row>
    <row r="36521" spans="3:3">
      <c r="C36521" s="54"/>
    </row>
    <row r="36522" spans="3:3">
      <c r="C36522" s="54"/>
    </row>
    <row r="36523" spans="3:3">
      <c r="C36523" s="54"/>
    </row>
    <row r="36524" spans="3:3">
      <c r="C36524" s="54"/>
    </row>
    <row r="36525" spans="3:3">
      <c r="C36525" s="54"/>
    </row>
    <row r="36526" spans="3:3">
      <c r="C36526" s="54"/>
    </row>
    <row r="36527" spans="3:3">
      <c r="C36527" s="54"/>
    </row>
    <row r="36528" spans="3:3">
      <c r="C36528" s="54"/>
    </row>
    <row r="36529" spans="3:3">
      <c r="C36529" s="54"/>
    </row>
    <row r="36530" spans="3:3">
      <c r="C36530" s="54"/>
    </row>
    <row r="36531" spans="3:3">
      <c r="C36531" s="54"/>
    </row>
    <row r="36532" spans="3:3">
      <c r="C36532" s="54"/>
    </row>
    <row r="36533" spans="3:3">
      <c r="C36533" s="54"/>
    </row>
    <row r="36534" spans="3:3">
      <c r="C36534" s="54"/>
    </row>
    <row r="36535" spans="3:3">
      <c r="C36535" s="54"/>
    </row>
    <row r="36536" spans="3:3">
      <c r="C36536" s="54"/>
    </row>
    <row r="36537" spans="3:3">
      <c r="C36537" s="54"/>
    </row>
    <row r="36538" spans="3:3">
      <c r="C36538" s="54"/>
    </row>
    <row r="36539" spans="3:3">
      <c r="C36539" s="54"/>
    </row>
    <row r="36540" spans="3:3">
      <c r="C36540" s="54"/>
    </row>
    <row r="36541" spans="3:3">
      <c r="C36541" s="54"/>
    </row>
    <row r="36542" spans="3:3">
      <c r="C36542" s="54"/>
    </row>
    <row r="36543" spans="3:3">
      <c r="C36543" s="54"/>
    </row>
    <row r="36544" spans="3:3">
      <c r="C36544" s="54"/>
    </row>
    <row r="36545" spans="3:3">
      <c r="C36545" s="54"/>
    </row>
    <row r="36546" spans="3:3">
      <c r="C36546" s="54"/>
    </row>
    <row r="36547" spans="3:3">
      <c r="C36547" s="54"/>
    </row>
    <row r="36548" spans="3:3">
      <c r="C36548" s="54"/>
    </row>
    <row r="36549" spans="3:3">
      <c r="C36549" s="54"/>
    </row>
    <row r="36550" spans="3:3">
      <c r="C36550" s="54"/>
    </row>
    <row r="36551" spans="3:3">
      <c r="C36551" s="54"/>
    </row>
    <row r="36552" spans="3:3">
      <c r="C36552" s="54"/>
    </row>
    <row r="36553" spans="3:3">
      <c r="C36553" s="54"/>
    </row>
    <row r="36554" spans="3:3">
      <c r="C36554" s="54"/>
    </row>
    <row r="36555" spans="3:3">
      <c r="C36555" s="54"/>
    </row>
    <row r="36556" spans="3:3">
      <c r="C36556" s="54"/>
    </row>
    <row r="36557" spans="3:3">
      <c r="C36557" s="54"/>
    </row>
    <row r="36558" spans="3:3">
      <c r="C36558" s="54"/>
    </row>
    <row r="36559" spans="3:3">
      <c r="C36559" s="54"/>
    </row>
    <row r="36560" spans="3:3">
      <c r="C36560" s="54"/>
    </row>
    <row r="36561" spans="3:3">
      <c r="C36561" s="54"/>
    </row>
    <row r="36562" spans="3:3">
      <c r="C36562" s="54"/>
    </row>
    <row r="36563" spans="3:3">
      <c r="C36563" s="54"/>
    </row>
    <row r="36564" spans="3:3">
      <c r="C36564" s="54"/>
    </row>
    <row r="36565" spans="3:3">
      <c r="C36565" s="54"/>
    </row>
    <row r="36566" spans="3:3">
      <c r="C36566" s="54"/>
    </row>
    <row r="36567" spans="3:3">
      <c r="C36567" s="54"/>
    </row>
    <row r="36568" spans="3:3">
      <c r="C36568" s="54"/>
    </row>
    <row r="36569" spans="3:3">
      <c r="C36569" s="54"/>
    </row>
    <row r="36570" spans="3:3">
      <c r="C36570" s="54"/>
    </row>
    <row r="36571" spans="3:3">
      <c r="C36571" s="54"/>
    </row>
    <row r="36572" spans="3:3">
      <c r="C36572" s="54"/>
    </row>
    <row r="36573" spans="3:3">
      <c r="C36573" s="54"/>
    </row>
    <row r="36574" spans="3:3">
      <c r="C36574" s="54"/>
    </row>
    <row r="36575" spans="3:3">
      <c r="C36575" s="54"/>
    </row>
    <row r="36576" spans="3:3">
      <c r="C36576" s="54"/>
    </row>
    <row r="36577" spans="3:3">
      <c r="C36577" s="54"/>
    </row>
    <row r="36578" spans="3:3">
      <c r="C36578" s="54"/>
    </row>
    <row r="36579" spans="3:3">
      <c r="C36579" s="54"/>
    </row>
    <row r="36580" spans="3:3">
      <c r="C36580" s="54"/>
    </row>
    <row r="36581" spans="3:3">
      <c r="C36581" s="54"/>
    </row>
    <row r="36582" spans="3:3">
      <c r="C36582" s="54"/>
    </row>
    <row r="36583" spans="3:3">
      <c r="C36583" s="54"/>
    </row>
    <row r="36584" spans="3:3">
      <c r="C36584" s="54"/>
    </row>
    <row r="36585" spans="3:3">
      <c r="C36585" s="54"/>
    </row>
    <row r="36586" spans="3:3">
      <c r="C36586" s="54"/>
    </row>
    <row r="36587" spans="3:3">
      <c r="C36587" s="54"/>
    </row>
    <row r="36588" spans="3:3">
      <c r="C36588" s="54"/>
    </row>
    <row r="36589" spans="3:3">
      <c r="C36589" s="54"/>
    </row>
    <row r="36590" spans="3:3">
      <c r="C36590" s="54"/>
    </row>
    <row r="36591" spans="3:3">
      <c r="C36591" s="54"/>
    </row>
    <row r="36592" spans="3:3">
      <c r="C36592" s="54"/>
    </row>
    <row r="36593" spans="3:3">
      <c r="C36593" s="54"/>
    </row>
    <row r="36594" spans="3:3">
      <c r="C36594" s="54"/>
    </row>
    <row r="36595" spans="3:3">
      <c r="C36595" s="54"/>
    </row>
    <row r="36596" spans="3:3">
      <c r="C36596" s="54"/>
    </row>
    <row r="36597" spans="3:3">
      <c r="C36597" s="54"/>
    </row>
    <row r="36598" spans="3:3">
      <c r="C36598" s="54"/>
    </row>
    <row r="36599" spans="3:3">
      <c r="C36599" s="54"/>
    </row>
    <row r="36600" spans="3:3">
      <c r="C36600" s="54"/>
    </row>
    <row r="36601" spans="3:3">
      <c r="C36601" s="54"/>
    </row>
    <row r="36602" spans="3:3">
      <c r="C36602" s="54"/>
    </row>
    <row r="36603" spans="3:3">
      <c r="C36603" s="54"/>
    </row>
    <row r="36604" spans="3:3">
      <c r="C36604" s="54"/>
    </row>
    <row r="36605" spans="3:3">
      <c r="C36605" s="54"/>
    </row>
    <row r="36606" spans="3:3">
      <c r="C36606" s="54"/>
    </row>
    <row r="36607" spans="3:3">
      <c r="C36607" s="54"/>
    </row>
    <row r="36608" spans="3:3">
      <c r="C36608" s="54"/>
    </row>
    <row r="36609" spans="3:3">
      <c r="C36609" s="54"/>
    </row>
    <row r="36610" spans="3:3">
      <c r="C36610" s="54"/>
    </row>
    <row r="36611" spans="3:3">
      <c r="C36611" s="54"/>
    </row>
    <row r="36612" spans="3:3">
      <c r="C36612" s="54"/>
    </row>
    <row r="36613" spans="3:3">
      <c r="C36613" s="54"/>
    </row>
    <row r="36614" spans="3:3">
      <c r="C36614" s="54"/>
    </row>
    <row r="36615" spans="3:3">
      <c r="C36615" s="54"/>
    </row>
    <row r="36616" spans="3:3">
      <c r="C36616" s="54"/>
    </row>
    <row r="36617" spans="3:3">
      <c r="C36617" s="54"/>
    </row>
    <row r="36618" spans="3:3">
      <c r="C36618" s="54"/>
    </row>
    <row r="36619" spans="3:3">
      <c r="C36619" s="54"/>
    </row>
    <row r="36620" spans="3:3">
      <c r="C36620" s="54"/>
    </row>
    <row r="36621" spans="3:3">
      <c r="C36621" s="54"/>
    </row>
    <row r="36622" spans="3:3">
      <c r="C36622" s="54"/>
    </row>
    <row r="36623" spans="3:3">
      <c r="C36623" s="54"/>
    </row>
    <row r="36624" spans="3:3">
      <c r="C36624" s="54"/>
    </row>
    <row r="36625" spans="3:3">
      <c r="C36625" s="54"/>
    </row>
    <row r="36626" spans="3:3">
      <c r="C36626" s="54"/>
    </row>
    <row r="36627" spans="3:3">
      <c r="C36627" s="54"/>
    </row>
    <row r="36628" spans="3:3">
      <c r="C36628" s="54"/>
    </row>
    <row r="36629" spans="3:3">
      <c r="C36629" s="54"/>
    </row>
    <row r="36630" spans="3:3">
      <c r="C36630" s="54"/>
    </row>
    <row r="36631" spans="3:3">
      <c r="C36631" s="54"/>
    </row>
    <row r="36632" spans="3:3">
      <c r="C36632" s="54"/>
    </row>
    <row r="36633" spans="3:3">
      <c r="C36633" s="54"/>
    </row>
    <row r="36634" spans="3:3">
      <c r="C36634" s="54"/>
    </row>
    <row r="36635" spans="3:3">
      <c r="C36635" s="54"/>
    </row>
    <row r="36636" spans="3:3">
      <c r="C36636" s="54"/>
    </row>
    <row r="36637" spans="3:3">
      <c r="C36637" s="54"/>
    </row>
    <row r="36638" spans="3:3">
      <c r="C36638" s="54"/>
    </row>
    <row r="36639" spans="3:3">
      <c r="C36639" s="54"/>
    </row>
    <row r="36640" spans="3:3">
      <c r="C36640" s="54"/>
    </row>
    <row r="36641" spans="3:3">
      <c r="C36641" s="54"/>
    </row>
    <row r="36642" spans="3:3">
      <c r="C36642" s="54"/>
    </row>
    <row r="36643" spans="3:3">
      <c r="C36643" s="54"/>
    </row>
    <row r="36644" spans="3:3">
      <c r="C36644" s="54"/>
    </row>
    <row r="36645" spans="3:3">
      <c r="C36645" s="54"/>
    </row>
    <row r="36646" spans="3:3">
      <c r="C36646" s="54"/>
    </row>
    <row r="36647" spans="3:3">
      <c r="C36647" s="54"/>
    </row>
    <row r="36648" spans="3:3">
      <c r="C36648" s="54"/>
    </row>
    <row r="36649" spans="3:3">
      <c r="C36649" s="54"/>
    </row>
    <row r="36650" spans="3:3">
      <c r="C36650" s="54"/>
    </row>
    <row r="36651" spans="3:3">
      <c r="C36651" s="54"/>
    </row>
    <row r="36652" spans="3:3">
      <c r="C36652" s="54"/>
    </row>
    <row r="36653" spans="3:3">
      <c r="C36653" s="54"/>
    </row>
    <row r="36654" spans="3:3">
      <c r="C36654" s="54"/>
    </row>
    <row r="36655" spans="3:3">
      <c r="C36655" s="54"/>
    </row>
    <row r="36656" spans="3:3">
      <c r="C36656" s="54"/>
    </row>
    <row r="36657" spans="3:3">
      <c r="C36657" s="54"/>
    </row>
    <row r="36658" spans="3:3">
      <c r="C36658" s="54"/>
    </row>
    <row r="36659" spans="3:3">
      <c r="C36659" s="54"/>
    </row>
    <row r="36660" spans="3:3">
      <c r="C36660" s="54"/>
    </row>
    <row r="36661" spans="3:3">
      <c r="C36661" s="54"/>
    </row>
    <row r="36662" spans="3:3">
      <c r="C36662" s="54"/>
    </row>
    <row r="36663" spans="3:3">
      <c r="C36663" s="54"/>
    </row>
    <row r="36664" spans="3:3">
      <c r="C36664" s="54"/>
    </row>
    <row r="36665" spans="3:3">
      <c r="C36665" s="54"/>
    </row>
    <row r="36666" spans="3:3">
      <c r="C36666" s="54"/>
    </row>
    <row r="36667" spans="3:3">
      <c r="C36667" s="54"/>
    </row>
    <row r="36668" spans="3:3">
      <c r="C36668" s="54"/>
    </row>
    <row r="36669" spans="3:3">
      <c r="C36669" s="54"/>
    </row>
    <row r="36670" spans="3:3">
      <c r="C36670" s="54"/>
    </row>
    <row r="36671" spans="3:3">
      <c r="C36671" s="54"/>
    </row>
    <row r="36672" spans="3:3">
      <c r="C36672" s="54"/>
    </row>
    <row r="36673" spans="3:3">
      <c r="C36673" s="54"/>
    </row>
    <row r="36674" spans="3:3">
      <c r="C36674" s="54"/>
    </row>
    <row r="36675" spans="3:3">
      <c r="C36675" s="54"/>
    </row>
    <row r="36676" spans="3:3">
      <c r="C36676" s="54"/>
    </row>
    <row r="36677" spans="3:3">
      <c r="C36677" s="54"/>
    </row>
    <row r="36678" spans="3:3">
      <c r="C36678" s="54"/>
    </row>
    <row r="36679" spans="3:3">
      <c r="C36679" s="54"/>
    </row>
    <row r="36680" spans="3:3">
      <c r="C36680" s="54"/>
    </row>
    <row r="36681" spans="3:3">
      <c r="C36681" s="54"/>
    </row>
    <row r="36682" spans="3:3">
      <c r="C36682" s="54"/>
    </row>
    <row r="36683" spans="3:3">
      <c r="C36683" s="54"/>
    </row>
    <row r="36684" spans="3:3">
      <c r="C36684" s="54"/>
    </row>
    <row r="36685" spans="3:3">
      <c r="C36685" s="54"/>
    </row>
    <row r="36686" spans="3:3">
      <c r="C36686" s="54"/>
    </row>
    <row r="36687" spans="3:3">
      <c r="C36687" s="54"/>
    </row>
    <row r="36688" spans="3:3">
      <c r="C36688" s="54"/>
    </row>
    <row r="36689" spans="3:3">
      <c r="C36689" s="54"/>
    </row>
    <row r="36690" spans="3:3">
      <c r="C36690" s="54"/>
    </row>
    <row r="36691" spans="3:3">
      <c r="C36691" s="54"/>
    </row>
    <row r="36692" spans="3:3">
      <c r="C36692" s="54"/>
    </row>
    <row r="36693" spans="3:3">
      <c r="C36693" s="54"/>
    </row>
    <row r="36694" spans="3:3">
      <c r="C36694" s="54"/>
    </row>
    <row r="36695" spans="3:3">
      <c r="C36695" s="54"/>
    </row>
    <row r="36696" spans="3:3">
      <c r="C36696" s="54"/>
    </row>
    <row r="36697" spans="3:3">
      <c r="C36697" s="54"/>
    </row>
    <row r="36698" spans="3:3">
      <c r="C36698" s="54"/>
    </row>
    <row r="36699" spans="3:3">
      <c r="C36699" s="54"/>
    </row>
    <row r="36700" spans="3:3">
      <c r="C36700" s="54"/>
    </row>
    <row r="36701" spans="3:3">
      <c r="C36701" s="54"/>
    </row>
    <row r="36702" spans="3:3">
      <c r="C36702" s="54"/>
    </row>
    <row r="36703" spans="3:3">
      <c r="C36703" s="54"/>
    </row>
    <row r="36704" spans="3:3">
      <c r="C36704" s="54"/>
    </row>
    <row r="36705" spans="3:3">
      <c r="C36705" s="54"/>
    </row>
    <row r="36706" spans="3:3">
      <c r="C36706" s="54"/>
    </row>
    <row r="36707" spans="3:3">
      <c r="C36707" s="54"/>
    </row>
    <row r="36708" spans="3:3">
      <c r="C36708" s="54"/>
    </row>
    <row r="36709" spans="3:3">
      <c r="C36709" s="54"/>
    </row>
    <row r="36710" spans="3:3">
      <c r="C36710" s="54"/>
    </row>
    <row r="36711" spans="3:3">
      <c r="C36711" s="54"/>
    </row>
    <row r="36712" spans="3:3">
      <c r="C36712" s="54"/>
    </row>
    <row r="36713" spans="3:3">
      <c r="C36713" s="54"/>
    </row>
    <row r="36714" spans="3:3">
      <c r="C36714" s="54"/>
    </row>
    <row r="36715" spans="3:3">
      <c r="C36715" s="54"/>
    </row>
    <row r="36716" spans="3:3">
      <c r="C36716" s="54"/>
    </row>
    <row r="36717" spans="3:3">
      <c r="C36717" s="54"/>
    </row>
    <row r="36718" spans="3:3">
      <c r="C36718" s="54"/>
    </row>
    <row r="36719" spans="3:3">
      <c r="C36719" s="54"/>
    </row>
    <row r="36720" spans="3:3">
      <c r="C36720" s="54"/>
    </row>
    <row r="36721" spans="3:3">
      <c r="C36721" s="54"/>
    </row>
    <row r="36722" spans="3:3">
      <c r="C36722" s="54"/>
    </row>
    <row r="36723" spans="3:3">
      <c r="C36723" s="54"/>
    </row>
    <row r="36724" spans="3:3">
      <c r="C36724" s="54"/>
    </row>
    <row r="36725" spans="3:3">
      <c r="C36725" s="54"/>
    </row>
    <row r="36726" spans="3:3">
      <c r="C36726" s="54"/>
    </row>
    <row r="36727" spans="3:3">
      <c r="C36727" s="54"/>
    </row>
    <row r="36728" spans="3:3">
      <c r="C36728" s="54"/>
    </row>
    <row r="36729" spans="3:3">
      <c r="C36729" s="54"/>
    </row>
    <row r="36730" spans="3:3">
      <c r="C36730" s="54"/>
    </row>
    <row r="36731" spans="3:3">
      <c r="C36731" s="54"/>
    </row>
    <row r="36732" spans="3:3">
      <c r="C36732" s="54"/>
    </row>
    <row r="36733" spans="3:3">
      <c r="C36733" s="54"/>
    </row>
    <row r="36734" spans="3:3">
      <c r="C36734" s="54"/>
    </row>
    <row r="36735" spans="3:3">
      <c r="C36735" s="54"/>
    </row>
    <row r="36736" spans="3:3">
      <c r="C36736" s="54"/>
    </row>
    <row r="36737" spans="3:3">
      <c r="C36737" s="54"/>
    </row>
    <row r="36738" spans="3:3">
      <c r="C36738" s="54"/>
    </row>
    <row r="36739" spans="3:3">
      <c r="C36739" s="54"/>
    </row>
    <row r="36740" spans="3:3">
      <c r="C36740" s="54"/>
    </row>
    <row r="36741" spans="3:3">
      <c r="C36741" s="54"/>
    </row>
    <row r="36742" spans="3:3">
      <c r="C36742" s="54"/>
    </row>
    <row r="36743" spans="3:3">
      <c r="C36743" s="54"/>
    </row>
    <row r="36744" spans="3:3">
      <c r="C36744" s="54"/>
    </row>
    <row r="36745" spans="3:3">
      <c r="C36745" s="54"/>
    </row>
    <row r="36746" spans="3:3">
      <c r="C36746" s="54"/>
    </row>
    <row r="36747" spans="3:3">
      <c r="C36747" s="54"/>
    </row>
    <row r="36748" spans="3:3">
      <c r="C36748" s="54"/>
    </row>
    <row r="36749" spans="3:3">
      <c r="C36749" s="54"/>
    </row>
    <row r="36750" spans="3:3">
      <c r="C36750" s="54"/>
    </row>
    <row r="36751" spans="3:3">
      <c r="C36751" s="54"/>
    </row>
    <row r="36752" spans="3:3">
      <c r="C36752" s="54"/>
    </row>
    <row r="36753" spans="3:3">
      <c r="C36753" s="54"/>
    </row>
    <row r="36754" spans="3:3">
      <c r="C36754" s="54"/>
    </row>
    <row r="36755" spans="3:3">
      <c r="C36755" s="54"/>
    </row>
    <row r="36756" spans="3:3">
      <c r="C36756" s="54"/>
    </row>
    <row r="36757" spans="3:3">
      <c r="C36757" s="54"/>
    </row>
    <row r="36758" spans="3:3">
      <c r="C36758" s="54"/>
    </row>
    <row r="36759" spans="3:3">
      <c r="C36759" s="54"/>
    </row>
    <row r="36760" spans="3:3">
      <c r="C36760" s="54"/>
    </row>
    <row r="36761" spans="3:3">
      <c r="C36761" s="54"/>
    </row>
    <row r="36762" spans="3:3">
      <c r="C36762" s="54"/>
    </row>
    <row r="36763" spans="3:3">
      <c r="C36763" s="54"/>
    </row>
    <row r="36764" spans="3:3">
      <c r="C36764" s="54"/>
    </row>
    <row r="36765" spans="3:3">
      <c r="C36765" s="54"/>
    </row>
    <row r="36766" spans="3:3">
      <c r="C36766" s="54"/>
    </row>
    <row r="36767" spans="3:3">
      <c r="C36767" s="54"/>
    </row>
    <row r="36768" spans="3:3">
      <c r="C36768" s="54"/>
    </row>
    <row r="36769" spans="3:3">
      <c r="C36769" s="54"/>
    </row>
    <row r="36770" spans="3:3">
      <c r="C36770" s="54"/>
    </row>
    <row r="36771" spans="3:3">
      <c r="C36771" s="54"/>
    </row>
    <row r="36772" spans="3:3">
      <c r="C36772" s="54"/>
    </row>
    <row r="36773" spans="3:3">
      <c r="C36773" s="54"/>
    </row>
    <row r="36774" spans="3:3">
      <c r="C36774" s="54"/>
    </row>
    <row r="36775" spans="3:3">
      <c r="C36775" s="54"/>
    </row>
    <row r="36776" spans="3:3">
      <c r="C36776" s="54"/>
    </row>
    <row r="36777" spans="3:3">
      <c r="C36777" s="54"/>
    </row>
    <row r="36778" spans="3:3">
      <c r="C36778" s="54"/>
    </row>
    <row r="36779" spans="3:3">
      <c r="C36779" s="54"/>
    </row>
    <row r="36780" spans="3:3">
      <c r="C36780" s="54"/>
    </row>
    <row r="36781" spans="3:3">
      <c r="C36781" s="54"/>
    </row>
    <row r="36782" spans="3:3">
      <c r="C36782" s="54"/>
    </row>
    <row r="36783" spans="3:3">
      <c r="C36783" s="54"/>
    </row>
    <row r="36784" spans="3:3">
      <c r="C36784" s="54"/>
    </row>
    <row r="36785" spans="3:3">
      <c r="C36785" s="54"/>
    </row>
    <row r="36786" spans="3:3">
      <c r="C36786" s="54"/>
    </row>
    <row r="36787" spans="3:3">
      <c r="C36787" s="54"/>
    </row>
    <row r="36788" spans="3:3">
      <c r="C36788" s="54"/>
    </row>
    <row r="36789" spans="3:3">
      <c r="C36789" s="54"/>
    </row>
    <row r="36790" spans="3:3">
      <c r="C36790" s="54"/>
    </row>
    <row r="36791" spans="3:3">
      <c r="C36791" s="54"/>
    </row>
    <row r="36792" spans="3:3">
      <c r="C36792" s="54"/>
    </row>
    <row r="36793" spans="3:3">
      <c r="C36793" s="54"/>
    </row>
    <row r="36794" spans="3:3">
      <c r="C36794" s="54"/>
    </row>
    <row r="36795" spans="3:3">
      <c r="C36795" s="54"/>
    </row>
    <row r="36796" spans="3:3">
      <c r="C36796" s="54"/>
    </row>
    <row r="36797" spans="3:3">
      <c r="C36797" s="54"/>
    </row>
    <row r="36798" spans="3:3">
      <c r="C36798" s="54"/>
    </row>
    <row r="36799" spans="3:3">
      <c r="C36799" s="54"/>
    </row>
    <row r="36800" spans="3:3">
      <c r="C36800" s="54"/>
    </row>
    <row r="36801" spans="3:3">
      <c r="C36801" s="54"/>
    </row>
    <row r="36802" spans="3:3">
      <c r="C36802" s="54"/>
    </row>
    <row r="36803" spans="3:3">
      <c r="C36803" s="54"/>
    </row>
    <row r="36804" spans="3:3">
      <c r="C36804" s="54"/>
    </row>
    <row r="36805" spans="3:3">
      <c r="C36805" s="54"/>
    </row>
    <row r="36806" spans="3:3">
      <c r="C36806" s="54"/>
    </row>
    <row r="36807" spans="3:3">
      <c r="C36807" s="54"/>
    </row>
    <row r="36808" spans="3:3">
      <c r="C36808" s="54"/>
    </row>
    <row r="36809" spans="3:3">
      <c r="C36809" s="54"/>
    </row>
    <row r="36810" spans="3:3">
      <c r="C36810" s="54"/>
    </row>
    <row r="36811" spans="3:3">
      <c r="C36811" s="54"/>
    </row>
    <row r="36812" spans="3:3">
      <c r="C36812" s="54"/>
    </row>
    <row r="36813" spans="3:3">
      <c r="C36813" s="54"/>
    </row>
    <row r="36814" spans="3:3">
      <c r="C36814" s="54"/>
    </row>
    <row r="36815" spans="3:3">
      <c r="C36815" s="54"/>
    </row>
    <row r="36816" spans="3:3">
      <c r="C36816" s="54"/>
    </row>
    <row r="36817" spans="3:3">
      <c r="C36817" s="54"/>
    </row>
    <row r="36818" spans="3:3">
      <c r="C36818" s="54"/>
    </row>
    <row r="36819" spans="3:3">
      <c r="C36819" s="54"/>
    </row>
    <row r="36820" spans="3:3">
      <c r="C36820" s="54"/>
    </row>
    <row r="36821" spans="3:3">
      <c r="C36821" s="54"/>
    </row>
    <row r="36822" spans="3:3">
      <c r="C36822" s="54"/>
    </row>
    <row r="36823" spans="3:3">
      <c r="C36823" s="54"/>
    </row>
    <row r="36824" spans="3:3">
      <c r="C36824" s="54"/>
    </row>
    <row r="36825" spans="3:3">
      <c r="C36825" s="54"/>
    </row>
    <row r="36826" spans="3:3">
      <c r="C36826" s="54"/>
    </row>
    <row r="36827" spans="3:3">
      <c r="C36827" s="54"/>
    </row>
    <row r="36828" spans="3:3">
      <c r="C36828" s="54"/>
    </row>
    <row r="36829" spans="3:3">
      <c r="C36829" s="54"/>
    </row>
    <row r="36830" spans="3:3">
      <c r="C36830" s="54"/>
    </row>
    <row r="36831" spans="3:3">
      <c r="C36831" s="54"/>
    </row>
    <row r="36832" spans="3:3">
      <c r="C36832" s="54"/>
    </row>
    <row r="36833" spans="3:3">
      <c r="C36833" s="54"/>
    </row>
    <row r="36834" spans="3:3">
      <c r="C36834" s="54"/>
    </row>
    <row r="36835" spans="3:3">
      <c r="C36835" s="54"/>
    </row>
    <row r="36836" spans="3:3">
      <c r="C36836" s="54"/>
    </row>
    <row r="36837" spans="3:3">
      <c r="C36837" s="54"/>
    </row>
    <row r="36838" spans="3:3">
      <c r="C36838" s="54"/>
    </row>
    <row r="36839" spans="3:3">
      <c r="C36839" s="54"/>
    </row>
    <row r="36840" spans="3:3">
      <c r="C36840" s="54"/>
    </row>
    <row r="36841" spans="3:3">
      <c r="C36841" s="54"/>
    </row>
    <row r="36842" spans="3:3">
      <c r="C36842" s="54"/>
    </row>
    <row r="36843" spans="3:3">
      <c r="C36843" s="54"/>
    </row>
    <row r="36844" spans="3:3">
      <c r="C36844" s="54"/>
    </row>
    <row r="36845" spans="3:3">
      <c r="C36845" s="54"/>
    </row>
    <row r="36846" spans="3:3">
      <c r="C36846" s="54"/>
    </row>
    <row r="36847" spans="3:3">
      <c r="C36847" s="54"/>
    </row>
    <row r="36848" spans="3:3">
      <c r="C36848" s="54"/>
    </row>
    <row r="36849" spans="3:3">
      <c r="C36849" s="54"/>
    </row>
    <row r="36850" spans="3:3">
      <c r="C36850" s="54"/>
    </row>
    <row r="36851" spans="3:3">
      <c r="C36851" s="54"/>
    </row>
    <row r="36852" spans="3:3">
      <c r="C36852" s="54"/>
    </row>
    <row r="36853" spans="3:3">
      <c r="C36853" s="54"/>
    </row>
    <row r="36854" spans="3:3">
      <c r="C36854" s="54"/>
    </row>
    <row r="36855" spans="3:3">
      <c r="C36855" s="54"/>
    </row>
    <row r="36856" spans="3:3">
      <c r="C36856" s="54"/>
    </row>
    <row r="36857" spans="3:3">
      <c r="C36857" s="54"/>
    </row>
    <row r="36858" spans="3:3">
      <c r="C36858" s="54"/>
    </row>
    <row r="36859" spans="3:3">
      <c r="C36859" s="54"/>
    </row>
    <row r="36860" spans="3:3">
      <c r="C36860" s="54"/>
    </row>
    <row r="36861" spans="3:3">
      <c r="C36861" s="54"/>
    </row>
    <row r="36862" spans="3:3">
      <c r="C36862" s="54"/>
    </row>
    <row r="36863" spans="3:3">
      <c r="C36863" s="54"/>
    </row>
    <row r="36864" spans="3:3">
      <c r="C36864" s="54"/>
    </row>
    <row r="36865" spans="3:3">
      <c r="C36865" s="54"/>
    </row>
    <row r="36866" spans="3:3">
      <c r="C36866" s="54"/>
    </row>
    <row r="36867" spans="3:3">
      <c r="C36867" s="54"/>
    </row>
    <row r="36868" spans="3:3">
      <c r="C36868" s="54"/>
    </row>
    <row r="36869" spans="3:3">
      <c r="C36869" s="54"/>
    </row>
    <row r="36870" spans="3:3">
      <c r="C36870" s="54"/>
    </row>
    <row r="36871" spans="3:3">
      <c r="C36871" s="54"/>
    </row>
    <row r="36872" spans="3:3">
      <c r="C36872" s="54"/>
    </row>
    <row r="36873" spans="3:3">
      <c r="C36873" s="54"/>
    </row>
    <row r="36874" spans="3:3">
      <c r="C36874" s="54"/>
    </row>
    <row r="36875" spans="3:3">
      <c r="C36875" s="54"/>
    </row>
    <row r="36876" spans="3:3">
      <c r="C36876" s="54"/>
    </row>
    <row r="36877" spans="3:3">
      <c r="C36877" s="54"/>
    </row>
    <row r="36878" spans="3:3">
      <c r="C36878" s="54"/>
    </row>
    <row r="36879" spans="3:3">
      <c r="C36879" s="54"/>
    </row>
    <row r="36880" spans="3:3">
      <c r="C36880" s="54"/>
    </row>
    <row r="36881" spans="3:3">
      <c r="C36881" s="54"/>
    </row>
    <row r="36882" spans="3:3">
      <c r="C36882" s="54"/>
    </row>
    <row r="36883" spans="3:3">
      <c r="C36883" s="54"/>
    </row>
    <row r="36884" spans="3:3">
      <c r="C36884" s="54"/>
    </row>
    <row r="36885" spans="3:3">
      <c r="C36885" s="54"/>
    </row>
    <row r="36886" spans="3:3">
      <c r="C36886" s="54"/>
    </row>
    <row r="36887" spans="3:3">
      <c r="C36887" s="54"/>
    </row>
    <row r="36888" spans="3:3">
      <c r="C36888" s="54"/>
    </row>
    <row r="36889" spans="3:3">
      <c r="C36889" s="54"/>
    </row>
    <row r="36890" spans="3:3">
      <c r="C36890" s="54"/>
    </row>
    <row r="36891" spans="3:3">
      <c r="C36891" s="54"/>
    </row>
    <row r="36892" spans="3:3">
      <c r="C36892" s="54"/>
    </row>
    <row r="36893" spans="3:3">
      <c r="C36893" s="54"/>
    </row>
    <row r="36894" spans="3:3">
      <c r="C36894" s="54"/>
    </row>
    <row r="36895" spans="3:3">
      <c r="C36895" s="54"/>
    </row>
    <row r="36896" spans="3:3">
      <c r="C36896" s="54"/>
    </row>
    <row r="36897" spans="3:3">
      <c r="C36897" s="54"/>
    </row>
    <row r="36898" spans="3:3">
      <c r="C36898" s="54"/>
    </row>
    <row r="36899" spans="3:3">
      <c r="C36899" s="54"/>
    </row>
    <row r="36900" spans="3:3">
      <c r="C36900" s="54"/>
    </row>
    <row r="36901" spans="3:3">
      <c r="C36901" s="54"/>
    </row>
    <row r="36902" spans="3:3">
      <c r="C36902" s="54"/>
    </row>
    <row r="36903" spans="3:3">
      <c r="C36903" s="54"/>
    </row>
    <row r="36904" spans="3:3">
      <c r="C36904" s="54"/>
    </row>
    <row r="36905" spans="3:3">
      <c r="C36905" s="54"/>
    </row>
    <row r="36906" spans="3:3">
      <c r="C36906" s="54"/>
    </row>
    <row r="36907" spans="3:3">
      <c r="C36907" s="54"/>
    </row>
    <row r="36908" spans="3:3">
      <c r="C36908" s="54"/>
    </row>
    <row r="36909" spans="3:3">
      <c r="C36909" s="54"/>
    </row>
    <row r="36910" spans="3:3">
      <c r="C36910" s="54"/>
    </row>
    <row r="36911" spans="3:3">
      <c r="C36911" s="54"/>
    </row>
    <row r="36912" spans="3:3">
      <c r="C36912" s="54"/>
    </row>
    <row r="36913" spans="3:3">
      <c r="C36913" s="54"/>
    </row>
    <row r="36914" spans="3:3">
      <c r="C36914" s="54"/>
    </row>
    <row r="36915" spans="3:3">
      <c r="C36915" s="54"/>
    </row>
    <row r="36916" spans="3:3">
      <c r="C36916" s="54"/>
    </row>
    <row r="36917" spans="3:3">
      <c r="C36917" s="54"/>
    </row>
    <row r="36918" spans="3:3">
      <c r="C36918" s="54"/>
    </row>
    <row r="36919" spans="3:3">
      <c r="C36919" s="54"/>
    </row>
    <row r="36920" spans="3:3">
      <c r="C36920" s="54"/>
    </row>
    <row r="36921" spans="3:3">
      <c r="C36921" s="54"/>
    </row>
    <row r="36922" spans="3:3">
      <c r="C36922" s="54"/>
    </row>
    <row r="36923" spans="3:3">
      <c r="C36923" s="54"/>
    </row>
    <row r="36924" spans="3:3">
      <c r="C36924" s="54"/>
    </row>
    <row r="36925" spans="3:3">
      <c r="C36925" s="54"/>
    </row>
    <row r="36926" spans="3:3">
      <c r="C36926" s="54"/>
    </row>
    <row r="36927" spans="3:3">
      <c r="C36927" s="54"/>
    </row>
    <row r="36928" spans="3:3">
      <c r="C36928" s="54"/>
    </row>
    <row r="36929" spans="3:3">
      <c r="C36929" s="54"/>
    </row>
    <row r="36930" spans="3:3">
      <c r="C36930" s="54"/>
    </row>
    <row r="36931" spans="3:3">
      <c r="C36931" s="54"/>
    </row>
    <row r="36932" spans="3:3">
      <c r="C36932" s="54"/>
    </row>
    <row r="36933" spans="3:3">
      <c r="C36933" s="54"/>
    </row>
    <row r="36934" spans="3:3">
      <c r="C36934" s="54"/>
    </row>
    <row r="36935" spans="3:3">
      <c r="C36935" s="54"/>
    </row>
    <row r="36936" spans="3:3">
      <c r="C36936" s="54"/>
    </row>
    <row r="36937" spans="3:3">
      <c r="C36937" s="54"/>
    </row>
    <row r="36938" spans="3:3">
      <c r="C36938" s="54"/>
    </row>
    <row r="36939" spans="3:3">
      <c r="C36939" s="54"/>
    </row>
    <row r="36940" spans="3:3">
      <c r="C36940" s="54"/>
    </row>
    <row r="36941" spans="3:3">
      <c r="C36941" s="54"/>
    </row>
    <row r="36942" spans="3:3">
      <c r="C36942" s="54"/>
    </row>
    <row r="36943" spans="3:3">
      <c r="C36943" s="54"/>
    </row>
    <row r="36944" spans="3:3">
      <c r="C36944" s="54"/>
    </row>
    <row r="36945" spans="3:3">
      <c r="C36945" s="54"/>
    </row>
    <row r="36946" spans="3:3">
      <c r="C36946" s="54"/>
    </row>
    <row r="36947" spans="3:3">
      <c r="C36947" s="54"/>
    </row>
    <row r="36948" spans="3:3">
      <c r="C36948" s="54"/>
    </row>
    <row r="36949" spans="3:3">
      <c r="C36949" s="54"/>
    </row>
    <row r="36950" spans="3:3">
      <c r="C36950" s="54"/>
    </row>
    <row r="36951" spans="3:3">
      <c r="C36951" s="54"/>
    </row>
    <row r="36952" spans="3:3">
      <c r="C36952" s="54"/>
    </row>
    <row r="36953" spans="3:3">
      <c r="C36953" s="54"/>
    </row>
    <row r="36954" spans="3:3">
      <c r="C36954" s="54"/>
    </row>
    <row r="36955" spans="3:3">
      <c r="C36955" s="54"/>
    </row>
    <row r="36956" spans="3:3">
      <c r="C36956" s="54"/>
    </row>
    <row r="36957" spans="3:3">
      <c r="C36957" s="54"/>
    </row>
    <row r="36958" spans="3:3">
      <c r="C36958" s="54"/>
    </row>
    <row r="36959" spans="3:3">
      <c r="C36959" s="54"/>
    </row>
    <row r="36960" spans="3:3">
      <c r="C36960" s="54"/>
    </row>
    <row r="36961" spans="3:3">
      <c r="C36961" s="54"/>
    </row>
    <row r="36962" spans="3:3">
      <c r="C36962" s="54"/>
    </row>
    <row r="36963" spans="3:3">
      <c r="C36963" s="54"/>
    </row>
    <row r="36964" spans="3:3">
      <c r="C36964" s="54"/>
    </row>
    <row r="36965" spans="3:3">
      <c r="C36965" s="54"/>
    </row>
    <row r="36966" spans="3:3">
      <c r="C36966" s="54"/>
    </row>
    <row r="36967" spans="3:3">
      <c r="C36967" s="54"/>
    </row>
    <row r="36968" spans="3:3">
      <c r="C36968" s="54"/>
    </row>
    <row r="36969" spans="3:3">
      <c r="C36969" s="54"/>
    </row>
    <row r="36970" spans="3:3">
      <c r="C36970" s="54"/>
    </row>
    <row r="36971" spans="3:3">
      <c r="C36971" s="54"/>
    </row>
    <row r="36972" spans="3:3">
      <c r="C36972" s="54"/>
    </row>
    <row r="36973" spans="3:3">
      <c r="C36973" s="54"/>
    </row>
    <row r="36974" spans="3:3">
      <c r="C36974" s="54"/>
    </row>
    <row r="36975" spans="3:3">
      <c r="C36975" s="54"/>
    </row>
    <row r="36976" spans="3:3">
      <c r="C36976" s="54"/>
    </row>
    <row r="36977" spans="3:3">
      <c r="C36977" s="54"/>
    </row>
    <row r="36978" spans="3:3">
      <c r="C36978" s="54"/>
    </row>
    <row r="36979" spans="3:3">
      <c r="C36979" s="54"/>
    </row>
    <row r="36980" spans="3:3">
      <c r="C36980" s="54"/>
    </row>
    <row r="36981" spans="3:3">
      <c r="C36981" s="54"/>
    </row>
    <row r="36982" spans="3:3">
      <c r="C36982" s="54"/>
    </row>
    <row r="36983" spans="3:3">
      <c r="C36983" s="54"/>
    </row>
    <row r="36984" spans="3:3">
      <c r="C36984" s="54"/>
    </row>
    <row r="36985" spans="3:3">
      <c r="C36985" s="54"/>
    </row>
    <row r="36986" spans="3:3">
      <c r="C36986" s="54"/>
    </row>
    <row r="36987" spans="3:3">
      <c r="C36987" s="54"/>
    </row>
    <row r="36988" spans="3:3">
      <c r="C36988" s="54"/>
    </row>
    <row r="36989" spans="3:3">
      <c r="C36989" s="54"/>
    </row>
    <row r="36990" spans="3:3">
      <c r="C36990" s="54"/>
    </row>
    <row r="36991" spans="3:3">
      <c r="C36991" s="54"/>
    </row>
    <row r="36992" spans="3:3">
      <c r="C36992" s="54"/>
    </row>
    <row r="36993" spans="3:3">
      <c r="C36993" s="54"/>
    </row>
    <row r="36994" spans="3:3">
      <c r="C36994" s="54"/>
    </row>
    <row r="36995" spans="3:3">
      <c r="C36995" s="54"/>
    </row>
    <row r="36996" spans="3:3">
      <c r="C36996" s="54"/>
    </row>
    <row r="36997" spans="3:3">
      <c r="C36997" s="54"/>
    </row>
    <row r="36998" spans="3:3">
      <c r="C36998" s="54"/>
    </row>
    <row r="36999" spans="3:3">
      <c r="C36999" s="54"/>
    </row>
    <row r="37000" spans="3:3">
      <c r="C37000" s="54"/>
    </row>
    <row r="37001" spans="3:3">
      <c r="C37001" s="54"/>
    </row>
    <row r="37002" spans="3:3">
      <c r="C37002" s="54"/>
    </row>
    <row r="37003" spans="3:3">
      <c r="C37003" s="54"/>
    </row>
    <row r="37004" spans="3:3">
      <c r="C37004" s="54"/>
    </row>
    <row r="37005" spans="3:3">
      <c r="C37005" s="54"/>
    </row>
    <row r="37006" spans="3:3">
      <c r="C37006" s="54"/>
    </row>
    <row r="37007" spans="3:3">
      <c r="C37007" s="54"/>
    </row>
    <row r="37008" spans="3:3">
      <c r="C37008" s="54"/>
    </row>
    <row r="37009" spans="3:3">
      <c r="C37009" s="54"/>
    </row>
    <row r="37010" spans="3:3">
      <c r="C37010" s="54"/>
    </row>
    <row r="37011" spans="3:3">
      <c r="C37011" s="54"/>
    </row>
    <row r="37012" spans="3:3">
      <c r="C37012" s="54"/>
    </row>
    <row r="37013" spans="3:3">
      <c r="C37013" s="54"/>
    </row>
    <row r="37014" spans="3:3">
      <c r="C37014" s="54"/>
    </row>
    <row r="37015" spans="3:3">
      <c r="C37015" s="54"/>
    </row>
    <row r="37016" spans="3:3">
      <c r="C37016" s="54"/>
    </row>
    <row r="37017" spans="3:3">
      <c r="C37017" s="54"/>
    </row>
    <row r="37018" spans="3:3">
      <c r="C37018" s="54"/>
    </row>
    <row r="37019" spans="3:3">
      <c r="C37019" s="54"/>
    </row>
    <row r="37020" spans="3:3">
      <c r="C37020" s="54"/>
    </row>
    <row r="37021" spans="3:3">
      <c r="C37021" s="54"/>
    </row>
    <row r="37022" spans="3:3">
      <c r="C37022" s="54"/>
    </row>
    <row r="37023" spans="3:3">
      <c r="C37023" s="54"/>
    </row>
    <row r="37024" spans="3:3">
      <c r="C37024" s="54"/>
    </row>
    <row r="37025" spans="3:3">
      <c r="C37025" s="54"/>
    </row>
    <row r="37026" spans="3:3">
      <c r="C37026" s="54"/>
    </row>
    <row r="37027" spans="3:3">
      <c r="C37027" s="54"/>
    </row>
    <row r="37028" spans="3:3">
      <c r="C37028" s="54"/>
    </row>
    <row r="37029" spans="3:3">
      <c r="C37029" s="54"/>
    </row>
    <row r="37030" spans="3:3">
      <c r="C37030" s="54"/>
    </row>
    <row r="37031" spans="3:3">
      <c r="C37031" s="54"/>
    </row>
    <row r="37032" spans="3:3">
      <c r="C37032" s="54"/>
    </row>
    <row r="37033" spans="3:3">
      <c r="C37033" s="54"/>
    </row>
    <row r="37034" spans="3:3">
      <c r="C37034" s="54"/>
    </row>
    <row r="37035" spans="3:3">
      <c r="C37035" s="54"/>
    </row>
    <row r="37036" spans="3:3">
      <c r="C37036" s="54"/>
    </row>
    <row r="37037" spans="3:3">
      <c r="C37037" s="54"/>
    </row>
    <row r="37038" spans="3:3">
      <c r="C37038" s="54"/>
    </row>
    <row r="37039" spans="3:3">
      <c r="C37039" s="54"/>
    </row>
    <row r="37040" spans="3:3">
      <c r="C37040" s="54"/>
    </row>
    <row r="37041" spans="3:3">
      <c r="C37041" s="54"/>
    </row>
    <row r="37042" spans="3:3">
      <c r="C37042" s="54"/>
    </row>
    <row r="37043" spans="3:3">
      <c r="C37043" s="54"/>
    </row>
    <row r="37044" spans="3:3">
      <c r="C37044" s="54"/>
    </row>
    <row r="37045" spans="3:3">
      <c r="C37045" s="54"/>
    </row>
    <row r="37046" spans="3:3">
      <c r="C37046" s="54"/>
    </row>
    <row r="37047" spans="3:3">
      <c r="C37047" s="54"/>
    </row>
    <row r="37048" spans="3:3">
      <c r="C37048" s="54"/>
    </row>
    <row r="37049" spans="3:3">
      <c r="C37049" s="54"/>
    </row>
    <row r="37050" spans="3:3">
      <c r="C37050" s="54"/>
    </row>
    <row r="37051" spans="3:3">
      <c r="C37051" s="54"/>
    </row>
    <row r="37052" spans="3:3">
      <c r="C37052" s="54"/>
    </row>
    <row r="37053" spans="3:3">
      <c r="C37053" s="54"/>
    </row>
    <row r="37054" spans="3:3">
      <c r="C37054" s="54"/>
    </row>
    <row r="37055" spans="3:3">
      <c r="C37055" s="54"/>
    </row>
    <row r="37056" spans="3:3">
      <c r="C37056" s="54"/>
    </row>
    <row r="37057" spans="3:3">
      <c r="C37057" s="54"/>
    </row>
    <row r="37058" spans="3:3">
      <c r="C37058" s="54"/>
    </row>
    <row r="37059" spans="3:3">
      <c r="C37059" s="54"/>
    </row>
    <row r="37060" spans="3:3">
      <c r="C37060" s="54"/>
    </row>
    <row r="37061" spans="3:3">
      <c r="C37061" s="54"/>
    </row>
    <row r="37062" spans="3:3">
      <c r="C37062" s="54"/>
    </row>
    <row r="37063" spans="3:3">
      <c r="C37063" s="54"/>
    </row>
    <row r="37064" spans="3:3">
      <c r="C37064" s="54"/>
    </row>
    <row r="37065" spans="3:3">
      <c r="C37065" s="54"/>
    </row>
    <row r="37066" spans="3:3">
      <c r="C37066" s="54"/>
    </row>
    <row r="37067" spans="3:3">
      <c r="C37067" s="54"/>
    </row>
    <row r="37068" spans="3:3">
      <c r="C37068" s="54"/>
    </row>
    <row r="37069" spans="3:3">
      <c r="C37069" s="54"/>
    </row>
    <row r="37070" spans="3:3">
      <c r="C37070" s="54"/>
    </row>
    <row r="37071" spans="3:3">
      <c r="C37071" s="54"/>
    </row>
    <row r="37072" spans="3:3">
      <c r="C37072" s="54"/>
    </row>
    <row r="37073" spans="3:3">
      <c r="C37073" s="54"/>
    </row>
    <row r="37074" spans="3:3">
      <c r="C37074" s="54"/>
    </row>
    <row r="37075" spans="3:3">
      <c r="C37075" s="54"/>
    </row>
    <row r="37076" spans="3:3">
      <c r="C37076" s="54"/>
    </row>
    <row r="37077" spans="3:3">
      <c r="C37077" s="54"/>
    </row>
    <row r="37078" spans="3:3">
      <c r="C37078" s="54"/>
    </row>
    <row r="37079" spans="3:3">
      <c r="C37079" s="54"/>
    </row>
    <row r="37080" spans="3:3">
      <c r="C37080" s="54"/>
    </row>
    <row r="37081" spans="3:3">
      <c r="C37081" s="54"/>
    </row>
    <row r="37082" spans="3:3">
      <c r="C37082" s="54"/>
    </row>
    <row r="37083" spans="3:3">
      <c r="C37083" s="54"/>
    </row>
    <row r="37084" spans="3:3">
      <c r="C37084" s="54"/>
    </row>
    <row r="37085" spans="3:3">
      <c r="C37085" s="54"/>
    </row>
    <row r="37086" spans="3:3">
      <c r="C37086" s="54"/>
    </row>
    <row r="37087" spans="3:3">
      <c r="C37087" s="54"/>
    </row>
    <row r="37088" spans="3:3">
      <c r="C37088" s="54"/>
    </row>
    <row r="37089" spans="3:3">
      <c r="C37089" s="54"/>
    </row>
    <row r="37090" spans="3:3">
      <c r="C37090" s="54"/>
    </row>
    <row r="37091" spans="3:3">
      <c r="C37091" s="54"/>
    </row>
    <row r="37092" spans="3:3">
      <c r="C37092" s="54"/>
    </row>
    <row r="37093" spans="3:3">
      <c r="C37093" s="54"/>
    </row>
    <row r="37094" spans="3:3">
      <c r="C37094" s="54"/>
    </row>
    <row r="37095" spans="3:3">
      <c r="C37095" s="54"/>
    </row>
    <row r="37096" spans="3:3">
      <c r="C37096" s="54"/>
    </row>
    <row r="37097" spans="3:3">
      <c r="C37097" s="54"/>
    </row>
    <row r="37098" spans="3:3">
      <c r="C37098" s="54"/>
    </row>
    <row r="37099" spans="3:3">
      <c r="C37099" s="54"/>
    </row>
    <row r="37100" spans="3:3">
      <c r="C37100" s="54"/>
    </row>
    <row r="37101" spans="3:3">
      <c r="C37101" s="54"/>
    </row>
    <row r="37102" spans="3:3">
      <c r="C37102" s="54"/>
    </row>
    <row r="37103" spans="3:3">
      <c r="C37103" s="54"/>
    </row>
    <row r="37104" spans="3:3">
      <c r="C37104" s="54"/>
    </row>
    <row r="37105" spans="3:3">
      <c r="C37105" s="54"/>
    </row>
    <row r="37106" spans="3:3">
      <c r="C37106" s="54"/>
    </row>
    <row r="37107" spans="3:3">
      <c r="C37107" s="54"/>
    </row>
    <row r="37108" spans="3:3">
      <c r="C37108" s="54"/>
    </row>
    <row r="37109" spans="3:3">
      <c r="C37109" s="54"/>
    </row>
    <row r="37110" spans="3:3">
      <c r="C37110" s="54"/>
    </row>
    <row r="37111" spans="3:3">
      <c r="C37111" s="54"/>
    </row>
    <row r="37112" spans="3:3">
      <c r="C37112" s="54"/>
    </row>
    <row r="37113" spans="3:3">
      <c r="C37113" s="54"/>
    </row>
    <row r="37114" spans="3:3">
      <c r="C37114" s="54"/>
    </row>
    <row r="37115" spans="3:3">
      <c r="C37115" s="54"/>
    </row>
    <row r="37116" spans="3:3">
      <c r="C37116" s="54"/>
    </row>
    <row r="37117" spans="3:3">
      <c r="C37117" s="54"/>
    </row>
    <row r="37118" spans="3:3">
      <c r="C37118" s="54"/>
    </row>
    <row r="37119" spans="3:3">
      <c r="C37119" s="54"/>
    </row>
    <row r="37120" spans="3:3">
      <c r="C37120" s="54"/>
    </row>
    <row r="37121" spans="3:3">
      <c r="C37121" s="54"/>
    </row>
    <row r="37122" spans="3:3">
      <c r="C37122" s="54"/>
    </row>
    <row r="37123" spans="3:3">
      <c r="C37123" s="54"/>
    </row>
    <row r="37124" spans="3:3">
      <c r="C37124" s="54"/>
    </row>
    <row r="37125" spans="3:3">
      <c r="C37125" s="54"/>
    </row>
    <row r="37126" spans="3:3">
      <c r="C37126" s="54"/>
    </row>
    <row r="37127" spans="3:3">
      <c r="C37127" s="54"/>
    </row>
    <row r="37128" spans="3:3">
      <c r="C37128" s="54"/>
    </row>
    <row r="37129" spans="3:3">
      <c r="C37129" s="54"/>
    </row>
    <row r="37130" spans="3:3">
      <c r="C37130" s="54"/>
    </row>
    <row r="37131" spans="3:3">
      <c r="C37131" s="54"/>
    </row>
    <row r="37132" spans="3:3">
      <c r="C37132" s="54"/>
    </row>
    <row r="37133" spans="3:3">
      <c r="C37133" s="54"/>
    </row>
    <row r="37134" spans="3:3">
      <c r="C37134" s="54"/>
    </row>
    <row r="37135" spans="3:3">
      <c r="C37135" s="54"/>
    </row>
    <row r="37136" spans="3:3">
      <c r="C37136" s="54"/>
    </row>
    <row r="37137" spans="3:3">
      <c r="C37137" s="54"/>
    </row>
    <row r="37138" spans="3:3">
      <c r="C37138" s="54"/>
    </row>
    <row r="37139" spans="3:3">
      <c r="C37139" s="54"/>
    </row>
    <row r="37140" spans="3:3">
      <c r="C37140" s="54"/>
    </row>
    <row r="37141" spans="3:3">
      <c r="C37141" s="54"/>
    </row>
    <row r="37142" spans="3:3">
      <c r="C37142" s="54"/>
    </row>
    <row r="37143" spans="3:3">
      <c r="C37143" s="54"/>
    </row>
    <row r="37144" spans="3:3">
      <c r="C37144" s="54"/>
    </row>
    <row r="37145" spans="3:3">
      <c r="C37145" s="54"/>
    </row>
    <row r="37146" spans="3:3">
      <c r="C37146" s="54"/>
    </row>
    <row r="37147" spans="3:3">
      <c r="C37147" s="54"/>
    </row>
    <row r="37148" spans="3:3">
      <c r="C37148" s="54"/>
    </row>
    <row r="37149" spans="3:3">
      <c r="C37149" s="54"/>
    </row>
    <row r="37150" spans="3:3">
      <c r="C37150" s="54"/>
    </row>
    <row r="37151" spans="3:3">
      <c r="C37151" s="54"/>
    </row>
    <row r="37152" spans="3:3">
      <c r="C37152" s="54"/>
    </row>
    <row r="37153" spans="3:3">
      <c r="C37153" s="54"/>
    </row>
    <row r="37154" spans="3:3">
      <c r="C37154" s="54"/>
    </row>
    <row r="37155" spans="3:3">
      <c r="C37155" s="54"/>
    </row>
    <row r="37156" spans="3:3">
      <c r="C37156" s="54"/>
    </row>
    <row r="37157" spans="3:3">
      <c r="C37157" s="54"/>
    </row>
    <row r="37158" spans="3:3">
      <c r="C37158" s="54"/>
    </row>
    <row r="37159" spans="3:3">
      <c r="C37159" s="54"/>
    </row>
    <row r="37160" spans="3:3">
      <c r="C37160" s="54"/>
    </row>
    <row r="37161" spans="3:3">
      <c r="C37161" s="54"/>
    </row>
    <row r="37162" spans="3:3">
      <c r="C37162" s="54"/>
    </row>
    <row r="37163" spans="3:3">
      <c r="C37163" s="54"/>
    </row>
    <row r="37164" spans="3:3">
      <c r="C37164" s="54"/>
    </row>
    <row r="37165" spans="3:3">
      <c r="C37165" s="54"/>
    </row>
    <row r="37166" spans="3:3">
      <c r="C37166" s="54"/>
    </row>
    <row r="37167" spans="3:3">
      <c r="C37167" s="54"/>
    </row>
    <row r="37168" spans="3:3">
      <c r="C37168" s="54"/>
    </row>
    <row r="37169" spans="3:3">
      <c r="C37169" s="54"/>
    </row>
    <row r="37170" spans="3:3">
      <c r="C37170" s="54"/>
    </row>
    <row r="37171" spans="3:3">
      <c r="C37171" s="54"/>
    </row>
    <row r="37172" spans="3:3">
      <c r="C37172" s="54"/>
    </row>
    <row r="37173" spans="3:3">
      <c r="C37173" s="54"/>
    </row>
    <row r="37174" spans="3:3">
      <c r="C37174" s="54"/>
    </row>
    <row r="37175" spans="3:3">
      <c r="C37175" s="54"/>
    </row>
    <row r="37176" spans="3:3">
      <c r="C37176" s="54"/>
    </row>
    <row r="37177" spans="3:3">
      <c r="C37177" s="54"/>
    </row>
    <row r="37178" spans="3:3">
      <c r="C37178" s="54"/>
    </row>
    <row r="37179" spans="3:3">
      <c r="C37179" s="54"/>
    </row>
    <row r="37180" spans="3:3">
      <c r="C37180" s="54"/>
    </row>
    <row r="37181" spans="3:3">
      <c r="C37181" s="54"/>
    </row>
    <row r="37182" spans="3:3">
      <c r="C37182" s="54"/>
    </row>
    <row r="37183" spans="3:3">
      <c r="C37183" s="54"/>
    </row>
    <row r="37184" spans="3:3">
      <c r="C37184" s="54"/>
    </row>
    <row r="37185" spans="3:3">
      <c r="C37185" s="54"/>
    </row>
    <row r="37186" spans="3:3">
      <c r="C37186" s="54"/>
    </row>
    <row r="37187" spans="3:3">
      <c r="C37187" s="54"/>
    </row>
    <row r="37188" spans="3:3">
      <c r="C37188" s="54"/>
    </row>
    <row r="37189" spans="3:3">
      <c r="C37189" s="54"/>
    </row>
    <row r="37190" spans="3:3">
      <c r="C37190" s="54"/>
    </row>
    <row r="37191" spans="3:3">
      <c r="C37191" s="54"/>
    </row>
    <row r="37192" spans="3:3">
      <c r="C37192" s="54"/>
    </row>
    <row r="37193" spans="3:3">
      <c r="C37193" s="54"/>
    </row>
    <row r="37194" spans="3:3">
      <c r="C37194" s="54"/>
    </row>
    <row r="37195" spans="3:3">
      <c r="C37195" s="54"/>
    </row>
    <row r="37196" spans="3:3">
      <c r="C37196" s="54"/>
    </row>
    <row r="37197" spans="3:3">
      <c r="C37197" s="54"/>
    </row>
    <row r="37198" spans="3:3">
      <c r="C37198" s="54"/>
    </row>
    <row r="37199" spans="3:3">
      <c r="C37199" s="54"/>
    </row>
    <row r="37200" spans="3:3">
      <c r="C37200" s="54"/>
    </row>
    <row r="37201" spans="3:3">
      <c r="C37201" s="54"/>
    </row>
    <row r="37202" spans="3:3">
      <c r="C37202" s="54"/>
    </row>
    <row r="37203" spans="3:3">
      <c r="C37203" s="54"/>
    </row>
    <row r="37204" spans="3:3">
      <c r="C37204" s="54"/>
    </row>
    <row r="37205" spans="3:3">
      <c r="C37205" s="54"/>
    </row>
    <row r="37206" spans="3:3">
      <c r="C37206" s="54"/>
    </row>
    <row r="37207" spans="3:3">
      <c r="C37207" s="54"/>
    </row>
    <row r="37208" spans="3:3">
      <c r="C37208" s="54"/>
    </row>
    <row r="37209" spans="3:3">
      <c r="C37209" s="54"/>
    </row>
    <row r="37210" spans="3:3">
      <c r="C37210" s="54"/>
    </row>
    <row r="37211" spans="3:3">
      <c r="C37211" s="54"/>
    </row>
    <row r="37212" spans="3:3">
      <c r="C37212" s="54"/>
    </row>
    <row r="37213" spans="3:3">
      <c r="C37213" s="54"/>
    </row>
    <row r="37214" spans="3:3">
      <c r="C37214" s="54"/>
    </row>
    <row r="37215" spans="3:3">
      <c r="C37215" s="54"/>
    </row>
    <row r="37216" spans="3:3">
      <c r="C37216" s="54"/>
    </row>
    <row r="37217" spans="3:3">
      <c r="C37217" s="54"/>
    </row>
    <row r="37218" spans="3:3">
      <c r="C37218" s="54"/>
    </row>
    <row r="37219" spans="3:3">
      <c r="C37219" s="54"/>
    </row>
    <row r="37220" spans="3:3">
      <c r="C37220" s="54"/>
    </row>
    <row r="37221" spans="3:3">
      <c r="C37221" s="54"/>
    </row>
    <row r="37222" spans="3:3">
      <c r="C37222" s="54"/>
    </row>
    <row r="37223" spans="3:3">
      <c r="C37223" s="54"/>
    </row>
    <row r="37224" spans="3:3">
      <c r="C37224" s="54"/>
    </row>
    <row r="37225" spans="3:3">
      <c r="C37225" s="54"/>
    </row>
    <row r="37226" spans="3:3">
      <c r="C37226" s="54"/>
    </row>
    <row r="37227" spans="3:3">
      <c r="C37227" s="54"/>
    </row>
    <row r="37228" spans="3:3">
      <c r="C37228" s="54"/>
    </row>
    <row r="37229" spans="3:3">
      <c r="C37229" s="54"/>
    </row>
    <row r="37230" spans="3:3">
      <c r="C37230" s="54"/>
    </row>
    <row r="37231" spans="3:3">
      <c r="C37231" s="54"/>
    </row>
    <row r="37232" spans="3:3">
      <c r="C37232" s="54"/>
    </row>
    <row r="37233" spans="3:3">
      <c r="C37233" s="54"/>
    </row>
    <row r="37234" spans="3:3">
      <c r="C37234" s="54"/>
    </row>
    <row r="37235" spans="3:3">
      <c r="C37235" s="54"/>
    </row>
    <row r="37236" spans="3:3">
      <c r="C37236" s="54"/>
    </row>
    <row r="37237" spans="3:3">
      <c r="C37237" s="54"/>
    </row>
    <row r="37238" spans="3:3">
      <c r="C37238" s="54"/>
    </row>
    <row r="37239" spans="3:3">
      <c r="C37239" s="54"/>
    </row>
    <row r="37240" spans="3:3">
      <c r="C37240" s="54"/>
    </row>
    <row r="37241" spans="3:3">
      <c r="C37241" s="54"/>
    </row>
    <row r="37242" spans="3:3">
      <c r="C37242" s="54"/>
    </row>
    <row r="37243" spans="3:3">
      <c r="C37243" s="54"/>
    </row>
    <row r="37244" spans="3:3">
      <c r="C37244" s="54"/>
    </row>
    <row r="37245" spans="3:3">
      <c r="C37245" s="54"/>
    </row>
    <row r="37246" spans="3:3">
      <c r="C37246" s="54"/>
    </row>
    <row r="37247" spans="3:3">
      <c r="C37247" s="54"/>
    </row>
    <row r="37248" spans="3:3">
      <c r="C37248" s="54"/>
    </row>
    <row r="37249" spans="3:3">
      <c r="C37249" s="54"/>
    </row>
    <row r="37250" spans="3:3">
      <c r="C37250" s="54"/>
    </row>
    <row r="37251" spans="3:3">
      <c r="C37251" s="54"/>
    </row>
    <row r="37252" spans="3:3">
      <c r="C37252" s="54"/>
    </row>
    <row r="37253" spans="3:3">
      <c r="C37253" s="54"/>
    </row>
    <row r="37254" spans="3:3">
      <c r="C37254" s="54"/>
    </row>
    <row r="37255" spans="3:3">
      <c r="C37255" s="54"/>
    </row>
    <row r="37256" spans="3:3">
      <c r="C37256" s="54"/>
    </row>
    <row r="37257" spans="3:3">
      <c r="C37257" s="54"/>
    </row>
    <row r="37258" spans="3:3">
      <c r="C37258" s="54"/>
    </row>
    <row r="37259" spans="3:3">
      <c r="C37259" s="54"/>
    </row>
    <row r="37260" spans="3:3">
      <c r="C37260" s="54"/>
    </row>
    <row r="37261" spans="3:3">
      <c r="C37261" s="54"/>
    </row>
    <row r="37262" spans="3:3">
      <c r="C37262" s="54"/>
    </row>
    <row r="37263" spans="3:3">
      <c r="C37263" s="54"/>
    </row>
    <row r="37264" spans="3:3">
      <c r="C37264" s="54"/>
    </row>
    <row r="37265" spans="3:3">
      <c r="C37265" s="54"/>
    </row>
    <row r="37266" spans="3:3">
      <c r="C37266" s="54"/>
    </row>
    <row r="37267" spans="3:3">
      <c r="C37267" s="54"/>
    </row>
    <row r="37268" spans="3:3">
      <c r="C37268" s="54"/>
    </row>
    <row r="37269" spans="3:3">
      <c r="C37269" s="54"/>
    </row>
    <row r="37270" spans="3:3">
      <c r="C37270" s="54"/>
    </row>
    <row r="37271" spans="3:3">
      <c r="C37271" s="54"/>
    </row>
    <row r="37272" spans="3:3">
      <c r="C37272" s="54"/>
    </row>
    <row r="37273" spans="3:3">
      <c r="C37273" s="54"/>
    </row>
    <row r="37274" spans="3:3">
      <c r="C37274" s="54"/>
    </row>
    <row r="37275" spans="3:3">
      <c r="C37275" s="54"/>
    </row>
    <row r="37276" spans="3:3">
      <c r="C37276" s="54"/>
    </row>
    <row r="37277" spans="3:3">
      <c r="C37277" s="54"/>
    </row>
    <row r="37278" spans="3:3">
      <c r="C37278" s="54"/>
    </row>
    <row r="37279" spans="3:3">
      <c r="C37279" s="54"/>
    </row>
    <row r="37280" spans="3:3">
      <c r="C37280" s="54"/>
    </row>
    <row r="37281" spans="3:3">
      <c r="C37281" s="54"/>
    </row>
    <row r="37282" spans="3:3">
      <c r="C37282" s="54"/>
    </row>
    <row r="37283" spans="3:3">
      <c r="C37283" s="54"/>
    </row>
    <row r="37284" spans="3:3">
      <c r="C37284" s="54"/>
    </row>
    <row r="37285" spans="3:3">
      <c r="C37285" s="54"/>
    </row>
    <row r="37286" spans="3:3">
      <c r="C37286" s="54"/>
    </row>
    <row r="37287" spans="3:3">
      <c r="C37287" s="54"/>
    </row>
    <row r="37288" spans="3:3">
      <c r="C37288" s="54"/>
    </row>
    <row r="37289" spans="3:3">
      <c r="C37289" s="54"/>
    </row>
    <row r="37290" spans="3:3">
      <c r="C37290" s="54"/>
    </row>
    <row r="37291" spans="3:3">
      <c r="C37291" s="54"/>
    </row>
    <row r="37292" spans="3:3">
      <c r="C37292" s="54"/>
    </row>
    <row r="37293" spans="3:3">
      <c r="C37293" s="54"/>
    </row>
    <row r="37294" spans="3:3">
      <c r="C37294" s="54"/>
    </row>
    <row r="37295" spans="3:3">
      <c r="C37295" s="54"/>
    </row>
    <row r="37296" spans="3:3">
      <c r="C37296" s="54"/>
    </row>
    <row r="37297" spans="3:3">
      <c r="C37297" s="54"/>
    </row>
    <row r="37298" spans="3:3">
      <c r="C37298" s="54"/>
    </row>
    <row r="37299" spans="3:3">
      <c r="C37299" s="54"/>
    </row>
    <row r="37300" spans="3:3">
      <c r="C37300" s="54"/>
    </row>
    <row r="37301" spans="3:3">
      <c r="C37301" s="54"/>
    </row>
    <row r="37302" spans="3:3">
      <c r="C37302" s="54"/>
    </row>
    <row r="37303" spans="3:3">
      <c r="C37303" s="54"/>
    </row>
    <row r="37304" spans="3:3">
      <c r="C37304" s="54"/>
    </row>
    <row r="37305" spans="3:3">
      <c r="C37305" s="54"/>
    </row>
    <row r="37306" spans="3:3">
      <c r="C37306" s="54"/>
    </row>
    <row r="37307" spans="3:3">
      <c r="C37307" s="54"/>
    </row>
    <row r="37308" spans="3:3">
      <c r="C37308" s="54"/>
    </row>
    <row r="37309" spans="3:3">
      <c r="C37309" s="54"/>
    </row>
    <row r="37310" spans="3:3">
      <c r="C37310" s="54"/>
    </row>
    <row r="37311" spans="3:3">
      <c r="C37311" s="54"/>
    </row>
    <row r="37312" spans="3:3">
      <c r="C37312" s="54"/>
    </row>
    <row r="37313" spans="3:3">
      <c r="C37313" s="54"/>
    </row>
    <row r="37314" spans="3:3">
      <c r="C37314" s="54"/>
    </row>
    <row r="37315" spans="3:3">
      <c r="C37315" s="54"/>
    </row>
    <row r="37316" spans="3:3">
      <c r="C37316" s="54"/>
    </row>
    <row r="37317" spans="3:3">
      <c r="C37317" s="54"/>
    </row>
    <row r="37318" spans="3:3">
      <c r="C37318" s="54"/>
    </row>
    <row r="37319" spans="3:3">
      <c r="C37319" s="54"/>
    </row>
    <row r="37320" spans="3:3">
      <c r="C37320" s="54"/>
    </row>
    <row r="37321" spans="3:3">
      <c r="C37321" s="54"/>
    </row>
    <row r="37322" spans="3:3">
      <c r="C37322" s="54"/>
    </row>
    <row r="37323" spans="3:3">
      <c r="C37323" s="54"/>
    </row>
    <row r="37324" spans="3:3">
      <c r="C37324" s="54"/>
    </row>
    <row r="37325" spans="3:3">
      <c r="C37325" s="54"/>
    </row>
    <row r="37326" spans="3:3">
      <c r="C37326" s="54"/>
    </row>
    <row r="37327" spans="3:3">
      <c r="C37327" s="54"/>
    </row>
    <row r="37328" spans="3:3">
      <c r="C37328" s="54"/>
    </row>
    <row r="37329" spans="3:3">
      <c r="C37329" s="54"/>
    </row>
    <row r="37330" spans="3:3">
      <c r="C37330" s="54"/>
    </row>
    <row r="37331" spans="3:3">
      <c r="C37331" s="54"/>
    </row>
    <row r="37332" spans="3:3">
      <c r="C37332" s="54"/>
    </row>
    <row r="37333" spans="3:3">
      <c r="C37333" s="54"/>
    </row>
    <row r="37334" spans="3:3">
      <c r="C37334" s="54"/>
    </row>
    <row r="37335" spans="3:3">
      <c r="C37335" s="54"/>
    </row>
    <row r="37336" spans="3:3">
      <c r="C37336" s="54"/>
    </row>
    <row r="37337" spans="3:3">
      <c r="C37337" s="54"/>
    </row>
    <row r="37338" spans="3:3">
      <c r="C37338" s="54"/>
    </row>
    <row r="37339" spans="3:3">
      <c r="C37339" s="54"/>
    </row>
    <row r="37340" spans="3:3">
      <c r="C37340" s="54"/>
    </row>
    <row r="37341" spans="3:3">
      <c r="C37341" s="54"/>
    </row>
    <row r="37342" spans="3:3">
      <c r="C37342" s="54"/>
    </row>
    <row r="37343" spans="3:3">
      <c r="C37343" s="54"/>
    </row>
    <row r="37344" spans="3:3">
      <c r="C37344" s="54"/>
    </row>
    <row r="37345" spans="3:3">
      <c r="C37345" s="54"/>
    </row>
    <row r="37346" spans="3:3">
      <c r="C37346" s="54"/>
    </row>
    <row r="37347" spans="3:3">
      <c r="C37347" s="54"/>
    </row>
    <row r="37348" spans="3:3">
      <c r="C37348" s="54"/>
    </row>
    <row r="37349" spans="3:3">
      <c r="C37349" s="54"/>
    </row>
    <row r="37350" spans="3:3">
      <c r="C37350" s="54"/>
    </row>
    <row r="37351" spans="3:3">
      <c r="C37351" s="54"/>
    </row>
    <row r="37352" spans="3:3">
      <c r="C37352" s="54"/>
    </row>
    <row r="37353" spans="3:3">
      <c r="C37353" s="54"/>
    </row>
    <row r="37354" spans="3:3">
      <c r="C37354" s="54"/>
    </row>
    <row r="37355" spans="3:3">
      <c r="C37355" s="54"/>
    </row>
    <row r="37356" spans="3:3">
      <c r="C37356" s="54"/>
    </row>
    <row r="37357" spans="3:3">
      <c r="C37357" s="54"/>
    </row>
    <row r="37358" spans="3:3">
      <c r="C37358" s="54"/>
    </row>
    <row r="37359" spans="3:3">
      <c r="C37359" s="54"/>
    </row>
    <row r="37360" spans="3:3">
      <c r="C37360" s="54"/>
    </row>
    <row r="37361" spans="3:3">
      <c r="C37361" s="54"/>
    </row>
    <row r="37362" spans="3:3">
      <c r="C37362" s="54"/>
    </row>
    <row r="37363" spans="3:3">
      <c r="C37363" s="54"/>
    </row>
    <row r="37364" spans="3:3">
      <c r="C37364" s="54"/>
    </row>
    <row r="37365" spans="3:3">
      <c r="C37365" s="54"/>
    </row>
    <row r="37366" spans="3:3">
      <c r="C37366" s="54"/>
    </row>
    <row r="37367" spans="3:3">
      <c r="C37367" s="54"/>
    </row>
    <row r="37368" spans="3:3">
      <c r="C37368" s="54"/>
    </row>
    <row r="37369" spans="3:3">
      <c r="C37369" s="54"/>
    </row>
    <row r="37370" spans="3:3">
      <c r="C37370" s="54"/>
    </row>
    <row r="37371" spans="3:3">
      <c r="C37371" s="54"/>
    </row>
    <row r="37372" spans="3:3">
      <c r="C37372" s="54"/>
    </row>
    <row r="37373" spans="3:3">
      <c r="C37373" s="54"/>
    </row>
    <row r="37374" spans="3:3">
      <c r="C37374" s="54"/>
    </row>
    <row r="37375" spans="3:3">
      <c r="C37375" s="54"/>
    </row>
    <row r="37376" spans="3:3">
      <c r="C37376" s="54"/>
    </row>
    <row r="37377" spans="3:3">
      <c r="C37377" s="54"/>
    </row>
    <row r="37378" spans="3:3">
      <c r="C37378" s="54"/>
    </row>
    <row r="37379" spans="3:3">
      <c r="C37379" s="54"/>
    </row>
    <row r="37380" spans="3:3">
      <c r="C37380" s="54"/>
    </row>
    <row r="37381" spans="3:3">
      <c r="C37381" s="54"/>
    </row>
    <row r="37382" spans="3:3">
      <c r="C37382" s="54"/>
    </row>
    <row r="37383" spans="3:3">
      <c r="C37383" s="54"/>
    </row>
    <row r="37384" spans="3:3">
      <c r="C37384" s="54"/>
    </row>
    <row r="37385" spans="3:3">
      <c r="C37385" s="54"/>
    </row>
    <row r="37386" spans="3:3">
      <c r="C37386" s="54"/>
    </row>
    <row r="37387" spans="3:3">
      <c r="C37387" s="54"/>
    </row>
    <row r="37388" spans="3:3">
      <c r="C37388" s="54"/>
    </row>
    <row r="37389" spans="3:3">
      <c r="C37389" s="54"/>
    </row>
    <row r="37390" spans="3:3">
      <c r="C37390" s="54"/>
    </row>
    <row r="37391" spans="3:3">
      <c r="C37391" s="54"/>
    </row>
    <row r="37392" spans="3:3">
      <c r="C37392" s="54"/>
    </row>
    <row r="37393" spans="3:3">
      <c r="C37393" s="54"/>
    </row>
    <row r="37394" spans="3:3">
      <c r="C37394" s="54"/>
    </row>
    <row r="37395" spans="3:3">
      <c r="C37395" s="54"/>
    </row>
    <row r="37396" spans="3:3">
      <c r="C37396" s="54"/>
    </row>
    <row r="37397" spans="3:3">
      <c r="C37397" s="54"/>
    </row>
    <row r="37398" spans="3:3">
      <c r="C37398" s="54"/>
    </row>
    <row r="37399" spans="3:3">
      <c r="C37399" s="54"/>
    </row>
    <row r="37400" spans="3:3">
      <c r="C37400" s="54"/>
    </row>
    <row r="37401" spans="3:3">
      <c r="C37401" s="54"/>
    </row>
    <row r="37402" spans="3:3">
      <c r="C37402" s="54"/>
    </row>
    <row r="37403" spans="3:3">
      <c r="C37403" s="54"/>
    </row>
    <row r="37404" spans="3:3">
      <c r="C37404" s="54"/>
    </row>
    <row r="37405" spans="3:3">
      <c r="C37405" s="54"/>
    </row>
    <row r="37406" spans="3:3">
      <c r="C37406" s="54"/>
    </row>
    <row r="37407" spans="3:3">
      <c r="C37407" s="54"/>
    </row>
    <row r="37408" spans="3:3">
      <c r="C37408" s="54"/>
    </row>
    <row r="37409" spans="3:3">
      <c r="C37409" s="54"/>
    </row>
    <row r="37410" spans="3:3">
      <c r="C37410" s="54"/>
    </row>
    <row r="37411" spans="3:3">
      <c r="C37411" s="54"/>
    </row>
    <row r="37412" spans="3:3">
      <c r="C37412" s="54"/>
    </row>
    <row r="37413" spans="3:3">
      <c r="C37413" s="54"/>
    </row>
    <row r="37414" spans="3:3">
      <c r="C37414" s="54"/>
    </row>
    <row r="37415" spans="3:3">
      <c r="C37415" s="54"/>
    </row>
    <row r="37416" spans="3:3">
      <c r="C37416" s="54"/>
    </row>
    <row r="37417" spans="3:3">
      <c r="C37417" s="54"/>
    </row>
    <row r="37418" spans="3:3">
      <c r="C37418" s="54"/>
    </row>
    <row r="37419" spans="3:3">
      <c r="C37419" s="54"/>
    </row>
    <row r="37420" spans="3:3">
      <c r="C37420" s="54"/>
    </row>
    <row r="37421" spans="3:3">
      <c r="C37421" s="54"/>
    </row>
    <row r="37422" spans="3:3">
      <c r="C37422" s="54"/>
    </row>
    <row r="37423" spans="3:3">
      <c r="C37423" s="54"/>
    </row>
    <row r="37424" spans="3:3">
      <c r="C37424" s="54"/>
    </row>
    <row r="37425" spans="3:3">
      <c r="C37425" s="54"/>
    </row>
    <row r="37426" spans="3:3">
      <c r="C37426" s="54"/>
    </row>
    <row r="37427" spans="3:3">
      <c r="C37427" s="54"/>
    </row>
    <row r="37428" spans="3:3">
      <c r="C37428" s="54"/>
    </row>
    <row r="37429" spans="3:3">
      <c r="C37429" s="54"/>
    </row>
    <row r="37430" spans="3:3">
      <c r="C37430" s="54"/>
    </row>
    <row r="37431" spans="3:3">
      <c r="C37431" s="54"/>
    </row>
    <row r="37432" spans="3:3">
      <c r="C37432" s="54"/>
    </row>
    <row r="37433" spans="3:3">
      <c r="C37433" s="54"/>
    </row>
    <row r="37434" spans="3:3">
      <c r="C37434" s="54"/>
    </row>
    <row r="37435" spans="3:3">
      <c r="C37435" s="54"/>
    </row>
    <row r="37436" spans="3:3">
      <c r="C37436" s="54"/>
    </row>
    <row r="37437" spans="3:3">
      <c r="C37437" s="54"/>
    </row>
    <row r="37438" spans="3:3">
      <c r="C37438" s="54"/>
    </row>
    <row r="37439" spans="3:3">
      <c r="C37439" s="54"/>
    </row>
    <row r="37440" spans="3:3">
      <c r="C37440" s="54"/>
    </row>
    <row r="37441" spans="3:3">
      <c r="C37441" s="54"/>
    </row>
    <row r="37442" spans="3:3">
      <c r="C37442" s="54"/>
    </row>
    <row r="37443" spans="3:3">
      <c r="C37443" s="54"/>
    </row>
    <row r="37444" spans="3:3">
      <c r="C37444" s="54"/>
    </row>
    <row r="37445" spans="3:3">
      <c r="C37445" s="54"/>
    </row>
    <row r="37446" spans="3:3">
      <c r="C37446" s="54"/>
    </row>
    <row r="37447" spans="3:3">
      <c r="C37447" s="54"/>
    </row>
    <row r="37448" spans="3:3">
      <c r="C37448" s="54"/>
    </row>
    <row r="37449" spans="3:3">
      <c r="C37449" s="54"/>
    </row>
    <row r="37450" spans="3:3">
      <c r="C37450" s="54"/>
    </row>
    <row r="37451" spans="3:3">
      <c r="C37451" s="54"/>
    </row>
    <row r="37452" spans="3:3">
      <c r="C37452" s="54"/>
    </row>
    <row r="37453" spans="3:3">
      <c r="C37453" s="54"/>
    </row>
    <row r="37454" spans="3:3">
      <c r="C37454" s="54"/>
    </row>
    <row r="37455" spans="3:3">
      <c r="C37455" s="54"/>
    </row>
    <row r="37456" spans="3:3">
      <c r="C37456" s="54"/>
    </row>
    <row r="37457" spans="3:3">
      <c r="C37457" s="54"/>
    </row>
    <row r="37458" spans="3:3">
      <c r="C37458" s="54"/>
    </row>
    <row r="37459" spans="3:3">
      <c r="C37459" s="54"/>
    </row>
    <row r="37460" spans="3:3">
      <c r="C37460" s="54"/>
    </row>
    <row r="37461" spans="3:3">
      <c r="C37461" s="54"/>
    </row>
    <row r="37462" spans="3:3">
      <c r="C37462" s="54"/>
    </row>
    <row r="37463" spans="3:3">
      <c r="C37463" s="54"/>
    </row>
    <row r="37464" spans="3:3">
      <c r="C37464" s="54"/>
    </row>
    <row r="37465" spans="3:3">
      <c r="C37465" s="54"/>
    </row>
    <row r="37466" spans="3:3">
      <c r="C37466" s="54"/>
    </row>
    <row r="37467" spans="3:3">
      <c r="C37467" s="54"/>
    </row>
    <row r="37468" spans="3:3">
      <c r="C37468" s="54"/>
    </row>
    <row r="37469" spans="3:3">
      <c r="C37469" s="54"/>
    </row>
    <row r="37470" spans="3:3">
      <c r="C37470" s="54"/>
    </row>
    <row r="37471" spans="3:3">
      <c r="C37471" s="54"/>
    </row>
    <row r="37472" spans="3:3">
      <c r="C37472" s="54"/>
    </row>
    <row r="37473" spans="3:3">
      <c r="C37473" s="54"/>
    </row>
    <row r="37474" spans="3:3">
      <c r="C37474" s="54"/>
    </row>
    <row r="37475" spans="3:3">
      <c r="C37475" s="54"/>
    </row>
    <row r="37476" spans="3:3">
      <c r="C37476" s="54"/>
    </row>
    <row r="37477" spans="3:3">
      <c r="C37477" s="54"/>
    </row>
    <row r="37478" spans="3:3">
      <c r="C37478" s="54"/>
    </row>
    <row r="37479" spans="3:3">
      <c r="C37479" s="54"/>
    </row>
    <row r="37480" spans="3:3">
      <c r="C37480" s="54"/>
    </row>
    <row r="37481" spans="3:3">
      <c r="C37481" s="54"/>
    </row>
    <row r="37482" spans="3:3">
      <c r="C37482" s="54"/>
    </row>
    <row r="37483" spans="3:3">
      <c r="C37483" s="54"/>
    </row>
    <row r="37484" spans="3:3">
      <c r="C37484" s="54"/>
    </row>
    <row r="37485" spans="3:3">
      <c r="C37485" s="54"/>
    </row>
    <row r="37486" spans="3:3">
      <c r="C37486" s="54"/>
    </row>
    <row r="37487" spans="3:3">
      <c r="C37487" s="54"/>
    </row>
    <row r="37488" spans="3:3">
      <c r="C37488" s="54"/>
    </row>
    <row r="37489" spans="3:3">
      <c r="C37489" s="54"/>
    </row>
    <row r="37490" spans="3:3">
      <c r="C37490" s="54"/>
    </row>
    <row r="37491" spans="3:3">
      <c r="C37491" s="54"/>
    </row>
    <row r="37492" spans="3:3">
      <c r="C37492" s="54"/>
    </row>
    <row r="37493" spans="3:3">
      <c r="C37493" s="54"/>
    </row>
    <row r="37494" spans="3:3">
      <c r="C37494" s="54"/>
    </row>
    <row r="37495" spans="3:3">
      <c r="C37495" s="54"/>
    </row>
    <row r="37496" spans="3:3">
      <c r="C37496" s="54"/>
    </row>
    <row r="37497" spans="3:3">
      <c r="C37497" s="54"/>
    </row>
    <row r="37498" spans="3:3">
      <c r="C37498" s="54"/>
    </row>
    <row r="37499" spans="3:3">
      <c r="C37499" s="54"/>
    </row>
    <row r="37500" spans="3:3">
      <c r="C37500" s="54"/>
    </row>
    <row r="37501" spans="3:3">
      <c r="C37501" s="54"/>
    </row>
    <row r="37502" spans="3:3">
      <c r="C37502" s="54"/>
    </row>
    <row r="37503" spans="3:3">
      <c r="C37503" s="54"/>
    </row>
    <row r="37504" spans="3:3">
      <c r="C37504" s="54"/>
    </row>
    <row r="37505" spans="3:3">
      <c r="C37505" s="54"/>
    </row>
    <row r="37506" spans="3:3">
      <c r="C37506" s="54"/>
    </row>
    <row r="37507" spans="3:3">
      <c r="C37507" s="54"/>
    </row>
    <row r="37508" spans="3:3">
      <c r="C37508" s="54"/>
    </row>
    <row r="37509" spans="3:3">
      <c r="C37509" s="54"/>
    </row>
    <row r="37510" spans="3:3">
      <c r="C37510" s="54"/>
    </row>
    <row r="37511" spans="3:3">
      <c r="C37511" s="54"/>
    </row>
    <row r="37512" spans="3:3">
      <c r="C37512" s="54"/>
    </row>
    <row r="37513" spans="3:3">
      <c r="C37513" s="54"/>
    </row>
    <row r="37514" spans="3:3">
      <c r="C37514" s="54"/>
    </row>
    <row r="37515" spans="3:3">
      <c r="C37515" s="54"/>
    </row>
    <row r="37516" spans="3:3">
      <c r="C37516" s="54"/>
    </row>
    <row r="37517" spans="3:3">
      <c r="C37517" s="54"/>
    </row>
    <row r="37518" spans="3:3">
      <c r="C37518" s="54"/>
    </row>
    <row r="37519" spans="3:3">
      <c r="C37519" s="54"/>
    </row>
    <row r="37520" spans="3:3">
      <c r="C37520" s="54"/>
    </row>
    <row r="37521" spans="3:3">
      <c r="C37521" s="54"/>
    </row>
    <row r="37522" spans="3:3">
      <c r="C37522" s="54"/>
    </row>
    <row r="37523" spans="3:3">
      <c r="C37523" s="54"/>
    </row>
    <row r="37524" spans="3:3">
      <c r="C37524" s="54"/>
    </row>
    <row r="37525" spans="3:3">
      <c r="C37525" s="54"/>
    </row>
    <row r="37526" spans="3:3">
      <c r="C37526" s="54"/>
    </row>
    <row r="37527" spans="3:3">
      <c r="C37527" s="54"/>
    </row>
    <row r="37528" spans="3:3">
      <c r="C37528" s="54"/>
    </row>
    <row r="37529" spans="3:3">
      <c r="C37529" s="54"/>
    </row>
    <row r="37530" spans="3:3">
      <c r="C37530" s="54"/>
    </row>
    <row r="37531" spans="3:3">
      <c r="C37531" s="54"/>
    </row>
    <row r="37532" spans="3:3">
      <c r="C37532" s="54"/>
    </row>
    <row r="37533" spans="3:3">
      <c r="C37533" s="54"/>
    </row>
    <row r="37534" spans="3:3">
      <c r="C37534" s="54"/>
    </row>
    <row r="37535" spans="3:3">
      <c r="C37535" s="54"/>
    </row>
    <row r="37536" spans="3:3">
      <c r="C37536" s="54"/>
    </row>
    <row r="37537" spans="3:3">
      <c r="C37537" s="54"/>
    </row>
    <row r="37538" spans="3:3">
      <c r="C37538" s="54"/>
    </row>
    <row r="37539" spans="3:3">
      <c r="C37539" s="54"/>
    </row>
    <row r="37540" spans="3:3">
      <c r="C37540" s="54"/>
    </row>
    <row r="37541" spans="3:3">
      <c r="C37541" s="54"/>
    </row>
    <row r="37542" spans="3:3">
      <c r="C37542" s="54"/>
    </row>
    <row r="37543" spans="3:3">
      <c r="C37543" s="54"/>
    </row>
    <row r="37544" spans="3:3">
      <c r="C37544" s="54"/>
    </row>
    <row r="37545" spans="3:3">
      <c r="C37545" s="54"/>
    </row>
    <row r="37546" spans="3:3">
      <c r="C37546" s="54"/>
    </row>
    <row r="37547" spans="3:3">
      <c r="C37547" s="54"/>
    </row>
    <row r="37548" spans="3:3">
      <c r="C37548" s="54"/>
    </row>
    <row r="37549" spans="3:3">
      <c r="C37549" s="54"/>
    </row>
    <row r="37550" spans="3:3">
      <c r="C37550" s="54"/>
    </row>
    <row r="37551" spans="3:3">
      <c r="C37551" s="54"/>
    </row>
    <row r="37552" spans="3:3">
      <c r="C37552" s="54"/>
    </row>
    <row r="37553" spans="3:3">
      <c r="C37553" s="54"/>
    </row>
    <row r="37554" spans="3:3">
      <c r="C37554" s="54"/>
    </row>
    <row r="37555" spans="3:3">
      <c r="C37555" s="54"/>
    </row>
    <row r="37556" spans="3:3">
      <c r="C37556" s="54"/>
    </row>
    <row r="37557" spans="3:3">
      <c r="C37557" s="54"/>
    </row>
    <row r="37558" spans="3:3">
      <c r="C37558" s="54"/>
    </row>
    <row r="37559" spans="3:3">
      <c r="C37559" s="54"/>
    </row>
    <row r="37560" spans="3:3">
      <c r="C37560" s="54"/>
    </row>
    <row r="37561" spans="3:3">
      <c r="C37561" s="54"/>
    </row>
    <row r="37562" spans="3:3">
      <c r="C37562" s="54"/>
    </row>
    <row r="37563" spans="3:3">
      <c r="C37563" s="54"/>
    </row>
    <row r="37564" spans="3:3">
      <c r="C37564" s="54"/>
    </row>
    <row r="37565" spans="3:3">
      <c r="C37565" s="54"/>
    </row>
    <row r="37566" spans="3:3">
      <c r="C37566" s="54"/>
    </row>
    <row r="37567" spans="3:3">
      <c r="C37567" s="54"/>
    </row>
    <row r="37568" spans="3:3">
      <c r="C37568" s="54"/>
    </row>
    <row r="37569" spans="3:3">
      <c r="C37569" s="54"/>
    </row>
    <row r="37570" spans="3:3">
      <c r="C37570" s="54"/>
    </row>
    <row r="37571" spans="3:3">
      <c r="C37571" s="54"/>
    </row>
    <row r="37572" spans="3:3">
      <c r="C37572" s="54"/>
    </row>
    <row r="37573" spans="3:3">
      <c r="C37573" s="54"/>
    </row>
    <row r="37574" spans="3:3">
      <c r="C37574" s="54"/>
    </row>
    <row r="37575" spans="3:3">
      <c r="C37575" s="54"/>
    </row>
    <row r="37576" spans="3:3">
      <c r="C37576" s="54"/>
    </row>
    <row r="37577" spans="3:3">
      <c r="C37577" s="54"/>
    </row>
    <row r="37578" spans="3:3">
      <c r="C37578" s="54"/>
    </row>
    <row r="37579" spans="3:3">
      <c r="C37579" s="54"/>
    </row>
    <row r="37580" spans="3:3">
      <c r="C37580" s="54"/>
    </row>
    <row r="37581" spans="3:3">
      <c r="C37581" s="54"/>
    </row>
    <row r="37582" spans="3:3">
      <c r="C37582" s="54"/>
    </row>
    <row r="37583" spans="3:3">
      <c r="C37583" s="54"/>
    </row>
    <row r="37584" spans="3:3">
      <c r="C37584" s="54"/>
    </row>
    <row r="37585" spans="3:3">
      <c r="C37585" s="54"/>
    </row>
    <row r="37586" spans="3:3">
      <c r="C37586" s="54"/>
    </row>
    <row r="37587" spans="3:3">
      <c r="C37587" s="54"/>
    </row>
    <row r="37588" spans="3:3">
      <c r="C37588" s="54"/>
    </row>
    <row r="37589" spans="3:3">
      <c r="C37589" s="54"/>
    </row>
    <row r="37590" spans="3:3">
      <c r="C37590" s="54"/>
    </row>
    <row r="37591" spans="3:3">
      <c r="C37591" s="54"/>
    </row>
    <row r="37592" spans="3:3">
      <c r="C37592" s="54"/>
    </row>
    <row r="37593" spans="3:3">
      <c r="C37593" s="54"/>
    </row>
    <row r="37594" spans="3:3">
      <c r="C37594" s="54"/>
    </row>
    <row r="37595" spans="3:3">
      <c r="C37595" s="54"/>
    </row>
    <row r="37596" spans="3:3">
      <c r="C37596" s="54"/>
    </row>
    <row r="37597" spans="3:3">
      <c r="C37597" s="54"/>
    </row>
    <row r="37598" spans="3:3">
      <c r="C37598" s="54"/>
    </row>
    <row r="37599" spans="3:3">
      <c r="C37599" s="54"/>
    </row>
    <row r="37600" spans="3:3">
      <c r="C37600" s="54"/>
    </row>
    <row r="37601" spans="3:3">
      <c r="C37601" s="54"/>
    </row>
    <row r="37602" spans="3:3">
      <c r="C37602" s="54"/>
    </row>
    <row r="37603" spans="3:3">
      <c r="C37603" s="54"/>
    </row>
    <row r="37604" spans="3:3">
      <c r="C37604" s="54"/>
    </row>
    <row r="37605" spans="3:3">
      <c r="C37605" s="54"/>
    </row>
    <row r="37606" spans="3:3">
      <c r="C37606" s="54"/>
    </row>
    <row r="37607" spans="3:3">
      <c r="C37607" s="54"/>
    </row>
    <row r="37608" spans="3:3">
      <c r="C37608" s="54"/>
    </row>
    <row r="37609" spans="3:3">
      <c r="C37609" s="54"/>
    </row>
    <row r="37610" spans="3:3">
      <c r="C37610" s="54"/>
    </row>
    <row r="37611" spans="3:3">
      <c r="C37611" s="54"/>
    </row>
    <row r="37612" spans="3:3">
      <c r="C37612" s="54"/>
    </row>
    <row r="37613" spans="3:3">
      <c r="C37613" s="54"/>
    </row>
    <row r="37614" spans="3:3">
      <c r="C37614" s="54"/>
    </row>
    <row r="37615" spans="3:3">
      <c r="C37615" s="54"/>
    </row>
    <row r="37616" spans="3:3">
      <c r="C37616" s="54"/>
    </row>
    <row r="37617" spans="3:3">
      <c r="C37617" s="54"/>
    </row>
    <row r="37618" spans="3:3">
      <c r="C37618" s="54"/>
    </row>
    <row r="37619" spans="3:3">
      <c r="C37619" s="54"/>
    </row>
    <row r="37620" spans="3:3">
      <c r="C37620" s="54"/>
    </row>
    <row r="37621" spans="3:3">
      <c r="C37621" s="54"/>
    </row>
    <row r="37622" spans="3:3">
      <c r="C37622" s="54"/>
    </row>
    <row r="37623" spans="3:3">
      <c r="C37623" s="54"/>
    </row>
    <row r="37624" spans="3:3">
      <c r="C37624" s="54"/>
    </row>
    <row r="37625" spans="3:3">
      <c r="C37625" s="54"/>
    </row>
    <row r="37626" spans="3:3">
      <c r="C37626" s="54"/>
    </row>
    <row r="37627" spans="3:3">
      <c r="C37627" s="54"/>
    </row>
    <row r="37628" spans="3:3">
      <c r="C37628" s="54"/>
    </row>
    <row r="37629" spans="3:3">
      <c r="C37629" s="54"/>
    </row>
    <row r="37630" spans="3:3">
      <c r="C37630" s="54"/>
    </row>
    <row r="37631" spans="3:3">
      <c r="C37631" s="54"/>
    </row>
    <row r="37632" spans="3:3">
      <c r="C37632" s="54"/>
    </row>
    <row r="37633" spans="3:3">
      <c r="C37633" s="54"/>
    </row>
    <row r="37634" spans="3:3">
      <c r="C37634" s="54"/>
    </row>
    <row r="37635" spans="3:3">
      <c r="C37635" s="54"/>
    </row>
    <row r="37636" spans="3:3">
      <c r="C37636" s="54"/>
    </row>
    <row r="37637" spans="3:3">
      <c r="C37637" s="54"/>
    </row>
    <row r="37638" spans="3:3">
      <c r="C37638" s="54"/>
    </row>
    <row r="37639" spans="3:3">
      <c r="C37639" s="54"/>
    </row>
    <row r="37640" spans="3:3">
      <c r="C37640" s="54"/>
    </row>
    <row r="37641" spans="3:3">
      <c r="C37641" s="54"/>
    </row>
    <row r="37642" spans="3:3">
      <c r="C37642" s="54"/>
    </row>
    <row r="37643" spans="3:3">
      <c r="C37643" s="54"/>
    </row>
    <row r="37644" spans="3:3">
      <c r="C37644" s="54"/>
    </row>
    <row r="37645" spans="3:3">
      <c r="C37645" s="54"/>
    </row>
    <row r="37646" spans="3:3">
      <c r="C37646" s="54"/>
    </row>
    <row r="37647" spans="3:3">
      <c r="C37647" s="54"/>
    </row>
    <row r="37648" spans="3:3">
      <c r="C37648" s="54"/>
    </row>
    <row r="37649" spans="3:3">
      <c r="C37649" s="54"/>
    </row>
    <row r="37650" spans="3:3">
      <c r="C37650" s="54"/>
    </row>
    <row r="37651" spans="3:3">
      <c r="C37651" s="54"/>
    </row>
    <row r="37652" spans="3:3">
      <c r="C37652" s="54"/>
    </row>
    <row r="37653" spans="3:3">
      <c r="C37653" s="54"/>
    </row>
    <row r="37654" spans="3:3">
      <c r="C37654" s="54"/>
    </row>
    <row r="37655" spans="3:3">
      <c r="C37655" s="54"/>
    </row>
    <row r="37656" spans="3:3">
      <c r="C37656" s="54"/>
    </row>
    <row r="37657" spans="3:3">
      <c r="C37657" s="54"/>
    </row>
    <row r="37658" spans="3:3">
      <c r="C37658" s="54"/>
    </row>
    <row r="37659" spans="3:3">
      <c r="C37659" s="54"/>
    </row>
    <row r="37660" spans="3:3">
      <c r="C37660" s="54"/>
    </row>
    <row r="37661" spans="3:3">
      <c r="C37661" s="54"/>
    </row>
    <row r="37662" spans="3:3">
      <c r="C37662" s="54"/>
    </row>
    <row r="37663" spans="3:3">
      <c r="C37663" s="54"/>
    </row>
    <row r="37664" spans="3:3">
      <c r="C37664" s="54"/>
    </row>
    <row r="37665" spans="3:3">
      <c r="C37665" s="54"/>
    </row>
    <row r="37666" spans="3:3">
      <c r="C37666" s="54"/>
    </row>
    <row r="37667" spans="3:3">
      <c r="C37667" s="54"/>
    </row>
    <row r="37668" spans="3:3">
      <c r="C37668" s="54"/>
    </row>
    <row r="37669" spans="3:3">
      <c r="C37669" s="54"/>
    </row>
    <row r="37670" spans="3:3">
      <c r="C37670" s="54"/>
    </row>
    <row r="37671" spans="3:3">
      <c r="C37671" s="54"/>
    </row>
    <row r="37672" spans="3:3">
      <c r="C37672" s="54"/>
    </row>
    <row r="37673" spans="3:3">
      <c r="C37673" s="54"/>
    </row>
    <row r="37674" spans="3:3">
      <c r="C37674" s="54"/>
    </row>
    <row r="37675" spans="3:3">
      <c r="C37675" s="54"/>
    </row>
    <row r="37676" spans="3:3">
      <c r="C37676" s="54"/>
    </row>
    <row r="37677" spans="3:3">
      <c r="C37677" s="54"/>
    </row>
    <row r="37678" spans="3:3">
      <c r="C37678" s="54"/>
    </row>
    <row r="37679" spans="3:3">
      <c r="C37679" s="54"/>
    </row>
    <row r="37680" spans="3:3">
      <c r="C37680" s="54"/>
    </row>
    <row r="37681" spans="3:3">
      <c r="C37681" s="54"/>
    </row>
    <row r="37682" spans="3:3">
      <c r="C37682" s="54"/>
    </row>
    <row r="37683" spans="3:3">
      <c r="C37683" s="54"/>
    </row>
    <row r="37684" spans="3:3">
      <c r="C37684" s="54"/>
    </row>
    <row r="37685" spans="3:3">
      <c r="C37685" s="54"/>
    </row>
    <row r="37686" spans="3:3">
      <c r="C37686" s="54"/>
    </row>
    <row r="37687" spans="3:3">
      <c r="C37687" s="54"/>
    </row>
    <row r="37688" spans="3:3">
      <c r="C37688" s="54"/>
    </row>
    <row r="37689" spans="3:3">
      <c r="C37689" s="54"/>
    </row>
    <row r="37690" spans="3:3">
      <c r="C37690" s="54"/>
    </row>
    <row r="37691" spans="3:3">
      <c r="C37691" s="54"/>
    </row>
    <row r="37692" spans="3:3">
      <c r="C37692" s="54"/>
    </row>
    <row r="37693" spans="3:3">
      <c r="C37693" s="54"/>
    </row>
    <row r="37694" spans="3:3">
      <c r="C37694" s="54"/>
    </row>
    <row r="37695" spans="3:3">
      <c r="C37695" s="54"/>
    </row>
    <row r="37696" spans="3:3">
      <c r="C37696" s="54"/>
    </row>
    <row r="37697" spans="3:3">
      <c r="C37697" s="54"/>
    </row>
    <row r="37698" spans="3:3">
      <c r="C37698" s="54"/>
    </row>
    <row r="37699" spans="3:3">
      <c r="C37699" s="54"/>
    </row>
    <row r="37700" spans="3:3">
      <c r="C37700" s="54"/>
    </row>
    <row r="37701" spans="3:3">
      <c r="C37701" s="54"/>
    </row>
    <row r="37702" spans="3:3">
      <c r="C37702" s="54"/>
    </row>
    <row r="37703" spans="3:3">
      <c r="C37703" s="54"/>
    </row>
    <row r="37704" spans="3:3">
      <c r="C37704" s="54"/>
    </row>
    <row r="37705" spans="3:3">
      <c r="C37705" s="54"/>
    </row>
    <row r="37706" spans="3:3">
      <c r="C37706" s="54"/>
    </row>
    <row r="37707" spans="3:3">
      <c r="C37707" s="54"/>
    </row>
    <row r="37708" spans="3:3">
      <c r="C37708" s="54"/>
    </row>
    <row r="37709" spans="3:3">
      <c r="C37709" s="54"/>
    </row>
    <row r="37710" spans="3:3">
      <c r="C37710" s="54"/>
    </row>
    <row r="37711" spans="3:3">
      <c r="C37711" s="54"/>
    </row>
    <row r="37712" spans="3:3">
      <c r="C37712" s="54"/>
    </row>
    <row r="37713" spans="3:3">
      <c r="C37713" s="54"/>
    </row>
    <row r="37714" spans="3:3">
      <c r="C37714" s="54"/>
    </row>
    <row r="37715" spans="3:3">
      <c r="C37715" s="54"/>
    </row>
    <row r="37716" spans="3:3">
      <c r="C37716" s="54"/>
    </row>
    <row r="37717" spans="3:3">
      <c r="C37717" s="54"/>
    </row>
    <row r="37718" spans="3:3">
      <c r="C37718" s="54"/>
    </row>
    <row r="37719" spans="3:3">
      <c r="C37719" s="54"/>
    </row>
    <row r="37720" spans="3:3">
      <c r="C37720" s="54"/>
    </row>
    <row r="37721" spans="3:3">
      <c r="C37721" s="54"/>
    </row>
    <row r="37722" spans="3:3">
      <c r="C37722" s="54"/>
    </row>
    <row r="37723" spans="3:3">
      <c r="C37723" s="54"/>
    </row>
    <row r="37724" spans="3:3">
      <c r="C37724" s="54"/>
    </row>
    <row r="37725" spans="3:3">
      <c r="C37725" s="54"/>
    </row>
    <row r="37726" spans="3:3">
      <c r="C37726" s="54"/>
    </row>
    <row r="37727" spans="3:3">
      <c r="C37727" s="54"/>
    </row>
    <row r="37728" spans="3:3">
      <c r="C37728" s="54"/>
    </row>
    <row r="37729" spans="3:3">
      <c r="C37729" s="54"/>
    </row>
    <row r="37730" spans="3:3">
      <c r="C37730" s="54"/>
    </row>
    <row r="37731" spans="3:3">
      <c r="C37731" s="54"/>
    </row>
    <row r="37732" spans="3:3">
      <c r="C37732" s="54"/>
    </row>
    <row r="37733" spans="3:3">
      <c r="C37733" s="54"/>
    </row>
    <row r="37734" spans="3:3">
      <c r="C37734" s="54"/>
    </row>
    <row r="37735" spans="3:3">
      <c r="C37735" s="54"/>
    </row>
    <row r="37736" spans="3:3">
      <c r="C37736" s="54"/>
    </row>
    <row r="37737" spans="3:3">
      <c r="C37737" s="54"/>
    </row>
    <row r="37738" spans="3:3">
      <c r="C37738" s="54"/>
    </row>
    <row r="37739" spans="3:3">
      <c r="C37739" s="54"/>
    </row>
    <row r="37740" spans="3:3">
      <c r="C37740" s="54"/>
    </row>
    <row r="37741" spans="3:3">
      <c r="C37741" s="54"/>
    </row>
    <row r="37742" spans="3:3">
      <c r="C37742" s="54"/>
    </row>
    <row r="37743" spans="3:3">
      <c r="C37743" s="54"/>
    </row>
    <row r="37744" spans="3:3">
      <c r="C37744" s="54"/>
    </row>
    <row r="37745" spans="3:3">
      <c r="C37745" s="54"/>
    </row>
    <row r="37746" spans="3:3">
      <c r="C37746" s="54"/>
    </row>
    <row r="37747" spans="3:3">
      <c r="C37747" s="54"/>
    </row>
    <row r="37748" spans="3:3">
      <c r="C37748" s="54"/>
    </row>
    <row r="37749" spans="3:3">
      <c r="C37749" s="54"/>
    </row>
    <row r="37750" spans="3:3">
      <c r="C37750" s="54"/>
    </row>
    <row r="37751" spans="3:3">
      <c r="C37751" s="54"/>
    </row>
    <row r="37752" spans="3:3">
      <c r="C37752" s="54"/>
    </row>
    <row r="37753" spans="3:3">
      <c r="C37753" s="54"/>
    </row>
    <row r="37754" spans="3:3">
      <c r="C37754" s="54"/>
    </row>
    <row r="37755" spans="3:3">
      <c r="C37755" s="54"/>
    </row>
    <row r="37756" spans="3:3">
      <c r="C37756" s="54"/>
    </row>
    <row r="37757" spans="3:3">
      <c r="C37757" s="54"/>
    </row>
    <row r="37758" spans="3:3">
      <c r="C37758" s="54"/>
    </row>
    <row r="37759" spans="3:3">
      <c r="C37759" s="54"/>
    </row>
    <row r="37760" spans="3:3">
      <c r="C37760" s="54"/>
    </row>
    <row r="37761" spans="3:3">
      <c r="C37761" s="54"/>
    </row>
    <row r="37762" spans="3:3">
      <c r="C37762" s="54"/>
    </row>
    <row r="37763" spans="3:3">
      <c r="C37763" s="54"/>
    </row>
    <row r="37764" spans="3:3">
      <c r="C37764" s="54"/>
    </row>
    <row r="37765" spans="3:3">
      <c r="C37765" s="54"/>
    </row>
    <row r="37766" spans="3:3">
      <c r="C37766" s="54"/>
    </row>
    <row r="37767" spans="3:3">
      <c r="C37767" s="54"/>
    </row>
    <row r="37768" spans="3:3">
      <c r="C37768" s="54"/>
    </row>
    <row r="37769" spans="3:3">
      <c r="C37769" s="54"/>
    </row>
    <row r="37770" spans="3:3">
      <c r="C37770" s="54"/>
    </row>
    <row r="37771" spans="3:3">
      <c r="C37771" s="54"/>
    </row>
    <row r="37772" spans="3:3">
      <c r="C37772" s="54"/>
    </row>
    <row r="37773" spans="3:3">
      <c r="C37773" s="54"/>
    </row>
    <row r="37774" spans="3:3">
      <c r="C37774" s="54"/>
    </row>
    <row r="37775" spans="3:3">
      <c r="C37775" s="54"/>
    </row>
    <row r="37776" spans="3:3">
      <c r="C37776" s="54"/>
    </row>
    <row r="37777" spans="3:3">
      <c r="C37777" s="54"/>
    </row>
    <row r="37778" spans="3:3">
      <c r="C37778" s="54"/>
    </row>
    <row r="37779" spans="3:3">
      <c r="C37779" s="54"/>
    </row>
    <row r="37780" spans="3:3">
      <c r="C37780" s="54"/>
    </row>
    <row r="37781" spans="3:3">
      <c r="C37781" s="54"/>
    </row>
    <row r="37782" spans="3:3">
      <c r="C37782" s="54"/>
    </row>
    <row r="37783" spans="3:3">
      <c r="C37783" s="54"/>
    </row>
    <row r="37784" spans="3:3">
      <c r="C37784" s="54"/>
    </row>
    <row r="37785" spans="3:3">
      <c r="C37785" s="54"/>
    </row>
    <row r="37786" spans="3:3">
      <c r="C37786" s="54"/>
    </row>
    <row r="37787" spans="3:3">
      <c r="C37787" s="54"/>
    </row>
    <row r="37788" spans="3:3">
      <c r="C37788" s="54"/>
    </row>
    <row r="37789" spans="3:3">
      <c r="C37789" s="54"/>
    </row>
    <row r="37790" spans="3:3">
      <c r="C37790" s="54"/>
    </row>
    <row r="37791" spans="3:3">
      <c r="C37791" s="54"/>
    </row>
    <row r="37792" spans="3:3">
      <c r="C37792" s="54"/>
    </row>
    <row r="37793" spans="3:3">
      <c r="C37793" s="54"/>
    </row>
    <row r="37794" spans="3:3">
      <c r="C37794" s="54"/>
    </row>
    <row r="37795" spans="3:3">
      <c r="C37795" s="54"/>
    </row>
    <row r="37796" spans="3:3">
      <c r="C37796" s="54"/>
    </row>
    <row r="37797" spans="3:3">
      <c r="C37797" s="54"/>
    </row>
    <row r="37798" spans="3:3">
      <c r="C37798" s="54"/>
    </row>
    <row r="37799" spans="3:3">
      <c r="C37799" s="54"/>
    </row>
    <row r="37800" spans="3:3">
      <c r="C37800" s="54"/>
    </row>
    <row r="37801" spans="3:3">
      <c r="C37801" s="54"/>
    </row>
    <row r="37802" spans="3:3">
      <c r="C37802" s="54"/>
    </row>
    <row r="37803" spans="3:3">
      <c r="C37803" s="54"/>
    </row>
    <row r="37804" spans="3:3">
      <c r="C37804" s="54"/>
    </row>
    <row r="37805" spans="3:3">
      <c r="C37805" s="54"/>
    </row>
    <row r="37806" spans="3:3">
      <c r="C37806" s="54"/>
    </row>
    <row r="37807" spans="3:3">
      <c r="C37807" s="54"/>
    </row>
    <row r="37808" spans="3:3">
      <c r="C37808" s="54"/>
    </row>
    <row r="37809" spans="3:3">
      <c r="C37809" s="54"/>
    </row>
    <row r="37810" spans="3:3">
      <c r="C37810" s="54"/>
    </row>
    <row r="37811" spans="3:3">
      <c r="C37811" s="54"/>
    </row>
    <row r="37812" spans="3:3">
      <c r="C37812" s="54"/>
    </row>
    <row r="37813" spans="3:3">
      <c r="C37813" s="54"/>
    </row>
    <row r="37814" spans="3:3">
      <c r="C37814" s="54"/>
    </row>
    <row r="37815" spans="3:3">
      <c r="C37815" s="54"/>
    </row>
    <row r="37816" spans="3:3">
      <c r="C37816" s="54"/>
    </row>
    <row r="37817" spans="3:3">
      <c r="C37817" s="54"/>
    </row>
    <row r="37818" spans="3:3">
      <c r="C37818" s="54"/>
    </row>
    <row r="37819" spans="3:3">
      <c r="C37819" s="54"/>
    </row>
    <row r="37820" spans="3:3">
      <c r="C37820" s="54"/>
    </row>
    <row r="37821" spans="3:3">
      <c r="C37821" s="54"/>
    </row>
    <row r="37822" spans="3:3">
      <c r="C37822" s="54"/>
    </row>
    <row r="37823" spans="3:3">
      <c r="C37823" s="54"/>
    </row>
    <row r="37824" spans="3:3">
      <c r="C37824" s="54"/>
    </row>
    <row r="37825" spans="3:3">
      <c r="C37825" s="54"/>
    </row>
    <row r="37826" spans="3:3">
      <c r="C37826" s="54"/>
    </row>
    <row r="37827" spans="3:3">
      <c r="C37827" s="54"/>
    </row>
    <row r="37828" spans="3:3">
      <c r="C37828" s="54"/>
    </row>
    <row r="37829" spans="3:3">
      <c r="C37829" s="54"/>
    </row>
    <row r="37830" spans="3:3">
      <c r="C37830" s="54"/>
    </row>
    <row r="37831" spans="3:3">
      <c r="C37831" s="54"/>
    </row>
    <row r="37832" spans="3:3">
      <c r="C37832" s="54"/>
    </row>
    <row r="37833" spans="3:3">
      <c r="C37833" s="54"/>
    </row>
    <row r="37834" spans="3:3">
      <c r="C37834" s="54"/>
    </row>
    <row r="37835" spans="3:3">
      <c r="C37835" s="54"/>
    </row>
    <row r="37836" spans="3:3">
      <c r="C37836" s="54"/>
    </row>
    <row r="37837" spans="3:3">
      <c r="C37837" s="54"/>
    </row>
    <row r="37838" spans="3:3">
      <c r="C37838" s="54"/>
    </row>
    <row r="37839" spans="3:3">
      <c r="C37839" s="54"/>
    </row>
    <row r="37840" spans="3:3">
      <c r="C37840" s="54"/>
    </row>
    <row r="37841" spans="3:3">
      <c r="C37841" s="54"/>
    </row>
    <row r="37842" spans="3:3">
      <c r="C37842" s="54"/>
    </row>
    <row r="37843" spans="3:3">
      <c r="C37843" s="54"/>
    </row>
    <row r="37844" spans="3:3">
      <c r="C37844" s="54"/>
    </row>
    <row r="37845" spans="3:3">
      <c r="C37845" s="54"/>
    </row>
    <row r="37846" spans="3:3">
      <c r="C37846" s="54"/>
    </row>
    <row r="37847" spans="3:3">
      <c r="C37847" s="54"/>
    </row>
    <row r="37848" spans="3:3">
      <c r="C37848" s="54"/>
    </row>
    <row r="37849" spans="3:3">
      <c r="C37849" s="54"/>
    </row>
    <row r="37850" spans="3:3">
      <c r="C37850" s="54"/>
    </row>
    <row r="37851" spans="3:3">
      <c r="C37851" s="54"/>
    </row>
    <row r="37852" spans="3:3">
      <c r="C37852" s="54"/>
    </row>
    <row r="37853" spans="3:3">
      <c r="C37853" s="54"/>
    </row>
    <row r="37854" spans="3:3">
      <c r="C37854" s="54"/>
    </row>
    <row r="37855" spans="3:3">
      <c r="C37855" s="54"/>
    </row>
    <row r="37856" spans="3:3">
      <c r="C37856" s="54"/>
    </row>
    <row r="37857" spans="3:3">
      <c r="C37857" s="54"/>
    </row>
    <row r="37858" spans="3:3">
      <c r="C37858" s="54"/>
    </row>
    <row r="37859" spans="3:3">
      <c r="C37859" s="54"/>
    </row>
    <row r="37860" spans="3:3">
      <c r="C37860" s="54"/>
    </row>
    <row r="37861" spans="3:3">
      <c r="C37861" s="54"/>
    </row>
    <row r="37862" spans="3:3">
      <c r="C37862" s="54"/>
    </row>
    <row r="37863" spans="3:3">
      <c r="C37863" s="54"/>
    </row>
    <row r="37864" spans="3:3">
      <c r="C37864" s="54"/>
    </row>
    <row r="37865" spans="3:3">
      <c r="C37865" s="54"/>
    </row>
    <row r="37866" spans="3:3">
      <c r="C37866" s="54"/>
    </row>
    <row r="37867" spans="3:3">
      <c r="C37867" s="54"/>
    </row>
    <row r="37868" spans="3:3">
      <c r="C37868" s="54"/>
    </row>
    <row r="37869" spans="3:3">
      <c r="C37869" s="54"/>
    </row>
    <row r="37870" spans="3:3">
      <c r="C37870" s="54"/>
    </row>
    <row r="37871" spans="3:3">
      <c r="C37871" s="54"/>
    </row>
    <row r="37872" spans="3:3">
      <c r="C37872" s="54"/>
    </row>
    <row r="37873" spans="3:3">
      <c r="C37873" s="54"/>
    </row>
    <row r="37874" spans="3:3">
      <c r="C37874" s="54"/>
    </row>
    <row r="37875" spans="3:3">
      <c r="C37875" s="54"/>
    </row>
    <row r="37876" spans="3:3">
      <c r="C37876" s="54"/>
    </row>
    <row r="37877" spans="3:3">
      <c r="C37877" s="54"/>
    </row>
    <row r="37878" spans="3:3">
      <c r="C37878" s="54"/>
    </row>
    <row r="37879" spans="3:3">
      <c r="C37879" s="54"/>
    </row>
    <row r="37880" spans="3:3">
      <c r="C37880" s="54"/>
    </row>
    <row r="37881" spans="3:3">
      <c r="C37881" s="54"/>
    </row>
    <row r="37882" spans="3:3">
      <c r="C37882" s="54"/>
    </row>
    <row r="37883" spans="3:3">
      <c r="C37883" s="54"/>
    </row>
    <row r="37884" spans="3:3">
      <c r="C37884" s="54"/>
    </row>
    <row r="37885" spans="3:3">
      <c r="C37885" s="54"/>
    </row>
    <row r="37886" spans="3:3">
      <c r="C37886" s="54"/>
    </row>
    <row r="37887" spans="3:3">
      <c r="C37887" s="54"/>
    </row>
    <row r="37888" spans="3:3">
      <c r="C37888" s="54"/>
    </row>
    <row r="37889" spans="3:3">
      <c r="C37889" s="54"/>
    </row>
    <row r="37890" spans="3:3">
      <c r="C37890" s="54"/>
    </row>
    <row r="37891" spans="3:3">
      <c r="C37891" s="54"/>
    </row>
    <row r="37892" spans="3:3">
      <c r="C37892" s="54"/>
    </row>
    <row r="37893" spans="3:3">
      <c r="C37893" s="54"/>
    </row>
    <row r="37894" spans="3:3">
      <c r="C37894" s="54"/>
    </row>
    <row r="37895" spans="3:3">
      <c r="C37895" s="54"/>
    </row>
    <row r="37896" spans="3:3">
      <c r="C37896" s="54"/>
    </row>
    <row r="37897" spans="3:3">
      <c r="C37897" s="54"/>
    </row>
    <row r="37898" spans="3:3">
      <c r="C37898" s="54"/>
    </row>
    <row r="37899" spans="3:3">
      <c r="C37899" s="54"/>
    </row>
    <row r="37900" spans="3:3">
      <c r="C37900" s="54"/>
    </row>
    <row r="37901" spans="3:3">
      <c r="C37901" s="54"/>
    </row>
    <row r="37902" spans="3:3">
      <c r="C37902" s="54"/>
    </row>
    <row r="37903" spans="3:3">
      <c r="C37903" s="54"/>
    </row>
    <row r="37904" spans="3:3">
      <c r="C37904" s="54"/>
    </row>
    <row r="37905" spans="3:3">
      <c r="C37905" s="54"/>
    </row>
    <row r="37906" spans="3:3">
      <c r="C37906" s="54"/>
    </row>
    <row r="37907" spans="3:3">
      <c r="C37907" s="54"/>
    </row>
    <row r="37908" spans="3:3">
      <c r="C37908" s="54"/>
    </row>
    <row r="37909" spans="3:3">
      <c r="C37909" s="54"/>
    </row>
    <row r="37910" spans="3:3">
      <c r="C37910" s="54"/>
    </row>
    <row r="37911" spans="3:3">
      <c r="C37911" s="54"/>
    </row>
    <row r="37912" spans="3:3">
      <c r="C37912" s="54"/>
    </row>
    <row r="37913" spans="3:3">
      <c r="C37913" s="54"/>
    </row>
    <row r="37914" spans="3:3">
      <c r="C37914" s="54"/>
    </row>
    <row r="37915" spans="3:3">
      <c r="C37915" s="54"/>
    </row>
    <row r="37916" spans="3:3">
      <c r="C37916" s="54"/>
    </row>
    <row r="37917" spans="3:3">
      <c r="C37917" s="54"/>
    </row>
    <row r="37918" spans="3:3">
      <c r="C37918" s="54"/>
    </row>
    <row r="37919" spans="3:3">
      <c r="C37919" s="54"/>
    </row>
    <row r="37920" spans="3:3">
      <c r="C37920" s="54"/>
    </row>
    <row r="37921" spans="3:3">
      <c r="C37921" s="54"/>
    </row>
    <row r="37922" spans="3:3">
      <c r="C37922" s="54"/>
    </row>
    <row r="37923" spans="3:3">
      <c r="C37923" s="54"/>
    </row>
    <row r="37924" spans="3:3">
      <c r="C37924" s="54"/>
    </row>
    <row r="37925" spans="3:3">
      <c r="C37925" s="54"/>
    </row>
    <row r="37926" spans="3:3">
      <c r="C37926" s="54"/>
    </row>
    <row r="37927" spans="3:3">
      <c r="C37927" s="54"/>
    </row>
    <row r="37928" spans="3:3">
      <c r="C37928" s="54"/>
    </row>
    <row r="37929" spans="3:3">
      <c r="C37929" s="54"/>
    </row>
    <row r="37930" spans="3:3">
      <c r="C37930" s="54"/>
    </row>
    <row r="37931" spans="3:3">
      <c r="C37931" s="54"/>
    </row>
    <row r="37932" spans="3:3">
      <c r="C37932" s="54"/>
    </row>
    <row r="37933" spans="3:3">
      <c r="C37933" s="54"/>
    </row>
    <row r="37934" spans="3:3">
      <c r="C37934" s="54"/>
    </row>
    <row r="37935" spans="3:3">
      <c r="C37935" s="54"/>
    </row>
    <row r="37936" spans="3:3">
      <c r="C37936" s="54"/>
    </row>
    <row r="37937" spans="3:3">
      <c r="C37937" s="54"/>
    </row>
    <row r="37938" spans="3:3">
      <c r="C37938" s="54"/>
    </row>
    <row r="37939" spans="3:3">
      <c r="C37939" s="54"/>
    </row>
    <row r="37940" spans="3:3">
      <c r="C37940" s="54"/>
    </row>
    <row r="37941" spans="3:3">
      <c r="C37941" s="54"/>
    </row>
    <row r="37942" spans="3:3">
      <c r="C37942" s="54"/>
    </row>
    <row r="37943" spans="3:3">
      <c r="C37943" s="54"/>
    </row>
    <row r="37944" spans="3:3">
      <c r="C37944" s="54"/>
    </row>
    <row r="37945" spans="3:3">
      <c r="C37945" s="54"/>
    </row>
    <row r="37946" spans="3:3">
      <c r="C37946" s="54"/>
    </row>
    <row r="37947" spans="3:3">
      <c r="C37947" s="54"/>
    </row>
    <row r="37948" spans="3:3">
      <c r="C37948" s="54"/>
    </row>
    <row r="37949" spans="3:3">
      <c r="C37949" s="54"/>
    </row>
    <row r="37950" spans="3:3">
      <c r="C37950" s="54"/>
    </row>
    <row r="37951" spans="3:3">
      <c r="C37951" s="54"/>
    </row>
    <row r="37952" spans="3:3">
      <c r="C37952" s="54"/>
    </row>
    <row r="37953" spans="3:3">
      <c r="C37953" s="54"/>
    </row>
    <row r="37954" spans="3:3">
      <c r="C37954" s="54"/>
    </row>
    <row r="37955" spans="3:3">
      <c r="C37955" s="54"/>
    </row>
    <row r="37956" spans="3:3">
      <c r="C37956" s="54"/>
    </row>
    <row r="37957" spans="3:3">
      <c r="C37957" s="54"/>
    </row>
    <row r="37958" spans="3:3">
      <c r="C37958" s="54"/>
    </row>
    <row r="37959" spans="3:3">
      <c r="C37959" s="54"/>
    </row>
    <row r="37960" spans="3:3">
      <c r="C37960" s="54"/>
    </row>
    <row r="37961" spans="3:3">
      <c r="C37961" s="54"/>
    </row>
    <row r="37962" spans="3:3">
      <c r="C37962" s="54"/>
    </row>
    <row r="37963" spans="3:3">
      <c r="C37963" s="54"/>
    </row>
    <row r="37964" spans="3:3">
      <c r="C37964" s="54"/>
    </row>
    <row r="37965" spans="3:3">
      <c r="C37965" s="54"/>
    </row>
    <row r="37966" spans="3:3">
      <c r="C37966" s="54"/>
    </row>
    <row r="37967" spans="3:3">
      <c r="C37967" s="54"/>
    </row>
    <row r="37968" spans="3:3">
      <c r="C37968" s="54"/>
    </row>
    <row r="37969" spans="3:3">
      <c r="C37969" s="54"/>
    </row>
    <row r="37970" spans="3:3">
      <c r="C37970" s="54"/>
    </row>
    <row r="37971" spans="3:3">
      <c r="C37971" s="54"/>
    </row>
    <row r="37972" spans="3:3">
      <c r="C37972" s="54"/>
    </row>
    <row r="37973" spans="3:3">
      <c r="C37973" s="54"/>
    </row>
    <row r="37974" spans="3:3">
      <c r="C37974" s="54"/>
    </row>
    <row r="37975" spans="3:3">
      <c r="C37975" s="54"/>
    </row>
    <row r="37976" spans="3:3">
      <c r="C37976" s="54"/>
    </row>
    <row r="37977" spans="3:3">
      <c r="C37977" s="54"/>
    </row>
    <row r="37978" spans="3:3">
      <c r="C37978" s="54"/>
    </row>
    <row r="37979" spans="3:3">
      <c r="C37979" s="54"/>
    </row>
    <row r="37980" spans="3:3">
      <c r="C37980" s="54"/>
    </row>
    <row r="37981" spans="3:3">
      <c r="C37981" s="54"/>
    </row>
    <row r="37982" spans="3:3">
      <c r="C37982" s="54"/>
    </row>
    <row r="37983" spans="3:3">
      <c r="C37983" s="54"/>
    </row>
    <row r="37984" spans="3:3">
      <c r="C37984" s="54"/>
    </row>
    <row r="37985" spans="3:3">
      <c r="C37985" s="54"/>
    </row>
    <row r="37986" spans="3:3">
      <c r="C37986" s="54"/>
    </row>
    <row r="37987" spans="3:3">
      <c r="C37987" s="54"/>
    </row>
    <row r="37988" spans="3:3">
      <c r="C37988" s="54"/>
    </row>
    <row r="37989" spans="3:3">
      <c r="C37989" s="54"/>
    </row>
    <row r="37990" spans="3:3">
      <c r="C37990" s="54"/>
    </row>
    <row r="37991" spans="3:3">
      <c r="C37991" s="54"/>
    </row>
    <row r="37992" spans="3:3">
      <c r="C37992" s="54"/>
    </row>
    <row r="37993" spans="3:3">
      <c r="C37993" s="54"/>
    </row>
    <row r="37994" spans="3:3">
      <c r="C37994" s="54"/>
    </row>
    <row r="37995" spans="3:3">
      <c r="C37995" s="54"/>
    </row>
    <row r="37996" spans="3:3">
      <c r="C37996" s="54"/>
    </row>
    <row r="37997" spans="3:3">
      <c r="C37997" s="54"/>
    </row>
    <row r="37998" spans="3:3">
      <c r="C37998" s="54"/>
    </row>
    <row r="37999" spans="3:3">
      <c r="C37999" s="54"/>
    </row>
    <row r="38000" spans="3:3">
      <c r="C38000" s="54"/>
    </row>
    <row r="38001" spans="3:3">
      <c r="C38001" s="54"/>
    </row>
    <row r="38002" spans="3:3">
      <c r="C38002" s="54"/>
    </row>
    <row r="38003" spans="3:3">
      <c r="C38003" s="54"/>
    </row>
    <row r="38004" spans="3:3">
      <c r="C38004" s="54"/>
    </row>
    <row r="38005" spans="3:3">
      <c r="C38005" s="54"/>
    </row>
    <row r="38006" spans="3:3">
      <c r="C38006" s="54"/>
    </row>
    <row r="38007" spans="3:3">
      <c r="C38007" s="54"/>
    </row>
    <row r="38008" spans="3:3">
      <c r="C38008" s="54"/>
    </row>
    <row r="38009" spans="3:3">
      <c r="C38009" s="54"/>
    </row>
    <row r="38010" spans="3:3">
      <c r="C38010" s="54"/>
    </row>
    <row r="38011" spans="3:3">
      <c r="C38011" s="54"/>
    </row>
    <row r="38012" spans="3:3">
      <c r="C38012" s="54"/>
    </row>
    <row r="38013" spans="3:3">
      <c r="C38013" s="54"/>
    </row>
    <row r="38014" spans="3:3">
      <c r="C38014" s="54"/>
    </row>
    <row r="38015" spans="3:3">
      <c r="C38015" s="54"/>
    </row>
    <row r="38016" spans="3:3">
      <c r="C38016" s="54"/>
    </row>
    <row r="38017" spans="3:3">
      <c r="C38017" s="54"/>
    </row>
    <row r="38018" spans="3:3">
      <c r="C38018" s="54"/>
    </row>
    <row r="38019" spans="3:3">
      <c r="C38019" s="54"/>
    </row>
    <row r="38020" spans="3:3">
      <c r="C38020" s="54"/>
    </row>
    <row r="38021" spans="3:3">
      <c r="C38021" s="54"/>
    </row>
    <row r="38022" spans="3:3">
      <c r="C38022" s="54"/>
    </row>
    <row r="38023" spans="3:3">
      <c r="C38023" s="54"/>
    </row>
    <row r="38024" spans="3:3">
      <c r="C38024" s="54"/>
    </row>
    <row r="38025" spans="3:3">
      <c r="C38025" s="54"/>
    </row>
    <row r="38026" spans="3:3">
      <c r="C38026" s="54"/>
    </row>
    <row r="38027" spans="3:3">
      <c r="C38027" s="54"/>
    </row>
    <row r="38028" spans="3:3">
      <c r="C38028" s="54"/>
    </row>
    <row r="38029" spans="3:3">
      <c r="C38029" s="54"/>
    </row>
    <row r="38030" spans="3:3">
      <c r="C38030" s="54"/>
    </row>
    <row r="38031" spans="3:3">
      <c r="C38031" s="54"/>
    </row>
    <row r="38032" spans="3:3">
      <c r="C38032" s="54"/>
    </row>
    <row r="38033" spans="3:3">
      <c r="C38033" s="54"/>
    </row>
    <row r="38034" spans="3:3">
      <c r="C38034" s="54"/>
    </row>
    <row r="38035" spans="3:3">
      <c r="C38035" s="54"/>
    </row>
    <row r="38036" spans="3:3">
      <c r="C38036" s="54"/>
    </row>
    <row r="38037" spans="3:3">
      <c r="C38037" s="54"/>
    </row>
    <row r="38038" spans="3:3">
      <c r="C38038" s="54"/>
    </row>
    <row r="38039" spans="3:3">
      <c r="C38039" s="54"/>
    </row>
    <row r="38040" spans="3:3">
      <c r="C38040" s="54"/>
    </row>
    <row r="38041" spans="3:3">
      <c r="C38041" s="54"/>
    </row>
    <row r="38042" spans="3:3">
      <c r="C38042" s="54"/>
    </row>
    <row r="38043" spans="3:3">
      <c r="C38043" s="54"/>
    </row>
    <row r="38044" spans="3:3">
      <c r="C38044" s="54"/>
    </row>
    <row r="38045" spans="3:3">
      <c r="C38045" s="54"/>
    </row>
    <row r="38046" spans="3:3">
      <c r="C38046" s="54"/>
    </row>
    <row r="38047" spans="3:3">
      <c r="C38047" s="54"/>
    </row>
    <row r="38048" spans="3:3">
      <c r="C38048" s="54"/>
    </row>
    <row r="38049" spans="3:3">
      <c r="C38049" s="54"/>
    </row>
    <row r="38050" spans="3:3">
      <c r="C38050" s="54"/>
    </row>
    <row r="38051" spans="3:3">
      <c r="C38051" s="54"/>
    </row>
    <row r="38052" spans="3:3">
      <c r="C38052" s="54"/>
    </row>
    <row r="38053" spans="3:3">
      <c r="C38053" s="54"/>
    </row>
    <row r="38054" spans="3:3">
      <c r="C38054" s="54"/>
    </row>
    <row r="38055" spans="3:3">
      <c r="C38055" s="54"/>
    </row>
    <row r="38056" spans="3:3">
      <c r="C38056" s="54"/>
    </row>
    <row r="38057" spans="3:3">
      <c r="C38057" s="54"/>
    </row>
    <row r="38058" spans="3:3">
      <c r="C38058" s="54"/>
    </row>
    <row r="38059" spans="3:3">
      <c r="C38059" s="54"/>
    </row>
    <row r="38060" spans="3:3">
      <c r="C38060" s="54"/>
    </row>
    <row r="38061" spans="3:3">
      <c r="C38061" s="54"/>
    </row>
    <row r="38062" spans="3:3">
      <c r="C38062" s="54"/>
    </row>
    <row r="38063" spans="3:3">
      <c r="C38063" s="54"/>
    </row>
    <row r="38064" spans="3:3">
      <c r="C38064" s="54"/>
    </row>
    <row r="38065" spans="3:3">
      <c r="C38065" s="54"/>
    </row>
    <row r="38066" spans="3:3">
      <c r="C38066" s="54"/>
    </row>
    <row r="38067" spans="3:3">
      <c r="C38067" s="54"/>
    </row>
    <row r="38068" spans="3:3">
      <c r="C38068" s="54"/>
    </row>
    <row r="38069" spans="3:3">
      <c r="C38069" s="54"/>
    </row>
    <row r="38070" spans="3:3">
      <c r="C38070" s="54"/>
    </row>
    <row r="38071" spans="3:3">
      <c r="C38071" s="54"/>
    </row>
    <row r="38072" spans="3:3">
      <c r="C38072" s="54"/>
    </row>
    <row r="38073" spans="3:3">
      <c r="C38073" s="54"/>
    </row>
    <row r="38074" spans="3:3">
      <c r="C38074" s="54"/>
    </row>
    <row r="38075" spans="3:3">
      <c r="C38075" s="54"/>
    </row>
    <row r="38076" spans="3:3">
      <c r="C38076" s="54"/>
    </row>
    <row r="38077" spans="3:3">
      <c r="C38077" s="54"/>
    </row>
    <row r="38078" spans="3:3">
      <c r="C38078" s="54"/>
    </row>
    <row r="38079" spans="3:3">
      <c r="C38079" s="54"/>
    </row>
    <row r="38080" spans="3:3">
      <c r="C38080" s="54"/>
    </row>
    <row r="38081" spans="3:3">
      <c r="C38081" s="54"/>
    </row>
    <row r="38082" spans="3:3">
      <c r="C38082" s="54"/>
    </row>
    <row r="38083" spans="3:3">
      <c r="C38083" s="54"/>
    </row>
    <row r="38084" spans="3:3">
      <c r="C38084" s="54"/>
    </row>
    <row r="38085" spans="3:3">
      <c r="C38085" s="54"/>
    </row>
    <row r="38086" spans="3:3">
      <c r="C38086" s="54"/>
    </row>
    <row r="38087" spans="3:3">
      <c r="C38087" s="54"/>
    </row>
    <row r="38088" spans="3:3">
      <c r="C38088" s="54"/>
    </row>
    <row r="38089" spans="3:3">
      <c r="C38089" s="54"/>
    </row>
    <row r="38090" spans="3:3">
      <c r="C38090" s="54"/>
    </row>
    <row r="38091" spans="3:3">
      <c r="C38091" s="54"/>
    </row>
    <row r="38092" spans="3:3">
      <c r="C38092" s="54"/>
    </row>
    <row r="38093" spans="3:3">
      <c r="C38093" s="54"/>
    </row>
    <row r="38094" spans="3:3">
      <c r="C38094" s="54"/>
    </row>
    <row r="38095" spans="3:3">
      <c r="C38095" s="54"/>
    </row>
    <row r="38096" spans="3:3">
      <c r="C38096" s="54"/>
    </row>
    <row r="38097" spans="3:3">
      <c r="C38097" s="54"/>
    </row>
    <row r="38098" spans="3:3">
      <c r="C38098" s="54"/>
    </row>
    <row r="38099" spans="3:3">
      <c r="C38099" s="54"/>
    </row>
    <row r="38100" spans="3:3">
      <c r="C38100" s="54"/>
    </row>
    <row r="38101" spans="3:3">
      <c r="C38101" s="54"/>
    </row>
    <row r="38102" spans="3:3">
      <c r="C38102" s="54"/>
    </row>
    <row r="38103" spans="3:3">
      <c r="C38103" s="54"/>
    </row>
    <row r="38104" spans="3:3">
      <c r="C38104" s="54"/>
    </row>
    <row r="38105" spans="3:3">
      <c r="C38105" s="54"/>
    </row>
    <row r="38106" spans="3:3">
      <c r="C38106" s="54"/>
    </row>
    <row r="38107" spans="3:3">
      <c r="C38107" s="54"/>
    </row>
    <row r="38108" spans="3:3">
      <c r="C38108" s="54"/>
    </row>
    <row r="38109" spans="3:3">
      <c r="C38109" s="54"/>
    </row>
    <row r="38110" spans="3:3">
      <c r="C38110" s="54"/>
    </row>
    <row r="38111" spans="3:3">
      <c r="C38111" s="54"/>
    </row>
    <row r="38112" spans="3:3">
      <c r="C38112" s="54"/>
    </row>
    <row r="38113" spans="3:3">
      <c r="C38113" s="54"/>
    </row>
    <row r="38114" spans="3:3">
      <c r="C38114" s="54"/>
    </row>
    <row r="38115" spans="3:3">
      <c r="C38115" s="54"/>
    </row>
    <row r="38116" spans="3:3">
      <c r="C38116" s="54"/>
    </row>
    <row r="38117" spans="3:3">
      <c r="C38117" s="54"/>
    </row>
    <row r="38118" spans="3:3">
      <c r="C38118" s="54"/>
    </row>
    <row r="38119" spans="3:3">
      <c r="C38119" s="54"/>
    </row>
    <row r="38120" spans="3:3">
      <c r="C38120" s="54"/>
    </row>
    <row r="38121" spans="3:3">
      <c r="C38121" s="54"/>
    </row>
    <row r="38122" spans="3:3">
      <c r="C38122" s="54"/>
    </row>
    <row r="38123" spans="3:3">
      <c r="C38123" s="54"/>
    </row>
    <row r="38124" spans="3:3">
      <c r="C38124" s="54"/>
    </row>
    <row r="38125" spans="3:3">
      <c r="C38125" s="54"/>
    </row>
    <row r="38126" spans="3:3">
      <c r="C38126" s="54"/>
    </row>
    <row r="38127" spans="3:3">
      <c r="C38127" s="54"/>
    </row>
    <row r="38128" spans="3:3">
      <c r="C38128" s="54"/>
    </row>
    <row r="38129" spans="3:3">
      <c r="C38129" s="54"/>
    </row>
    <row r="38130" spans="3:3">
      <c r="C38130" s="54"/>
    </row>
    <row r="38131" spans="3:3">
      <c r="C38131" s="54"/>
    </row>
    <row r="38132" spans="3:3">
      <c r="C38132" s="54"/>
    </row>
    <row r="38133" spans="3:3">
      <c r="C38133" s="54"/>
    </row>
    <row r="38134" spans="3:3">
      <c r="C38134" s="54"/>
    </row>
    <row r="38135" spans="3:3">
      <c r="C38135" s="54"/>
    </row>
    <row r="38136" spans="3:3">
      <c r="C38136" s="54"/>
    </row>
    <row r="38137" spans="3:3">
      <c r="C38137" s="54"/>
    </row>
    <row r="38138" spans="3:3">
      <c r="C38138" s="54"/>
    </row>
    <row r="38139" spans="3:3">
      <c r="C38139" s="54"/>
    </row>
    <row r="38140" spans="3:3">
      <c r="C38140" s="54"/>
    </row>
    <row r="38141" spans="3:3">
      <c r="C38141" s="54"/>
    </row>
    <row r="38142" spans="3:3">
      <c r="C38142" s="54"/>
    </row>
    <row r="38143" spans="3:3">
      <c r="C38143" s="54"/>
    </row>
    <row r="38144" spans="3:3">
      <c r="C38144" s="54"/>
    </row>
    <row r="38145" spans="3:3">
      <c r="C38145" s="54"/>
    </row>
    <row r="38146" spans="3:3">
      <c r="C38146" s="54"/>
    </row>
    <row r="38147" spans="3:3">
      <c r="C38147" s="54"/>
    </row>
    <row r="38148" spans="3:3">
      <c r="C38148" s="54"/>
    </row>
    <row r="38149" spans="3:3">
      <c r="C38149" s="54"/>
    </row>
    <row r="38150" spans="3:3">
      <c r="C38150" s="54"/>
    </row>
    <row r="38151" spans="3:3">
      <c r="C38151" s="54"/>
    </row>
    <row r="38152" spans="3:3">
      <c r="C38152" s="54"/>
    </row>
    <row r="38153" spans="3:3">
      <c r="C38153" s="54"/>
    </row>
    <row r="38154" spans="3:3">
      <c r="C38154" s="54"/>
    </row>
    <row r="38155" spans="3:3">
      <c r="C38155" s="54"/>
    </row>
    <row r="38156" spans="3:3">
      <c r="C38156" s="54"/>
    </row>
    <row r="38157" spans="3:3">
      <c r="C38157" s="54"/>
    </row>
    <row r="38158" spans="3:3">
      <c r="C38158" s="54"/>
    </row>
    <row r="38159" spans="3:3">
      <c r="C38159" s="54"/>
    </row>
    <row r="38160" spans="3:3">
      <c r="C38160" s="54"/>
    </row>
    <row r="38161" spans="3:3">
      <c r="C38161" s="54"/>
    </row>
    <row r="38162" spans="3:3">
      <c r="C38162" s="54"/>
    </row>
    <row r="38163" spans="3:3">
      <c r="C38163" s="54"/>
    </row>
    <row r="38164" spans="3:3">
      <c r="C38164" s="54"/>
    </row>
    <row r="38165" spans="3:3">
      <c r="C38165" s="54"/>
    </row>
    <row r="38166" spans="3:3">
      <c r="C38166" s="54"/>
    </row>
    <row r="38167" spans="3:3">
      <c r="C38167" s="54"/>
    </row>
    <row r="38168" spans="3:3">
      <c r="C38168" s="54"/>
    </row>
    <row r="38169" spans="3:3">
      <c r="C38169" s="54"/>
    </row>
    <row r="38170" spans="3:3">
      <c r="C38170" s="54"/>
    </row>
    <row r="38171" spans="3:3">
      <c r="C38171" s="54"/>
    </row>
    <row r="38172" spans="3:3">
      <c r="C38172" s="54"/>
    </row>
    <row r="38173" spans="3:3">
      <c r="C38173" s="54"/>
    </row>
    <row r="38174" spans="3:3">
      <c r="C38174" s="54"/>
    </row>
    <row r="38175" spans="3:3">
      <c r="C38175" s="54"/>
    </row>
    <row r="38176" spans="3:3">
      <c r="C38176" s="54"/>
    </row>
    <row r="38177" spans="3:3">
      <c r="C38177" s="54"/>
    </row>
    <row r="38178" spans="3:3">
      <c r="C38178" s="54"/>
    </row>
    <row r="38179" spans="3:3">
      <c r="C38179" s="54"/>
    </row>
    <row r="38180" spans="3:3">
      <c r="C38180" s="54"/>
    </row>
    <row r="38181" spans="3:3">
      <c r="C38181" s="54"/>
    </row>
    <row r="38182" spans="3:3">
      <c r="C38182" s="54"/>
    </row>
    <row r="38183" spans="3:3">
      <c r="C38183" s="54"/>
    </row>
    <row r="38184" spans="3:3">
      <c r="C38184" s="54"/>
    </row>
    <row r="38185" spans="3:3">
      <c r="C38185" s="54"/>
    </row>
    <row r="38186" spans="3:3">
      <c r="C38186" s="54"/>
    </row>
    <row r="38187" spans="3:3">
      <c r="C38187" s="54"/>
    </row>
    <row r="38188" spans="3:3">
      <c r="C38188" s="54"/>
    </row>
    <row r="38189" spans="3:3">
      <c r="C38189" s="54"/>
    </row>
    <row r="38190" spans="3:3">
      <c r="C38190" s="54"/>
    </row>
    <row r="38191" spans="3:3">
      <c r="C38191" s="54"/>
    </row>
    <row r="38192" spans="3:3">
      <c r="C38192" s="54"/>
    </row>
    <row r="38193" spans="3:3">
      <c r="C38193" s="54"/>
    </row>
    <row r="38194" spans="3:3">
      <c r="C38194" s="54"/>
    </row>
    <row r="38195" spans="3:3">
      <c r="C38195" s="54"/>
    </row>
    <row r="38196" spans="3:3">
      <c r="C38196" s="54"/>
    </row>
    <row r="38197" spans="3:3">
      <c r="C38197" s="54"/>
    </row>
    <row r="38198" spans="3:3">
      <c r="C38198" s="54"/>
    </row>
    <row r="38199" spans="3:3">
      <c r="C38199" s="54"/>
    </row>
    <row r="38200" spans="3:3">
      <c r="C38200" s="54"/>
    </row>
    <row r="38201" spans="3:3">
      <c r="C38201" s="54"/>
    </row>
    <row r="38202" spans="3:3">
      <c r="C38202" s="54"/>
    </row>
    <row r="38203" spans="3:3">
      <c r="C38203" s="54"/>
    </row>
    <row r="38204" spans="3:3">
      <c r="C38204" s="54"/>
    </row>
    <row r="38205" spans="3:3">
      <c r="C38205" s="54"/>
    </row>
    <row r="38206" spans="3:3">
      <c r="C38206" s="54"/>
    </row>
    <row r="38207" spans="3:3">
      <c r="C38207" s="54"/>
    </row>
    <row r="38208" spans="3:3">
      <c r="C38208" s="54"/>
    </row>
    <row r="38209" spans="3:3">
      <c r="C38209" s="54"/>
    </row>
    <row r="38210" spans="3:3">
      <c r="C38210" s="54"/>
    </row>
    <row r="38211" spans="3:3">
      <c r="C38211" s="54"/>
    </row>
    <row r="38212" spans="3:3">
      <c r="C38212" s="54"/>
    </row>
    <row r="38213" spans="3:3">
      <c r="C38213" s="54"/>
    </row>
    <row r="38214" spans="3:3">
      <c r="C38214" s="54"/>
    </row>
    <row r="38215" spans="3:3">
      <c r="C38215" s="54"/>
    </row>
    <row r="38216" spans="3:3">
      <c r="C38216" s="54"/>
    </row>
    <row r="38217" spans="3:3">
      <c r="C38217" s="54"/>
    </row>
    <row r="38218" spans="3:3">
      <c r="C38218" s="54"/>
    </row>
    <row r="38219" spans="3:3">
      <c r="C38219" s="54"/>
    </row>
    <row r="38220" spans="3:3">
      <c r="C38220" s="54"/>
    </row>
    <row r="38221" spans="3:3">
      <c r="C38221" s="54"/>
    </row>
    <row r="38222" spans="3:3">
      <c r="C38222" s="54"/>
    </row>
    <row r="38223" spans="3:3">
      <c r="C38223" s="54"/>
    </row>
    <row r="38224" spans="3:3">
      <c r="C38224" s="54"/>
    </row>
    <row r="38225" spans="3:3">
      <c r="C38225" s="54"/>
    </row>
    <row r="38226" spans="3:3">
      <c r="C38226" s="54"/>
    </row>
    <row r="38227" spans="3:3">
      <c r="C38227" s="54"/>
    </row>
    <row r="38228" spans="3:3">
      <c r="C38228" s="54"/>
    </row>
    <row r="38229" spans="3:3">
      <c r="C38229" s="54"/>
    </row>
    <row r="38230" spans="3:3">
      <c r="C38230" s="54"/>
    </row>
    <row r="38231" spans="3:3">
      <c r="C38231" s="54"/>
    </row>
    <row r="38232" spans="3:3">
      <c r="C38232" s="54"/>
    </row>
    <row r="38233" spans="3:3">
      <c r="C38233" s="54"/>
    </row>
    <row r="38234" spans="3:3">
      <c r="C38234" s="54"/>
    </row>
    <row r="38235" spans="3:3">
      <c r="C38235" s="54"/>
    </row>
    <row r="38236" spans="3:3">
      <c r="C38236" s="54"/>
    </row>
    <row r="38237" spans="3:3">
      <c r="C38237" s="54"/>
    </row>
    <row r="38238" spans="3:3">
      <c r="C38238" s="54"/>
    </row>
    <row r="38239" spans="3:3">
      <c r="C38239" s="54"/>
    </row>
    <row r="38240" spans="3:3">
      <c r="C38240" s="54"/>
    </row>
    <row r="38241" spans="3:3">
      <c r="C38241" s="54"/>
    </row>
    <row r="38242" spans="3:3">
      <c r="C38242" s="54"/>
    </row>
    <row r="38243" spans="3:3">
      <c r="C38243" s="54"/>
    </row>
    <row r="38244" spans="3:3">
      <c r="C38244" s="54"/>
    </row>
    <row r="38245" spans="3:3">
      <c r="C38245" s="54"/>
    </row>
    <row r="38246" spans="3:3">
      <c r="C38246" s="54"/>
    </row>
    <row r="38247" spans="3:3">
      <c r="C38247" s="54"/>
    </row>
    <row r="38248" spans="3:3">
      <c r="C38248" s="54"/>
    </row>
    <row r="38249" spans="3:3">
      <c r="C38249" s="54"/>
    </row>
    <row r="38250" spans="3:3">
      <c r="C38250" s="54"/>
    </row>
    <row r="38251" spans="3:3">
      <c r="C38251" s="54"/>
    </row>
    <row r="38252" spans="3:3">
      <c r="C38252" s="54"/>
    </row>
    <row r="38253" spans="3:3">
      <c r="C38253" s="54"/>
    </row>
    <row r="38254" spans="3:3">
      <c r="C38254" s="54"/>
    </row>
    <row r="38255" spans="3:3">
      <c r="C38255" s="54"/>
    </row>
    <row r="38256" spans="3:3">
      <c r="C38256" s="54"/>
    </row>
    <row r="38257" spans="3:3">
      <c r="C38257" s="54"/>
    </row>
    <row r="38258" spans="3:3">
      <c r="C38258" s="54"/>
    </row>
    <row r="38259" spans="3:3">
      <c r="C38259" s="54"/>
    </row>
    <row r="38260" spans="3:3">
      <c r="C38260" s="54"/>
    </row>
    <row r="38261" spans="3:3">
      <c r="C38261" s="54"/>
    </row>
    <row r="38262" spans="3:3">
      <c r="C38262" s="54"/>
    </row>
    <row r="38263" spans="3:3">
      <c r="C38263" s="54"/>
    </row>
    <row r="38264" spans="3:3">
      <c r="C38264" s="54"/>
    </row>
    <row r="38265" spans="3:3">
      <c r="C38265" s="54"/>
    </row>
    <row r="38266" spans="3:3">
      <c r="C38266" s="54"/>
    </row>
    <row r="38267" spans="3:3">
      <c r="C38267" s="54"/>
    </row>
    <row r="38268" spans="3:3">
      <c r="C38268" s="54"/>
    </row>
    <row r="38269" spans="3:3">
      <c r="C38269" s="54"/>
    </row>
    <row r="38270" spans="3:3">
      <c r="C38270" s="54"/>
    </row>
    <row r="38271" spans="3:3">
      <c r="C38271" s="54"/>
    </row>
    <row r="38272" spans="3:3">
      <c r="C38272" s="54"/>
    </row>
    <row r="38273" spans="3:3">
      <c r="C38273" s="54"/>
    </row>
    <row r="38274" spans="3:3">
      <c r="C38274" s="54"/>
    </row>
    <row r="38275" spans="3:3">
      <c r="C38275" s="54"/>
    </row>
    <row r="38276" spans="3:3">
      <c r="C38276" s="54"/>
    </row>
    <row r="38277" spans="3:3">
      <c r="C38277" s="54"/>
    </row>
    <row r="38278" spans="3:3">
      <c r="C38278" s="54"/>
    </row>
    <row r="38279" spans="3:3">
      <c r="C38279" s="54"/>
    </row>
    <row r="38280" spans="3:3">
      <c r="C38280" s="54"/>
    </row>
    <row r="38281" spans="3:3">
      <c r="C38281" s="54"/>
    </row>
    <row r="38282" spans="3:3">
      <c r="C38282" s="54"/>
    </row>
    <row r="38283" spans="3:3">
      <c r="C38283" s="54"/>
    </row>
    <row r="38284" spans="3:3">
      <c r="C38284" s="54"/>
    </row>
    <row r="38285" spans="3:3">
      <c r="C38285" s="54"/>
    </row>
    <row r="38286" spans="3:3">
      <c r="C38286" s="54"/>
    </row>
    <row r="38287" spans="3:3">
      <c r="C38287" s="54"/>
    </row>
    <row r="38288" spans="3:3">
      <c r="C38288" s="54"/>
    </row>
    <row r="38289" spans="3:3">
      <c r="C38289" s="54"/>
    </row>
    <row r="38290" spans="3:3">
      <c r="C38290" s="54"/>
    </row>
    <row r="38291" spans="3:3">
      <c r="C38291" s="54"/>
    </row>
    <row r="38292" spans="3:3">
      <c r="C38292" s="54"/>
    </row>
    <row r="38293" spans="3:3">
      <c r="C38293" s="54"/>
    </row>
    <row r="38294" spans="3:3">
      <c r="C38294" s="54"/>
    </row>
    <row r="38295" spans="3:3">
      <c r="C38295" s="54"/>
    </row>
    <row r="38296" spans="3:3">
      <c r="C38296" s="54"/>
    </row>
    <row r="38297" spans="3:3">
      <c r="C38297" s="54"/>
    </row>
    <row r="38298" spans="3:3">
      <c r="C38298" s="54"/>
    </row>
    <row r="38299" spans="3:3">
      <c r="C38299" s="54"/>
    </row>
    <row r="38300" spans="3:3">
      <c r="C38300" s="54"/>
    </row>
    <row r="38301" spans="3:3">
      <c r="C38301" s="54"/>
    </row>
    <row r="38302" spans="3:3">
      <c r="C38302" s="54"/>
    </row>
    <row r="38303" spans="3:3">
      <c r="C38303" s="54"/>
    </row>
    <row r="38304" spans="3:3">
      <c r="C38304" s="54"/>
    </row>
    <row r="38305" spans="3:3">
      <c r="C38305" s="54"/>
    </row>
    <row r="38306" spans="3:3">
      <c r="C38306" s="54"/>
    </row>
    <row r="38307" spans="3:3">
      <c r="C38307" s="54"/>
    </row>
    <row r="38308" spans="3:3">
      <c r="C38308" s="54"/>
    </row>
    <row r="38309" spans="3:3">
      <c r="C38309" s="54"/>
    </row>
    <row r="38310" spans="3:3">
      <c r="C38310" s="54"/>
    </row>
    <row r="38311" spans="3:3">
      <c r="C38311" s="54"/>
    </row>
    <row r="38312" spans="3:3">
      <c r="C38312" s="54"/>
    </row>
    <row r="38313" spans="3:3">
      <c r="C38313" s="54"/>
    </row>
    <row r="38314" spans="3:3">
      <c r="C38314" s="54"/>
    </row>
    <row r="38315" spans="3:3">
      <c r="C38315" s="54"/>
    </row>
    <row r="38316" spans="3:3">
      <c r="C38316" s="54"/>
    </row>
    <row r="38317" spans="3:3">
      <c r="C38317" s="54"/>
    </row>
    <row r="38318" spans="3:3">
      <c r="C38318" s="54"/>
    </row>
    <row r="38319" spans="3:3">
      <c r="C38319" s="54"/>
    </row>
    <row r="38320" spans="3:3">
      <c r="C38320" s="54"/>
    </row>
    <row r="38321" spans="3:3">
      <c r="C38321" s="54"/>
    </row>
    <row r="38322" spans="3:3">
      <c r="C38322" s="54"/>
    </row>
    <row r="38323" spans="3:3">
      <c r="C38323" s="54"/>
    </row>
    <row r="38324" spans="3:3">
      <c r="C38324" s="54"/>
    </row>
    <row r="38325" spans="3:3">
      <c r="C38325" s="54"/>
    </row>
    <row r="38326" spans="3:3">
      <c r="C38326" s="54"/>
    </row>
    <row r="38327" spans="3:3">
      <c r="C38327" s="54"/>
    </row>
    <row r="38328" spans="3:3">
      <c r="C38328" s="54"/>
    </row>
    <row r="38329" spans="3:3">
      <c r="C38329" s="54"/>
    </row>
    <row r="38330" spans="3:3">
      <c r="C38330" s="54"/>
    </row>
    <row r="38331" spans="3:3">
      <c r="C38331" s="54"/>
    </row>
    <row r="38332" spans="3:3">
      <c r="C38332" s="54"/>
    </row>
    <row r="38333" spans="3:3">
      <c r="C38333" s="54"/>
    </row>
    <row r="38334" spans="3:3">
      <c r="C38334" s="54"/>
    </row>
    <row r="38335" spans="3:3">
      <c r="C38335" s="54"/>
    </row>
    <row r="38336" spans="3:3">
      <c r="C38336" s="54"/>
    </row>
    <row r="38337" spans="3:3">
      <c r="C38337" s="54"/>
    </row>
    <row r="38338" spans="3:3">
      <c r="C38338" s="54"/>
    </row>
    <row r="38339" spans="3:3">
      <c r="C38339" s="54"/>
    </row>
    <row r="38340" spans="3:3">
      <c r="C38340" s="54"/>
    </row>
    <row r="38341" spans="3:3">
      <c r="C38341" s="54"/>
    </row>
    <row r="38342" spans="3:3">
      <c r="C38342" s="54"/>
    </row>
    <row r="38343" spans="3:3">
      <c r="C38343" s="54"/>
    </row>
    <row r="38344" spans="3:3">
      <c r="C38344" s="54"/>
    </row>
    <row r="38345" spans="3:3">
      <c r="C38345" s="54"/>
    </row>
    <row r="38346" spans="3:3">
      <c r="C38346" s="54"/>
    </row>
    <row r="38347" spans="3:3">
      <c r="C38347" s="54"/>
    </row>
    <row r="38348" spans="3:3">
      <c r="C38348" s="54"/>
    </row>
    <row r="38349" spans="3:3">
      <c r="C38349" s="54"/>
    </row>
    <row r="38350" spans="3:3">
      <c r="C38350" s="54"/>
    </row>
    <row r="38351" spans="3:3">
      <c r="C38351" s="54"/>
    </row>
    <row r="38352" spans="3:3">
      <c r="C38352" s="54"/>
    </row>
    <row r="38353" spans="3:3">
      <c r="C38353" s="54"/>
    </row>
    <row r="38354" spans="3:3">
      <c r="C38354" s="54"/>
    </row>
    <row r="38355" spans="3:3">
      <c r="C38355" s="54"/>
    </row>
    <row r="38356" spans="3:3">
      <c r="C38356" s="54"/>
    </row>
    <row r="38357" spans="3:3">
      <c r="C38357" s="54"/>
    </row>
    <row r="38358" spans="3:3">
      <c r="C38358" s="54"/>
    </row>
    <row r="38359" spans="3:3">
      <c r="C38359" s="54"/>
    </row>
    <row r="38360" spans="3:3">
      <c r="C38360" s="54"/>
    </row>
    <row r="38361" spans="3:3">
      <c r="C38361" s="54"/>
    </row>
    <row r="38362" spans="3:3">
      <c r="C38362" s="54"/>
    </row>
    <row r="38363" spans="3:3">
      <c r="C38363" s="54"/>
    </row>
    <row r="38364" spans="3:3">
      <c r="C38364" s="54"/>
    </row>
    <row r="38365" spans="3:3">
      <c r="C38365" s="54"/>
    </row>
    <row r="38366" spans="3:3">
      <c r="C38366" s="54"/>
    </row>
    <row r="38367" spans="3:3">
      <c r="C38367" s="54"/>
    </row>
    <row r="38368" spans="3:3">
      <c r="C38368" s="54"/>
    </row>
    <row r="38369" spans="3:3">
      <c r="C38369" s="54"/>
    </row>
    <row r="38370" spans="3:3">
      <c r="C38370" s="54"/>
    </row>
    <row r="38371" spans="3:3">
      <c r="C38371" s="54"/>
    </row>
    <row r="38372" spans="3:3">
      <c r="C38372" s="54"/>
    </row>
    <row r="38373" spans="3:3">
      <c r="C38373" s="54"/>
    </row>
    <row r="38374" spans="3:3">
      <c r="C38374" s="54"/>
    </row>
    <row r="38375" spans="3:3">
      <c r="C38375" s="54"/>
    </row>
    <row r="38376" spans="3:3">
      <c r="C38376" s="54"/>
    </row>
    <row r="38377" spans="3:3">
      <c r="C38377" s="54"/>
    </row>
    <row r="38378" spans="3:3">
      <c r="C38378" s="54"/>
    </row>
    <row r="38379" spans="3:3">
      <c r="C38379" s="54"/>
    </row>
    <row r="38380" spans="3:3">
      <c r="C38380" s="54"/>
    </row>
    <row r="38381" spans="3:3">
      <c r="C38381" s="54"/>
    </row>
    <row r="38382" spans="3:3">
      <c r="C38382" s="54"/>
    </row>
    <row r="38383" spans="3:3">
      <c r="C38383" s="54"/>
    </row>
    <row r="38384" spans="3:3">
      <c r="C38384" s="54"/>
    </row>
    <row r="38385" spans="3:3">
      <c r="C38385" s="54"/>
    </row>
    <row r="38386" spans="3:3">
      <c r="C38386" s="54"/>
    </row>
    <row r="38387" spans="3:3">
      <c r="C38387" s="54"/>
    </row>
    <row r="38388" spans="3:3">
      <c r="C38388" s="54"/>
    </row>
    <row r="38389" spans="3:3">
      <c r="C38389" s="54"/>
    </row>
    <row r="38390" spans="3:3">
      <c r="C38390" s="54"/>
    </row>
    <row r="38391" spans="3:3">
      <c r="C38391" s="54"/>
    </row>
    <row r="38392" spans="3:3">
      <c r="C38392" s="54"/>
    </row>
    <row r="38393" spans="3:3">
      <c r="C38393" s="54"/>
    </row>
    <row r="38394" spans="3:3">
      <c r="C38394" s="54"/>
    </row>
    <row r="38395" spans="3:3">
      <c r="C38395" s="54"/>
    </row>
    <row r="38396" spans="3:3">
      <c r="C38396" s="54"/>
    </row>
    <row r="38397" spans="3:3">
      <c r="C38397" s="54"/>
    </row>
    <row r="38398" spans="3:3">
      <c r="C38398" s="54"/>
    </row>
    <row r="38399" spans="3:3">
      <c r="C38399" s="54"/>
    </row>
    <row r="38400" spans="3:3">
      <c r="C38400" s="54"/>
    </row>
    <row r="38401" spans="3:3">
      <c r="C38401" s="54"/>
    </row>
    <row r="38402" spans="3:3">
      <c r="C38402" s="54"/>
    </row>
    <row r="38403" spans="3:3">
      <c r="C38403" s="54"/>
    </row>
    <row r="38404" spans="3:3">
      <c r="C38404" s="54"/>
    </row>
    <row r="38405" spans="3:3">
      <c r="C38405" s="54"/>
    </row>
    <row r="38406" spans="3:3">
      <c r="C38406" s="54"/>
    </row>
    <row r="38407" spans="3:3">
      <c r="C38407" s="54"/>
    </row>
    <row r="38408" spans="3:3">
      <c r="C38408" s="54"/>
    </row>
    <row r="38409" spans="3:3">
      <c r="C38409" s="54"/>
    </row>
    <row r="38410" spans="3:3">
      <c r="C38410" s="54"/>
    </row>
    <row r="38411" spans="3:3">
      <c r="C38411" s="54"/>
    </row>
    <row r="38412" spans="3:3">
      <c r="C38412" s="54"/>
    </row>
    <row r="38413" spans="3:3">
      <c r="C38413" s="54"/>
    </row>
    <row r="38414" spans="3:3">
      <c r="C38414" s="54"/>
    </row>
    <row r="38415" spans="3:3">
      <c r="C38415" s="54"/>
    </row>
    <row r="38416" spans="3:3">
      <c r="C38416" s="54"/>
    </row>
    <row r="38417" spans="3:3">
      <c r="C38417" s="54"/>
    </row>
    <row r="38418" spans="3:3">
      <c r="C38418" s="54"/>
    </row>
    <row r="38419" spans="3:3">
      <c r="C38419" s="54"/>
    </row>
    <row r="38420" spans="3:3">
      <c r="C38420" s="54"/>
    </row>
    <row r="38421" spans="3:3">
      <c r="C38421" s="54"/>
    </row>
    <row r="38422" spans="3:3">
      <c r="C38422" s="54"/>
    </row>
    <row r="38423" spans="3:3">
      <c r="C38423" s="54"/>
    </row>
    <row r="38424" spans="3:3">
      <c r="C38424" s="54"/>
    </row>
    <row r="38425" spans="3:3">
      <c r="C38425" s="54"/>
    </row>
    <row r="38426" spans="3:3">
      <c r="C38426" s="54"/>
    </row>
    <row r="38427" spans="3:3">
      <c r="C38427" s="54"/>
    </row>
    <row r="38428" spans="3:3">
      <c r="C38428" s="54"/>
    </row>
    <row r="38429" spans="3:3">
      <c r="C38429" s="54"/>
    </row>
    <row r="38430" spans="3:3">
      <c r="C38430" s="54"/>
    </row>
    <row r="38431" spans="3:3">
      <c r="C38431" s="54"/>
    </row>
    <row r="38432" spans="3:3">
      <c r="C38432" s="54"/>
    </row>
    <row r="38433" spans="3:3">
      <c r="C38433" s="54"/>
    </row>
    <row r="38434" spans="3:3">
      <c r="C38434" s="54"/>
    </row>
    <row r="38435" spans="3:3">
      <c r="C38435" s="54"/>
    </row>
    <row r="38436" spans="3:3">
      <c r="C38436" s="54"/>
    </row>
    <row r="38437" spans="3:3">
      <c r="C38437" s="54"/>
    </row>
    <row r="38438" spans="3:3">
      <c r="C38438" s="54"/>
    </row>
    <row r="38439" spans="3:3">
      <c r="C38439" s="54"/>
    </row>
    <row r="38440" spans="3:3">
      <c r="C38440" s="54"/>
    </row>
    <row r="38441" spans="3:3">
      <c r="C38441" s="54"/>
    </row>
    <row r="38442" spans="3:3">
      <c r="C38442" s="54"/>
    </row>
    <row r="38443" spans="3:3">
      <c r="C38443" s="54"/>
    </row>
    <row r="38444" spans="3:3">
      <c r="C38444" s="54"/>
    </row>
    <row r="38445" spans="3:3">
      <c r="C38445" s="54"/>
    </row>
    <row r="38446" spans="3:3">
      <c r="C38446" s="54"/>
    </row>
    <row r="38447" spans="3:3">
      <c r="C38447" s="54"/>
    </row>
    <row r="38448" spans="3:3">
      <c r="C38448" s="54"/>
    </row>
    <row r="38449" spans="3:3">
      <c r="C38449" s="54"/>
    </row>
    <row r="38450" spans="3:3">
      <c r="C38450" s="54"/>
    </row>
    <row r="38451" spans="3:3">
      <c r="C38451" s="54"/>
    </row>
    <row r="38452" spans="3:3">
      <c r="C38452" s="54"/>
    </row>
    <row r="38453" spans="3:3">
      <c r="C38453" s="54"/>
    </row>
    <row r="38454" spans="3:3">
      <c r="C38454" s="54"/>
    </row>
    <row r="38455" spans="3:3">
      <c r="C38455" s="54"/>
    </row>
    <row r="38456" spans="3:3">
      <c r="C38456" s="54"/>
    </row>
    <row r="38457" spans="3:3">
      <c r="C38457" s="54"/>
    </row>
    <row r="38458" spans="3:3">
      <c r="C38458" s="54"/>
    </row>
    <row r="38459" spans="3:3">
      <c r="C38459" s="54"/>
    </row>
    <row r="38460" spans="3:3">
      <c r="C38460" s="54"/>
    </row>
    <row r="38461" spans="3:3">
      <c r="C38461" s="54"/>
    </row>
    <row r="38462" spans="3:3">
      <c r="C38462" s="54"/>
    </row>
    <row r="38463" spans="3:3">
      <c r="C38463" s="54"/>
    </row>
    <row r="38464" spans="3:3">
      <c r="C38464" s="54"/>
    </row>
    <row r="38465" spans="3:3">
      <c r="C38465" s="54"/>
    </row>
    <row r="38466" spans="3:3">
      <c r="C38466" s="54"/>
    </row>
    <row r="38467" spans="3:3">
      <c r="C38467" s="54"/>
    </row>
    <row r="38468" spans="3:3">
      <c r="C38468" s="54"/>
    </row>
    <row r="38469" spans="3:3">
      <c r="C38469" s="54"/>
    </row>
    <row r="38470" spans="3:3">
      <c r="C38470" s="54"/>
    </row>
    <row r="38471" spans="3:3">
      <c r="C38471" s="54"/>
    </row>
    <row r="38472" spans="3:3">
      <c r="C38472" s="54"/>
    </row>
    <row r="38473" spans="3:3">
      <c r="C38473" s="54"/>
    </row>
    <row r="38474" spans="3:3">
      <c r="C38474" s="54"/>
    </row>
    <row r="38475" spans="3:3">
      <c r="C38475" s="54"/>
    </row>
    <row r="38476" spans="3:3">
      <c r="C38476" s="54"/>
    </row>
    <row r="38477" spans="3:3">
      <c r="C38477" s="54"/>
    </row>
    <row r="38478" spans="3:3">
      <c r="C38478" s="54"/>
    </row>
    <row r="38479" spans="3:3">
      <c r="C38479" s="54"/>
    </row>
    <row r="38480" spans="3:3">
      <c r="C38480" s="54"/>
    </row>
    <row r="38481" spans="3:3">
      <c r="C38481" s="54"/>
    </row>
    <row r="38482" spans="3:3">
      <c r="C38482" s="54"/>
    </row>
    <row r="38483" spans="3:3">
      <c r="C38483" s="54"/>
    </row>
    <row r="38484" spans="3:3">
      <c r="C38484" s="54"/>
    </row>
    <row r="38485" spans="3:3">
      <c r="C38485" s="54"/>
    </row>
    <row r="38486" spans="3:3">
      <c r="C38486" s="54"/>
    </row>
    <row r="38487" spans="3:3">
      <c r="C38487" s="54"/>
    </row>
    <row r="38488" spans="3:3">
      <c r="C38488" s="54"/>
    </row>
    <row r="38489" spans="3:3">
      <c r="C38489" s="54"/>
    </row>
    <row r="38490" spans="3:3">
      <c r="C38490" s="54"/>
    </row>
    <row r="38491" spans="3:3">
      <c r="C38491" s="54"/>
    </row>
    <row r="38492" spans="3:3">
      <c r="C38492" s="54"/>
    </row>
    <row r="38493" spans="3:3">
      <c r="C38493" s="54"/>
    </row>
    <row r="38494" spans="3:3">
      <c r="C38494" s="54"/>
    </row>
    <row r="38495" spans="3:3">
      <c r="C38495" s="54"/>
    </row>
    <row r="38496" spans="3:3">
      <c r="C38496" s="54"/>
    </row>
    <row r="38497" spans="3:3">
      <c r="C38497" s="54"/>
    </row>
    <row r="38498" spans="3:3">
      <c r="C38498" s="54"/>
    </row>
    <row r="38499" spans="3:3">
      <c r="C38499" s="54"/>
    </row>
    <row r="38500" spans="3:3">
      <c r="C38500" s="54"/>
    </row>
    <row r="38501" spans="3:3">
      <c r="C38501" s="54"/>
    </row>
    <row r="38502" spans="3:3">
      <c r="C38502" s="54"/>
    </row>
    <row r="38503" spans="3:3">
      <c r="C38503" s="54"/>
    </row>
    <row r="38504" spans="3:3">
      <c r="C38504" s="54"/>
    </row>
    <row r="38505" spans="3:3">
      <c r="C38505" s="54"/>
    </row>
    <row r="38506" spans="3:3">
      <c r="C38506" s="54"/>
    </row>
    <row r="38507" spans="3:3">
      <c r="C38507" s="54"/>
    </row>
    <row r="38508" spans="3:3">
      <c r="C38508" s="54"/>
    </row>
    <row r="38509" spans="3:3">
      <c r="C38509" s="54"/>
    </row>
    <row r="38510" spans="3:3">
      <c r="C38510" s="54"/>
    </row>
    <row r="38511" spans="3:3">
      <c r="C38511" s="54"/>
    </row>
    <row r="38512" spans="3:3">
      <c r="C38512" s="54"/>
    </row>
    <row r="38513" spans="3:3">
      <c r="C38513" s="54"/>
    </row>
    <row r="38514" spans="3:3">
      <c r="C38514" s="54"/>
    </row>
    <row r="38515" spans="3:3">
      <c r="C38515" s="54"/>
    </row>
    <row r="38516" spans="3:3">
      <c r="C38516" s="54"/>
    </row>
    <row r="38517" spans="3:3">
      <c r="C38517" s="54"/>
    </row>
    <row r="38518" spans="3:3">
      <c r="C38518" s="54"/>
    </row>
    <row r="38519" spans="3:3">
      <c r="C38519" s="54"/>
    </row>
    <row r="38520" spans="3:3">
      <c r="C38520" s="54"/>
    </row>
    <row r="38521" spans="3:3">
      <c r="C38521" s="54"/>
    </row>
    <row r="38522" spans="3:3">
      <c r="C38522" s="54"/>
    </row>
    <row r="38523" spans="3:3">
      <c r="C38523" s="54"/>
    </row>
    <row r="38524" spans="3:3">
      <c r="C38524" s="54"/>
    </row>
    <row r="38525" spans="3:3">
      <c r="C38525" s="54"/>
    </row>
    <row r="38526" spans="3:3">
      <c r="C38526" s="54"/>
    </row>
    <row r="38527" spans="3:3">
      <c r="C38527" s="54"/>
    </row>
    <row r="38528" spans="3:3">
      <c r="C38528" s="54"/>
    </row>
    <row r="38529" spans="3:3">
      <c r="C38529" s="54"/>
    </row>
    <row r="38530" spans="3:3">
      <c r="C38530" s="54"/>
    </row>
    <row r="38531" spans="3:3">
      <c r="C38531" s="54"/>
    </row>
    <row r="38532" spans="3:3">
      <c r="C38532" s="54"/>
    </row>
    <row r="38533" spans="3:3">
      <c r="C38533" s="54"/>
    </row>
    <row r="38534" spans="3:3">
      <c r="C38534" s="54"/>
    </row>
    <row r="38535" spans="3:3">
      <c r="C38535" s="54"/>
    </row>
    <row r="38536" spans="3:3">
      <c r="C38536" s="54"/>
    </row>
    <row r="38537" spans="3:3">
      <c r="C38537" s="54"/>
    </row>
    <row r="38538" spans="3:3">
      <c r="C38538" s="54"/>
    </row>
    <row r="38539" spans="3:3">
      <c r="C38539" s="54"/>
    </row>
    <row r="38540" spans="3:3">
      <c r="C38540" s="54"/>
    </row>
    <row r="38541" spans="3:3">
      <c r="C38541" s="54"/>
    </row>
    <row r="38542" spans="3:3">
      <c r="C38542" s="54"/>
    </row>
    <row r="38543" spans="3:3">
      <c r="C38543" s="54"/>
    </row>
    <row r="38544" spans="3:3">
      <c r="C38544" s="54"/>
    </row>
    <row r="38545" spans="3:3">
      <c r="C38545" s="54"/>
    </row>
    <row r="38546" spans="3:3">
      <c r="C38546" s="54"/>
    </row>
    <row r="38547" spans="3:3">
      <c r="C38547" s="54"/>
    </row>
    <row r="38548" spans="3:3">
      <c r="C38548" s="54"/>
    </row>
    <row r="38549" spans="3:3">
      <c r="C38549" s="54"/>
    </row>
    <row r="38550" spans="3:3">
      <c r="C38550" s="54"/>
    </row>
    <row r="38551" spans="3:3">
      <c r="C38551" s="54"/>
    </row>
    <row r="38552" spans="3:3">
      <c r="C38552" s="54"/>
    </row>
    <row r="38553" spans="3:3">
      <c r="C38553" s="54"/>
    </row>
    <row r="38554" spans="3:3">
      <c r="C38554" s="54"/>
    </row>
    <row r="38555" spans="3:3">
      <c r="C38555" s="54"/>
    </row>
    <row r="38556" spans="3:3">
      <c r="C38556" s="54"/>
    </row>
    <row r="38557" spans="3:3">
      <c r="C38557" s="54"/>
    </row>
    <row r="38558" spans="3:3">
      <c r="C38558" s="54"/>
    </row>
    <row r="38559" spans="3:3">
      <c r="C38559" s="54"/>
    </row>
    <row r="38560" spans="3:3">
      <c r="C38560" s="54"/>
    </row>
    <row r="38561" spans="3:3">
      <c r="C38561" s="54"/>
    </row>
    <row r="38562" spans="3:3">
      <c r="C38562" s="54"/>
    </row>
    <row r="38563" spans="3:3">
      <c r="C38563" s="54"/>
    </row>
    <row r="38564" spans="3:3">
      <c r="C38564" s="54"/>
    </row>
    <row r="38565" spans="3:3">
      <c r="C38565" s="54"/>
    </row>
    <row r="38566" spans="3:3">
      <c r="C38566" s="54"/>
    </row>
    <row r="38567" spans="3:3">
      <c r="C38567" s="54"/>
    </row>
    <row r="38568" spans="3:3">
      <c r="C38568" s="54"/>
    </row>
    <row r="38569" spans="3:3">
      <c r="C38569" s="54"/>
    </row>
    <row r="38570" spans="3:3">
      <c r="C38570" s="54"/>
    </row>
    <row r="38571" spans="3:3">
      <c r="C38571" s="54"/>
    </row>
    <row r="38572" spans="3:3">
      <c r="C38572" s="54"/>
    </row>
    <row r="38573" spans="3:3">
      <c r="C38573" s="54"/>
    </row>
    <row r="38574" spans="3:3">
      <c r="C38574" s="54"/>
    </row>
    <row r="38575" spans="3:3">
      <c r="C38575" s="54"/>
    </row>
    <row r="38576" spans="3:3">
      <c r="C38576" s="54"/>
    </row>
    <row r="38577" spans="3:3">
      <c r="C38577" s="54"/>
    </row>
    <row r="38578" spans="3:3">
      <c r="C38578" s="54"/>
    </row>
    <row r="38579" spans="3:3">
      <c r="C38579" s="54"/>
    </row>
    <row r="38580" spans="3:3">
      <c r="C38580" s="54"/>
    </row>
    <row r="38581" spans="3:3">
      <c r="C38581" s="54"/>
    </row>
    <row r="38582" spans="3:3">
      <c r="C38582" s="54"/>
    </row>
    <row r="38583" spans="3:3">
      <c r="C38583" s="54"/>
    </row>
    <row r="38584" spans="3:3">
      <c r="C38584" s="54"/>
    </row>
    <row r="38585" spans="3:3">
      <c r="C38585" s="54"/>
    </row>
    <row r="38586" spans="3:3">
      <c r="C38586" s="54"/>
    </row>
    <row r="38587" spans="3:3">
      <c r="C38587" s="54"/>
    </row>
    <row r="38588" spans="3:3">
      <c r="C38588" s="54"/>
    </row>
    <row r="38589" spans="3:3">
      <c r="C38589" s="54"/>
    </row>
    <row r="38590" spans="3:3">
      <c r="C38590" s="54"/>
    </row>
    <row r="38591" spans="3:3">
      <c r="C38591" s="54"/>
    </row>
    <row r="38592" spans="3:3">
      <c r="C38592" s="54"/>
    </row>
    <row r="38593" spans="3:3">
      <c r="C38593" s="54"/>
    </row>
    <row r="38594" spans="3:3">
      <c r="C38594" s="54"/>
    </row>
    <row r="38595" spans="3:3">
      <c r="C38595" s="54"/>
    </row>
    <row r="38596" spans="3:3">
      <c r="C38596" s="54"/>
    </row>
    <row r="38597" spans="3:3">
      <c r="C38597" s="54"/>
    </row>
    <row r="38598" spans="3:3">
      <c r="C38598" s="54"/>
    </row>
    <row r="38599" spans="3:3">
      <c r="C38599" s="54"/>
    </row>
    <row r="38600" spans="3:3">
      <c r="C38600" s="54"/>
    </row>
    <row r="38601" spans="3:3">
      <c r="C38601" s="54"/>
    </row>
    <row r="38602" spans="3:3">
      <c r="C38602" s="54"/>
    </row>
    <row r="38603" spans="3:3">
      <c r="C38603" s="54"/>
    </row>
    <row r="38604" spans="3:3">
      <c r="C38604" s="54"/>
    </row>
    <row r="38605" spans="3:3">
      <c r="C38605" s="54"/>
    </row>
    <row r="38606" spans="3:3">
      <c r="C38606" s="54"/>
    </row>
    <row r="38607" spans="3:3">
      <c r="C38607" s="54"/>
    </row>
    <row r="38608" spans="3:3">
      <c r="C38608" s="54"/>
    </row>
    <row r="38609" spans="3:3">
      <c r="C38609" s="54"/>
    </row>
    <row r="38610" spans="3:3">
      <c r="C38610" s="54"/>
    </row>
    <row r="38611" spans="3:3">
      <c r="C38611" s="54"/>
    </row>
    <row r="38612" spans="3:3">
      <c r="C38612" s="54"/>
    </row>
    <row r="38613" spans="3:3">
      <c r="C38613" s="54"/>
    </row>
    <row r="38614" spans="3:3">
      <c r="C38614" s="54"/>
    </row>
    <row r="38615" spans="3:3">
      <c r="C38615" s="54"/>
    </row>
    <row r="38616" spans="3:3">
      <c r="C38616" s="54"/>
    </row>
    <row r="38617" spans="3:3">
      <c r="C38617" s="54"/>
    </row>
    <row r="38618" spans="3:3">
      <c r="C38618" s="54"/>
    </row>
    <row r="38619" spans="3:3">
      <c r="C38619" s="54"/>
    </row>
    <row r="38620" spans="3:3">
      <c r="C38620" s="54"/>
    </row>
    <row r="38621" spans="3:3">
      <c r="C38621" s="54"/>
    </row>
    <row r="38622" spans="3:3">
      <c r="C38622" s="54"/>
    </row>
    <row r="38623" spans="3:3">
      <c r="C38623" s="54"/>
    </row>
    <row r="38624" spans="3:3">
      <c r="C38624" s="54"/>
    </row>
    <row r="38625" spans="3:3">
      <c r="C38625" s="54"/>
    </row>
    <row r="38626" spans="3:3">
      <c r="C38626" s="54"/>
    </row>
    <row r="38627" spans="3:3">
      <c r="C38627" s="54"/>
    </row>
    <row r="38628" spans="3:3">
      <c r="C38628" s="54"/>
    </row>
    <row r="38629" spans="3:3">
      <c r="C38629" s="54"/>
    </row>
    <row r="38630" spans="3:3">
      <c r="C38630" s="54"/>
    </row>
    <row r="38631" spans="3:3">
      <c r="C38631" s="54"/>
    </row>
    <row r="38632" spans="3:3">
      <c r="C38632" s="54"/>
    </row>
    <row r="38633" spans="3:3">
      <c r="C38633" s="54"/>
    </row>
    <row r="38634" spans="3:3">
      <c r="C38634" s="54"/>
    </row>
    <row r="38635" spans="3:3">
      <c r="C38635" s="54"/>
    </row>
    <row r="38636" spans="3:3">
      <c r="C38636" s="54"/>
    </row>
    <row r="38637" spans="3:3">
      <c r="C38637" s="54"/>
    </row>
    <row r="38638" spans="3:3">
      <c r="C38638" s="54"/>
    </row>
    <row r="38639" spans="3:3">
      <c r="C38639" s="54"/>
    </row>
    <row r="38640" spans="3:3">
      <c r="C38640" s="54"/>
    </row>
    <row r="38641" spans="3:3">
      <c r="C38641" s="54"/>
    </row>
    <row r="38642" spans="3:3">
      <c r="C38642" s="54"/>
    </row>
    <row r="38643" spans="3:3">
      <c r="C38643" s="54"/>
    </row>
    <row r="38644" spans="3:3">
      <c r="C38644" s="54"/>
    </row>
    <row r="38645" spans="3:3">
      <c r="C38645" s="54"/>
    </row>
    <row r="38646" spans="3:3">
      <c r="C38646" s="54"/>
    </row>
    <row r="38647" spans="3:3">
      <c r="C38647" s="54"/>
    </row>
    <row r="38648" spans="3:3">
      <c r="C38648" s="54"/>
    </row>
    <row r="38649" spans="3:3">
      <c r="C38649" s="54"/>
    </row>
    <row r="38650" spans="3:3">
      <c r="C38650" s="54"/>
    </row>
    <row r="38651" spans="3:3">
      <c r="C38651" s="54"/>
    </row>
    <row r="38652" spans="3:3">
      <c r="C38652" s="54"/>
    </row>
    <row r="38653" spans="3:3">
      <c r="C38653" s="54"/>
    </row>
    <row r="38654" spans="3:3">
      <c r="C38654" s="54"/>
    </row>
    <row r="38655" spans="3:3">
      <c r="C38655" s="54"/>
    </row>
    <row r="38656" spans="3:3">
      <c r="C38656" s="54"/>
    </row>
    <row r="38657" spans="3:3">
      <c r="C38657" s="54"/>
    </row>
    <row r="38658" spans="3:3">
      <c r="C38658" s="54"/>
    </row>
    <row r="38659" spans="3:3">
      <c r="C38659" s="54"/>
    </row>
    <row r="38660" spans="3:3">
      <c r="C38660" s="54"/>
    </row>
    <row r="38661" spans="3:3">
      <c r="C38661" s="54"/>
    </row>
    <row r="38662" spans="3:3">
      <c r="C38662" s="54"/>
    </row>
    <row r="38663" spans="3:3">
      <c r="C38663" s="54"/>
    </row>
    <row r="38664" spans="3:3">
      <c r="C38664" s="54"/>
    </row>
    <row r="38665" spans="3:3">
      <c r="C38665" s="54"/>
    </row>
    <row r="38666" spans="3:3">
      <c r="C38666" s="54"/>
    </row>
    <row r="38667" spans="3:3">
      <c r="C38667" s="54"/>
    </row>
    <row r="38668" spans="3:3">
      <c r="C38668" s="54"/>
    </row>
    <row r="38669" spans="3:3">
      <c r="C38669" s="54"/>
    </row>
    <row r="38670" spans="3:3">
      <c r="C38670" s="54"/>
    </row>
    <row r="38671" spans="3:3">
      <c r="C38671" s="54"/>
    </row>
    <row r="38672" spans="3:3">
      <c r="C38672" s="54"/>
    </row>
    <row r="38673" spans="3:3">
      <c r="C38673" s="54"/>
    </row>
    <row r="38674" spans="3:3">
      <c r="C38674" s="54"/>
    </row>
    <row r="38675" spans="3:3">
      <c r="C38675" s="54"/>
    </row>
    <row r="38676" spans="3:3">
      <c r="C38676" s="54"/>
    </row>
    <row r="38677" spans="3:3">
      <c r="C38677" s="54"/>
    </row>
    <row r="38678" spans="3:3">
      <c r="C38678" s="54"/>
    </row>
    <row r="38679" spans="3:3">
      <c r="C38679" s="54"/>
    </row>
    <row r="38680" spans="3:3">
      <c r="C38680" s="54"/>
    </row>
    <row r="38681" spans="3:3">
      <c r="C38681" s="54"/>
    </row>
    <row r="38682" spans="3:3">
      <c r="C38682" s="54"/>
    </row>
    <row r="38683" spans="3:3">
      <c r="C38683" s="54"/>
    </row>
    <row r="38684" spans="3:3">
      <c r="C38684" s="54"/>
    </row>
    <row r="38685" spans="3:3">
      <c r="C38685" s="54"/>
    </row>
    <row r="38686" spans="3:3">
      <c r="C38686" s="54"/>
    </row>
    <row r="38687" spans="3:3">
      <c r="C38687" s="54"/>
    </row>
    <row r="38688" spans="3:3">
      <c r="C38688" s="54"/>
    </row>
    <row r="38689" spans="3:3">
      <c r="C38689" s="54"/>
    </row>
    <row r="38690" spans="3:3">
      <c r="C38690" s="54"/>
    </row>
    <row r="38691" spans="3:3">
      <c r="C38691" s="54"/>
    </row>
    <row r="38692" spans="3:3">
      <c r="C38692" s="54"/>
    </row>
    <row r="38693" spans="3:3">
      <c r="C38693" s="54"/>
    </row>
    <row r="38694" spans="3:3">
      <c r="C38694" s="54"/>
    </row>
    <row r="38695" spans="3:3">
      <c r="C38695" s="54"/>
    </row>
    <row r="38696" spans="3:3">
      <c r="C38696" s="54"/>
    </row>
    <row r="38697" spans="3:3">
      <c r="C38697" s="54"/>
    </row>
    <row r="38698" spans="3:3">
      <c r="C38698" s="54"/>
    </row>
    <row r="38699" spans="3:3">
      <c r="C38699" s="54"/>
    </row>
    <row r="38700" spans="3:3">
      <c r="C38700" s="54"/>
    </row>
    <row r="38701" spans="3:3">
      <c r="C38701" s="54"/>
    </row>
    <row r="38702" spans="3:3">
      <c r="C38702" s="54"/>
    </row>
    <row r="38703" spans="3:3">
      <c r="C38703" s="54"/>
    </row>
    <row r="38704" spans="3:3">
      <c r="C38704" s="54"/>
    </row>
    <row r="38705" spans="3:3">
      <c r="C38705" s="54"/>
    </row>
    <row r="38706" spans="3:3">
      <c r="C38706" s="54"/>
    </row>
    <row r="38707" spans="3:3">
      <c r="C38707" s="54"/>
    </row>
    <row r="38708" spans="3:3">
      <c r="C38708" s="54"/>
    </row>
    <row r="38709" spans="3:3">
      <c r="C38709" s="54"/>
    </row>
    <row r="38710" spans="3:3">
      <c r="C38710" s="54"/>
    </row>
    <row r="38711" spans="3:3">
      <c r="C38711" s="54"/>
    </row>
    <row r="38712" spans="3:3">
      <c r="C38712" s="54"/>
    </row>
    <row r="38713" spans="3:3">
      <c r="C38713" s="54"/>
    </row>
    <row r="38714" spans="3:3">
      <c r="C38714" s="54"/>
    </row>
    <row r="38715" spans="3:3">
      <c r="C38715" s="54"/>
    </row>
    <row r="38716" spans="3:3">
      <c r="C38716" s="54"/>
    </row>
    <row r="38717" spans="3:3">
      <c r="C38717" s="54"/>
    </row>
    <row r="38718" spans="3:3">
      <c r="C38718" s="54"/>
    </row>
    <row r="38719" spans="3:3">
      <c r="C38719" s="54"/>
    </row>
    <row r="38720" spans="3:3">
      <c r="C38720" s="54"/>
    </row>
    <row r="38721" spans="3:3">
      <c r="C38721" s="54"/>
    </row>
    <row r="38722" spans="3:3">
      <c r="C38722" s="54"/>
    </row>
    <row r="38723" spans="3:3">
      <c r="C38723" s="54"/>
    </row>
    <row r="38724" spans="3:3">
      <c r="C38724" s="54"/>
    </row>
    <row r="38725" spans="3:3">
      <c r="C38725" s="54"/>
    </row>
    <row r="38726" spans="3:3">
      <c r="C38726" s="54"/>
    </row>
    <row r="38727" spans="3:3">
      <c r="C38727" s="54"/>
    </row>
    <row r="38728" spans="3:3">
      <c r="C38728" s="54"/>
    </row>
    <row r="38729" spans="3:3">
      <c r="C38729" s="54"/>
    </row>
    <row r="38730" spans="3:3">
      <c r="C38730" s="54"/>
    </row>
    <row r="38731" spans="3:3">
      <c r="C38731" s="54"/>
    </row>
    <row r="38732" spans="3:3">
      <c r="C38732" s="54"/>
    </row>
    <row r="38733" spans="3:3">
      <c r="C38733" s="54"/>
    </row>
    <row r="38734" spans="3:3">
      <c r="C38734" s="54"/>
    </row>
    <row r="38735" spans="3:3">
      <c r="C38735" s="54"/>
    </row>
    <row r="38736" spans="3:3">
      <c r="C38736" s="54"/>
    </row>
    <row r="38737" spans="3:3">
      <c r="C38737" s="54"/>
    </row>
    <row r="38738" spans="3:3">
      <c r="C38738" s="54"/>
    </row>
    <row r="38739" spans="3:3">
      <c r="C38739" s="54"/>
    </row>
    <row r="38740" spans="3:3">
      <c r="C38740" s="54"/>
    </row>
    <row r="38741" spans="3:3">
      <c r="C38741" s="54"/>
    </row>
    <row r="38742" spans="3:3">
      <c r="C38742" s="54"/>
    </row>
    <row r="38743" spans="3:3">
      <c r="C38743" s="54"/>
    </row>
    <row r="38744" spans="3:3">
      <c r="C38744" s="54"/>
    </row>
    <row r="38745" spans="3:3">
      <c r="C38745" s="54"/>
    </row>
    <row r="38746" spans="3:3">
      <c r="C38746" s="54"/>
    </row>
    <row r="38747" spans="3:3">
      <c r="C38747" s="54"/>
    </row>
    <row r="38748" spans="3:3">
      <c r="C38748" s="54"/>
    </row>
    <row r="38749" spans="3:3">
      <c r="C38749" s="54"/>
    </row>
    <row r="38750" spans="3:3">
      <c r="C38750" s="54"/>
    </row>
    <row r="38751" spans="3:3">
      <c r="C38751" s="54"/>
    </row>
    <row r="38752" spans="3:3">
      <c r="C38752" s="54"/>
    </row>
    <row r="38753" spans="3:3">
      <c r="C38753" s="54"/>
    </row>
    <row r="38754" spans="3:3">
      <c r="C38754" s="54"/>
    </row>
    <row r="38755" spans="3:3">
      <c r="C38755" s="54"/>
    </row>
    <row r="38756" spans="3:3">
      <c r="C38756" s="54"/>
    </row>
    <row r="38757" spans="3:3">
      <c r="C38757" s="54"/>
    </row>
    <row r="38758" spans="3:3">
      <c r="C38758" s="54"/>
    </row>
    <row r="38759" spans="3:3">
      <c r="C38759" s="54"/>
    </row>
    <row r="38760" spans="3:3">
      <c r="C38760" s="54"/>
    </row>
    <row r="38761" spans="3:3">
      <c r="C38761" s="54"/>
    </row>
    <row r="38762" spans="3:3">
      <c r="C38762" s="54"/>
    </row>
    <row r="38763" spans="3:3">
      <c r="C38763" s="54"/>
    </row>
    <row r="38764" spans="3:3">
      <c r="C38764" s="54"/>
    </row>
    <row r="38765" spans="3:3">
      <c r="C38765" s="54"/>
    </row>
    <row r="38766" spans="3:3">
      <c r="C38766" s="54"/>
    </row>
    <row r="38767" spans="3:3">
      <c r="C38767" s="54"/>
    </row>
    <row r="38768" spans="3:3">
      <c r="C38768" s="54"/>
    </row>
    <row r="38769" spans="3:3">
      <c r="C38769" s="54"/>
    </row>
    <row r="38770" spans="3:3">
      <c r="C38770" s="54"/>
    </row>
    <row r="38771" spans="3:3">
      <c r="C38771" s="54"/>
    </row>
    <row r="38772" spans="3:3">
      <c r="C38772" s="54"/>
    </row>
    <row r="38773" spans="3:3">
      <c r="C38773" s="54"/>
    </row>
    <row r="38774" spans="3:3">
      <c r="C38774" s="54"/>
    </row>
    <row r="38775" spans="3:3">
      <c r="C38775" s="54"/>
    </row>
    <row r="38776" spans="3:3">
      <c r="C38776" s="54"/>
    </row>
    <row r="38777" spans="3:3">
      <c r="C38777" s="54"/>
    </row>
    <row r="38778" spans="3:3">
      <c r="C38778" s="54"/>
    </row>
    <row r="38779" spans="3:3">
      <c r="C38779" s="54"/>
    </row>
    <row r="38780" spans="3:3">
      <c r="C38780" s="54"/>
    </row>
    <row r="38781" spans="3:3">
      <c r="C38781" s="54"/>
    </row>
    <row r="38782" spans="3:3">
      <c r="C38782" s="54"/>
    </row>
    <row r="38783" spans="3:3">
      <c r="C38783" s="54"/>
    </row>
    <row r="38784" spans="3:3">
      <c r="C38784" s="54"/>
    </row>
    <row r="38785" spans="3:3">
      <c r="C38785" s="54"/>
    </row>
    <row r="38786" spans="3:3">
      <c r="C38786" s="54"/>
    </row>
    <row r="38787" spans="3:3">
      <c r="C38787" s="54"/>
    </row>
    <row r="38788" spans="3:3">
      <c r="C38788" s="54"/>
    </row>
    <row r="38789" spans="3:3">
      <c r="C38789" s="54"/>
    </row>
    <row r="38790" spans="3:3">
      <c r="C38790" s="54"/>
    </row>
    <row r="38791" spans="3:3">
      <c r="C38791" s="54"/>
    </row>
    <row r="38792" spans="3:3">
      <c r="C38792" s="54"/>
    </row>
    <row r="38793" spans="3:3">
      <c r="C38793" s="54"/>
    </row>
    <row r="38794" spans="3:3">
      <c r="C38794" s="54"/>
    </row>
    <row r="38795" spans="3:3">
      <c r="C38795" s="54"/>
    </row>
    <row r="38796" spans="3:3">
      <c r="C38796" s="54"/>
    </row>
    <row r="38797" spans="3:3">
      <c r="C38797" s="54"/>
    </row>
    <row r="38798" spans="3:3">
      <c r="C38798" s="54"/>
    </row>
    <row r="38799" spans="3:3">
      <c r="C38799" s="54"/>
    </row>
    <row r="38800" spans="3:3">
      <c r="C38800" s="54"/>
    </row>
    <row r="38801" spans="3:3">
      <c r="C38801" s="54"/>
    </row>
    <row r="38802" spans="3:3">
      <c r="C38802" s="54"/>
    </row>
    <row r="38803" spans="3:3">
      <c r="C38803" s="54"/>
    </row>
    <row r="38804" spans="3:3">
      <c r="C38804" s="54"/>
    </row>
    <row r="38805" spans="3:3">
      <c r="C38805" s="54"/>
    </row>
    <row r="38806" spans="3:3">
      <c r="C38806" s="54"/>
    </row>
    <row r="38807" spans="3:3">
      <c r="C38807" s="54"/>
    </row>
    <row r="38808" spans="3:3">
      <c r="C38808" s="54"/>
    </row>
    <row r="38809" spans="3:3">
      <c r="C38809" s="54"/>
    </row>
    <row r="38810" spans="3:3">
      <c r="C38810" s="54"/>
    </row>
    <row r="38811" spans="3:3">
      <c r="C38811" s="54"/>
    </row>
    <row r="38812" spans="3:3">
      <c r="C38812" s="54"/>
    </row>
    <row r="38813" spans="3:3">
      <c r="C38813" s="54"/>
    </row>
    <row r="38814" spans="3:3">
      <c r="C38814" s="54"/>
    </row>
    <row r="38815" spans="3:3">
      <c r="C38815" s="54"/>
    </row>
    <row r="38816" spans="3:3">
      <c r="C38816" s="54"/>
    </row>
    <row r="38817" spans="3:3">
      <c r="C38817" s="54"/>
    </row>
    <row r="38818" spans="3:3">
      <c r="C38818" s="54"/>
    </row>
    <row r="38819" spans="3:3">
      <c r="C38819" s="54"/>
    </row>
    <row r="38820" spans="3:3">
      <c r="C38820" s="54"/>
    </row>
    <row r="38821" spans="3:3">
      <c r="C38821" s="54"/>
    </row>
    <row r="38822" spans="3:3">
      <c r="C38822" s="54"/>
    </row>
    <row r="38823" spans="3:3">
      <c r="C38823" s="54"/>
    </row>
    <row r="38824" spans="3:3">
      <c r="C38824" s="54"/>
    </row>
    <row r="38825" spans="3:3">
      <c r="C38825" s="54"/>
    </row>
    <row r="38826" spans="3:3">
      <c r="C38826" s="54"/>
    </row>
    <row r="38827" spans="3:3">
      <c r="C38827" s="54"/>
    </row>
    <row r="38828" spans="3:3">
      <c r="C38828" s="54"/>
    </row>
    <row r="38829" spans="3:3">
      <c r="C38829" s="54"/>
    </row>
    <row r="38830" spans="3:3">
      <c r="C38830" s="54"/>
    </row>
    <row r="38831" spans="3:3">
      <c r="C38831" s="54"/>
    </row>
    <row r="38832" spans="3:3">
      <c r="C38832" s="54"/>
    </row>
    <row r="38833" spans="3:3">
      <c r="C38833" s="54"/>
    </row>
    <row r="38834" spans="3:3">
      <c r="C38834" s="54"/>
    </row>
    <row r="38835" spans="3:3">
      <c r="C38835" s="54"/>
    </row>
    <row r="38836" spans="3:3">
      <c r="C38836" s="54"/>
    </row>
    <row r="38837" spans="3:3">
      <c r="C38837" s="54"/>
    </row>
    <row r="38838" spans="3:3">
      <c r="C38838" s="54"/>
    </row>
    <row r="38839" spans="3:3">
      <c r="C38839" s="54"/>
    </row>
    <row r="38840" spans="3:3">
      <c r="C38840" s="54"/>
    </row>
    <row r="38841" spans="3:3">
      <c r="C38841" s="54"/>
    </row>
    <row r="38842" spans="3:3">
      <c r="C38842" s="54"/>
    </row>
    <row r="38843" spans="3:3">
      <c r="C38843" s="54"/>
    </row>
    <row r="38844" spans="3:3">
      <c r="C38844" s="54"/>
    </row>
    <row r="38845" spans="3:3">
      <c r="C38845" s="54"/>
    </row>
    <row r="38846" spans="3:3">
      <c r="C38846" s="54"/>
    </row>
    <row r="38847" spans="3:3">
      <c r="C38847" s="54"/>
    </row>
    <row r="38848" spans="3:3">
      <c r="C38848" s="54"/>
    </row>
    <row r="38849" spans="3:3">
      <c r="C38849" s="54"/>
    </row>
    <row r="38850" spans="3:3">
      <c r="C38850" s="54"/>
    </row>
    <row r="38851" spans="3:3">
      <c r="C38851" s="54"/>
    </row>
    <row r="38852" spans="3:3">
      <c r="C38852" s="54"/>
    </row>
    <row r="38853" spans="3:3">
      <c r="C38853" s="54"/>
    </row>
    <row r="38854" spans="3:3">
      <c r="C38854" s="54"/>
    </row>
    <row r="38855" spans="3:3">
      <c r="C38855" s="54"/>
    </row>
    <row r="38856" spans="3:3">
      <c r="C38856" s="54"/>
    </row>
    <row r="38857" spans="3:3">
      <c r="C38857" s="54"/>
    </row>
    <row r="38858" spans="3:3">
      <c r="C38858" s="54"/>
    </row>
    <row r="38859" spans="3:3">
      <c r="C38859" s="54"/>
    </row>
    <row r="38860" spans="3:3">
      <c r="C38860" s="54"/>
    </row>
    <row r="38861" spans="3:3">
      <c r="C38861" s="54"/>
    </row>
    <row r="38862" spans="3:3">
      <c r="C38862" s="54"/>
    </row>
    <row r="38863" spans="3:3">
      <c r="C38863" s="54"/>
    </row>
    <row r="38864" spans="3:3">
      <c r="C38864" s="54"/>
    </row>
    <row r="38865" spans="3:3">
      <c r="C38865" s="54"/>
    </row>
    <row r="38866" spans="3:3">
      <c r="C38866" s="54"/>
    </row>
    <row r="38867" spans="3:3">
      <c r="C38867" s="54"/>
    </row>
    <row r="38868" spans="3:3">
      <c r="C38868" s="54"/>
    </row>
    <row r="38869" spans="3:3">
      <c r="C38869" s="54"/>
    </row>
    <row r="38870" spans="3:3">
      <c r="C38870" s="54"/>
    </row>
    <row r="38871" spans="3:3">
      <c r="C38871" s="54"/>
    </row>
    <row r="38872" spans="3:3">
      <c r="C38872" s="54"/>
    </row>
    <row r="38873" spans="3:3">
      <c r="C38873" s="54"/>
    </row>
    <row r="38874" spans="3:3">
      <c r="C38874" s="54"/>
    </row>
    <row r="38875" spans="3:3">
      <c r="C38875" s="54"/>
    </row>
    <row r="38876" spans="3:3">
      <c r="C38876" s="54"/>
    </row>
    <row r="38877" spans="3:3">
      <c r="C38877" s="54"/>
    </row>
    <row r="38878" spans="3:3">
      <c r="C38878" s="54"/>
    </row>
    <row r="38879" spans="3:3">
      <c r="C38879" s="54"/>
    </row>
    <row r="38880" spans="3:3">
      <c r="C38880" s="54"/>
    </row>
    <row r="38881" spans="3:3">
      <c r="C38881" s="54"/>
    </row>
    <row r="38882" spans="3:3">
      <c r="C38882" s="54"/>
    </row>
    <row r="38883" spans="3:3">
      <c r="C38883" s="54"/>
    </row>
    <row r="38884" spans="3:3">
      <c r="C38884" s="54"/>
    </row>
    <row r="38885" spans="3:3">
      <c r="C38885" s="54"/>
    </row>
    <row r="38886" spans="3:3">
      <c r="C38886" s="54"/>
    </row>
    <row r="38887" spans="3:3">
      <c r="C38887" s="54"/>
    </row>
    <row r="38888" spans="3:3">
      <c r="C38888" s="54"/>
    </row>
    <row r="38889" spans="3:3">
      <c r="C38889" s="54"/>
    </row>
    <row r="38890" spans="3:3">
      <c r="C38890" s="54"/>
    </row>
    <row r="38891" spans="3:3">
      <c r="C38891" s="54"/>
    </row>
    <row r="38892" spans="3:3">
      <c r="C38892" s="54"/>
    </row>
    <row r="38893" spans="3:3">
      <c r="C38893" s="54"/>
    </row>
    <row r="38894" spans="3:3">
      <c r="C38894" s="54"/>
    </row>
    <row r="38895" spans="3:3">
      <c r="C38895" s="54"/>
    </row>
    <row r="38896" spans="3:3">
      <c r="C38896" s="54"/>
    </row>
    <row r="38897" spans="3:3">
      <c r="C38897" s="54"/>
    </row>
    <row r="38898" spans="3:3">
      <c r="C38898" s="54"/>
    </row>
    <row r="38899" spans="3:3">
      <c r="C38899" s="54"/>
    </row>
    <row r="38900" spans="3:3">
      <c r="C38900" s="54"/>
    </row>
    <row r="38901" spans="3:3">
      <c r="C38901" s="54"/>
    </row>
    <row r="38902" spans="3:3">
      <c r="C38902" s="54"/>
    </row>
    <row r="38903" spans="3:3">
      <c r="C38903" s="54"/>
    </row>
    <row r="38904" spans="3:3">
      <c r="C38904" s="54"/>
    </row>
    <row r="38905" spans="3:3">
      <c r="C38905" s="54"/>
    </row>
    <row r="38906" spans="3:3">
      <c r="C38906" s="54"/>
    </row>
    <row r="38907" spans="3:3">
      <c r="C38907" s="54"/>
    </row>
    <row r="38908" spans="3:3">
      <c r="C38908" s="54"/>
    </row>
    <row r="38909" spans="3:3">
      <c r="C38909" s="54"/>
    </row>
    <row r="38910" spans="3:3">
      <c r="C38910" s="54"/>
    </row>
    <row r="38911" spans="3:3">
      <c r="C38911" s="54"/>
    </row>
    <row r="38912" spans="3:3">
      <c r="C38912" s="54"/>
    </row>
    <row r="38913" spans="3:3">
      <c r="C38913" s="54"/>
    </row>
    <row r="38914" spans="3:3">
      <c r="C38914" s="54"/>
    </row>
    <row r="38915" spans="3:3">
      <c r="C38915" s="54"/>
    </row>
    <row r="38916" spans="3:3">
      <c r="C38916" s="54"/>
    </row>
    <row r="38917" spans="3:3">
      <c r="C38917" s="54"/>
    </row>
    <row r="38918" spans="3:3">
      <c r="C38918" s="54"/>
    </row>
    <row r="38919" spans="3:3">
      <c r="C38919" s="54"/>
    </row>
    <row r="38920" spans="3:3">
      <c r="C38920" s="54"/>
    </row>
    <row r="38921" spans="3:3">
      <c r="C38921" s="54"/>
    </row>
    <row r="38922" spans="3:3">
      <c r="C38922" s="54"/>
    </row>
    <row r="38923" spans="3:3">
      <c r="C38923" s="54"/>
    </row>
    <row r="38924" spans="3:3">
      <c r="C38924" s="54"/>
    </row>
    <row r="38925" spans="3:3">
      <c r="C38925" s="54"/>
    </row>
    <row r="38926" spans="3:3">
      <c r="C38926" s="54"/>
    </row>
    <row r="38927" spans="3:3">
      <c r="C38927" s="54"/>
    </row>
    <row r="38928" spans="3:3">
      <c r="C38928" s="54"/>
    </row>
    <row r="38929" spans="3:3">
      <c r="C38929" s="54"/>
    </row>
    <row r="38930" spans="3:3">
      <c r="C38930" s="54"/>
    </row>
    <row r="38931" spans="3:3">
      <c r="C38931" s="54"/>
    </row>
    <row r="38932" spans="3:3">
      <c r="C38932" s="54"/>
    </row>
    <row r="38933" spans="3:3">
      <c r="C38933" s="54"/>
    </row>
    <row r="38934" spans="3:3">
      <c r="C38934" s="54"/>
    </row>
    <row r="38935" spans="3:3">
      <c r="C38935" s="54"/>
    </row>
    <row r="38936" spans="3:3">
      <c r="C38936" s="54"/>
    </row>
    <row r="38937" spans="3:3">
      <c r="C38937" s="54"/>
    </row>
    <row r="38938" spans="3:3">
      <c r="C38938" s="54"/>
    </row>
    <row r="38939" spans="3:3">
      <c r="C38939" s="54"/>
    </row>
    <row r="38940" spans="3:3">
      <c r="C38940" s="54"/>
    </row>
    <row r="38941" spans="3:3">
      <c r="C38941" s="54"/>
    </row>
    <row r="38942" spans="3:3">
      <c r="C38942" s="54"/>
    </row>
    <row r="38943" spans="3:3">
      <c r="C38943" s="54"/>
    </row>
    <row r="38944" spans="3:3">
      <c r="C38944" s="54"/>
    </row>
    <row r="38945" spans="3:3">
      <c r="C38945" s="54"/>
    </row>
    <row r="38946" spans="3:3">
      <c r="C38946" s="54"/>
    </row>
    <row r="38947" spans="3:3">
      <c r="C38947" s="54"/>
    </row>
    <row r="38948" spans="3:3">
      <c r="C38948" s="54"/>
    </row>
    <row r="38949" spans="3:3">
      <c r="C38949" s="54"/>
    </row>
    <row r="38950" spans="3:3">
      <c r="C38950" s="54"/>
    </row>
    <row r="38951" spans="3:3">
      <c r="C38951" s="54"/>
    </row>
    <row r="38952" spans="3:3">
      <c r="C38952" s="54"/>
    </row>
    <row r="38953" spans="3:3">
      <c r="C38953" s="54"/>
    </row>
    <row r="38954" spans="3:3">
      <c r="C38954" s="54"/>
    </row>
    <row r="38955" spans="3:3">
      <c r="C38955" s="54"/>
    </row>
    <row r="38956" spans="3:3">
      <c r="C38956" s="54"/>
    </row>
    <row r="38957" spans="3:3">
      <c r="C38957" s="54"/>
    </row>
    <row r="38958" spans="3:3">
      <c r="C38958" s="54"/>
    </row>
    <row r="38959" spans="3:3">
      <c r="C38959" s="54"/>
    </row>
    <row r="38960" spans="3:3">
      <c r="C38960" s="54"/>
    </row>
    <row r="38961" spans="3:3">
      <c r="C38961" s="54"/>
    </row>
    <row r="38962" spans="3:3">
      <c r="C38962" s="54"/>
    </row>
    <row r="38963" spans="3:3">
      <c r="C38963" s="54"/>
    </row>
    <row r="38964" spans="3:3">
      <c r="C38964" s="54"/>
    </row>
    <row r="38965" spans="3:3">
      <c r="C38965" s="54"/>
    </row>
    <row r="38966" spans="3:3">
      <c r="C38966" s="54"/>
    </row>
    <row r="38967" spans="3:3">
      <c r="C38967" s="54"/>
    </row>
    <row r="38968" spans="3:3">
      <c r="C38968" s="54"/>
    </row>
    <row r="38969" spans="3:3">
      <c r="C38969" s="54"/>
    </row>
    <row r="38970" spans="3:3">
      <c r="C38970" s="54"/>
    </row>
    <row r="38971" spans="3:3">
      <c r="C38971" s="54"/>
    </row>
    <row r="38972" spans="3:3">
      <c r="C38972" s="54"/>
    </row>
    <row r="38973" spans="3:3">
      <c r="C38973" s="54"/>
    </row>
    <row r="38974" spans="3:3">
      <c r="C38974" s="54"/>
    </row>
    <row r="38975" spans="3:3">
      <c r="C38975" s="54"/>
    </row>
    <row r="38976" spans="3:3">
      <c r="C38976" s="54"/>
    </row>
    <row r="38977" spans="3:3">
      <c r="C38977" s="54"/>
    </row>
    <row r="38978" spans="3:3">
      <c r="C38978" s="54"/>
    </row>
    <row r="38979" spans="3:3">
      <c r="C38979" s="54"/>
    </row>
    <row r="38980" spans="3:3">
      <c r="C38980" s="54"/>
    </row>
    <row r="38981" spans="3:3">
      <c r="C38981" s="54"/>
    </row>
    <row r="38982" spans="3:3">
      <c r="C38982" s="54"/>
    </row>
    <row r="38983" spans="3:3">
      <c r="C38983" s="54"/>
    </row>
    <row r="38984" spans="3:3">
      <c r="C38984" s="54"/>
    </row>
    <row r="38985" spans="3:3">
      <c r="C38985" s="54"/>
    </row>
    <row r="38986" spans="3:3">
      <c r="C38986" s="54"/>
    </row>
    <row r="38987" spans="3:3">
      <c r="C38987" s="54"/>
    </row>
    <row r="38988" spans="3:3">
      <c r="C38988" s="54"/>
    </row>
    <row r="38989" spans="3:3">
      <c r="C38989" s="54"/>
    </row>
    <row r="38990" spans="3:3">
      <c r="C38990" s="54"/>
    </row>
    <row r="38991" spans="3:3">
      <c r="C38991" s="54"/>
    </row>
    <row r="38992" spans="3:3">
      <c r="C38992" s="54"/>
    </row>
    <row r="38993" spans="3:3">
      <c r="C38993" s="54"/>
    </row>
    <row r="38994" spans="3:3">
      <c r="C38994" s="54"/>
    </row>
    <row r="38995" spans="3:3">
      <c r="C38995" s="54"/>
    </row>
    <row r="38996" spans="3:3">
      <c r="C38996" s="54"/>
    </row>
    <row r="38997" spans="3:3">
      <c r="C38997" s="54"/>
    </row>
    <row r="38998" spans="3:3">
      <c r="C38998" s="54"/>
    </row>
    <row r="38999" spans="3:3">
      <c r="C38999" s="54"/>
    </row>
    <row r="39000" spans="3:3">
      <c r="C39000" s="54"/>
    </row>
    <row r="39001" spans="3:3">
      <c r="C39001" s="54"/>
    </row>
    <row r="39002" spans="3:3">
      <c r="C39002" s="54"/>
    </row>
    <row r="39003" spans="3:3">
      <c r="C39003" s="54"/>
    </row>
    <row r="39004" spans="3:3">
      <c r="C39004" s="54"/>
    </row>
    <row r="39005" spans="3:3">
      <c r="C39005" s="54"/>
    </row>
    <row r="39006" spans="3:3">
      <c r="C39006" s="54"/>
    </row>
    <row r="39007" spans="3:3">
      <c r="C39007" s="54"/>
    </row>
    <row r="39008" spans="3:3">
      <c r="C39008" s="54"/>
    </row>
    <row r="39009" spans="3:3">
      <c r="C39009" s="54"/>
    </row>
    <row r="39010" spans="3:3">
      <c r="C39010" s="54"/>
    </row>
    <row r="39011" spans="3:3">
      <c r="C39011" s="54"/>
    </row>
    <row r="39012" spans="3:3">
      <c r="C39012" s="54"/>
    </row>
    <row r="39013" spans="3:3">
      <c r="C39013" s="54"/>
    </row>
    <row r="39014" spans="3:3">
      <c r="C39014" s="54"/>
    </row>
    <row r="39015" spans="3:3">
      <c r="C39015" s="54"/>
    </row>
    <row r="39016" spans="3:3">
      <c r="C39016" s="54"/>
    </row>
    <row r="39017" spans="3:3">
      <c r="C39017" s="54"/>
    </row>
    <row r="39018" spans="3:3">
      <c r="C39018" s="54"/>
    </row>
    <row r="39019" spans="3:3">
      <c r="C39019" s="54"/>
    </row>
    <row r="39020" spans="3:3">
      <c r="C39020" s="54"/>
    </row>
    <row r="39021" spans="3:3">
      <c r="C39021" s="54"/>
    </row>
    <row r="39022" spans="3:3">
      <c r="C39022" s="54"/>
    </row>
    <row r="39023" spans="3:3">
      <c r="C39023" s="54"/>
    </row>
    <row r="39024" spans="3:3">
      <c r="C39024" s="54"/>
    </row>
    <row r="39025" spans="3:3">
      <c r="C39025" s="54"/>
    </row>
    <row r="39026" spans="3:3">
      <c r="C39026" s="54"/>
    </row>
    <row r="39027" spans="3:3">
      <c r="C39027" s="54"/>
    </row>
    <row r="39028" spans="3:3">
      <c r="C39028" s="54"/>
    </row>
    <row r="39029" spans="3:3">
      <c r="C39029" s="54"/>
    </row>
    <row r="39030" spans="3:3">
      <c r="C39030" s="54"/>
    </row>
    <row r="39031" spans="3:3">
      <c r="C39031" s="54"/>
    </row>
    <row r="39032" spans="3:3">
      <c r="C39032" s="54"/>
    </row>
    <row r="39033" spans="3:3">
      <c r="C39033" s="54"/>
    </row>
    <row r="39034" spans="3:3">
      <c r="C39034" s="54"/>
    </row>
    <row r="39035" spans="3:3">
      <c r="C39035" s="54"/>
    </row>
    <row r="39036" spans="3:3">
      <c r="C39036" s="54"/>
    </row>
    <row r="39037" spans="3:3">
      <c r="C39037" s="54"/>
    </row>
    <row r="39038" spans="3:3">
      <c r="C39038" s="54"/>
    </row>
    <row r="39039" spans="3:3">
      <c r="C39039" s="54"/>
    </row>
    <row r="39040" spans="3:3">
      <c r="C39040" s="54"/>
    </row>
    <row r="39041" spans="3:3">
      <c r="C39041" s="54"/>
    </row>
    <row r="39042" spans="3:3">
      <c r="C39042" s="54"/>
    </row>
    <row r="39043" spans="3:3">
      <c r="C39043" s="54"/>
    </row>
    <row r="39044" spans="3:3">
      <c r="C39044" s="54"/>
    </row>
    <row r="39045" spans="3:3">
      <c r="C39045" s="54"/>
    </row>
    <row r="39046" spans="3:3">
      <c r="C39046" s="54"/>
    </row>
    <row r="39047" spans="3:3">
      <c r="C39047" s="54"/>
    </row>
    <row r="39048" spans="3:3">
      <c r="C39048" s="54"/>
    </row>
    <row r="39049" spans="3:3">
      <c r="C39049" s="54"/>
    </row>
    <row r="39050" spans="3:3">
      <c r="C39050" s="54"/>
    </row>
    <row r="39051" spans="3:3">
      <c r="C39051" s="54"/>
    </row>
    <row r="39052" spans="3:3">
      <c r="C39052" s="54"/>
    </row>
    <row r="39053" spans="3:3">
      <c r="C39053" s="54"/>
    </row>
    <row r="39054" spans="3:3">
      <c r="C39054" s="54"/>
    </row>
    <row r="39055" spans="3:3">
      <c r="C39055" s="54"/>
    </row>
    <row r="39056" spans="3:3">
      <c r="C39056" s="54"/>
    </row>
    <row r="39057" spans="3:3">
      <c r="C39057" s="54"/>
    </row>
    <row r="39058" spans="3:3">
      <c r="C39058" s="54"/>
    </row>
    <row r="39059" spans="3:3">
      <c r="C39059" s="54"/>
    </row>
    <row r="39060" spans="3:3">
      <c r="C39060" s="54"/>
    </row>
    <row r="39061" spans="3:3">
      <c r="C39061" s="54"/>
    </row>
    <row r="39062" spans="3:3">
      <c r="C39062" s="54"/>
    </row>
    <row r="39063" spans="3:3">
      <c r="C39063" s="54"/>
    </row>
    <row r="39064" spans="3:3">
      <c r="C39064" s="54"/>
    </row>
    <row r="39065" spans="3:3">
      <c r="C39065" s="54"/>
    </row>
    <row r="39066" spans="3:3">
      <c r="C39066" s="54"/>
    </row>
    <row r="39067" spans="3:3">
      <c r="C39067" s="54"/>
    </row>
    <row r="39068" spans="3:3">
      <c r="C39068" s="54"/>
    </row>
    <row r="39069" spans="3:3">
      <c r="C39069" s="54"/>
    </row>
    <row r="39070" spans="3:3">
      <c r="C39070" s="54"/>
    </row>
    <row r="39071" spans="3:3">
      <c r="C39071" s="54"/>
    </row>
    <row r="39072" spans="3:3">
      <c r="C39072" s="54"/>
    </row>
    <row r="39073" spans="3:3">
      <c r="C39073" s="54"/>
    </row>
    <row r="39074" spans="3:3">
      <c r="C39074" s="54"/>
    </row>
    <row r="39075" spans="3:3">
      <c r="C39075" s="54"/>
    </row>
    <row r="39076" spans="3:3">
      <c r="C39076" s="54"/>
    </row>
    <row r="39077" spans="3:3">
      <c r="C39077" s="54"/>
    </row>
    <row r="39078" spans="3:3">
      <c r="C39078" s="54"/>
    </row>
    <row r="39079" spans="3:3">
      <c r="C39079" s="54"/>
    </row>
    <row r="39080" spans="3:3">
      <c r="C39080" s="54"/>
    </row>
    <row r="39081" spans="3:3">
      <c r="C39081" s="54"/>
    </row>
    <row r="39082" spans="3:3">
      <c r="C39082" s="54"/>
    </row>
    <row r="39083" spans="3:3">
      <c r="C39083" s="54"/>
    </row>
    <row r="39084" spans="3:3">
      <c r="C39084" s="54"/>
    </row>
    <row r="39085" spans="3:3">
      <c r="C39085" s="54"/>
    </row>
    <row r="39086" spans="3:3">
      <c r="C39086" s="54"/>
    </row>
    <row r="39087" spans="3:3">
      <c r="C39087" s="54"/>
    </row>
    <row r="39088" spans="3:3">
      <c r="C39088" s="54"/>
    </row>
    <row r="39089" spans="3:3">
      <c r="C39089" s="54"/>
    </row>
    <row r="39090" spans="3:3">
      <c r="C39090" s="54"/>
    </row>
    <row r="39091" spans="3:3">
      <c r="C39091" s="54"/>
    </row>
    <row r="39092" spans="3:3">
      <c r="C39092" s="54"/>
    </row>
    <row r="39093" spans="3:3">
      <c r="C39093" s="54"/>
    </row>
    <row r="39094" spans="3:3">
      <c r="C39094" s="54"/>
    </row>
    <row r="39095" spans="3:3">
      <c r="C39095" s="54"/>
    </row>
    <row r="39096" spans="3:3">
      <c r="C39096" s="54"/>
    </row>
    <row r="39097" spans="3:3">
      <c r="C39097" s="54"/>
    </row>
    <row r="39098" spans="3:3">
      <c r="C39098" s="54"/>
    </row>
    <row r="39099" spans="3:3">
      <c r="C39099" s="54"/>
    </row>
    <row r="39100" spans="3:3">
      <c r="C39100" s="54"/>
    </row>
    <row r="39101" spans="3:3">
      <c r="C39101" s="54"/>
    </row>
    <row r="39102" spans="3:3">
      <c r="C39102" s="54"/>
    </row>
    <row r="39103" spans="3:3">
      <c r="C39103" s="54"/>
    </row>
    <row r="39104" spans="3:3">
      <c r="C39104" s="54"/>
    </row>
    <row r="39105" spans="3:3">
      <c r="C39105" s="54"/>
    </row>
    <row r="39106" spans="3:3">
      <c r="C39106" s="54"/>
    </row>
    <row r="39107" spans="3:3">
      <c r="C39107" s="54"/>
    </row>
    <row r="39108" spans="3:3">
      <c r="C39108" s="54"/>
    </row>
    <row r="39109" spans="3:3">
      <c r="C39109" s="54"/>
    </row>
    <row r="39110" spans="3:3">
      <c r="C39110" s="54"/>
    </row>
    <row r="39111" spans="3:3">
      <c r="C39111" s="54"/>
    </row>
    <row r="39112" spans="3:3">
      <c r="C39112" s="54"/>
    </row>
    <row r="39113" spans="3:3">
      <c r="C39113" s="54"/>
    </row>
    <row r="39114" spans="3:3">
      <c r="C39114" s="54"/>
    </row>
    <row r="39115" spans="3:3">
      <c r="C39115" s="54"/>
    </row>
    <row r="39116" spans="3:3">
      <c r="C39116" s="54"/>
    </row>
    <row r="39117" spans="3:3">
      <c r="C39117" s="54"/>
    </row>
    <row r="39118" spans="3:3">
      <c r="C39118" s="54"/>
    </row>
    <row r="39119" spans="3:3">
      <c r="C39119" s="54"/>
    </row>
    <row r="39120" spans="3:3">
      <c r="C39120" s="54"/>
    </row>
    <row r="39121" spans="3:3">
      <c r="C39121" s="54"/>
    </row>
    <row r="39122" spans="3:3">
      <c r="C39122" s="54"/>
    </row>
    <row r="39123" spans="3:3">
      <c r="C39123" s="54"/>
    </row>
    <row r="39124" spans="3:3">
      <c r="C39124" s="54"/>
    </row>
    <row r="39125" spans="3:3">
      <c r="C39125" s="54"/>
    </row>
    <row r="39126" spans="3:3">
      <c r="C39126" s="54"/>
    </row>
    <row r="39127" spans="3:3">
      <c r="C39127" s="54"/>
    </row>
    <row r="39128" spans="3:3">
      <c r="C39128" s="54"/>
    </row>
    <row r="39129" spans="3:3">
      <c r="C39129" s="54"/>
    </row>
    <row r="39130" spans="3:3">
      <c r="C39130" s="54"/>
    </row>
    <row r="39131" spans="3:3">
      <c r="C39131" s="54"/>
    </row>
    <row r="39132" spans="3:3">
      <c r="C39132" s="54"/>
    </row>
    <row r="39133" spans="3:3">
      <c r="C39133" s="54"/>
    </row>
    <row r="39134" spans="3:3">
      <c r="C39134" s="54"/>
    </row>
    <row r="39135" spans="3:3">
      <c r="C39135" s="54"/>
    </row>
    <row r="39136" spans="3:3">
      <c r="C39136" s="54"/>
    </row>
    <row r="39137" spans="3:3">
      <c r="C39137" s="54"/>
    </row>
    <row r="39138" spans="3:3">
      <c r="C39138" s="54"/>
    </row>
    <row r="39139" spans="3:3">
      <c r="C39139" s="54"/>
    </row>
    <row r="39140" spans="3:3">
      <c r="C39140" s="54"/>
    </row>
    <row r="39141" spans="3:3">
      <c r="C39141" s="54"/>
    </row>
    <row r="39142" spans="3:3">
      <c r="C39142" s="54"/>
    </row>
    <row r="39143" spans="3:3">
      <c r="C39143" s="54"/>
    </row>
    <row r="39144" spans="3:3">
      <c r="C39144" s="54"/>
    </row>
    <row r="39145" spans="3:3">
      <c r="C39145" s="54"/>
    </row>
    <row r="39146" spans="3:3">
      <c r="C39146" s="54"/>
    </row>
    <row r="39147" spans="3:3">
      <c r="C39147" s="54"/>
    </row>
    <row r="39148" spans="3:3">
      <c r="C39148" s="54"/>
    </row>
    <row r="39149" spans="3:3">
      <c r="C39149" s="54"/>
    </row>
    <row r="39150" spans="3:3">
      <c r="C39150" s="54"/>
    </row>
    <row r="39151" spans="3:3">
      <c r="C39151" s="54"/>
    </row>
    <row r="39152" spans="3:3">
      <c r="C39152" s="54"/>
    </row>
    <row r="39153" spans="3:3">
      <c r="C39153" s="54"/>
    </row>
    <row r="39154" spans="3:3">
      <c r="C39154" s="54"/>
    </row>
    <row r="39155" spans="3:3">
      <c r="C39155" s="54"/>
    </row>
    <row r="39156" spans="3:3">
      <c r="C39156" s="54"/>
    </row>
    <row r="39157" spans="3:3">
      <c r="C39157" s="54"/>
    </row>
    <row r="39158" spans="3:3">
      <c r="C39158" s="54"/>
    </row>
    <row r="39159" spans="3:3">
      <c r="C39159" s="54"/>
    </row>
    <row r="39160" spans="3:3">
      <c r="C39160" s="54"/>
    </row>
    <row r="39161" spans="3:3">
      <c r="C39161" s="54"/>
    </row>
    <row r="39162" spans="3:3">
      <c r="C39162" s="54"/>
    </row>
    <row r="39163" spans="3:3">
      <c r="C39163" s="54"/>
    </row>
    <row r="39164" spans="3:3">
      <c r="C39164" s="54"/>
    </row>
    <row r="39165" spans="3:3">
      <c r="C39165" s="54"/>
    </row>
    <row r="39166" spans="3:3">
      <c r="C39166" s="54"/>
    </row>
    <row r="39167" spans="3:3">
      <c r="C39167" s="54"/>
    </row>
    <row r="39168" spans="3:3">
      <c r="C39168" s="54"/>
    </row>
    <row r="39169" spans="3:3">
      <c r="C39169" s="54"/>
    </row>
    <row r="39170" spans="3:3">
      <c r="C39170" s="54"/>
    </row>
    <row r="39171" spans="3:3">
      <c r="C39171" s="54"/>
    </row>
    <row r="39172" spans="3:3">
      <c r="C39172" s="54"/>
    </row>
    <row r="39173" spans="3:3">
      <c r="C39173" s="54"/>
    </row>
    <row r="39174" spans="3:3">
      <c r="C39174" s="54"/>
    </row>
    <row r="39175" spans="3:3">
      <c r="C39175" s="54"/>
    </row>
    <row r="39176" spans="3:3">
      <c r="C39176" s="54"/>
    </row>
    <row r="39177" spans="3:3">
      <c r="C39177" s="54"/>
    </row>
    <row r="39178" spans="3:3">
      <c r="C39178" s="54"/>
    </row>
    <row r="39179" spans="3:3">
      <c r="C39179" s="54"/>
    </row>
    <row r="39180" spans="3:3">
      <c r="C39180" s="54"/>
    </row>
    <row r="39181" spans="3:3">
      <c r="C39181" s="54"/>
    </row>
    <row r="39182" spans="3:3">
      <c r="C39182" s="54"/>
    </row>
    <row r="39183" spans="3:3">
      <c r="C39183" s="54"/>
    </row>
    <row r="39184" spans="3:3">
      <c r="C39184" s="54"/>
    </row>
    <row r="39185" spans="3:3">
      <c r="C39185" s="54"/>
    </row>
    <row r="39186" spans="3:3">
      <c r="C39186" s="54"/>
    </row>
    <row r="39187" spans="3:3">
      <c r="C39187" s="54"/>
    </row>
    <row r="39188" spans="3:3">
      <c r="C39188" s="54"/>
    </row>
    <row r="39189" spans="3:3">
      <c r="C39189" s="54"/>
    </row>
    <row r="39190" spans="3:3">
      <c r="C39190" s="54"/>
    </row>
    <row r="39191" spans="3:3">
      <c r="C39191" s="54"/>
    </row>
    <row r="39192" spans="3:3">
      <c r="C39192" s="54"/>
    </row>
    <row r="39193" spans="3:3">
      <c r="C39193" s="54"/>
    </row>
    <row r="39194" spans="3:3">
      <c r="C39194" s="54"/>
    </row>
    <row r="39195" spans="3:3">
      <c r="C39195" s="54"/>
    </row>
    <row r="39196" spans="3:3">
      <c r="C39196" s="54"/>
    </row>
    <row r="39197" spans="3:3">
      <c r="C39197" s="54"/>
    </row>
    <row r="39198" spans="3:3">
      <c r="C39198" s="54"/>
    </row>
    <row r="39199" spans="3:3">
      <c r="C39199" s="54"/>
    </row>
    <row r="39200" spans="3:3">
      <c r="C39200" s="54"/>
    </row>
    <row r="39201" spans="3:3">
      <c r="C39201" s="54"/>
    </row>
    <row r="39202" spans="3:3">
      <c r="C39202" s="54"/>
    </row>
    <row r="39203" spans="3:3">
      <c r="C39203" s="54"/>
    </row>
    <row r="39204" spans="3:3">
      <c r="C39204" s="54"/>
    </row>
    <row r="39205" spans="3:3">
      <c r="C39205" s="54"/>
    </row>
    <row r="39206" spans="3:3">
      <c r="C39206" s="54"/>
    </row>
    <row r="39207" spans="3:3">
      <c r="C39207" s="54"/>
    </row>
    <row r="39208" spans="3:3">
      <c r="C39208" s="54"/>
    </row>
    <row r="39209" spans="3:3">
      <c r="C39209" s="54"/>
    </row>
    <row r="39210" spans="3:3">
      <c r="C39210" s="54"/>
    </row>
    <row r="39211" spans="3:3">
      <c r="C39211" s="54"/>
    </row>
    <row r="39212" spans="3:3">
      <c r="C39212" s="54"/>
    </row>
    <row r="39213" spans="3:3">
      <c r="C39213" s="54"/>
    </row>
    <row r="39214" spans="3:3">
      <c r="C39214" s="54"/>
    </row>
    <row r="39215" spans="3:3">
      <c r="C39215" s="54"/>
    </row>
    <row r="39216" spans="3:3">
      <c r="C39216" s="54"/>
    </row>
    <row r="39217" spans="3:3">
      <c r="C39217" s="54"/>
    </row>
    <row r="39218" spans="3:3">
      <c r="C39218" s="54"/>
    </row>
    <row r="39219" spans="3:3">
      <c r="C39219" s="54"/>
    </row>
    <row r="39220" spans="3:3">
      <c r="C39220" s="54"/>
    </row>
    <row r="39221" spans="3:3">
      <c r="C39221" s="54"/>
    </row>
    <row r="39222" spans="3:3">
      <c r="C39222" s="54"/>
    </row>
    <row r="39223" spans="3:3">
      <c r="C39223" s="54"/>
    </row>
    <row r="39224" spans="3:3">
      <c r="C39224" s="54"/>
    </row>
    <row r="39225" spans="3:3">
      <c r="C39225" s="54"/>
    </row>
    <row r="39226" spans="3:3">
      <c r="C39226" s="54"/>
    </row>
    <row r="39227" spans="3:3">
      <c r="C39227" s="54"/>
    </row>
    <row r="39228" spans="3:3">
      <c r="C39228" s="54"/>
    </row>
    <row r="39229" spans="3:3">
      <c r="C39229" s="54"/>
    </row>
    <row r="39230" spans="3:3">
      <c r="C39230" s="54"/>
    </row>
    <row r="39231" spans="3:3">
      <c r="C39231" s="54"/>
    </row>
    <row r="39232" spans="3:3">
      <c r="C39232" s="54"/>
    </row>
    <row r="39233" spans="3:3">
      <c r="C39233" s="54"/>
    </row>
    <row r="39234" spans="3:3">
      <c r="C39234" s="54"/>
    </row>
    <row r="39235" spans="3:3">
      <c r="C39235" s="54"/>
    </row>
    <row r="39236" spans="3:3">
      <c r="C39236" s="54"/>
    </row>
    <row r="39237" spans="3:3">
      <c r="C39237" s="54"/>
    </row>
    <row r="39238" spans="3:3">
      <c r="C39238" s="54"/>
    </row>
    <row r="39239" spans="3:3">
      <c r="C39239" s="54"/>
    </row>
    <row r="39240" spans="3:3">
      <c r="C39240" s="54"/>
    </row>
    <row r="39241" spans="3:3">
      <c r="C39241" s="54"/>
    </row>
    <row r="39242" spans="3:3">
      <c r="C39242" s="54"/>
    </row>
    <row r="39243" spans="3:3">
      <c r="C39243" s="54"/>
    </row>
    <row r="39244" spans="3:3">
      <c r="C39244" s="54"/>
    </row>
    <row r="39245" spans="3:3">
      <c r="C39245" s="54"/>
    </row>
    <row r="39246" spans="3:3">
      <c r="C39246" s="54"/>
    </row>
    <row r="39247" spans="3:3">
      <c r="C39247" s="54"/>
    </row>
    <row r="39248" spans="3:3">
      <c r="C39248" s="54"/>
    </row>
    <row r="39249" spans="3:3">
      <c r="C39249" s="54"/>
    </row>
    <row r="39250" spans="3:3">
      <c r="C39250" s="54"/>
    </row>
    <row r="39251" spans="3:3">
      <c r="C39251" s="54"/>
    </row>
    <row r="39252" spans="3:3">
      <c r="C39252" s="54"/>
    </row>
    <row r="39253" spans="3:3">
      <c r="C39253" s="54"/>
    </row>
    <row r="39254" spans="3:3">
      <c r="C39254" s="54"/>
    </row>
    <row r="39255" spans="3:3">
      <c r="C39255" s="54"/>
    </row>
    <row r="39256" spans="3:3">
      <c r="C39256" s="54"/>
    </row>
    <row r="39257" spans="3:3">
      <c r="C39257" s="54"/>
    </row>
    <row r="39258" spans="3:3">
      <c r="C39258" s="54"/>
    </row>
    <row r="39259" spans="3:3">
      <c r="C39259" s="54"/>
    </row>
    <row r="39260" spans="3:3">
      <c r="C39260" s="54"/>
    </row>
    <row r="39261" spans="3:3">
      <c r="C39261" s="54"/>
    </row>
    <row r="39262" spans="3:3">
      <c r="C39262" s="54"/>
    </row>
    <row r="39263" spans="3:3">
      <c r="C39263" s="54"/>
    </row>
    <row r="39264" spans="3:3">
      <c r="C39264" s="54"/>
    </row>
    <row r="39265" spans="3:3">
      <c r="C39265" s="54"/>
    </row>
    <row r="39266" spans="3:3">
      <c r="C39266" s="54"/>
    </row>
    <row r="39267" spans="3:3">
      <c r="C39267" s="54"/>
    </row>
    <row r="39268" spans="3:3">
      <c r="C39268" s="54"/>
    </row>
    <row r="39269" spans="3:3">
      <c r="C39269" s="54"/>
    </row>
    <row r="39270" spans="3:3">
      <c r="C39270" s="54"/>
    </row>
    <row r="39271" spans="3:3">
      <c r="C39271" s="54"/>
    </row>
    <row r="39272" spans="3:3">
      <c r="C39272" s="54"/>
    </row>
    <row r="39273" spans="3:3">
      <c r="C39273" s="54"/>
    </row>
    <row r="39274" spans="3:3">
      <c r="C39274" s="54"/>
    </row>
    <row r="39275" spans="3:3">
      <c r="C39275" s="54"/>
    </row>
    <row r="39276" spans="3:3">
      <c r="C39276" s="54"/>
    </row>
    <row r="39277" spans="3:3">
      <c r="C39277" s="54"/>
    </row>
    <row r="39278" spans="3:3">
      <c r="C39278" s="54"/>
    </row>
    <row r="39279" spans="3:3">
      <c r="C39279" s="54"/>
    </row>
    <row r="39280" spans="3:3">
      <c r="C39280" s="54"/>
    </row>
    <row r="39281" spans="3:3">
      <c r="C39281" s="54"/>
    </row>
    <row r="39282" spans="3:3">
      <c r="C39282" s="54"/>
    </row>
    <row r="39283" spans="3:3">
      <c r="C39283" s="54"/>
    </row>
    <row r="39284" spans="3:3">
      <c r="C39284" s="54"/>
    </row>
    <row r="39285" spans="3:3">
      <c r="C39285" s="54"/>
    </row>
    <row r="39286" spans="3:3">
      <c r="C39286" s="54"/>
    </row>
    <row r="39287" spans="3:3">
      <c r="C39287" s="54"/>
    </row>
    <row r="39288" spans="3:3">
      <c r="C39288" s="54"/>
    </row>
    <row r="39289" spans="3:3">
      <c r="C39289" s="54"/>
    </row>
    <row r="39290" spans="3:3">
      <c r="C39290" s="54"/>
    </row>
    <row r="39291" spans="3:3">
      <c r="C39291" s="54"/>
    </row>
    <row r="39292" spans="3:3">
      <c r="C39292" s="54"/>
    </row>
    <row r="39293" spans="3:3">
      <c r="C39293" s="54"/>
    </row>
    <row r="39294" spans="3:3">
      <c r="C39294" s="54"/>
    </row>
    <row r="39295" spans="3:3">
      <c r="C39295" s="54"/>
    </row>
    <row r="39296" spans="3:3">
      <c r="C39296" s="54"/>
    </row>
    <row r="39297" spans="3:3">
      <c r="C39297" s="54"/>
    </row>
    <row r="39298" spans="3:3">
      <c r="C39298" s="54"/>
    </row>
    <row r="39299" spans="3:3">
      <c r="C39299" s="54"/>
    </row>
    <row r="39300" spans="3:3">
      <c r="C39300" s="54"/>
    </row>
    <row r="39301" spans="3:3">
      <c r="C39301" s="54"/>
    </row>
    <row r="39302" spans="3:3">
      <c r="C39302" s="54"/>
    </row>
    <row r="39303" spans="3:3">
      <c r="C39303" s="54"/>
    </row>
    <row r="39304" spans="3:3">
      <c r="C39304" s="54"/>
    </row>
    <row r="39305" spans="3:3">
      <c r="C39305" s="54"/>
    </row>
    <row r="39306" spans="3:3">
      <c r="C39306" s="54"/>
    </row>
    <row r="39307" spans="3:3">
      <c r="C39307" s="54"/>
    </row>
    <row r="39308" spans="3:3">
      <c r="C39308" s="54"/>
    </row>
    <row r="39309" spans="3:3">
      <c r="C39309" s="54"/>
    </row>
    <row r="39310" spans="3:3">
      <c r="C39310" s="54"/>
    </row>
    <row r="39311" spans="3:3">
      <c r="C39311" s="54"/>
    </row>
    <row r="39312" spans="3:3">
      <c r="C39312" s="54"/>
    </row>
    <row r="39313" spans="3:3">
      <c r="C39313" s="54"/>
    </row>
    <row r="39314" spans="3:3">
      <c r="C39314" s="54"/>
    </row>
    <row r="39315" spans="3:3">
      <c r="C39315" s="54"/>
    </row>
    <row r="39316" spans="3:3">
      <c r="C39316" s="54"/>
    </row>
    <row r="39317" spans="3:3">
      <c r="C39317" s="54"/>
    </row>
    <row r="39318" spans="3:3">
      <c r="C39318" s="54"/>
    </row>
    <row r="39319" spans="3:3">
      <c r="C39319" s="54"/>
    </row>
    <row r="39320" spans="3:3">
      <c r="C39320" s="54"/>
    </row>
    <row r="39321" spans="3:3">
      <c r="C39321" s="54"/>
    </row>
    <row r="39322" spans="3:3">
      <c r="C39322" s="54"/>
    </row>
    <row r="39323" spans="3:3">
      <c r="C39323" s="54"/>
    </row>
    <row r="39324" spans="3:3">
      <c r="C39324" s="54"/>
    </row>
    <row r="39325" spans="3:3">
      <c r="C39325" s="54"/>
    </row>
    <row r="39326" spans="3:3">
      <c r="C39326" s="54"/>
    </row>
    <row r="39327" spans="3:3">
      <c r="C39327" s="54"/>
    </row>
    <row r="39328" spans="3:3">
      <c r="C39328" s="54"/>
    </row>
    <row r="39329" spans="3:3">
      <c r="C39329" s="54"/>
    </row>
    <row r="39330" spans="3:3">
      <c r="C39330" s="54"/>
    </row>
    <row r="39331" spans="3:3">
      <c r="C39331" s="54"/>
    </row>
    <row r="39332" spans="3:3">
      <c r="C39332" s="54"/>
    </row>
    <row r="39333" spans="3:3">
      <c r="C39333" s="54"/>
    </row>
    <row r="39334" spans="3:3">
      <c r="C39334" s="54"/>
    </row>
    <row r="39335" spans="3:3">
      <c r="C39335" s="54"/>
    </row>
    <row r="39336" spans="3:3">
      <c r="C39336" s="54"/>
    </row>
    <row r="39337" spans="3:3">
      <c r="C39337" s="54"/>
    </row>
    <row r="39338" spans="3:3">
      <c r="C39338" s="54"/>
    </row>
    <row r="39339" spans="3:3">
      <c r="C39339" s="54"/>
    </row>
    <row r="39340" spans="3:3">
      <c r="C39340" s="54"/>
    </row>
    <row r="39341" spans="3:3">
      <c r="C39341" s="54"/>
    </row>
    <row r="39342" spans="3:3">
      <c r="C39342" s="54"/>
    </row>
    <row r="39343" spans="3:3">
      <c r="C39343" s="54"/>
    </row>
    <row r="39344" spans="3:3">
      <c r="C39344" s="54"/>
    </row>
    <row r="39345" spans="3:3">
      <c r="C39345" s="54"/>
    </row>
    <row r="39346" spans="3:3">
      <c r="C39346" s="54"/>
    </row>
    <row r="39347" spans="3:3">
      <c r="C39347" s="54"/>
    </row>
    <row r="39348" spans="3:3">
      <c r="C39348" s="54"/>
    </row>
    <row r="39349" spans="3:3">
      <c r="C39349" s="54"/>
    </row>
    <row r="39350" spans="3:3">
      <c r="C39350" s="54"/>
    </row>
    <row r="39351" spans="3:3">
      <c r="C39351" s="54"/>
    </row>
    <row r="39352" spans="3:3">
      <c r="C39352" s="54"/>
    </row>
    <row r="39353" spans="3:3">
      <c r="C39353" s="54"/>
    </row>
    <row r="39354" spans="3:3">
      <c r="C39354" s="54"/>
    </row>
    <row r="39355" spans="3:3">
      <c r="C39355" s="54"/>
    </row>
    <row r="39356" spans="3:3">
      <c r="C39356" s="54"/>
    </row>
    <row r="39357" spans="3:3">
      <c r="C39357" s="54"/>
    </row>
    <row r="39358" spans="3:3">
      <c r="C39358" s="54"/>
    </row>
    <row r="39359" spans="3:3">
      <c r="C39359" s="54"/>
    </row>
    <row r="39360" spans="3:3">
      <c r="C39360" s="54"/>
    </row>
    <row r="39361" spans="3:3">
      <c r="C39361" s="54"/>
    </row>
    <row r="39362" spans="3:3">
      <c r="C39362" s="54"/>
    </row>
    <row r="39363" spans="3:3">
      <c r="C39363" s="54"/>
    </row>
    <row r="39364" spans="3:3">
      <c r="C39364" s="54"/>
    </row>
    <row r="39365" spans="3:3">
      <c r="C39365" s="54"/>
    </row>
    <row r="39366" spans="3:3">
      <c r="C39366" s="54"/>
    </row>
    <row r="39367" spans="3:3">
      <c r="C39367" s="54"/>
    </row>
    <row r="39368" spans="3:3">
      <c r="C39368" s="54"/>
    </row>
    <row r="39369" spans="3:3">
      <c r="C39369" s="54"/>
    </row>
    <row r="39370" spans="3:3">
      <c r="C39370" s="54"/>
    </row>
    <row r="39371" spans="3:3">
      <c r="C39371" s="54"/>
    </row>
    <row r="39372" spans="3:3">
      <c r="C39372" s="54"/>
    </row>
    <row r="39373" spans="3:3">
      <c r="C39373" s="54"/>
    </row>
    <row r="39374" spans="3:3">
      <c r="C39374" s="54"/>
    </row>
    <row r="39375" spans="3:3">
      <c r="C39375" s="54"/>
    </row>
    <row r="39376" spans="3:3">
      <c r="C39376" s="54"/>
    </row>
    <row r="39377" spans="3:3">
      <c r="C39377" s="54"/>
    </row>
    <row r="39378" spans="3:3">
      <c r="C39378" s="54"/>
    </row>
    <row r="39379" spans="3:3">
      <c r="C39379" s="54"/>
    </row>
    <row r="39380" spans="3:3">
      <c r="C39380" s="54"/>
    </row>
    <row r="39381" spans="3:3">
      <c r="C39381" s="54"/>
    </row>
    <row r="39382" spans="3:3">
      <c r="C39382" s="54"/>
    </row>
    <row r="39383" spans="3:3">
      <c r="C39383" s="54"/>
    </row>
    <row r="39384" spans="3:3">
      <c r="C39384" s="54"/>
    </row>
    <row r="39385" spans="3:3">
      <c r="C39385" s="54"/>
    </row>
    <row r="39386" spans="3:3">
      <c r="C39386" s="54"/>
    </row>
    <row r="39387" spans="3:3">
      <c r="C39387" s="54"/>
    </row>
    <row r="39388" spans="3:3">
      <c r="C39388" s="54"/>
    </row>
    <row r="39389" spans="3:3">
      <c r="C39389" s="54"/>
    </row>
    <row r="39390" spans="3:3">
      <c r="C39390" s="54"/>
    </row>
    <row r="39391" spans="3:3">
      <c r="C39391" s="54"/>
    </row>
    <row r="39392" spans="3:3">
      <c r="C39392" s="54"/>
    </row>
    <row r="39393" spans="3:3">
      <c r="C39393" s="54"/>
    </row>
    <row r="39394" spans="3:3">
      <c r="C39394" s="54"/>
    </row>
    <row r="39395" spans="3:3">
      <c r="C39395" s="54"/>
    </row>
    <row r="39396" spans="3:3">
      <c r="C39396" s="54"/>
    </row>
    <row r="39397" spans="3:3">
      <c r="C39397" s="54"/>
    </row>
    <row r="39398" spans="3:3">
      <c r="C39398" s="54"/>
    </row>
    <row r="39399" spans="3:3">
      <c r="C39399" s="54"/>
    </row>
    <row r="39400" spans="3:3">
      <c r="C39400" s="54"/>
    </row>
    <row r="39401" spans="3:3">
      <c r="C39401" s="54"/>
    </row>
    <row r="39402" spans="3:3">
      <c r="C39402" s="54"/>
    </row>
    <row r="39403" spans="3:3">
      <c r="C39403" s="54"/>
    </row>
    <row r="39404" spans="3:3">
      <c r="C39404" s="54"/>
    </row>
    <row r="39405" spans="3:3">
      <c r="C39405" s="54"/>
    </row>
    <row r="39406" spans="3:3">
      <c r="C39406" s="54"/>
    </row>
    <row r="39407" spans="3:3">
      <c r="C39407" s="54"/>
    </row>
    <row r="39408" spans="3:3">
      <c r="C39408" s="54"/>
    </row>
    <row r="39409" spans="3:3">
      <c r="C39409" s="54"/>
    </row>
    <row r="39410" spans="3:3">
      <c r="C39410" s="54"/>
    </row>
    <row r="39411" spans="3:3">
      <c r="C39411" s="54"/>
    </row>
    <row r="39412" spans="3:3">
      <c r="C39412" s="54"/>
    </row>
    <row r="39413" spans="3:3">
      <c r="C39413" s="54"/>
    </row>
    <row r="39414" spans="3:3">
      <c r="C39414" s="54"/>
    </row>
    <row r="39415" spans="3:3">
      <c r="C39415" s="54"/>
    </row>
    <row r="39416" spans="3:3">
      <c r="C39416" s="54"/>
    </row>
    <row r="39417" spans="3:3">
      <c r="C39417" s="54"/>
    </row>
    <row r="39418" spans="3:3">
      <c r="C39418" s="54"/>
    </row>
    <row r="39419" spans="3:3">
      <c r="C39419" s="54"/>
    </row>
    <row r="39420" spans="3:3">
      <c r="C39420" s="54"/>
    </row>
    <row r="39421" spans="3:3">
      <c r="C39421" s="54"/>
    </row>
    <row r="39422" spans="3:3">
      <c r="C39422" s="54"/>
    </row>
    <row r="39423" spans="3:3">
      <c r="C39423" s="54"/>
    </row>
    <row r="39424" spans="3:3">
      <c r="C39424" s="54"/>
    </row>
    <row r="39425" spans="3:3">
      <c r="C39425" s="54"/>
    </row>
    <row r="39426" spans="3:3">
      <c r="C39426" s="54"/>
    </row>
    <row r="39427" spans="3:3">
      <c r="C39427" s="54"/>
    </row>
    <row r="39428" spans="3:3">
      <c r="C39428" s="54"/>
    </row>
    <row r="39429" spans="3:3">
      <c r="C39429" s="54"/>
    </row>
    <row r="39430" spans="3:3">
      <c r="C39430" s="54"/>
    </row>
    <row r="39431" spans="3:3">
      <c r="C39431" s="54"/>
    </row>
    <row r="39432" spans="3:3">
      <c r="C39432" s="54"/>
    </row>
    <row r="39433" spans="3:3">
      <c r="C39433" s="54"/>
    </row>
    <row r="39434" spans="3:3">
      <c r="C39434" s="54"/>
    </row>
    <row r="39435" spans="3:3">
      <c r="C39435" s="54"/>
    </row>
    <row r="39436" spans="3:3">
      <c r="C39436" s="54"/>
    </row>
    <row r="39437" spans="3:3">
      <c r="C39437" s="54"/>
    </row>
    <row r="39438" spans="3:3">
      <c r="C39438" s="54"/>
    </row>
    <row r="39439" spans="3:3">
      <c r="C39439" s="54"/>
    </row>
    <row r="39440" spans="3:3">
      <c r="C39440" s="54"/>
    </row>
    <row r="39441" spans="3:3">
      <c r="C39441" s="54"/>
    </row>
    <row r="39442" spans="3:3">
      <c r="C39442" s="54"/>
    </row>
    <row r="39443" spans="3:3">
      <c r="C39443" s="54"/>
    </row>
    <row r="39444" spans="3:3">
      <c r="C39444" s="54"/>
    </row>
    <row r="39445" spans="3:3">
      <c r="C39445" s="54"/>
    </row>
    <row r="39446" spans="3:3">
      <c r="C39446" s="54"/>
    </row>
    <row r="39447" spans="3:3">
      <c r="C39447" s="54"/>
    </row>
    <row r="39448" spans="3:3">
      <c r="C39448" s="54"/>
    </row>
    <row r="39449" spans="3:3">
      <c r="C39449" s="54"/>
    </row>
    <row r="39450" spans="3:3">
      <c r="C39450" s="54"/>
    </row>
    <row r="39451" spans="3:3">
      <c r="C39451" s="54"/>
    </row>
    <row r="39452" spans="3:3">
      <c r="C39452" s="54"/>
    </row>
    <row r="39453" spans="3:3">
      <c r="C39453" s="54"/>
    </row>
    <row r="39454" spans="3:3">
      <c r="C39454" s="54"/>
    </row>
    <row r="39455" spans="3:3">
      <c r="C39455" s="54"/>
    </row>
    <row r="39456" spans="3:3">
      <c r="C39456" s="54"/>
    </row>
    <row r="39457" spans="3:3">
      <c r="C39457" s="54"/>
    </row>
    <row r="39458" spans="3:3">
      <c r="C39458" s="54"/>
    </row>
    <row r="39459" spans="3:3">
      <c r="C39459" s="54"/>
    </row>
    <row r="39460" spans="3:3">
      <c r="C39460" s="54"/>
    </row>
    <row r="39461" spans="3:3">
      <c r="C39461" s="54"/>
    </row>
    <row r="39462" spans="3:3">
      <c r="C39462" s="54"/>
    </row>
    <row r="39463" spans="3:3">
      <c r="C39463" s="54"/>
    </row>
    <row r="39464" spans="3:3">
      <c r="C39464" s="54"/>
    </row>
    <row r="39465" spans="3:3">
      <c r="C39465" s="54"/>
    </row>
    <row r="39466" spans="3:3">
      <c r="C39466" s="54"/>
    </row>
    <row r="39467" spans="3:3">
      <c r="C39467" s="54"/>
    </row>
    <row r="39468" spans="3:3">
      <c r="C39468" s="54"/>
    </row>
    <row r="39469" spans="3:3">
      <c r="C39469" s="54"/>
    </row>
    <row r="39470" spans="3:3">
      <c r="C39470" s="54"/>
    </row>
    <row r="39471" spans="3:3">
      <c r="C39471" s="54"/>
    </row>
    <row r="39472" spans="3:3">
      <c r="C39472" s="54"/>
    </row>
    <row r="39473" spans="3:3">
      <c r="C39473" s="54"/>
    </row>
    <row r="39474" spans="3:3">
      <c r="C39474" s="54"/>
    </row>
    <row r="39475" spans="3:3">
      <c r="C39475" s="54"/>
    </row>
    <row r="39476" spans="3:3">
      <c r="C39476" s="54"/>
    </row>
    <row r="39477" spans="3:3">
      <c r="C39477" s="54"/>
    </row>
    <row r="39478" spans="3:3">
      <c r="C39478" s="54"/>
    </row>
    <row r="39479" spans="3:3">
      <c r="C39479" s="54"/>
    </row>
    <row r="39480" spans="3:3">
      <c r="C39480" s="54"/>
    </row>
    <row r="39481" spans="3:3">
      <c r="C39481" s="54"/>
    </row>
    <row r="39482" spans="3:3">
      <c r="C39482" s="54"/>
    </row>
    <row r="39483" spans="3:3">
      <c r="C39483" s="54"/>
    </row>
    <row r="39484" spans="3:3">
      <c r="C39484" s="54"/>
    </row>
    <row r="39485" spans="3:3">
      <c r="C39485" s="54"/>
    </row>
    <row r="39486" spans="3:3">
      <c r="C39486" s="54"/>
    </row>
    <row r="39487" spans="3:3">
      <c r="C39487" s="54"/>
    </row>
    <row r="39488" spans="3:3">
      <c r="C39488" s="54"/>
    </row>
    <row r="39489" spans="3:3">
      <c r="C39489" s="54"/>
    </row>
    <row r="39490" spans="3:3">
      <c r="C39490" s="54"/>
    </row>
    <row r="39491" spans="3:3">
      <c r="C39491" s="54"/>
    </row>
    <row r="39492" spans="3:3">
      <c r="C39492" s="54"/>
    </row>
    <row r="39493" spans="3:3">
      <c r="C39493" s="54"/>
    </row>
    <row r="39494" spans="3:3">
      <c r="C39494" s="54"/>
    </row>
    <row r="39495" spans="3:3">
      <c r="C39495" s="54"/>
    </row>
    <row r="39496" spans="3:3">
      <c r="C39496" s="54"/>
    </row>
    <row r="39497" spans="3:3">
      <c r="C39497" s="54"/>
    </row>
    <row r="39498" spans="3:3">
      <c r="C39498" s="54"/>
    </row>
    <row r="39499" spans="3:3">
      <c r="C39499" s="54"/>
    </row>
    <row r="39500" spans="3:3">
      <c r="C39500" s="54"/>
    </row>
    <row r="39501" spans="3:3">
      <c r="C39501" s="54"/>
    </row>
    <row r="39502" spans="3:3">
      <c r="C39502" s="54"/>
    </row>
    <row r="39503" spans="3:3">
      <c r="C39503" s="54"/>
    </row>
    <row r="39504" spans="3:3">
      <c r="C39504" s="54"/>
    </row>
    <row r="39505" spans="3:3">
      <c r="C39505" s="54"/>
    </row>
    <row r="39506" spans="3:3">
      <c r="C39506" s="54"/>
    </row>
    <row r="39507" spans="3:3">
      <c r="C39507" s="54"/>
    </row>
    <row r="39508" spans="3:3">
      <c r="C39508" s="54"/>
    </row>
    <row r="39509" spans="3:3">
      <c r="C39509" s="54"/>
    </row>
    <row r="39510" spans="3:3">
      <c r="C39510" s="54"/>
    </row>
    <row r="39511" spans="3:3">
      <c r="C39511" s="54"/>
    </row>
    <row r="39512" spans="3:3">
      <c r="C39512" s="54"/>
    </row>
    <row r="39513" spans="3:3">
      <c r="C39513" s="54"/>
    </row>
    <row r="39514" spans="3:3">
      <c r="C39514" s="54"/>
    </row>
    <row r="39515" spans="3:3">
      <c r="C39515" s="54"/>
    </row>
    <row r="39516" spans="3:3">
      <c r="C39516" s="54"/>
    </row>
    <row r="39517" spans="3:3">
      <c r="C39517" s="54"/>
    </row>
    <row r="39518" spans="3:3">
      <c r="C39518" s="54"/>
    </row>
    <row r="39519" spans="3:3">
      <c r="C39519" s="54"/>
    </row>
    <row r="39520" spans="3:3">
      <c r="C39520" s="54"/>
    </row>
    <row r="39521" spans="3:3">
      <c r="C39521" s="54"/>
    </row>
    <row r="39522" spans="3:3">
      <c r="C39522" s="54"/>
    </row>
    <row r="39523" spans="3:3">
      <c r="C39523" s="54"/>
    </row>
    <row r="39524" spans="3:3">
      <c r="C39524" s="54"/>
    </row>
    <row r="39525" spans="3:3">
      <c r="C39525" s="54"/>
    </row>
    <row r="39526" spans="3:3">
      <c r="C39526" s="54"/>
    </row>
    <row r="39527" spans="3:3">
      <c r="C39527" s="54"/>
    </row>
    <row r="39528" spans="3:3">
      <c r="C39528" s="54"/>
    </row>
    <row r="39529" spans="3:3">
      <c r="C39529" s="54"/>
    </row>
    <row r="39530" spans="3:3">
      <c r="C39530" s="54"/>
    </row>
    <row r="39531" spans="3:3">
      <c r="C39531" s="54"/>
    </row>
    <row r="39532" spans="3:3">
      <c r="C39532" s="54"/>
    </row>
    <row r="39533" spans="3:3">
      <c r="C39533" s="54"/>
    </row>
    <row r="39534" spans="3:3">
      <c r="C39534" s="54"/>
    </row>
    <row r="39535" spans="3:3">
      <c r="C39535" s="54"/>
    </row>
    <row r="39536" spans="3:3">
      <c r="C39536" s="54"/>
    </row>
    <row r="39537" spans="3:3">
      <c r="C39537" s="54"/>
    </row>
    <row r="39538" spans="3:3">
      <c r="C39538" s="54"/>
    </row>
    <row r="39539" spans="3:3">
      <c r="C39539" s="54"/>
    </row>
    <row r="39540" spans="3:3">
      <c r="C39540" s="54"/>
    </row>
    <row r="39541" spans="3:3">
      <c r="C39541" s="54"/>
    </row>
    <row r="39542" spans="3:3">
      <c r="C39542" s="54"/>
    </row>
    <row r="39543" spans="3:3">
      <c r="C39543" s="54"/>
    </row>
    <row r="39544" spans="3:3">
      <c r="C39544" s="54"/>
    </row>
    <row r="39545" spans="3:3">
      <c r="C39545" s="54"/>
    </row>
    <row r="39546" spans="3:3">
      <c r="C39546" s="54"/>
    </row>
    <row r="39547" spans="3:3">
      <c r="C39547" s="54"/>
    </row>
    <row r="39548" spans="3:3">
      <c r="C39548" s="54"/>
    </row>
    <row r="39549" spans="3:3">
      <c r="C39549" s="54"/>
    </row>
    <row r="39550" spans="3:3">
      <c r="C39550" s="54"/>
    </row>
    <row r="39551" spans="3:3">
      <c r="C39551" s="54"/>
    </row>
    <row r="39552" spans="3:3">
      <c r="C39552" s="54"/>
    </row>
    <row r="39553" spans="3:3">
      <c r="C39553" s="54"/>
    </row>
    <row r="39554" spans="3:3">
      <c r="C39554" s="54"/>
    </row>
    <row r="39555" spans="3:3">
      <c r="C39555" s="54"/>
    </row>
    <row r="39556" spans="3:3">
      <c r="C39556" s="54"/>
    </row>
    <row r="39557" spans="3:3">
      <c r="C39557" s="54"/>
    </row>
    <row r="39558" spans="3:3">
      <c r="C39558" s="54"/>
    </row>
    <row r="39559" spans="3:3">
      <c r="C39559" s="54"/>
    </row>
    <row r="39560" spans="3:3">
      <c r="C39560" s="54"/>
    </row>
    <row r="39561" spans="3:3">
      <c r="C39561" s="54"/>
    </row>
    <row r="39562" spans="3:3">
      <c r="C39562" s="54"/>
    </row>
    <row r="39563" spans="3:3">
      <c r="C39563" s="54"/>
    </row>
    <row r="39564" spans="3:3">
      <c r="C39564" s="54"/>
    </row>
    <row r="39565" spans="3:3">
      <c r="C39565" s="54"/>
    </row>
    <row r="39566" spans="3:3">
      <c r="C39566" s="54"/>
    </row>
    <row r="39567" spans="3:3">
      <c r="C39567" s="54"/>
    </row>
    <row r="39568" spans="3:3">
      <c r="C39568" s="54"/>
    </row>
    <row r="39569" spans="3:3">
      <c r="C39569" s="54"/>
    </row>
    <row r="39570" spans="3:3">
      <c r="C39570" s="54"/>
    </row>
    <row r="39571" spans="3:3">
      <c r="C39571" s="54"/>
    </row>
    <row r="39572" spans="3:3">
      <c r="C39572" s="54"/>
    </row>
    <row r="39573" spans="3:3">
      <c r="C39573" s="54"/>
    </row>
    <row r="39574" spans="3:3">
      <c r="C39574" s="54"/>
    </row>
    <row r="39575" spans="3:3">
      <c r="C39575" s="54"/>
    </row>
    <row r="39576" spans="3:3">
      <c r="C39576" s="54"/>
    </row>
    <row r="39577" spans="3:3">
      <c r="C39577" s="54"/>
    </row>
    <row r="39578" spans="3:3">
      <c r="C39578" s="54"/>
    </row>
    <row r="39579" spans="3:3">
      <c r="C39579" s="54"/>
    </row>
    <row r="39580" spans="3:3">
      <c r="C39580" s="54"/>
    </row>
    <row r="39581" spans="3:3">
      <c r="C39581" s="54"/>
    </row>
    <row r="39582" spans="3:3">
      <c r="C39582" s="54"/>
    </row>
    <row r="39583" spans="3:3">
      <c r="C39583" s="54"/>
    </row>
    <row r="39584" spans="3:3">
      <c r="C39584" s="54"/>
    </row>
    <row r="39585" spans="3:3">
      <c r="C39585" s="54"/>
    </row>
    <row r="39586" spans="3:3">
      <c r="C39586" s="54"/>
    </row>
    <row r="39587" spans="3:3">
      <c r="C39587" s="54"/>
    </row>
    <row r="39588" spans="3:3">
      <c r="C39588" s="54"/>
    </row>
    <row r="39589" spans="3:3">
      <c r="C39589" s="54"/>
    </row>
    <row r="39590" spans="3:3">
      <c r="C39590" s="54"/>
    </row>
    <row r="39591" spans="3:3">
      <c r="C39591" s="54"/>
    </row>
    <row r="39592" spans="3:3">
      <c r="C39592" s="54"/>
    </row>
    <row r="39593" spans="3:3">
      <c r="C39593" s="54"/>
    </row>
    <row r="39594" spans="3:3">
      <c r="C39594" s="54"/>
    </row>
    <row r="39595" spans="3:3">
      <c r="C39595" s="54"/>
    </row>
    <row r="39596" spans="3:3">
      <c r="C39596" s="54"/>
    </row>
    <row r="39597" spans="3:3">
      <c r="C39597" s="54"/>
    </row>
    <row r="39598" spans="3:3">
      <c r="C39598" s="54"/>
    </row>
    <row r="39599" spans="3:3">
      <c r="C39599" s="54"/>
    </row>
    <row r="39600" spans="3:3">
      <c r="C39600" s="54"/>
    </row>
    <row r="39601" spans="3:3">
      <c r="C39601" s="54"/>
    </row>
    <row r="39602" spans="3:3">
      <c r="C39602" s="54"/>
    </row>
    <row r="39603" spans="3:3">
      <c r="C39603" s="54"/>
    </row>
    <row r="39604" spans="3:3">
      <c r="C39604" s="54"/>
    </row>
    <row r="39605" spans="3:3">
      <c r="C39605" s="54"/>
    </row>
    <row r="39606" spans="3:3">
      <c r="C39606" s="54"/>
    </row>
    <row r="39607" spans="3:3">
      <c r="C39607" s="54"/>
    </row>
    <row r="39608" spans="3:3">
      <c r="C39608" s="54"/>
    </row>
    <row r="39609" spans="3:3">
      <c r="C39609" s="54"/>
    </row>
    <row r="39610" spans="3:3">
      <c r="C39610" s="54"/>
    </row>
    <row r="39611" spans="3:3">
      <c r="C39611" s="54"/>
    </row>
    <row r="39612" spans="3:3">
      <c r="C39612" s="54"/>
    </row>
    <row r="39613" spans="3:3">
      <c r="C39613" s="54"/>
    </row>
    <row r="39614" spans="3:3">
      <c r="C39614" s="54"/>
    </row>
    <row r="39615" spans="3:3">
      <c r="C39615" s="54"/>
    </row>
    <row r="39616" spans="3:3">
      <c r="C39616" s="54"/>
    </row>
    <row r="39617" spans="3:3">
      <c r="C39617" s="54"/>
    </row>
    <row r="39618" spans="3:3">
      <c r="C39618" s="54"/>
    </row>
    <row r="39619" spans="3:3">
      <c r="C39619" s="54"/>
    </row>
    <row r="39620" spans="3:3">
      <c r="C39620" s="54"/>
    </row>
    <row r="39621" spans="3:3">
      <c r="C39621" s="54"/>
    </row>
    <row r="39622" spans="3:3">
      <c r="C39622" s="54"/>
    </row>
    <row r="39623" spans="3:3">
      <c r="C39623" s="54"/>
    </row>
    <row r="39624" spans="3:3">
      <c r="C39624" s="54"/>
    </row>
    <row r="39625" spans="3:3">
      <c r="C39625" s="54"/>
    </row>
    <row r="39626" spans="3:3">
      <c r="C39626" s="54"/>
    </row>
    <row r="39627" spans="3:3">
      <c r="C39627" s="54"/>
    </row>
    <row r="39628" spans="3:3">
      <c r="C39628" s="54"/>
    </row>
    <row r="39629" spans="3:3">
      <c r="C39629" s="54"/>
    </row>
    <row r="39630" spans="3:3">
      <c r="C39630" s="54"/>
    </row>
    <row r="39631" spans="3:3">
      <c r="C39631" s="54"/>
    </row>
    <row r="39632" spans="3:3">
      <c r="C39632" s="54"/>
    </row>
    <row r="39633" spans="3:3">
      <c r="C39633" s="54"/>
    </row>
    <row r="39634" spans="3:3">
      <c r="C39634" s="54"/>
    </row>
    <row r="39635" spans="3:3">
      <c r="C39635" s="54"/>
    </row>
    <row r="39636" spans="3:3">
      <c r="C39636" s="54"/>
    </row>
    <row r="39637" spans="3:3">
      <c r="C39637" s="54"/>
    </row>
    <row r="39638" spans="3:3">
      <c r="C39638" s="54"/>
    </row>
    <row r="39639" spans="3:3">
      <c r="C39639" s="54"/>
    </row>
    <row r="39640" spans="3:3">
      <c r="C39640" s="54"/>
    </row>
    <row r="39641" spans="3:3">
      <c r="C39641" s="54"/>
    </row>
    <row r="39642" spans="3:3">
      <c r="C39642" s="54"/>
    </row>
    <row r="39643" spans="3:3">
      <c r="C39643" s="54"/>
    </row>
    <row r="39644" spans="3:3">
      <c r="C39644" s="54"/>
    </row>
    <row r="39645" spans="3:3">
      <c r="C39645" s="54"/>
    </row>
    <row r="39646" spans="3:3">
      <c r="C39646" s="54"/>
    </row>
    <row r="39647" spans="3:3">
      <c r="C39647" s="54"/>
    </row>
    <row r="39648" spans="3:3">
      <c r="C39648" s="54"/>
    </row>
    <row r="39649" spans="3:3">
      <c r="C39649" s="54"/>
    </row>
    <row r="39650" spans="3:3">
      <c r="C39650" s="54"/>
    </row>
    <row r="39651" spans="3:3">
      <c r="C39651" s="54"/>
    </row>
    <row r="39652" spans="3:3">
      <c r="C39652" s="54"/>
    </row>
    <row r="39653" spans="3:3">
      <c r="C39653" s="54"/>
    </row>
    <row r="39654" spans="3:3">
      <c r="C39654" s="54"/>
    </row>
    <row r="39655" spans="3:3">
      <c r="C39655" s="54"/>
    </row>
    <row r="39656" spans="3:3">
      <c r="C39656" s="54"/>
    </row>
    <row r="39657" spans="3:3">
      <c r="C39657" s="54"/>
    </row>
    <row r="39658" spans="3:3">
      <c r="C39658" s="54"/>
    </row>
    <row r="39659" spans="3:3">
      <c r="C39659" s="54"/>
    </row>
    <row r="39660" spans="3:3">
      <c r="C39660" s="54"/>
    </row>
    <row r="39661" spans="3:3">
      <c r="C39661" s="54"/>
    </row>
    <row r="39662" spans="3:3">
      <c r="C39662" s="54"/>
    </row>
    <row r="39663" spans="3:3">
      <c r="C39663" s="54"/>
    </row>
    <row r="39664" spans="3:3">
      <c r="C39664" s="54"/>
    </row>
    <row r="39665" spans="3:3">
      <c r="C39665" s="54"/>
    </row>
    <row r="39666" spans="3:3">
      <c r="C39666" s="54"/>
    </row>
    <row r="39667" spans="3:3">
      <c r="C39667" s="54"/>
    </row>
    <row r="39668" spans="3:3">
      <c r="C39668" s="54"/>
    </row>
    <row r="39669" spans="3:3">
      <c r="C39669" s="54"/>
    </row>
    <row r="39670" spans="3:3">
      <c r="C39670" s="54"/>
    </row>
    <row r="39671" spans="3:3">
      <c r="C39671" s="54"/>
    </row>
    <row r="39672" spans="3:3">
      <c r="C39672" s="54"/>
    </row>
    <row r="39673" spans="3:3">
      <c r="C39673" s="54"/>
    </row>
    <row r="39674" spans="3:3">
      <c r="C39674" s="54"/>
    </row>
    <row r="39675" spans="3:3">
      <c r="C39675" s="54"/>
    </row>
    <row r="39676" spans="3:3">
      <c r="C39676" s="54"/>
    </row>
    <row r="39677" spans="3:3">
      <c r="C39677" s="54"/>
    </row>
    <row r="39678" spans="3:3">
      <c r="C39678" s="54"/>
    </row>
    <row r="39679" spans="3:3">
      <c r="C39679" s="54"/>
    </row>
    <row r="39680" spans="3:3">
      <c r="C39680" s="54"/>
    </row>
    <row r="39681" spans="3:3">
      <c r="C39681" s="54"/>
    </row>
    <row r="39682" spans="3:3">
      <c r="C39682" s="54"/>
    </row>
    <row r="39683" spans="3:3">
      <c r="C39683" s="54"/>
    </row>
    <row r="39684" spans="3:3">
      <c r="C39684" s="54"/>
    </row>
    <row r="39685" spans="3:3">
      <c r="C39685" s="54"/>
    </row>
    <row r="39686" spans="3:3">
      <c r="C39686" s="54"/>
    </row>
    <row r="39687" spans="3:3">
      <c r="C39687" s="54"/>
    </row>
    <row r="39688" spans="3:3">
      <c r="C39688" s="54"/>
    </row>
    <row r="39689" spans="3:3">
      <c r="C39689" s="54"/>
    </row>
    <row r="39690" spans="3:3">
      <c r="C39690" s="54"/>
    </row>
    <row r="39691" spans="3:3">
      <c r="C39691" s="54"/>
    </row>
    <row r="39692" spans="3:3">
      <c r="C39692" s="54"/>
    </row>
    <row r="39693" spans="3:3">
      <c r="C39693" s="54"/>
    </row>
    <row r="39694" spans="3:3">
      <c r="C39694" s="54"/>
    </row>
    <row r="39695" spans="3:3">
      <c r="C39695" s="54"/>
    </row>
    <row r="39696" spans="3:3">
      <c r="C39696" s="54"/>
    </row>
    <row r="39697" spans="3:3">
      <c r="C39697" s="54"/>
    </row>
    <row r="39698" spans="3:3">
      <c r="C39698" s="54"/>
    </row>
    <row r="39699" spans="3:3">
      <c r="C39699" s="54"/>
    </row>
    <row r="39700" spans="3:3">
      <c r="C39700" s="54"/>
    </row>
    <row r="39701" spans="3:3">
      <c r="C39701" s="54"/>
    </row>
    <row r="39702" spans="3:3">
      <c r="C39702" s="54"/>
    </row>
    <row r="39703" spans="3:3">
      <c r="C39703" s="54"/>
    </row>
    <row r="39704" spans="3:3">
      <c r="C39704" s="54"/>
    </row>
    <row r="39705" spans="3:3">
      <c r="C39705" s="54"/>
    </row>
    <row r="39706" spans="3:3">
      <c r="C39706" s="54"/>
    </row>
    <row r="39707" spans="3:3">
      <c r="C39707" s="54"/>
    </row>
    <row r="39708" spans="3:3">
      <c r="C39708" s="54"/>
    </row>
    <row r="39709" spans="3:3">
      <c r="C39709" s="54"/>
    </row>
    <row r="39710" spans="3:3">
      <c r="C39710" s="54"/>
    </row>
    <row r="39711" spans="3:3">
      <c r="C39711" s="54"/>
    </row>
    <row r="39712" spans="3:3">
      <c r="C39712" s="54"/>
    </row>
    <row r="39713" spans="3:3">
      <c r="C39713" s="54"/>
    </row>
    <row r="39714" spans="3:3">
      <c r="C39714" s="54"/>
    </row>
    <row r="39715" spans="3:3">
      <c r="C39715" s="54"/>
    </row>
    <row r="39716" spans="3:3">
      <c r="C39716" s="54"/>
    </row>
    <row r="39717" spans="3:3">
      <c r="C39717" s="54"/>
    </row>
    <row r="39718" spans="3:3">
      <c r="C39718" s="54"/>
    </row>
    <row r="39719" spans="3:3">
      <c r="C39719" s="54"/>
    </row>
    <row r="39720" spans="3:3">
      <c r="C39720" s="54"/>
    </row>
    <row r="39721" spans="3:3">
      <c r="C39721" s="54"/>
    </row>
    <row r="39722" spans="3:3">
      <c r="C39722" s="54"/>
    </row>
    <row r="39723" spans="3:3">
      <c r="C39723" s="54"/>
    </row>
    <row r="39724" spans="3:3">
      <c r="C39724" s="54"/>
    </row>
    <row r="39725" spans="3:3">
      <c r="C39725" s="54"/>
    </row>
    <row r="39726" spans="3:3">
      <c r="C39726" s="54"/>
    </row>
    <row r="39727" spans="3:3">
      <c r="C39727" s="54"/>
    </row>
    <row r="39728" spans="3:3">
      <c r="C39728" s="54"/>
    </row>
    <row r="39729" spans="3:3">
      <c r="C39729" s="54"/>
    </row>
    <row r="39730" spans="3:3">
      <c r="C39730" s="54"/>
    </row>
    <row r="39731" spans="3:3">
      <c r="C39731" s="54"/>
    </row>
    <row r="39732" spans="3:3">
      <c r="C39732" s="54"/>
    </row>
    <row r="39733" spans="3:3">
      <c r="C39733" s="54"/>
    </row>
    <row r="39734" spans="3:3">
      <c r="C39734" s="54"/>
    </row>
    <row r="39735" spans="3:3">
      <c r="C39735" s="54"/>
    </row>
    <row r="39736" spans="3:3">
      <c r="C39736" s="54"/>
    </row>
    <row r="39737" spans="3:3">
      <c r="C39737" s="54"/>
    </row>
    <row r="39738" spans="3:3">
      <c r="C39738" s="54"/>
    </row>
    <row r="39739" spans="3:3">
      <c r="C39739" s="54"/>
    </row>
    <row r="39740" spans="3:3">
      <c r="C39740" s="54"/>
    </row>
    <row r="39741" spans="3:3">
      <c r="C39741" s="54"/>
    </row>
    <row r="39742" spans="3:3">
      <c r="C39742" s="54"/>
    </row>
    <row r="39743" spans="3:3">
      <c r="C39743" s="54"/>
    </row>
    <row r="39744" spans="3:3">
      <c r="C39744" s="54"/>
    </row>
    <row r="39745" spans="3:3">
      <c r="C39745" s="54"/>
    </row>
    <row r="39746" spans="3:3">
      <c r="C39746" s="54"/>
    </row>
    <row r="39747" spans="3:3">
      <c r="C39747" s="54"/>
    </row>
    <row r="39748" spans="3:3">
      <c r="C39748" s="54"/>
    </row>
    <row r="39749" spans="3:3">
      <c r="C39749" s="54"/>
    </row>
    <row r="39750" spans="3:3">
      <c r="C39750" s="54"/>
    </row>
    <row r="39751" spans="3:3">
      <c r="C39751" s="54"/>
    </row>
    <row r="39752" spans="3:3">
      <c r="C39752" s="54"/>
    </row>
    <row r="39753" spans="3:3">
      <c r="C39753" s="54"/>
    </row>
    <row r="39754" spans="3:3">
      <c r="C39754" s="54"/>
    </row>
    <row r="39755" spans="3:3">
      <c r="C39755" s="54"/>
    </row>
    <row r="39756" spans="3:3">
      <c r="C39756" s="54"/>
    </row>
    <row r="39757" spans="3:3">
      <c r="C39757" s="54"/>
    </row>
    <row r="39758" spans="3:3">
      <c r="C39758" s="54"/>
    </row>
    <row r="39759" spans="3:3">
      <c r="C39759" s="54"/>
    </row>
    <row r="39760" spans="3:3">
      <c r="C39760" s="54"/>
    </row>
    <row r="39761" spans="3:3">
      <c r="C39761" s="54"/>
    </row>
    <row r="39762" spans="3:3">
      <c r="C39762" s="54"/>
    </row>
    <row r="39763" spans="3:3">
      <c r="C39763" s="54"/>
    </row>
    <row r="39764" spans="3:3">
      <c r="C39764" s="54"/>
    </row>
    <row r="39765" spans="3:3">
      <c r="C39765" s="54"/>
    </row>
    <row r="39766" spans="3:3">
      <c r="C39766" s="54"/>
    </row>
    <row r="39767" spans="3:3">
      <c r="C39767" s="54"/>
    </row>
    <row r="39768" spans="3:3">
      <c r="C39768" s="54"/>
    </row>
    <row r="39769" spans="3:3">
      <c r="C39769" s="54"/>
    </row>
    <row r="39770" spans="3:3">
      <c r="C39770" s="54"/>
    </row>
    <row r="39771" spans="3:3">
      <c r="C39771" s="54"/>
    </row>
    <row r="39772" spans="3:3">
      <c r="C39772" s="54"/>
    </row>
    <row r="39773" spans="3:3">
      <c r="C39773" s="54"/>
    </row>
    <row r="39774" spans="3:3">
      <c r="C39774" s="54"/>
    </row>
    <row r="39775" spans="3:3">
      <c r="C39775" s="54"/>
    </row>
    <row r="39776" spans="3:3">
      <c r="C39776" s="54"/>
    </row>
    <row r="39777" spans="3:3">
      <c r="C39777" s="54"/>
    </row>
    <row r="39778" spans="3:3">
      <c r="C39778" s="54"/>
    </row>
    <row r="39779" spans="3:3">
      <c r="C39779" s="54"/>
    </row>
    <row r="39780" spans="3:3">
      <c r="C39780" s="54"/>
    </row>
    <row r="39781" spans="3:3">
      <c r="C39781" s="54"/>
    </row>
    <row r="39782" spans="3:3">
      <c r="C39782" s="54"/>
    </row>
    <row r="39783" spans="3:3">
      <c r="C39783" s="54"/>
    </row>
    <row r="39784" spans="3:3">
      <c r="C39784" s="54"/>
    </row>
    <row r="39785" spans="3:3">
      <c r="C39785" s="54"/>
    </row>
    <row r="39786" spans="3:3">
      <c r="C39786" s="54"/>
    </row>
    <row r="39787" spans="3:3">
      <c r="C39787" s="54"/>
    </row>
    <row r="39788" spans="3:3">
      <c r="C39788" s="54"/>
    </row>
    <row r="39789" spans="3:3">
      <c r="C39789" s="54"/>
    </row>
    <row r="39790" spans="3:3">
      <c r="C39790" s="54"/>
    </row>
    <row r="39791" spans="3:3">
      <c r="C39791" s="54"/>
    </row>
    <row r="39792" spans="3:3">
      <c r="C39792" s="54"/>
    </row>
    <row r="39793" spans="3:3">
      <c r="C39793" s="54"/>
    </row>
    <row r="39794" spans="3:3">
      <c r="C39794" s="54"/>
    </row>
    <row r="39795" spans="3:3">
      <c r="C39795" s="54"/>
    </row>
    <row r="39796" spans="3:3">
      <c r="C39796" s="54"/>
    </row>
    <row r="39797" spans="3:3">
      <c r="C39797" s="54"/>
    </row>
    <row r="39798" spans="3:3">
      <c r="C39798" s="54"/>
    </row>
    <row r="39799" spans="3:3">
      <c r="C39799" s="54"/>
    </row>
    <row r="39800" spans="3:3">
      <c r="C39800" s="54"/>
    </row>
    <row r="39801" spans="3:3">
      <c r="C39801" s="54"/>
    </row>
    <row r="39802" spans="3:3">
      <c r="C39802" s="54"/>
    </row>
    <row r="39803" spans="3:3">
      <c r="C39803" s="54"/>
    </row>
    <row r="39804" spans="3:3">
      <c r="C39804" s="54"/>
    </row>
    <row r="39805" spans="3:3">
      <c r="C39805" s="54"/>
    </row>
    <row r="39806" spans="3:3">
      <c r="C39806" s="54"/>
    </row>
    <row r="39807" spans="3:3">
      <c r="C39807" s="54"/>
    </row>
    <row r="39808" spans="3:3">
      <c r="C39808" s="54"/>
    </row>
    <row r="39809" spans="3:3">
      <c r="C39809" s="54"/>
    </row>
    <row r="39810" spans="3:3">
      <c r="C39810" s="54"/>
    </row>
    <row r="39811" spans="3:3">
      <c r="C39811" s="54"/>
    </row>
    <row r="39812" spans="3:3">
      <c r="C39812" s="54"/>
    </row>
    <row r="39813" spans="3:3">
      <c r="C39813" s="54"/>
    </row>
    <row r="39814" spans="3:3">
      <c r="C39814" s="54"/>
    </row>
    <row r="39815" spans="3:3">
      <c r="C39815" s="54"/>
    </row>
    <row r="39816" spans="3:3">
      <c r="C39816" s="54"/>
    </row>
    <row r="39817" spans="3:3">
      <c r="C39817" s="54"/>
    </row>
    <row r="39818" spans="3:3">
      <c r="C39818" s="54"/>
    </row>
    <row r="39819" spans="3:3">
      <c r="C39819" s="54"/>
    </row>
    <row r="39820" spans="3:3">
      <c r="C39820" s="54"/>
    </row>
    <row r="39821" spans="3:3">
      <c r="C39821" s="54"/>
    </row>
    <row r="39822" spans="3:3">
      <c r="C39822" s="54"/>
    </row>
    <row r="39823" spans="3:3">
      <c r="C39823" s="54"/>
    </row>
    <row r="39824" spans="3:3">
      <c r="C39824" s="54"/>
    </row>
    <row r="39825" spans="3:3">
      <c r="C39825" s="54"/>
    </row>
    <row r="39826" spans="3:3">
      <c r="C39826" s="54"/>
    </row>
    <row r="39827" spans="3:3">
      <c r="C39827" s="54"/>
    </row>
    <row r="39828" spans="3:3">
      <c r="C39828" s="54"/>
    </row>
    <row r="39829" spans="3:3">
      <c r="C39829" s="54"/>
    </row>
    <row r="39830" spans="3:3">
      <c r="C39830" s="54"/>
    </row>
    <row r="39831" spans="3:3">
      <c r="C39831" s="54"/>
    </row>
    <row r="39832" spans="3:3">
      <c r="C39832" s="54"/>
    </row>
    <row r="39833" spans="3:3">
      <c r="C39833" s="54"/>
    </row>
    <row r="39834" spans="3:3">
      <c r="C39834" s="54"/>
    </row>
    <row r="39835" spans="3:3">
      <c r="C39835" s="54"/>
    </row>
    <row r="39836" spans="3:3">
      <c r="C39836" s="54"/>
    </row>
    <row r="39837" spans="3:3">
      <c r="C39837" s="54"/>
    </row>
    <row r="39838" spans="3:3">
      <c r="C39838" s="54"/>
    </row>
    <row r="39839" spans="3:3">
      <c r="C39839" s="54"/>
    </row>
    <row r="39840" spans="3:3">
      <c r="C39840" s="54"/>
    </row>
    <row r="39841" spans="3:3">
      <c r="C39841" s="54"/>
    </row>
    <row r="39842" spans="3:3">
      <c r="C39842" s="54"/>
    </row>
    <row r="39843" spans="3:3">
      <c r="C39843" s="54"/>
    </row>
    <row r="39844" spans="3:3">
      <c r="C39844" s="54"/>
    </row>
    <row r="39845" spans="3:3">
      <c r="C39845" s="54"/>
    </row>
    <row r="39846" spans="3:3">
      <c r="C39846" s="54"/>
    </row>
    <row r="39847" spans="3:3">
      <c r="C39847" s="54"/>
    </row>
    <row r="39848" spans="3:3">
      <c r="C39848" s="54"/>
    </row>
    <row r="39849" spans="3:3">
      <c r="C39849" s="54"/>
    </row>
    <row r="39850" spans="3:3">
      <c r="C39850" s="54"/>
    </row>
    <row r="39851" spans="3:3">
      <c r="C39851" s="54"/>
    </row>
    <row r="39852" spans="3:3">
      <c r="C39852" s="54"/>
    </row>
    <row r="39853" spans="3:3">
      <c r="C39853" s="54"/>
    </row>
    <row r="39854" spans="3:3">
      <c r="C39854" s="54"/>
    </row>
    <row r="39855" spans="3:3">
      <c r="C39855" s="54"/>
    </row>
    <row r="39856" spans="3:3">
      <c r="C39856" s="54"/>
    </row>
    <row r="39857" spans="3:3">
      <c r="C39857" s="54"/>
    </row>
    <row r="39858" spans="3:3">
      <c r="C39858" s="54"/>
    </row>
    <row r="39859" spans="3:3">
      <c r="C39859" s="54"/>
    </row>
    <row r="39860" spans="3:3">
      <c r="C39860" s="54"/>
    </row>
    <row r="39861" spans="3:3">
      <c r="C39861" s="54"/>
    </row>
    <row r="39862" spans="3:3">
      <c r="C39862" s="54"/>
    </row>
    <row r="39863" spans="3:3">
      <c r="C39863" s="54"/>
    </row>
    <row r="39864" spans="3:3">
      <c r="C39864" s="54"/>
    </row>
    <row r="39865" spans="3:3">
      <c r="C39865" s="54"/>
    </row>
    <row r="39866" spans="3:3">
      <c r="C39866" s="54"/>
    </row>
    <row r="39867" spans="3:3">
      <c r="C39867" s="54"/>
    </row>
    <row r="39868" spans="3:3">
      <c r="C39868" s="54"/>
    </row>
    <row r="39869" spans="3:3">
      <c r="C39869" s="54"/>
    </row>
    <row r="39870" spans="3:3">
      <c r="C39870" s="54"/>
    </row>
    <row r="39871" spans="3:3">
      <c r="C39871" s="54"/>
    </row>
    <row r="39872" spans="3:3">
      <c r="C39872" s="54"/>
    </row>
    <row r="39873" spans="3:3">
      <c r="C39873" s="54"/>
    </row>
    <row r="39874" spans="3:3">
      <c r="C39874" s="54"/>
    </row>
    <row r="39875" spans="3:3">
      <c r="C39875" s="54"/>
    </row>
    <row r="39876" spans="3:3">
      <c r="C39876" s="54"/>
    </row>
    <row r="39877" spans="3:3">
      <c r="C39877" s="54"/>
    </row>
    <row r="39878" spans="3:3">
      <c r="C39878" s="54"/>
    </row>
    <row r="39879" spans="3:3">
      <c r="C39879" s="54"/>
    </row>
    <row r="39880" spans="3:3">
      <c r="C39880" s="54"/>
    </row>
    <row r="39881" spans="3:3">
      <c r="C39881" s="54"/>
    </row>
    <row r="39882" spans="3:3">
      <c r="C39882" s="54"/>
    </row>
    <row r="39883" spans="3:3">
      <c r="C39883" s="54"/>
    </row>
    <row r="39884" spans="3:3">
      <c r="C39884" s="54"/>
    </row>
    <row r="39885" spans="3:3">
      <c r="C39885" s="54"/>
    </row>
    <row r="39886" spans="3:3">
      <c r="C39886" s="54"/>
    </row>
    <row r="39887" spans="3:3">
      <c r="C39887" s="54"/>
    </row>
    <row r="39888" spans="3:3">
      <c r="C39888" s="54"/>
    </row>
    <row r="39889" spans="3:3">
      <c r="C39889" s="54"/>
    </row>
    <row r="39890" spans="3:3">
      <c r="C39890" s="54"/>
    </row>
    <row r="39891" spans="3:3">
      <c r="C39891" s="54"/>
    </row>
    <row r="39892" spans="3:3">
      <c r="C39892" s="54"/>
    </row>
    <row r="39893" spans="3:3">
      <c r="C39893" s="54"/>
    </row>
    <row r="39894" spans="3:3">
      <c r="C39894" s="54"/>
    </row>
    <row r="39895" spans="3:3">
      <c r="C39895" s="54"/>
    </row>
    <row r="39896" spans="3:3">
      <c r="C39896" s="54"/>
    </row>
    <row r="39897" spans="3:3">
      <c r="C39897" s="54"/>
    </row>
    <row r="39898" spans="3:3">
      <c r="C39898" s="54"/>
    </row>
    <row r="39899" spans="3:3">
      <c r="C39899" s="54"/>
    </row>
    <row r="39900" spans="3:3">
      <c r="C39900" s="54"/>
    </row>
    <row r="39901" spans="3:3">
      <c r="C39901" s="54"/>
    </row>
    <row r="39902" spans="3:3">
      <c r="C39902" s="54"/>
    </row>
    <row r="39903" spans="3:3">
      <c r="C39903" s="54"/>
    </row>
    <row r="39904" spans="3:3">
      <c r="C39904" s="54"/>
    </row>
    <row r="39905" spans="3:3">
      <c r="C39905" s="54"/>
    </row>
    <row r="39906" spans="3:3">
      <c r="C39906" s="54"/>
    </row>
    <row r="39907" spans="3:3">
      <c r="C39907" s="54"/>
    </row>
    <row r="39908" spans="3:3">
      <c r="C39908" s="54"/>
    </row>
    <row r="39909" spans="3:3">
      <c r="C39909" s="54"/>
    </row>
    <row r="39910" spans="3:3">
      <c r="C39910" s="54"/>
    </row>
    <row r="39911" spans="3:3">
      <c r="C39911" s="54"/>
    </row>
    <row r="39912" spans="3:3">
      <c r="C39912" s="54"/>
    </row>
    <row r="39913" spans="3:3">
      <c r="C39913" s="54"/>
    </row>
    <row r="39914" spans="3:3">
      <c r="C39914" s="54"/>
    </row>
    <row r="39915" spans="3:3">
      <c r="C39915" s="54"/>
    </row>
    <row r="39916" spans="3:3">
      <c r="C39916" s="54"/>
    </row>
    <row r="39917" spans="3:3">
      <c r="C39917" s="54"/>
    </row>
    <row r="39918" spans="3:3">
      <c r="C39918" s="54"/>
    </row>
    <row r="39919" spans="3:3">
      <c r="C39919" s="54"/>
    </row>
    <row r="39920" spans="3:3">
      <c r="C39920" s="54"/>
    </row>
    <row r="39921" spans="3:3">
      <c r="C39921" s="54"/>
    </row>
    <row r="39922" spans="3:3">
      <c r="C39922" s="54"/>
    </row>
    <row r="39923" spans="3:3">
      <c r="C39923" s="54"/>
    </row>
    <row r="39924" spans="3:3">
      <c r="C39924" s="54"/>
    </row>
    <row r="39925" spans="3:3">
      <c r="C39925" s="54"/>
    </row>
    <row r="39926" spans="3:3">
      <c r="C39926" s="54"/>
    </row>
    <row r="39927" spans="3:3">
      <c r="C39927" s="54"/>
    </row>
    <row r="39928" spans="3:3">
      <c r="C39928" s="54"/>
    </row>
    <row r="39929" spans="3:3">
      <c r="C39929" s="54"/>
    </row>
    <row r="39930" spans="3:3">
      <c r="C39930" s="54"/>
    </row>
    <row r="39931" spans="3:3">
      <c r="C39931" s="54"/>
    </row>
    <row r="39932" spans="3:3">
      <c r="C39932" s="54"/>
    </row>
    <row r="39933" spans="3:3">
      <c r="C39933" s="54"/>
    </row>
    <row r="39934" spans="3:3">
      <c r="C39934" s="54"/>
    </row>
    <row r="39935" spans="3:3">
      <c r="C39935" s="54"/>
    </row>
    <row r="39936" spans="3:3">
      <c r="C39936" s="54"/>
    </row>
    <row r="39937" spans="3:3">
      <c r="C39937" s="54"/>
    </row>
    <row r="39938" spans="3:3">
      <c r="C39938" s="54"/>
    </row>
    <row r="39939" spans="3:3">
      <c r="C39939" s="54"/>
    </row>
    <row r="39940" spans="3:3">
      <c r="C39940" s="54"/>
    </row>
    <row r="39941" spans="3:3">
      <c r="C39941" s="54"/>
    </row>
    <row r="39942" spans="3:3">
      <c r="C39942" s="54"/>
    </row>
    <row r="39943" spans="3:3">
      <c r="C39943" s="54"/>
    </row>
    <row r="39944" spans="3:3">
      <c r="C39944" s="54"/>
    </row>
    <row r="39945" spans="3:3">
      <c r="C39945" s="54"/>
    </row>
    <row r="39946" spans="3:3">
      <c r="C39946" s="54"/>
    </row>
    <row r="39947" spans="3:3">
      <c r="C39947" s="54"/>
    </row>
    <row r="39948" spans="3:3">
      <c r="C39948" s="54"/>
    </row>
    <row r="39949" spans="3:3">
      <c r="C39949" s="54"/>
    </row>
    <row r="39950" spans="3:3">
      <c r="C39950" s="54"/>
    </row>
    <row r="39951" spans="3:3">
      <c r="C39951" s="54"/>
    </row>
    <row r="39952" spans="3:3">
      <c r="C39952" s="54"/>
    </row>
    <row r="39953" spans="3:3">
      <c r="C39953" s="54"/>
    </row>
    <row r="39954" spans="3:3">
      <c r="C39954" s="54"/>
    </row>
    <row r="39955" spans="3:3">
      <c r="C39955" s="54"/>
    </row>
    <row r="39956" spans="3:3">
      <c r="C39956" s="54"/>
    </row>
    <row r="39957" spans="3:3">
      <c r="C39957" s="54"/>
    </row>
    <row r="39958" spans="3:3">
      <c r="C39958" s="54"/>
    </row>
    <row r="39959" spans="3:3">
      <c r="C39959" s="54"/>
    </row>
    <row r="39960" spans="3:3">
      <c r="C39960" s="54"/>
    </row>
    <row r="39961" spans="3:3">
      <c r="C39961" s="54"/>
    </row>
    <row r="39962" spans="3:3">
      <c r="C39962" s="54"/>
    </row>
    <row r="39963" spans="3:3">
      <c r="C39963" s="54"/>
    </row>
    <row r="39964" spans="3:3">
      <c r="C39964" s="54"/>
    </row>
    <row r="39965" spans="3:3">
      <c r="C39965" s="54"/>
    </row>
    <row r="39966" spans="3:3">
      <c r="C39966" s="54"/>
    </row>
    <row r="39967" spans="3:3">
      <c r="C39967" s="54"/>
    </row>
    <row r="39968" spans="3:3">
      <c r="C39968" s="54"/>
    </row>
    <row r="39969" spans="3:3">
      <c r="C39969" s="54"/>
    </row>
    <row r="39970" spans="3:3">
      <c r="C39970" s="54"/>
    </row>
    <row r="39971" spans="3:3">
      <c r="C39971" s="54"/>
    </row>
    <row r="39972" spans="3:3">
      <c r="C39972" s="54"/>
    </row>
    <row r="39973" spans="3:3">
      <c r="C39973" s="54"/>
    </row>
    <row r="39974" spans="3:3">
      <c r="C39974" s="54"/>
    </row>
    <row r="39975" spans="3:3">
      <c r="C39975" s="54"/>
    </row>
    <row r="39976" spans="3:3">
      <c r="C39976" s="54"/>
    </row>
    <row r="39977" spans="3:3">
      <c r="C39977" s="54"/>
    </row>
    <row r="39978" spans="3:3">
      <c r="C39978" s="54"/>
    </row>
    <row r="39979" spans="3:3">
      <c r="C39979" s="54"/>
    </row>
    <row r="39980" spans="3:3">
      <c r="C39980" s="54"/>
    </row>
    <row r="39981" spans="3:3">
      <c r="C39981" s="54"/>
    </row>
    <row r="39982" spans="3:3">
      <c r="C39982" s="54"/>
    </row>
    <row r="39983" spans="3:3">
      <c r="C39983" s="54"/>
    </row>
    <row r="39984" spans="3:3">
      <c r="C39984" s="54"/>
    </row>
    <row r="39985" spans="3:3">
      <c r="C39985" s="54"/>
    </row>
    <row r="39986" spans="3:3">
      <c r="C39986" s="54"/>
    </row>
    <row r="39987" spans="3:3">
      <c r="C39987" s="54"/>
    </row>
    <row r="39988" spans="3:3">
      <c r="C39988" s="54"/>
    </row>
    <row r="39989" spans="3:3">
      <c r="C39989" s="54"/>
    </row>
    <row r="39990" spans="3:3">
      <c r="C39990" s="54"/>
    </row>
    <row r="39991" spans="3:3">
      <c r="C39991" s="54"/>
    </row>
    <row r="39992" spans="3:3">
      <c r="C39992" s="54"/>
    </row>
    <row r="39993" spans="3:3">
      <c r="C39993" s="54"/>
    </row>
    <row r="39994" spans="3:3">
      <c r="C39994" s="54"/>
    </row>
    <row r="39995" spans="3:3">
      <c r="C39995" s="54"/>
    </row>
    <row r="39996" spans="3:3">
      <c r="C39996" s="54"/>
    </row>
    <row r="39997" spans="3:3">
      <c r="C39997" s="54"/>
    </row>
    <row r="39998" spans="3:3">
      <c r="C39998" s="54"/>
    </row>
    <row r="39999" spans="3:3">
      <c r="C39999" s="54"/>
    </row>
    <row r="40000" spans="3:3">
      <c r="C40000" s="54"/>
    </row>
    <row r="40001" spans="3:3">
      <c r="C40001" s="54"/>
    </row>
    <row r="40002" spans="3:3">
      <c r="C40002" s="54"/>
    </row>
    <row r="40003" spans="3:3">
      <c r="C40003" s="54"/>
    </row>
    <row r="40004" spans="3:3">
      <c r="C40004" s="54"/>
    </row>
    <row r="40005" spans="3:3">
      <c r="C40005" s="54"/>
    </row>
    <row r="40006" spans="3:3">
      <c r="C40006" s="54"/>
    </row>
    <row r="40007" spans="3:3">
      <c r="C40007" s="54"/>
    </row>
    <row r="40008" spans="3:3">
      <c r="C40008" s="54"/>
    </row>
    <row r="40009" spans="3:3">
      <c r="C40009" s="54"/>
    </row>
    <row r="40010" spans="3:3">
      <c r="C40010" s="54"/>
    </row>
    <row r="40011" spans="3:3">
      <c r="C40011" s="54"/>
    </row>
    <row r="40012" spans="3:3">
      <c r="C40012" s="54"/>
    </row>
    <row r="40013" spans="3:3">
      <c r="C40013" s="54"/>
    </row>
    <row r="40014" spans="3:3">
      <c r="C40014" s="54"/>
    </row>
    <row r="40015" spans="3:3">
      <c r="C40015" s="54"/>
    </row>
    <row r="40016" spans="3:3">
      <c r="C40016" s="54"/>
    </row>
    <row r="40017" spans="3:3">
      <c r="C40017" s="54"/>
    </row>
    <row r="40018" spans="3:3">
      <c r="C40018" s="54"/>
    </row>
    <row r="40019" spans="3:3">
      <c r="C40019" s="54"/>
    </row>
    <row r="40020" spans="3:3">
      <c r="C40020" s="54"/>
    </row>
    <row r="40021" spans="3:3">
      <c r="C40021" s="54"/>
    </row>
    <row r="40022" spans="3:3">
      <c r="C40022" s="54"/>
    </row>
    <row r="40023" spans="3:3">
      <c r="C40023" s="54"/>
    </row>
    <row r="40024" spans="3:3">
      <c r="C40024" s="54"/>
    </row>
    <row r="40025" spans="3:3">
      <c r="C40025" s="54"/>
    </row>
    <row r="40026" spans="3:3">
      <c r="C40026" s="54"/>
    </row>
    <row r="40027" spans="3:3">
      <c r="C40027" s="54"/>
    </row>
    <row r="40028" spans="3:3">
      <c r="C40028" s="54"/>
    </row>
    <row r="40029" spans="3:3">
      <c r="C40029" s="54"/>
    </row>
    <row r="40030" spans="3:3">
      <c r="C40030" s="54"/>
    </row>
    <row r="40031" spans="3:3">
      <c r="C40031" s="54"/>
    </row>
    <row r="40032" spans="3:3">
      <c r="C40032" s="54"/>
    </row>
    <row r="40033" spans="3:3">
      <c r="C40033" s="54"/>
    </row>
    <row r="40034" spans="3:3">
      <c r="C40034" s="54"/>
    </row>
    <row r="40035" spans="3:3">
      <c r="C40035" s="54"/>
    </row>
    <row r="40036" spans="3:3">
      <c r="C40036" s="54"/>
    </row>
    <row r="40037" spans="3:3">
      <c r="C40037" s="54"/>
    </row>
    <row r="40038" spans="3:3">
      <c r="C40038" s="54"/>
    </row>
    <row r="40039" spans="3:3">
      <c r="C40039" s="54"/>
    </row>
    <row r="40040" spans="3:3">
      <c r="C40040" s="54"/>
    </row>
    <row r="40041" spans="3:3">
      <c r="C40041" s="54"/>
    </row>
    <row r="40042" spans="3:3">
      <c r="C40042" s="54"/>
    </row>
    <row r="40043" spans="3:3">
      <c r="C40043" s="54"/>
    </row>
    <row r="40044" spans="3:3">
      <c r="C40044" s="54"/>
    </row>
    <row r="40045" spans="3:3">
      <c r="C40045" s="54"/>
    </row>
    <row r="40046" spans="3:3">
      <c r="C40046" s="54"/>
    </row>
    <row r="40047" spans="3:3">
      <c r="C40047" s="54"/>
    </row>
    <row r="40048" spans="3:3">
      <c r="C40048" s="54"/>
    </row>
    <row r="40049" spans="3:3">
      <c r="C40049" s="54"/>
    </row>
    <row r="40050" spans="3:3">
      <c r="C40050" s="54"/>
    </row>
    <row r="40051" spans="3:3">
      <c r="C40051" s="54"/>
    </row>
    <row r="40052" spans="3:3">
      <c r="C40052" s="54"/>
    </row>
    <row r="40053" spans="3:3">
      <c r="C40053" s="54"/>
    </row>
    <row r="40054" spans="3:3">
      <c r="C40054" s="54"/>
    </row>
    <row r="40055" spans="3:3">
      <c r="C40055" s="54"/>
    </row>
    <row r="40056" spans="3:3">
      <c r="C40056" s="54"/>
    </row>
    <row r="40057" spans="3:3">
      <c r="C40057" s="54"/>
    </row>
    <row r="40058" spans="3:3">
      <c r="C40058" s="54"/>
    </row>
    <row r="40059" spans="3:3">
      <c r="C40059" s="54"/>
    </row>
    <row r="40060" spans="3:3">
      <c r="C40060" s="54"/>
    </row>
    <row r="40061" spans="3:3">
      <c r="C40061" s="54"/>
    </row>
    <row r="40062" spans="3:3">
      <c r="C40062" s="54"/>
    </row>
    <row r="40063" spans="3:3">
      <c r="C40063" s="54"/>
    </row>
    <row r="40064" spans="3:3">
      <c r="C40064" s="54"/>
    </row>
    <row r="40065" spans="3:3">
      <c r="C40065" s="54"/>
    </row>
    <row r="40066" spans="3:3">
      <c r="C40066" s="54"/>
    </row>
    <row r="40067" spans="3:3">
      <c r="C40067" s="54"/>
    </row>
    <row r="40068" spans="3:3">
      <c r="C40068" s="54"/>
    </row>
    <row r="40069" spans="3:3">
      <c r="C40069" s="54"/>
    </row>
    <row r="40070" spans="3:3">
      <c r="C40070" s="54"/>
    </row>
    <row r="40071" spans="3:3">
      <c r="C40071" s="54"/>
    </row>
    <row r="40072" spans="3:3">
      <c r="C40072" s="54"/>
    </row>
    <row r="40073" spans="3:3">
      <c r="C40073" s="54"/>
    </row>
    <row r="40074" spans="3:3">
      <c r="C40074" s="54"/>
    </row>
    <row r="40075" spans="3:3">
      <c r="C40075" s="54"/>
    </row>
    <row r="40076" spans="3:3">
      <c r="C40076" s="54"/>
    </row>
    <row r="40077" spans="3:3">
      <c r="C40077" s="54"/>
    </row>
    <row r="40078" spans="3:3">
      <c r="C40078" s="54"/>
    </row>
    <row r="40079" spans="3:3">
      <c r="C40079" s="54"/>
    </row>
    <row r="40080" spans="3:3">
      <c r="C40080" s="54"/>
    </row>
    <row r="40081" spans="3:3">
      <c r="C40081" s="54"/>
    </row>
    <row r="40082" spans="3:3">
      <c r="C40082" s="54"/>
    </row>
    <row r="40083" spans="3:3">
      <c r="C40083" s="54"/>
    </row>
    <row r="40084" spans="3:3">
      <c r="C40084" s="54"/>
    </row>
    <row r="40085" spans="3:3">
      <c r="C40085" s="54"/>
    </row>
    <row r="40086" spans="3:3">
      <c r="C40086" s="54"/>
    </row>
    <row r="40087" spans="3:3">
      <c r="C40087" s="54"/>
    </row>
    <row r="40088" spans="3:3">
      <c r="C40088" s="54"/>
    </row>
    <row r="40089" spans="3:3">
      <c r="C40089" s="54"/>
    </row>
    <row r="40090" spans="3:3">
      <c r="C40090" s="54"/>
    </row>
    <row r="40091" spans="3:3">
      <c r="C40091" s="54"/>
    </row>
    <row r="40092" spans="3:3">
      <c r="C40092" s="54"/>
    </row>
    <row r="40093" spans="3:3">
      <c r="C40093" s="54"/>
    </row>
    <row r="40094" spans="3:3">
      <c r="C40094" s="54"/>
    </row>
    <row r="40095" spans="3:3">
      <c r="C40095" s="54"/>
    </row>
    <row r="40096" spans="3:3">
      <c r="C40096" s="54"/>
    </row>
    <row r="40097" spans="3:3">
      <c r="C40097" s="54"/>
    </row>
    <row r="40098" spans="3:3">
      <c r="C40098" s="54"/>
    </row>
    <row r="40099" spans="3:3">
      <c r="C40099" s="54"/>
    </row>
    <row r="40100" spans="3:3">
      <c r="C40100" s="54"/>
    </row>
    <row r="40101" spans="3:3">
      <c r="C40101" s="54"/>
    </row>
    <row r="40102" spans="3:3">
      <c r="C40102" s="54"/>
    </row>
    <row r="40103" spans="3:3">
      <c r="C40103" s="54"/>
    </row>
    <row r="40104" spans="3:3">
      <c r="C40104" s="54"/>
    </row>
    <row r="40105" spans="3:3">
      <c r="C40105" s="54"/>
    </row>
    <row r="40106" spans="3:3">
      <c r="C40106" s="54"/>
    </row>
    <row r="40107" spans="3:3">
      <c r="C40107" s="54"/>
    </row>
    <row r="40108" spans="3:3">
      <c r="C40108" s="54"/>
    </row>
    <row r="40109" spans="3:3">
      <c r="C40109" s="54"/>
    </row>
    <row r="40110" spans="3:3">
      <c r="C40110" s="54"/>
    </row>
    <row r="40111" spans="3:3">
      <c r="C40111" s="54"/>
    </row>
    <row r="40112" spans="3:3">
      <c r="C40112" s="54"/>
    </row>
    <row r="40113" spans="3:3">
      <c r="C40113" s="54"/>
    </row>
    <row r="40114" spans="3:3">
      <c r="C40114" s="54"/>
    </row>
    <row r="40115" spans="3:3">
      <c r="C40115" s="54"/>
    </row>
    <row r="40116" spans="3:3">
      <c r="C40116" s="54"/>
    </row>
    <row r="40117" spans="3:3">
      <c r="C40117" s="54"/>
    </row>
    <row r="40118" spans="3:3">
      <c r="C40118" s="54"/>
    </row>
    <row r="40119" spans="3:3">
      <c r="C40119" s="54"/>
    </row>
    <row r="40120" spans="3:3">
      <c r="C40120" s="54"/>
    </row>
    <row r="40121" spans="3:3">
      <c r="C40121" s="54"/>
    </row>
    <row r="40122" spans="3:3">
      <c r="C40122" s="54"/>
    </row>
    <row r="40123" spans="3:3">
      <c r="C40123" s="54"/>
    </row>
    <row r="40124" spans="3:3">
      <c r="C40124" s="54"/>
    </row>
    <row r="40125" spans="3:3">
      <c r="C40125" s="54"/>
    </row>
    <row r="40126" spans="3:3">
      <c r="C40126" s="54"/>
    </row>
    <row r="40127" spans="3:3">
      <c r="C40127" s="54"/>
    </row>
    <row r="40128" spans="3:3">
      <c r="C40128" s="54"/>
    </row>
    <row r="40129" spans="3:3">
      <c r="C40129" s="54"/>
    </row>
    <row r="40130" spans="3:3">
      <c r="C40130" s="54"/>
    </row>
    <row r="40131" spans="3:3">
      <c r="C40131" s="54"/>
    </row>
    <row r="40132" spans="3:3">
      <c r="C40132" s="54"/>
    </row>
    <row r="40133" spans="3:3">
      <c r="C40133" s="54"/>
    </row>
    <row r="40134" spans="3:3">
      <c r="C40134" s="54"/>
    </row>
    <row r="40135" spans="3:3">
      <c r="C40135" s="54"/>
    </row>
    <row r="40136" spans="3:3">
      <c r="C40136" s="54"/>
    </row>
    <row r="40137" spans="3:3">
      <c r="C40137" s="54"/>
    </row>
    <row r="40138" spans="3:3">
      <c r="C40138" s="54"/>
    </row>
    <row r="40139" spans="3:3">
      <c r="C40139" s="54"/>
    </row>
    <row r="40140" spans="3:3">
      <c r="C40140" s="54"/>
    </row>
    <row r="40141" spans="3:3">
      <c r="C40141" s="54"/>
    </row>
    <row r="40142" spans="3:3">
      <c r="C40142" s="54"/>
    </row>
    <row r="40143" spans="3:3">
      <c r="C40143" s="54"/>
    </row>
    <row r="40144" spans="3:3">
      <c r="C40144" s="54"/>
    </row>
    <row r="40145" spans="3:3">
      <c r="C40145" s="54"/>
    </row>
    <row r="40146" spans="3:3">
      <c r="C40146" s="54"/>
    </row>
    <row r="40147" spans="3:3">
      <c r="C40147" s="54"/>
    </row>
    <row r="40148" spans="3:3">
      <c r="C40148" s="54"/>
    </row>
    <row r="40149" spans="3:3">
      <c r="C40149" s="54"/>
    </row>
    <row r="40150" spans="3:3">
      <c r="C40150" s="54"/>
    </row>
    <row r="40151" spans="3:3">
      <c r="C40151" s="54"/>
    </row>
    <row r="40152" spans="3:3">
      <c r="C40152" s="54"/>
    </row>
    <row r="40153" spans="3:3">
      <c r="C40153" s="54"/>
    </row>
    <row r="40154" spans="3:3">
      <c r="C40154" s="54"/>
    </row>
    <row r="40155" spans="3:3">
      <c r="C40155" s="54"/>
    </row>
    <row r="40156" spans="3:3">
      <c r="C40156" s="54"/>
    </row>
    <row r="40157" spans="3:3">
      <c r="C40157" s="54"/>
    </row>
    <row r="40158" spans="3:3">
      <c r="C40158" s="54"/>
    </row>
    <row r="40159" spans="3:3">
      <c r="C40159" s="54"/>
    </row>
    <row r="40160" spans="3:3">
      <c r="C40160" s="54"/>
    </row>
    <row r="40161" spans="3:3">
      <c r="C40161" s="54"/>
    </row>
    <row r="40162" spans="3:3">
      <c r="C40162" s="54"/>
    </row>
    <row r="40163" spans="3:3">
      <c r="C40163" s="54"/>
    </row>
    <row r="40164" spans="3:3">
      <c r="C40164" s="54"/>
    </row>
    <row r="40165" spans="3:3">
      <c r="C40165" s="54"/>
    </row>
    <row r="40166" spans="3:3">
      <c r="C40166" s="54"/>
    </row>
    <row r="40167" spans="3:3">
      <c r="C40167" s="54"/>
    </row>
    <row r="40168" spans="3:3">
      <c r="C40168" s="54"/>
    </row>
    <row r="40169" spans="3:3">
      <c r="C40169" s="54"/>
    </row>
    <row r="40170" spans="3:3">
      <c r="C40170" s="54"/>
    </row>
    <row r="40171" spans="3:3">
      <c r="C40171" s="54"/>
    </row>
    <row r="40172" spans="3:3">
      <c r="C40172" s="54"/>
    </row>
    <row r="40173" spans="3:3">
      <c r="C40173" s="54"/>
    </row>
    <row r="40174" spans="3:3">
      <c r="C40174" s="54"/>
    </row>
    <row r="40175" spans="3:3">
      <c r="C40175" s="54"/>
    </row>
    <row r="40176" spans="3:3">
      <c r="C40176" s="54"/>
    </row>
    <row r="40177" spans="3:3">
      <c r="C40177" s="54"/>
    </row>
    <row r="40178" spans="3:3">
      <c r="C40178" s="54"/>
    </row>
    <row r="40179" spans="3:3">
      <c r="C40179" s="54"/>
    </row>
    <row r="40180" spans="3:3">
      <c r="C40180" s="54"/>
    </row>
    <row r="40181" spans="3:3">
      <c r="C40181" s="54"/>
    </row>
    <row r="40182" spans="3:3">
      <c r="C40182" s="54"/>
    </row>
    <row r="40183" spans="3:3">
      <c r="C40183" s="54"/>
    </row>
    <row r="40184" spans="3:3">
      <c r="C40184" s="54"/>
    </row>
    <row r="40185" spans="3:3">
      <c r="C40185" s="54"/>
    </row>
    <row r="40186" spans="3:3">
      <c r="C40186" s="54"/>
    </row>
    <row r="40187" spans="3:3">
      <c r="C40187" s="54"/>
    </row>
    <row r="40188" spans="3:3">
      <c r="C40188" s="54"/>
    </row>
    <row r="40189" spans="3:3">
      <c r="C40189" s="54"/>
    </row>
    <row r="40190" spans="3:3">
      <c r="C40190" s="54"/>
    </row>
    <row r="40191" spans="3:3">
      <c r="C40191" s="54"/>
    </row>
    <row r="40192" spans="3:3">
      <c r="C40192" s="54"/>
    </row>
    <row r="40193" spans="3:3">
      <c r="C40193" s="54"/>
    </row>
    <row r="40194" spans="3:3">
      <c r="C40194" s="54"/>
    </row>
    <row r="40195" spans="3:3">
      <c r="C40195" s="54"/>
    </row>
    <row r="40196" spans="3:3">
      <c r="C40196" s="54"/>
    </row>
    <row r="40197" spans="3:3">
      <c r="C40197" s="54"/>
    </row>
    <row r="40198" spans="3:3">
      <c r="C40198" s="54"/>
    </row>
    <row r="40199" spans="3:3">
      <c r="C40199" s="54"/>
    </row>
    <row r="40200" spans="3:3">
      <c r="C40200" s="54"/>
    </row>
    <row r="40201" spans="3:3">
      <c r="C40201" s="54"/>
    </row>
    <row r="40202" spans="3:3">
      <c r="C40202" s="54"/>
    </row>
    <row r="40203" spans="3:3">
      <c r="C40203" s="54"/>
    </row>
    <row r="40204" spans="3:3">
      <c r="C40204" s="54"/>
    </row>
    <row r="40205" spans="3:3">
      <c r="C40205" s="54"/>
    </row>
    <row r="40206" spans="3:3">
      <c r="C40206" s="54"/>
    </row>
    <row r="40207" spans="3:3">
      <c r="C40207" s="54"/>
    </row>
    <row r="40208" spans="3:3">
      <c r="C40208" s="54"/>
    </row>
    <row r="40209" spans="3:3">
      <c r="C40209" s="54"/>
    </row>
    <row r="40210" spans="3:3">
      <c r="C40210" s="54"/>
    </row>
    <row r="40211" spans="3:3">
      <c r="C40211" s="54"/>
    </row>
    <row r="40212" spans="3:3">
      <c r="C40212" s="54"/>
    </row>
    <row r="40213" spans="3:3">
      <c r="C40213" s="54"/>
    </row>
    <row r="40214" spans="3:3">
      <c r="C40214" s="54"/>
    </row>
    <row r="40215" spans="3:3">
      <c r="C40215" s="54"/>
    </row>
    <row r="40216" spans="3:3">
      <c r="C40216" s="54"/>
    </row>
    <row r="40217" spans="3:3">
      <c r="C40217" s="54"/>
    </row>
    <row r="40218" spans="3:3">
      <c r="C40218" s="54"/>
    </row>
    <row r="40219" spans="3:3">
      <c r="C40219" s="54"/>
    </row>
    <row r="40220" spans="3:3">
      <c r="C40220" s="54"/>
    </row>
    <row r="40221" spans="3:3">
      <c r="C40221" s="54"/>
    </row>
    <row r="40222" spans="3:3">
      <c r="C40222" s="54"/>
    </row>
    <row r="40223" spans="3:3">
      <c r="C40223" s="54"/>
    </row>
    <row r="40224" spans="3:3">
      <c r="C40224" s="54"/>
    </row>
    <row r="40225" spans="3:3">
      <c r="C40225" s="54"/>
    </row>
    <row r="40226" spans="3:3">
      <c r="C40226" s="54"/>
    </row>
    <row r="40227" spans="3:3">
      <c r="C40227" s="54"/>
    </row>
    <row r="40228" spans="3:3">
      <c r="C40228" s="54"/>
    </row>
    <row r="40229" spans="3:3">
      <c r="C40229" s="54"/>
    </row>
    <row r="40230" spans="3:3">
      <c r="C40230" s="54"/>
    </row>
    <row r="40231" spans="3:3">
      <c r="C40231" s="54"/>
    </row>
    <row r="40232" spans="3:3">
      <c r="C40232" s="54"/>
    </row>
    <row r="40233" spans="3:3">
      <c r="C40233" s="54"/>
    </row>
    <row r="40234" spans="3:3">
      <c r="C40234" s="54"/>
    </row>
    <row r="40235" spans="3:3">
      <c r="C40235" s="54"/>
    </row>
    <row r="40236" spans="3:3">
      <c r="C40236" s="54"/>
    </row>
    <row r="40237" spans="3:3">
      <c r="C40237" s="54"/>
    </row>
    <row r="40238" spans="3:3">
      <c r="C40238" s="54"/>
    </row>
    <row r="40239" spans="3:3">
      <c r="C40239" s="54"/>
    </row>
    <row r="40240" spans="3:3">
      <c r="C40240" s="54"/>
    </row>
    <row r="40241" spans="3:3">
      <c r="C40241" s="54"/>
    </row>
    <row r="40242" spans="3:3">
      <c r="C40242" s="54"/>
    </row>
    <row r="40243" spans="3:3">
      <c r="C40243" s="54"/>
    </row>
    <row r="40244" spans="3:3">
      <c r="C40244" s="54"/>
    </row>
    <row r="40245" spans="3:3">
      <c r="C40245" s="54"/>
    </row>
    <row r="40246" spans="3:3">
      <c r="C40246" s="54"/>
    </row>
    <row r="40247" spans="3:3">
      <c r="C40247" s="54"/>
    </row>
    <row r="40248" spans="3:3">
      <c r="C40248" s="54"/>
    </row>
    <row r="40249" spans="3:3">
      <c r="C40249" s="54"/>
    </row>
    <row r="40250" spans="3:3">
      <c r="C40250" s="54"/>
    </row>
    <row r="40251" spans="3:3">
      <c r="C40251" s="54"/>
    </row>
    <row r="40252" spans="3:3">
      <c r="C40252" s="54"/>
    </row>
    <row r="40253" spans="3:3">
      <c r="C40253" s="54"/>
    </row>
    <row r="40254" spans="3:3">
      <c r="C40254" s="54"/>
    </row>
    <row r="40255" spans="3:3">
      <c r="C40255" s="54"/>
    </row>
    <row r="40256" spans="3:3">
      <c r="C40256" s="54"/>
    </row>
    <row r="40257" spans="3:3">
      <c r="C40257" s="54"/>
    </row>
    <row r="40258" spans="3:3">
      <c r="C40258" s="54"/>
    </row>
    <row r="40259" spans="3:3">
      <c r="C40259" s="54"/>
    </row>
    <row r="40260" spans="3:3">
      <c r="C40260" s="54"/>
    </row>
    <row r="40261" spans="3:3">
      <c r="C40261" s="54"/>
    </row>
    <row r="40262" spans="3:3">
      <c r="C40262" s="54"/>
    </row>
    <row r="40263" spans="3:3">
      <c r="C40263" s="54"/>
    </row>
    <row r="40264" spans="3:3">
      <c r="C40264" s="54"/>
    </row>
    <row r="40265" spans="3:3">
      <c r="C40265" s="54"/>
    </row>
    <row r="40266" spans="3:3">
      <c r="C40266" s="54"/>
    </row>
    <row r="40267" spans="3:3">
      <c r="C40267" s="54"/>
    </row>
    <row r="40268" spans="3:3">
      <c r="C40268" s="54"/>
    </row>
    <row r="40269" spans="3:3">
      <c r="C40269" s="54"/>
    </row>
    <row r="40270" spans="3:3">
      <c r="C40270" s="54"/>
    </row>
    <row r="40271" spans="3:3">
      <c r="C40271" s="54"/>
    </row>
    <row r="40272" spans="3:3">
      <c r="C40272" s="54"/>
    </row>
    <row r="40273" spans="3:3">
      <c r="C40273" s="54"/>
    </row>
    <row r="40274" spans="3:3">
      <c r="C40274" s="54"/>
    </row>
    <row r="40275" spans="3:3">
      <c r="C40275" s="54"/>
    </row>
    <row r="40276" spans="3:3">
      <c r="C40276" s="54"/>
    </row>
    <row r="40277" spans="3:3">
      <c r="C40277" s="54"/>
    </row>
    <row r="40278" spans="3:3">
      <c r="C40278" s="54"/>
    </row>
    <row r="40279" spans="3:3">
      <c r="C40279" s="54"/>
    </row>
    <row r="40280" spans="3:3">
      <c r="C40280" s="54"/>
    </row>
    <row r="40281" spans="3:3">
      <c r="C40281" s="54"/>
    </row>
    <row r="40282" spans="3:3">
      <c r="C40282" s="54"/>
    </row>
    <row r="40283" spans="3:3">
      <c r="C40283" s="54"/>
    </row>
    <row r="40284" spans="3:3">
      <c r="C40284" s="54"/>
    </row>
    <row r="40285" spans="3:3">
      <c r="C40285" s="54"/>
    </row>
    <row r="40286" spans="3:3">
      <c r="C40286" s="54"/>
    </row>
    <row r="40287" spans="3:3">
      <c r="C40287" s="54"/>
    </row>
    <row r="40288" spans="3:3">
      <c r="C40288" s="54"/>
    </row>
    <row r="40289" spans="3:3">
      <c r="C40289" s="54"/>
    </row>
    <row r="40290" spans="3:3">
      <c r="C40290" s="54"/>
    </row>
    <row r="40291" spans="3:3">
      <c r="C40291" s="54"/>
    </row>
    <row r="40292" spans="3:3">
      <c r="C40292" s="54"/>
    </row>
    <row r="40293" spans="3:3">
      <c r="C40293" s="54"/>
    </row>
    <row r="40294" spans="3:3">
      <c r="C40294" s="54"/>
    </row>
    <row r="40295" spans="3:3">
      <c r="C40295" s="54"/>
    </row>
    <row r="40296" spans="3:3">
      <c r="C40296" s="54"/>
    </row>
    <row r="40297" spans="3:3">
      <c r="C40297" s="54"/>
    </row>
    <row r="40298" spans="3:3">
      <c r="C40298" s="54"/>
    </row>
    <row r="40299" spans="3:3">
      <c r="C40299" s="54"/>
    </row>
    <row r="40300" spans="3:3">
      <c r="C40300" s="54"/>
    </row>
    <row r="40301" spans="3:3">
      <c r="C40301" s="54"/>
    </row>
    <row r="40302" spans="3:3">
      <c r="C40302" s="54"/>
    </row>
    <row r="40303" spans="3:3">
      <c r="C40303" s="54"/>
    </row>
    <row r="40304" spans="3:3">
      <c r="C40304" s="54"/>
    </row>
    <row r="40305" spans="3:3">
      <c r="C40305" s="54"/>
    </row>
    <row r="40306" spans="3:3">
      <c r="C40306" s="54"/>
    </row>
    <row r="40307" spans="3:3">
      <c r="C40307" s="54"/>
    </row>
    <row r="40308" spans="3:3">
      <c r="C40308" s="54"/>
    </row>
    <row r="40309" spans="3:3">
      <c r="C40309" s="54"/>
    </row>
    <row r="40310" spans="3:3">
      <c r="C40310" s="54"/>
    </row>
    <row r="40311" spans="3:3">
      <c r="C40311" s="54"/>
    </row>
    <row r="40312" spans="3:3">
      <c r="C40312" s="54"/>
    </row>
    <row r="40313" spans="3:3">
      <c r="C40313" s="54"/>
    </row>
    <row r="40314" spans="3:3">
      <c r="C40314" s="54"/>
    </row>
    <row r="40315" spans="3:3">
      <c r="C40315" s="54"/>
    </row>
    <row r="40316" spans="3:3">
      <c r="C40316" s="54"/>
    </row>
    <row r="40317" spans="3:3">
      <c r="C40317" s="54"/>
    </row>
    <row r="40318" spans="3:3">
      <c r="C40318" s="54"/>
    </row>
    <row r="40319" spans="3:3">
      <c r="C40319" s="54"/>
    </row>
    <row r="40320" spans="3:3">
      <c r="C40320" s="54"/>
    </row>
    <row r="40321" spans="3:3">
      <c r="C40321" s="54"/>
    </row>
    <row r="40322" spans="3:3">
      <c r="C40322" s="54"/>
    </row>
    <row r="40323" spans="3:3">
      <c r="C40323" s="54"/>
    </row>
    <row r="40324" spans="3:3">
      <c r="C40324" s="54"/>
    </row>
    <row r="40325" spans="3:3">
      <c r="C40325" s="54"/>
    </row>
    <row r="40326" spans="3:3">
      <c r="C40326" s="54"/>
    </row>
    <row r="40327" spans="3:3">
      <c r="C40327" s="54"/>
    </row>
    <row r="40328" spans="3:3">
      <c r="C40328" s="54"/>
    </row>
    <row r="40329" spans="3:3">
      <c r="C40329" s="54"/>
    </row>
    <row r="40330" spans="3:3">
      <c r="C40330" s="54"/>
    </row>
    <row r="40331" spans="3:3">
      <c r="C40331" s="54"/>
    </row>
    <row r="40332" spans="3:3">
      <c r="C40332" s="54"/>
    </row>
    <row r="40333" spans="3:3">
      <c r="C40333" s="54"/>
    </row>
    <row r="40334" spans="3:3">
      <c r="C40334" s="54"/>
    </row>
    <row r="40335" spans="3:3">
      <c r="C40335" s="54"/>
    </row>
    <row r="40336" spans="3:3">
      <c r="C40336" s="54"/>
    </row>
    <row r="40337" spans="3:3">
      <c r="C40337" s="54"/>
    </row>
    <row r="40338" spans="3:3">
      <c r="C40338" s="54"/>
    </row>
    <row r="40339" spans="3:3">
      <c r="C40339" s="54"/>
    </row>
    <row r="40340" spans="3:3">
      <c r="C40340" s="54"/>
    </row>
    <row r="40341" spans="3:3">
      <c r="C40341" s="54"/>
    </row>
    <row r="40342" spans="3:3">
      <c r="C40342" s="54"/>
    </row>
    <row r="40343" spans="3:3">
      <c r="C40343" s="54"/>
    </row>
    <row r="40344" spans="3:3">
      <c r="C40344" s="54"/>
    </row>
    <row r="40345" spans="3:3">
      <c r="C40345" s="54"/>
    </row>
    <row r="40346" spans="3:3">
      <c r="C40346" s="54"/>
    </row>
    <row r="40347" spans="3:3">
      <c r="C40347" s="54"/>
    </row>
    <row r="40348" spans="3:3">
      <c r="C40348" s="54"/>
    </row>
    <row r="40349" spans="3:3">
      <c r="C40349" s="54"/>
    </row>
    <row r="40350" spans="3:3">
      <c r="C40350" s="54"/>
    </row>
    <row r="40351" spans="3:3">
      <c r="C40351" s="54"/>
    </row>
    <row r="40352" spans="3:3">
      <c r="C40352" s="54"/>
    </row>
    <row r="40353" spans="3:3">
      <c r="C40353" s="54"/>
    </row>
    <row r="40354" spans="3:3">
      <c r="C40354" s="54"/>
    </row>
    <row r="40355" spans="3:3">
      <c r="C40355" s="54"/>
    </row>
    <row r="40356" spans="3:3">
      <c r="C40356" s="54"/>
    </row>
    <row r="40357" spans="3:3">
      <c r="C40357" s="54"/>
    </row>
    <row r="40358" spans="3:3">
      <c r="C40358" s="54"/>
    </row>
    <row r="40359" spans="3:3">
      <c r="C40359" s="54"/>
    </row>
    <row r="40360" spans="3:3">
      <c r="C40360" s="54"/>
    </row>
    <row r="40361" spans="3:3">
      <c r="C40361" s="54"/>
    </row>
    <row r="40362" spans="3:3">
      <c r="C40362" s="54"/>
    </row>
    <row r="40363" spans="3:3">
      <c r="C40363" s="54"/>
    </row>
    <row r="40364" spans="3:3">
      <c r="C40364" s="54"/>
    </row>
    <row r="40365" spans="3:3">
      <c r="C40365" s="54"/>
    </row>
    <row r="40366" spans="3:3">
      <c r="C40366" s="54"/>
    </row>
    <row r="40367" spans="3:3">
      <c r="C40367" s="54"/>
    </row>
    <row r="40368" spans="3:3">
      <c r="C40368" s="54"/>
    </row>
    <row r="40369" spans="3:3">
      <c r="C40369" s="54"/>
    </row>
    <row r="40370" spans="3:3">
      <c r="C40370" s="54"/>
    </row>
    <row r="40371" spans="3:3">
      <c r="C40371" s="54"/>
    </row>
    <row r="40372" spans="3:3">
      <c r="C40372" s="54"/>
    </row>
    <row r="40373" spans="3:3">
      <c r="C40373" s="54"/>
    </row>
    <row r="40374" spans="3:3">
      <c r="C40374" s="54"/>
    </row>
    <row r="40375" spans="3:3">
      <c r="C40375" s="54"/>
    </row>
    <row r="40376" spans="3:3">
      <c r="C40376" s="54"/>
    </row>
    <row r="40377" spans="3:3">
      <c r="C40377" s="54"/>
    </row>
    <row r="40378" spans="3:3">
      <c r="C40378" s="54"/>
    </row>
    <row r="40379" spans="3:3">
      <c r="C40379" s="54"/>
    </row>
    <row r="40380" spans="3:3">
      <c r="C40380" s="54"/>
    </row>
    <row r="40381" spans="3:3">
      <c r="C40381" s="54"/>
    </row>
    <row r="40382" spans="3:3">
      <c r="C40382" s="54"/>
    </row>
    <row r="40383" spans="3:3">
      <c r="C40383" s="54"/>
    </row>
    <row r="40384" spans="3:3">
      <c r="C40384" s="54"/>
    </row>
    <row r="40385" spans="3:3">
      <c r="C40385" s="54"/>
    </row>
    <row r="40386" spans="3:3">
      <c r="C40386" s="54"/>
    </row>
    <row r="40387" spans="3:3">
      <c r="C40387" s="54"/>
    </row>
    <row r="40388" spans="3:3">
      <c r="C40388" s="54"/>
    </row>
    <row r="40389" spans="3:3">
      <c r="C40389" s="54"/>
    </row>
    <row r="40390" spans="3:3">
      <c r="C40390" s="54"/>
    </row>
    <row r="40391" spans="3:3">
      <c r="C40391" s="54"/>
    </row>
    <row r="40392" spans="3:3">
      <c r="C40392" s="54"/>
    </row>
    <row r="40393" spans="3:3">
      <c r="C40393" s="54"/>
    </row>
    <row r="40394" spans="3:3">
      <c r="C40394" s="54"/>
    </row>
    <row r="40395" spans="3:3">
      <c r="C40395" s="54"/>
    </row>
    <row r="40396" spans="3:3">
      <c r="C40396" s="54"/>
    </row>
    <row r="40397" spans="3:3">
      <c r="C40397" s="54"/>
    </row>
    <row r="40398" spans="3:3">
      <c r="C40398" s="54"/>
    </row>
    <row r="40399" spans="3:3">
      <c r="C40399" s="54"/>
    </row>
    <row r="40400" spans="3:3">
      <c r="C40400" s="54"/>
    </row>
    <row r="40401" spans="3:3">
      <c r="C40401" s="54"/>
    </row>
    <row r="40402" spans="3:3">
      <c r="C40402" s="54"/>
    </row>
    <row r="40403" spans="3:3">
      <c r="C40403" s="54"/>
    </row>
    <row r="40404" spans="3:3">
      <c r="C40404" s="54"/>
    </row>
    <row r="40405" spans="3:3">
      <c r="C40405" s="54"/>
    </row>
    <row r="40406" spans="3:3">
      <c r="C40406" s="54"/>
    </row>
    <row r="40407" spans="3:3">
      <c r="C40407" s="54"/>
    </row>
    <row r="40408" spans="3:3">
      <c r="C40408" s="54"/>
    </row>
    <row r="40409" spans="3:3">
      <c r="C40409" s="54"/>
    </row>
    <row r="40410" spans="3:3">
      <c r="C40410" s="54"/>
    </row>
    <row r="40411" spans="3:3">
      <c r="C40411" s="54"/>
    </row>
    <row r="40412" spans="3:3">
      <c r="C40412" s="54"/>
    </row>
    <row r="40413" spans="3:3">
      <c r="C40413" s="54"/>
    </row>
    <row r="40414" spans="3:3">
      <c r="C40414" s="54"/>
    </row>
    <row r="40415" spans="3:3">
      <c r="C40415" s="54"/>
    </row>
    <row r="40416" spans="3:3">
      <c r="C40416" s="54"/>
    </row>
    <row r="40417" spans="3:3">
      <c r="C40417" s="54"/>
    </row>
    <row r="40418" spans="3:3">
      <c r="C40418" s="54"/>
    </row>
    <row r="40419" spans="3:3">
      <c r="C40419" s="54"/>
    </row>
    <row r="40420" spans="3:3">
      <c r="C40420" s="54"/>
    </row>
    <row r="40421" spans="3:3">
      <c r="C40421" s="54"/>
    </row>
    <row r="40422" spans="3:3">
      <c r="C40422" s="54"/>
    </row>
    <row r="40423" spans="3:3">
      <c r="C40423" s="54"/>
    </row>
    <row r="40424" spans="3:3">
      <c r="C40424" s="54"/>
    </row>
    <row r="40425" spans="3:3">
      <c r="C40425" s="54"/>
    </row>
    <row r="40426" spans="3:3">
      <c r="C40426" s="54"/>
    </row>
    <row r="40427" spans="3:3">
      <c r="C40427" s="54"/>
    </row>
    <row r="40428" spans="3:3">
      <c r="C40428" s="54"/>
    </row>
    <row r="40429" spans="3:3">
      <c r="C40429" s="54"/>
    </row>
    <row r="40430" spans="3:3">
      <c r="C40430" s="54"/>
    </row>
    <row r="40431" spans="3:3">
      <c r="C40431" s="54"/>
    </row>
    <row r="40432" spans="3:3">
      <c r="C40432" s="54"/>
    </row>
    <row r="40433" spans="3:3">
      <c r="C40433" s="54"/>
    </row>
    <row r="40434" spans="3:3">
      <c r="C40434" s="54"/>
    </row>
    <row r="40435" spans="3:3">
      <c r="C40435" s="54"/>
    </row>
    <row r="40436" spans="3:3">
      <c r="C40436" s="54"/>
    </row>
    <row r="40437" spans="3:3">
      <c r="C40437" s="54"/>
    </row>
    <row r="40438" spans="3:3">
      <c r="C40438" s="54"/>
    </row>
    <row r="40439" spans="3:3">
      <c r="C40439" s="54"/>
    </row>
    <row r="40440" spans="3:3">
      <c r="C40440" s="54"/>
    </row>
    <row r="40441" spans="3:3">
      <c r="C40441" s="54"/>
    </row>
    <row r="40442" spans="3:3">
      <c r="C40442" s="54"/>
    </row>
    <row r="40443" spans="3:3">
      <c r="C40443" s="54"/>
    </row>
    <row r="40444" spans="3:3">
      <c r="C40444" s="54"/>
    </row>
    <row r="40445" spans="3:3">
      <c r="C40445" s="54"/>
    </row>
    <row r="40446" spans="3:3">
      <c r="C40446" s="54"/>
    </row>
    <row r="40447" spans="3:3">
      <c r="C40447" s="54"/>
    </row>
    <row r="40448" spans="3:3">
      <c r="C40448" s="54"/>
    </row>
    <row r="40449" spans="3:3">
      <c r="C40449" s="54"/>
    </row>
    <row r="40450" spans="3:3">
      <c r="C40450" s="54"/>
    </row>
    <row r="40451" spans="3:3">
      <c r="C40451" s="54"/>
    </row>
    <row r="40452" spans="3:3">
      <c r="C40452" s="54"/>
    </row>
    <row r="40453" spans="3:3">
      <c r="C40453" s="54"/>
    </row>
    <row r="40454" spans="3:3">
      <c r="C40454" s="54"/>
    </row>
    <row r="40455" spans="3:3">
      <c r="C40455" s="54"/>
    </row>
    <row r="40456" spans="3:3">
      <c r="C40456" s="54"/>
    </row>
    <row r="40457" spans="3:3">
      <c r="C40457" s="54"/>
    </row>
    <row r="40458" spans="3:3">
      <c r="C40458" s="54"/>
    </row>
    <row r="40459" spans="3:3">
      <c r="C40459" s="54"/>
    </row>
    <row r="40460" spans="3:3">
      <c r="C40460" s="54"/>
    </row>
    <row r="40461" spans="3:3">
      <c r="C40461" s="54"/>
    </row>
    <row r="40462" spans="3:3">
      <c r="C40462" s="54"/>
    </row>
    <row r="40463" spans="3:3">
      <c r="C40463" s="54"/>
    </row>
    <row r="40464" spans="3:3">
      <c r="C40464" s="54"/>
    </row>
    <row r="40465" spans="3:3">
      <c r="C40465" s="54"/>
    </row>
    <row r="40466" spans="3:3">
      <c r="C40466" s="54"/>
    </row>
    <row r="40467" spans="3:3">
      <c r="C40467" s="54"/>
    </row>
    <row r="40468" spans="3:3">
      <c r="C40468" s="54"/>
    </row>
    <row r="40469" spans="3:3">
      <c r="C40469" s="54"/>
    </row>
    <row r="40470" spans="3:3">
      <c r="C40470" s="54"/>
    </row>
    <row r="40471" spans="3:3">
      <c r="C40471" s="54"/>
    </row>
    <row r="40472" spans="3:3">
      <c r="C40472" s="54"/>
    </row>
    <row r="40473" spans="3:3">
      <c r="C40473" s="54"/>
    </row>
    <row r="40474" spans="3:3">
      <c r="C40474" s="54"/>
    </row>
    <row r="40475" spans="3:3">
      <c r="C40475" s="54"/>
    </row>
    <row r="40476" spans="3:3">
      <c r="C40476" s="54"/>
    </row>
    <row r="40477" spans="3:3">
      <c r="C40477" s="54"/>
    </row>
    <row r="40478" spans="3:3">
      <c r="C40478" s="54"/>
    </row>
    <row r="40479" spans="3:3">
      <c r="C40479" s="54"/>
    </row>
    <row r="40480" spans="3:3">
      <c r="C40480" s="54"/>
    </row>
    <row r="40481" spans="3:3">
      <c r="C40481" s="54"/>
    </row>
    <row r="40482" spans="3:3">
      <c r="C40482" s="54"/>
    </row>
    <row r="40483" spans="3:3">
      <c r="C40483" s="54"/>
    </row>
    <row r="40484" spans="3:3">
      <c r="C40484" s="54"/>
    </row>
    <row r="40485" spans="3:3">
      <c r="C40485" s="54"/>
    </row>
    <row r="40486" spans="3:3">
      <c r="C40486" s="54"/>
    </row>
    <row r="40487" spans="3:3">
      <c r="C40487" s="54"/>
    </row>
    <row r="40488" spans="3:3">
      <c r="C40488" s="54"/>
    </row>
    <row r="40489" spans="3:3">
      <c r="C40489" s="54"/>
    </row>
    <row r="40490" spans="3:3">
      <c r="C40490" s="54"/>
    </row>
    <row r="40491" spans="3:3">
      <c r="C40491" s="54"/>
    </row>
    <row r="40492" spans="3:3">
      <c r="C40492" s="54"/>
    </row>
    <row r="40493" spans="3:3">
      <c r="C40493" s="54"/>
    </row>
    <row r="40494" spans="3:3">
      <c r="C40494" s="54"/>
    </row>
    <row r="40495" spans="3:3">
      <c r="C40495" s="54"/>
    </row>
    <row r="40496" spans="3:3">
      <c r="C40496" s="54"/>
    </row>
    <row r="40497" spans="3:3">
      <c r="C40497" s="54"/>
    </row>
    <row r="40498" spans="3:3">
      <c r="C40498" s="54"/>
    </row>
    <row r="40499" spans="3:3">
      <c r="C40499" s="54"/>
    </row>
    <row r="40500" spans="3:3">
      <c r="C40500" s="54"/>
    </row>
    <row r="40501" spans="3:3">
      <c r="C40501" s="54"/>
    </row>
    <row r="40502" spans="3:3">
      <c r="C40502" s="54"/>
    </row>
    <row r="40503" spans="3:3">
      <c r="C40503" s="54"/>
    </row>
    <row r="40504" spans="3:3">
      <c r="C40504" s="54"/>
    </row>
    <row r="40505" spans="3:3">
      <c r="C40505" s="54"/>
    </row>
    <row r="40506" spans="3:3">
      <c r="C40506" s="54"/>
    </row>
    <row r="40507" spans="3:3">
      <c r="C40507" s="54"/>
    </row>
    <row r="40508" spans="3:3">
      <c r="C40508" s="54"/>
    </row>
    <row r="40509" spans="3:3">
      <c r="C40509" s="54"/>
    </row>
    <row r="40510" spans="3:3">
      <c r="C40510" s="54"/>
    </row>
    <row r="40511" spans="3:3">
      <c r="C40511" s="54"/>
    </row>
    <row r="40512" spans="3:3">
      <c r="C40512" s="54"/>
    </row>
    <row r="40513" spans="3:3">
      <c r="C40513" s="54"/>
    </row>
    <row r="40514" spans="3:3">
      <c r="C40514" s="54"/>
    </row>
    <row r="40515" spans="3:3">
      <c r="C40515" s="54"/>
    </row>
    <row r="40516" spans="3:3">
      <c r="C40516" s="54"/>
    </row>
    <row r="40517" spans="3:3">
      <c r="C40517" s="54"/>
    </row>
    <row r="40518" spans="3:3">
      <c r="C40518" s="54"/>
    </row>
    <row r="40519" spans="3:3">
      <c r="C40519" s="54"/>
    </row>
    <row r="40520" spans="3:3">
      <c r="C40520" s="54"/>
    </row>
    <row r="40521" spans="3:3">
      <c r="C40521" s="54"/>
    </row>
    <row r="40522" spans="3:3">
      <c r="C40522" s="54"/>
    </row>
    <row r="40523" spans="3:3">
      <c r="C40523" s="54"/>
    </row>
    <row r="40524" spans="3:3">
      <c r="C40524" s="54"/>
    </row>
    <row r="40525" spans="3:3">
      <c r="C40525" s="54"/>
    </row>
    <row r="40526" spans="3:3">
      <c r="C40526" s="54"/>
    </row>
    <row r="40527" spans="3:3">
      <c r="C40527" s="54"/>
    </row>
    <row r="40528" spans="3:3">
      <c r="C40528" s="54"/>
    </row>
    <row r="40529" spans="3:3">
      <c r="C40529" s="54"/>
    </row>
    <row r="40530" spans="3:3">
      <c r="C40530" s="54"/>
    </row>
    <row r="40531" spans="3:3">
      <c r="C40531" s="54"/>
    </row>
    <row r="40532" spans="3:3">
      <c r="C40532" s="54"/>
    </row>
    <row r="40533" spans="3:3">
      <c r="C40533" s="54"/>
    </row>
    <row r="40534" spans="3:3">
      <c r="C40534" s="54"/>
    </row>
    <row r="40535" spans="3:3">
      <c r="C40535" s="54"/>
    </row>
    <row r="40536" spans="3:3">
      <c r="C40536" s="54"/>
    </row>
    <row r="40537" spans="3:3">
      <c r="C40537" s="54"/>
    </row>
    <row r="40538" spans="3:3">
      <c r="C40538" s="54"/>
    </row>
    <row r="40539" spans="3:3">
      <c r="C40539" s="54"/>
    </row>
    <row r="40540" spans="3:3">
      <c r="C40540" s="54"/>
    </row>
    <row r="40541" spans="3:3">
      <c r="C40541" s="54"/>
    </row>
    <row r="40542" spans="3:3">
      <c r="C40542" s="54"/>
    </row>
    <row r="40543" spans="3:3">
      <c r="C40543" s="54"/>
    </row>
    <row r="40544" spans="3:3">
      <c r="C40544" s="54"/>
    </row>
    <row r="40545" spans="3:3">
      <c r="C40545" s="54"/>
    </row>
    <row r="40546" spans="3:3">
      <c r="C40546" s="54"/>
    </row>
    <row r="40547" spans="3:3">
      <c r="C40547" s="54"/>
    </row>
    <row r="40548" spans="3:3">
      <c r="C40548" s="54"/>
    </row>
    <row r="40549" spans="3:3">
      <c r="C40549" s="54"/>
    </row>
    <row r="40550" spans="3:3">
      <c r="C40550" s="54"/>
    </row>
    <row r="40551" spans="3:3">
      <c r="C40551" s="54"/>
    </row>
    <row r="40552" spans="3:3">
      <c r="C40552" s="54"/>
    </row>
    <row r="40553" spans="3:3">
      <c r="C40553" s="54"/>
    </row>
    <row r="40554" spans="3:3">
      <c r="C40554" s="54"/>
    </row>
    <row r="40555" spans="3:3">
      <c r="C40555" s="54"/>
    </row>
    <row r="40556" spans="3:3">
      <c r="C40556" s="54"/>
    </row>
    <row r="40557" spans="3:3">
      <c r="C40557" s="54"/>
    </row>
    <row r="40558" spans="3:3">
      <c r="C40558" s="54"/>
    </row>
    <row r="40559" spans="3:3">
      <c r="C40559" s="54"/>
    </row>
    <row r="40560" spans="3:3">
      <c r="C40560" s="54"/>
    </row>
    <row r="40561" spans="3:3">
      <c r="C40561" s="54"/>
    </row>
    <row r="40562" spans="3:3">
      <c r="C40562" s="54"/>
    </row>
    <row r="40563" spans="3:3">
      <c r="C40563" s="54"/>
    </row>
    <row r="40564" spans="3:3">
      <c r="C40564" s="54"/>
    </row>
    <row r="40565" spans="3:3">
      <c r="C40565" s="54"/>
    </row>
    <row r="40566" spans="3:3">
      <c r="C40566" s="54"/>
    </row>
    <row r="40567" spans="3:3">
      <c r="C40567" s="54"/>
    </row>
    <row r="40568" spans="3:3">
      <c r="C40568" s="54"/>
    </row>
    <row r="40569" spans="3:3">
      <c r="C40569" s="54"/>
    </row>
    <row r="40570" spans="3:3">
      <c r="C40570" s="54"/>
    </row>
    <row r="40571" spans="3:3">
      <c r="C40571" s="54"/>
    </row>
    <row r="40572" spans="3:3">
      <c r="C40572" s="54"/>
    </row>
    <row r="40573" spans="3:3">
      <c r="C40573" s="54"/>
    </row>
    <row r="40574" spans="3:3">
      <c r="C40574" s="54"/>
    </row>
    <row r="40575" spans="3:3">
      <c r="C40575" s="54"/>
    </row>
    <row r="40576" spans="3:3">
      <c r="C40576" s="54"/>
    </row>
    <row r="40577" spans="3:3">
      <c r="C40577" s="54"/>
    </row>
    <row r="40578" spans="3:3">
      <c r="C40578" s="54"/>
    </row>
    <row r="40579" spans="3:3">
      <c r="C40579" s="54"/>
    </row>
    <row r="40580" spans="3:3">
      <c r="C40580" s="54"/>
    </row>
    <row r="40581" spans="3:3">
      <c r="C40581" s="54"/>
    </row>
    <row r="40582" spans="3:3">
      <c r="C40582" s="54"/>
    </row>
    <row r="40583" spans="3:3">
      <c r="C40583" s="54"/>
    </row>
    <row r="40584" spans="3:3">
      <c r="C40584" s="54"/>
    </row>
    <row r="40585" spans="3:3">
      <c r="C40585" s="54"/>
    </row>
    <row r="40586" spans="3:3">
      <c r="C40586" s="54"/>
    </row>
    <row r="40587" spans="3:3">
      <c r="C40587" s="54"/>
    </row>
    <row r="40588" spans="3:3">
      <c r="C40588" s="54"/>
    </row>
    <row r="40589" spans="3:3">
      <c r="C40589" s="54"/>
    </row>
    <row r="40590" spans="3:3">
      <c r="C40590" s="54"/>
    </row>
    <row r="40591" spans="3:3">
      <c r="C40591" s="54"/>
    </row>
    <row r="40592" spans="3:3">
      <c r="C40592" s="54"/>
    </row>
    <row r="40593" spans="3:3">
      <c r="C40593" s="54"/>
    </row>
    <row r="40594" spans="3:3">
      <c r="C40594" s="54"/>
    </row>
    <row r="40595" spans="3:3">
      <c r="C40595" s="54"/>
    </row>
    <row r="40596" spans="3:3">
      <c r="C40596" s="54"/>
    </row>
    <row r="40597" spans="3:3">
      <c r="C40597" s="54"/>
    </row>
    <row r="40598" spans="3:3">
      <c r="C40598" s="54"/>
    </row>
    <row r="40599" spans="3:3">
      <c r="C40599" s="54"/>
    </row>
    <row r="40600" spans="3:3">
      <c r="C40600" s="54"/>
    </row>
    <row r="40601" spans="3:3">
      <c r="C40601" s="54"/>
    </row>
    <row r="40602" spans="3:3">
      <c r="C40602" s="54"/>
    </row>
    <row r="40603" spans="3:3">
      <c r="C40603" s="54"/>
    </row>
    <row r="40604" spans="3:3">
      <c r="C40604" s="54"/>
    </row>
    <row r="40605" spans="3:3">
      <c r="C40605" s="54"/>
    </row>
    <row r="40606" spans="3:3">
      <c r="C40606" s="54"/>
    </row>
    <row r="40607" spans="3:3">
      <c r="C40607" s="54"/>
    </row>
    <row r="40608" spans="3:3">
      <c r="C40608" s="54"/>
    </row>
    <row r="40609" spans="3:3">
      <c r="C40609" s="54"/>
    </row>
    <row r="40610" spans="3:3">
      <c r="C40610" s="54"/>
    </row>
    <row r="40611" spans="3:3">
      <c r="C40611" s="54"/>
    </row>
    <row r="40612" spans="3:3">
      <c r="C40612" s="54"/>
    </row>
    <row r="40613" spans="3:3">
      <c r="C40613" s="54"/>
    </row>
    <row r="40614" spans="3:3">
      <c r="C40614" s="54"/>
    </row>
    <row r="40615" spans="3:3">
      <c r="C40615" s="54"/>
    </row>
    <row r="40616" spans="3:3">
      <c r="C40616" s="54"/>
    </row>
    <row r="40617" spans="3:3">
      <c r="C40617" s="54"/>
    </row>
    <row r="40618" spans="3:3">
      <c r="C40618" s="54"/>
    </row>
    <row r="40619" spans="3:3">
      <c r="C40619" s="54"/>
    </row>
    <row r="40620" spans="3:3">
      <c r="C40620" s="54"/>
    </row>
    <row r="40621" spans="3:3">
      <c r="C40621" s="54"/>
    </row>
    <row r="40622" spans="3:3">
      <c r="C40622" s="54"/>
    </row>
    <row r="40623" spans="3:3">
      <c r="C40623" s="54"/>
    </row>
    <row r="40624" spans="3:3">
      <c r="C40624" s="54"/>
    </row>
    <row r="40625" spans="3:3">
      <c r="C40625" s="54"/>
    </row>
    <row r="40626" spans="3:3">
      <c r="C40626" s="54"/>
    </row>
    <row r="40627" spans="3:3">
      <c r="C40627" s="54"/>
    </row>
    <row r="40628" spans="3:3">
      <c r="C40628" s="54"/>
    </row>
    <row r="40629" spans="3:3">
      <c r="C40629" s="54"/>
    </row>
    <row r="40630" spans="3:3">
      <c r="C40630" s="54"/>
    </row>
    <row r="40631" spans="3:3">
      <c r="C40631" s="54"/>
    </row>
    <row r="40632" spans="3:3">
      <c r="C40632" s="54"/>
    </row>
    <row r="40633" spans="3:3">
      <c r="C40633" s="54"/>
    </row>
    <row r="40634" spans="3:3">
      <c r="C40634" s="54"/>
    </row>
    <row r="40635" spans="3:3">
      <c r="C40635" s="54"/>
    </row>
    <row r="40636" spans="3:3">
      <c r="C40636" s="54"/>
    </row>
    <row r="40637" spans="3:3">
      <c r="C40637" s="54"/>
    </row>
    <row r="40638" spans="3:3">
      <c r="C40638" s="54"/>
    </row>
    <row r="40639" spans="3:3">
      <c r="C40639" s="54"/>
    </row>
    <row r="40640" spans="3:3">
      <c r="C40640" s="54"/>
    </row>
    <row r="40641" spans="3:3">
      <c r="C40641" s="54"/>
    </row>
    <row r="40642" spans="3:3">
      <c r="C40642" s="54"/>
    </row>
    <row r="40643" spans="3:3">
      <c r="C40643" s="54"/>
    </row>
    <row r="40644" spans="3:3">
      <c r="C40644" s="54"/>
    </row>
    <row r="40645" spans="3:3">
      <c r="C40645" s="54"/>
    </row>
    <row r="40646" spans="3:3">
      <c r="C40646" s="54"/>
    </row>
    <row r="40647" spans="3:3">
      <c r="C40647" s="54"/>
    </row>
    <row r="40648" spans="3:3">
      <c r="C40648" s="54"/>
    </row>
    <row r="40649" spans="3:3">
      <c r="C40649" s="54"/>
    </row>
    <row r="40650" spans="3:3">
      <c r="C40650" s="54"/>
    </row>
    <row r="40651" spans="3:3">
      <c r="C40651" s="54"/>
    </row>
    <row r="40652" spans="3:3">
      <c r="C40652" s="54"/>
    </row>
    <row r="40653" spans="3:3">
      <c r="C40653" s="54"/>
    </row>
    <row r="40654" spans="3:3">
      <c r="C40654" s="54"/>
    </row>
    <row r="40655" spans="3:3">
      <c r="C40655" s="54"/>
    </row>
    <row r="40656" spans="3:3">
      <c r="C40656" s="54"/>
    </row>
    <row r="40657" spans="3:3">
      <c r="C40657" s="54"/>
    </row>
    <row r="40658" spans="3:3">
      <c r="C40658" s="54"/>
    </row>
    <row r="40659" spans="3:3">
      <c r="C40659" s="54"/>
    </row>
    <row r="40660" spans="3:3">
      <c r="C40660" s="54"/>
    </row>
    <row r="40661" spans="3:3">
      <c r="C40661" s="54"/>
    </row>
    <row r="40662" spans="3:3">
      <c r="C40662" s="54"/>
    </row>
    <row r="40663" spans="3:3">
      <c r="C40663" s="54"/>
    </row>
    <row r="40664" spans="3:3">
      <c r="C40664" s="54"/>
    </row>
    <row r="40665" spans="3:3">
      <c r="C40665" s="54"/>
    </row>
    <row r="40666" spans="3:3">
      <c r="C40666" s="54"/>
    </row>
    <row r="40667" spans="3:3">
      <c r="C40667" s="54"/>
    </row>
    <row r="40668" spans="3:3">
      <c r="C40668" s="54"/>
    </row>
    <row r="40669" spans="3:3">
      <c r="C40669" s="54"/>
    </row>
    <row r="40670" spans="3:3">
      <c r="C40670" s="54"/>
    </row>
    <row r="40671" spans="3:3">
      <c r="C40671" s="54"/>
    </row>
    <row r="40672" spans="3:3">
      <c r="C40672" s="54"/>
    </row>
    <row r="40673" spans="3:3">
      <c r="C40673" s="54"/>
    </row>
    <row r="40674" spans="3:3">
      <c r="C40674" s="54"/>
    </row>
    <row r="40675" spans="3:3">
      <c r="C40675" s="54"/>
    </row>
    <row r="40676" spans="3:3">
      <c r="C40676" s="54"/>
    </row>
    <row r="40677" spans="3:3">
      <c r="C40677" s="54"/>
    </row>
    <row r="40678" spans="3:3">
      <c r="C40678" s="54"/>
    </row>
    <row r="40679" spans="3:3">
      <c r="C40679" s="54"/>
    </row>
    <row r="40680" spans="3:3">
      <c r="C40680" s="54"/>
    </row>
    <row r="40681" spans="3:3">
      <c r="C40681" s="54"/>
    </row>
    <row r="40682" spans="3:3">
      <c r="C40682" s="54"/>
    </row>
    <row r="40683" spans="3:3">
      <c r="C40683" s="54"/>
    </row>
    <row r="40684" spans="3:3">
      <c r="C40684" s="54"/>
    </row>
    <row r="40685" spans="3:3">
      <c r="C40685" s="54"/>
    </row>
    <row r="40686" spans="3:3">
      <c r="C40686" s="54"/>
    </row>
    <row r="40687" spans="3:3">
      <c r="C40687" s="54"/>
    </row>
    <row r="40688" spans="3:3">
      <c r="C40688" s="54"/>
    </row>
    <row r="40689" spans="3:3">
      <c r="C40689" s="54"/>
    </row>
    <row r="40690" spans="3:3">
      <c r="C40690" s="54"/>
    </row>
    <row r="40691" spans="3:3">
      <c r="C40691" s="54"/>
    </row>
    <row r="40692" spans="3:3">
      <c r="C40692" s="54"/>
    </row>
    <row r="40693" spans="3:3">
      <c r="C40693" s="54"/>
    </row>
    <row r="40694" spans="3:3">
      <c r="C40694" s="54"/>
    </row>
    <row r="40695" spans="3:3">
      <c r="C40695" s="54"/>
    </row>
    <row r="40696" spans="3:3">
      <c r="C40696" s="54"/>
    </row>
    <row r="40697" spans="3:3">
      <c r="C40697" s="54"/>
    </row>
    <row r="40698" spans="3:3">
      <c r="C40698" s="54"/>
    </row>
    <row r="40699" spans="3:3">
      <c r="C40699" s="54"/>
    </row>
    <row r="40700" spans="3:3">
      <c r="C40700" s="54"/>
    </row>
    <row r="40701" spans="3:3">
      <c r="C40701" s="54"/>
    </row>
    <row r="40702" spans="3:3">
      <c r="C40702" s="54"/>
    </row>
    <row r="40703" spans="3:3">
      <c r="C40703" s="54"/>
    </row>
    <row r="40704" spans="3:3">
      <c r="C40704" s="54"/>
    </row>
    <row r="40705" spans="3:3">
      <c r="C40705" s="54"/>
    </row>
    <row r="40706" spans="3:3">
      <c r="C40706" s="54"/>
    </row>
    <row r="40707" spans="3:3">
      <c r="C40707" s="54"/>
    </row>
    <row r="40708" spans="3:3">
      <c r="C40708" s="54"/>
    </row>
    <row r="40709" spans="3:3">
      <c r="C40709" s="54"/>
    </row>
    <row r="40710" spans="3:3">
      <c r="C40710" s="54"/>
    </row>
    <row r="40711" spans="3:3">
      <c r="C40711" s="54"/>
    </row>
    <row r="40712" spans="3:3">
      <c r="C40712" s="54"/>
    </row>
    <row r="40713" spans="3:3">
      <c r="C40713" s="54"/>
    </row>
    <row r="40714" spans="3:3">
      <c r="C40714" s="54"/>
    </row>
    <row r="40715" spans="3:3">
      <c r="C40715" s="54"/>
    </row>
    <row r="40716" spans="3:3">
      <c r="C40716" s="54"/>
    </row>
    <row r="40717" spans="3:3">
      <c r="C40717" s="54"/>
    </row>
    <row r="40718" spans="3:3">
      <c r="C40718" s="54"/>
    </row>
    <row r="40719" spans="3:3">
      <c r="C40719" s="54"/>
    </row>
    <row r="40720" spans="3:3">
      <c r="C40720" s="54"/>
    </row>
    <row r="40721" spans="3:3">
      <c r="C40721" s="54"/>
    </row>
    <row r="40722" spans="3:3">
      <c r="C40722" s="54"/>
    </row>
    <row r="40723" spans="3:3">
      <c r="C40723" s="54"/>
    </row>
    <row r="40724" spans="3:3">
      <c r="C40724" s="54"/>
    </row>
    <row r="40725" spans="3:3">
      <c r="C40725" s="54"/>
    </row>
    <row r="40726" spans="3:3">
      <c r="C40726" s="54"/>
    </row>
    <row r="40727" spans="3:3">
      <c r="C40727" s="54"/>
    </row>
    <row r="40728" spans="3:3">
      <c r="C40728" s="54"/>
    </row>
    <row r="40729" spans="3:3">
      <c r="C40729" s="54"/>
    </row>
    <row r="40730" spans="3:3">
      <c r="C40730" s="54"/>
    </row>
    <row r="40731" spans="3:3">
      <c r="C40731" s="54"/>
    </row>
    <row r="40732" spans="3:3">
      <c r="C40732" s="54"/>
    </row>
    <row r="40733" spans="3:3">
      <c r="C40733" s="54"/>
    </row>
    <row r="40734" spans="3:3">
      <c r="C40734" s="54"/>
    </row>
    <row r="40735" spans="3:3">
      <c r="C40735" s="54"/>
    </row>
    <row r="40736" spans="3:3">
      <c r="C40736" s="54"/>
    </row>
    <row r="40737" spans="3:3">
      <c r="C40737" s="54"/>
    </row>
    <row r="40738" spans="3:3">
      <c r="C40738" s="54"/>
    </row>
    <row r="40739" spans="3:3">
      <c r="C40739" s="54"/>
    </row>
    <row r="40740" spans="3:3">
      <c r="C40740" s="54"/>
    </row>
    <row r="40741" spans="3:3">
      <c r="C40741" s="54"/>
    </row>
    <row r="40742" spans="3:3">
      <c r="C40742" s="54"/>
    </row>
    <row r="40743" spans="3:3">
      <c r="C40743" s="54"/>
    </row>
    <row r="40744" spans="3:3">
      <c r="C40744" s="54"/>
    </row>
    <row r="40745" spans="3:3">
      <c r="C40745" s="54"/>
    </row>
    <row r="40746" spans="3:3">
      <c r="C40746" s="54"/>
    </row>
    <row r="40747" spans="3:3">
      <c r="C40747" s="54"/>
    </row>
    <row r="40748" spans="3:3">
      <c r="C40748" s="54"/>
    </row>
    <row r="40749" spans="3:3">
      <c r="C40749" s="54"/>
    </row>
    <row r="40750" spans="3:3">
      <c r="C40750" s="54"/>
    </row>
    <row r="40751" spans="3:3">
      <c r="C40751" s="54"/>
    </row>
    <row r="40752" spans="3:3">
      <c r="C40752" s="54"/>
    </row>
    <row r="40753" spans="3:3">
      <c r="C40753" s="54"/>
    </row>
    <row r="40754" spans="3:3">
      <c r="C40754" s="54"/>
    </row>
    <row r="40755" spans="3:3">
      <c r="C40755" s="54"/>
    </row>
    <row r="40756" spans="3:3">
      <c r="C40756" s="54"/>
    </row>
    <row r="40757" spans="3:3">
      <c r="C40757" s="54"/>
    </row>
    <row r="40758" spans="3:3">
      <c r="C40758" s="54"/>
    </row>
    <row r="40759" spans="3:3">
      <c r="C40759" s="54"/>
    </row>
    <row r="40760" spans="3:3">
      <c r="C40760" s="54"/>
    </row>
    <row r="40761" spans="3:3">
      <c r="C40761" s="54"/>
    </row>
    <row r="40762" spans="3:3">
      <c r="C40762" s="54"/>
    </row>
    <row r="40763" spans="3:3">
      <c r="C40763" s="54"/>
    </row>
    <row r="40764" spans="3:3">
      <c r="C40764" s="54"/>
    </row>
    <row r="40765" spans="3:3">
      <c r="C40765" s="54"/>
    </row>
    <row r="40766" spans="3:3">
      <c r="C40766" s="54"/>
    </row>
    <row r="40767" spans="3:3">
      <c r="C40767" s="54"/>
    </row>
    <row r="40768" spans="3:3">
      <c r="C40768" s="54"/>
    </row>
    <row r="40769" spans="3:3">
      <c r="C40769" s="54"/>
    </row>
    <row r="40770" spans="3:3">
      <c r="C40770" s="54"/>
    </row>
    <row r="40771" spans="3:3">
      <c r="C40771" s="54"/>
    </row>
    <row r="40772" spans="3:3">
      <c r="C40772" s="54"/>
    </row>
    <row r="40773" spans="3:3">
      <c r="C40773" s="54"/>
    </row>
    <row r="40774" spans="3:3">
      <c r="C40774" s="54"/>
    </row>
    <row r="40775" spans="3:3">
      <c r="C40775" s="54"/>
    </row>
    <row r="40776" spans="3:3">
      <c r="C40776" s="54"/>
    </row>
    <row r="40777" spans="3:3">
      <c r="C40777" s="54"/>
    </row>
    <row r="40778" spans="3:3">
      <c r="C40778" s="54"/>
    </row>
    <row r="40779" spans="3:3">
      <c r="C40779" s="54"/>
    </row>
    <row r="40780" spans="3:3">
      <c r="C40780" s="54"/>
    </row>
    <row r="40781" spans="3:3">
      <c r="C40781" s="54"/>
    </row>
    <row r="40782" spans="3:3">
      <c r="C40782" s="54"/>
    </row>
    <row r="40783" spans="3:3">
      <c r="C40783" s="54"/>
    </row>
    <row r="40784" spans="3:3">
      <c r="C40784" s="54"/>
    </row>
    <row r="40785" spans="3:3">
      <c r="C40785" s="54"/>
    </row>
    <row r="40786" spans="3:3">
      <c r="C40786" s="54"/>
    </row>
    <row r="40787" spans="3:3">
      <c r="C40787" s="54"/>
    </row>
    <row r="40788" spans="3:3">
      <c r="C40788" s="54"/>
    </row>
    <row r="40789" spans="3:3">
      <c r="C40789" s="54"/>
    </row>
    <row r="40790" spans="3:3">
      <c r="C40790" s="54"/>
    </row>
    <row r="40791" spans="3:3">
      <c r="C40791" s="54"/>
    </row>
    <row r="40792" spans="3:3">
      <c r="C40792" s="54"/>
    </row>
    <row r="40793" spans="3:3">
      <c r="C40793" s="54"/>
    </row>
    <row r="40794" spans="3:3">
      <c r="C40794" s="54"/>
    </row>
    <row r="40795" spans="3:3">
      <c r="C40795" s="54"/>
    </row>
    <row r="40796" spans="3:3">
      <c r="C40796" s="54"/>
    </row>
    <row r="40797" spans="3:3">
      <c r="C40797" s="54"/>
    </row>
    <row r="40798" spans="3:3">
      <c r="C40798" s="54"/>
    </row>
    <row r="40799" spans="3:3">
      <c r="C40799" s="54"/>
    </row>
    <row r="40800" spans="3:3">
      <c r="C40800" s="54"/>
    </row>
    <row r="40801" spans="3:3">
      <c r="C40801" s="54"/>
    </row>
    <row r="40802" spans="3:3">
      <c r="C40802" s="54"/>
    </row>
    <row r="40803" spans="3:3">
      <c r="C40803" s="54"/>
    </row>
    <row r="40804" spans="3:3">
      <c r="C40804" s="54"/>
    </row>
    <row r="40805" spans="3:3">
      <c r="C40805" s="54"/>
    </row>
    <row r="40806" spans="3:3">
      <c r="C40806" s="54"/>
    </row>
    <row r="40807" spans="3:3">
      <c r="C40807" s="54"/>
    </row>
    <row r="40808" spans="3:3">
      <c r="C40808" s="54"/>
    </row>
    <row r="40809" spans="3:3">
      <c r="C40809" s="54"/>
    </row>
    <row r="40810" spans="3:3">
      <c r="C40810" s="54"/>
    </row>
    <row r="40811" spans="3:3">
      <c r="C40811" s="54"/>
    </row>
    <row r="40812" spans="3:3">
      <c r="C40812" s="54"/>
    </row>
    <row r="40813" spans="3:3">
      <c r="C40813" s="54"/>
    </row>
    <row r="40814" spans="3:3">
      <c r="C40814" s="54"/>
    </row>
    <row r="40815" spans="3:3">
      <c r="C40815" s="54"/>
    </row>
    <row r="40816" spans="3:3">
      <c r="C40816" s="54"/>
    </row>
    <row r="40817" spans="3:3">
      <c r="C40817" s="54"/>
    </row>
    <row r="40818" spans="3:3">
      <c r="C40818" s="54"/>
    </row>
    <row r="40819" spans="3:3">
      <c r="C40819" s="54"/>
    </row>
    <row r="40820" spans="3:3">
      <c r="C40820" s="54"/>
    </row>
    <row r="40821" spans="3:3">
      <c r="C40821" s="54"/>
    </row>
    <row r="40822" spans="3:3">
      <c r="C40822" s="54"/>
    </row>
    <row r="40823" spans="3:3">
      <c r="C40823" s="54"/>
    </row>
    <row r="40824" spans="3:3">
      <c r="C40824" s="54"/>
    </row>
    <row r="40825" spans="3:3">
      <c r="C40825" s="54"/>
    </row>
    <row r="40826" spans="3:3">
      <c r="C40826" s="54"/>
    </row>
    <row r="40827" spans="3:3">
      <c r="C40827" s="54"/>
    </row>
    <row r="40828" spans="3:3">
      <c r="C40828" s="54"/>
    </row>
    <row r="40829" spans="3:3">
      <c r="C40829" s="54"/>
    </row>
    <row r="40830" spans="3:3">
      <c r="C40830" s="54"/>
    </row>
    <row r="40831" spans="3:3">
      <c r="C40831" s="54"/>
    </row>
    <row r="40832" spans="3:3">
      <c r="C40832" s="54"/>
    </row>
    <row r="40833" spans="3:3">
      <c r="C40833" s="54"/>
    </row>
    <row r="40834" spans="3:3">
      <c r="C40834" s="54"/>
    </row>
    <row r="40835" spans="3:3">
      <c r="C40835" s="54"/>
    </row>
    <row r="40836" spans="3:3">
      <c r="C40836" s="54"/>
    </row>
    <row r="40837" spans="3:3">
      <c r="C40837" s="54"/>
    </row>
    <row r="40838" spans="3:3">
      <c r="C40838" s="54"/>
    </row>
    <row r="40839" spans="3:3">
      <c r="C40839" s="54"/>
    </row>
    <row r="40840" spans="3:3">
      <c r="C40840" s="54"/>
    </row>
    <row r="40841" spans="3:3">
      <c r="C40841" s="54"/>
    </row>
    <row r="40842" spans="3:3">
      <c r="C40842" s="54"/>
    </row>
    <row r="40843" spans="3:3">
      <c r="C40843" s="54"/>
    </row>
    <row r="40844" spans="3:3">
      <c r="C40844" s="54"/>
    </row>
    <row r="40845" spans="3:3">
      <c r="C40845" s="54"/>
    </row>
    <row r="40846" spans="3:3">
      <c r="C40846" s="54"/>
    </row>
    <row r="40847" spans="3:3">
      <c r="C40847" s="54"/>
    </row>
    <row r="40848" spans="3:3">
      <c r="C40848" s="54"/>
    </row>
    <row r="40849" spans="3:3">
      <c r="C40849" s="54"/>
    </row>
    <row r="40850" spans="3:3">
      <c r="C40850" s="54"/>
    </row>
    <row r="40851" spans="3:3">
      <c r="C40851" s="54"/>
    </row>
    <row r="40852" spans="3:3">
      <c r="C40852" s="54"/>
    </row>
    <row r="40853" spans="3:3">
      <c r="C40853" s="54"/>
    </row>
    <row r="40854" spans="3:3">
      <c r="C40854" s="54"/>
    </row>
    <row r="40855" spans="3:3">
      <c r="C40855" s="54"/>
    </row>
    <row r="40856" spans="3:3">
      <c r="C40856" s="54"/>
    </row>
    <row r="40857" spans="3:3">
      <c r="C40857" s="54"/>
    </row>
    <row r="40858" spans="3:3">
      <c r="C40858" s="54"/>
    </row>
    <row r="40859" spans="3:3">
      <c r="C40859" s="54"/>
    </row>
    <row r="40860" spans="3:3">
      <c r="C40860" s="54"/>
    </row>
    <row r="40861" spans="3:3">
      <c r="C40861" s="54"/>
    </row>
    <row r="40862" spans="3:3">
      <c r="C40862" s="54"/>
    </row>
    <row r="40863" spans="3:3">
      <c r="C40863" s="54"/>
    </row>
    <row r="40864" spans="3:3">
      <c r="C40864" s="54"/>
    </row>
    <row r="40865" spans="3:3">
      <c r="C40865" s="54"/>
    </row>
    <row r="40866" spans="3:3">
      <c r="C40866" s="54"/>
    </row>
    <row r="40867" spans="3:3">
      <c r="C40867" s="54"/>
    </row>
    <row r="40868" spans="3:3">
      <c r="C40868" s="54"/>
    </row>
    <row r="40869" spans="3:3">
      <c r="C40869" s="54"/>
    </row>
    <row r="40870" spans="3:3">
      <c r="C40870" s="54"/>
    </row>
    <row r="40871" spans="3:3">
      <c r="C40871" s="54"/>
    </row>
    <row r="40872" spans="3:3">
      <c r="C40872" s="54"/>
    </row>
    <row r="40873" spans="3:3">
      <c r="C40873" s="54"/>
    </row>
    <row r="40874" spans="3:3">
      <c r="C40874" s="54"/>
    </row>
    <row r="40875" spans="3:3">
      <c r="C40875" s="54"/>
    </row>
    <row r="40876" spans="3:3">
      <c r="C40876" s="54"/>
    </row>
    <row r="40877" spans="3:3">
      <c r="C40877" s="54"/>
    </row>
    <row r="40878" spans="3:3">
      <c r="C40878" s="54"/>
    </row>
    <row r="40879" spans="3:3">
      <c r="C40879" s="54"/>
    </row>
    <row r="40880" spans="3:3">
      <c r="C40880" s="54"/>
    </row>
    <row r="40881" spans="3:3">
      <c r="C40881" s="54"/>
    </row>
    <row r="40882" spans="3:3">
      <c r="C40882" s="54"/>
    </row>
    <row r="40883" spans="3:3">
      <c r="C40883" s="54"/>
    </row>
    <row r="40884" spans="3:3">
      <c r="C40884" s="54"/>
    </row>
    <row r="40885" spans="3:3">
      <c r="C40885" s="54"/>
    </row>
    <row r="40886" spans="3:3">
      <c r="C40886" s="54"/>
    </row>
    <row r="40887" spans="3:3">
      <c r="C40887" s="54"/>
    </row>
    <row r="40888" spans="3:3">
      <c r="C40888" s="54"/>
    </row>
    <row r="40889" spans="3:3">
      <c r="C40889" s="54"/>
    </row>
    <row r="40890" spans="3:3">
      <c r="C40890" s="54"/>
    </row>
    <row r="40891" spans="3:3">
      <c r="C40891" s="54"/>
    </row>
    <row r="40892" spans="3:3">
      <c r="C40892" s="54"/>
    </row>
    <row r="40893" spans="3:3">
      <c r="C40893" s="54"/>
    </row>
    <row r="40894" spans="3:3">
      <c r="C40894" s="54"/>
    </row>
    <row r="40895" spans="3:3">
      <c r="C40895" s="54"/>
    </row>
    <row r="40896" spans="3:3">
      <c r="C40896" s="54"/>
    </row>
    <row r="40897" spans="3:3">
      <c r="C40897" s="54"/>
    </row>
    <row r="40898" spans="3:3">
      <c r="C40898" s="54"/>
    </row>
    <row r="40899" spans="3:3">
      <c r="C40899" s="54"/>
    </row>
    <row r="40900" spans="3:3">
      <c r="C40900" s="54"/>
    </row>
    <row r="40901" spans="3:3">
      <c r="C40901" s="54"/>
    </row>
    <row r="40902" spans="3:3">
      <c r="C40902" s="54"/>
    </row>
    <row r="40903" spans="3:3">
      <c r="C40903" s="54"/>
    </row>
    <row r="40904" spans="3:3">
      <c r="C40904" s="54"/>
    </row>
    <row r="40905" spans="3:3">
      <c r="C40905" s="54"/>
    </row>
    <row r="40906" spans="3:3">
      <c r="C40906" s="54"/>
    </row>
    <row r="40907" spans="3:3">
      <c r="C40907" s="54"/>
    </row>
    <row r="40908" spans="3:3">
      <c r="C40908" s="54"/>
    </row>
    <row r="40909" spans="3:3">
      <c r="C40909" s="54"/>
    </row>
    <row r="40910" spans="3:3">
      <c r="C40910" s="54"/>
    </row>
    <row r="40911" spans="3:3">
      <c r="C40911" s="54"/>
    </row>
    <row r="40912" spans="3:3">
      <c r="C40912" s="54"/>
    </row>
    <row r="40913" spans="3:3">
      <c r="C40913" s="54"/>
    </row>
    <row r="40914" spans="3:3">
      <c r="C40914" s="54"/>
    </row>
    <row r="40915" spans="3:3">
      <c r="C40915" s="54"/>
    </row>
    <row r="40916" spans="3:3">
      <c r="C40916" s="54"/>
    </row>
    <row r="40917" spans="3:3">
      <c r="C40917" s="54"/>
    </row>
    <row r="40918" spans="3:3">
      <c r="C40918" s="54"/>
    </row>
    <row r="40919" spans="3:3">
      <c r="C40919" s="54"/>
    </row>
    <row r="40920" spans="3:3">
      <c r="C40920" s="54"/>
    </row>
    <row r="40921" spans="3:3">
      <c r="C40921" s="54"/>
    </row>
    <row r="40922" spans="3:3">
      <c r="C40922" s="54"/>
    </row>
    <row r="40923" spans="3:3">
      <c r="C40923" s="54"/>
    </row>
    <row r="40924" spans="3:3">
      <c r="C40924" s="54"/>
    </row>
    <row r="40925" spans="3:3">
      <c r="C40925" s="54"/>
    </row>
    <row r="40926" spans="3:3">
      <c r="C40926" s="54"/>
    </row>
    <row r="40927" spans="3:3">
      <c r="C40927" s="54"/>
    </row>
    <row r="40928" spans="3:3">
      <c r="C40928" s="54"/>
    </row>
    <row r="40929" spans="3:3">
      <c r="C40929" s="54"/>
    </row>
    <row r="40930" spans="3:3">
      <c r="C40930" s="54"/>
    </row>
    <row r="40931" spans="3:3">
      <c r="C40931" s="54"/>
    </row>
    <row r="40932" spans="3:3">
      <c r="C40932" s="54"/>
    </row>
    <row r="40933" spans="3:3">
      <c r="C40933" s="54"/>
    </row>
    <row r="40934" spans="3:3">
      <c r="C40934" s="54"/>
    </row>
    <row r="40935" spans="3:3">
      <c r="C40935" s="54"/>
    </row>
    <row r="40936" spans="3:3">
      <c r="C40936" s="54"/>
    </row>
    <row r="40937" spans="3:3">
      <c r="C40937" s="54"/>
    </row>
    <row r="40938" spans="3:3">
      <c r="C40938" s="54"/>
    </row>
    <row r="40939" spans="3:3">
      <c r="C40939" s="54"/>
    </row>
    <row r="40940" spans="3:3">
      <c r="C40940" s="54"/>
    </row>
    <row r="40941" spans="3:3">
      <c r="C40941" s="54"/>
    </row>
    <row r="40942" spans="3:3">
      <c r="C40942" s="54"/>
    </row>
    <row r="40943" spans="3:3">
      <c r="C40943" s="54"/>
    </row>
    <row r="40944" spans="3:3">
      <c r="C40944" s="54"/>
    </row>
    <row r="40945" spans="3:3">
      <c r="C40945" s="54"/>
    </row>
    <row r="40946" spans="3:3">
      <c r="C40946" s="54"/>
    </row>
    <row r="40947" spans="3:3">
      <c r="C40947" s="54"/>
    </row>
    <row r="40948" spans="3:3">
      <c r="C40948" s="54"/>
    </row>
    <row r="40949" spans="3:3">
      <c r="C40949" s="54"/>
    </row>
    <row r="40950" spans="3:3">
      <c r="C40950" s="54"/>
    </row>
    <row r="40951" spans="3:3">
      <c r="C40951" s="54"/>
    </row>
    <row r="40952" spans="3:3">
      <c r="C40952" s="54"/>
    </row>
    <row r="40953" spans="3:3">
      <c r="C40953" s="54"/>
    </row>
    <row r="40954" spans="3:3">
      <c r="C40954" s="54"/>
    </row>
    <row r="40955" spans="3:3">
      <c r="C40955" s="54"/>
    </row>
    <row r="40956" spans="3:3">
      <c r="C40956" s="54"/>
    </row>
    <row r="40957" spans="3:3">
      <c r="C40957" s="54"/>
    </row>
    <row r="40958" spans="3:3">
      <c r="C40958" s="54"/>
    </row>
    <row r="40959" spans="3:3">
      <c r="C40959" s="54"/>
    </row>
    <row r="40960" spans="3:3">
      <c r="C40960" s="54"/>
    </row>
    <row r="40961" spans="3:3">
      <c r="C40961" s="54"/>
    </row>
    <row r="40962" spans="3:3">
      <c r="C40962" s="54"/>
    </row>
    <row r="40963" spans="3:3">
      <c r="C40963" s="54"/>
    </row>
    <row r="40964" spans="3:3">
      <c r="C40964" s="54"/>
    </row>
    <row r="40965" spans="3:3">
      <c r="C40965" s="54"/>
    </row>
    <row r="40966" spans="3:3">
      <c r="C40966" s="54"/>
    </row>
    <row r="40967" spans="3:3">
      <c r="C40967" s="54"/>
    </row>
    <row r="40968" spans="3:3">
      <c r="C40968" s="54"/>
    </row>
    <row r="40969" spans="3:3">
      <c r="C40969" s="54"/>
    </row>
    <row r="40970" spans="3:3">
      <c r="C40970" s="54"/>
    </row>
    <row r="40971" spans="3:3">
      <c r="C40971" s="54"/>
    </row>
    <row r="40972" spans="3:3">
      <c r="C40972" s="54"/>
    </row>
    <row r="40973" spans="3:3">
      <c r="C40973" s="54"/>
    </row>
    <row r="40974" spans="3:3">
      <c r="C40974" s="54"/>
    </row>
    <row r="40975" spans="3:3">
      <c r="C40975" s="54"/>
    </row>
    <row r="40976" spans="3:3">
      <c r="C40976" s="54"/>
    </row>
    <row r="40977" spans="3:3">
      <c r="C40977" s="54"/>
    </row>
    <row r="40978" spans="3:3">
      <c r="C40978" s="54"/>
    </row>
    <row r="40979" spans="3:3">
      <c r="C40979" s="54"/>
    </row>
    <row r="40980" spans="3:3">
      <c r="C40980" s="54"/>
    </row>
    <row r="40981" spans="3:3">
      <c r="C40981" s="54"/>
    </row>
    <row r="40982" spans="3:3">
      <c r="C40982" s="54"/>
    </row>
    <row r="40983" spans="3:3">
      <c r="C40983" s="54"/>
    </row>
    <row r="40984" spans="3:3">
      <c r="C40984" s="54"/>
    </row>
    <row r="40985" spans="3:3">
      <c r="C40985" s="54"/>
    </row>
    <row r="40986" spans="3:3">
      <c r="C40986" s="54"/>
    </row>
    <row r="40987" spans="3:3">
      <c r="C40987" s="54"/>
    </row>
    <row r="40988" spans="3:3">
      <c r="C40988" s="54"/>
    </row>
    <row r="40989" spans="3:3">
      <c r="C40989" s="54"/>
    </row>
    <row r="40990" spans="3:3">
      <c r="C40990" s="54"/>
    </row>
    <row r="40991" spans="3:3">
      <c r="C40991" s="54"/>
    </row>
    <row r="40992" spans="3:3">
      <c r="C40992" s="54"/>
    </row>
    <row r="40993" spans="3:3">
      <c r="C40993" s="54"/>
    </row>
    <row r="40994" spans="3:3">
      <c r="C40994" s="54"/>
    </row>
    <row r="40995" spans="3:3">
      <c r="C40995" s="54"/>
    </row>
    <row r="40996" spans="3:3">
      <c r="C40996" s="54"/>
    </row>
    <row r="40997" spans="3:3">
      <c r="C40997" s="54"/>
    </row>
    <row r="40998" spans="3:3">
      <c r="C40998" s="54"/>
    </row>
    <row r="40999" spans="3:3">
      <c r="C40999" s="54"/>
    </row>
    <row r="41000" spans="3:3">
      <c r="C41000" s="54"/>
    </row>
    <row r="41001" spans="3:3">
      <c r="C41001" s="54"/>
    </row>
    <row r="41002" spans="3:3">
      <c r="C41002" s="54"/>
    </row>
    <row r="41003" spans="3:3">
      <c r="C41003" s="54"/>
    </row>
    <row r="41004" spans="3:3">
      <c r="C41004" s="54"/>
    </row>
    <row r="41005" spans="3:3">
      <c r="C41005" s="54"/>
    </row>
    <row r="41006" spans="3:3">
      <c r="C41006" s="54"/>
    </row>
    <row r="41007" spans="3:3">
      <c r="C41007" s="54"/>
    </row>
    <row r="41008" spans="3:3">
      <c r="C41008" s="54"/>
    </row>
    <row r="41009" spans="3:3">
      <c r="C41009" s="54"/>
    </row>
    <row r="41010" spans="3:3">
      <c r="C41010" s="54"/>
    </row>
    <row r="41011" spans="3:3">
      <c r="C41011" s="54"/>
    </row>
    <row r="41012" spans="3:3">
      <c r="C41012" s="54"/>
    </row>
    <row r="41013" spans="3:3">
      <c r="C41013" s="54"/>
    </row>
    <row r="41014" spans="3:3">
      <c r="C41014" s="54"/>
    </row>
    <row r="41015" spans="3:3">
      <c r="C41015" s="54"/>
    </row>
    <row r="41016" spans="3:3">
      <c r="C41016" s="54"/>
    </row>
    <row r="41017" spans="3:3">
      <c r="C41017" s="54"/>
    </row>
    <row r="41018" spans="3:3">
      <c r="C41018" s="54"/>
    </row>
    <row r="41019" spans="3:3">
      <c r="C41019" s="54"/>
    </row>
    <row r="41020" spans="3:3">
      <c r="C41020" s="54"/>
    </row>
    <row r="41021" spans="3:3">
      <c r="C41021" s="54"/>
    </row>
    <row r="41022" spans="3:3">
      <c r="C41022" s="54"/>
    </row>
    <row r="41023" spans="3:3">
      <c r="C41023" s="54"/>
    </row>
    <row r="41024" spans="3:3">
      <c r="C41024" s="54"/>
    </row>
    <row r="41025" spans="3:3">
      <c r="C41025" s="54"/>
    </row>
    <row r="41026" spans="3:3">
      <c r="C41026" s="54"/>
    </row>
    <row r="41027" spans="3:3">
      <c r="C41027" s="54"/>
    </row>
    <row r="41028" spans="3:3">
      <c r="C41028" s="54"/>
    </row>
    <row r="41029" spans="3:3">
      <c r="C41029" s="54"/>
    </row>
    <row r="41030" spans="3:3">
      <c r="C41030" s="54"/>
    </row>
    <row r="41031" spans="3:3">
      <c r="C41031" s="54"/>
    </row>
    <row r="41032" spans="3:3">
      <c r="C41032" s="54"/>
    </row>
    <row r="41033" spans="3:3">
      <c r="C41033" s="54"/>
    </row>
    <row r="41034" spans="3:3">
      <c r="C41034" s="54"/>
    </row>
    <row r="41035" spans="3:3">
      <c r="C41035" s="54"/>
    </row>
    <row r="41036" spans="3:3">
      <c r="C41036" s="54"/>
    </row>
    <row r="41037" spans="3:3">
      <c r="C41037" s="54"/>
    </row>
    <row r="41038" spans="3:3">
      <c r="C41038" s="54"/>
    </row>
    <row r="41039" spans="3:3">
      <c r="C41039" s="54"/>
    </row>
    <row r="41040" spans="3:3">
      <c r="C41040" s="54"/>
    </row>
    <row r="41041" spans="3:3">
      <c r="C41041" s="54"/>
    </row>
    <row r="41042" spans="3:3">
      <c r="C41042" s="54"/>
    </row>
    <row r="41043" spans="3:3">
      <c r="C41043" s="54"/>
    </row>
    <row r="41044" spans="3:3">
      <c r="C41044" s="54"/>
    </row>
    <row r="41045" spans="3:3">
      <c r="C41045" s="54"/>
    </row>
    <row r="41046" spans="3:3">
      <c r="C41046" s="54"/>
    </row>
    <row r="41047" spans="3:3">
      <c r="C41047" s="54"/>
    </row>
    <row r="41048" spans="3:3">
      <c r="C41048" s="54"/>
    </row>
    <row r="41049" spans="3:3">
      <c r="C41049" s="54"/>
    </row>
    <row r="41050" spans="3:3">
      <c r="C41050" s="54"/>
    </row>
    <row r="41051" spans="3:3">
      <c r="C41051" s="54"/>
    </row>
    <row r="41052" spans="3:3">
      <c r="C41052" s="54"/>
    </row>
    <row r="41053" spans="3:3">
      <c r="C41053" s="54"/>
    </row>
    <row r="41054" spans="3:3">
      <c r="C41054" s="54"/>
    </row>
    <row r="41055" spans="3:3">
      <c r="C41055" s="54"/>
    </row>
    <row r="41056" spans="3:3">
      <c r="C41056" s="54"/>
    </row>
    <row r="41057" spans="3:3">
      <c r="C41057" s="54"/>
    </row>
    <row r="41058" spans="3:3">
      <c r="C41058" s="54"/>
    </row>
    <row r="41059" spans="3:3">
      <c r="C41059" s="54"/>
    </row>
    <row r="41060" spans="3:3">
      <c r="C41060" s="54"/>
    </row>
    <row r="41061" spans="3:3">
      <c r="C41061" s="54"/>
    </row>
    <row r="41062" spans="3:3">
      <c r="C41062" s="54"/>
    </row>
    <row r="41063" spans="3:3">
      <c r="C41063" s="54"/>
    </row>
    <row r="41064" spans="3:3">
      <c r="C41064" s="54"/>
    </row>
    <row r="41065" spans="3:3">
      <c r="C41065" s="54"/>
    </row>
    <row r="41066" spans="3:3">
      <c r="C41066" s="54"/>
    </row>
    <row r="41067" spans="3:3">
      <c r="C41067" s="54"/>
    </row>
    <row r="41068" spans="3:3">
      <c r="C41068" s="54"/>
    </row>
    <row r="41069" spans="3:3">
      <c r="C41069" s="54"/>
    </row>
    <row r="41070" spans="3:3">
      <c r="C41070" s="54"/>
    </row>
    <row r="41071" spans="3:3">
      <c r="C41071" s="54"/>
    </row>
    <row r="41072" spans="3:3">
      <c r="C41072" s="54"/>
    </row>
    <row r="41073" spans="3:3">
      <c r="C41073" s="54"/>
    </row>
    <row r="41074" spans="3:3">
      <c r="C41074" s="54"/>
    </row>
    <row r="41075" spans="3:3">
      <c r="C41075" s="54"/>
    </row>
    <row r="41076" spans="3:3">
      <c r="C41076" s="54"/>
    </row>
    <row r="41077" spans="3:3">
      <c r="C41077" s="54"/>
    </row>
    <row r="41078" spans="3:3">
      <c r="C41078" s="54"/>
    </row>
    <row r="41079" spans="3:3">
      <c r="C41079" s="54"/>
    </row>
    <row r="41080" spans="3:3">
      <c r="C41080" s="54"/>
    </row>
    <row r="41081" spans="3:3">
      <c r="C41081" s="54"/>
    </row>
    <row r="41082" spans="3:3">
      <c r="C41082" s="54"/>
    </row>
    <row r="41083" spans="3:3">
      <c r="C41083" s="54"/>
    </row>
    <row r="41084" spans="3:3">
      <c r="C41084" s="54"/>
    </row>
    <row r="41085" spans="3:3">
      <c r="C41085" s="54"/>
    </row>
    <row r="41086" spans="3:3">
      <c r="C41086" s="54"/>
    </row>
    <row r="41087" spans="3:3">
      <c r="C41087" s="54"/>
    </row>
    <row r="41088" spans="3:3">
      <c r="C41088" s="54"/>
    </row>
    <row r="41089" spans="3:3">
      <c r="C41089" s="54"/>
    </row>
    <row r="41090" spans="3:3">
      <c r="C41090" s="54"/>
    </row>
    <row r="41091" spans="3:3">
      <c r="C41091" s="54"/>
    </row>
    <row r="41092" spans="3:3">
      <c r="C41092" s="54"/>
    </row>
    <row r="41093" spans="3:3">
      <c r="C41093" s="54"/>
    </row>
    <row r="41094" spans="3:3">
      <c r="C41094" s="54"/>
    </row>
    <row r="41095" spans="3:3">
      <c r="C41095" s="54"/>
    </row>
    <row r="41096" spans="3:3">
      <c r="C41096" s="54"/>
    </row>
    <row r="41097" spans="3:3">
      <c r="C41097" s="54"/>
    </row>
    <row r="41098" spans="3:3">
      <c r="C41098" s="54"/>
    </row>
    <row r="41099" spans="3:3">
      <c r="C41099" s="54"/>
    </row>
    <row r="41100" spans="3:3">
      <c r="C41100" s="54"/>
    </row>
    <row r="41101" spans="3:3">
      <c r="C41101" s="54"/>
    </row>
    <row r="41102" spans="3:3">
      <c r="C41102" s="54"/>
    </row>
    <row r="41103" spans="3:3">
      <c r="C41103" s="54"/>
    </row>
    <row r="41104" spans="3:3">
      <c r="C41104" s="54"/>
    </row>
    <row r="41105" spans="3:3">
      <c r="C41105" s="54"/>
    </row>
    <row r="41106" spans="3:3">
      <c r="C41106" s="54"/>
    </row>
    <row r="41107" spans="3:3">
      <c r="C41107" s="54"/>
    </row>
    <row r="41108" spans="3:3">
      <c r="C41108" s="54"/>
    </row>
    <row r="41109" spans="3:3">
      <c r="C41109" s="54"/>
    </row>
    <row r="41110" spans="3:3">
      <c r="C41110" s="54"/>
    </row>
    <row r="41111" spans="3:3">
      <c r="C41111" s="54"/>
    </row>
    <row r="41112" spans="3:3">
      <c r="C41112" s="54"/>
    </row>
    <row r="41113" spans="3:3">
      <c r="C41113" s="54"/>
    </row>
    <row r="41114" spans="3:3">
      <c r="C41114" s="54"/>
    </row>
    <row r="41115" spans="3:3">
      <c r="C41115" s="54"/>
    </row>
    <row r="41116" spans="3:3">
      <c r="C41116" s="54"/>
    </row>
    <row r="41117" spans="3:3">
      <c r="C41117" s="54"/>
    </row>
    <row r="41118" spans="3:3">
      <c r="C41118" s="54"/>
    </row>
    <row r="41119" spans="3:3">
      <c r="C41119" s="54"/>
    </row>
    <row r="41120" spans="3:3">
      <c r="C41120" s="54"/>
    </row>
    <row r="41121" spans="3:3">
      <c r="C41121" s="54"/>
    </row>
    <row r="41122" spans="3:3">
      <c r="C41122" s="54"/>
    </row>
    <row r="41123" spans="3:3">
      <c r="C41123" s="54"/>
    </row>
    <row r="41124" spans="3:3">
      <c r="C41124" s="54"/>
    </row>
    <row r="41125" spans="3:3">
      <c r="C41125" s="54"/>
    </row>
    <row r="41126" spans="3:3">
      <c r="C41126" s="54"/>
    </row>
    <row r="41127" spans="3:3">
      <c r="C41127" s="54"/>
    </row>
    <row r="41128" spans="3:3">
      <c r="C41128" s="54"/>
    </row>
    <row r="41129" spans="3:3">
      <c r="C41129" s="54"/>
    </row>
    <row r="41130" spans="3:3">
      <c r="C41130" s="54"/>
    </row>
    <row r="41131" spans="3:3">
      <c r="C41131" s="54"/>
    </row>
    <row r="41132" spans="3:3">
      <c r="C41132" s="54"/>
    </row>
    <row r="41133" spans="3:3">
      <c r="C41133" s="54"/>
    </row>
    <row r="41134" spans="3:3">
      <c r="C41134" s="54"/>
    </row>
    <row r="41135" spans="3:3">
      <c r="C41135" s="54"/>
    </row>
    <row r="41136" spans="3:3">
      <c r="C41136" s="54"/>
    </row>
    <row r="41137" spans="3:3">
      <c r="C41137" s="54"/>
    </row>
    <row r="41138" spans="3:3">
      <c r="C41138" s="54"/>
    </row>
    <row r="41139" spans="3:3">
      <c r="C41139" s="54"/>
    </row>
    <row r="41140" spans="3:3">
      <c r="C41140" s="54"/>
    </row>
    <row r="41141" spans="3:3">
      <c r="C41141" s="54"/>
    </row>
    <row r="41142" spans="3:3">
      <c r="C41142" s="54"/>
    </row>
    <row r="41143" spans="3:3">
      <c r="C41143" s="54"/>
    </row>
    <row r="41144" spans="3:3">
      <c r="C41144" s="54"/>
    </row>
    <row r="41145" spans="3:3">
      <c r="C41145" s="54"/>
    </row>
    <row r="41146" spans="3:3">
      <c r="C41146" s="54"/>
    </row>
    <row r="41147" spans="3:3">
      <c r="C41147" s="54"/>
    </row>
    <row r="41148" spans="3:3">
      <c r="C41148" s="54"/>
    </row>
    <row r="41149" spans="3:3">
      <c r="C41149" s="54"/>
    </row>
    <row r="41150" spans="3:3">
      <c r="C41150" s="54"/>
    </row>
    <row r="41151" spans="3:3">
      <c r="C41151" s="54"/>
    </row>
    <row r="41152" spans="3:3">
      <c r="C41152" s="54"/>
    </row>
    <row r="41153" spans="3:3">
      <c r="C41153" s="54"/>
    </row>
    <row r="41154" spans="3:3">
      <c r="C41154" s="54"/>
    </row>
    <row r="41155" spans="3:3">
      <c r="C41155" s="54"/>
    </row>
    <row r="41156" spans="3:3">
      <c r="C41156" s="54"/>
    </row>
    <row r="41157" spans="3:3">
      <c r="C41157" s="54"/>
    </row>
    <row r="41158" spans="3:3">
      <c r="C41158" s="54"/>
    </row>
    <row r="41159" spans="3:3">
      <c r="C41159" s="54"/>
    </row>
    <row r="41160" spans="3:3">
      <c r="C41160" s="54"/>
    </row>
    <row r="41161" spans="3:3">
      <c r="C41161" s="54"/>
    </row>
    <row r="41162" spans="3:3">
      <c r="C41162" s="54"/>
    </row>
    <row r="41163" spans="3:3">
      <c r="C41163" s="54"/>
    </row>
    <row r="41164" spans="3:3">
      <c r="C41164" s="54"/>
    </row>
    <row r="41165" spans="3:3">
      <c r="C41165" s="54"/>
    </row>
    <row r="41166" spans="3:3">
      <c r="C41166" s="54"/>
    </row>
    <row r="41167" spans="3:3">
      <c r="C41167" s="54"/>
    </row>
    <row r="41168" spans="3:3">
      <c r="C41168" s="54"/>
    </row>
    <row r="41169" spans="3:3">
      <c r="C41169" s="54"/>
    </row>
    <row r="41170" spans="3:3">
      <c r="C41170" s="54"/>
    </row>
    <row r="41171" spans="3:3">
      <c r="C41171" s="54"/>
    </row>
    <row r="41172" spans="3:3">
      <c r="C41172" s="54"/>
    </row>
    <row r="41173" spans="3:3">
      <c r="C41173" s="54"/>
    </row>
    <row r="41174" spans="3:3">
      <c r="C41174" s="54"/>
    </row>
    <row r="41175" spans="3:3">
      <c r="C41175" s="54"/>
    </row>
    <row r="41176" spans="3:3">
      <c r="C41176" s="54"/>
    </row>
    <row r="41177" spans="3:3">
      <c r="C41177" s="54"/>
    </row>
    <row r="41178" spans="3:3">
      <c r="C41178" s="54"/>
    </row>
    <row r="41179" spans="3:3">
      <c r="C41179" s="54"/>
    </row>
    <row r="41180" spans="3:3">
      <c r="C41180" s="54"/>
    </row>
    <row r="41181" spans="3:3">
      <c r="C41181" s="54"/>
    </row>
    <row r="41182" spans="3:3">
      <c r="C41182" s="54"/>
    </row>
    <row r="41183" spans="3:3">
      <c r="C41183" s="54"/>
    </row>
    <row r="41184" spans="3:3">
      <c r="C41184" s="54"/>
    </row>
    <row r="41185" spans="3:3">
      <c r="C41185" s="54"/>
    </row>
    <row r="41186" spans="3:3">
      <c r="C41186" s="54"/>
    </row>
    <row r="41187" spans="3:3">
      <c r="C41187" s="54"/>
    </row>
    <row r="41188" spans="3:3">
      <c r="C41188" s="54"/>
    </row>
    <row r="41189" spans="3:3">
      <c r="C41189" s="54"/>
    </row>
    <row r="41190" spans="3:3">
      <c r="C41190" s="54"/>
    </row>
    <row r="41191" spans="3:3">
      <c r="C41191" s="54"/>
    </row>
    <row r="41192" spans="3:3">
      <c r="C41192" s="54"/>
    </row>
    <row r="41193" spans="3:3">
      <c r="C41193" s="54"/>
    </row>
    <row r="41194" spans="3:3">
      <c r="C41194" s="54"/>
    </row>
    <row r="41195" spans="3:3">
      <c r="C41195" s="54"/>
    </row>
    <row r="41196" spans="3:3">
      <c r="C41196" s="54"/>
    </row>
    <row r="41197" spans="3:3">
      <c r="C41197" s="54"/>
    </row>
    <row r="41198" spans="3:3">
      <c r="C41198" s="54"/>
    </row>
    <row r="41199" spans="3:3">
      <c r="C41199" s="54"/>
    </row>
    <row r="41200" spans="3:3">
      <c r="C41200" s="54"/>
    </row>
    <row r="41201" spans="3:3">
      <c r="C41201" s="54"/>
    </row>
    <row r="41202" spans="3:3">
      <c r="C41202" s="54"/>
    </row>
    <row r="41203" spans="3:3">
      <c r="C41203" s="54"/>
    </row>
    <row r="41204" spans="3:3">
      <c r="C41204" s="54"/>
    </row>
    <row r="41205" spans="3:3">
      <c r="C41205" s="54"/>
    </row>
    <row r="41206" spans="3:3">
      <c r="C41206" s="54"/>
    </row>
    <row r="41207" spans="3:3">
      <c r="C41207" s="54"/>
    </row>
    <row r="41208" spans="3:3">
      <c r="C41208" s="54"/>
    </row>
    <row r="41209" spans="3:3">
      <c r="C41209" s="54"/>
    </row>
    <row r="41210" spans="3:3">
      <c r="C41210" s="54"/>
    </row>
    <row r="41211" spans="3:3">
      <c r="C41211" s="54"/>
    </row>
    <row r="41212" spans="3:3">
      <c r="C41212" s="54"/>
    </row>
    <row r="41213" spans="3:3">
      <c r="C41213" s="54"/>
    </row>
    <row r="41214" spans="3:3">
      <c r="C41214" s="54"/>
    </row>
    <row r="41215" spans="3:3">
      <c r="C41215" s="54"/>
    </row>
    <row r="41216" spans="3:3">
      <c r="C41216" s="54"/>
    </row>
    <row r="41217" spans="3:3">
      <c r="C41217" s="54"/>
    </row>
    <row r="41218" spans="3:3">
      <c r="C41218" s="54"/>
    </row>
    <row r="41219" spans="3:3">
      <c r="C41219" s="54"/>
    </row>
    <row r="41220" spans="3:3">
      <c r="C41220" s="54"/>
    </row>
    <row r="41221" spans="3:3">
      <c r="C41221" s="54"/>
    </row>
    <row r="41222" spans="3:3">
      <c r="C41222" s="54"/>
    </row>
    <row r="41223" spans="3:3">
      <c r="C41223" s="54"/>
    </row>
    <row r="41224" spans="3:3">
      <c r="C41224" s="54"/>
    </row>
    <row r="41225" spans="3:3">
      <c r="C41225" s="54"/>
    </row>
    <row r="41226" spans="3:3">
      <c r="C41226" s="54"/>
    </row>
    <row r="41227" spans="3:3">
      <c r="C41227" s="54"/>
    </row>
    <row r="41228" spans="3:3">
      <c r="C41228" s="54"/>
    </row>
    <row r="41229" spans="3:3">
      <c r="C41229" s="54"/>
    </row>
    <row r="41230" spans="3:3">
      <c r="C41230" s="54"/>
    </row>
    <row r="41231" spans="3:3">
      <c r="C41231" s="54"/>
    </row>
    <row r="41232" spans="3:3">
      <c r="C41232" s="54"/>
    </row>
    <row r="41233" spans="3:3">
      <c r="C41233" s="54"/>
    </row>
    <row r="41234" spans="3:3">
      <c r="C41234" s="54"/>
    </row>
    <row r="41235" spans="3:3">
      <c r="C41235" s="54"/>
    </row>
    <row r="41236" spans="3:3">
      <c r="C41236" s="54"/>
    </row>
    <row r="41237" spans="3:3">
      <c r="C41237" s="54"/>
    </row>
    <row r="41238" spans="3:3">
      <c r="C41238" s="54"/>
    </row>
    <row r="41239" spans="3:3">
      <c r="C41239" s="54"/>
    </row>
    <row r="41240" spans="3:3">
      <c r="C41240" s="54"/>
    </row>
    <row r="41241" spans="3:3">
      <c r="C41241" s="54"/>
    </row>
    <row r="41242" spans="3:3">
      <c r="C41242" s="54"/>
    </row>
    <row r="41243" spans="3:3">
      <c r="C41243" s="54"/>
    </row>
    <row r="41244" spans="3:3">
      <c r="C41244" s="54"/>
    </row>
    <row r="41245" spans="3:3">
      <c r="C41245" s="54"/>
    </row>
    <row r="41246" spans="3:3">
      <c r="C41246" s="54"/>
    </row>
    <row r="41247" spans="3:3">
      <c r="C41247" s="54"/>
    </row>
    <row r="41248" spans="3:3">
      <c r="C41248" s="54"/>
    </row>
    <row r="41249" spans="3:3">
      <c r="C41249" s="54"/>
    </row>
    <row r="41250" spans="3:3">
      <c r="C41250" s="54"/>
    </row>
    <row r="41251" spans="3:3">
      <c r="C41251" s="54"/>
    </row>
    <row r="41252" spans="3:3">
      <c r="C41252" s="54"/>
    </row>
    <row r="41253" spans="3:3">
      <c r="C41253" s="54"/>
    </row>
    <row r="41254" spans="3:3">
      <c r="C41254" s="54"/>
    </row>
    <row r="41255" spans="3:3">
      <c r="C41255" s="54"/>
    </row>
    <row r="41256" spans="3:3">
      <c r="C41256" s="54"/>
    </row>
    <row r="41257" spans="3:3">
      <c r="C41257" s="54"/>
    </row>
    <row r="41258" spans="3:3">
      <c r="C41258" s="54"/>
    </row>
    <row r="41259" spans="3:3">
      <c r="C41259" s="54"/>
    </row>
    <row r="41260" spans="3:3">
      <c r="C41260" s="54"/>
    </row>
    <row r="41261" spans="3:3">
      <c r="C41261" s="54"/>
    </row>
    <row r="41262" spans="3:3">
      <c r="C41262" s="54"/>
    </row>
    <row r="41263" spans="3:3">
      <c r="C41263" s="54"/>
    </row>
    <row r="41264" spans="3:3">
      <c r="C41264" s="54"/>
    </row>
    <row r="41265" spans="3:3">
      <c r="C41265" s="54"/>
    </row>
    <row r="41266" spans="3:3">
      <c r="C41266" s="54"/>
    </row>
    <row r="41267" spans="3:3">
      <c r="C41267" s="54"/>
    </row>
    <row r="41268" spans="3:3">
      <c r="C41268" s="54"/>
    </row>
    <row r="41269" spans="3:3">
      <c r="C41269" s="54"/>
    </row>
    <row r="41270" spans="3:3">
      <c r="C41270" s="54"/>
    </row>
    <row r="41271" spans="3:3">
      <c r="C41271" s="54"/>
    </row>
    <row r="41272" spans="3:3">
      <c r="C41272" s="54"/>
    </row>
    <row r="41273" spans="3:3">
      <c r="C41273" s="54"/>
    </row>
    <row r="41274" spans="3:3">
      <c r="C41274" s="54"/>
    </row>
    <row r="41275" spans="3:3">
      <c r="C41275" s="54"/>
    </row>
    <row r="41276" spans="3:3">
      <c r="C41276" s="54"/>
    </row>
    <row r="41277" spans="3:3">
      <c r="C41277" s="54"/>
    </row>
    <row r="41278" spans="3:3">
      <c r="C41278" s="54"/>
    </row>
    <row r="41279" spans="3:3">
      <c r="C41279" s="54"/>
    </row>
    <row r="41280" spans="3:3">
      <c r="C41280" s="54"/>
    </row>
    <row r="41281" spans="3:3">
      <c r="C41281" s="54"/>
    </row>
    <row r="41282" spans="3:3">
      <c r="C41282" s="54"/>
    </row>
    <row r="41283" spans="3:3">
      <c r="C41283" s="54"/>
    </row>
    <row r="41284" spans="3:3">
      <c r="C41284" s="54"/>
    </row>
    <row r="41285" spans="3:3">
      <c r="C41285" s="54"/>
    </row>
    <row r="41286" spans="3:3">
      <c r="C41286" s="54"/>
    </row>
    <row r="41287" spans="3:3">
      <c r="C41287" s="54"/>
    </row>
    <row r="41288" spans="3:3">
      <c r="C41288" s="54"/>
    </row>
    <row r="41289" spans="3:3">
      <c r="C41289" s="54"/>
    </row>
    <row r="41290" spans="3:3">
      <c r="C41290" s="54"/>
    </row>
    <row r="41291" spans="3:3">
      <c r="C41291" s="54"/>
    </row>
    <row r="41292" spans="3:3">
      <c r="C41292" s="54"/>
    </row>
    <row r="41293" spans="3:3">
      <c r="C41293" s="54"/>
    </row>
    <row r="41294" spans="3:3">
      <c r="C41294" s="54"/>
    </row>
    <row r="41295" spans="3:3">
      <c r="C41295" s="54"/>
    </row>
    <row r="41296" spans="3:3">
      <c r="C41296" s="54"/>
    </row>
    <row r="41297" spans="3:3">
      <c r="C41297" s="54"/>
    </row>
    <row r="41298" spans="3:3">
      <c r="C41298" s="54"/>
    </row>
    <row r="41299" spans="3:3">
      <c r="C41299" s="54"/>
    </row>
    <row r="41300" spans="3:3">
      <c r="C41300" s="54"/>
    </row>
    <row r="41301" spans="3:3">
      <c r="C41301" s="54"/>
    </row>
    <row r="41302" spans="3:3">
      <c r="C41302" s="54"/>
    </row>
    <row r="41303" spans="3:3">
      <c r="C41303" s="54"/>
    </row>
    <row r="41304" spans="3:3">
      <c r="C41304" s="54"/>
    </row>
    <row r="41305" spans="3:3">
      <c r="C41305" s="54"/>
    </row>
    <row r="41306" spans="3:3">
      <c r="C41306" s="54"/>
    </row>
    <row r="41307" spans="3:3">
      <c r="C41307" s="54"/>
    </row>
    <row r="41308" spans="3:3">
      <c r="C41308" s="54"/>
    </row>
    <row r="41309" spans="3:3">
      <c r="C41309" s="54"/>
    </row>
    <row r="41310" spans="3:3">
      <c r="C41310" s="54"/>
    </row>
    <row r="41311" spans="3:3">
      <c r="C41311" s="54"/>
    </row>
    <row r="41312" spans="3:3">
      <c r="C41312" s="54"/>
    </row>
    <row r="41313" spans="3:3">
      <c r="C41313" s="54"/>
    </row>
    <row r="41314" spans="3:3">
      <c r="C41314" s="54"/>
    </row>
    <row r="41315" spans="3:3">
      <c r="C41315" s="54"/>
    </row>
    <row r="41316" spans="3:3">
      <c r="C41316" s="54"/>
    </row>
    <row r="41317" spans="3:3">
      <c r="C41317" s="54"/>
    </row>
    <row r="41318" spans="3:3">
      <c r="C41318" s="54"/>
    </row>
    <row r="41319" spans="3:3">
      <c r="C41319" s="54"/>
    </row>
    <row r="41320" spans="3:3">
      <c r="C41320" s="54"/>
    </row>
    <row r="41321" spans="3:3">
      <c r="C41321" s="54"/>
    </row>
    <row r="41322" spans="3:3">
      <c r="C41322" s="54"/>
    </row>
    <row r="41323" spans="3:3">
      <c r="C41323" s="54"/>
    </row>
    <row r="41324" spans="3:3">
      <c r="C41324" s="54"/>
    </row>
    <row r="41325" spans="3:3">
      <c r="C41325" s="54"/>
    </row>
    <row r="41326" spans="3:3">
      <c r="C41326" s="54"/>
    </row>
    <row r="41327" spans="3:3">
      <c r="C41327" s="54"/>
    </row>
    <row r="41328" spans="3:3">
      <c r="C41328" s="54"/>
    </row>
    <row r="41329" spans="3:3">
      <c r="C41329" s="54"/>
    </row>
    <row r="41330" spans="3:3">
      <c r="C41330" s="54"/>
    </row>
    <row r="41331" spans="3:3">
      <c r="C41331" s="54"/>
    </row>
    <row r="41332" spans="3:3">
      <c r="C41332" s="54"/>
    </row>
    <row r="41333" spans="3:3">
      <c r="C41333" s="54"/>
    </row>
    <row r="41334" spans="3:3">
      <c r="C41334" s="54"/>
    </row>
    <row r="41335" spans="3:3">
      <c r="C41335" s="54"/>
    </row>
    <row r="41336" spans="3:3">
      <c r="C41336" s="54"/>
    </row>
    <row r="41337" spans="3:3">
      <c r="C41337" s="54"/>
    </row>
    <row r="41338" spans="3:3">
      <c r="C41338" s="54"/>
    </row>
    <row r="41339" spans="3:3">
      <c r="C41339" s="54"/>
    </row>
    <row r="41340" spans="3:3">
      <c r="C41340" s="54"/>
    </row>
    <row r="41341" spans="3:3">
      <c r="C41341" s="54"/>
    </row>
    <row r="41342" spans="3:3">
      <c r="C41342" s="54"/>
    </row>
    <row r="41343" spans="3:3">
      <c r="C41343" s="54"/>
    </row>
    <row r="41344" spans="3:3">
      <c r="C41344" s="54"/>
    </row>
    <row r="41345" spans="3:3">
      <c r="C41345" s="54"/>
    </row>
    <row r="41346" spans="3:3">
      <c r="C41346" s="54"/>
    </row>
    <row r="41347" spans="3:3">
      <c r="C41347" s="54"/>
    </row>
    <row r="41348" spans="3:3">
      <c r="C41348" s="54"/>
    </row>
    <row r="41349" spans="3:3">
      <c r="C41349" s="54"/>
    </row>
    <row r="41350" spans="3:3">
      <c r="C41350" s="54"/>
    </row>
    <row r="41351" spans="3:3">
      <c r="C41351" s="54"/>
    </row>
    <row r="41352" spans="3:3">
      <c r="C41352" s="54"/>
    </row>
    <row r="41353" spans="3:3">
      <c r="C41353" s="54"/>
    </row>
    <row r="41354" spans="3:3">
      <c r="C41354" s="54"/>
    </row>
    <row r="41355" spans="3:3">
      <c r="C41355" s="54"/>
    </row>
    <row r="41356" spans="3:3">
      <c r="C41356" s="54"/>
    </row>
    <row r="41357" spans="3:3">
      <c r="C41357" s="54"/>
    </row>
    <row r="41358" spans="3:3">
      <c r="C41358" s="54"/>
    </row>
    <row r="41359" spans="3:3">
      <c r="C41359" s="54"/>
    </row>
    <row r="41360" spans="3:3">
      <c r="C41360" s="54"/>
    </row>
    <row r="41361" spans="3:3">
      <c r="C41361" s="54"/>
    </row>
    <row r="41362" spans="3:3">
      <c r="C41362" s="54"/>
    </row>
    <row r="41363" spans="3:3">
      <c r="C41363" s="54"/>
    </row>
    <row r="41364" spans="3:3">
      <c r="C41364" s="54"/>
    </row>
    <row r="41365" spans="3:3">
      <c r="C41365" s="54"/>
    </row>
    <row r="41366" spans="3:3">
      <c r="C41366" s="54"/>
    </row>
    <row r="41367" spans="3:3">
      <c r="C41367" s="54"/>
    </row>
    <row r="41368" spans="3:3">
      <c r="C41368" s="54"/>
    </row>
    <row r="41369" spans="3:3">
      <c r="C41369" s="54"/>
    </row>
    <row r="41370" spans="3:3">
      <c r="C41370" s="54"/>
    </row>
    <row r="41371" spans="3:3">
      <c r="C41371" s="54"/>
    </row>
    <row r="41372" spans="3:3">
      <c r="C41372" s="54"/>
    </row>
    <row r="41373" spans="3:3">
      <c r="C41373" s="54"/>
    </row>
    <row r="41374" spans="3:3">
      <c r="C41374" s="54"/>
    </row>
    <row r="41375" spans="3:3">
      <c r="C41375" s="54"/>
    </row>
    <row r="41376" spans="3:3">
      <c r="C41376" s="54"/>
    </row>
    <row r="41377" spans="3:3">
      <c r="C41377" s="54"/>
    </row>
    <row r="41378" spans="3:3">
      <c r="C41378" s="54"/>
    </row>
    <row r="41379" spans="3:3">
      <c r="C41379" s="54"/>
    </row>
    <row r="41380" spans="3:3">
      <c r="C41380" s="54"/>
    </row>
    <row r="41381" spans="3:3">
      <c r="C41381" s="54"/>
    </row>
    <row r="41382" spans="3:3">
      <c r="C41382" s="54"/>
    </row>
    <row r="41383" spans="3:3">
      <c r="C41383" s="54"/>
    </row>
    <row r="41384" spans="3:3">
      <c r="C41384" s="54"/>
    </row>
    <row r="41385" spans="3:3">
      <c r="C41385" s="54"/>
    </row>
    <row r="41386" spans="3:3">
      <c r="C41386" s="54"/>
    </row>
    <row r="41387" spans="3:3">
      <c r="C41387" s="54"/>
    </row>
    <row r="41388" spans="3:3">
      <c r="C41388" s="54"/>
    </row>
    <row r="41389" spans="3:3">
      <c r="C41389" s="54"/>
    </row>
    <row r="41390" spans="3:3">
      <c r="C41390" s="54"/>
    </row>
    <row r="41391" spans="3:3">
      <c r="C41391" s="54"/>
    </row>
    <row r="41392" spans="3:3">
      <c r="C41392" s="54"/>
    </row>
    <row r="41393" spans="3:3">
      <c r="C41393" s="54"/>
    </row>
    <row r="41394" spans="3:3">
      <c r="C41394" s="54"/>
    </row>
    <row r="41395" spans="3:3">
      <c r="C41395" s="54"/>
    </row>
    <row r="41396" spans="3:3">
      <c r="C41396" s="54"/>
    </row>
    <row r="41397" spans="3:3">
      <c r="C41397" s="54"/>
    </row>
    <row r="41398" spans="3:3">
      <c r="C41398" s="54"/>
    </row>
    <row r="41399" spans="3:3">
      <c r="C41399" s="54"/>
    </row>
    <row r="41400" spans="3:3">
      <c r="C41400" s="54"/>
    </row>
    <row r="41401" spans="3:3">
      <c r="C41401" s="54"/>
    </row>
    <row r="41402" spans="3:3">
      <c r="C41402" s="54"/>
    </row>
    <row r="41403" spans="3:3">
      <c r="C41403" s="54"/>
    </row>
    <row r="41404" spans="3:3">
      <c r="C41404" s="54"/>
    </row>
    <row r="41405" spans="3:3">
      <c r="C41405" s="54"/>
    </row>
    <row r="41406" spans="3:3">
      <c r="C41406" s="54"/>
    </row>
    <row r="41407" spans="3:3">
      <c r="C41407" s="54"/>
    </row>
    <row r="41408" spans="3:3">
      <c r="C41408" s="54"/>
    </row>
    <row r="41409" spans="3:3">
      <c r="C41409" s="54"/>
    </row>
    <row r="41410" spans="3:3">
      <c r="C41410" s="54"/>
    </row>
    <row r="41411" spans="3:3">
      <c r="C41411" s="54"/>
    </row>
    <row r="41412" spans="3:3">
      <c r="C41412" s="54"/>
    </row>
    <row r="41413" spans="3:3">
      <c r="C41413" s="54"/>
    </row>
    <row r="41414" spans="3:3">
      <c r="C41414" s="54"/>
    </row>
    <row r="41415" spans="3:3">
      <c r="C41415" s="54"/>
    </row>
    <row r="41416" spans="3:3">
      <c r="C41416" s="54"/>
    </row>
    <row r="41417" spans="3:3">
      <c r="C41417" s="54"/>
    </row>
    <row r="41418" spans="3:3">
      <c r="C41418" s="54"/>
    </row>
    <row r="41419" spans="3:3">
      <c r="C41419" s="54"/>
    </row>
    <row r="41420" spans="3:3">
      <c r="C41420" s="54"/>
    </row>
    <row r="41421" spans="3:3">
      <c r="C41421" s="54"/>
    </row>
    <row r="41422" spans="3:3">
      <c r="C41422" s="54"/>
    </row>
    <row r="41423" spans="3:3">
      <c r="C41423" s="54"/>
    </row>
    <row r="41424" spans="3:3">
      <c r="C41424" s="54"/>
    </row>
    <row r="41425" spans="3:3">
      <c r="C41425" s="54"/>
    </row>
    <row r="41426" spans="3:3">
      <c r="C41426" s="54"/>
    </row>
    <row r="41427" spans="3:3">
      <c r="C41427" s="54"/>
    </row>
    <row r="41428" spans="3:3">
      <c r="C41428" s="54"/>
    </row>
    <row r="41429" spans="3:3">
      <c r="C41429" s="54"/>
    </row>
    <row r="41430" spans="3:3">
      <c r="C41430" s="54"/>
    </row>
    <row r="41431" spans="3:3">
      <c r="C41431" s="54"/>
    </row>
    <row r="41432" spans="3:3">
      <c r="C41432" s="54"/>
    </row>
    <row r="41433" spans="3:3">
      <c r="C41433" s="54"/>
    </row>
    <row r="41434" spans="3:3">
      <c r="C41434" s="54"/>
    </row>
    <row r="41435" spans="3:3">
      <c r="C41435" s="54"/>
    </row>
    <row r="41436" spans="3:3">
      <c r="C41436" s="54"/>
    </row>
    <row r="41437" spans="3:3">
      <c r="C41437" s="54"/>
    </row>
    <row r="41438" spans="3:3">
      <c r="C41438" s="54"/>
    </row>
    <row r="41439" spans="3:3">
      <c r="C41439" s="54"/>
    </row>
    <row r="41440" spans="3:3">
      <c r="C41440" s="54"/>
    </row>
    <row r="41441" spans="3:3">
      <c r="C41441" s="54"/>
    </row>
    <row r="41442" spans="3:3">
      <c r="C41442" s="54"/>
    </row>
    <row r="41443" spans="3:3">
      <c r="C41443" s="54"/>
    </row>
    <row r="41444" spans="3:3">
      <c r="C41444" s="54"/>
    </row>
    <row r="41445" spans="3:3">
      <c r="C41445" s="54"/>
    </row>
    <row r="41446" spans="3:3">
      <c r="C41446" s="54"/>
    </row>
    <row r="41447" spans="3:3">
      <c r="C41447" s="54"/>
    </row>
    <row r="41448" spans="3:3">
      <c r="C41448" s="54"/>
    </row>
    <row r="41449" spans="3:3">
      <c r="C41449" s="54"/>
    </row>
    <row r="41450" spans="3:3">
      <c r="C41450" s="54"/>
    </row>
    <row r="41451" spans="3:3">
      <c r="C41451" s="54"/>
    </row>
    <row r="41452" spans="3:3">
      <c r="C41452" s="54"/>
    </row>
    <row r="41453" spans="3:3">
      <c r="C41453" s="54"/>
    </row>
    <row r="41454" spans="3:3">
      <c r="C41454" s="54"/>
    </row>
    <row r="41455" spans="3:3">
      <c r="C41455" s="54"/>
    </row>
    <row r="41456" spans="3:3">
      <c r="C41456" s="54"/>
    </row>
    <row r="41457" spans="3:3">
      <c r="C41457" s="54"/>
    </row>
    <row r="41458" spans="3:3">
      <c r="C41458" s="54"/>
    </row>
    <row r="41459" spans="3:3">
      <c r="C41459" s="54"/>
    </row>
    <row r="41460" spans="3:3">
      <c r="C41460" s="54"/>
    </row>
    <row r="41461" spans="3:3">
      <c r="C41461" s="54"/>
    </row>
    <row r="41462" spans="3:3">
      <c r="C41462" s="54"/>
    </row>
    <row r="41463" spans="3:3">
      <c r="C41463" s="54"/>
    </row>
    <row r="41464" spans="3:3">
      <c r="C41464" s="54"/>
    </row>
    <row r="41465" spans="3:3">
      <c r="C41465" s="54"/>
    </row>
    <row r="41466" spans="3:3">
      <c r="C41466" s="54"/>
    </row>
    <row r="41467" spans="3:3">
      <c r="C41467" s="54"/>
    </row>
    <row r="41468" spans="3:3">
      <c r="C41468" s="54"/>
    </row>
    <row r="41469" spans="3:3">
      <c r="C41469" s="54"/>
    </row>
    <row r="41470" spans="3:3">
      <c r="C41470" s="54"/>
    </row>
    <row r="41471" spans="3:3">
      <c r="C41471" s="54"/>
    </row>
    <row r="41472" spans="3:3">
      <c r="C41472" s="54"/>
    </row>
    <row r="41473" spans="3:3">
      <c r="C41473" s="54"/>
    </row>
    <row r="41474" spans="3:3">
      <c r="C41474" s="54"/>
    </row>
    <row r="41475" spans="3:3">
      <c r="C41475" s="54"/>
    </row>
    <row r="41476" spans="3:3">
      <c r="C41476" s="54"/>
    </row>
    <row r="41477" spans="3:3">
      <c r="C41477" s="54"/>
    </row>
    <row r="41478" spans="3:3">
      <c r="C41478" s="54"/>
    </row>
    <row r="41479" spans="3:3">
      <c r="C41479" s="54"/>
    </row>
    <row r="41480" spans="3:3">
      <c r="C41480" s="54"/>
    </row>
    <row r="41481" spans="3:3">
      <c r="C41481" s="54"/>
    </row>
    <row r="41482" spans="3:3">
      <c r="C41482" s="54"/>
    </row>
    <row r="41483" spans="3:3">
      <c r="C41483" s="54"/>
    </row>
    <row r="41484" spans="3:3">
      <c r="C41484" s="54"/>
    </row>
    <row r="41485" spans="3:3">
      <c r="C41485" s="54"/>
    </row>
    <row r="41486" spans="3:3">
      <c r="C41486" s="54"/>
    </row>
    <row r="41487" spans="3:3">
      <c r="C41487" s="54"/>
    </row>
    <row r="41488" spans="3:3">
      <c r="C41488" s="54"/>
    </row>
    <row r="41489" spans="3:3">
      <c r="C41489" s="54"/>
    </row>
    <row r="41490" spans="3:3">
      <c r="C41490" s="54"/>
    </row>
    <row r="41491" spans="3:3">
      <c r="C41491" s="54"/>
    </row>
    <row r="41492" spans="3:3">
      <c r="C41492" s="54"/>
    </row>
    <row r="41493" spans="3:3">
      <c r="C41493" s="54"/>
    </row>
    <row r="41494" spans="3:3">
      <c r="C41494" s="54"/>
    </row>
    <row r="41495" spans="3:3">
      <c r="C41495" s="54"/>
    </row>
    <row r="41496" spans="3:3">
      <c r="C41496" s="54"/>
    </row>
    <row r="41497" spans="3:3">
      <c r="C41497" s="54"/>
    </row>
    <row r="41498" spans="3:3">
      <c r="C41498" s="54"/>
    </row>
    <row r="41499" spans="3:3">
      <c r="C41499" s="54"/>
    </row>
    <row r="41500" spans="3:3">
      <c r="C41500" s="54"/>
    </row>
    <row r="41501" spans="3:3">
      <c r="C41501" s="54"/>
    </row>
    <row r="41502" spans="3:3">
      <c r="C41502" s="54"/>
    </row>
    <row r="41503" spans="3:3">
      <c r="C41503" s="54"/>
    </row>
    <row r="41504" spans="3:3">
      <c r="C41504" s="54"/>
    </row>
    <row r="41505" spans="3:3">
      <c r="C41505" s="54"/>
    </row>
    <row r="41506" spans="3:3">
      <c r="C41506" s="54"/>
    </row>
    <row r="41507" spans="3:3">
      <c r="C41507" s="54"/>
    </row>
    <row r="41508" spans="3:3">
      <c r="C41508" s="54"/>
    </row>
    <row r="41509" spans="3:3">
      <c r="C41509" s="54"/>
    </row>
    <row r="41510" spans="3:3">
      <c r="C41510" s="54"/>
    </row>
    <row r="41511" spans="3:3">
      <c r="C41511" s="54"/>
    </row>
    <row r="41512" spans="3:3">
      <c r="C41512" s="54"/>
    </row>
    <row r="41513" spans="3:3">
      <c r="C41513" s="54"/>
    </row>
    <row r="41514" spans="3:3">
      <c r="C41514" s="54"/>
    </row>
    <row r="41515" spans="3:3">
      <c r="C41515" s="54"/>
    </row>
    <row r="41516" spans="3:3">
      <c r="C41516" s="54"/>
    </row>
    <row r="41517" spans="3:3">
      <c r="C41517" s="54"/>
    </row>
    <row r="41518" spans="3:3">
      <c r="C41518" s="54"/>
    </row>
    <row r="41519" spans="3:3">
      <c r="C41519" s="54"/>
    </row>
    <row r="41520" spans="3:3">
      <c r="C41520" s="54"/>
    </row>
    <row r="41521" spans="3:3">
      <c r="C41521" s="54"/>
    </row>
    <row r="41522" spans="3:3">
      <c r="C41522" s="54"/>
    </row>
    <row r="41523" spans="3:3">
      <c r="C41523" s="54"/>
    </row>
    <row r="41524" spans="3:3">
      <c r="C41524" s="54"/>
    </row>
    <row r="41525" spans="3:3">
      <c r="C41525" s="54"/>
    </row>
    <row r="41526" spans="3:3">
      <c r="C41526" s="54"/>
    </row>
    <row r="41527" spans="3:3">
      <c r="C41527" s="54"/>
    </row>
    <row r="41528" spans="3:3">
      <c r="C41528" s="54"/>
    </row>
    <row r="41529" spans="3:3">
      <c r="C41529" s="54"/>
    </row>
    <row r="41530" spans="3:3">
      <c r="C41530" s="54"/>
    </row>
    <row r="41531" spans="3:3">
      <c r="C41531" s="54"/>
    </row>
    <row r="41532" spans="3:3">
      <c r="C41532" s="54"/>
    </row>
    <row r="41533" spans="3:3">
      <c r="C41533" s="54"/>
    </row>
    <row r="41534" spans="3:3">
      <c r="C41534" s="54"/>
    </row>
    <row r="41535" spans="3:3">
      <c r="C41535" s="54"/>
    </row>
    <row r="41536" spans="3:3">
      <c r="C41536" s="54"/>
    </row>
    <row r="41537" spans="3:3">
      <c r="C41537" s="54"/>
    </row>
    <row r="41538" spans="3:3">
      <c r="C41538" s="54"/>
    </row>
    <row r="41539" spans="3:3">
      <c r="C41539" s="54"/>
    </row>
    <row r="41540" spans="3:3">
      <c r="C41540" s="54"/>
    </row>
    <row r="41541" spans="3:3">
      <c r="C41541" s="54"/>
    </row>
    <row r="41542" spans="3:3">
      <c r="C41542" s="54"/>
    </row>
    <row r="41543" spans="3:3">
      <c r="C41543" s="54"/>
    </row>
    <row r="41544" spans="3:3">
      <c r="C41544" s="54"/>
    </row>
    <row r="41545" spans="3:3">
      <c r="C41545" s="54"/>
    </row>
    <row r="41546" spans="3:3">
      <c r="C41546" s="54"/>
    </row>
    <row r="41547" spans="3:3">
      <c r="C41547" s="54"/>
    </row>
    <row r="41548" spans="3:3">
      <c r="C41548" s="54"/>
    </row>
    <row r="41549" spans="3:3">
      <c r="C41549" s="54"/>
    </row>
    <row r="41550" spans="3:3">
      <c r="C41550" s="54"/>
    </row>
    <row r="41551" spans="3:3">
      <c r="C41551" s="54"/>
    </row>
    <row r="41552" spans="3:3">
      <c r="C41552" s="54"/>
    </row>
    <row r="41553" spans="3:3">
      <c r="C41553" s="54"/>
    </row>
    <row r="41554" spans="3:3">
      <c r="C41554" s="54"/>
    </row>
    <row r="41555" spans="3:3">
      <c r="C41555" s="54"/>
    </row>
    <row r="41556" spans="3:3">
      <c r="C41556" s="54"/>
    </row>
    <row r="41557" spans="3:3">
      <c r="C41557" s="54"/>
    </row>
    <row r="41558" spans="3:3">
      <c r="C41558" s="54"/>
    </row>
    <row r="41559" spans="3:3">
      <c r="C41559" s="54"/>
    </row>
    <row r="41560" spans="3:3">
      <c r="C41560" s="54"/>
    </row>
    <row r="41561" spans="3:3">
      <c r="C41561" s="54"/>
    </row>
    <row r="41562" spans="3:3">
      <c r="C41562" s="54"/>
    </row>
    <row r="41563" spans="3:3">
      <c r="C41563" s="54"/>
    </row>
    <row r="41564" spans="3:3">
      <c r="C41564" s="54"/>
    </row>
    <row r="41565" spans="3:3">
      <c r="C41565" s="54"/>
    </row>
    <row r="41566" spans="3:3">
      <c r="C41566" s="54"/>
    </row>
    <row r="41567" spans="3:3">
      <c r="C41567" s="54"/>
    </row>
    <row r="41568" spans="3:3">
      <c r="C41568" s="54"/>
    </row>
    <row r="41569" spans="3:3">
      <c r="C41569" s="54"/>
    </row>
    <row r="41570" spans="3:3">
      <c r="C41570" s="54"/>
    </row>
    <row r="41571" spans="3:3">
      <c r="C41571" s="54"/>
    </row>
    <row r="41572" spans="3:3">
      <c r="C41572" s="54"/>
    </row>
    <row r="41573" spans="3:3">
      <c r="C41573" s="54"/>
    </row>
    <row r="41574" spans="3:3">
      <c r="C41574" s="54"/>
    </row>
    <row r="41575" spans="3:3">
      <c r="C41575" s="54"/>
    </row>
    <row r="41576" spans="3:3">
      <c r="C41576" s="54"/>
    </row>
    <row r="41577" spans="3:3">
      <c r="C41577" s="54"/>
    </row>
    <row r="41578" spans="3:3">
      <c r="C41578" s="54"/>
    </row>
    <row r="41579" spans="3:3">
      <c r="C41579" s="54"/>
    </row>
    <row r="41580" spans="3:3">
      <c r="C41580" s="54"/>
    </row>
    <row r="41581" spans="3:3">
      <c r="C41581" s="54"/>
    </row>
    <row r="41582" spans="3:3">
      <c r="C41582" s="54"/>
    </row>
    <row r="41583" spans="3:3">
      <c r="C41583" s="54"/>
    </row>
    <row r="41584" spans="3:3">
      <c r="C41584" s="54"/>
    </row>
    <row r="41585" spans="3:3">
      <c r="C41585" s="54"/>
    </row>
    <row r="41586" spans="3:3">
      <c r="C41586" s="54"/>
    </row>
    <row r="41587" spans="3:3">
      <c r="C41587" s="54"/>
    </row>
    <row r="41588" spans="3:3">
      <c r="C41588" s="54"/>
    </row>
    <row r="41589" spans="3:3">
      <c r="C41589" s="54"/>
    </row>
    <row r="41590" spans="3:3">
      <c r="C41590" s="54"/>
    </row>
    <row r="41591" spans="3:3">
      <c r="C41591" s="54"/>
    </row>
    <row r="41592" spans="3:3">
      <c r="C41592" s="54"/>
    </row>
    <row r="41593" spans="3:3">
      <c r="C41593" s="54"/>
    </row>
    <row r="41594" spans="3:3">
      <c r="C41594" s="54"/>
    </row>
    <row r="41595" spans="3:3">
      <c r="C41595" s="54"/>
    </row>
    <row r="41596" spans="3:3">
      <c r="C41596" s="54"/>
    </row>
    <row r="41597" spans="3:3">
      <c r="C41597" s="54"/>
    </row>
    <row r="41598" spans="3:3">
      <c r="C41598" s="54"/>
    </row>
    <row r="41599" spans="3:3">
      <c r="C41599" s="54"/>
    </row>
    <row r="41600" spans="3:3">
      <c r="C41600" s="54"/>
    </row>
    <row r="41601" spans="3:3">
      <c r="C41601" s="54"/>
    </row>
    <row r="41602" spans="3:3">
      <c r="C41602" s="54"/>
    </row>
    <row r="41603" spans="3:3">
      <c r="C41603" s="54"/>
    </row>
    <row r="41604" spans="3:3">
      <c r="C41604" s="54"/>
    </row>
    <row r="41605" spans="3:3">
      <c r="C41605" s="54"/>
    </row>
    <row r="41606" spans="3:3">
      <c r="C41606" s="54"/>
    </row>
    <row r="41607" spans="3:3">
      <c r="C41607" s="54"/>
    </row>
    <row r="41608" spans="3:3">
      <c r="C41608" s="54"/>
    </row>
    <row r="41609" spans="3:3">
      <c r="C41609" s="54"/>
    </row>
    <row r="41610" spans="3:3">
      <c r="C41610" s="54"/>
    </row>
    <row r="41611" spans="3:3">
      <c r="C41611" s="54"/>
    </row>
    <row r="41612" spans="3:3">
      <c r="C41612" s="54"/>
    </row>
    <row r="41613" spans="3:3">
      <c r="C41613" s="54"/>
    </row>
    <row r="41614" spans="3:3">
      <c r="C41614" s="54"/>
    </row>
    <row r="41615" spans="3:3">
      <c r="C41615" s="54"/>
    </row>
    <row r="41616" spans="3:3">
      <c r="C41616" s="54"/>
    </row>
    <row r="41617" spans="3:3">
      <c r="C41617" s="54"/>
    </row>
    <row r="41618" spans="3:3">
      <c r="C41618" s="54"/>
    </row>
    <row r="41619" spans="3:3">
      <c r="C41619" s="54"/>
    </row>
    <row r="41620" spans="3:3">
      <c r="C41620" s="54"/>
    </row>
    <row r="41621" spans="3:3">
      <c r="C41621" s="54"/>
    </row>
    <row r="41622" spans="3:3">
      <c r="C41622" s="54"/>
    </row>
    <row r="41623" spans="3:3">
      <c r="C41623" s="54"/>
    </row>
    <row r="41624" spans="3:3">
      <c r="C41624" s="54"/>
    </row>
    <row r="41625" spans="3:3">
      <c r="C41625" s="54"/>
    </row>
    <row r="41626" spans="3:3">
      <c r="C41626" s="54"/>
    </row>
    <row r="41627" spans="3:3">
      <c r="C41627" s="54"/>
    </row>
    <row r="41628" spans="3:3">
      <c r="C41628" s="54"/>
    </row>
    <row r="41629" spans="3:3">
      <c r="C41629" s="54"/>
    </row>
    <row r="41630" spans="3:3">
      <c r="C41630" s="54"/>
    </row>
    <row r="41631" spans="3:3">
      <c r="C41631" s="54"/>
    </row>
    <row r="41632" spans="3:3">
      <c r="C41632" s="54"/>
    </row>
    <row r="41633" spans="3:3">
      <c r="C41633" s="54"/>
    </row>
    <row r="41634" spans="3:3">
      <c r="C41634" s="54"/>
    </row>
    <row r="41635" spans="3:3">
      <c r="C41635" s="54"/>
    </row>
    <row r="41636" spans="3:3">
      <c r="C41636" s="54"/>
    </row>
    <row r="41637" spans="3:3">
      <c r="C41637" s="54"/>
    </row>
    <row r="41638" spans="3:3">
      <c r="C41638" s="54"/>
    </row>
    <row r="41639" spans="3:3">
      <c r="C41639" s="54"/>
    </row>
    <row r="41640" spans="3:3">
      <c r="C41640" s="54"/>
    </row>
    <row r="41641" spans="3:3">
      <c r="C41641" s="54"/>
    </row>
    <row r="41642" spans="3:3">
      <c r="C41642" s="54"/>
    </row>
    <row r="41643" spans="3:3">
      <c r="C41643" s="54"/>
    </row>
    <row r="41644" spans="3:3">
      <c r="C41644" s="54"/>
    </row>
    <row r="41645" spans="3:3">
      <c r="C41645" s="54"/>
    </row>
    <row r="41646" spans="3:3">
      <c r="C41646" s="54"/>
    </row>
    <row r="41647" spans="3:3">
      <c r="C41647" s="54"/>
    </row>
    <row r="41648" spans="3:3">
      <c r="C41648" s="54"/>
    </row>
    <row r="41649" spans="3:3">
      <c r="C41649" s="54"/>
    </row>
    <row r="41650" spans="3:3">
      <c r="C41650" s="54"/>
    </row>
    <row r="41651" spans="3:3">
      <c r="C41651" s="54"/>
    </row>
    <row r="41652" spans="3:3">
      <c r="C41652" s="54"/>
    </row>
    <row r="41653" spans="3:3">
      <c r="C41653" s="54"/>
    </row>
    <row r="41654" spans="3:3">
      <c r="C41654" s="54"/>
    </row>
    <row r="41655" spans="3:3">
      <c r="C41655" s="54"/>
    </row>
    <row r="41656" spans="3:3">
      <c r="C41656" s="54"/>
    </row>
    <row r="41657" spans="3:3">
      <c r="C41657" s="54"/>
    </row>
    <row r="41658" spans="3:3">
      <c r="C41658" s="54"/>
    </row>
    <row r="41659" spans="3:3">
      <c r="C41659" s="54"/>
    </row>
    <row r="41660" spans="3:3">
      <c r="C41660" s="54"/>
    </row>
    <row r="41661" spans="3:3">
      <c r="C41661" s="54"/>
    </row>
    <row r="41662" spans="3:3">
      <c r="C41662" s="54"/>
    </row>
    <row r="41663" spans="3:3">
      <c r="C41663" s="54"/>
    </row>
    <row r="41664" spans="3:3">
      <c r="C41664" s="54"/>
    </row>
    <row r="41665" spans="3:3">
      <c r="C41665" s="54"/>
    </row>
    <row r="41666" spans="3:3">
      <c r="C41666" s="54"/>
    </row>
    <row r="41667" spans="3:3">
      <c r="C41667" s="54"/>
    </row>
    <row r="41668" spans="3:3">
      <c r="C41668" s="54"/>
    </row>
    <row r="41669" spans="3:3">
      <c r="C41669" s="54"/>
    </row>
    <row r="41670" spans="3:3">
      <c r="C41670" s="54"/>
    </row>
    <row r="41671" spans="3:3">
      <c r="C41671" s="54"/>
    </row>
    <row r="41672" spans="3:3">
      <c r="C41672" s="54"/>
    </row>
    <row r="41673" spans="3:3">
      <c r="C41673" s="54"/>
    </row>
    <row r="41674" spans="3:3">
      <c r="C41674" s="54"/>
    </row>
    <row r="41675" spans="3:3">
      <c r="C41675" s="54"/>
    </row>
    <row r="41676" spans="3:3">
      <c r="C41676" s="54"/>
    </row>
    <row r="41677" spans="3:3">
      <c r="C41677" s="54"/>
    </row>
    <row r="41678" spans="3:3">
      <c r="C41678" s="54"/>
    </row>
    <row r="41679" spans="3:3">
      <c r="C41679" s="54"/>
    </row>
    <row r="41680" spans="3:3">
      <c r="C41680" s="54"/>
    </row>
    <row r="41681" spans="3:3">
      <c r="C41681" s="54"/>
    </row>
    <row r="41682" spans="3:3">
      <c r="C41682" s="54"/>
    </row>
    <row r="41683" spans="3:3">
      <c r="C41683" s="54"/>
    </row>
    <row r="41684" spans="3:3">
      <c r="C41684" s="54"/>
    </row>
    <row r="41685" spans="3:3">
      <c r="C41685" s="54"/>
    </row>
    <row r="41686" spans="3:3">
      <c r="C41686" s="54"/>
    </row>
    <row r="41687" spans="3:3">
      <c r="C41687" s="54"/>
    </row>
    <row r="41688" spans="3:3">
      <c r="C41688" s="54"/>
    </row>
    <row r="41689" spans="3:3">
      <c r="C41689" s="54"/>
    </row>
    <row r="41690" spans="3:3">
      <c r="C41690" s="54"/>
    </row>
    <row r="41691" spans="3:3">
      <c r="C41691" s="54"/>
    </row>
    <row r="41692" spans="3:3">
      <c r="C41692" s="54"/>
    </row>
    <row r="41693" spans="3:3">
      <c r="C41693" s="54"/>
    </row>
    <row r="41694" spans="3:3">
      <c r="C41694" s="54"/>
    </row>
    <row r="41695" spans="3:3">
      <c r="C41695" s="54"/>
    </row>
    <row r="41696" spans="3:3">
      <c r="C41696" s="54"/>
    </row>
    <row r="41697" spans="3:3">
      <c r="C41697" s="54"/>
    </row>
    <row r="41698" spans="3:3">
      <c r="C41698" s="54"/>
    </row>
    <row r="41699" spans="3:3">
      <c r="C41699" s="54"/>
    </row>
    <row r="41700" spans="3:3">
      <c r="C41700" s="54"/>
    </row>
    <row r="41701" spans="3:3">
      <c r="C41701" s="54"/>
    </row>
    <row r="41702" spans="3:3">
      <c r="C41702" s="54"/>
    </row>
    <row r="41703" spans="3:3">
      <c r="C41703" s="54"/>
    </row>
    <row r="41704" spans="3:3">
      <c r="C41704" s="54"/>
    </row>
    <row r="41705" spans="3:3">
      <c r="C41705" s="54"/>
    </row>
    <row r="41706" spans="3:3">
      <c r="C41706" s="54"/>
    </row>
    <row r="41707" spans="3:3">
      <c r="C41707" s="54"/>
    </row>
    <row r="41708" spans="3:3">
      <c r="C41708" s="54"/>
    </row>
    <row r="41709" spans="3:3">
      <c r="C41709" s="54"/>
    </row>
    <row r="41710" spans="3:3">
      <c r="C41710" s="54"/>
    </row>
    <row r="41711" spans="3:3">
      <c r="C41711" s="54"/>
    </row>
    <row r="41712" spans="3:3">
      <c r="C41712" s="54"/>
    </row>
    <row r="41713" spans="3:3">
      <c r="C41713" s="54"/>
    </row>
    <row r="41714" spans="3:3">
      <c r="C41714" s="54"/>
    </row>
    <row r="41715" spans="3:3">
      <c r="C41715" s="54"/>
    </row>
    <row r="41716" spans="3:3">
      <c r="C41716" s="54"/>
    </row>
    <row r="41717" spans="3:3">
      <c r="C41717" s="54"/>
    </row>
    <row r="41718" spans="3:3">
      <c r="C41718" s="54"/>
    </row>
    <row r="41719" spans="3:3">
      <c r="C41719" s="54"/>
    </row>
    <row r="41720" spans="3:3">
      <c r="C41720" s="54"/>
    </row>
    <row r="41721" spans="3:3">
      <c r="C41721" s="54"/>
    </row>
    <row r="41722" spans="3:3">
      <c r="C41722" s="54"/>
    </row>
    <row r="41723" spans="3:3">
      <c r="C41723" s="54"/>
    </row>
    <row r="41724" spans="3:3">
      <c r="C41724" s="54"/>
    </row>
    <row r="41725" spans="3:3">
      <c r="C41725" s="54"/>
    </row>
    <row r="41726" spans="3:3">
      <c r="C41726" s="54"/>
    </row>
    <row r="41727" spans="3:3">
      <c r="C41727" s="54"/>
    </row>
    <row r="41728" spans="3:3">
      <c r="C41728" s="54"/>
    </row>
    <row r="41729" spans="3:3">
      <c r="C41729" s="54"/>
    </row>
    <row r="41730" spans="3:3">
      <c r="C41730" s="54"/>
    </row>
    <row r="41731" spans="3:3">
      <c r="C41731" s="54"/>
    </row>
    <row r="41732" spans="3:3">
      <c r="C41732" s="54"/>
    </row>
    <row r="41733" spans="3:3">
      <c r="C41733" s="54"/>
    </row>
    <row r="41734" spans="3:3">
      <c r="C41734" s="54"/>
    </row>
    <row r="41735" spans="3:3">
      <c r="C41735" s="54"/>
    </row>
    <row r="41736" spans="3:3">
      <c r="C41736" s="54"/>
    </row>
    <row r="41737" spans="3:3">
      <c r="C41737" s="54"/>
    </row>
    <row r="41738" spans="3:3">
      <c r="C41738" s="54"/>
    </row>
    <row r="41739" spans="3:3">
      <c r="C41739" s="54"/>
    </row>
    <row r="41740" spans="3:3">
      <c r="C41740" s="54"/>
    </row>
    <row r="41741" spans="3:3">
      <c r="C41741" s="54"/>
    </row>
    <row r="41742" spans="3:3">
      <c r="C41742" s="54"/>
    </row>
    <row r="41743" spans="3:3">
      <c r="C41743" s="54"/>
    </row>
    <row r="41744" spans="3:3">
      <c r="C41744" s="54"/>
    </row>
    <row r="41745" spans="3:3">
      <c r="C41745" s="54"/>
    </row>
    <row r="41746" spans="3:3">
      <c r="C41746" s="54"/>
    </row>
    <row r="41747" spans="3:3">
      <c r="C41747" s="54"/>
    </row>
    <row r="41748" spans="3:3">
      <c r="C41748" s="54"/>
    </row>
    <row r="41749" spans="3:3">
      <c r="C41749" s="54"/>
    </row>
    <row r="41750" spans="3:3">
      <c r="C41750" s="54"/>
    </row>
    <row r="41751" spans="3:3">
      <c r="C41751" s="54"/>
    </row>
    <row r="41752" spans="3:3">
      <c r="C41752" s="54"/>
    </row>
    <row r="41753" spans="3:3">
      <c r="C41753" s="54"/>
    </row>
    <row r="41754" spans="3:3">
      <c r="C41754" s="54"/>
    </row>
    <row r="41755" spans="3:3">
      <c r="C41755" s="54"/>
    </row>
    <row r="41756" spans="3:3">
      <c r="C41756" s="54"/>
    </row>
    <row r="41757" spans="3:3">
      <c r="C41757" s="54"/>
    </row>
    <row r="41758" spans="3:3">
      <c r="C41758" s="54"/>
    </row>
    <row r="41759" spans="3:3">
      <c r="C41759" s="54"/>
    </row>
    <row r="41760" spans="3:3">
      <c r="C41760" s="54"/>
    </row>
    <row r="41761" spans="3:3">
      <c r="C41761" s="54"/>
    </row>
    <row r="41762" spans="3:3">
      <c r="C41762" s="54"/>
    </row>
    <row r="41763" spans="3:3">
      <c r="C41763" s="54"/>
    </row>
    <row r="41764" spans="3:3">
      <c r="C41764" s="54"/>
    </row>
    <row r="41765" spans="3:3">
      <c r="C41765" s="54"/>
    </row>
    <row r="41766" spans="3:3">
      <c r="C41766" s="54"/>
    </row>
    <row r="41767" spans="3:3">
      <c r="C41767" s="54"/>
    </row>
    <row r="41768" spans="3:3">
      <c r="C41768" s="54"/>
    </row>
    <row r="41769" spans="3:3">
      <c r="C41769" s="54"/>
    </row>
    <row r="41770" spans="3:3">
      <c r="C41770" s="54"/>
    </row>
    <row r="41771" spans="3:3">
      <c r="C41771" s="54"/>
    </row>
    <row r="41772" spans="3:3">
      <c r="C41772" s="54"/>
    </row>
    <row r="41773" spans="3:3">
      <c r="C41773" s="54"/>
    </row>
    <row r="41774" spans="3:3">
      <c r="C41774" s="54"/>
    </row>
    <row r="41775" spans="3:3">
      <c r="C41775" s="54"/>
    </row>
    <row r="41776" spans="3:3">
      <c r="C41776" s="54"/>
    </row>
    <row r="41777" spans="3:3">
      <c r="C41777" s="54"/>
    </row>
    <row r="41778" spans="3:3">
      <c r="C41778" s="54"/>
    </row>
    <row r="41779" spans="3:3">
      <c r="C41779" s="54"/>
    </row>
    <row r="41780" spans="3:3">
      <c r="C41780" s="54"/>
    </row>
    <row r="41781" spans="3:3">
      <c r="C41781" s="54"/>
    </row>
    <row r="41782" spans="3:3">
      <c r="C41782" s="54"/>
    </row>
    <row r="41783" spans="3:3">
      <c r="C41783" s="54"/>
    </row>
    <row r="41784" spans="3:3">
      <c r="C41784" s="54"/>
    </row>
    <row r="41785" spans="3:3">
      <c r="C41785" s="54"/>
    </row>
    <row r="41786" spans="3:3">
      <c r="C41786" s="54"/>
    </row>
    <row r="41787" spans="3:3">
      <c r="C41787" s="54"/>
    </row>
    <row r="41788" spans="3:3">
      <c r="C41788" s="54"/>
    </row>
    <row r="41789" spans="3:3">
      <c r="C41789" s="54"/>
    </row>
    <row r="41790" spans="3:3">
      <c r="C41790" s="54"/>
    </row>
    <row r="41791" spans="3:3">
      <c r="C41791" s="54"/>
    </row>
    <row r="41792" spans="3:3">
      <c r="C41792" s="54"/>
    </row>
    <row r="41793" spans="3:3">
      <c r="C41793" s="54"/>
    </row>
    <row r="41794" spans="3:3">
      <c r="C41794" s="54"/>
    </row>
    <row r="41795" spans="3:3">
      <c r="C41795" s="54"/>
    </row>
    <row r="41796" spans="3:3">
      <c r="C41796" s="54"/>
    </row>
    <row r="41797" spans="3:3">
      <c r="C41797" s="54"/>
    </row>
    <row r="41798" spans="3:3">
      <c r="C41798" s="54"/>
    </row>
    <row r="41799" spans="3:3">
      <c r="C41799" s="54"/>
    </row>
    <row r="41800" spans="3:3">
      <c r="C41800" s="54"/>
    </row>
    <row r="41801" spans="3:3">
      <c r="C41801" s="54"/>
    </row>
    <row r="41802" spans="3:3">
      <c r="C41802" s="54"/>
    </row>
    <row r="41803" spans="3:3">
      <c r="C41803" s="54"/>
    </row>
    <row r="41804" spans="3:3">
      <c r="C41804" s="54"/>
    </row>
    <row r="41805" spans="3:3">
      <c r="C41805" s="54"/>
    </row>
    <row r="41806" spans="3:3">
      <c r="C41806" s="54"/>
    </row>
    <row r="41807" spans="3:3">
      <c r="C41807" s="54"/>
    </row>
    <row r="41808" spans="3:3">
      <c r="C41808" s="54"/>
    </row>
    <row r="41809" spans="3:3">
      <c r="C41809" s="54"/>
    </row>
    <row r="41810" spans="3:3">
      <c r="C41810" s="54"/>
    </row>
    <row r="41811" spans="3:3">
      <c r="C41811" s="54"/>
    </row>
    <row r="41812" spans="3:3">
      <c r="C41812" s="54"/>
    </row>
    <row r="41813" spans="3:3">
      <c r="C41813" s="54"/>
    </row>
    <row r="41814" spans="3:3">
      <c r="C41814" s="54"/>
    </row>
    <row r="41815" spans="3:3">
      <c r="C41815" s="54"/>
    </row>
    <row r="41816" spans="3:3">
      <c r="C41816" s="54"/>
    </row>
    <row r="41817" spans="3:3">
      <c r="C41817" s="54"/>
    </row>
    <row r="41818" spans="3:3">
      <c r="C41818" s="54"/>
    </row>
    <row r="41819" spans="3:3">
      <c r="C41819" s="54"/>
    </row>
    <row r="41820" spans="3:3">
      <c r="C41820" s="54"/>
    </row>
    <row r="41821" spans="3:3">
      <c r="C41821" s="54"/>
    </row>
    <row r="41822" spans="3:3">
      <c r="C41822" s="54"/>
    </row>
    <row r="41823" spans="3:3">
      <c r="C41823" s="54"/>
    </row>
    <row r="41824" spans="3:3">
      <c r="C41824" s="54"/>
    </row>
    <row r="41825" spans="3:3">
      <c r="C41825" s="54"/>
    </row>
    <row r="41826" spans="3:3">
      <c r="C41826" s="54"/>
    </row>
    <row r="41827" spans="3:3">
      <c r="C41827" s="54"/>
    </row>
    <row r="41828" spans="3:3">
      <c r="C41828" s="54"/>
    </row>
    <row r="41829" spans="3:3">
      <c r="C41829" s="54"/>
    </row>
    <row r="41830" spans="3:3">
      <c r="C41830" s="54"/>
    </row>
    <row r="41831" spans="3:3">
      <c r="C41831" s="54"/>
    </row>
    <row r="41832" spans="3:3">
      <c r="C41832" s="54"/>
    </row>
    <row r="41833" spans="3:3">
      <c r="C41833" s="54"/>
    </row>
    <row r="41834" spans="3:3">
      <c r="C41834" s="54"/>
    </row>
    <row r="41835" spans="3:3">
      <c r="C41835" s="54"/>
    </row>
    <row r="41836" spans="3:3">
      <c r="C41836" s="54"/>
    </row>
    <row r="41837" spans="3:3">
      <c r="C41837" s="54"/>
    </row>
    <row r="41838" spans="3:3">
      <c r="C41838" s="54"/>
    </row>
    <row r="41839" spans="3:3">
      <c r="C41839" s="54"/>
    </row>
    <row r="41840" spans="3:3">
      <c r="C41840" s="54"/>
    </row>
    <row r="41841" spans="3:3">
      <c r="C41841" s="54"/>
    </row>
    <row r="41842" spans="3:3">
      <c r="C41842" s="54"/>
    </row>
    <row r="41843" spans="3:3">
      <c r="C41843" s="54"/>
    </row>
    <row r="41844" spans="3:3">
      <c r="C41844" s="54"/>
    </row>
    <row r="41845" spans="3:3">
      <c r="C41845" s="54"/>
    </row>
    <row r="41846" spans="3:3">
      <c r="C41846" s="54"/>
    </row>
    <row r="41847" spans="3:3">
      <c r="C41847" s="54"/>
    </row>
    <row r="41848" spans="3:3">
      <c r="C41848" s="54"/>
    </row>
    <row r="41849" spans="3:3">
      <c r="C41849" s="54"/>
    </row>
    <row r="41850" spans="3:3">
      <c r="C41850" s="54"/>
    </row>
    <row r="41851" spans="3:3">
      <c r="C41851" s="54"/>
    </row>
    <row r="41852" spans="3:3">
      <c r="C41852" s="54"/>
    </row>
    <row r="41853" spans="3:3">
      <c r="C41853" s="54"/>
    </row>
    <row r="41854" spans="3:3">
      <c r="C41854" s="54"/>
    </row>
    <row r="41855" spans="3:3">
      <c r="C41855" s="54"/>
    </row>
    <row r="41856" spans="3:3">
      <c r="C41856" s="54"/>
    </row>
    <row r="41857" spans="3:3">
      <c r="C41857" s="54"/>
    </row>
    <row r="41858" spans="3:3">
      <c r="C41858" s="54"/>
    </row>
    <row r="41859" spans="3:3">
      <c r="C41859" s="54"/>
    </row>
    <row r="41860" spans="3:3">
      <c r="C41860" s="54"/>
    </row>
    <row r="41861" spans="3:3">
      <c r="C41861" s="54"/>
    </row>
    <row r="41862" spans="3:3">
      <c r="C41862" s="54"/>
    </row>
    <row r="41863" spans="3:3">
      <c r="C41863" s="54"/>
    </row>
    <row r="41864" spans="3:3">
      <c r="C41864" s="54"/>
    </row>
    <row r="41865" spans="3:3">
      <c r="C41865" s="54"/>
    </row>
    <row r="41866" spans="3:3">
      <c r="C41866" s="54"/>
    </row>
    <row r="41867" spans="3:3">
      <c r="C41867" s="54"/>
    </row>
    <row r="41868" spans="3:3">
      <c r="C41868" s="54"/>
    </row>
    <row r="41869" spans="3:3">
      <c r="C41869" s="54"/>
    </row>
    <row r="41870" spans="3:3">
      <c r="C41870" s="54"/>
    </row>
    <row r="41871" spans="3:3">
      <c r="C41871" s="54"/>
    </row>
    <row r="41872" spans="3:3">
      <c r="C41872" s="54"/>
    </row>
    <row r="41873" spans="3:3">
      <c r="C41873" s="54"/>
    </row>
    <row r="41874" spans="3:3">
      <c r="C41874" s="54"/>
    </row>
    <row r="41875" spans="3:3">
      <c r="C41875" s="54"/>
    </row>
    <row r="41876" spans="3:3">
      <c r="C41876" s="54"/>
    </row>
    <row r="41877" spans="3:3">
      <c r="C41877" s="54"/>
    </row>
    <row r="41878" spans="3:3">
      <c r="C41878" s="54"/>
    </row>
    <row r="41879" spans="3:3">
      <c r="C41879" s="54"/>
    </row>
    <row r="41880" spans="3:3">
      <c r="C41880" s="54"/>
    </row>
    <row r="41881" spans="3:3">
      <c r="C41881" s="54"/>
    </row>
    <row r="41882" spans="3:3">
      <c r="C41882" s="54"/>
    </row>
    <row r="41883" spans="3:3">
      <c r="C41883" s="54"/>
    </row>
    <row r="41884" spans="3:3">
      <c r="C41884" s="54"/>
    </row>
    <row r="41885" spans="3:3">
      <c r="C41885" s="54"/>
    </row>
    <row r="41886" spans="3:3">
      <c r="C41886" s="54"/>
    </row>
    <row r="41887" spans="3:3">
      <c r="C41887" s="54"/>
    </row>
    <row r="41888" spans="3:3">
      <c r="C41888" s="54"/>
    </row>
    <row r="41889" spans="3:3">
      <c r="C41889" s="54"/>
    </row>
    <row r="41890" spans="3:3">
      <c r="C41890" s="54"/>
    </row>
    <row r="41891" spans="3:3">
      <c r="C41891" s="54"/>
    </row>
    <row r="41892" spans="3:3">
      <c r="C41892" s="54"/>
    </row>
    <row r="41893" spans="3:3">
      <c r="C41893" s="54"/>
    </row>
    <row r="41894" spans="3:3">
      <c r="C41894" s="54"/>
    </row>
    <row r="41895" spans="3:3">
      <c r="C41895" s="54"/>
    </row>
    <row r="41896" spans="3:3">
      <c r="C41896" s="54"/>
    </row>
    <row r="41897" spans="3:3">
      <c r="C41897" s="54"/>
    </row>
    <row r="41898" spans="3:3">
      <c r="C41898" s="54"/>
    </row>
    <row r="41899" spans="3:3">
      <c r="C41899" s="54"/>
    </row>
    <row r="41900" spans="3:3">
      <c r="C41900" s="54"/>
    </row>
    <row r="41901" spans="3:3">
      <c r="C41901" s="54"/>
    </row>
    <row r="41902" spans="3:3">
      <c r="C41902" s="54"/>
    </row>
    <row r="41903" spans="3:3">
      <c r="C41903" s="54"/>
    </row>
    <row r="41904" spans="3:3">
      <c r="C41904" s="54"/>
    </row>
    <row r="41905" spans="3:3">
      <c r="C41905" s="54"/>
    </row>
    <row r="41906" spans="3:3">
      <c r="C41906" s="54"/>
    </row>
    <row r="41907" spans="3:3">
      <c r="C41907" s="54"/>
    </row>
    <row r="41908" spans="3:3">
      <c r="C41908" s="54"/>
    </row>
    <row r="41909" spans="3:3">
      <c r="C41909" s="54"/>
    </row>
    <row r="41910" spans="3:3">
      <c r="C41910" s="54"/>
    </row>
    <row r="41911" spans="3:3">
      <c r="C41911" s="54"/>
    </row>
    <row r="41912" spans="3:3">
      <c r="C41912" s="54"/>
    </row>
    <row r="41913" spans="3:3">
      <c r="C41913" s="54"/>
    </row>
    <row r="41914" spans="3:3">
      <c r="C41914" s="54"/>
    </row>
    <row r="41915" spans="3:3">
      <c r="C41915" s="54"/>
    </row>
    <row r="41916" spans="3:3">
      <c r="C41916" s="54"/>
    </row>
    <row r="41917" spans="3:3">
      <c r="C41917" s="54"/>
    </row>
    <row r="41918" spans="3:3">
      <c r="C41918" s="54"/>
    </row>
    <row r="41919" spans="3:3">
      <c r="C41919" s="54"/>
    </row>
    <row r="41920" spans="3:3">
      <c r="C41920" s="54"/>
    </row>
    <row r="41921" spans="3:3">
      <c r="C41921" s="54"/>
    </row>
    <row r="41922" spans="3:3">
      <c r="C41922" s="54"/>
    </row>
    <row r="41923" spans="3:3">
      <c r="C41923" s="54"/>
    </row>
    <row r="41924" spans="3:3">
      <c r="C41924" s="54"/>
    </row>
    <row r="41925" spans="3:3">
      <c r="C41925" s="54"/>
    </row>
    <row r="41926" spans="3:3">
      <c r="C41926" s="54"/>
    </row>
    <row r="41927" spans="3:3">
      <c r="C41927" s="54"/>
    </row>
    <row r="41928" spans="3:3">
      <c r="C41928" s="54"/>
    </row>
    <row r="41929" spans="3:3">
      <c r="C41929" s="54"/>
    </row>
    <row r="41930" spans="3:3">
      <c r="C41930" s="54"/>
    </row>
    <row r="41931" spans="3:3">
      <c r="C41931" s="54"/>
    </row>
    <row r="41932" spans="3:3">
      <c r="C41932" s="54"/>
    </row>
    <row r="41933" spans="3:3">
      <c r="C41933" s="54"/>
    </row>
    <row r="41934" spans="3:3">
      <c r="C41934" s="54"/>
    </row>
    <row r="41935" spans="3:3">
      <c r="C41935" s="54"/>
    </row>
    <row r="41936" spans="3:3">
      <c r="C41936" s="54"/>
    </row>
    <row r="41937" spans="3:3">
      <c r="C41937" s="54"/>
    </row>
    <row r="41938" spans="3:3">
      <c r="C41938" s="54"/>
    </row>
    <row r="41939" spans="3:3">
      <c r="C41939" s="54"/>
    </row>
    <row r="41940" spans="3:3">
      <c r="C41940" s="54"/>
    </row>
    <row r="41941" spans="3:3">
      <c r="C41941" s="54"/>
    </row>
    <row r="41942" spans="3:3">
      <c r="C41942" s="54"/>
    </row>
    <row r="41943" spans="3:3">
      <c r="C41943" s="54"/>
    </row>
    <row r="41944" spans="3:3">
      <c r="C41944" s="54"/>
    </row>
    <row r="41945" spans="3:3">
      <c r="C41945" s="54"/>
    </row>
    <row r="41946" spans="3:3">
      <c r="C41946" s="54"/>
    </row>
    <row r="41947" spans="3:3">
      <c r="C41947" s="54"/>
    </row>
    <row r="41948" spans="3:3">
      <c r="C41948" s="54"/>
    </row>
    <row r="41949" spans="3:3">
      <c r="C41949" s="54"/>
    </row>
    <row r="41950" spans="3:3">
      <c r="C41950" s="54"/>
    </row>
    <row r="41951" spans="3:3">
      <c r="C41951" s="54"/>
    </row>
    <row r="41952" spans="3:3">
      <c r="C41952" s="54"/>
    </row>
    <row r="41953" spans="3:3">
      <c r="C41953" s="54"/>
    </row>
    <row r="41954" spans="3:3">
      <c r="C41954" s="54"/>
    </row>
    <row r="41955" spans="3:3">
      <c r="C41955" s="54"/>
    </row>
    <row r="41956" spans="3:3">
      <c r="C41956" s="54"/>
    </row>
    <row r="41957" spans="3:3">
      <c r="C41957" s="54"/>
    </row>
    <row r="41958" spans="3:3">
      <c r="C41958" s="54"/>
    </row>
    <row r="41959" spans="3:3">
      <c r="C41959" s="54"/>
    </row>
    <row r="41960" spans="3:3">
      <c r="C41960" s="54"/>
    </row>
    <row r="41961" spans="3:3">
      <c r="C41961" s="54"/>
    </row>
    <row r="41962" spans="3:3">
      <c r="C41962" s="54"/>
    </row>
    <row r="41963" spans="3:3">
      <c r="C41963" s="54"/>
    </row>
    <row r="41964" spans="3:3">
      <c r="C41964" s="54"/>
    </row>
    <row r="41965" spans="3:3">
      <c r="C41965" s="54"/>
    </row>
    <row r="41966" spans="3:3">
      <c r="C41966" s="54"/>
    </row>
    <row r="41967" spans="3:3">
      <c r="C41967" s="54"/>
    </row>
    <row r="41968" spans="3:3">
      <c r="C41968" s="54"/>
    </row>
    <row r="41969" spans="3:3">
      <c r="C41969" s="54"/>
    </row>
    <row r="41970" spans="3:3">
      <c r="C41970" s="54"/>
    </row>
    <row r="41971" spans="3:3">
      <c r="C41971" s="54"/>
    </row>
    <row r="41972" spans="3:3">
      <c r="C41972" s="54"/>
    </row>
    <row r="41973" spans="3:3">
      <c r="C41973" s="54"/>
    </row>
    <row r="41974" spans="3:3">
      <c r="C41974" s="54"/>
    </row>
    <row r="41975" spans="3:3">
      <c r="C41975" s="54"/>
    </row>
    <row r="41976" spans="3:3">
      <c r="C41976" s="54"/>
    </row>
    <row r="41977" spans="3:3">
      <c r="C41977" s="54"/>
    </row>
    <row r="41978" spans="3:3">
      <c r="C41978" s="54"/>
    </row>
    <row r="41979" spans="3:3">
      <c r="C41979" s="54"/>
    </row>
    <row r="41980" spans="3:3">
      <c r="C41980" s="54"/>
    </row>
    <row r="41981" spans="3:3">
      <c r="C41981" s="54"/>
    </row>
    <row r="41982" spans="3:3">
      <c r="C41982" s="54"/>
    </row>
    <row r="41983" spans="3:3">
      <c r="C41983" s="54"/>
    </row>
    <row r="41984" spans="3:3">
      <c r="C41984" s="54"/>
    </row>
    <row r="41985" spans="3:3">
      <c r="C41985" s="54"/>
    </row>
    <row r="41986" spans="3:3">
      <c r="C41986" s="54"/>
    </row>
    <row r="41987" spans="3:3">
      <c r="C41987" s="54"/>
    </row>
    <row r="41988" spans="3:3">
      <c r="C41988" s="54"/>
    </row>
    <row r="41989" spans="3:3">
      <c r="C41989" s="54"/>
    </row>
    <row r="41990" spans="3:3">
      <c r="C41990" s="54"/>
    </row>
    <row r="41991" spans="3:3">
      <c r="C41991" s="54"/>
    </row>
    <row r="41992" spans="3:3">
      <c r="C41992" s="54"/>
    </row>
    <row r="41993" spans="3:3">
      <c r="C41993" s="54"/>
    </row>
    <row r="41994" spans="3:3">
      <c r="C41994" s="54"/>
    </row>
    <row r="41995" spans="3:3">
      <c r="C41995" s="54"/>
    </row>
    <row r="41996" spans="3:3">
      <c r="C41996" s="54"/>
    </row>
    <row r="41997" spans="3:3">
      <c r="C41997" s="54"/>
    </row>
    <row r="41998" spans="3:3">
      <c r="C41998" s="54"/>
    </row>
    <row r="41999" spans="3:3">
      <c r="C41999" s="54"/>
    </row>
    <row r="42000" spans="3:3">
      <c r="C42000" s="54"/>
    </row>
    <row r="42001" spans="3:3">
      <c r="C42001" s="54"/>
    </row>
    <row r="42002" spans="3:3">
      <c r="C42002" s="54"/>
    </row>
    <row r="42003" spans="3:3">
      <c r="C42003" s="54"/>
    </row>
    <row r="42004" spans="3:3">
      <c r="C42004" s="54"/>
    </row>
    <row r="42005" spans="3:3">
      <c r="C42005" s="54"/>
    </row>
    <row r="42006" spans="3:3">
      <c r="C42006" s="54"/>
    </row>
    <row r="42007" spans="3:3">
      <c r="C42007" s="54"/>
    </row>
    <row r="42008" spans="3:3">
      <c r="C42008" s="54"/>
    </row>
    <row r="42009" spans="3:3">
      <c r="C42009" s="54"/>
    </row>
    <row r="42010" spans="3:3">
      <c r="C42010" s="54"/>
    </row>
    <row r="42011" spans="3:3">
      <c r="C42011" s="54"/>
    </row>
    <row r="42012" spans="3:3">
      <c r="C42012" s="54"/>
    </row>
    <row r="42013" spans="3:3">
      <c r="C42013" s="54"/>
    </row>
    <row r="42014" spans="3:3">
      <c r="C42014" s="54"/>
    </row>
    <row r="42015" spans="3:3">
      <c r="C42015" s="54"/>
    </row>
    <row r="42016" spans="3:3">
      <c r="C42016" s="54"/>
    </row>
    <row r="42017" spans="3:3">
      <c r="C42017" s="54"/>
    </row>
    <row r="42018" spans="3:3">
      <c r="C42018" s="54"/>
    </row>
    <row r="42019" spans="3:3">
      <c r="C42019" s="54"/>
    </row>
    <row r="42020" spans="3:3">
      <c r="C42020" s="54"/>
    </row>
    <row r="42021" spans="3:3">
      <c r="C42021" s="54"/>
    </row>
    <row r="42022" spans="3:3">
      <c r="C42022" s="54"/>
    </row>
    <row r="42023" spans="3:3">
      <c r="C42023" s="54"/>
    </row>
    <row r="42024" spans="3:3">
      <c r="C42024" s="54"/>
    </row>
    <row r="42025" spans="3:3">
      <c r="C42025" s="54"/>
    </row>
    <row r="42026" spans="3:3">
      <c r="C42026" s="54"/>
    </row>
    <row r="42027" spans="3:3">
      <c r="C42027" s="54"/>
    </row>
    <row r="42028" spans="3:3">
      <c r="C42028" s="54"/>
    </row>
    <row r="42029" spans="3:3">
      <c r="C42029" s="54"/>
    </row>
    <row r="42030" spans="3:3">
      <c r="C42030" s="54"/>
    </row>
    <row r="42031" spans="3:3">
      <c r="C42031" s="54"/>
    </row>
    <row r="42032" spans="3:3">
      <c r="C42032" s="54"/>
    </row>
    <row r="42033" spans="3:3">
      <c r="C42033" s="54"/>
    </row>
    <row r="42034" spans="3:3">
      <c r="C42034" s="54"/>
    </row>
    <row r="42035" spans="3:3">
      <c r="C42035" s="54"/>
    </row>
    <row r="42036" spans="3:3">
      <c r="C42036" s="54"/>
    </row>
    <row r="42037" spans="3:3">
      <c r="C42037" s="54"/>
    </row>
    <row r="42038" spans="3:3">
      <c r="C42038" s="54"/>
    </row>
    <row r="42039" spans="3:3">
      <c r="C42039" s="54"/>
    </row>
    <row r="42040" spans="3:3">
      <c r="C42040" s="54"/>
    </row>
    <row r="42041" spans="3:3">
      <c r="C42041" s="54"/>
    </row>
    <row r="42042" spans="3:3">
      <c r="C42042" s="54"/>
    </row>
    <row r="42043" spans="3:3">
      <c r="C42043" s="54"/>
    </row>
    <row r="42044" spans="3:3">
      <c r="C42044" s="54"/>
    </row>
    <row r="42045" spans="3:3">
      <c r="C42045" s="54"/>
    </row>
    <row r="42046" spans="3:3">
      <c r="C42046" s="54"/>
    </row>
    <row r="42047" spans="3:3">
      <c r="C42047" s="54"/>
    </row>
    <row r="42048" spans="3:3">
      <c r="C42048" s="54"/>
    </row>
    <row r="42049" spans="3:3">
      <c r="C42049" s="54"/>
    </row>
    <row r="42050" spans="3:3">
      <c r="C42050" s="54"/>
    </row>
    <row r="42051" spans="3:3">
      <c r="C42051" s="54"/>
    </row>
    <row r="42052" spans="3:3">
      <c r="C42052" s="54"/>
    </row>
    <row r="42053" spans="3:3">
      <c r="C42053" s="54"/>
    </row>
    <row r="42054" spans="3:3">
      <c r="C42054" s="54"/>
    </row>
    <row r="42055" spans="3:3">
      <c r="C42055" s="54"/>
    </row>
    <row r="42056" spans="3:3">
      <c r="C42056" s="54"/>
    </row>
    <row r="42057" spans="3:3">
      <c r="C42057" s="54"/>
    </row>
    <row r="42058" spans="3:3">
      <c r="C42058" s="54"/>
    </row>
    <row r="42059" spans="3:3">
      <c r="C42059" s="54"/>
    </row>
    <row r="42060" spans="3:3">
      <c r="C42060" s="54"/>
    </row>
    <row r="42061" spans="3:3">
      <c r="C42061" s="54"/>
    </row>
    <row r="42062" spans="3:3">
      <c r="C42062" s="54"/>
    </row>
    <row r="42063" spans="3:3">
      <c r="C42063" s="54"/>
    </row>
    <row r="42064" spans="3:3">
      <c r="C42064" s="54"/>
    </row>
    <row r="42065" spans="3:3">
      <c r="C42065" s="54"/>
    </row>
    <row r="42066" spans="3:3">
      <c r="C42066" s="54"/>
    </row>
    <row r="42067" spans="3:3">
      <c r="C42067" s="54"/>
    </row>
    <row r="42068" spans="3:3">
      <c r="C42068" s="54"/>
    </row>
    <row r="42069" spans="3:3">
      <c r="C42069" s="54"/>
    </row>
    <row r="42070" spans="3:3">
      <c r="C42070" s="54"/>
    </row>
    <row r="42071" spans="3:3">
      <c r="C42071" s="54"/>
    </row>
    <row r="42072" spans="3:3">
      <c r="C42072" s="54"/>
    </row>
    <row r="42073" spans="3:3">
      <c r="C42073" s="54"/>
    </row>
    <row r="42074" spans="3:3">
      <c r="C42074" s="54"/>
    </row>
    <row r="42075" spans="3:3">
      <c r="C42075" s="54"/>
    </row>
    <row r="42076" spans="3:3">
      <c r="C42076" s="54"/>
    </row>
    <row r="42077" spans="3:3">
      <c r="C42077" s="54"/>
    </row>
    <row r="42078" spans="3:3">
      <c r="C42078" s="54"/>
    </row>
    <row r="42079" spans="3:3">
      <c r="C42079" s="54"/>
    </row>
    <row r="42080" spans="3:3">
      <c r="C42080" s="54"/>
    </row>
    <row r="42081" spans="3:3">
      <c r="C42081" s="54"/>
    </row>
    <row r="42082" spans="3:3">
      <c r="C42082" s="54"/>
    </row>
    <row r="42083" spans="3:3">
      <c r="C42083" s="54"/>
    </row>
    <row r="42084" spans="3:3">
      <c r="C42084" s="54"/>
    </row>
    <row r="42085" spans="3:3">
      <c r="C42085" s="54"/>
    </row>
    <row r="42086" spans="3:3">
      <c r="C42086" s="54"/>
    </row>
    <row r="42087" spans="3:3">
      <c r="C42087" s="54"/>
    </row>
    <row r="42088" spans="3:3">
      <c r="C42088" s="54"/>
    </row>
    <row r="42089" spans="3:3">
      <c r="C42089" s="54"/>
    </row>
    <row r="42090" spans="3:3">
      <c r="C42090" s="54"/>
    </row>
    <row r="42091" spans="3:3">
      <c r="C42091" s="54"/>
    </row>
    <row r="42092" spans="3:3">
      <c r="C42092" s="54"/>
    </row>
    <row r="42093" spans="3:3">
      <c r="C42093" s="54"/>
    </row>
    <row r="42094" spans="3:3">
      <c r="C42094" s="54"/>
    </row>
    <row r="42095" spans="3:3">
      <c r="C42095" s="54"/>
    </row>
    <row r="42096" spans="3:3">
      <c r="C42096" s="54"/>
    </row>
    <row r="42097" spans="3:3">
      <c r="C42097" s="54"/>
    </row>
    <row r="42098" spans="3:3">
      <c r="C42098" s="54"/>
    </row>
    <row r="42099" spans="3:3">
      <c r="C42099" s="54"/>
    </row>
    <row r="42100" spans="3:3">
      <c r="C42100" s="54"/>
    </row>
    <row r="42101" spans="3:3">
      <c r="C42101" s="54"/>
    </row>
    <row r="42102" spans="3:3">
      <c r="C42102" s="54"/>
    </row>
    <row r="42103" spans="3:3">
      <c r="C42103" s="54"/>
    </row>
    <row r="42104" spans="3:3">
      <c r="C42104" s="54"/>
    </row>
    <row r="42105" spans="3:3">
      <c r="C42105" s="54"/>
    </row>
    <row r="42106" spans="3:3">
      <c r="C42106" s="54"/>
    </row>
    <row r="42107" spans="3:3">
      <c r="C42107" s="54"/>
    </row>
    <row r="42108" spans="3:3">
      <c r="C42108" s="54"/>
    </row>
    <row r="42109" spans="3:3">
      <c r="C42109" s="54"/>
    </row>
    <row r="42110" spans="3:3">
      <c r="C42110" s="54"/>
    </row>
    <row r="42111" spans="3:3">
      <c r="C42111" s="54"/>
    </row>
    <row r="42112" spans="3:3">
      <c r="C42112" s="54"/>
    </row>
    <row r="42113" spans="3:3">
      <c r="C42113" s="54"/>
    </row>
    <row r="42114" spans="3:3">
      <c r="C42114" s="54"/>
    </row>
    <row r="42115" spans="3:3">
      <c r="C42115" s="54"/>
    </row>
    <row r="42116" spans="3:3">
      <c r="C42116" s="54"/>
    </row>
    <row r="42117" spans="3:3">
      <c r="C42117" s="54"/>
    </row>
    <row r="42118" spans="3:3">
      <c r="C42118" s="54"/>
    </row>
    <row r="42119" spans="3:3">
      <c r="C42119" s="54"/>
    </row>
    <row r="42120" spans="3:3">
      <c r="C42120" s="54"/>
    </row>
    <row r="42121" spans="3:3">
      <c r="C42121" s="54"/>
    </row>
    <row r="42122" spans="3:3">
      <c r="C42122" s="54"/>
    </row>
    <row r="42123" spans="3:3">
      <c r="C42123" s="54"/>
    </row>
    <row r="42124" spans="3:3">
      <c r="C42124" s="54"/>
    </row>
    <row r="42125" spans="3:3">
      <c r="C42125" s="54"/>
    </row>
    <row r="42126" spans="3:3">
      <c r="C42126" s="54"/>
    </row>
    <row r="42127" spans="3:3">
      <c r="C42127" s="54"/>
    </row>
    <row r="42128" spans="3:3">
      <c r="C42128" s="54"/>
    </row>
    <row r="42129" spans="3:3">
      <c r="C42129" s="54"/>
    </row>
    <row r="42130" spans="3:3">
      <c r="C42130" s="54"/>
    </row>
    <row r="42131" spans="3:3">
      <c r="C42131" s="54"/>
    </row>
    <row r="42132" spans="3:3">
      <c r="C42132" s="54"/>
    </row>
    <row r="42133" spans="3:3">
      <c r="C42133" s="54"/>
    </row>
    <row r="42134" spans="3:3">
      <c r="C42134" s="54"/>
    </row>
    <row r="42135" spans="3:3">
      <c r="C42135" s="54"/>
    </row>
    <row r="42136" spans="3:3">
      <c r="C42136" s="54"/>
    </row>
    <row r="42137" spans="3:3">
      <c r="C42137" s="54"/>
    </row>
    <row r="42138" spans="3:3">
      <c r="C42138" s="54"/>
    </row>
    <row r="42139" spans="3:3">
      <c r="C42139" s="54"/>
    </row>
    <row r="42140" spans="3:3">
      <c r="C42140" s="54"/>
    </row>
    <row r="42141" spans="3:3">
      <c r="C42141" s="54"/>
    </row>
    <row r="42142" spans="3:3">
      <c r="C42142" s="54"/>
    </row>
    <row r="42143" spans="3:3">
      <c r="C42143" s="54"/>
    </row>
    <row r="42144" spans="3:3">
      <c r="C42144" s="54"/>
    </row>
    <row r="42145" spans="3:3">
      <c r="C42145" s="54"/>
    </row>
    <row r="42146" spans="3:3">
      <c r="C42146" s="54"/>
    </row>
    <row r="42147" spans="3:3">
      <c r="C42147" s="54"/>
    </row>
    <row r="42148" spans="3:3">
      <c r="C42148" s="54"/>
    </row>
    <row r="42149" spans="3:3">
      <c r="C42149" s="54"/>
    </row>
    <row r="42150" spans="3:3">
      <c r="C42150" s="54"/>
    </row>
    <row r="42151" spans="3:3">
      <c r="C42151" s="54"/>
    </row>
    <row r="42152" spans="3:3">
      <c r="C42152" s="54"/>
    </row>
    <row r="42153" spans="3:3">
      <c r="C42153" s="54"/>
    </row>
    <row r="42154" spans="3:3">
      <c r="C42154" s="54"/>
    </row>
    <row r="42155" spans="3:3">
      <c r="C42155" s="54"/>
    </row>
    <row r="42156" spans="3:3">
      <c r="C42156" s="54"/>
    </row>
    <row r="42157" spans="3:3">
      <c r="C42157" s="54"/>
    </row>
    <row r="42158" spans="3:3">
      <c r="C42158" s="54"/>
    </row>
    <row r="42159" spans="3:3">
      <c r="C42159" s="54"/>
    </row>
    <row r="42160" spans="3:3">
      <c r="C42160" s="54"/>
    </row>
    <row r="42161" spans="3:3">
      <c r="C42161" s="54"/>
    </row>
    <row r="42162" spans="3:3">
      <c r="C42162" s="54"/>
    </row>
    <row r="42163" spans="3:3">
      <c r="C42163" s="54"/>
    </row>
    <row r="42164" spans="3:3">
      <c r="C42164" s="54"/>
    </row>
    <row r="42165" spans="3:3">
      <c r="C42165" s="54"/>
    </row>
    <row r="42166" spans="3:3">
      <c r="C42166" s="54"/>
    </row>
    <row r="42167" spans="3:3">
      <c r="C42167" s="54"/>
    </row>
    <row r="42168" spans="3:3">
      <c r="C42168" s="54"/>
    </row>
    <row r="42169" spans="3:3">
      <c r="C42169" s="54"/>
    </row>
    <row r="42170" spans="3:3">
      <c r="C42170" s="54"/>
    </row>
    <row r="42171" spans="3:3">
      <c r="C42171" s="54"/>
    </row>
    <row r="42172" spans="3:3">
      <c r="C42172" s="54"/>
    </row>
    <row r="42173" spans="3:3">
      <c r="C42173" s="54"/>
    </row>
    <row r="42174" spans="3:3">
      <c r="C42174" s="54"/>
    </row>
    <row r="42175" spans="3:3">
      <c r="C42175" s="54"/>
    </row>
    <row r="42176" spans="3:3">
      <c r="C42176" s="54"/>
    </row>
    <row r="42177" spans="3:3">
      <c r="C42177" s="54"/>
    </row>
    <row r="42178" spans="3:3">
      <c r="C42178" s="54"/>
    </row>
    <row r="42179" spans="3:3">
      <c r="C42179" s="54"/>
    </row>
    <row r="42180" spans="3:3">
      <c r="C42180" s="54"/>
    </row>
    <row r="42181" spans="3:3">
      <c r="C42181" s="54"/>
    </row>
    <row r="42182" spans="3:3">
      <c r="C42182" s="54"/>
    </row>
    <row r="42183" spans="3:3">
      <c r="C42183" s="54"/>
    </row>
    <row r="42184" spans="3:3">
      <c r="C42184" s="54"/>
    </row>
    <row r="42185" spans="3:3">
      <c r="C42185" s="54"/>
    </row>
    <row r="42186" spans="3:3">
      <c r="C42186" s="54"/>
    </row>
    <row r="42187" spans="3:3">
      <c r="C42187" s="54"/>
    </row>
    <row r="42188" spans="3:3">
      <c r="C42188" s="54"/>
    </row>
    <row r="42189" spans="3:3">
      <c r="C42189" s="54"/>
    </row>
    <row r="42190" spans="3:3">
      <c r="C42190" s="54"/>
    </row>
    <row r="42191" spans="3:3">
      <c r="C42191" s="54"/>
    </row>
    <row r="42192" spans="3:3">
      <c r="C42192" s="54"/>
    </row>
    <row r="42193" spans="3:3">
      <c r="C42193" s="54"/>
    </row>
    <row r="42194" spans="3:3">
      <c r="C42194" s="54"/>
    </row>
    <row r="42195" spans="3:3">
      <c r="C42195" s="54"/>
    </row>
    <row r="42196" spans="3:3">
      <c r="C42196" s="54"/>
    </row>
    <row r="42197" spans="3:3">
      <c r="C42197" s="54"/>
    </row>
    <row r="42198" spans="3:3">
      <c r="C42198" s="54"/>
    </row>
    <row r="42199" spans="3:3">
      <c r="C42199" s="54"/>
    </row>
    <row r="42200" spans="3:3">
      <c r="C42200" s="54"/>
    </row>
    <row r="42201" spans="3:3">
      <c r="C42201" s="54"/>
    </row>
    <row r="42202" spans="3:3">
      <c r="C42202" s="54"/>
    </row>
    <row r="42203" spans="3:3">
      <c r="C42203" s="54"/>
    </row>
    <row r="42204" spans="3:3">
      <c r="C42204" s="54"/>
    </row>
    <row r="42205" spans="3:3">
      <c r="C42205" s="54"/>
    </row>
    <row r="42206" spans="3:3">
      <c r="C42206" s="54"/>
    </row>
    <row r="42207" spans="3:3">
      <c r="C42207" s="54"/>
    </row>
    <row r="42208" spans="3:3">
      <c r="C42208" s="54"/>
    </row>
    <row r="42209" spans="3:3">
      <c r="C42209" s="54"/>
    </row>
    <row r="42210" spans="3:3">
      <c r="C42210" s="54"/>
    </row>
    <row r="42211" spans="3:3">
      <c r="C42211" s="54"/>
    </row>
    <row r="42212" spans="3:3">
      <c r="C42212" s="54"/>
    </row>
    <row r="42213" spans="3:3">
      <c r="C42213" s="54"/>
    </row>
    <row r="42214" spans="3:3">
      <c r="C42214" s="54"/>
    </row>
    <row r="42215" spans="3:3">
      <c r="C42215" s="54"/>
    </row>
    <row r="42216" spans="3:3">
      <c r="C42216" s="54"/>
    </row>
    <row r="42217" spans="3:3">
      <c r="C42217" s="54"/>
    </row>
    <row r="42218" spans="3:3">
      <c r="C42218" s="54"/>
    </row>
    <row r="42219" spans="3:3">
      <c r="C42219" s="54"/>
    </row>
    <row r="42220" spans="3:3">
      <c r="C42220" s="54"/>
    </row>
    <row r="42221" spans="3:3">
      <c r="C42221" s="54"/>
    </row>
    <row r="42222" spans="3:3">
      <c r="C42222" s="54"/>
    </row>
    <row r="42223" spans="3:3">
      <c r="C42223" s="54"/>
    </row>
    <row r="42224" spans="3:3">
      <c r="C42224" s="54"/>
    </row>
    <row r="42225" spans="3:3">
      <c r="C42225" s="54"/>
    </row>
    <row r="42226" spans="3:3">
      <c r="C42226" s="54"/>
    </row>
    <row r="42227" spans="3:3">
      <c r="C42227" s="54"/>
    </row>
    <row r="42228" spans="3:3">
      <c r="C42228" s="54"/>
    </row>
    <row r="42229" spans="3:3">
      <c r="C42229" s="54"/>
    </row>
    <row r="42230" spans="3:3">
      <c r="C42230" s="54"/>
    </row>
    <row r="42231" spans="3:3">
      <c r="C42231" s="54"/>
    </row>
    <row r="42232" spans="3:3">
      <c r="C42232" s="54"/>
    </row>
    <row r="42233" spans="3:3">
      <c r="C42233" s="54"/>
    </row>
    <row r="42234" spans="3:3">
      <c r="C42234" s="54"/>
    </row>
    <row r="42235" spans="3:3">
      <c r="C42235" s="54"/>
    </row>
    <row r="42236" spans="3:3">
      <c r="C42236" s="54"/>
    </row>
    <row r="42237" spans="3:3">
      <c r="C42237" s="54"/>
    </row>
    <row r="42238" spans="3:3">
      <c r="C42238" s="54"/>
    </row>
    <row r="42239" spans="3:3">
      <c r="C42239" s="54"/>
    </row>
    <row r="42240" spans="3:3">
      <c r="C42240" s="54"/>
    </row>
    <row r="42241" spans="3:3">
      <c r="C42241" s="54"/>
    </row>
    <row r="42242" spans="3:3">
      <c r="C42242" s="54"/>
    </row>
    <row r="42243" spans="3:3">
      <c r="C42243" s="54"/>
    </row>
    <row r="42244" spans="3:3">
      <c r="C42244" s="54"/>
    </row>
    <row r="42245" spans="3:3">
      <c r="C42245" s="54"/>
    </row>
    <row r="42246" spans="3:3">
      <c r="C42246" s="54"/>
    </row>
    <row r="42247" spans="3:3">
      <c r="C42247" s="54"/>
    </row>
    <row r="42248" spans="3:3">
      <c r="C42248" s="54"/>
    </row>
    <row r="42249" spans="3:3">
      <c r="C42249" s="54"/>
    </row>
    <row r="42250" spans="3:3">
      <c r="C42250" s="54"/>
    </row>
    <row r="42251" spans="3:3">
      <c r="C42251" s="54"/>
    </row>
    <row r="42252" spans="3:3">
      <c r="C42252" s="54"/>
    </row>
    <row r="42253" spans="3:3">
      <c r="C42253" s="54"/>
    </row>
    <row r="42254" spans="3:3">
      <c r="C42254" s="54"/>
    </row>
    <row r="42255" spans="3:3">
      <c r="C42255" s="54"/>
    </row>
    <row r="42256" spans="3:3">
      <c r="C42256" s="54"/>
    </row>
    <row r="42257" spans="3:3">
      <c r="C42257" s="54"/>
    </row>
    <row r="42258" spans="3:3">
      <c r="C42258" s="54"/>
    </row>
    <row r="42259" spans="3:3">
      <c r="C42259" s="54"/>
    </row>
    <row r="42260" spans="3:3">
      <c r="C42260" s="54"/>
    </row>
    <row r="42261" spans="3:3">
      <c r="C42261" s="54"/>
    </row>
    <row r="42262" spans="3:3">
      <c r="C42262" s="54"/>
    </row>
    <row r="42263" spans="3:3">
      <c r="C42263" s="54"/>
    </row>
    <row r="42264" spans="3:3">
      <c r="C42264" s="54"/>
    </row>
    <row r="42265" spans="3:3">
      <c r="C42265" s="54"/>
    </row>
    <row r="42266" spans="3:3">
      <c r="C42266" s="54"/>
    </row>
    <row r="42267" spans="3:3">
      <c r="C42267" s="54"/>
    </row>
    <row r="42268" spans="3:3">
      <c r="C42268" s="54"/>
    </row>
    <row r="42269" spans="3:3">
      <c r="C42269" s="54"/>
    </row>
    <row r="42270" spans="3:3">
      <c r="C42270" s="54"/>
    </row>
    <row r="42271" spans="3:3">
      <c r="C42271" s="54"/>
    </row>
    <row r="42272" spans="3:3">
      <c r="C42272" s="54"/>
    </row>
    <row r="42273" spans="3:3">
      <c r="C42273" s="54"/>
    </row>
    <row r="42274" spans="3:3">
      <c r="C42274" s="54"/>
    </row>
    <row r="42275" spans="3:3">
      <c r="C42275" s="54"/>
    </row>
    <row r="42276" spans="3:3">
      <c r="C42276" s="54"/>
    </row>
    <row r="42277" spans="3:3">
      <c r="C42277" s="54"/>
    </row>
    <row r="42278" spans="3:3">
      <c r="C42278" s="54"/>
    </row>
    <row r="42279" spans="3:3">
      <c r="C42279" s="54"/>
    </row>
    <row r="42280" spans="3:3">
      <c r="C42280" s="54"/>
    </row>
    <row r="42281" spans="3:3">
      <c r="C42281" s="54"/>
    </row>
    <row r="42282" spans="3:3">
      <c r="C42282" s="54"/>
    </row>
    <row r="42283" spans="3:3">
      <c r="C42283" s="54"/>
    </row>
    <row r="42284" spans="3:3">
      <c r="C42284" s="54"/>
    </row>
    <row r="42285" spans="3:3">
      <c r="C42285" s="54"/>
    </row>
    <row r="42286" spans="3:3">
      <c r="C42286" s="54"/>
    </row>
    <row r="42287" spans="3:3">
      <c r="C42287" s="54"/>
    </row>
    <row r="42288" spans="3:3">
      <c r="C42288" s="54"/>
    </row>
    <row r="42289" spans="3:3">
      <c r="C42289" s="54"/>
    </row>
    <row r="42290" spans="3:3">
      <c r="C42290" s="54"/>
    </row>
    <row r="42291" spans="3:3">
      <c r="C42291" s="54"/>
    </row>
    <row r="42292" spans="3:3">
      <c r="C42292" s="54"/>
    </row>
    <row r="42293" spans="3:3">
      <c r="C42293" s="54"/>
    </row>
    <row r="42294" spans="3:3">
      <c r="C42294" s="54"/>
    </row>
    <row r="42295" spans="3:3">
      <c r="C42295" s="54"/>
    </row>
    <row r="42296" spans="3:3">
      <c r="C42296" s="54"/>
    </row>
    <row r="42297" spans="3:3">
      <c r="C42297" s="54"/>
    </row>
    <row r="42298" spans="3:3">
      <c r="C42298" s="54"/>
    </row>
    <row r="42299" spans="3:3">
      <c r="C42299" s="54"/>
    </row>
    <row r="42300" spans="3:3">
      <c r="C42300" s="54"/>
    </row>
    <row r="42301" spans="3:3">
      <c r="C42301" s="54"/>
    </row>
    <row r="42302" spans="3:3">
      <c r="C42302" s="54"/>
    </row>
    <row r="42303" spans="3:3">
      <c r="C42303" s="54"/>
    </row>
    <row r="42304" spans="3:3">
      <c r="C42304" s="54"/>
    </row>
    <row r="42305" spans="3:3">
      <c r="C42305" s="54"/>
    </row>
    <row r="42306" spans="3:3">
      <c r="C42306" s="54"/>
    </row>
    <row r="42307" spans="3:3">
      <c r="C42307" s="54"/>
    </row>
    <row r="42308" spans="3:3">
      <c r="C42308" s="54"/>
    </row>
    <row r="42309" spans="3:3">
      <c r="C42309" s="54"/>
    </row>
    <row r="42310" spans="3:3">
      <c r="C42310" s="54"/>
    </row>
    <row r="42311" spans="3:3">
      <c r="C42311" s="54"/>
    </row>
    <row r="42312" spans="3:3">
      <c r="C42312" s="54"/>
    </row>
    <row r="42313" spans="3:3">
      <c r="C42313" s="54"/>
    </row>
    <row r="42314" spans="3:3">
      <c r="C42314" s="54"/>
    </row>
    <row r="42315" spans="3:3">
      <c r="C42315" s="54"/>
    </row>
    <row r="42316" spans="3:3">
      <c r="C42316" s="54"/>
    </row>
    <row r="42317" spans="3:3">
      <c r="C42317" s="54"/>
    </row>
    <row r="42318" spans="3:3">
      <c r="C42318" s="54"/>
    </row>
    <row r="42319" spans="3:3">
      <c r="C42319" s="54"/>
    </row>
    <row r="42320" spans="3:3">
      <c r="C42320" s="54"/>
    </row>
    <row r="42321" spans="3:3">
      <c r="C42321" s="54"/>
    </row>
    <row r="42322" spans="3:3">
      <c r="C42322" s="54"/>
    </row>
    <row r="42323" spans="3:3">
      <c r="C42323" s="54"/>
    </row>
    <row r="42324" spans="3:3">
      <c r="C42324" s="54"/>
    </row>
    <row r="42325" spans="3:3">
      <c r="C42325" s="54"/>
    </row>
    <row r="42326" spans="3:3">
      <c r="C42326" s="54"/>
    </row>
    <row r="42327" spans="3:3">
      <c r="C42327" s="54"/>
    </row>
    <row r="42328" spans="3:3">
      <c r="C42328" s="54"/>
    </row>
    <row r="42329" spans="3:3">
      <c r="C42329" s="54"/>
    </row>
    <row r="42330" spans="3:3">
      <c r="C42330" s="54"/>
    </row>
    <row r="42331" spans="3:3">
      <c r="C42331" s="54"/>
    </row>
    <row r="42332" spans="3:3">
      <c r="C42332" s="54"/>
    </row>
    <row r="42333" spans="3:3">
      <c r="C42333" s="54"/>
    </row>
    <row r="42334" spans="3:3">
      <c r="C42334" s="54"/>
    </row>
    <row r="42335" spans="3:3">
      <c r="C42335" s="54"/>
    </row>
    <row r="42336" spans="3:3">
      <c r="C42336" s="54"/>
    </row>
    <row r="42337" spans="3:3">
      <c r="C42337" s="54"/>
    </row>
    <row r="42338" spans="3:3">
      <c r="C42338" s="54"/>
    </row>
    <row r="42339" spans="3:3">
      <c r="C42339" s="54"/>
    </row>
    <row r="42340" spans="3:3">
      <c r="C42340" s="54"/>
    </row>
    <row r="42341" spans="3:3">
      <c r="C42341" s="54"/>
    </row>
    <row r="42342" spans="3:3">
      <c r="C42342" s="54"/>
    </row>
    <row r="42343" spans="3:3">
      <c r="C42343" s="54"/>
    </row>
    <row r="42344" spans="3:3">
      <c r="C42344" s="54"/>
    </row>
    <row r="42345" spans="3:3">
      <c r="C42345" s="54"/>
    </row>
    <row r="42346" spans="3:3">
      <c r="C42346" s="54"/>
    </row>
    <row r="42347" spans="3:3">
      <c r="C42347" s="54"/>
    </row>
    <row r="42348" spans="3:3">
      <c r="C42348" s="54"/>
    </row>
    <row r="42349" spans="3:3">
      <c r="C42349" s="54"/>
    </row>
    <row r="42350" spans="3:3">
      <c r="C42350" s="54"/>
    </row>
    <row r="42351" spans="3:3">
      <c r="C42351" s="54"/>
    </row>
    <row r="42352" spans="3:3">
      <c r="C42352" s="54"/>
    </row>
    <row r="42353" spans="3:3">
      <c r="C42353" s="54"/>
    </row>
    <row r="42354" spans="3:3">
      <c r="C42354" s="54"/>
    </row>
    <row r="42355" spans="3:3">
      <c r="C42355" s="54"/>
    </row>
    <row r="42356" spans="3:3">
      <c r="C42356" s="54"/>
    </row>
    <row r="42357" spans="3:3">
      <c r="C42357" s="54"/>
    </row>
    <row r="42358" spans="3:3">
      <c r="C42358" s="54"/>
    </row>
    <row r="42359" spans="3:3">
      <c r="C42359" s="54"/>
    </row>
    <row r="42360" spans="3:3">
      <c r="C42360" s="54"/>
    </row>
    <row r="42361" spans="3:3">
      <c r="C42361" s="54"/>
    </row>
    <row r="42362" spans="3:3">
      <c r="C42362" s="54"/>
    </row>
    <row r="42363" spans="3:3">
      <c r="C42363" s="54"/>
    </row>
    <row r="42364" spans="3:3">
      <c r="C42364" s="54"/>
    </row>
    <row r="42365" spans="3:3">
      <c r="C42365" s="54"/>
    </row>
    <row r="42366" spans="3:3">
      <c r="C42366" s="54"/>
    </row>
    <row r="42367" spans="3:3">
      <c r="C42367" s="54"/>
    </row>
    <row r="42368" spans="3:3">
      <c r="C42368" s="54"/>
    </row>
    <row r="42369" spans="3:3">
      <c r="C42369" s="54"/>
    </row>
    <row r="42370" spans="3:3">
      <c r="C42370" s="54"/>
    </row>
    <row r="42371" spans="3:3">
      <c r="C42371" s="54"/>
    </row>
    <row r="42372" spans="3:3">
      <c r="C42372" s="54"/>
    </row>
    <row r="42373" spans="3:3">
      <c r="C42373" s="54"/>
    </row>
    <row r="42374" spans="3:3">
      <c r="C42374" s="54"/>
    </row>
    <row r="42375" spans="3:3">
      <c r="C42375" s="54"/>
    </row>
    <row r="42376" spans="3:3">
      <c r="C42376" s="54"/>
    </row>
    <row r="42377" spans="3:3">
      <c r="C42377" s="54"/>
    </row>
    <row r="42378" spans="3:3">
      <c r="C42378" s="54"/>
    </row>
    <row r="42379" spans="3:3">
      <c r="C42379" s="54"/>
    </row>
    <row r="42380" spans="3:3">
      <c r="C42380" s="54"/>
    </row>
    <row r="42381" spans="3:3">
      <c r="C42381" s="54"/>
    </row>
    <row r="42382" spans="3:3">
      <c r="C42382" s="54"/>
    </row>
    <row r="42383" spans="3:3">
      <c r="C42383" s="54"/>
    </row>
    <row r="42384" spans="3:3">
      <c r="C42384" s="54"/>
    </row>
    <row r="42385" spans="3:3">
      <c r="C42385" s="54"/>
    </row>
    <row r="42386" spans="3:3">
      <c r="C42386" s="54"/>
    </row>
    <row r="42387" spans="3:3">
      <c r="C42387" s="54"/>
    </row>
    <row r="42388" spans="3:3">
      <c r="C42388" s="54"/>
    </row>
    <row r="42389" spans="3:3">
      <c r="C42389" s="54"/>
    </row>
    <row r="42390" spans="3:3">
      <c r="C42390" s="54"/>
    </row>
    <row r="42391" spans="3:3">
      <c r="C42391" s="54"/>
    </row>
    <row r="42392" spans="3:3">
      <c r="C42392" s="54"/>
    </row>
    <row r="42393" spans="3:3">
      <c r="C42393" s="54"/>
    </row>
    <row r="42394" spans="3:3">
      <c r="C42394" s="54"/>
    </row>
    <row r="42395" spans="3:3">
      <c r="C42395" s="54"/>
    </row>
    <row r="42396" spans="3:3">
      <c r="C42396" s="54"/>
    </row>
    <row r="42397" spans="3:3">
      <c r="C42397" s="54"/>
    </row>
    <row r="42398" spans="3:3">
      <c r="C42398" s="54"/>
    </row>
    <row r="42399" spans="3:3">
      <c r="C42399" s="54"/>
    </row>
    <row r="42400" spans="3:3">
      <c r="C42400" s="54"/>
    </row>
    <row r="42401" spans="3:3">
      <c r="C42401" s="54"/>
    </row>
    <row r="42402" spans="3:3">
      <c r="C42402" s="54"/>
    </row>
    <row r="42403" spans="3:3">
      <c r="C42403" s="54"/>
    </row>
    <row r="42404" spans="3:3">
      <c r="C42404" s="54"/>
    </row>
    <row r="42405" spans="3:3">
      <c r="C42405" s="54"/>
    </row>
    <row r="42406" spans="3:3">
      <c r="C42406" s="54"/>
    </row>
    <row r="42407" spans="3:3">
      <c r="C42407" s="54"/>
    </row>
    <row r="42408" spans="3:3">
      <c r="C42408" s="54"/>
    </row>
    <row r="42409" spans="3:3">
      <c r="C42409" s="54"/>
    </row>
    <row r="42410" spans="3:3">
      <c r="C42410" s="54"/>
    </row>
    <row r="42411" spans="3:3">
      <c r="C42411" s="54"/>
    </row>
    <row r="42412" spans="3:3">
      <c r="C42412" s="54"/>
    </row>
    <row r="42413" spans="3:3">
      <c r="C42413" s="54"/>
    </row>
    <row r="42414" spans="3:3">
      <c r="C42414" s="54"/>
    </row>
    <row r="42415" spans="3:3">
      <c r="C42415" s="54"/>
    </row>
    <row r="42416" spans="3:3">
      <c r="C42416" s="54"/>
    </row>
    <row r="42417" spans="3:3">
      <c r="C42417" s="54"/>
    </row>
    <row r="42418" spans="3:3">
      <c r="C42418" s="54"/>
    </row>
    <row r="42419" spans="3:3">
      <c r="C42419" s="54"/>
    </row>
    <row r="42420" spans="3:3">
      <c r="C42420" s="54"/>
    </row>
    <row r="42421" spans="3:3">
      <c r="C42421" s="54"/>
    </row>
    <row r="42422" spans="3:3">
      <c r="C42422" s="54"/>
    </row>
    <row r="42423" spans="3:3">
      <c r="C42423" s="54"/>
    </row>
    <row r="42424" spans="3:3">
      <c r="C42424" s="54"/>
    </row>
    <row r="42425" spans="3:3">
      <c r="C42425" s="54"/>
    </row>
    <row r="42426" spans="3:3">
      <c r="C42426" s="54"/>
    </row>
    <row r="42427" spans="3:3">
      <c r="C42427" s="54"/>
    </row>
    <row r="42428" spans="3:3">
      <c r="C42428" s="54"/>
    </row>
    <row r="42429" spans="3:3">
      <c r="C42429" s="54"/>
    </row>
    <row r="42430" spans="3:3">
      <c r="C42430" s="54"/>
    </row>
    <row r="42431" spans="3:3">
      <c r="C42431" s="54"/>
    </row>
    <row r="42432" spans="3:3">
      <c r="C42432" s="54"/>
    </row>
    <row r="42433" spans="3:3">
      <c r="C42433" s="54"/>
    </row>
    <row r="42434" spans="3:3">
      <c r="C42434" s="54"/>
    </row>
    <row r="42435" spans="3:3">
      <c r="C42435" s="54"/>
    </row>
    <row r="42436" spans="3:3">
      <c r="C42436" s="54"/>
    </row>
    <row r="42437" spans="3:3">
      <c r="C42437" s="54"/>
    </row>
    <row r="42438" spans="3:3">
      <c r="C42438" s="54"/>
    </row>
    <row r="42439" spans="3:3">
      <c r="C42439" s="54"/>
    </row>
    <row r="42440" spans="3:3">
      <c r="C42440" s="54"/>
    </row>
    <row r="42441" spans="3:3">
      <c r="C42441" s="54"/>
    </row>
    <row r="42442" spans="3:3">
      <c r="C42442" s="54"/>
    </row>
    <row r="42443" spans="3:3">
      <c r="C42443" s="54"/>
    </row>
    <row r="42444" spans="3:3">
      <c r="C42444" s="54"/>
    </row>
    <row r="42445" spans="3:3">
      <c r="C42445" s="54"/>
    </row>
    <row r="42446" spans="3:3">
      <c r="C42446" s="54"/>
    </row>
    <row r="42447" spans="3:3">
      <c r="C42447" s="54"/>
    </row>
    <row r="42448" spans="3:3">
      <c r="C42448" s="54"/>
    </row>
    <row r="42449" spans="3:3">
      <c r="C42449" s="54"/>
    </row>
    <row r="42450" spans="3:3">
      <c r="C42450" s="54"/>
    </row>
    <row r="42451" spans="3:3">
      <c r="C42451" s="54"/>
    </row>
    <row r="42452" spans="3:3">
      <c r="C42452" s="54"/>
    </row>
    <row r="42453" spans="3:3">
      <c r="C42453" s="54"/>
    </row>
    <row r="42454" spans="3:3">
      <c r="C42454" s="54"/>
    </row>
    <row r="42455" spans="3:3">
      <c r="C42455" s="54"/>
    </row>
    <row r="42456" spans="3:3">
      <c r="C42456" s="54"/>
    </row>
    <row r="42457" spans="3:3">
      <c r="C42457" s="54"/>
    </row>
    <row r="42458" spans="3:3">
      <c r="C42458" s="54"/>
    </row>
    <row r="42459" spans="3:3">
      <c r="C42459" s="54"/>
    </row>
    <row r="42460" spans="3:3">
      <c r="C42460" s="54"/>
    </row>
    <row r="42461" spans="3:3">
      <c r="C42461" s="54"/>
    </row>
    <row r="42462" spans="3:3">
      <c r="C42462" s="54"/>
    </row>
    <row r="42463" spans="3:3">
      <c r="C42463" s="54"/>
    </row>
    <row r="42464" spans="3:3">
      <c r="C42464" s="54"/>
    </row>
    <row r="42465" spans="3:3">
      <c r="C42465" s="54"/>
    </row>
    <row r="42466" spans="3:3">
      <c r="C42466" s="54"/>
    </row>
    <row r="42467" spans="3:3">
      <c r="C42467" s="54"/>
    </row>
    <row r="42468" spans="3:3">
      <c r="C42468" s="54"/>
    </row>
    <row r="42469" spans="3:3">
      <c r="C42469" s="54"/>
    </row>
    <row r="42470" spans="3:3">
      <c r="C42470" s="54"/>
    </row>
    <row r="42471" spans="3:3">
      <c r="C42471" s="54"/>
    </row>
    <row r="42472" spans="3:3">
      <c r="C42472" s="54"/>
    </row>
    <row r="42473" spans="3:3">
      <c r="C42473" s="54"/>
    </row>
    <row r="42474" spans="3:3">
      <c r="C42474" s="54"/>
    </row>
    <row r="42475" spans="3:3">
      <c r="C42475" s="54"/>
    </row>
    <row r="42476" spans="3:3">
      <c r="C42476" s="54"/>
    </row>
    <row r="42477" spans="3:3">
      <c r="C42477" s="54"/>
    </row>
    <row r="42478" spans="3:3">
      <c r="C42478" s="54"/>
    </row>
    <row r="42479" spans="3:3">
      <c r="C42479" s="54"/>
    </row>
    <row r="42480" spans="3:3">
      <c r="C42480" s="54"/>
    </row>
    <row r="42481" spans="3:3">
      <c r="C42481" s="54"/>
    </row>
    <row r="42482" spans="3:3">
      <c r="C42482" s="54"/>
    </row>
    <row r="42483" spans="3:3">
      <c r="C42483" s="54"/>
    </row>
    <row r="42484" spans="3:3">
      <c r="C42484" s="54"/>
    </row>
    <row r="42485" spans="3:3">
      <c r="C42485" s="54"/>
    </row>
    <row r="42486" spans="3:3">
      <c r="C42486" s="54"/>
    </row>
    <row r="42487" spans="3:3">
      <c r="C42487" s="54"/>
    </row>
    <row r="42488" spans="3:3">
      <c r="C42488" s="54"/>
    </row>
    <row r="42489" spans="3:3">
      <c r="C42489" s="54"/>
    </row>
    <row r="42490" spans="3:3">
      <c r="C42490" s="54"/>
    </row>
    <row r="42491" spans="3:3">
      <c r="C42491" s="54"/>
    </row>
    <row r="42492" spans="3:3">
      <c r="C42492" s="54"/>
    </row>
    <row r="42493" spans="3:3">
      <c r="C42493" s="54"/>
    </row>
    <row r="42494" spans="3:3">
      <c r="C42494" s="54"/>
    </row>
    <row r="42495" spans="3:3">
      <c r="C42495" s="54"/>
    </row>
    <row r="42496" spans="3:3">
      <c r="C42496" s="54"/>
    </row>
    <row r="42497" spans="3:3">
      <c r="C42497" s="54"/>
    </row>
    <row r="42498" spans="3:3">
      <c r="C42498" s="54"/>
    </row>
    <row r="42499" spans="3:3">
      <c r="C42499" s="54"/>
    </row>
    <row r="42500" spans="3:3">
      <c r="C42500" s="54"/>
    </row>
    <row r="42501" spans="3:3">
      <c r="C42501" s="54"/>
    </row>
    <row r="42502" spans="3:3">
      <c r="C42502" s="54"/>
    </row>
    <row r="42503" spans="3:3">
      <c r="C42503" s="54"/>
    </row>
    <row r="42504" spans="3:3">
      <c r="C42504" s="54"/>
    </row>
    <row r="42505" spans="3:3">
      <c r="C42505" s="54"/>
    </row>
    <row r="42506" spans="3:3">
      <c r="C42506" s="54"/>
    </row>
    <row r="42507" spans="3:3">
      <c r="C42507" s="54"/>
    </row>
    <row r="42508" spans="3:3">
      <c r="C42508" s="54"/>
    </row>
    <row r="42509" spans="3:3">
      <c r="C42509" s="54"/>
    </row>
    <row r="42510" spans="3:3">
      <c r="C42510" s="54"/>
    </row>
    <row r="42511" spans="3:3">
      <c r="C42511" s="54"/>
    </row>
    <row r="42512" spans="3:3">
      <c r="C42512" s="54"/>
    </row>
    <row r="42513" spans="3:3">
      <c r="C42513" s="54"/>
    </row>
    <row r="42514" spans="3:3">
      <c r="C42514" s="54"/>
    </row>
    <row r="42515" spans="3:3">
      <c r="C42515" s="54"/>
    </row>
    <row r="42516" spans="3:3">
      <c r="C42516" s="54"/>
    </row>
    <row r="42517" spans="3:3">
      <c r="C42517" s="54"/>
    </row>
    <row r="42518" spans="3:3">
      <c r="C42518" s="54"/>
    </row>
    <row r="42519" spans="3:3">
      <c r="C42519" s="54"/>
    </row>
    <row r="42520" spans="3:3">
      <c r="C42520" s="54"/>
    </row>
    <row r="42521" spans="3:3">
      <c r="C42521" s="54"/>
    </row>
    <row r="42522" spans="3:3">
      <c r="C42522" s="54"/>
    </row>
    <row r="42523" spans="3:3">
      <c r="C42523" s="54"/>
    </row>
    <row r="42524" spans="3:3">
      <c r="C42524" s="54"/>
    </row>
    <row r="42525" spans="3:3">
      <c r="C42525" s="54"/>
    </row>
    <row r="42526" spans="3:3">
      <c r="C42526" s="54"/>
    </row>
    <row r="42527" spans="3:3">
      <c r="C42527" s="54"/>
    </row>
    <row r="42528" spans="3:3">
      <c r="C42528" s="54"/>
    </row>
    <row r="42529" spans="3:3">
      <c r="C42529" s="54"/>
    </row>
    <row r="42530" spans="3:3">
      <c r="C42530" s="54"/>
    </row>
    <row r="42531" spans="3:3">
      <c r="C42531" s="54"/>
    </row>
    <row r="42532" spans="3:3">
      <c r="C42532" s="54"/>
    </row>
    <row r="42533" spans="3:3">
      <c r="C42533" s="54"/>
    </row>
    <row r="42534" spans="3:3">
      <c r="C42534" s="54"/>
    </row>
    <row r="42535" spans="3:3">
      <c r="C42535" s="54"/>
    </row>
    <row r="42536" spans="3:3">
      <c r="C42536" s="54"/>
    </row>
    <row r="42537" spans="3:3">
      <c r="C42537" s="54"/>
    </row>
    <row r="42538" spans="3:3">
      <c r="C42538" s="54"/>
    </row>
    <row r="42539" spans="3:3">
      <c r="C42539" s="54"/>
    </row>
    <row r="42540" spans="3:3">
      <c r="C42540" s="54"/>
    </row>
    <row r="42541" spans="3:3">
      <c r="C42541" s="54"/>
    </row>
    <row r="42542" spans="3:3">
      <c r="C42542" s="54"/>
    </row>
    <row r="42543" spans="3:3">
      <c r="C42543" s="54"/>
    </row>
    <row r="42544" spans="3:3">
      <c r="C42544" s="54"/>
    </row>
    <row r="42545" spans="3:3">
      <c r="C42545" s="54"/>
    </row>
    <row r="42546" spans="3:3">
      <c r="C42546" s="54"/>
    </row>
    <row r="42547" spans="3:3">
      <c r="C42547" s="54"/>
    </row>
    <row r="42548" spans="3:3">
      <c r="C42548" s="54"/>
    </row>
    <row r="42549" spans="3:3">
      <c r="C42549" s="54"/>
    </row>
    <row r="42550" spans="3:3">
      <c r="C42550" s="54"/>
    </row>
    <row r="42551" spans="3:3">
      <c r="C42551" s="54"/>
    </row>
    <row r="42552" spans="3:3">
      <c r="C42552" s="54"/>
    </row>
    <row r="42553" spans="3:3">
      <c r="C42553" s="54"/>
    </row>
    <row r="42554" spans="3:3">
      <c r="C42554" s="54"/>
    </row>
    <row r="42555" spans="3:3">
      <c r="C42555" s="54"/>
    </row>
    <row r="42556" spans="3:3">
      <c r="C42556" s="54"/>
    </row>
    <row r="42557" spans="3:3">
      <c r="C42557" s="54"/>
    </row>
    <row r="42558" spans="3:3">
      <c r="C42558" s="54"/>
    </row>
    <row r="42559" spans="3:3">
      <c r="C42559" s="54"/>
    </row>
    <row r="42560" spans="3:3">
      <c r="C42560" s="54"/>
    </row>
    <row r="42561" spans="3:3">
      <c r="C42561" s="54"/>
    </row>
    <row r="42562" spans="3:3">
      <c r="C42562" s="54"/>
    </row>
    <row r="42563" spans="3:3">
      <c r="C42563" s="54"/>
    </row>
    <row r="42564" spans="3:3">
      <c r="C42564" s="54"/>
    </row>
    <row r="42565" spans="3:3">
      <c r="C42565" s="54"/>
    </row>
    <row r="42566" spans="3:3">
      <c r="C42566" s="54"/>
    </row>
    <row r="42567" spans="3:3">
      <c r="C42567" s="54"/>
    </row>
    <row r="42568" spans="3:3">
      <c r="C42568" s="54"/>
    </row>
    <row r="42569" spans="3:3">
      <c r="C42569" s="54"/>
    </row>
    <row r="42570" spans="3:3">
      <c r="C42570" s="54"/>
    </row>
    <row r="42571" spans="3:3">
      <c r="C42571" s="54"/>
    </row>
    <row r="42572" spans="3:3">
      <c r="C42572" s="54"/>
    </row>
    <row r="42573" spans="3:3">
      <c r="C42573" s="54"/>
    </row>
    <row r="42574" spans="3:3">
      <c r="C42574" s="54"/>
    </row>
    <row r="42575" spans="3:3">
      <c r="C42575" s="54"/>
    </row>
    <row r="42576" spans="3:3">
      <c r="C42576" s="54"/>
    </row>
    <row r="42577" spans="3:3">
      <c r="C42577" s="54"/>
    </row>
    <row r="42578" spans="3:3">
      <c r="C42578" s="54"/>
    </row>
    <row r="42579" spans="3:3">
      <c r="C42579" s="54"/>
    </row>
    <row r="42580" spans="3:3">
      <c r="C42580" s="54"/>
    </row>
    <row r="42581" spans="3:3">
      <c r="C42581" s="54"/>
    </row>
    <row r="42582" spans="3:3">
      <c r="C42582" s="54"/>
    </row>
    <row r="42583" spans="3:3">
      <c r="C42583" s="54"/>
    </row>
    <row r="42584" spans="3:3">
      <c r="C42584" s="54"/>
    </row>
    <row r="42585" spans="3:3">
      <c r="C42585" s="54"/>
    </row>
    <row r="42586" spans="3:3">
      <c r="C42586" s="54"/>
    </row>
    <row r="42587" spans="3:3">
      <c r="C42587" s="54"/>
    </row>
    <row r="42588" spans="3:3">
      <c r="C42588" s="54"/>
    </row>
    <row r="42589" spans="3:3">
      <c r="C42589" s="54"/>
    </row>
    <row r="42590" spans="3:3">
      <c r="C42590" s="54"/>
    </row>
    <row r="42591" spans="3:3">
      <c r="C42591" s="54"/>
    </row>
    <row r="42592" spans="3:3">
      <c r="C42592" s="54"/>
    </row>
    <row r="42593" spans="3:3">
      <c r="C42593" s="54"/>
    </row>
    <row r="42594" spans="3:3">
      <c r="C42594" s="54"/>
    </row>
    <row r="42595" spans="3:3">
      <c r="C42595" s="54"/>
    </row>
    <row r="42596" spans="3:3">
      <c r="C42596" s="54"/>
    </row>
    <row r="42597" spans="3:3">
      <c r="C42597" s="54"/>
    </row>
    <row r="42598" spans="3:3">
      <c r="C42598" s="54"/>
    </row>
    <row r="42599" spans="3:3">
      <c r="C42599" s="54"/>
    </row>
    <row r="42600" spans="3:3">
      <c r="C42600" s="54"/>
    </row>
    <row r="42601" spans="3:3">
      <c r="C42601" s="54"/>
    </row>
    <row r="42602" spans="3:3">
      <c r="C42602" s="54"/>
    </row>
    <row r="42603" spans="3:3">
      <c r="C42603" s="54"/>
    </row>
    <row r="42604" spans="3:3">
      <c r="C42604" s="54"/>
    </row>
    <row r="42605" spans="3:3">
      <c r="C42605" s="54"/>
    </row>
    <row r="42606" spans="3:3">
      <c r="C42606" s="54"/>
    </row>
    <row r="42607" spans="3:3">
      <c r="C42607" s="54"/>
    </row>
    <row r="42608" spans="3:3">
      <c r="C42608" s="54"/>
    </row>
    <row r="42609" spans="3:3">
      <c r="C42609" s="54"/>
    </row>
    <row r="42610" spans="3:3">
      <c r="C42610" s="54"/>
    </row>
    <row r="42611" spans="3:3">
      <c r="C42611" s="54"/>
    </row>
    <row r="42612" spans="3:3">
      <c r="C42612" s="54"/>
    </row>
    <row r="42613" spans="3:3">
      <c r="C42613" s="54"/>
    </row>
    <row r="42614" spans="3:3">
      <c r="C42614" s="54"/>
    </row>
    <row r="42615" spans="3:3">
      <c r="C42615" s="54"/>
    </row>
    <row r="42616" spans="3:3">
      <c r="C42616" s="54"/>
    </row>
    <row r="42617" spans="3:3">
      <c r="C42617" s="54"/>
    </row>
    <row r="42618" spans="3:3">
      <c r="C42618" s="54"/>
    </row>
    <row r="42619" spans="3:3">
      <c r="C42619" s="54"/>
    </row>
    <row r="42620" spans="3:3">
      <c r="C42620" s="54"/>
    </row>
    <row r="42621" spans="3:3">
      <c r="C42621" s="54"/>
    </row>
    <row r="42622" spans="3:3">
      <c r="C42622" s="54"/>
    </row>
    <row r="42623" spans="3:3">
      <c r="C42623" s="54"/>
    </row>
    <row r="42624" spans="3:3">
      <c r="C42624" s="54"/>
    </row>
    <row r="42625" spans="3:3">
      <c r="C42625" s="54"/>
    </row>
    <row r="42626" spans="3:3">
      <c r="C42626" s="54"/>
    </row>
    <row r="42627" spans="3:3">
      <c r="C42627" s="54"/>
    </row>
    <row r="42628" spans="3:3">
      <c r="C42628" s="54"/>
    </row>
    <row r="42629" spans="3:3">
      <c r="C42629" s="54"/>
    </row>
    <row r="42630" spans="3:3">
      <c r="C42630" s="54"/>
    </row>
    <row r="42631" spans="3:3">
      <c r="C42631" s="54"/>
    </row>
    <row r="42632" spans="3:3">
      <c r="C42632" s="54"/>
    </row>
    <row r="42633" spans="3:3">
      <c r="C42633" s="54"/>
    </row>
    <row r="42634" spans="3:3">
      <c r="C42634" s="54"/>
    </row>
    <row r="42635" spans="3:3">
      <c r="C42635" s="54"/>
    </row>
    <row r="42636" spans="3:3">
      <c r="C42636" s="54"/>
    </row>
    <row r="42637" spans="3:3">
      <c r="C42637" s="54"/>
    </row>
    <row r="42638" spans="3:3">
      <c r="C42638" s="54"/>
    </row>
    <row r="42639" spans="3:3">
      <c r="C42639" s="54"/>
    </row>
    <row r="42640" spans="3:3">
      <c r="C42640" s="54"/>
    </row>
    <row r="42641" spans="3:3">
      <c r="C42641" s="54"/>
    </row>
    <row r="42642" spans="3:3">
      <c r="C42642" s="54"/>
    </row>
    <row r="42643" spans="3:3">
      <c r="C42643" s="54"/>
    </row>
    <row r="42644" spans="3:3">
      <c r="C42644" s="54"/>
    </row>
    <row r="42645" spans="3:3">
      <c r="C42645" s="54"/>
    </row>
    <row r="42646" spans="3:3">
      <c r="C42646" s="54"/>
    </row>
    <row r="42647" spans="3:3">
      <c r="C42647" s="54"/>
    </row>
    <row r="42648" spans="3:3">
      <c r="C42648" s="54"/>
    </row>
    <row r="42649" spans="3:3">
      <c r="C42649" s="54"/>
    </row>
    <row r="42650" spans="3:3">
      <c r="C42650" s="54"/>
    </row>
    <row r="42651" spans="3:3">
      <c r="C42651" s="54"/>
    </row>
    <row r="42652" spans="3:3">
      <c r="C42652" s="54"/>
    </row>
    <row r="42653" spans="3:3">
      <c r="C42653" s="54"/>
    </row>
    <row r="42654" spans="3:3">
      <c r="C42654" s="54"/>
    </row>
    <row r="42655" spans="3:3">
      <c r="C42655" s="54"/>
    </row>
    <row r="42656" spans="3:3">
      <c r="C42656" s="54"/>
    </row>
    <row r="42657" spans="3:3">
      <c r="C42657" s="54"/>
    </row>
    <row r="42658" spans="3:3">
      <c r="C42658" s="54"/>
    </row>
    <row r="42659" spans="3:3">
      <c r="C42659" s="54"/>
    </row>
    <row r="42660" spans="3:3">
      <c r="C42660" s="54"/>
    </row>
    <row r="42661" spans="3:3">
      <c r="C42661" s="54"/>
    </row>
    <row r="42662" spans="3:3">
      <c r="C42662" s="54"/>
    </row>
    <row r="42663" spans="3:3">
      <c r="C42663" s="54"/>
    </row>
    <row r="42664" spans="3:3">
      <c r="C42664" s="54"/>
    </row>
    <row r="42665" spans="3:3">
      <c r="C42665" s="54"/>
    </row>
    <row r="42666" spans="3:3">
      <c r="C42666" s="54"/>
    </row>
    <row r="42667" spans="3:3">
      <c r="C42667" s="54"/>
    </row>
    <row r="42668" spans="3:3">
      <c r="C42668" s="54"/>
    </row>
    <row r="42669" spans="3:3">
      <c r="C42669" s="54"/>
    </row>
    <row r="42670" spans="3:3">
      <c r="C42670" s="54"/>
    </row>
    <row r="42671" spans="3:3">
      <c r="C42671" s="54"/>
    </row>
    <row r="42672" spans="3:3">
      <c r="C42672" s="54"/>
    </row>
    <row r="42673" spans="3:3">
      <c r="C42673" s="54"/>
    </row>
    <row r="42674" spans="3:3">
      <c r="C42674" s="54"/>
    </row>
    <row r="42675" spans="3:3">
      <c r="C42675" s="54"/>
    </row>
    <row r="42676" spans="3:3">
      <c r="C42676" s="54"/>
    </row>
    <row r="42677" spans="3:3">
      <c r="C42677" s="54"/>
    </row>
    <row r="42678" spans="3:3">
      <c r="C42678" s="54"/>
    </row>
    <row r="42679" spans="3:3">
      <c r="C42679" s="54"/>
    </row>
    <row r="42680" spans="3:3">
      <c r="C42680" s="54"/>
    </row>
    <row r="42681" spans="3:3">
      <c r="C42681" s="54"/>
    </row>
    <row r="42682" spans="3:3">
      <c r="C42682" s="54"/>
    </row>
    <row r="42683" spans="3:3">
      <c r="C42683" s="54"/>
    </row>
    <row r="42684" spans="3:3">
      <c r="C42684" s="54"/>
    </row>
    <row r="42685" spans="3:3">
      <c r="C42685" s="54"/>
    </row>
    <row r="42686" spans="3:3">
      <c r="C42686" s="54"/>
    </row>
    <row r="42687" spans="3:3">
      <c r="C42687" s="54"/>
    </row>
    <row r="42688" spans="3:3">
      <c r="C42688" s="54"/>
    </row>
    <row r="42689" spans="3:3">
      <c r="C42689" s="54"/>
    </row>
    <row r="42690" spans="3:3">
      <c r="C42690" s="54"/>
    </row>
    <row r="42691" spans="3:3">
      <c r="C42691" s="54"/>
    </row>
    <row r="42692" spans="3:3">
      <c r="C42692" s="54"/>
    </row>
    <row r="42693" spans="3:3">
      <c r="C42693" s="54"/>
    </row>
    <row r="42694" spans="3:3">
      <c r="C42694" s="54"/>
    </row>
    <row r="42695" spans="3:3">
      <c r="C42695" s="54"/>
    </row>
    <row r="42696" spans="3:3">
      <c r="C42696" s="54"/>
    </row>
    <row r="42697" spans="3:3">
      <c r="C42697" s="54"/>
    </row>
    <row r="42698" spans="3:3">
      <c r="C42698" s="54"/>
    </row>
    <row r="42699" spans="3:3">
      <c r="C42699" s="54"/>
    </row>
    <row r="42700" spans="3:3">
      <c r="C42700" s="54"/>
    </row>
    <row r="42701" spans="3:3">
      <c r="C42701" s="54"/>
    </row>
    <row r="42702" spans="3:3">
      <c r="C42702" s="54"/>
    </row>
    <row r="42703" spans="3:3">
      <c r="C42703" s="54"/>
    </row>
    <row r="42704" spans="3:3">
      <c r="C42704" s="54"/>
    </row>
    <row r="42705" spans="3:3">
      <c r="C42705" s="54"/>
    </row>
    <row r="42706" spans="3:3">
      <c r="C42706" s="54"/>
    </row>
    <row r="42707" spans="3:3">
      <c r="C42707" s="54"/>
    </row>
    <row r="42708" spans="3:3">
      <c r="C42708" s="54"/>
    </row>
    <row r="42709" spans="3:3">
      <c r="C42709" s="54"/>
    </row>
    <row r="42710" spans="3:3">
      <c r="C42710" s="54"/>
    </row>
    <row r="42711" spans="3:3">
      <c r="C42711" s="54"/>
    </row>
    <row r="42712" spans="3:3">
      <c r="C42712" s="54"/>
    </row>
    <row r="42713" spans="3:3">
      <c r="C42713" s="54"/>
    </row>
    <row r="42714" spans="3:3">
      <c r="C42714" s="54"/>
    </row>
    <row r="42715" spans="3:3">
      <c r="C42715" s="54"/>
    </row>
    <row r="42716" spans="3:3">
      <c r="C42716" s="54"/>
    </row>
    <row r="42717" spans="3:3">
      <c r="C42717" s="54"/>
    </row>
    <row r="42718" spans="3:3">
      <c r="C42718" s="54"/>
    </row>
    <row r="42719" spans="3:3">
      <c r="C42719" s="54"/>
    </row>
    <row r="42720" spans="3:3">
      <c r="C42720" s="54"/>
    </row>
    <row r="42721" spans="3:3">
      <c r="C42721" s="54"/>
    </row>
    <row r="42722" spans="3:3">
      <c r="C42722" s="54"/>
    </row>
    <row r="42723" spans="3:3">
      <c r="C42723" s="54"/>
    </row>
    <row r="42724" spans="3:3">
      <c r="C42724" s="54"/>
    </row>
    <row r="42725" spans="3:3">
      <c r="C42725" s="54"/>
    </row>
    <row r="42726" spans="3:3">
      <c r="C42726" s="54"/>
    </row>
    <row r="42727" spans="3:3">
      <c r="C42727" s="54"/>
    </row>
    <row r="42728" spans="3:3">
      <c r="C42728" s="54"/>
    </row>
    <row r="42729" spans="3:3">
      <c r="C42729" s="54"/>
    </row>
    <row r="42730" spans="3:3">
      <c r="C42730" s="54"/>
    </row>
    <row r="42731" spans="3:3">
      <c r="C42731" s="54"/>
    </row>
    <row r="42732" spans="3:3">
      <c r="C42732" s="54"/>
    </row>
    <row r="42733" spans="3:3">
      <c r="C42733" s="54"/>
    </row>
    <row r="42734" spans="3:3">
      <c r="C42734" s="54"/>
    </row>
    <row r="42735" spans="3:3">
      <c r="C42735" s="54"/>
    </row>
    <row r="42736" spans="3:3">
      <c r="C42736" s="54"/>
    </row>
    <row r="42737" spans="3:3">
      <c r="C42737" s="54"/>
    </row>
    <row r="42738" spans="3:3">
      <c r="C42738" s="54"/>
    </row>
    <row r="42739" spans="3:3">
      <c r="C42739" s="54"/>
    </row>
    <row r="42740" spans="3:3">
      <c r="C42740" s="54"/>
    </row>
    <row r="42741" spans="3:3">
      <c r="C42741" s="54"/>
    </row>
    <row r="42742" spans="3:3">
      <c r="C42742" s="54"/>
    </row>
    <row r="42743" spans="3:3">
      <c r="C42743" s="54"/>
    </row>
    <row r="42744" spans="3:3">
      <c r="C42744" s="54"/>
    </row>
    <row r="42745" spans="3:3">
      <c r="C42745" s="54"/>
    </row>
    <row r="42746" spans="3:3">
      <c r="C42746" s="54"/>
    </row>
    <row r="42747" spans="3:3">
      <c r="C42747" s="54"/>
    </row>
    <row r="42748" spans="3:3">
      <c r="C42748" s="54"/>
    </row>
    <row r="42749" spans="3:3">
      <c r="C42749" s="54"/>
    </row>
    <row r="42750" spans="3:3">
      <c r="C42750" s="54"/>
    </row>
    <row r="42751" spans="3:3">
      <c r="C42751" s="54"/>
    </row>
    <row r="42752" spans="3:3">
      <c r="C42752" s="54"/>
    </row>
    <row r="42753" spans="3:3">
      <c r="C42753" s="54"/>
    </row>
    <row r="42754" spans="3:3">
      <c r="C42754" s="54"/>
    </row>
    <row r="42755" spans="3:3">
      <c r="C42755" s="54"/>
    </row>
    <row r="42756" spans="3:3">
      <c r="C42756" s="54"/>
    </row>
    <row r="42757" spans="3:3">
      <c r="C42757" s="54"/>
    </row>
    <row r="42758" spans="3:3">
      <c r="C42758" s="54"/>
    </row>
    <row r="42759" spans="3:3">
      <c r="C42759" s="54"/>
    </row>
    <row r="42760" spans="3:3">
      <c r="C42760" s="54"/>
    </row>
    <row r="42761" spans="3:3">
      <c r="C42761" s="54"/>
    </row>
    <row r="42762" spans="3:3">
      <c r="C42762" s="54"/>
    </row>
    <row r="42763" spans="3:3">
      <c r="C42763" s="54"/>
    </row>
    <row r="42764" spans="3:3">
      <c r="C42764" s="54"/>
    </row>
    <row r="42765" spans="3:3">
      <c r="C42765" s="54"/>
    </row>
    <row r="42766" spans="3:3">
      <c r="C42766" s="54"/>
    </row>
    <row r="42767" spans="3:3">
      <c r="C42767" s="54"/>
    </row>
    <row r="42768" spans="3:3">
      <c r="C42768" s="54"/>
    </row>
    <row r="42769" spans="3:3">
      <c r="C42769" s="54"/>
    </row>
    <row r="42770" spans="3:3">
      <c r="C42770" s="54"/>
    </row>
    <row r="42771" spans="3:3">
      <c r="C42771" s="54"/>
    </row>
    <row r="42772" spans="3:3">
      <c r="C42772" s="54"/>
    </row>
    <row r="42773" spans="3:3">
      <c r="C42773" s="54"/>
    </row>
    <row r="42774" spans="3:3">
      <c r="C42774" s="54"/>
    </row>
    <row r="42775" spans="3:3">
      <c r="C42775" s="54"/>
    </row>
    <row r="42776" spans="3:3">
      <c r="C42776" s="54"/>
    </row>
    <row r="42777" spans="3:3">
      <c r="C42777" s="54"/>
    </row>
    <row r="42778" spans="3:3">
      <c r="C42778" s="54"/>
    </row>
    <row r="42779" spans="3:3">
      <c r="C42779" s="54"/>
    </row>
    <row r="42780" spans="3:3">
      <c r="C42780" s="54"/>
    </row>
    <row r="42781" spans="3:3">
      <c r="C42781" s="54"/>
    </row>
    <row r="42782" spans="3:3">
      <c r="C42782" s="54"/>
    </row>
    <row r="42783" spans="3:3">
      <c r="C42783" s="54"/>
    </row>
    <row r="42784" spans="3:3">
      <c r="C42784" s="54"/>
    </row>
    <row r="42785" spans="3:3">
      <c r="C42785" s="54"/>
    </row>
    <row r="42786" spans="3:3">
      <c r="C42786" s="54"/>
    </row>
    <row r="42787" spans="3:3">
      <c r="C42787" s="54"/>
    </row>
    <row r="42788" spans="3:3">
      <c r="C42788" s="54"/>
    </row>
    <row r="42789" spans="3:3">
      <c r="C42789" s="54"/>
    </row>
    <row r="42790" spans="3:3">
      <c r="C42790" s="54"/>
    </row>
    <row r="42791" spans="3:3">
      <c r="C42791" s="54"/>
    </row>
    <row r="42792" spans="3:3">
      <c r="C42792" s="54"/>
    </row>
    <row r="42793" spans="3:3">
      <c r="C42793" s="54"/>
    </row>
    <row r="42794" spans="3:3">
      <c r="C42794" s="54"/>
    </row>
    <row r="42795" spans="3:3">
      <c r="C42795" s="54"/>
    </row>
    <row r="42796" spans="3:3">
      <c r="C42796" s="54"/>
    </row>
    <row r="42797" spans="3:3">
      <c r="C42797" s="54"/>
    </row>
    <row r="42798" spans="3:3">
      <c r="C42798" s="54"/>
    </row>
    <row r="42799" spans="3:3">
      <c r="C42799" s="54"/>
    </row>
    <row r="42800" spans="3:3">
      <c r="C42800" s="54"/>
    </row>
    <row r="42801" spans="3:3">
      <c r="C42801" s="54"/>
    </row>
    <row r="42802" spans="3:3">
      <c r="C42802" s="54"/>
    </row>
    <row r="42803" spans="3:3">
      <c r="C42803" s="54"/>
    </row>
    <row r="42804" spans="3:3">
      <c r="C42804" s="54"/>
    </row>
    <row r="42805" spans="3:3">
      <c r="C42805" s="54"/>
    </row>
    <row r="42806" spans="3:3">
      <c r="C42806" s="54"/>
    </row>
    <row r="42807" spans="3:3">
      <c r="C42807" s="54"/>
    </row>
    <row r="42808" spans="3:3">
      <c r="C42808" s="54"/>
    </row>
    <row r="42809" spans="3:3">
      <c r="C42809" s="54"/>
    </row>
    <row r="42810" spans="3:3">
      <c r="C42810" s="54"/>
    </row>
    <row r="42811" spans="3:3">
      <c r="C42811" s="54"/>
    </row>
    <row r="42812" spans="3:3">
      <c r="C42812" s="54"/>
    </row>
    <row r="42813" spans="3:3">
      <c r="C42813" s="54"/>
    </row>
    <row r="42814" spans="3:3">
      <c r="C42814" s="54"/>
    </row>
    <row r="42815" spans="3:3">
      <c r="C42815" s="54"/>
    </row>
    <row r="42816" spans="3:3">
      <c r="C42816" s="54"/>
    </row>
    <row r="42817" spans="3:3">
      <c r="C42817" s="54"/>
    </row>
    <row r="42818" spans="3:3">
      <c r="C42818" s="54"/>
    </row>
    <row r="42819" spans="3:3">
      <c r="C42819" s="54"/>
    </row>
    <row r="42820" spans="3:3">
      <c r="C42820" s="54"/>
    </row>
    <row r="42821" spans="3:3">
      <c r="C42821" s="54"/>
    </row>
    <row r="42822" spans="3:3">
      <c r="C42822" s="54"/>
    </row>
    <row r="42823" spans="3:3">
      <c r="C42823" s="54"/>
    </row>
    <row r="42824" spans="3:3">
      <c r="C42824" s="54"/>
    </row>
    <row r="42825" spans="3:3">
      <c r="C42825" s="54"/>
    </row>
    <row r="42826" spans="3:3">
      <c r="C42826" s="54"/>
    </row>
    <row r="42827" spans="3:3">
      <c r="C42827" s="54"/>
    </row>
    <row r="42828" spans="3:3">
      <c r="C42828" s="54"/>
    </row>
    <row r="42829" spans="3:3">
      <c r="C42829" s="54"/>
    </row>
    <row r="42830" spans="3:3">
      <c r="C42830" s="54"/>
    </row>
    <row r="42831" spans="3:3">
      <c r="C42831" s="54"/>
    </row>
    <row r="42832" spans="3:3">
      <c r="C42832" s="54"/>
    </row>
    <row r="42833" spans="3:3">
      <c r="C42833" s="54"/>
    </row>
    <row r="42834" spans="3:3">
      <c r="C42834" s="54"/>
    </row>
    <row r="42835" spans="3:3">
      <c r="C42835" s="54"/>
    </row>
    <row r="42836" spans="3:3">
      <c r="C42836" s="54"/>
    </row>
    <row r="42837" spans="3:3">
      <c r="C42837" s="54"/>
    </row>
    <row r="42838" spans="3:3">
      <c r="C42838" s="54"/>
    </row>
    <row r="42839" spans="3:3">
      <c r="C42839" s="54"/>
    </row>
    <row r="42840" spans="3:3">
      <c r="C42840" s="54"/>
    </row>
    <row r="42841" spans="3:3">
      <c r="C42841" s="54"/>
    </row>
    <row r="42842" spans="3:3">
      <c r="C42842" s="54"/>
    </row>
    <row r="42843" spans="3:3">
      <c r="C42843" s="54"/>
    </row>
    <row r="42844" spans="3:3">
      <c r="C42844" s="54"/>
    </row>
    <row r="42845" spans="3:3">
      <c r="C42845" s="54"/>
    </row>
    <row r="42846" spans="3:3">
      <c r="C42846" s="54"/>
    </row>
    <row r="42847" spans="3:3">
      <c r="C42847" s="54"/>
    </row>
    <row r="42848" spans="3:3">
      <c r="C42848" s="54"/>
    </row>
    <row r="42849" spans="3:3">
      <c r="C42849" s="54"/>
    </row>
    <row r="42850" spans="3:3">
      <c r="C42850" s="54"/>
    </row>
    <row r="42851" spans="3:3">
      <c r="C42851" s="54"/>
    </row>
    <row r="42852" spans="3:3">
      <c r="C42852" s="54"/>
    </row>
    <row r="42853" spans="3:3">
      <c r="C42853" s="54"/>
    </row>
    <row r="42854" spans="3:3">
      <c r="C42854" s="54"/>
    </row>
    <row r="42855" spans="3:3">
      <c r="C42855" s="54"/>
    </row>
    <row r="42856" spans="3:3">
      <c r="C42856" s="54"/>
    </row>
    <row r="42857" spans="3:3">
      <c r="C42857" s="54"/>
    </row>
    <row r="42858" spans="3:3">
      <c r="C42858" s="54"/>
    </row>
    <row r="42859" spans="3:3">
      <c r="C42859" s="54"/>
    </row>
    <row r="42860" spans="3:3">
      <c r="C42860" s="54"/>
    </row>
    <row r="42861" spans="3:3">
      <c r="C42861" s="54"/>
    </row>
    <row r="42862" spans="3:3">
      <c r="C42862" s="54"/>
    </row>
    <row r="42863" spans="3:3">
      <c r="C42863" s="54"/>
    </row>
    <row r="42864" spans="3:3">
      <c r="C42864" s="54"/>
    </row>
    <row r="42865" spans="3:3">
      <c r="C42865" s="54"/>
    </row>
    <row r="42866" spans="3:3">
      <c r="C42866" s="54"/>
    </row>
    <row r="42867" spans="3:3">
      <c r="C42867" s="54"/>
    </row>
    <row r="42868" spans="3:3">
      <c r="C42868" s="54"/>
    </row>
    <row r="42869" spans="3:3">
      <c r="C42869" s="54"/>
    </row>
    <row r="42870" spans="3:3">
      <c r="C42870" s="54"/>
    </row>
    <row r="42871" spans="3:3">
      <c r="C42871" s="54"/>
    </row>
    <row r="42872" spans="3:3">
      <c r="C42872" s="54"/>
    </row>
    <row r="42873" spans="3:3">
      <c r="C42873" s="54"/>
    </row>
    <row r="42874" spans="3:3">
      <c r="C42874" s="54"/>
    </row>
    <row r="42875" spans="3:3">
      <c r="C42875" s="54"/>
    </row>
    <row r="42876" spans="3:3">
      <c r="C42876" s="54"/>
    </row>
    <row r="42877" spans="3:3">
      <c r="C42877" s="54"/>
    </row>
    <row r="42878" spans="3:3">
      <c r="C42878" s="54"/>
    </row>
    <row r="42879" spans="3:3">
      <c r="C42879" s="54"/>
    </row>
    <row r="42880" spans="3:3">
      <c r="C42880" s="54"/>
    </row>
    <row r="42881" spans="3:3">
      <c r="C42881" s="54"/>
    </row>
    <row r="42882" spans="3:3">
      <c r="C42882" s="54"/>
    </row>
    <row r="42883" spans="3:3">
      <c r="C42883" s="54"/>
    </row>
    <row r="42884" spans="3:3">
      <c r="C42884" s="54"/>
    </row>
    <row r="42885" spans="3:3">
      <c r="C42885" s="54"/>
    </row>
    <row r="42886" spans="3:3">
      <c r="C42886" s="54"/>
    </row>
    <row r="42887" spans="3:3">
      <c r="C42887" s="54"/>
    </row>
    <row r="42888" spans="3:3">
      <c r="C42888" s="54"/>
    </row>
    <row r="42889" spans="3:3">
      <c r="C42889" s="54"/>
    </row>
    <row r="42890" spans="3:3">
      <c r="C42890" s="54"/>
    </row>
    <row r="42891" spans="3:3">
      <c r="C42891" s="54"/>
    </row>
    <row r="42892" spans="3:3">
      <c r="C42892" s="54"/>
    </row>
    <row r="42893" spans="3:3">
      <c r="C42893" s="54"/>
    </row>
    <row r="42894" spans="3:3">
      <c r="C42894" s="54"/>
    </row>
    <row r="42895" spans="3:3">
      <c r="C42895" s="54"/>
    </row>
    <row r="42896" spans="3:3">
      <c r="C42896" s="54"/>
    </row>
    <row r="42897" spans="3:3">
      <c r="C42897" s="54"/>
    </row>
    <row r="42898" spans="3:3">
      <c r="C42898" s="54"/>
    </row>
    <row r="42899" spans="3:3">
      <c r="C42899" s="54"/>
    </row>
    <row r="42900" spans="3:3">
      <c r="C42900" s="54"/>
    </row>
    <row r="42901" spans="3:3">
      <c r="C42901" s="54"/>
    </row>
    <row r="42902" spans="3:3">
      <c r="C42902" s="54"/>
    </row>
    <row r="42903" spans="3:3">
      <c r="C42903" s="54"/>
    </row>
    <row r="42904" spans="3:3">
      <c r="C42904" s="54"/>
    </row>
    <row r="42905" spans="3:3">
      <c r="C42905" s="54"/>
    </row>
    <row r="42906" spans="3:3">
      <c r="C42906" s="54"/>
    </row>
    <row r="42907" spans="3:3">
      <c r="C42907" s="54"/>
    </row>
    <row r="42908" spans="3:3">
      <c r="C42908" s="54"/>
    </row>
    <row r="42909" spans="3:3">
      <c r="C42909" s="54"/>
    </row>
    <row r="42910" spans="3:3">
      <c r="C42910" s="54"/>
    </row>
    <row r="42911" spans="3:3">
      <c r="C42911" s="54"/>
    </row>
    <row r="42912" spans="3:3">
      <c r="C42912" s="54"/>
    </row>
    <row r="42913" spans="3:3">
      <c r="C42913" s="54"/>
    </row>
    <row r="42914" spans="3:3">
      <c r="C42914" s="54"/>
    </row>
    <row r="42915" spans="3:3">
      <c r="C42915" s="54"/>
    </row>
    <row r="42916" spans="3:3">
      <c r="C42916" s="54"/>
    </row>
    <row r="42917" spans="3:3">
      <c r="C42917" s="54"/>
    </row>
    <row r="42918" spans="3:3">
      <c r="C42918" s="54"/>
    </row>
    <row r="42919" spans="3:3">
      <c r="C42919" s="54"/>
    </row>
    <row r="42920" spans="3:3">
      <c r="C42920" s="54"/>
    </row>
    <row r="42921" spans="3:3">
      <c r="C42921" s="54"/>
    </row>
    <row r="42922" spans="3:3">
      <c r="C42922" s="54"/>
    </row>
    <row r="42923" spans="3:3">
      <c r="C42923" s="54"/>
    </row>
    <row r="42924" spans="3:3">
      <c r="C42924" s="54"/>
    </row>
    <row r="42925" spans="3:3">
      <c r="C42925" s="54"/>
    </row>
    <row r="42926" spans="3:3">
      <c r="C42926" s="54"/>
    </row>
    <row r="42927" spans="3:3">
      <c r="C42927" s="54"/>
    </row>
    <row r="42928" spans="3:3">
      <c r="C42928" s="54"/>
    </row>
    <row r="42929" spans="3:3">
      <c r="C42929" s="54"/>
    </row>
    <row r="42930" spans="3:3">
      <c r="C42930" s="54"/>
    </row>
    <row r="42931" spans="3:3">
      <c r="C42931" s="54"/>
    </row>
    <row r="42932" spans="3:3">
      <c r="C42932" s="54"/>
    </row>
    <row r="42933" spans="3:3">
      <c r="C42933" s="54"/>
    </row>
    <row r="42934" spans="3:3">
      <c r="C42934" s="54"/>
    </row>
    <row r="42935" spans="3:3">
      <c r="C42935" s="54"/>
    </row>
    <row r="42936" spans="3:3">
      <c r="C42936" s="54"/>
    </row>
    <row r="42937" spans="3:3">
      <c r="C42937" s="54"/>
    </row>
    <row r="42938" spans="3:3">
      <c r="C42938" s="54"/>
    </row>
    <row r="42939" spans="3:3">
      <c r="C42939" s="54"/>
    </row>
    <row r="42940" spans="3:3">
      <c r="C42940" s="54"/>
    </row>
    <row r="42941" spans="3:3">
      <c r="C42941" s="54"/>
    </row>
    <row r="42942" spans="3:3">
      <c r="C42942" s="54"/>
    </row>
    <row r="42943" spans="3:3">
      <c r="C42943" s="54"/>
    </row>
    <row r="42944" spans="3:3">
      <c r="C42944" s="54"/>
    </row>
    <row r="42945" spans="3:3">
      <c r="C42945" s="54"/>
    </row>
    <row r="42946" spans="3:3">
      <c r="C42946" s="54"/>
    </row>
    <row r="42947" spans="3:3">
      <c r="C42947" s="54"/>
    </row>
    <row r="42948" spans="3:3">
      <c r="C42948" s="54"/>
    </row>
    <row r="42949" spans="3:3">
      <c r="C42949" s="54"/>
    </row>
    <row r="42950" spans="3:3">
      <c r="C42950" s="54"/>
    </row>
    <row r="42951" spans="3:3">
      <c r="C42951" s="54"/>
    </row>
    <row r="42952" spans="3:3">
      <c r="C42952" s="54"/>
    </row>
    <row r="42953" spans="3:3">
      <c r="C42953" s="54"/>
    </row>
    <row r="42954" spans="3:3">
      <c r="C42954" s="54"/>
    </row>
    <row r="42955" spans="3:3">
      <c r="C42955" s="54"/>
    </row>
    <row r="42956" spans="3:3">
      <c r="C42956" s="54"/>
    </row>
    <row r="42957" spans="3:3">
      <c r="C42957" s="54"/>
    </row>
    <row r="42958" spans="3:3">
      <c r="C42958" s="54"/>
    </row>
    <row r="42959" spans="3:3">
      <c r="C42959" s="54"/>
    </row>
    <row r="42960" spans="3:3">
      <c r="C42960" s="54"/>
    </row>
    <row r="42961" spans="3:3">
      <c r="C42961" s="54"/>
    </row>
    <row r="42962" spans="3:3">
      <c r="C42962" s="54"/>
    </row>
    <row r="42963" spans="3:3">
      <c r="C42963" s="54"/>
    </row>
    <row r="42964" spans="3:3">
      <c r="C42964" s="54"/>
    </row>
    <row r="42965" spans="3:3">
      <c r="C42965" s="54"/>
    </row>
    <row r="42966" spans="3:3">
      <c r="C42966" s="54"/>
    </row>
    <row r="42967" spans="3:3">
      <c r="C42967" s="54"/>
    </row>
    <row r="42968" spans="3:3">
      <c r="C42968" s="54"/>
    </row>
    <row r="42969" spans="3:3">
      <c r="C42969" s="54"/>
    </row>
    <row r="42970" spans="3:3">
      <c r="C42970" s="54"/>
    </row>
    <row r="42971" spans="3:3">
      <c r="C42971" s="54"/>
    </row>
    <row r="42972" spans="3:3">
      <c r="C42972" s="54"/>
    </row>
    <row r="42973" spans="3:3">
      <c r="C42973" s="54"/>
    </row>
    <row r="42974" spans="3:3">
      <c r="C42974" s="54"/>
    </row>
    <row r="42975" spans="3:3">
      <c r="C42975" s="54"/>
    </row>
    <row r="42976" spans="3:3">
      <c r="C42976" s="54"/>
    </row>
    <row r="42977" spans="3:3">
      <c r="C42977" s="54"/>
    </row>
    <row r="42978" spans="3:3">
      <c r="C42978" s="54"/>
    </row>
    <row r="42979" spans="3:3">
      <c r="C42979" s="54"/>
    </row>
    <row r="42980" spans="3:3">
      <c r="C42980" s="54"/>
    </row>
    <row r="42981" spans="3:3">
      <c r="C42981" s="54"/>
    </row>
    <row r="42982" spans="3:3">
      <c r="C42982" s="54"/>
    </row>
    <row r="42983" spans="3:3">
      <c r="C42983" s="54"/>
    </row>
    <row r="42984" spans="3:3">
      <c r="C42984" s="54"/>
    </row>
    <row r="42985" spans="3:3">
      <c r="C42985" s="54"/>
    </row>
    <row r="42986" spans="3:3">
      <c r="C42986" s="54"/>
    </row>
    <row r="42987" spans="3:3">
      <c r="C42987" s="54"/>
    </row>
    <row r="42988" spans="3:3">
      <c r="C42988" s="54"/>
    </row>
    <row r="42989" spans="3:3">
      <c r="C42989" s="54"/>
    </row>
    <row r="42990" spans="3:3">
      <c r="C42990" s="54"/>
    </row>
    <row r="42991" spans="3:3">
      <c r="C42991" s="54"/>
    </row>
    <row r="42992" spans="3:3">
      <c r="C42992" s="54"/>
    </row>
    <row r="42993" spans="3:3">
      <c r="C42993" s="54"/>
    </row>
    <row r="42994" spans="3:3">
      <c r="C42994" s="54"/>
    </row>
    <row r="42995" spans="3:3">
      <c r="C42995" s="54"/>
    </row>
    <row r="42996" spans="3:3">
      <c r="C42996" s="54"/>
    </row>
    <row r="42997" spans="3:3">
      <c r="C42997" s="54"/>
    </row>
    <row r="42998" spans="3:3">
      <c r="C42998" s="54"/>
    </row>
    <row r="42999" spans="3:3">
      <c r="C42999" s="54"/>
    </row>
    <row r="43000" spans="3:3">
      <c r="C43000" s="54"/>
    </row>
    <row r="43001" spans="3:3">
      <c r="C43001" s="54"/>
    </row>
    <row r="43002" spans="3:3">
      <c r="C43002" s="54"/>
    </row>
    <row r="43003" spans="3:3">
      <c r="C43003" s="54"/>
    </row>
    <row r="43004" spans="3:3">
      <c r="C43004" s="54"/>
    </row>
    <row r="43005" spans="3:3">
      <c r="C43005" s="54"/>
    </row>
    <row r="43006" spans="3:3">
      <c r="C43006" s="54"/>
    </row>
    <row r="43007" spans="3:3">
      <c r="C43007" s="54"/>
    </row>
    <row r="43008" spans="3:3">
      <c r="C43008" s="54"/>
    </row>
    <row r="43009" spans="3:3">
      <c r="C43009" s="54"/>
    </row>
    <row r="43010" spans="3:3">
      <c r="C43010" s="54"/>
    </row>
    <row r="43011" spans="3:3">
      <c r="C43011" s="54"/>
    </row>
    <row r="43012" spans="3:3">
      <c r="C43012" s="54"/>
    </row>
    <row r="43013" spans="3:3">
      <c r="C43013" s="54"/>
    </row>
    <row r="43014" spans="3:3">
      <c r="C43014" s="54"/>
    </row>
    <row r="43015" spans="3:3">
      <c r="C43015" s="54"/>
    </row>
    <row r="43016" spans="3:3">
      <c r="C43016" s="54"/>
    </row>
    <row r="43017" spans="3:3">
      <c r="C43017" s="54"/>
    </row>
    <row r="43018" spans="3:3">
      <c r="C43018" s="54"/>
    </row>
    <row r="43019" spans="3:3">
      <c r="C43019" s="54"/>
    </row>
    <row r="43020" spans="3:3">
      <c r="C43020" s="54"/>
    </row>
    <row r="43021" spans="3:3">
      <c r="C43021" s="54"/>
    </row>
    <row r="43022" spans="3:3">
      <c r="C43022" s="54"/>
    </row>
    <row r="43023" spans="3:3">
      <c r="C43023" s="54"/>
    </row>
    <row r="43024" spans="3:3">
      <c r="C43024" s="54"/>
    </row>
    <row r="43025" spans="3:3">
      <c r="C43025" s="54"/>
    </row>
    <row r="43026" spans="3:3">
      <c r="C43026" s="54"/>
    </row>
    <row r="43027" spans="3:3">
      <c r="C43027" s="54"/>
    </row>
    <row r="43028" spans="3:3">
      <c r="C43028" s="54"/>
    </row>
    <row r="43029" spans="3:3">
      <c r="C43029" s="54"/>
    </row>
    <row r="43030" spans="3:3">
      <c r="C43030" s="54"/>
    </row>
    <row r="43031" spans="3:3">
      <c r="C43031" s="54"/>
    </row>
    <row r="43032" spans="3:3">
      <c r="C43032" s="54"/>
    </row>
    <row r="43033" spans="3:3">
      <c r="C43033" s="54"/>
    </row>
    <row r="43034" spans="3:3">
      <c r="C43034" s="54"/>
    </row>
    <row r="43035" spans="3:3">
      <c r="C43035" s="54"/>
    </row>
    <row r="43036" spans="3:3">
      <c r="C43036" s="54"/>
    </row>
    <row r="43037" spans="3:3">
      <c r="C43037" s="54"/>
    </row>
    <row r="43038" spans="3:3">
      <c r="C43038" s="54"/>
    </row>
    <row r="43039" spans="3:3">
      <c r="C43039" s="54"/>
    </row>
    <row r="43040" spans="3:3">
      <c r="C43040" s="54"/>
    </row>
    <row r="43041" spans="3:3">
      <c r="C43041" s="54"/>
    </row>
    <row r="43042" spans="3:3">
      <c r="C43042" s="54"/>
    </row>
    <row r="43043" spans="3:3">
      <c r="C43043" s="54"/>
    </row>
    <row r="43044" spans="3:3">
      <c r="C43044" s="54"/>
    </row>
    <row r="43045" spans="3:3">
      <c r="C43045" s="54"/>
    </row>
    <row r="43046" spans="3:3">
      <c r="C43046" s="54"/>
    </row>
    <row r="43047" spans="3:3">
      <c r="C43047" s="54"/>
    </row>
    <row r="43048" spans="3:3">
      <c r="C43048" s="54"/>
    </row>
    <row r="43049" spans="3:3">
      <c r="C43049" s="54"/>
    </row>
    <row r="43050" spans="3:3">
      <c r="C43050" s="54"/>
    </row>
    <row r="43051" spans="3:3">
      <c r="C43051" s="54"/>
    </row>
    <row r="43052" spans="3:3">
      <c r="C43052" s="54"/>
    </row>
    <row r="43053" spans="3:3">
      <c r="C43053" s="54"/>
    </row>
    <row r="43054" spans="3:3">
      <c r="C43054" s="54"/>
    </row>
    <row r="43055" spans="3:3">
      <c r="C43055" s="54"/>
    </row>
    <row r="43056" spans="3:3">
      <c r="C43056" s="54"/>
    </row>
    <row r="43057" spans="3:3">
      <c r="C43057" s="54"/>
    </row>
    <row r="43058" spans="3:3">
      <c r="C43058" s="54"/>
    </row>
    <row r="43059" spans="3:3">
      <c r="C43059" s="54"/>
    </row>
    <row r="43060" spans="3:3">
      <c r="C43060" s="54"/>
    </row>
    <row r="43061" spans="3:3">
      <c r="C43061" s="54"/>
    </row>
    <row r="43062" spans="3:3">
      <c r="C43062" s="54"/>
    </row>
    <row r="43063" spans="3:3">
      <c r="C43063" s="54"/>
    </row>
    <row r="43064" spans="3:3">
      <c r="C43064" s="54"/>
    </row>
    <row r="43065" spans="3:3">
      <c r="C43065" s="54"/>
    </row>
    <row r="43066" spans="3:3">
      <c r="C43066" s="54"/>
    </row>
    <row r="43067" spans="3:3">
      <c r="C43067" s="54"/>
    </row>
    <row r="43068" spans="3:3">
      <c r="C43068" s="54"/>
    </row>
    <row r="43069" spans="3:3">
      <c r="C43069" s="54"/>
    </row>
    <row r="43070" spans="3:3">
      <c r="C43070" s="54"/>
    </row>
    <row r="43071" spans="3:3">
      <c r="C43071" s="54"/>
    </row>
    <row r="43072" spans="3:3">
      <c r="C43072" s="54"/>
    </row>
    <row r="43073" spans="3:3">
      <c r="C43073" s="54"/>
    </row>
    <row r="43074" spans="3:3">
      <c r="C43074" s="54"/>
    </row>
    <row r="43075" spans="3:3">
      <c r="C43075" s="54"/>
    </row>
    <row r="43076" spans="3:3">
      <c r="C43076" s="54"/>
    </row>
    <row r="43077" spans="3:3">
      <c r="C43077" s="54"/>
    </row>
    <row r="43078" spans="3:3">
      <c r="C43078" s="54"/>
    </row>
    <row r="43079" spans="3:3">
      <c r="C43079" s="54"/>
    </row>
    <row r="43080" spans="3:3">
      <c r="C43080" s="54"/>
    </row>
    <row r="43081" spans="3:3">
      <c r="C43081" s="54"/>
    </row>
    <row r="43082" spans="3:3">
      <c r="C43082" s="54"/>
    </row>
    <row r="43083" spans="3:3">
      <c r="C43083" s="54"/>
    </row>
    <row r="43084" spans="3:3">
      <c r="C43084" s="54"/>
    </row>
    <row r="43085" spans="3:3">
      <c r="C43085" s="54"/>
    </row>
    <row r="43086" spans="3:3">
      <c r="C43086" s="54"/>
    </row>
    <row r="43087" spans="3:3">
      <c r="C43087" s="54"/>
    </row>
    <row r="43088" spans="3:3">
      <c r="C43088" s="54"/>
    </row>
    <row r="43089" spans="3:3">
      <c r="C43089" s="54"/>
    </row>
    <row r="43090" spans="3:3">
      <c r="C43090" s="54"/>
    </row>
    <row r="43091" spans="3:3">
      <c r="C43091" s="54"/>
    </row>
    <row r="43092" spans="3:3">
      <c r="C43092" s="54"/>
    </row>
    <row r="43093" spans="3:3">
      <c r="C43093" s="54"/>
    </row>
    <row r="43094" spans="3:3">
      <c r="C43094" s="54"/>
    </row>
    <row r="43095" spans="3:3">
      <c r="C43095" s="54"/>
    </row>
    <row r="43096" spans="3:3">
      <c r="C43096" s="54"/>
    </row>
    <row r="43097" spans="3:3">
      <c r="C43097" s="54"/>
    </row>
    <row r="43098" spans="3:3">
      <c r="C43098" s="54"/>
    </row>
    <row r="43099" spans="3:3">
      <c r="C43099" s="54"/>
    </row>
    <row r="43100" spans="3:3">
      <c r="C43100" s="54"/>
    </row>
    <row r="43101" spans="3:3">
      <c r="C43101" s="54"/>
    </row>
    <row r="43102" spans="3:3">
      <c r="C43102" s="54"/>
    </row>
    <row r="43103" spans="3:3">
      <c r="C43103" s="54"/>
    </row>
    <row r="43104" spans="3:3">
      <c r="C43104" s="54"/>
    </row>
    <row r="43105" spans="3:3">
      <c r="C43105" s="54"/>
    </row>
    <row r="43106" spans="3:3">
      <c r="C43106" s="54"/>
    </row>
    <row r="43107" spans="3:3">
      <c r="C43107" s="54"/>
    </row>
    <row r="43108" spans="3:3">
      <c r="C43108" s="54"/>
    </row>
    <row r="43109" spans="3:3">
      <c r="C43109" s="54"/>
    </row>
    <row r="43110" spans="3:3">
      <c r="C43110" s="54"/>
    </row>
    <row r="43111" spans="3:3">
      <c r="C43111" s="54"/>
    </row>
    <row r="43112" spans="3:3">
      <c r="C43112" s="54"/>
    </row>
    <row r="43113" spans="3:3">
      <c r="C43113" s="54"/>
    </row>
    <row r="43114" spans="3:3">
      <c r="C43114" s="54"/>
    </row>
    <row r="43115" spans="3:3">
      <c r="C43115" s="54"/>
    </row>
    <row r="43116" spans="3:3">
      <c r="C43116" s="54"/>
    </row>
    <row r="43117" spans="3:3">
      <c r="C43117" s="54"/>
    </row>
    <row r="43118" spans="3:3">
      <c r="C43118" s="54"/>
    </row>
    <row r="43119" spans="3:3">
      <c r="C43119" s="54"/>
    </row>
    <row r="43120" spans="3:3">
      <c r="C43120" s="54"/>
    </row>
    <row r="43121" spans="3:3">
      <c r="C43121" s="54"/>
    </row>
    <row r="43122" spans="3:3">
      <c r="C43122" s="54"/>
    </row>
    <row r="43123" spans="3:3">
      <c r="C43123" s="54"/>
    </row>
    <row r="43124" spans="3:3">
      <c r="C43124" s="54"/>
    </row>
    <row r="43125" spans="3:3">
      <c r="C43125" s="54"/>
    </row>
    <row r="43126" spans="3:3">
      <c r="C43126" s="54"/>
    </row>
    <row r="43127" spans="3:3">
      <c r="C43127" s="54"/>
    </row>
    <row r="43128" spans="3:3">
      <c r="C43128" s="54"/>
    </row>
    <row r="43129" spans="3:3">
      <c r="C43129" s="54"/>
    </row>
    <row r="43130" spans="3:3">
      <c r="C43130" s="54"/>
    </row>
    <row r="43131" spans="3:3">
      <c r="C43131" s="54"/>
    </row>
    <row r="43132" spans="3:3">
      <c r="C43132" s="54"/>
    </row>
    <row r="43133" spans="3:3">
      <c r="C43133" s="54"/>
    </row>
    <row r="43134" spans="3:3">
      <c r="C43134" s="54"/>
    </row>
    <row r="43135" spans="3:3">
      <c r="C43135" s="54"/>
    </row>
    <row r="43136" spans="3:3">
      <c r="C43136" s="54"/>
    </row>
    <row r="43137" spans="3:3">
      <c r="C43137" s="54"/>
    </row>
    <row r="43138" spans="3:3">
      <c r="C43138" s="54"/>
    </row>
    <row r="43139" spans="3:3">
      <c r="C43139" s="54"/>
    </row>
    <row r="43140" spans="3:3">
      <c r="C43140" s="54"/>
    </row>
    <row r="43141" spans="3:3">
      <c r="C43141" s="54"/>
    </row>
    <row r="43142" spans="3:3">
      <c r="C43142" s="54"/>
    </row>
    <row r="43143" spans="3:3">
      <c r="C43143" s="54"/>
    </row>
    <row r="43144" spans="3:3">
      <c r="C43144" s="54"/>
    </row>
    <row r="43145" spans="3:3">
      <c r="C43145" s="54"/>
    </row>
    <row r="43146" spans="3:3">
      <c r="C43146" s="54"/>
    </row>
    <row r="43147" spans="3:3">
      <c r="C43147" s="54"/>
    </row>
    <row r="43148" spans="3:3">
      <c r="C43148" s="54"/>
    </row>
    <row r="43149" spans="3:3">
      <c r="C43149" s="54"/>
    </row>
    <row r="43150" spans="3:3">
      <c r="C43150" s="54"/>
    </row>
    <row r="43151" spans="3:3">
      <c r="C43151" s="54"/>
    </row>
    <row r="43152" spans="3:3">
      <c r="C43152" s="54"/>
    </row>
    <row r="43153" spans="3:3">
      <c r="C43153" s="54"/>
    </row>
    <row r="43154" spans="3:3">
      <c r="C43154" s="54"/>
    </row>
    <row r="43155" spans="3:3">
      <c r="C43155" s="54"/>
    </row>
    <row r="43156" spans="3:3">
      <c r="C43156" s="54"/>
    </row>
    <row r="43157" spans="3:3">
      <c r="C43157" s="54"/>
    </row>
    <row r="43158" spans="3:3">
      <c r="C43158" s="54"/>
    </row>
    <row r="43159" spans="3:3">
      <c r="C43159" s="54"/>
    </row>
    <row r="43160" spans="3:3">
      <c r="C43160" s="54"/>
    </row>
    <row r="43161" spans="3:3">
      <c r="C43161" s="54"/>
    </row>
    <row r="43162" spans="3:3">
      <c r="C43162" s="54"/>
    </row>
    <row r="43163" spans="3:3">
      <c r="C43163" s="54"/>
    </row>
    <row r="43164" spans="3:3">
      <c r="C43164" s="54"/>
    </row>
    <row r="43165" spans="3:3">
      <c r="C43165" s="54"/>
    </row>
    <row r="43166" spans="3:3">
      <c r="C43166" s="54"/>
    </row>
    <row r="43167" spans="3:3">
      <c r="C43167" s="54"/>
    </row>
    <row r="43168" spans="3:3">
      <c r="C43168" s="54"/>
    </row>
    <row r="43169" spans="3:3">
      <c r="C43169" s="54"/>
    </row>
    <row r="43170" spans="3:3">
      <c r="C43170" s="54"/>
    </row>
    <row r="43171" spans="3:3">
      <c r="C43171" s="54"/>
    </row>
    <row r="43172" spans="3:3">
      <c r="C43172" s="54"/>
    </row>
    <row r="43173" spans="3:3">
      <c r="C43173" s="54"/>
    </row>
    <row r="43174" spans="3:3">
      <c r="C43174" s="54"/>
    </row>
    <row r="43175" spans="3:3">
      <c r="C43175" s="54"/>
    </row>
    <row r="43176" spans="3:3">
      <c r="C43176" s="54"/>
    </row>
    <row r="43177" spans="3:3">
      <c r="C43177" s="54"/>
    </row>
    <row r="43178" spans="3:3">
      <c r="C43178" s="54"/>
    </row>
    <row r="43179" spans="3:3">
      <c r="C43179" s="54"/>
    </row>
    <row r="43180" spans="3:3">
      <c r="C43180" s="54"/>
    </row>
    <row r="43181" spans="3:3">
      <c r="C43181" s="54"/>
    </row>
    <row r="43182" spans="3:3">
      <c r="C43182" s="54"/>
    </row>
    <row r="43183" spans="3:3">
      <c r="C43183" s="54"/>
    </row>
    <row r="43184" spans="3:3">
      <c r="C43184" s="54"/>
    </row>
    <row r="43185" spans="3:3">
      <c r="C43185" s="54"/>
    </row>
    <row r="43186" spans="3:3">
      <c r="C43186" s="54"/>
    </row>
    <row r="43187" spans="3:3">
      <c r="C43187" s="54"/>
    </row>
    <row r="43188" spans="3:3">
      <c r="C43188" s="54"/>
    </row>
    <row r="43189" spans="3:3">
      <c r="C43189" s="54"/>
    </row>
    <row r="43190" spans="3:3">
      <c r="C43190" s="54"/>
    </row>
    <row r="43191" spans="3:3">
      <c r="C43191" s="54"/>
    </row>
    <row r="43192" spans="3:3">
      <c r="C43192" s="54"/>
    </row>
    <row r="43193" spans="3:3">
      <c r="C43193" s="54"/>
    </row>
    <row r="43194" spans="3:3">
      <c r="C43194" s="54"/>
    </row>
    <row r="43195" spans="3:3">
      <c r="C43195" s="54"/>
    </row>
    <row r="43196" spans="3:3">
      <c r="C43196" s="54"/>
    </row>
    <row r="43197" spans="3:3">
      <c r="C43197" s="54"/>
    </row>
    <row r="43198" spans="3:3">
      <c r="C43198" s="54"/>
    </row>
    <row r="43199" spans="3:3">
      <c r="C43199" s="54"/>
    </row>
    <row r="43200" spans="3:3">
      <c r="C43200" s="54"/>
    </row>
    <row r="43201" spans="3:3">
      <c r="C43201" s="54"/>
    </row>
    <row r="43202" spans="3:3">
      <c r="C43202" s="54"/>
    </row>
    <row r="43203" spans="3:3">
      <c r="C43203" s="54"/>
    </row>
    <row r="43204" spans="3:3">
      <c r="C43204" s="54"/>
    </row>
    <row r="43205" spans="3:3">
      <c r="C43205" s="54"/>
    </row>
    <row r="43206" spans="3:3">
      <c r="C43206" s="54"/>
    </row>
    <row r="43207" spans="3:3">
      <c r="C43207" s="54"/>
    </row>
    <row r="43208" spans="3:3">
      <c r="C43208" s="54"/>
    </row>
    <row r="43209" spans="3:3">
      <c r="C43209" s="54"/>
    </row>
    <row r="43210" spans="3:3">
      <c r="C43210" s="54"/>
    </row>
    <row r="43211" spans="3:3">
      <c r="C43211" s="54"/>
    </row>
    <row r="43212" spans="3:3">
      <c r="C43212" s="54"/>
    </row>
    <row r="43213" spans="3:3">
      <c r="C43213" s="54"/>
    </row>
    <row r="43214" spans="3:3">
      <c r="C43214" s="54"/>
    </row>
    <row r="43215" spans="3:3">
      <c r="C43215" s="54"/>
    </row>
    <row r="43216" spans="3:3">
      <c r="C43216" s="54"/>
    </row>
    <row r="43217" spans="3:3">
      <c r="C43217" s="54"/>
    </row>
    <row r="43218" spans="3:3">
      <c r="C43218" s="54"/>
    </row>
    <row r="43219" spans="3:3">
      <c r="C43219" s="54"/>
    </row>
    <row r="43220" spans="3:3">
      <c r="C43220" s="54"/>
    </row>
    <row r="43221" spans="3:3">
      <c r="C43221" s="54"/>
    </row>
    <row r="43222" spans="3:3">
      <c r="C43222" s="54"/>
    </row>
    <row r="43223" spans="3:3">
      <c r="C43223" s="54"/>
    </row>
    <row r="43224" spans="3:3">
      <c r="C43224" s="54"/>
    </row>
    <row r="43225" spans="3:3">
      <c r="C43225" s="54"/>
    </row>
    <row r="43226" spans="3:3">
      <c r="C43226" s="54"/>
    </row>
    <row r="43227" spans="3:3">
      <c r="C43227" s="54"/>
    </row>
    <row r="43228" spans="3:3">
      <c r="C43228" s="54"/>
    </row>
    <row r="43229" spans="3:3">
      <c r="C43229" s="54"/>
    </row>
    <row r="43230" spans="3:3">
      <c r="C43230" s="54"/>
    </row>
    <row r="43231" spans="3:3">
      <c r="C43231" s="54"/>
    </row>
    <row r="43232" spans="3:3">
      <c r="C43232" s="54"/>
    </row>
    <row r="43233" spans="3:3">
      <c r="C43233" s="54"/>
    </row>
    <row r="43234" spans="3:3">
      <c r="C43234" s="54"/>
    </row>
    <row r="43235" spans="3:3">
      <c r="C43235" s="54"/>
    </row>
    <row r="43236" spans="3:3">
      <c r="C43236" s="54"/>
    </row>
    <row r="43237" spans="3:3">
      <c r="C43237" s="54"/>
    </row>
    <row r="43238" spans="3:3">
      <c r="C43238" s="54"/>
    </row>
    <row r="43239" spans="3:3">
      <c r="C43239" s="54"/>
    </row>
    <row r="43240" spans="3:3">
      <c r="C43240" s="54"/>
    </row>
    <row r="43241" spans="3:3">
      <c r="C43241" s="54"/>
    </row>
    <row r="43242" spans="3:3">
      <c r="C43242" s="54"/>
    </row>
    <row r="43243" spans="3:3">
      <c r="C43243" s="54"/>
    </row>
    <row r="43244" spans="3:3">
      <c r="C43244" s="54"/>
    </row>
    <row r="43245" spans="3:3">
      <c r="C43245" s="54"/>
    </row>
    <row r="43246" spans="3:3">
      <c r="C43246" s="54"/>
    </row>
    <row r="43247" spans="3:3">
      <c r="C43247" s="54"/>
    </row>
    <row r="43248" spans="3:3">
      <c r="C43248" s="54"/>
    </row>
    <row r="43249" spans="3:3">
      <c r="C43249" s="54"/>
    </row>
    <row r="43250" spans="3:3">
      <c r="C43250" s="54"/>
    </row>
    <row r="43251" spans="3:3">
      <c r="C43251" s="54"/>
    </row>
    <row r="43252" spans="3:3">
      <c r="C43252" s="54"/>
    </row>
    <row r="43253" spans="3:3">
      <c r="C43253" s="54"/>
    </row>
    <row r="43254" spans="3:3">
      <c r="C43254" s="54"/>
    </row>
    <row r="43255" spans="3:3">
      <c r="C43255" s="54"/>
    </row>
    <row r="43256" spans="3:3">
      <c r="C43256" s="54"/>
    </row>
    <row r="43257" spans="3:3">
      <c r="C43257" s="54"/>
    </row>
    <row r="43258" spans="3:3">
      <c r="C43258" s="54"/>
    </row>
    <row r="43259" spans="3:3">
      <c r="C43259" s="54"/>
    </row>
    <row r="43260" spans="3:3">
      <c r="C43260" s="54"/>
    </row>
    <row r="43261" spans="3:3">
      <c r="C43261" s="54"/>
    </row>
    <row r="43262" spans="3:3">
      <c r="C43262" s="54"/>
    </row>
    <row r="43263" spans="3:3">
      <c r="C43263" s="54"/>
    </row>
    <row r="43264" spans="3:3">
      <c r="C43264" s="54"/>
    </row>
    <row r="43265" spans="3:3">
      <c r="C43265" s="54"/>
    </row>
    <row r="43266" spans="3:3">
      <c r="C43266" s="54"/>
    </row>
    <row r="43267" spans="3:3">
      <c r="C43267" s="54"/>
    </row>
    <row r="43268" spans="3:3">
      <c r="C43268" s="54"/>
    </row>
    <row r="43269" spans="3:3">
      <c r="C43269" s="54"/>
    </row>
    <row r="43270" spans="3:3">
      <c r="C43270" s="54"/>
    </row>
    <row r="43271" spans="3:3">
      <c r="C43271" s="54"/>
    </row>
    <row r="43272" spans="3:3">
      <c r="C43272" s="54"/>
    </row>
    <row r="43273" spans="3:3">
      <c r="C43273" s="54"/>
    </row>
    <row r="43274" spans="3:3">
      <c r="C43274" s="54"/>
    </row>
    <row r="43275" spans="3:3">
      <c r="C43275" s="54"/>
    </row>
    <row r="43276" spans="3:3">
      <c r="C43276" s="54"/>
    </row>
    <row r="43277" spans="3:3">
      <c r="C43277" s="54"/>
    </row>
    <row r="43278" spans="3:3">
      <c r="C43278" s="54"/>
    </row>
    <row r="43279" spans="3:3">
      <c r="C43279" s="54"/>
    </row>
    <row r="43280" spans="3:3">
      <c r="C43280" s="54"/>
    </row>
    <row r="43281" spans="3:3">
      <c r="C43281" s="54"/>
    </row>
    <row r="43282" spans="3:3">
      <c r="C43282" s="54"/>
    </row>
    <row r="43283" spans="3:3">
      <c r="C43283" s="54"/>
    </row>
    <row r="43284" spans="3:3">
      <c r="C43284" s="54"/>
    </row>
    <row r="43285" spans="3:3">
      <c r="C43285" s="54"/>
    </row>
    <row r="43286" spans="3:3">
      <c r="C43286" s="54"/>
    </row>
    <row r="43287" spans="3:3">
      <c r="C43287" s="54"/>
    </row>
    <row r="43288" spans="3:3">
      <c r="C43288" s="54"/>
    </row>
    <row r="43289" spans="3:3">
      <c r="C43289" s="54"/>
    </row>
    <row r="43290" spans="3:3">
      <c r="C43290" s="54"/>
    </row>
    <row r="43291" spans="3:3">
      <c r="C43291" s="54"/>
    </row>
    <row r="43292" spans="3:3">
      <c r="C43292" s="54"/>
    </row>
    <row r="43293" spans="3:3">
      <c r="C43293" s="54"/>
    </row>
    <row r="43294" spans="3:3">
      <c r="C43294" s="54"/>
    </row>
    <row r="43295" spans="3:3">
      <c r="C43295" s="54"/>
    </row>
    <row r="43296" spans="3:3">
      <c r="C43296" s="54"/>
    </row>
    <row r="43297" spans="3:3">
      <c r="C43297" s="54"/>
    </row>
    <row r="43298" spans="3:3">
      <c r="C43298" s="54"/>
    </row>
    <row r="43299" spans="3:3">
      <c r="C43299" s="54"/>
    </row>
    <row r="43300" spans="3:3">
      <c r="C43300" s="54"/>
    </row>
    <row r="43301" spans="3:3">
      <c r="C43301" s="54"/>
    </row>
    <row r="43302" spans="3:3">
      <c r="C43302" s="54"/>
    </row>
    <row r="43303" spans="3:3">
      <c r="C43303" s="54"/>
    </row>
    <row r="43304" spans="3:3">
      <c r="C43304" s="54"/>
    </row>
    <row r="43305" spans="3:3">
      <c r="C43305" s="54"/>
    </row>
    <row r="43306" spans="3:3">
      <c r="C43306" s="54"/>
    </row>
    <row r="43307" spans="3:3">
      <c r="C43307" s="54"/>
    </row>
    <row r="43308" spans="3:3">
      <c r="C43308" s="54"/>
    </row>
    <row r="43309" spans="3:3">
      <c r="C43309" s="54"/>
    </row>
    <row r="43310" spans="3:3">
      <c r="C43310" s="54"/>
    </row>
    <row r="43311" spans="3:3">
      <c r="C43311" s="54"/>
    </row>
    <row r="43312" spans="3:3">
      <c r="C43312" s="54"/>
    </row>
    <row r="43313" spans="3:3">
      <c r="C43313" s="54"/>
    </row>
    <row r="43314" spans="3:3">
      <c r="C43314" s="54"/>
    </row>
    <row r="43315" spans="3:3">
      <c r="C43315" s="54"/>
    </row>
    <row r="43316" spans="3:3">
      <c r="C43316" s="54"/>
    </row>
    <row r="43317" spans="3:3">
      <c r="C43317" s="54"/>
    </row>
    <row r="43318" spans="3:3">
      <c r="C43318" s="54"/>
    </row>
    <row r="43319" spans="3:3">
      <c r="C43319" s="54"/>
    </row>
    <row r="43320" spans="3:3">
      <c r="C43320" s="54"/>
    </row>
    <row r="43321" spans="3:3">
      <c r="C43321" s="54"/>
    </row>
    <row r="43322" spans="3:3">
      <c r="C43322" s="54"/>
    </row>
    <row r="43323" spans="3:3">
      <c r="C43323" s="54"/>
    </row>
    <row r="43324" spans="3:3">
      <c r="C43324" s="54"/>
    </row>
    <row r="43325" spans="3:3">
      <c r="C43325" s="54"/>
    </row>
    <row r="43326" spans="3:3">
      <c r="C43326" s="54"/>
    </row>
    <row r="43327" spans="3:3">
      <c r="C43327" s="54"/>
    </row>
    <row r="43328" spans="3:3">
      <c r="C43328" s="54"/>
    </row>
    <row r="43329" spans="3:3">
      <c r="C43329" s="54"/>
    </row>
    <row r="43330" spans="3:3">
      <c r="C43330" s="54"/>
    </row>
    <row r="43331" spans="3:3">
      <c r="C43331" s="54"/>
    </row>
    <row r="43332" spans="3:3">
      <c r="C43332" s="54"/>
    </row>
    <row r="43333" spans="3:3">
      <c r="C43333" s="54"/>
    </row>
    <row r="43334" spans="3:3">
      <c r="C43334" s="54"/>
    </row>
    <row r="43335" spans="3:3">
      <c r="C43335" s="54"/>
    </row>
    <row r="43336" spans="3:3">
      <c r="C43336" s="54"/>
    </row>
    <row r="43337" spans="3:3">
      <c r="C43337" s="54"/>
    </row>
    <row r="43338" spans="3:3">
      <c r="C43338" s="54"/>
    </row>
    <row r="43339" spans="3:3">
      <c r="C43339" s="54"/>
    </row>
    <row r="43340" spans="3:3">
      <c r="C43340" s="54"/>
    </row>
    <row r="43341" spans="3:3">
      <c r="C43341" s="54"/>
    </row>
    <row r="43342" spans="3:3">
      <c r="C43342" s="54"/>
    </row>
    <row r="43343" spans="3:3">
      <c r="C43343" s="54"/>
    </row>
    <row r="43344" spans="3:3">
      <c r="C43344" s="54"/>
    </row>
    <row r="43345" spans="3:3">
      <c r="C43345" s="54"/>
    </row>
    <row r="43346" spans="3:3">
      <c r="C43346" s="54"/>
    </row>
    <row r="43347" spans="3:3">
      <c r="C43347" s="54"/>
    </row>
    <row r="43348" spans="3:3">
      <c r="C43348" s="54"/>
    </row>
    <row r="43349" spans="3:3">
      <c r="C43349" s="54"/>
    </row>
    <row r="43350" spans="3:3">
      <c r="C43350" s="54"/>
    </row>
    <row r="43351" spans="3:3">
      <c r="C43351" s="54"/>
    </row>
    <row r="43352" spans="3:3">
      <c r="C43352" s="54"/>
    </row>
    <row r="43353" spans="3:3">
      <c r="C43353" s="54"/>
    </row>
    <row r="43354" spans="3:3">
      <c r="C43354" s="54"/>
    </row>
    <row r="43355" spans="3:3">
      <c r="C43355" s="54"/>
    </row>
    <row r="43356" spans="3:3">
      <c r="C43356" s="54"/>
    </row>
    <row r="43357" spans="3:3">
      <c r="C43357" s="54"/>
    </row>
    <row r="43358" spans="3:3">
      <c r="C43358" s="54"/>
    </row>
    <row r="43359" spans="3:3">
      <c r="C43359" s="54"/>
    </row>
    <row r="43360" spans="3:3">
      <c r="C43360" s="54"/>
    </row>
    <row r="43361" spans="3:3">
      <c r="C43361" s="54"/>
    </row>
    <row r="43362" spans="3:3">
      <c r="C43362" s="54"/>
    </row>
    <row r="43363" spans="3:3">
      <c r="C43363" s="54"/>
    </row>
    <row r="43364" spans="3:3">
      <c r="C43364" s="54"/>
    </row>
    <row r="43365" spans="3:3">
      <c r="C43365" s="54"/>
    </row>
    <row r="43366" spans="3:3">
      <c r="C43366" s="54"/>
    </row>
    <row r="43367" spans="3:3">
      <c r="C43367" s="54"/>
    </row>
    <row r="43368" spans="3:3">
      <c r="C43368" s="54"/>
    </row>
    <row r="43369" spans="3:3">
      <c r="C43369" s="54"/>
    </row>
    <row r="43370" spans="3:3">
      <c r="C43370" s="54"/>
    </row>
    <row r="43371" spans="3:3">
      <c r="C43371" s="54"/>
    </row>
    <row r="43372" spans="3:3">
      <c r="C43372" s="54"/>
    </row>
    <row r="43373" spans="3:3">
      <c r="C43373" s="54"/>
    </row>
    <row r="43374" spans="3:3">
      <c r="C43374" s="54"/>
    </row>
    <row r="43375" spans="3:3">
      <c r="C43375" s="54"/>
    </row>
    <row r="43376" spans="3:3">
      <c r="C43376" s="54"/>
    </row>
    <row r="43377" spans="3:3">
      <c r="C43377" s="54"/>
    </row>
    <row r="43378" spans="3:3">
      <c r="C43378" s="54"/>
    </row>
    <row r="43379" spans="3:3">
      <c r="C43379" s="54"/>
    </row>
    <row r="43380" spans="3:3">
      <c r="C43380" s="54"/>
    </row>
    <row r="43381" spans="3:3">
      <c r="C43381" s="54"/>
    </row>
    <row r="43382" spans="3:3">
      <c r="C43382" s="54"/>
    </row>
    <row r="43383" spans="3:3">
      <c r="C43383" s="54"/>
    </row>
    <row r="43384" spans="3:3">
      <c r="C43384" s="54"/>
    </row>
    <row r="43385" spans="3:3">
      <c r="C43385" s="54"/>
    </row>
    <row r="43386" spans="3:3">
      <c r="C43386" s="54"/>
    </row>
    <row r="43387" spans="3:3">
      <c r="C43387" s="54"/>
    </row>
    <row r="43388" spans="3:3">
      <c r="C43388" s="54"/>
    </row>
    <row r="43389" spans="3:3">
      <c r="C43389" s="54"/>
    </row>
    <row r="43390" spans="3:3">
      <c r="C43390" s="54"/>
    </row>
    <row r="43391" spans="3:3">
      <c r="C43391" s="54"/>
    </row>
    <row r="43392" spans="3:3">
      <c r="C43392" s="54"/>
    </row>
    <row r="43393" spans="3:3">
      <c r="C43393" s="54"/>
    </row>
    <row r="43394" spans="3:3">
      <c r="C43394" s="54"/>
    </row>
    <row r="43395" spans="3:3">
      <c r="C43395" s="54"/>
    </row>
    <row r="43396" spans="3:3">
      <c r="C43396" s="54"/>
    </row>
    <row r="43397" spans="3:3">
      <c r="C43397" s="54"/>
    </row>
    <row r="43398" spans="3:3">
      <c r="C43398" s="54"/>
    </row>
    <row r="43399" spans="3:3">
      <c r="C43399" s="54"/>
    </row>
    <row r="43400" spans="3:3">
      <c r="C43400" s="54"/>
    </row>
    <row r="43401" spans="3:3">
      <c r="C43401" s="54"/>
    </row>
    <row r="43402" spans="3:3">
      <c r="C43402" s="54"/>
    </row>
    <row r="43403" spans="3:3">
      <c r="C43403" s="54"/>
    </row>
    <row r="43404" spans="3:3">
      <c r="C43404" s="54"/>
    </row>
    <row r="43405" spans="3:3">
      <c r="C43405" s="54"/>
    </row>
    <row r="43406" spans="3:3">
      <c r="C43406" s="54"/>
    </row>
    <row r="43407" spans="3:3">
      <c r="C43407" s="54"/>
    </row>
    <row r="43408" spans="3:3">
      <c r="C43408" s="54"/>
    </row>
    <row r="43409" spans="3:3">
      <c r="C43409" s="54"/>
    </row>
    <row r="43410" spans="3:3">
      <c r="C43410" s="54"/>
    </row>
    <row r="43411" spans="3:3">
      <c r="C43411" s="54"/>
    </row>
    <row r="43412" spans="3:3">
      <c r="C43412" s="54"/>
    </row>
    <row r="43413" spans="3:3">
      <c r="C43413" s="54"/>
    </row>
    <row r="43414" spans="3:3">
      <c r="C43414" s="54"/>
    </row>
    <row r="43415" spans="3:3">
      <c r="C43415" s="54"/>
    </row>
    <row r="43416" spans="3:3">
      <c r="C43416" s="54"/>
    </row>
    <row r="43417" spans="3:3">
      <c r="C43417" s="54"/>
    </row>
    <row r="43418" spans="3:3">
      <c r="C43418" s="54"/>
    </row>
    <row r="43419" spans="3:3">
      <c r="C43419" s="54"/>
    </row>
    <row r="43420" spans="3:3">
      <c r="C43420" s="54"/>
    </row>
    <row r="43421" spans="3:3">
      <c r="C43421" s="54"/>
    </row>
    <row r="43422" spans="3:3">
      <c r="C43422" s="54"/>
    </row>
    <row r="43423" spans="3:3">
      <c r="C43423" s="54"/>
    </row>
    <row r="43424" spans="3:3">
      <c r="C43424" s="54"/>
    </row>
    <row r="43425" spans="3:3">
      <c r="C43425" s="54"/>
    </row>
    <row r="43426" spans="3:3">
      <c r="C43426" s="54"/>
    </row>
    <row r="43427" spans="3:3">
      <c r="C43427" s="54"/>
    </row>
    <row r="43428" spans="3:3">
      <c r="C43428" s="54"/>
    </row>
    <row r="43429" spans="3:3">
      <c r="C43429" s="54"/>
    </row>
    <row r="43430" spans="3:3">
      <c r="C43430" s="54"/>
    </row>
    <row r="43431" spans="3:3">
      <c r="C43431" s="54"/>
    </row>
    <row r="43432" spans="3:3">
      <c r="C43432" s="54"/>
    </row>
    <row r="43433" spans="3:3">
      <c r="C43433" s="54"/>
    </row>
    <row r="43434" spans="3:3">
      <c r="C43434" s="54"/>
    </row>
    <row r="43435" spans="3:3">
      <c r="C43435" s="54"/>
    </row>
    <row r="43436" spans="3:3">
      <c r="C43436" s="54"/>
    </row>
    <row r="43437" spans="3:3">
      <c r="C43437" s="54"/>
    </row>
    <row r="43438" spans="3:3">
      <c r="C43438" s="54"/>
    </row>
    <row r="43439" spans="3:3">
      <c r="C43439" s="54"/>
    </row>
    <row r="43440" spans="3:3">
      <c r="C43440" s="54"/>
    </row>
    <row r="43441" spans="3:3">
      <c r="C43441" s="54"/>
    </row>
    <row r="43442" spans="3:3">
      <c r="C43442" s="54"/>
    </row>
    <row r="43443" spans="3:3">
      <c r="C43443" s="54"/>
    </row>
    <row r="43444" spans="3:3">
      <c r="C43444" s="54"/>
    </row>
    <row r="43445" spans="3:3">
      <c r="C43445" s="54"/>
    </row>
    <row r="43446" spans="3:3">
      <c r="C43446" s="54"/>
    </row>
    <row r="43447" spans="3:3">
      <c r="C43447" s="54"/>
    </row>
    <row r="43448" spans="3:3">
      <c r="C43448" s="54"/>
    </row>
    <row r="43449" spans="3:3">
      <c r="C43449" s="54"/>
    </row>
    <row r="43450" spans="3:3">
      <c r="C43450" s="54"/>
    </row>
    <row r="43451" spans="3:3">
      <c r="C43451" s="54"/>
    </row>
    <row r="43452" spans="3:3">
      <c r="C43452" s="54"/>
    </row>
    <row r="43453" spans="3:3">
      <c r="C43453" s="54"/>
    </row>
    <row r="43454" spans="3:3">
      <c r="C43454" s="54"/>
    </row>
    <row r="43455" spans="3:3">
      <c r="C43455" s="54"/>
    </row>
    <row r="43456" spans="3:3">
      <c r="C43456" s="54"/>
    </row>
    <row r="43457" spans="3:3">
      <c r="C43457" s="54"/>
    </row>
    <row r="43458" spans="3:3">
      <c r="C43458" s="54"/>
    </row>
    <row r="43459" spans="3:3">
      <c r="C43459" s="54"/>
    </row>
    <row r="43460" spans="3:3">
      <c r="C43460" s="54"/>
    </row>
    <row r="43461" spans="3:3">
      <c r="C43461" s="54"/>
    </row>
    <row r="43462" spans="3:3">
      <c r="C43462" s="54"/>
    </row>
    <row r="43463" spans="3:3">
      <c r="C43463" s="54"/>
    </row>
    <row r="43464" spans="3:3">
      <c r="C43464" s="54"/>
    </row>
    <row r="43465" spans="3:3">
      <c r="C43465" s="54"/>
    </row>
    <row r="43466" spans="3:3">
      <c r="C43466" s="54"/>
    </row>
    <row r="43467" spans="3:3">
      <c r="C43467" s="54"/>
    </row>
    <row r="43468" spans="3:3">
      <c r="C43468" s="54"/>
    </row>
    <row r="43469" spans="3:3">
      <c r="C43469" s="54"/>
    </row>
    <row r="43470" spans="3:3">
      <c r="C43470" s="54"/>
    </row>
    <row r="43471" spans="3:3">
      <c r="C43471" s="54"/>
    </row>
    <row r="43472" spans="3:3">
      <c r="C43472" s="54"/>
    </row>
    <row r="43473" spans="3:3">
      <c r="C43473" s="54"/>
    </row>
    <row r="43474" spans="3:3">
      <c r="C43474" s="54"/>
    </row>
    <row r="43475" spans="3:3">
      <c r="C43475" s="54"/>
    </row>
    <row r="43476" spans="3:3">
      <c r="C43476" s="54"/>
    </row>
    <row r="43477" spans="3:3">
      <c r="C43477" s="54"/>
    </row>
    <row r="43478" spans="3:3">
      <c r="C43478" s="54"/>
    </row>
    <row r="43479" spans="3:3">
      <c r="C43479" s="54"/>
    </row>
    <row r="43480" spans="3:3">
      <c r="C43480" s="54"/>
    </row>
    <row r="43481" spans="3:3">
      <c r="C43481" s="54"/>
    </row>
    <row r="43482" spans="3:3">
      <c r="C43482" s="54"/>
    </row>
    <row r="43483" spans="3:3">
      <c r="C43483" s="54"/>
    </row>
    <row r="43484" spans="3:3">
      <c r="C43484" s="54"/>
    </row>
    <row r="43485" spans="3:3">
      <c r="C43485" s="54"/>
    </row>
    <row r="43486" spans="3:3">
      <c r="C43486" s="54"/>
    </row>
    <row r="43487" spans="3:3">
      <c r="C43487" s="54"/>
    </row>
    <row r="43488" spans="3:3">
      <c r="C43488" s="54"/>
    </row>
    <row r="43489" spans="3:3">
      <c r="C43489" s="54"/>
    </row>
    <row r="43490" spans="3:3">
      <c r="C43490" s="54"/>
    </row>
    <row r="43491" spans="3:3">
      <c r="C43491" s="54"/>
    </row>
    <row r="43492" spans="3:3">
      <c r="C43492" s="54"/>
    </row>
    <row r="43493" spans="3:3">
      <c r="C43493" s="54"/>
    </row>
    <row r="43494" spans="3:3">
      <c r="C43494" s="54"/>
    </row>
    <row r="43495" spans="3:3">
      <c r="C43495" s="54"/>
    </row>
    <row r="43496" spans="3:3">
      <c r="C43496" s="54"/>
    </row>
    <row r="43497" spans="3:3">
      <c r="C43497" s="54"/>
    </row>
    <row r="43498" spans="3:3">
      <c r="C43498" s="54"/>
    </row>
    <row r="43499" spans="3:3">
      <c r="C43499" s="54"/>
    </row>
    <row r="43500" spans="3:3">
      <c r="C43500" s="54"/>
    </row>
    <row r="43501" spans="3:3">
      <c r="C43501" s="54"/>
    </row>
    <row r="43502" spans="3:3">
      <c r="C43502" s="54"/>
    </row>
    <row r="43503" spans="3:3">
      <c r="C43503" s="54"/>
    </row>
    <row r="43504" spans="3:3">
      <c r="C43504" s="54"/>
    </row>
    <row r="43505" spans="3:3">
      <c r="C43505" s="54"/>
    </row>
    <row r="43506" spans="3:3">
      <c r="C43506" s="54"/>
    </row>
    <row r="43507" spans="3:3">
      <c r="C43507" s="54"/>
    </row>
    <row r="43508" spans="3:3">
      <c r="C43508" s="54"/>
    </row>
    <row r="43509" spans="3:3">
      <c r="C43509" s="54"/>
    </row>
    <row r="43510" spans="3:3">
      <c r="C43510" s="54"/>
    </row>
    <row r="43511" spans="3:3">
      <c r="C43511" s="54"/>
    </row>
    <row r="43512" spans="3:3">
      <c r="C43512" s="54"/>
    </row>
    <row r="43513" spans="3:3">
      <c r="C43513" s="54"/>
    </row>
    <row r="43514" spans="3:3">
      <c r="C43514" s="54"/>
    </row>
    <row r="43515" spans="3:3">
      <c r="C43515" s="54"/>
    </row>
    <row r="43516" spans="3:3">
      <c r="C43516" s="54"/>
    </row>
    <row r="43517" spans="3:3">
      <c r="C43517" s="54"/>
    </row>
    <row r="43518" spans="3:3">
      <c r="C43518" s="54"/>
    </row>
    <row r="43519" spans="3:3">
      <c r="C43519" s="54"/>
    </row>
    <row r="43520" spans="3:3">
      <c r="C43520" s="54"/>
    </row>
    <row r="43521" spans="3:3">
      <c r="C43521" s="54"/>
    </row>
    <row r="43522" spans="3:3">
      <c r="C43522" s="54"/>
    </row>
    <row r="43523" spans="3:3">
      <c r="C43523" s="54"/>
    </row>
    <row r="43524" spans="3:3">
      <c r="C43524" s="54"/>
    </row>
    <row r="43525" spans="3:3">
      <c r="C43525" s="54"/>
    </row>
    <row r="43526" spans="3:3">
      <c r="C43526" s="54"/>
    </row>
    <row r="43527" spans="3:3">
      <c r="C43527" s="54"/>
    </row>
    <row r="43528" spans="3:3">
      <c r="C43528" s="54"/>
    </row>
    <row r="43529" spans="3:3">
      <c r="C43529" s="54"/>
    </row>
    <row r="43530" spans="3:3">
      <c r="C43530" s="54"/>
    </row>
    <row r="43531" spans="3:3">
      <c r="C43531" s="54"/>
    </row>
    <row r="43532" spans="3:3">
      <c r="C43532" s="54"/>
    </row>
    <row r="43533" spans="3:3">
      <c r="C43533" s="54"/>
    </row>
    <row r="43534" spans="3:3">
      <c r="C43534" s="54"/>
    </row>
    <row r="43535" spans="3:3">
      <c r="C43535" s="54"/>
    </row>
    <row r="43536" spans="3:3">
      <c r="C43536" s="54"/>
    </row>
    <row r="43537" spans="3:3">
      <c r="C43537" s="54"/>
    </row>
    <row r="43538" spans="3:3">
      <c r="C43538" s="54"/>
    </row>
    <row r="43539" spans="3:3">
      <c r="C43539" s="54"/>
    </row>
    <row r="43540" spans="3:3">
      <c r="C43540" s="54"/>
    </row>
    <row r="43541" spans="3:3">
      <c r="C43541" s="54"/>
    </row>
    <row r="43542" spans="3:3">
      <c r="C43542" s="54"/>
    </row>
    <row r="43543" spans="3:3">
      <c r="C43543" s="54"/>
    </row>
    <row r="43544" spans="3:3">
      <c r="C43544" s="54"/>
    </row>
    <row r="43545" spans="3:3">
      <c r="C43545" s="54"/>
    </row>
    <row r="43546" spans="3:3">
      <c r="C43546" s="54"/>
    </row>
    <row r="43547" spans="3:3">
      <c r="C43547" s="54"/>
    </row>
    <row r="43548" spans="3:3">
      <c r="C43548" s="54"/>
    </row>
    <row r="43549" spans="3:3">
      <c r="C43549" s="54"/>
    </row>
    <row r="43550" spans="3:3">
      <c r="C43550" s="54"/>
    </row>
    <row r="43551" spans="3:3">
      <c r="C43551" s="54"/>
    </row>
    <row r="43552" spans="3:3">
      <c r="C43552" s="54"/>
    </row>
    <row r="43553" spans="3:3">
      <c r="C43553" s="54"/>
    </row>
    <row r="43554" spans="3:3">
      <c r="C43554" s="54"/>
    </row>
    <row r="43555" spans="3:3">
      <c r="C43555" s="54"/>
    </row>
    <row r="43556" spans="3:3">
      <c r="C43556" s="54"/>
    </row>
    <row r="43557" spans="3:3">
      <c r="C43557" s="54"/>
    </row>
    <row r="43558" spans="3:3">
      <c r="C43558" s="54"/>
    </row>
    <row r="43559" spans="3:3">
      <c r="C43559" s="54"/>
    </row>
    <row r="43560" spans="3:3">
      <c r="C43560" s="54"/>
    </row>
    <row r="43561" spans="3:3">
      <c r="C43561" s="54"/>
    </row>
    <row r="43562" spans="3:3">
      <c r="C43562" s="54"/>
    </row>
    <row r="43563" spans="3:3">
      <c r="C43563" s="54"/>
    </row>
    <row r="43564" spans="3:3">
      <c r="C43564" s="54"/>
    </row>
    <row r="43565" spans="3:3">
      <c r="C43565" s="54"/>
    </row>
    <row r="43566" spans="3:3">
      <c r="C43566" s="54"/>
    </row>
    <row r="43567" spans="3:3">
      <c r="C43567" s="54"/>
    </row>
    <row r="43568" spans="3:3">
      <c r="C43568" s="54"/>
    </row>
    <row r="43569" spans="3:3">
      <c r="C43569" s="54"/>
    </row>
    <row r="43570" spans="3:3">
      <c r="C43570" s="54"/>
    </row>
    <row r="43571" spans="3:3">
      <c r="C43571" s="54"/>
    </row>
    <row r="43572" spans="3:3">
      <c r="C43572" s="54"/>
    </row>
    <row r="43573" spans="3:3">
      <c r="C43573" s="54"/>
    </row>
    <row r="43574" spans="3:3">
      <c r="C43574" s="54"/>
    </row>
    <row r="43575" spans="3:3">
      <c r="C43575" s="54"/>
    </row>
    <row r="43576" spans="3:3">
      <c r="C43576" s="54"/>
    </row>
    <row r="43577" spans="3:3">
      <c r="C43577" s="54"/>
    </row>
    <row r="43578" spans="3:3">
      <c r="C43578" s="54"/>
    </row>
    <row r="43579" spans="3:3">
      <c r="C43579" s="54"/>
    </row>
    <row r="43580" spans="3:3">
      <c r="C43580" s="54"/>
    </row>
    <row r="43581" spans="3:3">
      <c r="C43581" s="54"/>
    </row>
    <row r="43582" spans="3:3">
      <c r="C43582" s="54"/>
    </row>
    <row r="43583" spans="3:3">
      <c r="C43583" s="54"/>
    </row>
    <row r="43584" spans="3:3">
      <c r="C43584" s="54"/>
    </row>
    <row r="43585" spans="3:3">
      <c r="C43585" s="54"/>
    </row>
    <row r="43586" spans="3:3">
      <c r="C43586" s="54"/>
    </row>
    <row r="43587" spans="3:3">
      <c r="C43587" s="54"/>
    </row>
    <row r="43588" spans="3:3">
      <c r="C43588" s="54"/>
    </row>
    <row r="43589" spans="3:3">
      <c r="C43589" s="54"/>
    </row>
    <row r="43590" spans="3:3">
      <c r="C43590" s="54"/>
    </row>
    <row r="43591" spans="3:3">
      <c r="C43591" s="54"/>
    </row>
    <row r="43592" spans="3:3">
      <c r="C43592" s="54"/>
    </row>
    <row r="43593" spans="3:3">
      <c r="C43593" s="54"/>
    </row>
    <row r="43594" spans="3:3">
      <c r="C43594" s="54"/>
    </row>
    <row r="43595" spans="3:3">
      <c r="C43595" s="54"/>
    </row>
    <row r="43596" spans="3:3">
      <c r="C43596" s="54"/>
    </row>
    <row r="43597" spans="3:3">
      <c r="C43597" s="54"/>
    </row>
    <row r="43598" spans="3:3">
      <c r="C43598" s="54"/>
    </row>
    <row r="43599" spans="3:3">
      <c r="C43599" s="54"/>
    </row>
    <row r="43600" spans="3:3">
      <c r="C43600" s="54"/>
    </row>
    <row r="43601" spans="3:3">
      <c r="C43601" s="54"/>
    </row>
    <row r="43602" spans="3:3">
      <c r="C43602" s="54"/>
    </row>
    <row r="43603" spans="3:3">
      <c r="C43603" s="54"/>
    </row>
    <row r="43604" spans="3:3">
      <c r="C43604" s="54"/>
    </row>
    <row r="43605" spans="3:3">
      <c r="C43605" s="54"/>
    </row>
    <row r="43606" spans="3:3">
      <c r="C43606" s="54"/>
    </row>
    <row r="43607" spans="3:3">
      <c r="C43607" s="54"/>
    </row>
    <row r="43608" spans="3:3">
      <c r="C43608" s="54"/>
    </row>
    <row r="43609" spans="3:3">
      <c r="C43609" s="54"/>
    </row>
    <row r="43610" spans="3:3">
      <c r="C43610" s="54"/>
    </row>
    <row r="43611" spans="3:3">
      <c r="C43611" s="54"/>
    </row>
    <row r="43612" spans="3:3">
      <c r="C43612" s="54"/>
    </row>
    <row r="43613" spans="3:3">
      <c r="C43613" s="54"/>
    </row>
    <row r="43614" spans="3:3">
      <c r="C43614" s="54"/>
    </row>
    <row r="43615" spans="3:3">
      <c r="C43615" s="54"/>
    </row>
    <row r="43616" spans="3:3">
      <c r="C43616" s="54"/>
    </row>
    <row r="43617" spans="3:3">
      <c r="C43617" s="54"/>
    </row>
    <row r="43618" spans="3:3">
      <c r="C43618" s="54"/>
    </row>
    <row r="43619" spans="3:3">
      <c r="C43619" s="54"/>
    </row>
    <row r="43620" spans="3:3">
      <c r="C43620" s="54"/>
    </row>
    <row r="43621" spans="3:3">
      <c r="C43621" s="54"/>
    </row>
    <row r="43622" spans="3:3">
      <c r="C43622" s="54"/>
    </row>
    <row r="43623" spans="3:3">
      <c r="C43623" s="54"/>
    </row>
    <row r="43624" spans="3:3">
      <c r="C43624" s="54"/>
    </row>
    <row r="43625" spans="3:3">
      <c r="C43625" s="54"/>
    </row>
    <row r="43626" spans="3:3">
      <c r="C43626" s="54"/>
    </row>
    <row r="43627" spans="3:3">
      <c r="C43627" s="54"/>
    </row>
    <row r="43628" spans="3:3">
      <c r="C43628" s="54"/>
    </row>
    <row r="43629" spans="3:3">
      <c r="C43629" s="54"/>
    </row>
    <row r="43630" spans="3:3">
      <c r="C43630" s="54"/>
    </row>
    <row r="43631" spans="3:3">
      <c r="C43631" s="54"/>
    </row>
    <row r="43632" spans="3:3">
      <c r="C43632" s="54"/>
    </row>
    <row r="43633" spans="3:3">
      <c r="C43633" s="54"/>
    </row>
    <row r="43634" spans="3:3">
      <c r="C43634" s="54"/>
    </row>
    <row r="43635" spans="3:3">
      <c r="C43635" s="54"/>
    </row>
    <row r="43636" spans="3:3">
      <c r="C43636" s="54"/>
    </row>
    <row r="43637" spans="3:3">
      <c r="C43637" s="54"/>
    </row>
    <row r="43638" spans="3:3">
      <c r="C43638" s="54"/>
    </row>
    <row r="43639" spans="3:3">
      <c r="C43639" s="54"/>
    </row>
    <row r="43640" spans="3:3">
      <c r="C43640" s="54"/>
    </row>
    <row r="43641" spans="3:3">
      <c r="C43641" s="54"/>
    </row>
    <row r="43642" spans="3:3">
      <c r="C43642" s="54"/>
    </row>
    <row r="43643" spans="3:3">
      <c r="C43643" s="54"/>
    </row>
    <row r="43644" spans="3:3">
      <c r="C43644" s="54"/>
    </row>
    <row r="43645" spans="3:3">
      <c r="C43645" s="54"/>
    </row>
    <row r="43646" spans="3:3">
      <c r="C43646" s="54"/>
    </row>
    <row r="43647" spans="3:3">
      <c r="C43647" s="54"/>
    </row>
    <row r="43648" spans="3:3">
      <c r="C43648" s="54"/>
    </row>
    <row r="43649" spans="3:3">
      <c r="C43649" s="54"/>
    </row>
    <row r="43650" spans="3:3">
      <c r="C43650" s="54"/>
    </row>
    <row r="43651" spans="3:3">
      <c r="C43651" s="54"/>
    </row>
    <row r="43652" spans="3:3">
      <c r="C43652" s="54"/>
    </row>
    <row r="43653" spans="3:3">
      <c r="C43653" s="54"/>
    </row>
    <row r="43654" spans="3:3">
      <c r="C43654" s="54"/>
    </row>
    <row r="43655" spans="3:3">
      <c r="C43655" s="54"/>
    </row>
    <row r="43656" spans="3:3">
      <c r="C43656" s="54"/>
    </row>
    <row r="43657" spans="3:3">
      <c r="C43657" s="54"/>
    </row>
    <row r="43658" spans="3:3">
      <c r="C43658" s="54"/>
    </row>
    <row r="43659" spans="3:3">
      <c r="C43659" s="54"/>
    </row>
    <row r="43660" spans="3:3">
      <c r="C43660" s="54"/>
    </row>
    <row r="43661" spans="3:3">
      <c r="C43661" s="54"/>
    </row>
    <row r="43662" spans="3:3">
      <c r="C43662" s="54"/>
    </row>
    <row r="43663" spans="3:3">
      <c r="C43663" s="54"/>
    </row>
    <row r="43664" spans="3:3">
      <c r="C43664" s="54"/>
    </row>
    <row r="43665" spans="3:3">
      <c r="C43665" s="54"/>
    </row>
    <row r="43666" spans="3:3">
      <c r="C43666" s="54"/>
    </row>
    <row r="43667" spans="3:3">
      <c r="C43667" s="54"/>
    </row>
    <row r="43668" spans="3:3">
      <c r="C43668" s="54"/>
    </row>
    <row r="43669" spans="3:3">
      <c r="C43669" s="54"/>
    </row>
    <row r="43670" spans="3:3">
      <c r="C43670" s="54"/>
    </row>
    <row r="43671" spans="3:3">
      <c r="C43671" s="54"/>
    </row>
    <row r="43672" spans="3:3">
      <c r="C43672" s="54"/>
    </row>
    <row r="43673" spans="3:3">
      <c r="C43673" s="54"/>
    </row>
    <row r="43674" spans="3:3">
      <c r="C43674" s="54"/>
    </row>
    <row r="43675" spans="3:3">
      <c r="C43675" s="54"/>
    </row>
    <row r="43676" spans="3:3">
      <c r="C43676" s="54"/>
    </row>
    <row r="43677" spans="3:3">
      <c r="C43677" s="54"/>
    </row>
    <row r="43678" spans="3:3">
      <c r="C43678" s="54"/>
    </row>
    <row r="43679" spans="3:3">
      <c r="C43679" s="54"/>
    </row>
    <row r="43680" spans="3:3">
      <c r="C43680" s="54"/>
    </row>
    <row r="43681" spans="3:3">
      <c r="C43681" s="54"/>
    </row>
    <row r="43682" spans="3:3">
      <c r="C43682" s="54"/>
    </row>
    <row r="43683" spans="3:3">
      <c r="C43683" s="54"/>
    </row>
    <row r="43684" spans="3:3">
      <c r="C43684" s="54"/>
    </row>
    <row r="43685" spans="3:3">
      <c r="C43685" s="54"/>
    </row>
    <row r="43686" spans="3:3">
      <c r="C43686" s="54"/>
    </row>
    <row r="43687" spans="3:3">
      <c r="C43687" s="54"/>
    </row>
    <row r="43688" spans="3:3">
      <c r="C43688" s="54"/>
    </row>
    <row r="43689" spans="3:3">
      <c r="C43689" s="54"/>
    </row>
    <row r="43690" spans="3:3">
      <c r="C43690" s="54"/>
    </row>
    <row r="43691" spans="3:3">
      <c r="C43691" s="54"/>
    </row>
    <row r="43692" spans="3:3">
      <c r="C43692" s="54"/>
    </row>
    <row r="43693" spans="3:3">
      <c r="C43693" s="54"/>
    </row>
    <row r="43694" spans="3:3">
      <c r="C43694" s="54"/>
    </row>
    <row r="43695" spans="3:3">
      <c r="C43695" s="54"/>
    </row>
    <row r="43696" spans="3:3">
      <c r="C43696" s="54"/>
    </row>
    <row r="43697" spans="3:3">
      <c r="C43697" s="54"/>
    </row>
    <row r="43698" spans="3:3">
      <c r="C43698" s="54"/>
    </row>
    <row r="43699" spans="3:3">
      <c r="C43699" s="54"/>
    </row>
    <row r="43700" spans="3:3">
      <c r="C43700" s="54"/>
    </row>
    <row r="43701" spans="3:3">
      <c r="C43701" s="54"/>
    </row>
    <row r="43702" spans="3:3">
      <c r="C43702" s="54"/>
    </row>
    <row r="43703" spans="3:3">
      <c r="C43703" s="54"/>
    </row>
    <row r="43704" spans="3:3">
      <c r="C43704" s="54"/>
    </row>
    <row r="43705" spans="3:3">
      <c r="C43705" s="54"/>
    </row>
    <row r="43706" spans="3:3">
      <c r="C43706" s="54"/>
    </row>
    <row r="43707" spans="3:3">
      <c r="C43707" s="54"/>
    </row>
    <row r="43708" spans="3:3">
      <c r="C43708" s="54"/>
    </row>
    <row r="43709" spans="3:3">
      <c r="C43709" s="54"/>
    </row>
    <row r="43710" spans="3:3">
      <c r="C43710" s="54"/>
    </row>
    <row r="43711" spans="3:3">
      <c r="C43711" s="54"/>
    </row>
    <row r="43712" spans="3:3">
      <c r="C43712" s="54"/>
    </row>
    <row r="43713" spans="3:3">
      <c r="C43713" s="54"/>
    </row>
    <row r="43714" spans="3:3">
      <c r="C43714" s="54"/>
    </row>
    <row r="43715" spans="3:3">
      <c r="C43715" s="54"/>
    </row>
    <row r="43716" spans="3:3">
      <c r="C43716" s="54"/>
    </row>
    <row r="43717" spans="3:3">
      <c r="C43717" s="54"/>
    </row>
    <row r="43718" spans="3:3">
      <c r="C43718" s="54"/>
    </row>
    <row r="43719" spans="3:3">
      <c r="C43719" s="54"/>
    </row>
    <row r="43720" spans="3:3">
      <c r="C43720" s="54"/>
    </row>
    <row r="43721" spans="3:3">
      <c r="C43721" s="54"/>
    </row>
    <row r="43722" spans="3:3">
      <c r="C43722" s="54"/>
    </row>
    <row r="43723" spans="3:3">
      <c r="C43723" s="54"/>
    </row>
    <row r="43724" spans="3:3">
      <c r="C43724" s="54"/>
    </row>
    <row r="43725" spans="3:3">
      <c r="C43725" s="54"/>
    </row>
    <row r="43726" spans="3:3">
      <c r="C43726" s="54"/>
    </row>
    <row r="43727" spans="3:3">
      <c r="C43727" s="54"/>
    </row>
    <row r="43728" spans="3:3">
      <c r="C43728" s="54"/>
    </row>
    <row r="43729" spans="3:3">
      <c r="C43729" s="54"/>
    </row>
    <row r="43730" spans="3:3">
      <c r="C43730" s="54"/>
    </row>
    <row r="43731" spans="3:3">
      <c r="C43731" s="54"/>
    </row>
    <row r="43732" spans="3:3">
      <c r="C43732" s="54"/>
    </row>
    <row r="43733" spans="3:3">
      <c r="C43733" s="54"/>
    </row>
    <row r="43734" spans="3:3">
      <c r="C43734" s="54"/>
    </row>
    <row r="43735" spans="3:3">
      <c r="C43735" s="54"/>
    </row>
    <row r="43736" spans="3:3">
      <c r="C43736" s="54"/>
    </row>
    <row r="43737" spans="3:3">
      <c r="C43737" s="54"/>
    </row>
    <row r="43738" spans="3:3">
      <c r="C43738" s="54"/>
    </row>
    <row r="43739" spans="3:3">
      <c r="C43739" s="54"/>
    </row>
    <row r="43740" spans="3:3">
      <c r="C43740" s="54"/>
    </row>
    <row r="43741" spans="3:3">
      <c r="C43741" s="54"/>
    </row>
    <row r="43742" spans="3:3">
      <c r="C43742" s="54"/>
    </row>
    <row r="43743" spans="3:3">
      <c r="C43743" s="54"/>
    </row>
    <row r="43744" spans="3:3">
      <c r="C43744" s="54"/>
    </row>
    <row r="43745" spans="3:3">
      <c r="C43745" s="54"/>
    </row>
    <row r="43746" spans="3:3">
      <c r="C43746" s="54"/>
    </row>
    <row r="43747" spans="3:3">
      <c r="C43747" s="54"/>
    </row>
    <row r="43748" spans="3:3">
      <c r="C43748" s="54"/>
    </row>
    <row r="43749" spans="3:3">
      <c r="C43749" s="54"/>
    </row>
    <row r="43750" spans="3:3">
      <c r="C43750" s="54"/>
    </row>
    <row r="43751" spans="3:3">
      <c r="C43751" s="54"/>
    </row>
    <row r="43752" spans="3:3">
      <c r="C43752" s="54"/>
    </row>
    <row r="43753" spans="3:3">
      <c r="C43753" s="54"/>
    </row>
    <row r="43754" spans="3:3">
      <c r="C43754" s="54"/>
    </row>
    <row r="43755" spans="3:3">
      <c r="C43755" s="54"/>
    </row>
    <row r="43756" spans="3:3">
      <c r="C43756" s="54"/>
    </row>
    <row r="43757" spans="3:3">
      <c r="C43757" s="54"/>
    </row>
    <row r="43758" spans="3:3">
      <c r="C43758" s="54"/>
    </row>
    <row r="43759" spans="3:3">
      <c r="C43759" s="54"/>
    </row>
    <row r="43760" spans="3:3">
      <c r="C43760" s="54"/>
    </row>
    <row r="43761" spans="3:3">
      <c r="C43761" s="54"/>
    </row>
    <row r="43762" spans="3:3">
      <c r="C43762" s="54"/>
    </row>
    <row r="43763" spans="3:3">
      <c r="C43763" s="54"/>
    </row>
    <row r="43764" spans="3:3">
      <c r="C43764" s="54"/>
    </row>
    <row r="43765" spans="3:3">
      <c r="C43765" s="54"/>
    </row>
    <row r="43766" spans="3:3">
      <c r="C43766" s="54"/>
    </row>
    <row r="43767" spans="3:3">
      <c r="C43767" s="54"/>
    </row>
    <row r="43768" spans="3:3">
      <c r="C43768" s="54"/>
    </row>
    <row r="43769" spans="3:3">
      <c r="C43769" s="54"/>
    </row>
    <row r="43770" spans="3:3">
      <c r="C43770" s="54"/>
    </row>
    <row r="43771" spans="3:3">
      <c r="C43771" s="54"/>
    </row>
    <row r="43772" spans="3:3">
      <c r="C43772" s="54"/>
    </row>
    <row r="43773" spans="3:3">
      <c r="C43773" s="54"/>
    </row>
    <row r="43774" spans="3:3">
      <c r="C43774" s="54"/>
    </row>
    <row r="43775" spans="3:3">
      <c r="C43775" s="54"/>
    </row>
    <row r="43776" spans="3:3">
      <c r="C43776" s="54"/>
    </row>
    <row r="43777" spans="3:3">
      <c r="C43777" s="54"/>
    </row>
    <row r="43778" spans="3:3">
      <c r="C43778" s="54"/>
    </row>
    <row r="43779" spans="3:3">
      <c r="C43779" s="54"/>
    </row>
    <row r="43780" spans="3:3">
      <c r="C43780" s="54"/>
    </row>
    <row r="43781" spans="3:3">
      <c r="C43781" s="54"/>
    </row>
    <row r="43782" spans="3:3">
      <c r="C43782" s="54"/>
    </row>
    <row r="43783" spans="3:3">
      <c r="C43783" s="54"/>
    </row>
    <row r="43784" spans="3:3">
      <c r="C43784" s="54"/>
    </row>
    <row r="43785" spans="3:3">
      <c r="C43785" s="54"/>
    </row>
    <row r="43786" spans="3:3">
      <c r="C43786" s="54"/>
    </row>
    <row r="43787" spans="3:3">
      <c r="C43787" s="54"/>
    </row>
    <row r="43788" spans="3:3">
      <c r="C43788" s="54"/>
    </row>
    <row r="43789" spans="3:3">
      <c r="C43789" s="54"/>
    </row>
    <row r="43790" spans="3:3">
      <c r="C43790" s="54"/>
    </row>
    <row r="43791" spans="3:3">
      <c r="C43791" s="54"/>
    </row>
    <row r="43792" spans="3:3">
      <c r="C43792" s="54"/>
    </row>
    <row r="43793" spans="3:3">
      <c r="C43793" s="54"/>
    </row>
    <row r="43794" spans="3:3">
      <c r="C43794" s="54"/>
    </row>
    <row r="43795" spans="3:3">
      <c r="C43795" s="54"/>
    </row>
    <row r="43796" spans="3:3">
      <c r="C43796" s="54"/>
    </row>
    <row r="43797" spans="3:3">
      <c r="C43797" s="54"/>
    </row>
    <row r="43798" spans="3:3">
      <c r="C43798" s="54"/>
    </row>
    <row r="43799" spans="3:3">
      <c r="C43799" s="54"/>
    </row>
    <row r="43800" spans="3:3">
      <c r="C43800" s="54"/>
    </row>
    <row r="43801" spans="3:3">
      <c r="C43801" s="54"/>
    </row>
    <row r="43802" spans="3:3">
      <c r="C43802" s="54"/>
    </row>
    <row r="43803" spans="3:3">
      <c r="C43803" s="54"/>
    </row>
    <row r="43804" spans="3:3">
      <c r="C43804" s="54"/>
    </row>
    <row r="43805" spans="3:3">
      <c r="C43805" s="54"/>
    </row>
    <row r="43806" spans="3:3">
      <c r="C43806" s="54"/>
    </row>
    <row r="43807" spans="3:3">
      <c r="C43807" s="54"/>
    </row>
    <row r="43808" spans="3:3">
      <c r="C43808" s="54"/>
    </row>
    <row r="43809" spans="3:3">
      <c r="C43809" s="54"/>
    </row>
    <row r="43810" spans="3:3">
      <c r="C43810" s="54"/>
    </row>
    <row r="43811" spans="3:3">
      <c r="C43811" s="54"/>
    </row>
    <row r="43812" spans="3:3">
      <c r="C43812" s="54"/>
    </row>
    <row r="43813" spans="3:3">
      <c r="C43813" s="54"/>
    </row>
    <row r="43814" spans="3:3">
      <c r="C43814" s="54"/>
    </row>
    <row r="43815" spans="3:3">
      <c r="C43815" s="54"/>
    </row>
    <row r="43816" spans="3:3">
      <c r="C43816" s="54"/>
    </row>
    <row r="43817" spans="3:3">
      <c r="C43817" s="54"/>
    </row>
    <row r="43818" spans="3:3">
      <c r="C43818" s="54"/>
    </row>
    <row r="43819" spans="3:3">
      <c r="C43819" s="54"/>
    </row>
    <row r="43820" spans="3:3">
      <c r="C43820" s="54"/>
    </row>
    <row r="43821" spans="3:3">
      <c r="C43821" s="54"/>
    </row>
    <row r="43822" spans="3:3">
      <c r="C43822" s="54"/>
    </row>
    <row r="43823" spans="3:3">
      <c r="C43823" s="54"/>
    </row>
    <row r="43824" spans="3:3">
      <c r="C43824" s="54"/>
    </row>
    <row r="43825" spans="3:3">
      <c r="C43825" s="54"/>
    </row>
    <row r="43826" spans="3:3">
      <c r="C43826" s="54"/>
    </row>
    <row r="43827" spans="3:3">
      <c r="C43827" s="54"/>
    </row>
    <row r="43828" spans="3:3">
      <c r="C43828" s="54"/>
    </row>
    <row r="43829" spans="3:3">
      <c r="C43829" s="54"/>
    </row>
    <row r="43830" spans="3:3">
      <c r="C43830" s="54"/>
    </row>
    <row r="43831" spans="3:3">
      <c r="C43831" s="54"/>
    </row>
    <row r="43832" spans="3:3">
      <c r="C43832" s="54"/>
    </row>
    <row r="43833" spans="3:3">
      <c r="C43833" s="54"/>
    </row>
    <row r="43834" spans="3:3">
      <c r="C43834" s="54"/>
    </row>
    <row r="43835" spans="3:3">
      <c r="C43835" s="54"/>
    </row>
    <row r="43836" spans="3:3">
      <c r="C43836" s="54"/>
    </row>
    <row r="43837" spans="3:3">
      <c r="C43837" s="54"/>
    </row>
    <row r="43838" spans="3:3">
      <c r="C43838" s="54"/>
    </row>
    <row r="43839" spans="3:3">
      <c r="C43839" s="54"/>
    </row>
    <row r="43840" spans="3:3">
      <c r="C43840" s="54"/>
    </row>
    <row r="43841" spans="3:3">
      <c r="C43841" s="54"/>
    </row>
    <row r="43842" spans="3:3">
      <c r="C43842" s="54"/>
    </row>
    <row r="43843" spans="3:3">
      <c r="C43843" s="54"/>
    </row>
    <row r="43844" spans="3:3">
      <c r="C43844" s="54"/>
    </row>
    <row r="43845" spans="3:3">
      <c r="C43845" s="54"/>
    </row>
    <row r="43846" spans="3:3">
      <c r="C43846" s="54"/>
    </row>
    <row r="43847" spans="3:3">
      <c r="C43847" s="54"/>
    </row>
    <row r="43848" spans="3:3">
      <c r="C43848" s="54"/>
    </row>
    <row r="43849" spans="3:3">
      <c r="C43849" s="54"/>
    </row>
    <row r="43850" spans="3:3">
      <c r="C43850" s="54"/>
    </row>
    <row r="43851" spans="3:3">
      <c r="C43851" s="54"/>
    </row>
    <row r="43852" spans="3:3">
      <c r="C43852" s="54"/>
    </row>
    <row r="43853" spans="3:3">
      <c r="C43853" s="54"/>
    </row>
    <row r="43854" spans="3:3">
      <c r="C43854" s="54"/>
    </row>
    <row r="43855" spans="3:3">
      <c r="C43855" s="54"/>
    </row>
    <row r="43856" spans="3:3">
      <c r="C43856" s="54"/>
    </row>
    <row r="43857" spans="3:3">
      <c r="C43857" s="54"/>
    </row>
    <row r="43858" spans="3:3">
      <c r="C43858" s="54"/>
    </row>
    <row r="43859" spans="3:3">
      <c r="C43859" s="54"/>
    </row>
    <row r="43860" spans="3:3">
      <c r="C43860" s="54"/>
    </row>
    <row r="43861" spans="3:3">
      <c r="C43861" s="54"/>
    </row>
    <row r="43862" spans="3:3">
      <c r="C43862" s="54"/>
    </row>
    <row r="43863" spans="3:3">
      <c r="C43863" s="54"/>
    </row>
    <row r="43864" spans="3:3">
      <c r="C43864" s="54"/>
    </row>
    <row r="43865" spans="3:3">
      <c r="C43865" s="54"/>
    </row>
    <row r="43866" spans="3:3">
      <c r="C43866" s="54"/>
    </row>
    <row r="43867" spans="3:3">
      <c r="C43867" s="54"/>
    </row>
    <row r="43868" spans="3:3">
      <c r="C43868" s="54"/>
    </row>
    <row r="43869" spans="3:3">
      <c r="C43869" s="54"/>
    </row>
    <row r="43870" spans="3:3">
      <c r="C43870" s="54"/>
    </row>
    <row r="43871" spans="3:3">
      <c r="C43871" s="54"/>
    </row>
    <row r="43872" spans="3:3">
      <c r="C43872" s="54"/>
    </row>
    <row r="43873" spans="3:3">
      <c r="C43873" s="54"/>
    </row>
    <row r="43874" spans="3:3">
      <c r="C43874" s="54"/>
    </row>
    <row r="43875" spans="3:3">
      <c r="C43875" s="54"/>
    </row>
    <row r="43876" spans="3:3">
      <c r="C43876" s="54"/>
    </row>
    <row r="43877" spans="3:3">
      <c r="C43877" s="54"/>
    </row>
    <row r="43878" spans="3:3">
      <c r="C43878" s="54"/>
    </row>
    <row r="43879" spans="3:3">
      <c r="C43879" s="54"/>
    </row>
    <row r="43880" spans="3:3">
      <c r="C43880" s="54"/>
    </row>
    <row r="43881" spans="3:3">
      <c r="C43881" s="54"/>
    </row>
    <row r="43882" spans="3:3">
      <c r="C43882" s="54"/>
    </row>
    <row r="43883" spans="3:3">
      <c r="C43883" s="54"/>
    </row>
    <row r="43884" spans="3:3">
      <c r="C43884" s="54"/>
    </row>
    <row r="43885" spans="3:3">
      <c r="C43885" s="54"/>
    </row>
    <row r="43886" spans="3:3">
      <c r="C43886" s="54"/>
    </row>
    <row r="43887" spans="3:3">
      <c r="C43887" s="54"/>
    </row>
    <row r="43888" spans="3:3">
      <c r="C43888" s="54"/>
    </row>
    <row r="43889" spans="3:3">
      <c r="C43889" s="54"/>
    </row>
    <row r="43890" spans="3:3">
      <c r="C43890" s="54"/>
    </row>
    <row r="43891" spans="3:3">
      <c r="C43891" s="54"/>
    </row>
    <row r="43892" spans="3:3">
      <c r="C43892" s="54"/>
    </row>
    <row r="43893" spans="3:3">
      <c r="C43893" s="54"/>
    </row>
    <row r="43894" spans="3:3">
      <c r="C43894" s="54"/>
    </row>
    <row r="43895" spans="3:3">
      <c r="C43895" s="54"/>
    </row>
    <row r="43896" spans="3:3">
      <c r="C43896" s="54"/>
    </row>
    <row r="43897" spans="3:3">
      <c r="C43897" s="54"/>
    </row>
    <row r="43898" spans="3:3">
      <c r="C43898" s="54"/>
    </row>
    <row r="43899" spans="3:3">
      <c r="C43899" s="54"/>
    </row>
    <row r="43900" spans="3:3">
      <c r="C43900" s="54"/>
    </row>
    <row r="43901" spans="3:3">
      <c r="C43901" s="54"/>
    </row>
    <row r="43902" spans="3:3">
      <c r="C43902" s="54"/>
    </row>
    <row r="43903" spans="3:3">
      <c r="C43903" s="54"/>
    </row>
    <row r="43904" spans="3:3">
      <c r="C43904" s="54"/>
    </row>
    <row r="43905" spans="3:3">
      <c r="C43905" s="54"/>
    </row>
    <row r="43906" spans="3:3">
      <c r="C43906" s="54"/>
    </row>
    <row r="43907" spans="3:3">
      <c r="C43907" s="54"/>
    </row>
    <row r="43908" spans="3:3">
      <c r="C43908" s="54"/>
    </row>
    <row r="43909" spans="3:3">
      <c r="C43909" s="54"/>
    </row>
    <row r="43910" spans="3:3">
      <c r="C43910" s="54"/>
    </row>
    <row r="43911" spans="3:3">
      <c r="C43911" s="54"/>
    </row>
    <row r="43912" spans="3:3">
      <c r="C43912" s="54"/>
    </row>
    <row r="43913" spans="3:3">
      <c r="C43913" s="54"/>
    </row>
    <row r="43914" spans="3:3">
      <c r="C43914" s="54"/>
    </row>
    <row r="43915" spans="3:3">
      <c r="C43915" s="54"/>
    </row>
    <row r="43916" spans="3:3">
      <c r="C43916" s="54"/>
    </row>
    <row r="43917" spans="3:3">
      <c r="C43917" s="54"/>
    </row>
    <row r="43918" spans="3:3">
      <c r="C43918" s="54"/>
    </row>
    <row r="43919" spans="3:3">
      <c r="C43919" s="54"/>
    </row>
    <row r="43920" spans="3:3">
      <c r="C43920" s="54"/>
    </row>
    <row r="43921" spans="3:3">
      <c r="C43921" s="54"/>
    </row>
    <row r="43922" spans="3:3">
      <c r="C43922" s="54"/>
    </row>
    <row r="43923" spans="3:3">
      <c r="C43923" s="54"/>
    </row>
    <row r="43924" spans="3:3">
      <c r="C43924" s="54"/>
    </row>
    <row r="43925" spans="3:3">
      <c r="C43925" s="54"/>
    </row>
    <row r="43926" spans="3:3">
      <c r="C43926" s="54"/>
    </row>
    <row r="43927" spans="3:3">
      <c r="C43927" s="54"/>
    </row>
    <row r="43928" spans="3:3">
      <c r="C43928" s="54"/>
    </row>
    <row r="43929" spans="3:3">
      <c r="C43929" s="54"/>
    </row>
    <row r="43930" spans="3:3">
      <c r="C43930" s="54"/>
    </row>
    <row r="43931" spans="3:3">
      <c r="C43931" s="54"/>
    </row>
    <row r="43932" spans="3:3">
      <c r="C43932" s="54"/>
    </row>
    <row r="43933" spans="3:3">
      <c r="C43933" s="54"/>
    </row>
    <row r="43934" spans="3:3">
      <c r="C43934" s="54"/>
    </row>
    <row r="43935" spans="3:3">
      <c r="C43935" s="54"/>
    </row>
    <row r="43936" spans="3:3">
      <c r="C43936" s="54"/>
    </row>
    <row r="43937" spans="3:3">
      <c r="C43937" s="54"/>
    </row>
    <row r="43938" spans="3:3">
      <c r="C43938" s="54"/>
    </row>
    <row r="43939" spans="3:3">
      <c r="C43939" s="54"/>
    </row>
    <row r="43940" spans="3:3">
      <c r="C43940" s="54"/>
    </row>
    <row r="43941" spans="3:3">
      <c r="C43941" s="54"/>
    </row>
    <row r="43942" spans="3:3">
      <c r="C43942" s="54"/>
    </row>
    <row r="43943" spans="3:3">
      <c r="C43943" s="54"/>
    </row>
    <row r="43944" spans="3:3">
      <c r="C43944" s="54"/>
    </row>
    <row r="43945" spans="3:3">
      <c r="C43945" s="54"/>
    </row>
    <row r="43946" spans="3:3">
      <c r="C43946" s="54"/>
    </row>
    <row r="43947" spans="3:3">
      <c r="C43947" s="54"/>
    </row>
    <row r="43948" spans="3:3">
      <c r="C43948" s="54"/>
    </row>
    <row r="43949" spans="3:3">
      <c r="C43949" s="54"/>
    </row>
    <row r="43950" spans="3:3">
      <c r="C43950" s="54"/>
    </row>
    <row r="43951" spans="3:3">
      <c r="C43951" s="54"/>
    </row>
    <row r="43952" spans="3:3">
      <c r="C43952" s="54"/>
    </row>
    <row r="43953" spans="3:3">
      <c r="C43953" s="54"/>
    </row>
    <row r="43954" spans="3:3">
      <c r="C43954" s="54"/>
    </row>
    <row r="43955" spans="3:3">
      <c r="C43955" s="54"/>
    </row>
    <row r="43956" spans="3:3">
      <c r="C43956" s="54"/>
    </row>
    <row r="43957" spans="3:3">
      <c r="C43957" s="54"/>
    </row>
    <row r="43958" spans="3:3">
      <c r="C43958" s="54"/>
    </row>
    <row r="43959" spans="3:3">
      <c r="C43959" s="54"/>
    </row>
    <row r="43960" spans="3:3">
      <c r="C43960" s="54"/>
    </row>
    <row r="43961" spans="3:3">
      <c r="C43961" s="54"/>
    </row>
    <row r="43962" spans="3:3">
      <c r="C43962" s="54"/>
    </row>
    <row r="43963" spans="3:3">
      <c r="C43963" s="54"/>
    </row>
    <row r="43964" spans="3:3">
      <c r="C43964" s="54"/>
    </row>
    <row r="43965" spans="3:3">
      <c r="C43965" s="54"/>
    </row>
    <row r="43966" spans="3:3">
      <c r="C43966" s="54"/>
    </row>
    <row r="43967" spans="3:3">
      <c r="C43967" s="54"/>
    </row>
    <row r="43968" spans="3:3">
      <c r="C43968" s="54"/>
    </row>
    <row r="43969" spans="3:3">
      <c r="C43969" s="54"/>
    </row>
    <row r="43970" spans="3:3">
      <c r="C43970" s="54"/>
    </row>
    <row r="43971" spans="3:3">
      <c r="C43971" s="54"/>
    </row>
    <row r="43972" spans="3:3">
      <c r="C43972" s="54"/>
    </row>
    <row r="43973" spans="3:3">
      <c r="C43973" s="54"/>
    </row>
    <row r="43974" spans="3:3">
      <c r="C43974" s="54"/>
    </row>
    <row r="43975" spans="3:3">
      <c r="C43975" s="54"/>
    </row>
    <row r="43976" spans="3:3">
      <c r="C43976" s="54"/>
    </row>
    <row r="43977" spans="3:3">
      <c r="C43977" s="54"/>
    </row>
    <row r="43978" spans="3:3">
      <c r="C43978" s="54"/>
    </row>
    <row r="43979" spans="3:3">
      <c r="C43979" s="54"/>
    </row>
    <row r="43980" spans="3:3">
      <c r="C43980" s="54"/>
    </row>
    <row r="43981" spans="3:3">
      <c r="C43981" s="54"/>
    </row>
    <row r="43982" spans="3:3">
      <c r="C43982" s="54"/>
    </row>
    <row r="43983" spans="3:3">
      <c r="C43983" s="54"/>
    </row>
    <row r="43984" spans="3:3">
      <c r="C43984" s="54"/>
    </row>
    <row r="43985" spans="3:3">
      <c r="C43985" s="54"/>
    </row>
    <row r="43986" spans="3:3">
      <c r="C43986" s="54"/>
    </row>
    <row r="43987" spans="3:3">
      <c r="C43987" s="54"/>
    </row>
    <row r="43988" spans="3:3">
      <c r="C43988" s="54"/>
    </row>
    <row r="43989" spans="3:3">
      <c r="C43989" s="54"/>
    </row>
    <row r="43990" spans="3:3">
      <c r="C43990" s="54"/>
    </row>
    <row r="43991" spans="3:3">
      <c r="C43991" s="54"/>
    </row>
    <row r="43992" spans="3:3">
      <c r="C43992" s="54"/>
    </row>
    <row r="43993" spans="3:3">
      <c r="C43993" s="54"/>
    </row>
    <row r="43994" spans="3:3">
      <c r="C43994" s="54"/>
    </row>
    <row r="43995" spans="3:3">
      <c r="C43995" s="54"/>
    </row>
    <row r="43996" spans="3:3">
      <c r="C43996" s="54"/>
    </row>
    <row r="43997" spans="3:3">
      <c r="C43997" s="54"/>
    </row>
    <row r="43998" spans="3:3">
      <c r="C43998" s="54"/>
    </row>
    <row r="43999" spans="3:3">
      <c r="C43999" s="54"/>
    </row>
    <row r="44000" spans="3:3">
      <c r="C44000" s="54"/>
    </row>
    <row r="44001" spans="3:3">
      <c r="C44001" s="54"/>
    </row>
    <row r="44002" spans="3:3">
      <c r="C44002" s="54"/>
    </row>
    <row r="44003" spans="3:3">
      <c r="C44003" s="54"/>
    </row>
    <row r="44004" spans="3:3">
      <c r="C44004" s="54"/>
    </row>
    <row r="44005" spans="3:3">
      <c r="C44005" s="54"/>
    </row>
    <row r="44006" spans="3:3">
      <c r="C44006" s="54"/>
    </row>
    <row r="44007" spans="3:3">
      <c r="C44007" s="54"/>
    </row>
    <row r="44008" spans="3:3">
      <c r="C44008" s="54"/>
    </row>
    <row r="44009" spans="3:3">
      <c r="C44009" s="54"/>
    </row>
    <row r="44010" spans="3:3">
      <c r="C44010" s="54"/>
    </row>
    <row r="44011" spans="3:3">
      <c r="C44011" s="54"/>
    </row>
    <row r="44012" spans="3:3">
      <c r="C44012" s="54"/>
    </row>
    <row r="44013" spans="3:3">
      <c r="C44013" s="54"/>
    </row>
    <row r="44014" spans="3:3">
      <c r="C44014" s="54"/>
    </row>
    <row r="44015" spans="3:3">
      <c r="C44015" s="54"/>
    </row>
    <row r="44016" spans="3:3">
      <c r="C44016" s="54"/>
    </row>
    <row r="44017" spans="3:3">
      <c r="C44017" s="54"/>
    </row>
    <row r="44018" spans="3:3">
      <c r="C44018" s="54"/>
    </row>
    <row r="44019" spans="3:3">
      <c r="C44019" s="54"/>
    </row>
    <row r="44020" spans="3:3">
      <c r="C44020" s="54"/>
    </row>
    <row r="44021" spans="3:3">
      <c r="C44021" s="54"/>
    </row>
    <row r="44022" spans="3:3">
      <c r="C44022" s="54"/>
    </row>
    <row r="44023" spans="3:3">
      <c r="C44023" s="54"/>
    </row>
    <row r="44024" spans="3:3">
      <c r="C44024" s="54"/>
    </row>
    <row r="44025" spans="3:3">
      <c r="C44025" s="54"/>
    </row>
    <row r="44026" spans="3:3">
      <c r="C44026" s="54"/>
    </row>
    <row r="44027" spans="3:3">
      <c r="C44027" s="54"/>
    </row>
    <row r="44028" spans="3:3">
      <c r="C44028" s="54"/>
    </row>
    <row r="44029" spans="3:3">
      <c r="C44029" s="54"/>
    </row>
    <row r="44030" spans="3:3">
      <c r="C44030" s="54"/>
    </row>
    <row r="44031" spans="3:3">
      <c r="C44031" s="54"/>
    </row>
    <row r="44032" spans="3:3">
      <c r="C44032" s="54"/>
    </row>
    <row r="44033" spans="3:3">
      <c r="C44033" s="54"/>
    </row>
    <row r="44034" spans="3:3">
      <c r="C44034" s="54"/>
    </row>
    <row r="44035" spans="3:3">
      <c r="C44035" s="54"/>
    </row>
    <row r="44036" spans="3:3">
      <c r="C44036" s="54"/>
    </row>
    <row r="44037" spans="3:3">
      <c r="C44037" s="54"/>
    </row>
    <row r="44038" spans="3:3">
      <c r="C44038" s="54"/>
    </row>
    <row r="44039" spans="3:3">
      <c r="C44039" s="54"/>
    </row>
    <row r="44040" spans="3:3">
      <c r="C44040" s="54"/>
    </row>
    <row r="44041" spans="3:3">
      <c r="C44041" s="54"/>
    </row>
    <row r="44042" spans="3:3">
      <c r="C44042" s="54"/>
    </row>
    <row r="44043" spans="3:3">
      <c r="C44043" s="54"/>
    </row>
    <row r="44044" spans="3:3">
      <c r="C44044" s="54"/>
    </row>
    <row r="44045" spans="3:3">
      <c r="C44045" s="54"/>
    </row>
    <row r="44046" spans="3:3">
      <c r="C44046" s="54"/>
    </row>
    <row r="44047" spans="3:3">
      <c r="C44047" s="54"/>
    </row>
    <row r="44048" spans="3:3">
      <c r="C44048" s="54"/>
    </row>
    <row r="44049" spans="3:3">
      <c r="C44049" s="54"/>
    </row>
    <row r="44050" spans="3:3">
      <c r="C44050" s="54"/>
    </row>
    <row r="44051" spans="3:3">
      <c r="C44051" s="54"/>
    </row>
    <row r="44052" spans="3:3">
      <c r="C44052" s="54"/>
    </row>
    <row r="44053" spans="3:3">
      <c r="C44053" s="54"/>
    </row>
    <row r="44054" spans="3:3">
      <c r="C44054" s="54"/>
    </row>
    <row r="44055" spans="3:3">
      <c r="C44055" s="54"/>
    </row>
    <row r="44056" spans="3:3">
      <c r="C44056" s="54"/>
    </row>
    <row r="44057" spans="3:3">
      <c r="C44057" s="54"/>
    </row>
    <row r="44058" spans="3:3">
      <c r="C44058" s="54"/>
    </row>
    <row r="44059" spans="3:3">
      <c r="C44059" s="54"/>
    </row>
    <row r="44060" spans="3:3">
      <c r="C44060" s="54"/>
    </row>
    <row r="44061" spans="3:3">
      <c r="C44061" s="54"/>
    </row>
    <row r="44062" spans="3:3">
      <c r="C44062" s="54"/>
    </row>
    <row r="44063" spans="3:3">
      <c r="C44063" s="54"/>
    </row>
    <row r="44064" spans="3:3">
      <c r="C44064" s="54"/>
    </row>
    <row r="44065" spans="3:3">
      <c r="C44065" s="54"/>
    </row>
    <row r="44066" spans="3:3">
      <c r="C44066" s="54"/>
    </row>
    <row r="44067" spans="3:3">
      <c r="C44067" s="54"/>
    </row>
    <row r="44068" spans="3:3">
      <c r="C44068" s="54"/>
    </row>
    <row r="44069" spans="3:3">
      <c r="C44069" s="54"/>
    </row>
    <row r="44070" spans="3:3">
      <c r="C44070" s="54"/>
    </row>
    <row r="44071" spans="3:3">
      <c r="C44071" s="54"/>
    </row>
    <row r="44072" spans="3:3">
      <c r="C44072" s="54"/>
    </row>
    <row r="44073" spans="3:3">
      <c r="C44073" s="54"/>
    </row>
    <row r="44074" spans="3:3">
      <c r="C44074" s="54"/>
    </row>
    <row r="44075" spans="3:3">
      <c r="C44075" s="54"/>
    </row>
    <row r="44076" spans="3:3">
      <c r="C44076" s="54"/>
    </row>
    <row r="44077" spans="3:3">
      <c r="C44077" s="54"/>
    </row>
    <row r="44078" spans="3:3">
      <c r="C44078" s="54"/>
    </row>
    <row r="44079" spans="3:3">
      <c r="C44079" s="54"/>
    </row>
    <row r="44080" spans="3:3">
      <c r="C44080" s="54"/>
    </row>
    <row r="44081" spans="3:3">
      <c r="C44081" s="54"/>
    </row>
    <row r="44082" spans="3:3">
      <c r="C44082" s="54"/>
    </row>
    <row r="44083" spans="3:3">
      <c r="C44083" s="54"/>
    </row>
    <row r="44084" spans="3:3">
      <c r="C44084" s="54"/>
    </row>
    <row r="44085" spans="3:3">
      <c r="C44085" s="54"/>
    </row>
    <row r="44086" spans="3:3">
      <c r="C44086" s="54"/>
    </row>
    <row r="44087" spans="3:3">
      <c r="C44087" s="54"/>
    </row>
    <row r="44088" spans="3:3">
      <c r="C44088" s="54"/>
    </row>
    <row r="44089" spans="3:3">
      <c r="C44089" s="54"/>
    </row>
    <row r="44090" spans="3:3">
      <c r="C44090" s="54"/>
    </row>
    <row r="44091" spans="3:3">
      <c r="C44091" s="54"/>
    </row>
    <row r="44092" spans="3:3">
      <c r="C44092" s="54"/>
    </row>
    <row r="44093" spans="3:3">
      <c r="C44093" s="54"/>
    </row>
    <row r="44094" spans="3:3">
      <c r="C44094" s="54"/>
    </row>
    <row r="44095" spans="3:3">
      <c r="C44095" s="54"/>
    </row>
    <row r="44096" spans="3:3">
      <c r="C44096" s="54"/>
    </row>
    <row r="44097" spans="3:3">
      <c r="C44097" s="54"/>
    </row>
    <row r="44098" spans="3:3">
      <c r="C44098" s="54"/>
    </row>
    <row r="44099" spans="3:3">
      <c r="C44099" s="54"/>
    </row>
    <row r="44100" spans="3:3">
      <c r="C44100" s="54"/>
    </row>
    <row r="44101" spans="3:3">
      <c r="C44101" s="54"/>
    </row>
    <row r="44102" spans="3:3">
      <c r="C44102" s="54"/>
    </row>
    <row r="44103" spans="3:3">
      <c r="C44103" s="54"/>
    </row>
    <row r="44104" spans="3:3">
      <c r="C44104" s="54"/>
    </row>
    <row r="44105" spans="3:3">
      <c r="C44105" s="54"/>
    </row>
    <row r="44106" spans="3:3">
      <c r="C44106" s="54"/>
    </row>
    <row r="44107" spans="3:3">
      <c r="C44107" s="54"/>
    </row>
    <row r="44108" spans="3:3">
      <c r="C44108" s="54"/>
    </row>
    <row r="44109" spans="3:3">
      <c r="C44109" s="54"/>
    </row>
    <row r="44110" spans="3:3">
      <c r="C44110" s="54"/>
    </row>
    <row r="44111" spans="3:3">
      <c r="C44111" s="54"/>
    </row>
    <row r="44112" spans="3:3">
      <c r="C44112" s="54"/>
    </row>
    <row r="44113" spans="3:3">
      <c r="C44113" s="54"/>
    </row>
    <row r="44114" spans="3:3">
      <c r="C44114" s="54"/>
    </row>
    <row r="44115" spans="3:3">
      <c r="C44115" s="54"/>
    </row>
    <row r="44116" spans="3:3">
      <c r="C44116" s="54"/>
    </row>
    <row r="44117" spans="3:3">
      <c r="C44117" s="54"/>
    </row>
    <row r="44118" spans="3:3">
      <c r="C44118" s="54"/>
    </row>
    <row r="44119" spans="3:3">
      <c r="C44119" s="54"/>
    </row>
    <row r="44120" spans="3:3">
      <c r="C44120" s="54"/>
    </row>
    <row r="44121" spans="3:3">
      <c r="C44121" s="54"/>
    </row>
    <row r="44122" spans="3:3">
      <c r="C44122" s="54"/>
    </row>
    <row r="44123" spans="3:3">
      <c r="C44123" s="54"/>
    </row>
    <row r="44124" spans="3:3">
      <c r="C44124" s="54"/>
    </row>
    <row r="44125" spans="3:3">
      <c r="C44125" s="54"/>
    </row>
    <row r="44126" spans="3:3">
      <c r="C44126" s="54"/>
    </row>
    <row r="44127" spans="3:3">
      <c r="C44127" s="54"/>
    </row>
    <row r="44128" spans="3:3">
      <c r="C44128" s="54"/>
    </row>
    <row r="44129" spans="3:3">
      <c r="C44129" s="54"/>
    </row>
    <row r="44130" spans="3:3">
      <c r="C44130" s="54"/>
    </row>
    <row r="44131" spans="3:3">
      <c r="C44131" s="54"/>
    </row>
    <row r="44132" spans="3:3">
      <c r="C44132" s="54"/>
    </row>
    <row r="44133" spans="3:3">
      <c r="C44133" s="54"/>
    </row>
    <row r="44134" spans="3:3">
      <c r="C44134" s="54"/>
    </row>
    <row r="44135" spans="3:3">
      <c r="C44135" s="54"/>
    </row>
    <row r="44136" spans="3:3">
      <c r="C44136" s="54"/>
    </row>
    <row r="44137" spans="3:3">
      <c r="C44137" s="54"/>
    </row>
    <row r="44138" spans="3:3">
      <c r="C44138" s="54"/>
    </row>
    <row r="44139" spans="3:3">
      <c r="C44139" s="54"/>
    </row>
    <row r="44140" spans="3:3">
      <c r="C44140" s="54"/>
    </row>
    <row r="44141" spans="3:3">
      <c r="C44141" s="54"/>
    </row>
    <row r="44142" spans="3:3">
      <c r="C44142" s="54"/>
    </row>
    <row r="44143" spans="3:3">
      <c r="C44143" s="54"/>
    </row>
    <row r="44144" spans="3:3">
      <c r="C44144" s="54"/>
    </row>
    <row r="44145" spans="3:3">
      <c r="C44145" s="54"/>
    </row>
    <row r="44146" spans="3:3">
      <c r="C44146" s="54"/>
    </row>
    <row r="44147" spans="3:3">
      <c r="C44147" s="54"/>
    </row>
    <row r="44148" spans="3:3">
      <c r="C44148" s="54"/>
    </row>
    <row r="44149" spans="3:3">
      <c r="C44149" s="54"/>
    </row>
    <row r="44150" spans="3:3">
      <c r="C44150" s="54"/>
    </row>
    <row r="44151" spans="3:3">
      <c r="C44151" s="54"/>
    </row>
    <row r="44152" spans="3:3">
      <c r="C44152" s="54"/>
    </row>
    <row r="44153" spans="3:3">
      <c r="C44153" s="54"/>
    </row>
    <row r="44154" spans="3:3">
      <c r="C44154" s="54"/>
    </row>
    <row r="44155" spans="3:3">
      <c r="C44155" s="54"/>
    </row>
    <row r="44156" spans="3:3">
      <c r="C44156" s="54"/>
    </row>
    <row r="44157" spans="3:3">
      <c r="C44157" s="54"/>
    </row>
    <row r="44158" spans="3:3">
      <c r="C44158" s="54"/>
    </row>
    <row r="44159" spans="3:3">
      <c r="C44159" s="54"/>
    </row>
    <row r="44160" spans="3:3">
      <c r="C44160" s="54"/>
    </row>
    <row r="44161" spans="3:3">
      <c r="C44161" s="54"/>
    </row>
    <row r="44162" spans="3:3">
      <c r="C44162" s="54"/>
    </row>
    <row r="44163" spans="3:3">
      <c r="C44163" s="54"/>
    </row>
    <row r="44164" spans="3:3">
      <c r="C44164" s="54"/>
    </row>
    <row r="44165" spans="3:3">
      <c r="C44165" s="54"/>
    </row>
    <row r="44166" spans="3:3">
      <c r="C44166" s="54"/>
    </row>
    <row r="44167" spans="3:3">
      <c r="C44167" s="54"/>
    </row>
    <row r="44168" spans="3:3">
      <c r="C44168" s="54"/>
    </row>
    <row r="44169" spans="3:3">
      <c r="C44169" s="54"/>
    </row>
    <row r="44170" spans="3:3">
      <c r="C44170" s="54"/>
    </row>
    <row r="44171" spans="3:3">
      <c r="C44171" s="54"/>
    </row>
    <row r="44172" spans="3:3">
      <c r="C44172" s="54"/>
    </row>
    <row r="44173" spans="3:3">
      <c r="C44173" s="54"/>
    </row>
    <row r="44174" spans="3:3">
      <c r="C44174" s="54"/>
    </row>
    <row r="44175" spans="3:3">
      <c r="C44175" s="54"/>
    </row>
    <row r="44176" spans="3:3">
      <c r="C44176" s="54"/>
    </row>
    <row r="44177" spans="3:3">
      <c r="C44177" s="54"/>
    </row>
    <row r="44178" spans="3:3">
      <c r="C44178" s="54"/>
    </row>
    <row r="44179" spans="3:3">
      <c r="C44179" s="54"/>
    </row>
    <row r="44180" spans="3:3">
      <c r="C44180" s="54"/>
    </row>
    <row r="44181" spans="3:3">
      <c r="C44181" s="54"/>
    </row>
    <row r="44182" spans="3:3">
      <c r="C44182" s="54"/>
    </row>
    <row r="44183" spans="3:3">
      <c r="C44183" s="54"/>
    </row>
    <row r="44184" spans="3:3">
      <c r="C44184" s="54"/>
    </row>
    <row r="44185" spans="3:3">
      <c r="C44185" s="54"/>
    </row>
    <row r="44186" spans="3:3">
      <c r="C44186" s="54"/>
    </row>
    <row r="44187" spans="3:3">
      <c r="C44187" s="54"/>
    </row>
    <row r="44188" spans="3:3">
      <c r="C44188" s="54"/>
    </row>
    <row r="44189" spans="3:3">
      <c r="C44189" s="54"/>
    </row>
    <row r="44190" spans="3:3">
      <c r="C44190" s="54"/>
    </row>
    <row r="44191" spans="3:3">
      <c r="C44191" s="54"/>
    </row>
    <row r="44192" spans="3:3">
      <c r="C44192" s="54"/>
    </row>
    <row r="44193" spans="3:3">
      <c r="C44193" s="54"/>
    </row>
    <row r="44194" spans="3:3">
      <c r="C44194" s="54"/>
    </row>
    <row r="44195" spans="3:3">
      <c r="C44195" s="54"/>
    </row>
    <row r="44196" spans="3:3">
      <c r="C44196" s="54"/>
    </row>
    <row r="44197" spans="3:3">
      <c r="C44197" s="54"/>
    </row>
    <row r="44198" spans="3:3">
      <c r="C44198" s="54"/>
    </row>
    <row r="44199" spans="3:3">
      <c r="C44199" s="54"/>
    </row>
    <row r="44200" spans="3:3">
      <c r="C44200" s="54"/>
    </row>
    <row r="44201" spans="3:3">
      <c r="C44201" s="54"/>
    </row>
    <row r="44202" spans="3:3">
      <c r="C44202" s="54"/>
    </row>
    <row r="44203" spans="3:3">
      <c r="C44203" s="54"/>
    </row>
    <row r="44204" spans="3:3">
      <c r="C44204" s="54"/>
    </row>
    <row r="44205" spans="3:3">
      <c r="C44205" s="54"/>
    </row>
    <row r="44206" spans="3:3">
      <c r="C44206" s="54"/>
    </row>
    <row r="44207" spans="3:3">
      <c r="C44207" s="54"/>
    </row>
    <row r="44208" spans="3:3">
      <c r="C44208" s="54"/>
    </row>
    <row r="44209" spans="3:3">
      <c r="C44209" s="54"/>
    </row>
    <row r="44210" spans="3:3">
      <c r="C44210" s="54"/>
    </row>
    <row r="44211" spans="3:3">
      <c r="C44211" s="54"/>
    </row>
    <row r="44212" spans="3:3">
      <c r="C44212" s="54"/>
    </row>
    <row r="44213" spans="3:3">
      <c r="C44213" s="54"/>
    </row>
    <row r="44214" spans="3:3">
      <c r="C44214" s="54"/>
    </row>
    <row r="44215" spans="3:3">
      <c r="C44215" s="54"/>
    </row>
    <row r="44216" spans="3:3">
      <c r="C44216" s="54"/>
    </row>
    <row r="44217" spans="3:3">
      <c r="C44217" s="54"/>
    </row>
    <row r="44218" spans="3:3">
      <c r="C44218" s="54"/>
    </row>
    <row r="44219" spans="3:3">
      <c r="C44219" s="54"/>
    </row>
    <row r="44220" spans="3:3">
      <c r="C44220" s="54"/>
    </row>
    <row r="44221" spans="3:3">
      <c r="C44221" s="54"/>
    </row>
    <row r="44222" spans="3:3">
      <c r="C44222" s="54"/>
    </row>
    <row r="44223" spans="3:3">
      <c r="C44223" s="54"/>
    </row>
    <row r="44224" spans="3:3">
      <c r="C44224" s="54"/>
    </row>
    <row r="44225" spans="3:3">
      <c r="C44225" s="54"/>
    </row>
    <row r="44226" spans="3:3">
      <c r="C44226" s="54"/>
    </row>
    <row r="44227" spans="3:3">
      <c r="C44227" s="54"/>
    </row>
    <row r="44228" spans="3:3">
      <c r="C44228" s="54"/>
    </row>
    <row r="44229" spans="3:3">
      <c r="C44229" s="54"/>
    </row>
    <row r="44230" spans="3:3">
      <c r="C44230" s="54"/>
    </row>
    <row r="44231" spans="3:3">
      <c r="C44231" s="54"/>
    </row>
    <row r="44232" spans="3:3">
      <c r="C44232" s="54"/>
    </row>
    <row r="44233" spans="3:3">
      <c r="C44233" s="54"/>
    </row>
    <row r="44234" spans="3:3">
      <c r="C44234" s="54"/>
    </row>
    <row r="44235" spans="3:3">
      <c r="C44235" s="54"/>
    </row>
    <row r="44236" spans="3:3">
      <c r="C44236" s="54"/>
    </row>
    <row r="44237" spans="3:3">
      <c r="C44237" s="54"/>
    </row>
    <row r="44238" spans="3:3">
      <c r="C44238" s="54"/>
    </row>
    <row r="44239" spans="3:3">
      <c r="C44239" s="54"/>
    </row>
    <row r="44240" spans="3:3">
      <c r="C44240" s="54"/>
    </row>
    <row r="44241" spans="3:3">
      <c r="C44241" s="54"/>
    </row>
    <row r="44242" spans="3:3">
      <c r="C44242" s="54"/>
    </row>
    <row r="44243" spans="3:3">
      <c r="C44243" s="54"/>
    </row>
    <row r="44244" spans="3:3">
      <c r="C44244" s="54"/>
    </row>
    <row r="44245" spans="3:3">
      <c r="C44245" s="54"/>
    </row>
    <row r="44246" spans="3:3">
      <c r="C44246" s="54"/>
    </row>
    <row r="44247" spans="3:3">
      <c r="C44247" s="54"/>
    </row>
    <row r="44248" spans="3:3">
      <c r="C44248" s="54"/>
    </row>
    <row r="44249" spans="3:3">
      <c r="C44249" s="54"/>
    </row>
    <row r="44250" spans="3:3">
      <c r="C44250" s="54"/>
    </row>
    <row r="44251" spans="3:3">
      <c r="C44251" s="54"/>
    </row>
    <row r="44252" spans="3:3">
      <c r="C44252" s="54"/>
    </row>
    <row r="44253" spans="3:3">
      <c r="C44253" s="54"/>
    </row>
    <row r="44254" spans="3:3">
      <c r="C44254" s="54"/>
    </row>
    <row r="44255" spans="3:3">
      <c r="C44255" s="54"/>
    </row>
    <row r="44256" spans="3:3">
      <c r="C44256" s="54"/>
    </row>
    <row r="44257" spans="3:3">
      <c r="C44257" s="54"/>
    </row>
    <row r="44258" spans="3:3">
      <c r="C44258" s="54"/>
    </row>
    <row r="44259" spans="3:3">
      <c r="C44259" s="54"/>
    </row>
    <row r="44260" spans="3:3">
      <c r="C44260" s="54"/>
    </row>
    <row r="44261" spans="3:3">
      <c r="C44261" s="54"/>
    </row>
    <row r="44262" spans="3:3">
      <c r="C44262" s="54"/>
    </row>
    <row r="44263" spans="3:3">
      <c r="C44263" s="54"/>
    </row>
    <row r="44264" spans="3:3">
      <c r="C44264" s="54"/>
    </row>
    <row r="44265" spans="3:3">
      <c r="C44265" s="54"/>
    </row>
    <row r="44266" spans="3:3">
      <c r="C44266" s="54"/>
    </row>
    <row r="44267" spans="3:3">
      <c r="C44267" s="54"/>
    </row>
    <row r="44268" spans="3:3">
      <c r="C44268" s="54"/>
    </row>
    <row r="44269" spans="3:3">
      <c r="C44269" s="54"/>
    </row>
    <row r="44270" spans="3:3">
      <c r="C44270" s="54"/>
    </row>
    <row r="44271" spans="3:3">
      <c r="C44271" s="54"/>
    </row>
    <row r="44272" spans="3:3">
      <c r="C44272" s="54"/>
    </row>
    <row r="44273" spans="3:3">
      <c r="C44273" s="54"/>
    </row>
    <row r="44274" spans="3:3">
      <c r="C44274" s="54"/>
    </row>
    <row r="44275" spans="3:3">
      <c r="C44275" s="54"/>
    </row>
    <row r="44276" spans="3:3">
      <c r="C44276" s="54"/>
    </row>
    <row r="44277" spans="3:3">
      <c r="C44277" s="54"/>
    </row>
    <row r="44278" spans="3:3">
      <c r="C44278" s="54"/>
    </row>
    <row r="44279" spans="3:3">
      <c r="C44279" s="54"/>
    </row>
    <row r="44280" spans="3:3">
      <c r="C44280" s="54"/>
    </row>
    <row r="44281" spans="3:3">
      <c r="C44281" s="54"/>
    </row>
    <row r="44282" spans="3:3">
      <c r="C44282" s="54"/>
    </row>
    <row r="44283" spans="3:3">
      <c r="C44283" s="54"/>
    </row>
    <row r="44284" spans="3:3">
      <c r="C44284" s="54"/>
    </row>
    <row r="44285" spans="3:3">
      <c r="C44285" s="54"/>
    </row>
    <row r="44286" spans="3:3">
      <c r="C44286" s="54"/>
    </row>
    <row r="44287" spans="3:3">
      <c r="C44287" s="54"/>
    </row>
    <row r="44288" spans="3:3">
      <c r="C44288" s="54"/>
    </row>
    <row r="44289" spans="3:3">
      <c r="C44289" s="54"/>
    </row>
    <row r="44290" spans="3:3">
      <c r="C44290" s="54"/>
    </row>
    <row r="44291" spans="3:3">
      <c r="C44291" s="54"/>
    </row>
    <row r="44292" spans="3:3">
      <c r="C44292" s="54"/>
    </row>
    <row r="44293" spans="3:3">
      <c r="C44293" s="54"/>
    </row>
    <row r="44294" spans="3:3">
      <c r="C44294" s="54"/>
    </row>
    <row r="44295" spans="3:3">
      <c r="C44295" s="54"/>
    </row>
    <row r="44296" spans="3:3">
      <c r="C44296" s="54"/>
    </row>
    <row r="44297" spans="3:3">
      <c r="C44297" s="54"/>
    </row>
    <row r="44298" spans="3:3">
      <c r="C44298" s="54"/>
    </row>
    <row r="44299" spans="3:3">
      <c r="C44299" s="54"/>
    </row>
    <row r="44300" spans="3:3">
      <c r="C44300" s="54"/>
    </row>
    <row r="44301" spans="3:3">
      <c r="C44301" s="54"/>
    </row>
    <row r="44302" spans="3:3">
      <c r="C44302" s="54"/>
    </row>
    <row r="44303" spans="3:3">
      <c r="C44303" s="54"/>
    </row>
    <row r="44304" spans="3:3">
      <c r="C44304" s="54"/>
    </row>
    <row r="44305" spans="3:3">
      <c r="C44305" s="54"/>
    </row>
    <row r="44306" spans="3:3">
      <c r="C44306" s="54"/>
    </row>
    <row r="44307" spans="3:3">
      <c r="C44307" s="54"/>
    </row>
    <row r="44308" spans="3:3">
      <c r="C44308" s="54"/>
    </row>
    <row r="44309" spans="3:3">
      <c r="C44309" s="54"/>
    </row>
    <row r="44310" spans="3:3">
      <c r="C44310" s="54"/>
    </row>
    <row r="44311" spans="3:3">
      <c r="C44311" s="54"/>
    </row>
    <row r="44312" spans="3:3">
      <c r="C44312" s="54"/>
    </row>
    <row r="44313" spans="3:3">
      <c r="C44313" s="54"/>
    </row>
    <row r="44314" spans="3:3">
      <c r="C44314" s="54"/>
    </row>
    <row r="44315" spans="3:3">
      <c r="C44315" s="54"/>
    </row>
    <row r="44316" spans="3:3">
      <c r="C44316" s="54"/>
    </row>
    <row r="44317" spans="3:3">
      <c r="C44317" s="54"/>
    </row>
    <row r="44318" spans="3:3">
      <c r="C44318" s="54"/>
    </row>
    <row r="44319" spans="3:3">
      <c r="C44319" s="54"/>
    </row>
    <row r="44320" spans="3:3">
      <c r="C44320" s="54"/>
    </row>
    <row r="44321" spans="3:3">
      <c r="C44321" s="54"/>
    </row>
    <row r="44322" spans="3:3">
      <c r="C44322" s="54"/>
    </row>
    <row r="44323" spans="3:3">
      <c r="C44323" s="54"/>
    </row>
    <row r="44324" spans="3:3">
      <c r="C44324" s="54"/>
    </row>
    <row r="44325" spans="3:3">
      <c r="C44325" s="54"/>
    </row>
    <row r="44326" spans="3:3">
      <c r="C44326" s="54"/>
    </row>
    <row r="44327" spans="3:3">
      <c r="C44327" s="54"/>
    </row>
    <row r="44328" spans="3:3">
      <c r="C44328" s="54"/>
    </row>
    <row r="44329" spans="3:3">
      <c r="C44329" s="54"/>
    </row>
    <row r="44330" spans="3:3">
      <c r="C44330" s="54"/>
    </row>
    <row r="44331" spans="3:3">
      <c r="C44331" s="54"/>
    </row>
    <row r="44332" spans="3:3">
      <c r="C44332" s="54"/>
    </row>
    <row r="44333" spans="3:3">
      <c r="C44333" s="54"/>
    </row>
    <row r="44334" spans="3:3">
      <c r="C44334" s="54"/>
    </row>
    <row r="44335" spans="3:3">
      <c r="C44335" s="54"/>
    </row>
    <row r="44336" spans="3:3">
      <c r="C44336" s="54"/>
    </row>
    <row r="44337" spans="3:3">
      <c r="C44337" s="54"/>
    </row>
    <row r="44338" spans="3:3">
      <c r="C44338" s="54"/>
    </row>
    <row r="44339" spans="3:3">
      <c r="C44339" s="54"/>
    </row>
    <row r="44340" spans="3:3">
      <c r="C44340" s="54"/>
    </row>
    <row r="44341" spans="3:3">
      <c r="C44341" s="54"/>
    </row>
    <row r="44342" spans="3:3">
      <c r="C44342" s="54"/>
    </row>
    <row r="44343" spans="3:3">
      <c r="C44343" s="54"/>
    </row>
    <row r="44344" spans="3:3">
      <c r="C44344" s="54"/>
    </row>
    <row r="44345" spans="3:3">
      <c r="C44345" s="54"/>
    </row>
    <row r="44346" spans="3:3">
      <c r="C44346" s="54"/>
    </row>
    <row r="44347" spans="3:3">
      <c r="C44347" s="54"/>
    </row>
    <row r="44348" spans="3:3">
      <c r="C44348" s="54"/>
    </row>
    <row r="44349" spans="3:3">
      <c r="C44349" s="54"/>
    </row>
    <row r="44350" spans="3:3">
      <c r="C44350" s="54"/>
    </row>
    <row r="44351" spans="3:3">
      <c r="C44351" s="54"/>
    </row>
    <row r="44352" spans="3:3">
      <c r="C44352" s="54"/>
    </row>
    <row r="44353" spans="3:3">
      <c r="C44353" s="54"/>
    </row>
    <row r="44354" spans="3:3">
      <c r="C44354" s="54"/>
    </row>
    <row r="44355" spans="3:3">
      <c r="C44355" s="54"/>
    </row>
    <row r="44356" spans="3:3">
      <c r="C44356" s="54"/>
    </row>
    <row r="44357" spans="3:3">
      <c r="C44357" s="54"/>
    </row>
    <row r="44358" spans="3:3">
      <c r="C44358" s="54"/>
    </row>
    <row r="44359" spans="3:3">
      <c r="C44359" s="54"/>
    </row>
    <row r="44360" spans="3:3">
      <c r="C44360" s="54"/>
    </row>
    <row r="44361" spans="3:3">
      <c r="C44361" s="54"/>
    </row>
    <row r="44362" spans="3:3">
      <c r="C44362" s="54"/>
    </row>
    <row r="44363" spans="3:3">
      <c r="C44363" s="54"/>
    </row>
    <row r="44364" spans="3:3">
      <c r="C44364" s="54"/>
    </row>
    <row r="44365" spans="3:3">
      <c r="C44365" s="54"/>
    </row>
    <row r="44366" spans="3:3">
      <c r="C44366" s="54"/>
    </row>
    <row r="44367" spans="3:3">
      <c r="C44367" s="54"/>
    </row>
    <row r="44368" spans="3:3">
      <c r="C44368" s="54"/>
    </row>
    <row r="44369" spans="3:3">
      <c r="C44369" s="54"/>
    </row>
    <row r="44370" spans="3:3">
      <c r="C44370" s="54"/>
    </row>
    <row r="44371" spans="3:3">
      <c r="C44371" s="54"/>
    </row>
    <row r="44372" spans="3:3">
      <c r="C44372" s="54"/>
    </row>
    <row r="44373" spans="3:3">
      <c r="C44373" s="54"/>
    </row>
    <row r="44374" spans="3:3">
      <c r="C44374" s="54"/>
    </row>
    <row r="44375" spans="3:3">
      <c r="C44375" s="54"/>
    </row>
    <row r="44376" spans="3:3">
      <c r="C44376" s="54"/>
    </row>
    <row r="44377" spans="3:3">
      <c r="C44377" s="54"/>
    </row>
    <row r="44378" spans="3:3">
      <c r="C44378" s="54"/>
    </row>
    <row r="44379" spans="3:3">
      <c r="C44379" s="54"/>
    </row>
    <row r="44380" spans="3:3">
      <c r="C44380" s="54"/>
    </row>
    <row r="44381" spans="3:3">
      <c r="C44381" s="54"/>
    </row>
    <row r="44382" spans="3:3">
      <c r="C44382" s="54"/>
    </row>
    <row r="44383" spans="3:3">
      <c r="C44383" s="54"/>
    </row>
    <row r="44384" spans="3:3">
      <c r="C44384" s="54"/>
    </row>
    <row r="44385" spans="3:3">
      <c r="C44385" s="54"/>
    </row>
    <row r="44386" spans="3:3">
      <c r="C44386" s="54"/>
    </row>
    <row r="44387" spans="3:3">
      <c r="C44387" s="54"/>
    </row>
    <row r="44388" spans="3:3">
      <c r="C44388" s="54"/>
    </row>
    <row r="44389" spans="3:3">
      <c r="C44389" s="54"/>
    </row>
    <row r="44390" spans="3:3">
      <c r="C44390" s="54"/>
    </row>
    <row r="44391" spans="3:3">
      <c r="C44391" s="54"/>
    </row>
    <row r="44392" spans="3:3">
      <c r="C44392" s="54"/>
    </row>
    <row r="44393" spans="3:3">
      <c r="C44393" s="54"/>
    </row>
    <row r="44394" spans="3:3">
      <c r="C44394" s="54"/>
    </row>
    <row r="44395" spans="3:3">
      <c r="C44395" s="54"/>
    </row>
    <row r="44396" spans="3:3">
      <c r="C44396" s="54"/>
    </row>
    <row r="44397" spans="3:3">
      <c r="C44397" s="54"/>
    </row>
    <row r="44398" spans="3:3">
      <c r="C44398" s="54"/>
    </row>
    <row r="44399" spans="3:3">
      <c r="C44399" s="54"/>
    </row>
    <row r="44400" spans="3:3">
      <c r="C44400" s="54"/>
    </row>
    <row r="44401" spans="3:3">
      <c r="C44401" s="54"/>
    </row>
    <row r="44402" spans="3:3">
      <c r="C44402" s="54"/>
    </row>
    <row r="44403" spans="3:3">
      <c r="C44403" s="54"/>
    </row>
    <row r="44404" spans="3:3">
      <c r="C44404" s="54"/>
    </row>
    <row r="44405" spans="3:3">
      <c r="C44405" s="54"/>
    </row>
    <row r="44406" spans="3:3">
      <c r="C44406" s="54"/>
    </row>
    <row r="44407" spans="3:3">
      <c r="C44407" s="54"/>
    </row>
    <row r="44408" spans="3:3">
      <c r="C44408" s="54"/>
    </row>
    <row r="44409" spans="3:3">
      <c r="C44409" s="54"/>
    </row>
    <row r="44410" spans="3:3">
      <c r="C44410" s="54"/>
    </row>
    <row r="44411" spans="3:3">
      <c r="C44411" s="54"/>
    </row>
    <row r="44412" spans="3:3">
      <c r="C44412" s="54"/>
    </row>
    <row r="44413" spans="3:3">
      <c r="C44413" s="54"/>
    </row>
    <row r="44414" spans="3:3">
      <c r="C44414" s="54"/>
    </row>
    <row r="44415" spans="3:3">
      <c r="C44415" s="54"/>
    </row>
    <row r="44416" spans="3:3">
      <c r="C44416" s="54"/>
    </row>
    <row r="44417" spans="3:3">
      <c r="C44417" s="54"/>
    </row>
    <row r="44418" spans="3:3">
      <c r="C44418" s="54"/>
    </row>
    <row r="44419" spans="3:3">
      <c r="C44419" s="54"/>
    </row>
    <row r="44420" spans="3:3">
      <c r="C44420" s="54"/>
    </row>
    <row r="44421" spans="3:3">
      <c r="C44421" s="54"/>
    </row>
    <row r="44422" spans="3:3">
      <c r="C44422" s="54"/>
    </row>
    <row r="44423" spans="3:3">
      <c r="C44423" s="54"/>
    </row>
    <row r="44424" spans="3:3">
      <c r="C44424" s="54"/>
    </row>
    <row r="44425" spans="3:3">
      <c r="C44425" s="54"/>
    </row>
    <row r="44426" spans="3:3">
      <c r="C44426" s="54"/>
    </row>
    <row r="44427" spans="3:3">
      <c r="C44427" s="54"/>
    </row>
    <row r="44428" spans="3:3">
      <c r="C44428" s="54"/>
    </row>
    <row r="44429" spans="3:3">
      <c r="C44429" s="54"/>
    </row>
    <row r="44430" spans="3:3">
      <c r="C44430" s="54"/>
    </row>
    <row r="44431" spans="3:3">
      <c r="C44431" s="54"/>
    </row>
    <row r="44432" spans="3:3">
      <c r="C44432" s="54"/>
    </row>
    <row r="44433" spans="3:3">
      <c r="C44433" s="54"/>
    </row>
    <row r="44434" spans="3:3">
      <c r="C44434" s="54"/>
    </row>
    <row r="44435" spans="3:3">
      <c r="C44435" s="54"/>
    </row>
    <row r="44436" spans="3:3">
      <c r="C44436" s="54"/>
    </row>
    <row r="44437" spans="3:3">
      <c r="C44437" s="54"/>
    </row>
    <row r="44438" spans="3:3">
      <c r="C44438" s="54"/>
    </row>
    <row r="44439" spans="3:3">
      <c r="C44439" s="54"/>
    </row>
    <row r="44440" spans="3:3">
      <c r="C44440" s="54"/>
    </row>
    <row r="44441" spans="3:3">
      <c r="C44441" s="54"/>
    </row>
    <row r="44442" spans="3:3">
      <c r="C44442" s="54"/>
    </row>
    <row r="44443" spans="3:3">
      <c r="C44443" s="54"/>
    </row>
    <row r="44444" spans="3:3">
      <c r="C44444" s="54"/>
    </row>
    <row r="44445" spans="3:3">
      <c r="C44445" s="54"/>
    </row>
    <row r="44446" spans="3:3">
      <c r="C44446" s="54"/>
    </row>
    <row r="44447" spans="3:3">
      <c r="C44447" s="54"/>
    </row>
    <row r="44448" spans="3:3">
      <c r="C44448" s="54"/>
    </row>
    <row r="44449" spans="3:3">
      <c r="C44449" s="54"/>
    </row>
    <row r="44450" spans="3:3">
      <c r="C44450" s="54"/>
    </row>
    <row r="44451" spans="3:3">
      <c r="C44451" s="54"/>
    </row>
    <row r="44452" spans="3:3">
      <c r="C44452" s="54"/>
    </row>
    <row r="44453" spans="3:3">
      <c r="C44453" s="54"/>
    </row>
    <row r="44454" spans="3:3">
      <c r="C44454" s="54"/>
    </row>
    <row r="44455" spans="3:3">
      <c r="C44455" s="54"/>
    </row>
    <row r="44456" spans="3:3">
      <c r="C44456" s="54"/>
    </row>
    <row r="44457" spans="3:3">
      <c r="C44457" s="54"/>
    </row>
    <row r="44458" spans="3:3">
      <c r="C44458" s="54"/>
    </row>
    <row r="44459" spans="3:3">
      <c r="C44459" s="54"/>
    </row>
    <row r="44460" spans="3:3">
      <c r="C44460" s="54"/>
    </row>
    <row r="44461" spans="3:3">
      <c r="C44461" s="54"/>
    </row>
    <row r="44462" spans="3:3">
      <c r="C44462" s="54"/>
    </row>
    <row r="44463" spans="3:3">
      <c r="C44463" s="54"/>
    </row>
    <row r="44464" spans="3:3">
      <c r="C44464" s="54"/>
    </row>
    <row r="44465" spans="3:3">
      <c r="C44465" s="54"/>
    </row>
    <row r="44466" spans="3:3">
      <c r="C44466" s="54"/>
    </row>
    <row r="44467" spans="3:3">
      <c r="C44467" s="54"/>
    </row>
    <row r="44468" spans="3:3">
      <c r="C44468" s="54"/>
    </row>
    <row r="44469" spans="3:3">
      <c r="C44469" s="54"/>
    </row>
    <row r="44470" spans="3:3">
      <c r="C44470" s="54"/>
    </row>
    <row r="44471" spans="3:3">
      <c r="C44471" s="54"/>
    </row>
    <row r="44472" spans="3:3">
      <c r="C44472" s="54"/>
    </row>
    <row r="44473" spans="3:3">
      <c r="C44473" s="54"/>
    </row>
    <row r="44474" spans="3:3">
      <c r="C44474" s="54"/>
    </row>
    <row r="44475" spans="3:3">
      <c r="C44475" s="54"/>
    </row>
    <row r="44476" spans="3:3">
      <c r="C44476" s="54"/>
    </row>
    <row r="44477" spans="3:3">
      <c r="C44477" s="54"/>
    </row>
    <row r="44478" spans="3:3">
      <c r="C44478" s="54"/>
    </row>
    <row r="44479" spans="3:3">
      <c r="C44479" s="54"/>
    </row>
    <row r="44480" spans="3:3">
      <c r="C44480" s="54"/>
    </row>
    <row r="44481" spans="3:3">
      <c r="C44481" s="54"/>
    </row>
    <row r="44482" spans="3:3">
      <c r="C44482" s="54"/>
    </row>
    <row r="44483" spans="3:3">
      <c r="C44483" s="54"/>
    </row>
    <row r="44484" spans="3:3">
      <c r="C44484" s="54"/>
    </row>
    <row r="44485" spans="3:3">
      <c r="C44485" s="54"/>
    </row>
    <row r="44486" spans="3:3">
      <c r="C44486" s="54"/>
    </row>
    <row r="44487" spans="3:3">
      <c r="C44487" s="54"/>
    </row>
    <row r="44488" spans="3:3">
      <c r="C44488" s="54"/>
    </row>
    <row r="44489" spans="3:3">
      <c r="C44489" s="54"/>
    </row>
    <row r="44490" spans="3:3">
      <c r="C44490" s="54"/>
    </row>
    <row r="44491" spans="3:3">
      <c r="C44491" s="54"/>
    </row>
    <row r="44492" spans="3:3">
      <c r="C44492" s="54"/>
    </row>
    <row r="44493" spans="3:3">
      <c r="C44493" s="54"/>
    </row>
    <row r="44494" spans="3:3">
      <c r="C44494" s="54"/>
    </row>
    <row r="44495" spans="3:3">
      <c r="C44495" s="54"/>
    </row>
    <row r="44496" spans="3:3">
      <c r="C44496" s="54"/>
    </row>
    <row r="44497" spans="3:3">
      <c r="C44497" s="54"/>
    </row>
    <row r="44498" spans="3:3">
      <c r="C44498" s="54"/>
    </row>
    <row r="44499" spans="3:3">
      <c r="C44499" s="54"/>
    </row>
    <row r="44500" spans="3:3">
      <c r="C44500" s="54"/>
    </row>
    <row r="44501" spans="3:3">
      <c r="C44501" s="54"/>
    </row>
    <row r="44502" spans="3:3">
      <c r="C44502" s="54"/>
    </row>
    <row r="44503" spans="3:3">
      <c r="C44503" s="54"/>
    </row>
    <row r="44504" spans="3:3">
      <c r="C44504" s="54"/>
    </row>
    <row r="44505" spans="3:3">
      <c r="C44505" s="54"/>
    </row>
    <row r="44506" spans="3:3">
      <c r="C44506" s="54"/>
    </row>
    <row r="44507" spans="3:3">
      <c r="C44507" s="54"/>
    </row>
    <row r="44508" spans="3:3">
      <c r="C44508" s="54"/>
    </row>
    <row r="44509" spans="3:3">
      <c r="C44509" s="54"/>
    </row>
    <row r="44510" spans="3:3">
      <c r="C44510" s="54"/>
    </row>
    <row r="44511" spans="3:3">
      <c r="C44511" s="54"/>
    </row>
    <row r="44512" spans="3:3">
      <c r="C44512" s="54"/>
    </row>
    <row r="44513" spans="3:3">
      <c r="C44513" s="54"/>
    </row>
    <row r="44514" spans="3:3">
      <c r="C44514" s="54"/>
    </row>
    <row r="44515" spans="3:3">
      <c r="C44515" s="54"/>
    </row>
    <row r="44516" spans="3:3">
      <c r="C44516" s="54"/>
    </row>
    <row r="44517" spans="3:3">
      <c r="C44517" s="54"/>
    </row>
    <row r="44518" spans="3:3">
      <c r="C44518" s="54"/>
    </row>
    <row r="44519" spans="3:3">
      <c r="C44519" s="54"/>
    </row>
    <row r="44520" spans="3:3">
      <c r="C44520" s="54"/>
    </row>
    <row r="44521" spans="3:3">
      <c r="C44521" s="54"/>
    </row>
    <row r="44522" spans="3:3">
      <c r="C44522" s="54"/>
    </row>
    <row r="44523" spans="3:3">
      <c r="C44523" s="54"/>
    </row>
    <row r="44524" spans="3:3">
      <c r="C44524" s="54"/>
    </row>
    <row r="44525" spans="3:3">
      <c r="C44525" s="54"/>
    </row>
    <row r="44526" spans="3:3">
      <c r="C44526" s="54"/>
    </row>
    <row r="44527" spans="3:3">
      <c r="C44527" s="54"/>
    </row>
    <row r="44528" spans="3:3">
      <c r="C44528" s="54"/>
    </row>
    <row r="44529" spans="3:3">
      <c r="C44529" s="54"/>
    </row>
    <row r="44530" spans="3:3">
      <c r="C44530" s="54"/>
    </row>
    <row r="44531" spans="3:3">
      <c r="C44531" s="54"/>
    </row>
    <row r="44532" spans="3:3">
      <c r="C44532" s="54"/>
    </row>
    <row r="44533" spans="3:3">
      <c r="C44533" s="54"/>
    </row>
    <row r="44534" spans="3:3">
      <c r="C44534" s="54"/>
    </row>
    <row r="44535" spans="3:3">
      <c r="C44535" s="54"/>
    </row>
    <row r="44536" spans="3:3">
      <c r="C44536" s="54"/>
    </row>
    <row r="44537" spans="3:3">
      <c r="C44537" s="54"/>
    </row>
    <row r="44538" spans="3:3">
      <c r="C44538" s="54"/>
    </row>
    <row r="44539" spans="3:3">
      <c r="C44539" s="54"/>
    </row>
    <row r="44540" spans="3:3">
      <c r="C44540" s="54"/>
    </row>
    <row r="44541" spans="3:3">
      <c r="C44541" s="54"/>
    </row>
    <row r="44542" spans="3:3">
      <c r="C44542" s="54"/>
    </row>
    <row r="44543" spans="3:3">
      <c r="C44543" s="54"/>
    </row>
    <row r="44544" spans="3:3">
      <c r="C44544" s="54"/>
    </row>
    <row r="44545" spans="3:3">
      <c r="C44545" s="54"/>
    </row>
    <row r="44546" spans="3:3">
      <c r="C44546" s="54"/>
    </row>
    <row r="44547" spans="3:3">
      <c r="C44547" s="54"/>
    </row>
    <row r="44548" spans="3:3">
      <c r="C44548" s="54"/>
    </row>
    <row r="44549" spans="3:3">
      <c r="C44549" s="54"/>
    </row>
    <row r="44550" spans="3:3">
      <c r="C44550" s="54"/>
    </row>
    <row r="44551" spans="3:3">
      <c r="C44551" s="54"/>
    </row>
    <row r="44552" spans="3:3">
      <c r="C44552" s="54"/>
    </row>
    <row r="44553" spans="3:3">
      <c r="C44553" s="54"/>
    </row>
    <row r="44554" spans="3:3">
      <c r="C44554" s="54"/>
    </row>
    <row r="44555" spans="3:3">
      <c r="C44555" s="54"/>
    </row>
    <row r="44556" spans="3:3">
      <c r="C44556" s="54"/>
    </row>
    <row r="44557" spans="3:3">
      <c r="C44557" s="54"/>
    </row>
    <row r="44558" spans="3:3">
      <c r="C44558" s="54"/>
    </row>
    <row r="44559" spans="3:3">
      <c r="C44559" s="54"/>
    </row>
    <row r="44560" spans="3:3">
      <c r="C44560" s="54"/>
    </row>
    <row r="44561" spans="3:3">
      <c r="C44561" s="54"/>
    </row>
    <row r="44562" spans="3:3">
      <c r="C44562" s="54"/>
    </row>
    <row r="44563" spans="3:3">
      <c r="C44563" s="54"/>
    </row>
    <row r="44564" spans="3:3">
      <c r="C44564" s="54"/>
    </row>
    <row r="44565" spans="3:3">
      <c r="C44565" s="54"/>
    </row>
    <row r="44566" spans="3:3">
      <c r="C44566" s="54"/>
    </row>
    <row r="44567" spans="3:3">
      <c r="C44567" s="54"/>
    </row>
    <row r="44568" spans="3:3">
      <c r="C44568" s="54"/>
    </row>
    <row r="44569" spans="3:3">
      <c r="C44569" s="54"/>
    </row>
    <row r="44570" spans="3:3">
      <c r="C44570" s="54"/>
    </row>
    <row r="44571" spans="3:3">
      <c r="C44571" s="54"/>
    </row>
    <row r="44572" spans="3:3">
      <c r="C44572" s="54"/>
    </row>
    <row r="44573" spans="3:3">
      <c r="C44573" s="54"/>
    </row>
    <row r="44574" spans="3:3">
      <c r="C44574" s="54"/>
    </row>
    <row r="44575" spans="3:3">
      <c r="C44575" s="54"/>
    </row>
    <row r="44576" spans="3:3">
      <c r="C44576" s="54"/>
    </row>
    <row r="44577" spans="3:3">
      <c r="C44577" s="54"/>
    </row>
    <row r="44578" spans="3:3">
      <c r="C44578" s="54"/>
    </row>
    <row r="44579" spans="3:3">
      <c r="C44579" s="54"/>
    </row>
    <row r="44580" spans="3:3">
      <c r="C44580" s="54"/>
    </row>
    <row r="44581" spans="3:3">
      <c r="C44581" s="54"/>
    </row>
    <row r="44582" spans="3:3">
      <c r="C44582" s="54"/>
    </row>
    <row r="44583" spans="3:3">
      <c r="C44583" s="54"/>
    </row>
    <row r="44584" spans="3:3">
      <c r="C44584" s="54"/>
    </row>
    <row r="44585" spans="3:3">
      <c r="C44585" s="54"/>
    </row>
    <row r="44586" spans="3:3">
      <c r="C44586" s="54"/>
    </row>
    <row r="44587" spans="3:3">
      <c r="C44587" s="54"/>
    </row>
    <row r="44588" spans="3:3">
      <c r="C44588" s="54"/>
    </row>
    <row r="44589" spans="3:3">
      <c r="C44589" s="54"/>
    </row>
    <row r="44590" spans="3:3">
      <c r="C44590" s="54"/>
    </row>
    <row r="44591" spans="3:3">
      <c r="C44591" s="54"/>
    </row>
    <row r="44592" spans="3:3">
      <c r="C44592" s="54"/>
    </row>
    <row r="44593" spans="3:3">
      <c r="C44593" s="54"/>
    </row>
    <row r="44594" spans="3:3">
      <c r="C44594" s="54"/>
    </row>
    <row r="44595" spans="3:3">
      <c r="C44595" s="54"/>
    </row>
    <row r="44596" spans="3:3">
      <c r="C44596" s="54"/>
    </row>
    <row r="44597" spans="3:3">
      <c r="C44597" s="54"/>
    </row>
    <row r="44598" spans="3:3">
      <c r="C44598" s="54"/>
    </row>
    <row r="44599" spans="3:3">
      <c r="C44599" s="54"/>
    </row>
    <row r="44600" spans="3:3">
      <c r="C44600" s="54"/>
    </row>
    <row r="44601" spans="3:3">
      <c r="C44601" s="54"/>
    </row>
    <row r="44602" spans="3:3">
      <c r="C44602" s="54"/>
    </row>
    <row r="44603" spans="3:3">
      <c r="C44603" s="54"/>
    </row>
    <row r="44604" spans="3:3">
      <c r="C44604" s="54"/>
    </row>
    <row r="44605" spans="3:3">
      <c r="C44605" s="54"/>
    </row>
    <row r="44606" spans="3:3">
      <c r="C44606" s="54"/>
    </row>
    <row r="44607" spans="3:3">
      <c r="C44607" s="54"/>
    </row>
    <row r="44608" spans="3:3">
      <c r="C44608" s="54"/>
    </row>
    <row r="44609" spans="3:3">
      <c r="C44609" s="54"/>
    </row>
    <row r="44610" spans="3:3">
      <c r="C44610" s="54"/>
    </row>
    <row r="44611" spans="3:3">
      <c r="C44611" s="54"/>
    </row>
    <row r="44612" spans="3:3">
      <c r="C44612" s="54"/>
    </row>
    <row r="44613" spans="3:3">
      <c r="C44613" s="54"/>
    </row>
    <row r="44614" spans="3:3">
      <c r="C44614" s="54"/>
    </row>
    <row r="44615" spans="3:3">
      <c r="C44615" s="54"/>
    </row>
    <row r="44616" spans="3:3">
      <c r="C44616" s="54"/>
    </row>
    <row r="44617" spans="3:3">
      <c r="C44617" s="54"/>
    </row>
    <row r="44618" spans="3:3">
      <c r="C44618" s="54"/>
    </row>
    <row r="44619" spans="3:3">
      <c r="C44619" s="54"/>
    </row>
    <row r="44620" spans="3:3">
      <c r="C44620" s="54"/>
    </row>
    <row r="44621" spans="3:3">
      <c r="C44621" s="54"/>
    </row>
    <row r="44622" spans="3:3">
      <c r="C44622" s="54"/>
    </row>
    <row r="44623" spans="3:3">
      <c r="C44623" s="54"/>
    </row>
    <row r="44624" spans="3:3">
      <c r="C44624" s="54"/>
    </row>
    <row r="44625" spans="3:3">
      <c r="C44625" s="54"/>
    </row>
    <row r="44626" spans="3:3">
      <c r="C44626" s="54"/>
    </row>
    <row r="44627" spans="3:3">
      <c r="C44627" s="54"/>
    </row>
    <row r="44628" spans="3:3">
      <c r="C44628" s="54"/>
    </row>
    <row r="44629" spans="3:3">
      <c r="C44629" s="54"/>
    </row>
    <row r="44630" spans="3:3">
      <c r="C44630" s="54"/>
    </row>
    <row r="44631" spans="3:3">
      <c r="C44631" s="54"/>
    </row>
    <row r="44632" spans="3:3">
      <c r="C44632" s="54"/>
    </row>
    <row r="44633" spans="3:3">
      <c r="C44633" s="54"/>
    </row>
    <row r="44634" spans="3:3">
      <c r="C44634" s="54"/>
    </row>
    <row r="44635" spans="3:3">
      <c r="C44635" s="54"/>
    </row>
    <row r="44636" spans="3:3">
      <c r="C44636" s="54"/>
    </row>
    <row r="44637" spans="3:3">
      <c r="C44637" s="54"/>
    </row>
    <row r="44638" spans="3:3">
      <c r="C44638" s="54"/>
    </row>
    <row r="44639" spans="3:3">
      <c r="C44639" s="54"/>
    </row>
    <row r="44640" spans="3:3">
      <c r="C44640" s="54"/>
    </row>
    <row r="44641" spans="3:3">
      <c r="C44641" s="54"/>
    </row>
    <row r="44642" spans="3:3">
      <c r="C44642" s="54"/>
    </row>
    <row r="44643" spans="3:3">
      <c r="C44643" s="54"/>
    </row>
    <row r="44644" spans="3:3">
      <c r="C44644" s="54"/>
    </row>
    <row r="44645" spans="3:3">
      <c r="C44645" s="54"/>
    </row>
    <row r="44646" spans="3:3">
      <c r="C44646" s="54"/>
    </row>
    <row r="44647" spans="3:3">
      <c r="C44647" s="54"/>
    </row>
    <row r="44648" spans="3:3">
      <c r="C44648" s="54"/>
    </row>
    <row r="44649" spans="3:3">
      <c r="C44649" s="54"/>
    </row>
    <row r="44650" spans="3:3">
      <c r="C44650" s="54"/>
    </row>
    <row r="44651" spans="3:3">
      <c r="C44651" s="54"/>
    </row>
    <row r="44652" spans="3:3">
      <c r="C44652" s="54"/>
    </row>
    <row r="44653" spans="3:3">
      <c r="C44653" s="54"/>
    </row>
    <row r="44654" spans="3:3">
      <c r="C44654" s="54"/>
    </row>
    <row r="44655" spans="3:3">
      <c r="C44655" s="54"/>
    </row>
    <row r="44656" spans="3:3">
      <c r="C44656" s="54"/>
    </row>
    <row r="44657" spans="3:3">
      <c r="C44657" s="54"/>
    </row>
    <row r="44658" spans="3:3">
      <c r="C44658" s="54"/>
    </row>
    <row r="44659" spans="3:3">
      <c r="C44659" s="54"/>
    </row>
    <row r="44660" spans="3:3">
      <c r="C44660" s="54"/>
    </row>
    <row r="44661" spans="3:3">
      <c r="C44661" s="54"/>
    </row>
    <row r="44662" spans="3:3">
      <c r="C44662" s="54"/>
    </row>
    <row r="44663" spans="3:3">
      <c r="C44663" s="54"/>
    </row>
    <row r="44664" spans="3:3">
      <c r="C44664" s="54"/>
    </row>
    <row r="44665" spans="3:3">
      <c r="C44665" s="54"/>
    </row>
    <row r="44666" spans="3:3">
      <c r="C44666" s="54"/>
    </row>
    <row r="44667" spans="3:3">
      <c r="C44667" s="54"/>
    </row>
    <row r="44668" spans="3:3">
      <c r="C44668" s="54"/>
    </row>
    <row r="44669" spans="3:3">
      <c r="C44669" s="54"/>
    </row>
    <row r="44670" spans="3:3">
      <c r="C44670" s="54"/>
    </row>
    <row r="44671" spans="3:3">
      <c r="C44671" s="54"/>
    </row>
    <row r="44672" spans="3:3">
      <c r="C44672" s="54"/>
    </row>
    <row r="44673" spans="3:3">
      <c r="C44673" s="54"/>
    </row>
    <row r="44674" spans="3:3">
      <c r="C44674" s="54"/>
    </row>
    <row r="44675" spans="3:3">
      <c r="C44675" s="54"/>
    </row>
    <row r="44676" spans="3:3">
      <c r="C44676" s="54"/>
    </row>
    <row r="44677" spans="3:3">
      <c r="C44677" s="54"/>
    </row>
    <row r="44678" spans="3:3">
      <c r="C44678" s="54"/>
    </row>
    <row r="44679" spans="3:3">
      <c r="C44679" s="54"/>
    </row>
    <row r="44680" spans="3:3">
      <c r="C44680" s="54"/>
    </row>
    <row r="44681" spans="3:3">
      <c r="C44681" s="54"/>
    </row>
    <row r="44682" spans="3:3">
      <c r="C44682" s="54"/>
    </row>
    <row r="44683" spans="3:3">
      <c r="C44683" s="54"/>
    </row>
    <row r="44684" spans="3:3">
      <c r="C44684" s="54"/>
    </row>
    <row r="44685" spans="3:3">
      <c r="C44685" s="54"/>
    </row>
    <row r="44686" spans="3:3">
      <c r="C44686" s="54"/>
    </row>
    <row r="44687" spans="3:3">
      <c r="C44687" s="54"/>
    </row>
    <row r="44688" spans="3:3">
      <c r="C44688" s="54"/>
    </row>
    <row r="44689" spans="3:3">
      <c r="C44689" s="54"/>
    </row>
    <row r="44690" spans="3:3">
      <c r="C44690" s="54"/>
    </row>
    <row r="44691" spans="3:3">
      <c r="C44691" s="54"/>
    </row>
    <row r="44692" spans="3:3">
      <c r="C44692" s="54"/>
    </row>
    <row r="44693" spans="3:3">
      <c r="C44693" s="54"/>
    </row>
    <row r="44694" spans="3:3">
      <c r="C44694" s="54"/>
    </row>
    <row r="44695" spans="3:3">
      <c r="C44695" s="54"/>
    </row>
    <row r="44696" spans="3:3">
      <c r="C44696" s="54"/>
    </row>
    <row r="44697" spans="3:3">
      <c r="C44697" s="54"/>
    </row>
    <row r="44698" spans="3:3">
      <c r="C44698" s="54"/>
    </row>
    <row r="44699" spans="3:3">
      <c r="C44699" s="54"/>
    </row>
    <row r="44700" spans="3:3">
      <c r="C44700" s="54"/>
    </row>
    <row r="44701" spans="3:3">
      <c r="C44701" s="54"/>
    </row>
    <row r="44702" spans="3:3">
      <c r="C44702" s="54"/>
    </row>
    <row r="44703" spans="3:3">
      <c r="C44703" s="54"/>
    </row>
    <row r="44704" spans="3:3">
      <c r="C44704" s="54"/>
    </row>
    <row r="44705" spans="3:3">
      <c r="C44705" s="54"/>
    </row>
    <row r="44706" spans="3:3">
      <c r="C44706" s="54"/>
    </row>
    <row r="44707" spans="3:3">
      <c r="C44707" s="54"/>
    </row>
    <row r="44708" spans="3:3">
      <c r="C44708" s="54"/>
    </row>
    <row r="44709" spans="3:3">
      <c r="C44709" s="54"/>
    </row>
    <row r="44710" spans="3:3">
      <c r="C44710" s="54"/>
    </row>
    <row r="44711" spans="3:3">
      <c r="C44711" s="54"/>
    </row>
    <row r="44712" spans="3:3">
      <c r="C44712" s="54"/>
    </row>
    <row r="44713" spans="3:3">
      <c r="C44713" s="54"/>
    </row>
    <row r="44714" spans="3:3">
      <c r="C44714" s="54"/>
    </row>
    <row r="44715" spans="3:3">
      <c r="C44715" s="54"/>
    </row>
    <row r="44716" spans="3:3">
      <c r="C44716" s="54"/>
    </row>
    <row r="44717" spans="3:3">
      <c r="C44717" s="54"/>
    </row>
    <row r="44718" spans="3:3">
      <c r="C44718" s="54"/>
    </row>
    <row r="44719" spans="3:3">
      <c r="C44719" s="54"/>
    </row>
    <row r="44720" spans="3:3">
      <c r="C44720" s="54"/>
    </row>
    <row r="44721" spans="3:3">
      <c r="C44721" s="54"/>
    </row>
    <row r="44722" spans="3:3">
      <c r="C44722" s="54"/>
    </row>
    <row r="44723" spans="3:3">
      <c r="C44723" s="54"/>
    </row>
    <row r="44724" spans="3:3">
      <c r="C44724" s="54"/>
    </row>
    <row r="44725" spans="3:3">
      <c r="C44725" s="54"/>
    </row>
    <row r="44726" spans="3:3">
      <c r="C44726" s="54"/>
    </row>
    <row r="44727" spans="3:3">
      <c r="C44727" s="54"/>
    </row>
    <row r="44728" spans="3:3">
      <c r="C44728" s="54"/>
    </row>
    <row r="44729" spans="3:3">
      <c r="C44729" s="54"/>
    </row>
    <row r="44730" spans="3:3">
      <c r="C44730" s="54"/>
    </row>
    <row r="44731" spans="3:3">
      <c r="C44731" s="54"/>
    </row>
    <row r="44732" spans="3:3">
      <c r="C44732" s="54"/>
    </row>
    <row r="44733" spans="3:3">
      <c r="C44733" s="54"/>
    </row>
    <row r="44734" spans="3:3">
      <c r="C44734" s="54"/>
    </row>
    <row r="44735" spans="3:3">
      <c r="C44735" s="54"/>
    </row>
    <row r="44736" spans="3:3">
      <c r="C44736" s="54"/>
    </row>
    <row r="44737" spans="3:3">
      <c r="C44737" s="54"/>
    </row>
    <row r="44738" spans="3:3">
      <c r="C44738" s="54"/>
    </row>
    <row r="44739" spans="3:3">
      <c r="C44739" s="54"/>
    </row>
    <row r="44740" spans="3:3">
      <c r="C44740" s="54"/>
    </row>
    <row r="44741" spans="3:3">
      <c r="C44741" s="54"/>
    </row>
    <row r="44742" spans="3:3">
      <c r="C44742" s="54"/>
    </row>
    <row r="44743" spans="3:3">
      <c r="C44743" s="54"/>
    </row>
    <row r="44744" spans="3:3">
      <c r="C44744" s="54"/>
    </row>
    <row r="44745" spans="3:3">
      <c r="C44745" s="54"/>
    </row>
    <row r="44746" spans="3:3">
      <c r="C44746" s="54"/>
    </row>
    <row r="44747" spans="3:3">
      <c r="C44747" s="54"/>
    </row>
    <row r="44748" spans="3:3">
      <c r="C44748" s="54"/>
    </row>
    <row r="44749" spans="3:3">
      <c r="C44749" s="54"/>
    </row>
    <row r="44750" spans="3:3">
      <c r="C44750" s="54"/>
    </row>
    <row r="44751" spans="3:3">
      <c r="C44751" s="54"/>
    </row>
    <row r="44752" spans="3:3">
      <c r="C44752" s="54"/>
    </row>
    <row r="44753" spans="3:3">
      <c r="C44753" s="54"/>
    </row>
    <row r="44754" spans="3:3">
      <c r="C44754" s="54"/>
    </row>
    <row r="44755" spans="3:3">
      <c r="C44755" s="54"/>
    </row>
    <row r="44756" spans="3:3">
      <c r="C44756" s="54"/>
    </row>
    <row r="44757" spans="3:3">
      <c r="C44757" s="54"/>
    </row>
    <row r="44758" spans="3:3">
      <c r="C44758" s="54"/>
    </row>
    <row r="44759" spans="3:3">
      <c r="C44759" s="54"/>
    </row>
    <row r="44760" spans="3:3">
      <c r="C44760" s="54"/>
    </row>
    <row r="44761" spans="3:3">
      <c r="C44761" s="54"/>
    </row>
    <row r="44762" spans="3:3">
      <c r="C44762" s="54"/>
    </row>
    <row r="44763" spans="3:3">
      <c r="C44763" s="54"/>
    </row>
    <row r="44764" spans="3:3">
      <c r="C44764" s="54"/>
    </row>
    <row r="44765" spans="3:3">
      <c r="C44765" s="54"/>
    </row>
    <row r="44766" spans="3:3">
      <c r="C44766" s="54"/>
    </row>
    <row r="44767" spans="3:3">
      <c r="C44767" s="54"/>
    </row>
    <row r="44768" spans="3:3">
      <c r="C44768" s="54"/>
    </row>
    <row r="44769" spans="3:3">
      <c r="C44769" s="54"/>
    </row>
    <row r="44770" spans="3:3">
      <c r="C44770" s="54"/>
    </row>
    <row r="44771" spans="3:3">
      <c r="C44771" s="54"/>
    </row>
    <row r="44772" spans="3:3">
      <c r="C44772" s="54"/>
    </row>
    <row r="44773" spans="3:3">
      <c r="C44773" s="54"/>
    </row>
    <row r="44774" spans="3:3">
      <c r="C44774" s="54"/>
    </row>
    <row r="44775" spans="3:3">
      <c r="C44775" s="54"/>
    </row>
    <row r="44776" spans="3:3">
      <c r="C44776" s="54"/>
    </row>
    <row r="44777" spans="3:3">
      <c r="C44777" s="54"/>
    </row>
    <row r="44778" spans="3:3">
      <c r="C44778" s="54"/>
    </row>
    <row r="44779" spans="3:3">
      <c r="C44779" s="54"/>
    </row>
    <row r="44780" spans="3:3">
      <c r="C44780" s="54"/>
    </row>
    <row r="44781" spans="3:3">
      <c r="C44781" s="54"/>
    </row>
    <row r="44782" spans="3:3">
      <c r="C44782" s="54"/>
    </row>
    <row r="44783" spans="3:3">
      <c r="C44783" s="54"/>
    </row>
    <row r="44784" spans="3:3">
      <c r="C44784" s="54"/>
    </row>
    <row r="44785" spans="3:3">
      <c r="C44785" s="54"/>
    </row>
    <row r="44786" spans="3:3">
      <c r="C44786" s="54"/>
    </row>
    <row r="44787" spans="3:3">
      <c r="C44787" s="54"/>
    </row>
    <row r="44788" spans="3:3">
      <c r="C44788" s="54"/>
    </row>
    <row r="44789" spans="3:3">
      <c r="C44789" s="54"/>
    </row>
    <row r="44790" spans="3:3">
      <c r="C44790" s="54"/>
    </row>
    <row r="44791" spans="3:3">
      <c r="C44791" s="54"/>
    </row>
    <row r="44792" spans="3:3">
      <c r="C44792" s="54"/>
    </row>
    <row r="44793" spans="3:3">
      <c r="C44793" s="54"/>
    </row>
    <row r="44794" spans="3:3">
      <c r="C44794" s="54"/>
    </row>
    <row r="44795" spans="3:3">
      <c r="C44795" s="54"/>
    </row>
    <row r="44796" spans="3:3">
      <c r="C44796" s="54"/>
    </row>
    <row r="44797" spans="3:3">
      <c r="C44797" s="54"/>
    </row>
    <row r="44798" spans="3:3">
      <c r="C44798" s="54"/>
    </row>
    <row r="44799" spans="3:3">
      <c r="C44799" s="54"/>
    </row>
    <row r="44800" spans="3:3">
      <c r="C44800" s="54"/>
    </row>
    <row r="44801" spans="3:3">
      <c r="C44801" s="54"/>
    </row>
    <row r="44802" spans="3:3">
      <c r="C44802" s="54"/>
    </row>
    <row r="44803" spans="3:3">
      <c r="C44803" s="54"/>
    </row>
    <row r="44804" spans="3:3">
      <c r="C44804" s="54"/>
    </row>
    <row r="44805" spans="3:3">
      <c r="C44805" s="54"/>
    </row>
    <row r="44806" spans="3:3">
      <c r="C44806" s="54"/>
    </row>
    <row r="44807" spans="3:3">
      <c r="C44807" s="54"/>
    </row>
    <row r="44808" spans="3:3">
      <c r="C44808" s="54"/>
    </row>
    <row r="44809" spans="3:3">
      <c r="C44809" s="54"/>
    </row>
    <row r="44810" spans="3:3">
      <c r="C44810" s="54"/>
    </row>
    <row r="44811" spans="3:3">
      <c r="C44811" s="54"/>
    </row>
    <row r="44812" spans="3:3">
      <c r="C44812" s="54"/>
    </row>
    <row r="44813" spans="3:3">
      <c r="C44813" s="54"/>
    </row>
    <row r="44814" spans="3:3">
      <c r="C44814" s="54"/>
    </row>
    <row r="44815" spans="3:3">
      <c r="C44815" s="54"/>
    </row>
    <row r="44816" spans="3:3">
      <c r="C44816" s="54"/>
    </row>
    <row r="44817" spans="3:3">
      <c r="C44817" s="54"/>
    </row>
    <row r="44818" spans="3:3">
      <c r="C44818" s="54"/>
    </row>
    <row r="44819" spans="3:3">
      <c r="C44819" s="54"/>
    </row>
    <row r="44820" spans="3:3">
      <c r="C44820" s="54"/>
    </row>
    <row r="44821" spans="3:3">
      <c r="C44821" s="54"/>
    </row>
    <row r="44822" spans="3:3">
      <c r="C44822" s="54"/>
    </row>
    <row r="44823" spans="3:3">
      <c r="C44823" s="54"/>
    </row>
    <row r="44824" spans="3:3">
      <c r="C44824" s="54"/>
    </row>
    <row r="44825" spans="3:3">
      <c r="C44825" s="54"/>
    </row>
    <row r="44826" spans="3:3">
      <c r="C44826" s="54"/>
    </row>
    <row r="44827" spans="3:3">
      <c r="C44827" s="54"/>
    </row>
    <row r="44828" spans="3:3">
      <c r="C44828" s="54"/>
    </row>
    <row r="44829" spans="3:3">
      <c r="C44829" s="54"/>
    </row>
    <row r="44830" spans="3:3">
      <c r="C44830" s="54"/>
    </row>
    <row r="44831" spans="3:3">
      <c r="C44831" s="54"/>
    </row>
    <row r="44832" spans="3:3">
      <c r="C44832" s="54"/>
    </row>
    <row r="44833" spans="3:3">
      <c r="C44833" s="54"/>
    </row>
    <row r="44834" spans="3:3">
      <c r="C44834" s="54"/>
    </row>
    <row r="44835" spans="3:3">
      <c r="C44835" s="54"/>
    </row>
    <row r="44836" spans="3:3">
      <c r="C44836" s="54"/>
    </row>
    <row r="44837" spans="3:3">
      <c r="C44837" s="54"/>
    </row>
    <row r="44838" spans="3:3">
      <c r="C44838" s="54"/>
    </row>
    <row r="44839" spans="3:3">
      <c r="C44839" s="54"/>
    </row>
    <row r="44840" spans="3:3">
      <c r="C44840" s="54"/>
    </row>
    <row r="44841" spans="3:3">
      <c r="C44841" s="54"/>
    </row>
    <row r="44842" spans="3:3">
      <c r="C44842" s="54"/>
    </row>
    <row r="44843" spans="3:3">
      <c r="C44843" s="54"/>
    </row>
    <row r="44844" spans="3:3">
      <c r="C44844" s="54"/>
    </row>
    <row r="44845" spans="3:3">
      <c r="C44845" s="54"/>
    </row>
    <row r="44846" spans="3:3">
      <c r="C44846" s="54"/>
    </row>
    <row r="44847" spans="3:3">
      <c r="C44847" s="54"/>
    </row>
    <row r="44848" spans="3:3">
      <c r="C44848" s="54"/>
    </row>
    <row r="44849" spans="3:3">
      <c r="C44849" s="54"/>
    </row>
    <row r="44850" spans="3:3">
      <c r="C44850" s="54"/>
    </row>
    <row r="44851" spans="3:3">
      <c r="C44851" s="54"/>
    </row>
    <row r="44852" spans="3:3">
      <c r="C44852" s="54"/>
    </row>
    <row r="44853" spans="3:3">
      <c r="C44853" s="54"/>
    </row>
    <row r="44854" spans="3:3">
      <c r="C44854" s="54"/>
    </row>
    <row r="44855" spans="3:3">
      <c r="C44855" s="54"/>
    </row>
    <row r="44856" spans="3:3">
      <c r="C44856" s="54"/>
    </row>
    <row r="44857" spans="3:3">
      <c r="C44857" s="54"/>
    </row>
    <row r="44858" spans="3:3">
      <c r="C44858" s="54"/>
    </row>
    <row r="44859" spans="3:3">
      <c r="C44859" s="54"/>
    </row>
    <row r="44860" spans="3:3">
      <c r="C44860" s="54"/>
    </row>
    <row r="44861" spans="3:3">
      <c r="C44861" s="54"/>
    </row>
    <row r="44862" spans="3:3">
      <c r="C44862" s="54"/>
    </row>
    <row r="44863" spans="3:3">
      <c r="C44863" s="54"/>
    </row>
    <row r="44864" spans="3:3">
      <c r="C44864" s="54"/>
    </row>
    <row r="44865" spans="3:3">
      <c r="C44865" s="54"/>
    </row>
    <row r="44866" spans="3:3">
      <c r="C44866" s="54"/>
    </row>
    <row r="44867" spans="3:3">
      <c r="C44867" s="54"/>
    </row>
    <row r="44868" spans="3:3">
      <c r="C44868" s="54"/>
    </row>
    <row r="44869" spans="3:3">
      <c r="C44869" s="54"/>
    </row>
    <row r="44870" spans="3:3">
      <c r="C44870" s="54"/>
    </row>
    <row r="44871" spans="3:3">
      <c r="C44871" s="54"/>
    </row>
    <row r="44872" spans="3:3">
      <c r="C44872" s="54"/>
    </row>
    <row r="44873" spans="3:3">
      <c r="C44873" s="54"/>
    </row>
    <row r="44874" spans="3:3">
      <c r="C44874" s="54"/>
    </row>
    <row r="44875" spans="3:3">
      <c r="C44875" s="54"/>
    </row>
    <row r="44876" spans="3:3">
      <c r="C44876" s="54"/>
    </row>
    <row r="44877" spans="3:3">
      <c r="C44877" s="54"/>
    </row>
    <row r="44878" spans="3:3">
      <c r="C44878" s="54"/>
    </row>
    <row r="44879" spans="3:3">
      <c r="C44879" s="54"/>
    </row>
    <row r="44880" spans="3:3">
      <c r="C44880" s="54"/>
    </row>
    <row r="44881" spans="3:3">
      <c r="C44881" s="54"/>
    </row>
    <row r="44882" spans="3:3">
      <c r="C44882" s="54"/>
    </row>
    <row r="44883" spans="3:3">
      <c r="C44883" s="54"/>
    </row>
    <row r="44884" spans="3:3">
      <c r="C44884" s="54"/>
    </row>
    <row r="44885" spans="3:3">
      <c r="C44885" s="54"/>
    </row>
    <row r="44886" spans="3:3">
      <c r="C44886" s="54"/>
    </row>
    <row r="44887" spans="3:3">
      <c r="C44887" s="54"/>
    </row>
    <row r="44888" spans="3:3">
      <c r="C44888" s="54"/>
    </row>
    <row r="44889" spans="3:3">
      <c r="C44889" s="54"/>
    </row>
    <row r="44890" spans="3:3">
      <c r="C44890" s="54"/>
    </row>
    <row r="44891" spans="3:3">
      <c r="C44891" s="54"/>
    </row>
    <row r="44892" spans="3:3">
      <c r="C44892" s="54"/>
    </row>
    <row r="44893" spans="3:3">
      <c r="C44893" s="54"/>
    </row>
    <row r="44894" spans="3:3">
      <c r="C44894" s="54"/>
    </row>
    <row r="44895" spans="3:3">
      <c r="C44895" s="54"/>
    </row>
    <row r="44896" spans="3:3">
      <c r="C44896" s="54"/>
    </row>
    <row r="44897" spans="3:3">
      <c r="C44897" s="54"/>
    </row>
    <row r="44898" spans="3:3">
      <c r="C44898" s="54"/>
    </row>
    <row r="44899" spans="3:3">
      <c r="C44899" s="54"/>
    </row>
    <row r="44900" spans="3:3">
      <c r="C44900" s="54"/>
    </row>
    <row r="44901" spans="3:3">
      <c r="C44901" s="54"/>
    </row>
    <row r="44902" spans="3:3">
      <c r="C44902" s="54"/>
    </row>
    <row r="44903" spans="3:3">
      <c r="C44903" s="54"/>
    </row>
    <row r="44904" spans="3:3">
      <c r="C44904" s="54"/>
    </row>
    <row r="44905" spans="3:3">
      <c r="C44905" s="54"/>
    </row>
    <row r="44906" spans="3:3">
      <c r="C44906" s="54"/>
    </row>
    <row r="44907" spans="3:3">
      <c r="C44907" s="54"/>
    </row>
    <row r="44908" spans="3:3">
      <c r="C44908" s="54"/>
    </row>
    <row r="44909" spans="3:3">
      <c r="C44909" s="54"/>
    </row>
    <row r="44910" spans="3:3">
      <c r="C44910" s="54"/>
    </row>
    <row r="44911" spans="3:3">
      <c r="C44911" s="54"/>
    </row>
    <row r="44912" spans="3:3">
      <c r="C44912" s="54"/>
    </row>
    <row r="44913" spans="3:3">
      <c r="C44913" s="54"/>
    </row>
    <row r="44914" spans="3:3">
      <c r="C44914" s="54"/>
    </row>
    <row r="44915" spans="3:3">
      <c r="C44915" s="54"/>
    </row>
    <row r="44916" spans="3:3">
      <c r="C44916" s="54"/>
    </row>
    <row r="44917" spans="3:3">
      <c r="C44917" s="54"/>
    </row>
    <row r="44918" spans="3:3">
      <c r="C44918" s="54"/>
    </row>
    <row r="44919" spans="3:3">
      <c r="C44919" s="54"/>
    </row>
    <row r="44920" spans="3:3">
      <c r="C44920" s="54"/>
    </row>
    <row r="44921" spans="3:3">
      <c r="C44921" s="54"/>
    </row>
    <row r="44922" spans="3:3">
      <c r="C44922" s="54"/>
    </row>
    <row r="44923" spans="3:3">
      <c r="C44923" s="54"/>
    </row>
    <row r="44924" spans="3:3">
      <c r="C44924" s="54"/>
    </row>
    <row r="44925" spans="3:3">
      <c r="C44925" s="54"/>
    </row>
    <row r="44926" spans="3:3">
      <c r="C44926" s="54"/>
    </row>
    <row r="44927" spans="3:3">
      <c r="C44927" s="54"/>
    </row>
    <row r="44928" spans="3:3">
      <c r="C44928" s="54"/>
    </row>
    <row r="44929" spans="3:3">
      <c r="C44929" s="54"/>
    </row>
    <row r="44930" spans="3:3">
      <c r="C44930" s="54"/>
    </row>
    <row r="44931" spans="3:3">
      <c r="C44931" s="54"/>
    </row>
    <row r="44932" spans="3:3">
      <c r="C44932" s="54"/>
    </row>
    <row r="44933" spans="3:3">
      <c r="C44933" s="54"/>
    </row>
    <row r="44934" spans="3:3">
      <c r="C44934" s="54"/>
    </row>
    <row r="44935" spans="3:3">
      <c r="C44935" s="54"/>
    </row>
    <row r="44936" spans="3:3">
      <c r="C44936" s="54"/>
    </row>
    <row r="44937" spans="3:3">
      <c r="C44937" s="54"/>
    </row>
    <row r="44938" spans="3:3">
      <c r="C44938" s="54"/>
    </row>
    <row r="44939" spans="3:3">
      <c r="C44939" s="54"/>
    </row>
    <row r="44940" spans="3:3">
      <c r="C44940" s="54"/>
    </row>
    <row r="44941" spans="3:3">
      <c r="C44941" s="54"/>
    </row>
    <row r="44942" spans="3:3">
      <c r="C44942" s="54"/>
    </row>
    <row r="44943" spans="3:3">
      <c r="C44943" s="54"/>
    </row>
    <row r="44944" spans="3:3">
      <c r="C44944" s="54"/>
    </row>
    <row r="44945" spans="3:3">
      <c r="C44945" s="54"/>
    </row>
    <row r="44946" spans="3:3">
      <c r="C44946" s="54"/>
    </row>
    <row r="44947" spans="3:3">
      <c r="C44947" s="54"/>
    </row>
    <row r="44948" spans="3:3">
      <c r="C44948" s="54"/>
    </row>
    <row r="44949" spans="3:3">
      <c r="C44949" s="54"/>
    </row>
    <row r="44950" spans="3:3">
      <c r="C44950" s="54"/>
    </row>
    <row r="44951" spans="3:3">
      <c r="C44951" s="54"/>
    </row>
    <row r="44952" spans="3:3">
      <c r="C44952" s="54"/>
    </row>
    <row r="44953" spans="3:3">
      <c r="C44953" s="54"/>
    </row>
    <row r="44954" spans="3:3">
      <c r="C44954" s="54"/>
    </row>
    <row r="44955" spans="3:3">
      <c r="C44955" s="54"/>
    </row>
    <row r="44956" spans="3:3">
      <c r="C44956" s="54"/>
    </row>
    <row r="44957" spans="3:3">
      <c r="C44957" s="54"/>
    </row>
    <row r="44958" spans="3:3">
      <c r="C44958" s="54"/>
    </row>
    <row r="44959" spans="3:3">
      <c r="C44959" s="54"/>
    </row>
    <row r="44960" spans="3:3">
      <c r="C44960" s="54"/>
    </row>
    <row r="44961" spans="3:3">
      <c r="C44961" s="54"/>
    </row>
    <row r="44962" spans="3:3">
      <c r="C44962" s="54"/>
    </row>
    <row r="44963" spans="3:3">
      <c r="C44963" s="54"/>
    </row>
    <row r="44964" spans="3:3">
      <c r="C44964" s="54"/>
    </row>
    <row r="44965" spans="3:3">
      <c r="C44965" s="54"/>
    </row>
    <row r="44966" spans="3:3">
      <c r="C44966" s="54"/>
    </row>
    <row r="44967" spans="3:3">
      <c r="C44967" s="54"/>
    </row>
    <row r="44968" spans="3:3">
      <c r="C44968" s="54"/>
    </row>
    <row r="44969" spans="3:3">
      <c r="C44969" s="54"/>
    </row>
    <row r="44970" spans="3:3">
      <c r="C44970" s="54"/>
    </row>
    <row r="44971" spans="3:3">
      <c r="C44971" s="54"/>
    </row>
    <row r="44972" spans="3:3">
      <c r="C44972" s="54"/>
    </row>
    <row r="44973" spans="3:3">
      <c r="C44973" s="54"/>
    </row>
    <row r="44974" spans="3:3">
      <c r="C44974" s="54"/>
    </row>
    <row r="44975" spans="3:3">
      <c r="C44975" s="54"/>
    </row>
    <row r="44976" spans="3:3">
      <c r="C44976" s="54"/>
    </row>
    <row r="44977" spans="3:3">
      <c r="C44977" s="54"/>
    </row>
    <row r="44978" spans="3:3">
      <c r="C44978" s="54"/>
    </row>
    <row r="44979" spans="3:3">
      <c r="C44979" s="54"/>
    </row>
    <row r="44980" spans="3:3">
      <c r="C44980" s="54"/>
    </row>
    <row r="44981" spans="3:3">
      <c r="C44981" s="54"/>
    </row>
    <row r="44982" spans="3:3">
      <c r="C44982" s="54"/>
    </row>
    <row r="44983" spans="3:3">
      <c r="C44983" s="54"/>
    </row>
    <row r="44984" spans="3:3">
      <c r="C44984" s="54"/>
    </row>
    <row r="44985" spans="3:3">
      <c r="C44985" s="54"/>
    </row>
    <row r="44986" spans="3:3">
      <c r="C44986" s="54"/>
    </row>
    <row r="44987" spans="3:3">
      <c r="C44987" s="54"/>
    </row>
    <row r="44988" spans="3:3">
      <c r="C44988" s="54"/>
    </row>
    <row r="44989" spans="3:3">
      <c r="C44989" s="54"/>
    </row>
    <row r="44990" spans="3:3">
      <c r="C44990" s="54"/>
    </row>
    <row r="44991" spans="3:3">
      <c r="C44991" s="54"/>
    </row>
    <row r="44992" spans="3:3">
      <c r="C44992" s="54"/>
    </row>
    <row r="44993" spans="3:3">
      <c r="C44993" s="54"/>
    </row>
    <row r="44994" spans="3:3">
      <c r="C44994" s="54"/>
    </row>
    <row r="44995" spans="3:3">
      <c r="C44995" s="54"/>
    </row>
    <row r="44996" spans="3:3">
      <c r="C44996" s="54"/>
    </row>
    <row r="44997" spans="3:3">
      <c r="C44997" s="54"/>
    </row>
    <row r="44998" spans="3:3">
      <c r="C44998" s="54"/>
    </row>
    <row r="44999" spans="3:3">
      <c r="C44999" s="54"/>
    </row>
    <row r="45000" spans="3:3">
      <c r="C45000" s="54"/>
    </row>
    <row r="45001" spans="3:3">
      <c r="C45001" s="54"/>
    </row>
    <row r="45002" spans="3:3">
      <c r="C45002" s="54"/>
    </row>
    <row r="45003" spans="3:3">
      <c r="C45003" s="54"/>
    </row>
    <row r="45004" spans="3:3">
      <c r="C45004" s="54"/>
    </row>
    <row r="45005" spans="3:3">
      <c r="C45005" s="54"/>
    </row>
    <row r="45006" spans="3:3">
      <c r="C45006" s="54"/>
    </row>
    <row r="45007" spans="3:3">
      <c r="C45007" s="54"/>
    </row>
    <row r="45008" spans="3:3">
      <c r="C45008" s="54"/>
    </row>
    <row r="45009" spans="3:3">
      <c r="C45009" s="54"/>
    </row>
    <row r="45010" spans="3:3">
      <c r="C45010" s="54"/>
    </row>
    <row r="45011" spans="3:3">
      <c r="C45011" s="54"/>
    </row>
    <row r="45012" spans="3:3">
      <c r="C45012" s="54"/>
    </row>
    <row r="45013" spans="3:3">
      <c r="C45013" s="54"/>
    </row>
    <row r="45014" spans="3:3">
      <c r="C45014" s="54"/>
    </row>
    <row r="45015" spans="3:3">
      <c r="C45015" s="54"/>
    </row>
    <row r="45016" spans="3:3">
      <c r="C45016" s="54"/>
    </row>
    <row r="45017" spans="3:3">
      <c r="C45017" s="54"/>
    </row>
    <row r="45018" spans="3:3">
      <c r="C45018" s="54"/>
    </row>
    <row r="45019" spans="3:3">
      <c r="C45019" s="54"/>
    </row>
    <row r="45020" spans="3:3">
      <c r="C45020" s="54"/>
    </row>
    <row r="45021" spans="3:3">
      <c r="C45021" s="54"/>
    </row>
    <row r="45022" spans="3:3">
      <c r="C45022" s="54"/>
    </row>
    <row r="45023" spans="3:3">
      <c r="C45023" s="54"/>
    </row>
    <row r="45024" spans="3:3">
      <c r="C45024" s="54"/>
    </row>
    <row r="45025" spans="3:3">
      <c r="C45025" s="54"/>
    </row>
    <row r="45026" spans="3:3">
      <c r="C45026" s="54"/>
    </row>
    <row r="45027" spans="3:3">
      <c r="C45027" s="54"/>
    </row>
    <row r="45028" spans="3:3">
      <c r="C45028" s="54"/>
    </row>
    <row r="45029" spans="3:3">
      <c r="C45029" s="54"/>
    </row>
    <row r="45030" spans="3:3">
      <c r="C45030" s="54"/>
    </row>
    <row r="45031" spans="3:3">
      <c r="C45031" s="54"/>
    </row>
    <row r="45032" spans="3:3">
      <c r="C45032" s="54"/>
    </row>
    <row r="45033" spans="3:3">
      <c r="C45033" s="54"/>
    </row>
    <row r="45034" spans="3:3">
      <c r="C45034" s="54"/>
    </row>
    <row r="45035" spans="3:3">
      <c r="C45035" s="54"/>
    </row>
    <row r="45036" spans="3:3">
      <c r="C45036" s="54"/>
    </row>
    <row r="45037" spans="3:3">
      <c r="C45037" s="54"/>
    </row>
    <row r="45038" spans="3:3">
      <c r="C45038" s="54"/>
    </row>
    <row r="45039" spans="3:3">
      <c r="C45039" s="54"/>
    </row>
    <row r="45040" spans="3:3">
      <c r="C45040" s="54"/>
    </row>
    <row r="45041" spans="3:3">
      <c r="C45041" s="54"/>
    </row>
    <row r="45042" spans="3:3">
      <c r="C45042" s="54"/>
    </row>
    <row r="45043" spans="3:3">
      <c r="C45043" s="54"/>
    </row>
    <row r="45044" spans="3:3">
      <c r="C45044" s="54"/>
    </row>
    <row r="45045" spans="3:3">
      <c r="C45045" s="54"/>
    </row>
    <row r="45046" spans="3:3">
      <c r="C45046" s="54"/>
    </row>
    <row r="45047" spans="3:3">
      <c r="C45047" s="54"/>
    </row>
    <row r="45048" spans="3:3">
      <c r="C45048" s="54"/>
    </row>
    <row r="45049" spans="3:3">
      <c r="C45049" s="54"/>
    </row>
    <row r="45050" spans="3:3">
      <c r="C45050" s="54"/>
    </row>
    <row r="45051" spans="3:3">
      <c r="C45051" s="54"/>
    </row>
    <row r="45052" spans="3:3">
      <c r="C45052" s="54"/>
    </row>
    <row r="45053" spans="3:3">
      <c r="C45053" s="54"/>
    </row>
    <row r="45054" spans="3:3">
      <c r="C45054" s="54"/>
    </row>
    <row r="45055" spans="3:3">
      <c r="C45055" s="54"/>
    </row>
    <row r="45056" spans="3:3">
      <c r="C45056" s="54"/>
    </row>
    <row r="45057" spans="3:3">
      <c r="C45057" s="54"/>
    </row>
    <row r="45058" spans="3:3">
      <c r="C45058" s="54"/>
    </row>
    <row r="45059" spans="3:3">
      <c r="C45059" s="54"/>
    </row>
    <row r="45060" spans="3:3">
      <c r="C45060" s="54"/>
    </row>
    <row r="45061" spans="3:3">
      <c r="C45061" s="54"/>
    </row>
    <row r="45062" spans="3:3">
      <c r="C45062" s="54"/>
    </row>
    <row r="45063" spans="3:3">
      <c r="C45063" s="54"/>
    </row>
    <row r="45064" spans="3:3">
      <c r="C45064" s="54"/>
    </row>
    <row r="45065" spans="3:3">
      <c r="C45065" s="54"/>
    </row>
    <row r="45066" spans="3:3">
      <c r="C45066" s="54"/>
    </row>
    <row r="45067" spans="3:3">
      <c r="C45067" s="54"/>
    </row>
    <row r="45068" spans="3:3">
      <c r="C45068" s="54"/>
    </row>
    <row r="45069" spans="3:3">
      <c r="C45069" s="54"/>
    </row>
    <row r="45070" spans="3:3">
      <c r="C45070" s="54"/>
    </row>
    <row r="45071" spans="3:3">
      <c r="C45071" s="54"/>
    </row>
    <row r="45072" spans="3:3">
      <c r="C45072" s="54"/>
    </row>
    <row r="45073" spans="3:3">
      <c r="C45073" s="54"/>
    </row>
    <row r="45074" spans="3:3">
      <c r="C45074" s="54"/>
    </row>
    <row r="45075" spans="3:3">
      <c r="C45075" s="54"/>
    </row>
    <row r="45076" spans="3:3">
      <c r="C45076" s="54"/>
    </row>
    <row r="45077" spans="3:3">
      <c r="C45077" s="54"/>
    </row>
    <row r="45078" spans="3:3">
      <c r="C45078" s="54"/>
    </row>
    <row r="45079" spans="3:3">
      <c r="C45079" s="54"/>
    </row>
    <row r="45080" spans="3:3">
      <c r="C45080" s="54"/>
    </row>
    <row r="45081" spans="3:3">
      <c r="C45081" s="54"/>
    </row>
    <row r="45082" spans="3:3">
      <c r="C45082" s="54"/>
    </row>
    <row r="45083" spans="3:3">
      <c r="C45083" s="54"/>
    </row>
    <row r="45084" spans="3:3">
      <c r="C45084" s="54"/>
    </row>
    <row r="45085" spans="3:3">
      <c r="C45085" s="54"/>
    </row>
    <row r="45086" spans="3:3">
      <c r="C45086" s="54"/>
    </row>
    <row r="45087" spans="3:3">
      <c r="C45087" s="54"/>
    </row>
    <row r="45088" spans="3:3">
      <c r="C45088" s="54"/>
    </row>
    <row r="45089" spans="3:3">
      <c r="C45089" s="54"/>
    </row>
    <row r="45090" spans="3:3">
      <c r="C45090" s="54"/>
    </row>
    <row r="45091" spans="3:3">
      <c r="C45091" s="54"/>
    </row>
    <row r="45092" spans="3:3">
      <c r="C45092" s="54"/>
    </row>
    <row r="45093" spans="3:3">
      <c r="C45093" s="54"/>
    </row>
    <row r="45094" spans="3:3">
      <c r="C45094" s="54"/>
    </row>
    <row r="45095" spans="3:3">
      <c r="C45095" s="54"/>
    </row>
    <row r="45096" spans="3:3">
      <c r="C45096" s="54"/>
    </row>
    <row r="45097" spans="3:3">
      <c r="C45097" s="54"/>
    </row>
    <row r="45098" spans="3:3">
      <c r="C45098" s="54"/>
    </row>
    <row r="45099" spans="3:3">
      <c r="C45099" s="54"/>
    </row>
    <row r="45100" spans="3:3">
      <c r="C45100" s="54"/>
    </row>
    <row r="45101" spans="3:3">
      <c r="C45101" s="54"/>
    </row>
    <row r="45102" spans="3:3">
      <c r="C45102" s="54"/>
    </row>
    <row r="45103" spans="3:3">
      <c r="C45103" s="54"/>
    </row>
    <row r="45104" spans="3:3">
      <c r="C45104" s="54"/>
    </row>
    <row r="45105" spans="3:3">
      <c r="C45105" s="54"/>
    </row>
    <row r="45106" spans="3:3">
      <c r="C45106" s="54"/>
    </row>
    <row r="45107" spans="3:3">
      <c r="C45107" s="54"/>
    </row>
    <row r="45108" spans="3:3">
      <c r="C45108" s="54"/>
    </row>
    <row r="45109" spans="3:3">
      <c r="C45109" s="54"/>
    </row>
    <row r="45110" spans="3:3">
      <c r="C45110" s="54"/>
    </row>
    <row r="45111" spans="3:3">
      <c r="C45111" s="54"/>
    </row>
    <row r="45112" spans="3:3">
      <c r="C45112" s="54"/>
    </row>
    <row r="45113" spans="3:3">
      <c r="C45113" s="54"/>
    </row>
    <row r="45114" spans="3:3">
      <c r="C45114" s="54"/>
    </row>
    <row r="45115" spans="3:3">
      <c r="C45115" s="54"/>
    </row>
    <row r="45116" spans="3:3">
      <c r="C45116" s="54"/>
    </row>
    <row r="45117" spans="3:3">
      <c r="C45117" s="54"/>
    </row>
    <row r="45118" spans="3:3">
      <c r="C45118" s="54"/>
    </row>
    <row r="45119" spans="3:3">
      <c r="C45119" s="54"/>
    </row>
    <row r="45120" spans="3:3">
      <c r="C45120" s="54"/>
    </row>
    <row r="45121" spans="3:3">
      <c r="C45121" s="54"/>
    </row>
    <row r="45122" spans="3:3">
      <c r="C45122" s="54"/>
    </row>
    <row r="45123" spans="3:3">
      <c r="C45123" s="54"/>
    </row>
    <row r="45124" spans="3:3">
      <c r="C45124" s="54"/>
    </row>
    <row r="45125" spans="3:3">
      <c r="C45125" s="54"/>
    </row>
    <row r="45126" spans="3:3">
      <c r="C45126" s="54"/>
    </row>
    <row r="45127" spans="3:3">
      <c r="C45127" s="54"/>
    </row>
    <row r="45128" spans="3:3">
      <c r="C45128" s="54"/>
    </row>
    <row r="45129" spans="3:3">
      <c r="C45129" s="54"/>
    </row>
    <row r="45130" spans="3:3">
      <c r="C45130" s="54"/>
    </row>
    <row r="45131" spans="3:3">
      <c r="C45131" s="54"/>
    </row>
    <row r="45132" spans="3:3">
      <c r="C45132" s="54"/>
    </row>
    <row r="45133" spans="3:3">
      <c r="C45133" s="54"/>
    </row>
    <row r="45134" spans="3:3">
      <c r="C45134" s="54"/>
    </row>
    <row r="45135" spans="3:3">
      <c r="C45135" s="54"/>
    </row>
    <row r="45136" spans="3:3">
      <c r="C45136" s="54"/>
    </row>
    <row r="45137" spans="3:3">
      <c r="C45137" s="54"/>
    </row>
    <row r="45138" spans="3:3">
      <c r="C45138" s="54"/>
    </row>
    <row r="45139" spans="3:3">
      <c r="C45139" s="54"/>
    </row>
    <row r="45140" spans="3:3">
      <c r="C45140" s="54"/>
    </row>
    <row r="45141" spans="3:3">
      <c r="C45141" s="54"/>
    </row>
    <row r="45142" spans="3:3">
      <c r="C45142" s="54"/>
    </row>
    <row r="45143" spans="3:3">
      <c r="C45143" s="54"/>
    </row>
    <row r="45144" spans="3:3">
      <c r="C45144" s="54"/>
    </row>
    <row r="45145" spans="3:3">
      <c r="C45145" s="54"/>
    </row>
    <row r="45146" spans="3:3">
      <c r="C45146" s="54"/>
    </row>
    <row r="45147" spans="3:3">
      <c r="C45147" s="54"/>
    </row>
    <row r="45148" spans="3:3">
      <c r="C45148" s="54"/>
    </row>
    <row r="45149" spans="3:3">
      <c r="C45149" s="54"/>
    </row>
    <row r="45150" spans="3:3">
      <c r="C45150" s="54"/>
    </row>
    <row r="45151" spans="3:3">
      <c r="C45151" s="54"/>
    </row>
    <row r="45152" spans="3:3">
      <c r="C45152" s="54"/>
    </row>
    <row r="45153" spans="3:3">
      <c r="C45153" s="54"/>
    </row>
    <row r="45154" spans="3:3">
      <c r="C45154" s="54"/>
    </row>
    <row r="45155" spans="3:3">
      <c r="C45155" s="54"/>
    </row>
    <row r="45156" spans="3:3">
      <c r="C45156" s="54"/>
    </row>
    <row r="45157" spans="3:3">
      <c r="C45157" s="54"/>
    </row>
    <row r="45158" spans="3:3">
      <c r="C45158" s="54"/>
    </row>
    <row r="45159" spans="3:3">
      <c r="C45159" s="54"/>
    </row>
    <row r="45160" spans="3:3">
      <c r="C45160" s="54"/>
    </row>
    <row r="45161" spans="3:3">
      <c r="C45161" s="54"/>
    </row>
    <row r="45162" spans="3:3">
      <c r="C45162" s="54"/>
    </row>
    <row r="45163" spans="3:3">
      <c r="C45163" s="54"/>
    </row>
    <row r="45164" spans="3:3">
      <c r="C45164" s="54"/>
    </row>
    <row r="45165" spans="3:3">
      <c r="C45165" s="54"/>
    </row>
    <row r="45166" spans="3:3">
      <c r="C45166" s="54"/>
    </row>
    <row r="45167" spans="3:3">
      <c r="C45167" s="54"/>
    </row>
    <row r="45168" spans="3:3">
      <c r="C45168" s="54"/>
    </row>
    <row r="45169" spans="3:3">
      <c r="C45169" s="54"/>
    </row>
    <row r="45170" spans="3:3">
      <c r="C45170" s="54"/>
    </row>
    <row r="45171" spans="3:3">
      <c r="C45171" s="54"/>
    </row>
    <row r="45172" spans="3:3">
      <c r="C45172" s="54"/>
    </row>
    <row r="45173" spans="3:3">
      <c r="C45173" s="54"/>
    </row>
    <row r="45174" spans="3:3">
      <c r="C45174" s="54"/>
    </row>
    <row r="45175" spans="3:3">
      <c r="C45175" s="54"/>
    </row>
    <row r="45176" spans="3:3">
      <c r="C45176" s="54"/>
    </row>
    <row r="45177" spans="3:3">
      <c r="C45177" s="54"/>
    </row>
    <row r="45178" spans="3:3">
      <c r="C45178" s="54"/>
    </row>
    <row r="45179" spans="3:3">
      <c r="C45179" s="54"/>
    </row>
    <row r="45180" spans="3:3">
      <c r="C45180" s="54"/>
    </row>
    <row r="45181" spans="3:3">
      <c r="C45181" s="54"/>
    </row>
    <row r="45182" spans="3:3">
      <c r="C45182" s="54"/>
    </row>
    <row r="45183" spans="3:3">
      <c r="C45183" s="54"/>
    </row>
    <row r="45184" spans="3:3">
      <c r="C45184" s="54"/>
    </row>
    <row r="45185" spans="3:3">
      <c r="C45185" s="54"/>
    </row>
    <row r="45186" spans="3:3">
      <c r="C45186" s="54"/>
    </row>
    <row r="45187" spans="3:3">
      <c r="C45187" s="54"/>
    </row>
    <row r="45188" spans="3:3">
      <c r="C45188" s="54"/>
    </row>
    <row r="45189" spans="3:3">
      <c r="C45189" s="54"/>
    </row>
    <row r="45190" spans="3:3">
      <c r="C45190" s="54"/>
    </row>
    <row r="45191" spans="3:3">
      <c r="C45191" s="54"/>
    </row>
    <row r="45192" spans="3:3">
      <c r="C45192" s="54"/>
    </row>
    <row r="45193" spans="3:3">
      <c r="C45193" s="54"/>
    </row>
    <row r="45194" spans="3:3">
      <c r="C45194" s="54"/>
    </row>
    <row r="45195" spans="3:3">
      <c r="C45195" s="54"/>
    </row>
    <row r="45196" spans="3:3">
      <c r="C45196" s="54"/>
    </row>
    <row r="45197" spans="3:3">
      <c r="C45197" s="54"/>
    </row>
    <row r="45198" spans="3:3">
      <c r="C45198" s="54"/>
    </row>
    <row r="45199" spans="3:3">
      <c r="C45199" s="54"/>
    </row>
    <row r="45200" spans="3:3">
      <c r="C45200" s="54"/>
    </row>
    <row r="45201" spans="3:3">
      <c r="C45201" s="54"/>
    </row>
    <row r="45202" spans="3:3">
      <c r="C45202" s="54"/>
    </row>
    <row r="45203" spans="3:3">
      <c r="C45203" s="54"/>
    </row>
    <row r="45204" spans="3:3">
      <c r="C45204" s="54"/>
    </row>
    <row r="45205" spans="3:3">
      <c r="C45205" s="54"/>
    </row>
    <row r="45206" spans="3:3">
      <c r="C45206" s="54"/>
    </row>
    <row r="45207" spans="3:3">
      <c r="C45207" s="54"/>
    </row>
    <row r="45208" spans="3:3">
      <c r="C45208" s="54"/>
    </row>
    <row r="45209" spans="3:3">
      <c r="C45209" s="54"/>
    </row>
    <row r="45210" spans="3:3">
      <c r="C45210" s="54"/>
    </row>
    <row r="45211" spans="3:3">
      <c r="C45211" s="54"/>
    </row>
    <row r="45212" spans="3:3">
      <c r="C45212" s="54"/>
    </row>
    <row r="45213" spans="3:3">
      <c r="C45213" s="54"/>
    </row>
    <row r="45214" spans="3:3">
      <c r="C45214" s="54"/>
    </row>
    <row r="45215" spans="3:3">
      <c r="C45215" s="54"/>
    </row>
    <row r="45216" spans="3:3">
      <c r="C45216" s="54"/>
    </row>
    <row r="45217" spans="3:3">
      <c r="C45217" s="54"/>
    </row>
    <row r="45218" spans="3:3">
      <c r="C45218" s="54"/>
    </row>
    <row r="45219" spans="3:3">
      <c r="C45219" s="54"/>
    </row>
    <row r="45220" spans="3:3">
      <c r="C45220" s="54"/>
    </row>
    <row r="45221" spans="3:3">
      <c r="C45221" s="54"/>
    </row>
    <row r="45222" spans="3:3">
      <c r="C45222" s="54"/>
    </row>
    <row r="45223" spans="3:3">
      <c r="C45223" s="54"/>
    </row>
    <row r="45224" spans="3:3">
      <c r="C45224" s="54"/>
    </row>
    <row r="45225" spans="3:3">
      <c r="C45225" s="54"/>
    </row>
    <row r="45226" spans="3:3">
      <c r="C45226" s="54"/>
    </row>
    <row r="45227" spans="3:3">
      <c r="C45227" s="54"/>
    </row>
    <row r="45228" spans="3:3">
      <c r="C45228" s="54"/>
    </row>
    <row r="45229" spans="3:3">
      <c r="C45229" s="54"/>
    </row>
    <row r="45230" spans="3:3">
      <c r="C45230" s="54"/>
    </row>
    <row r="45231" spans="3:3">
      <c r="C45231" s="54"/>
    </row>
    <row r="45232" spans="3:3">
      <c r="C45232" s="54"/>
    </row>
    <row r="45233" spans="3:3">
      <c r="C45233" s="54"/>
    </row>
    <row r="45234" spans="3:3">
      <c r="C45234" s="54"/>
    </row>
    <row r="45235" spans="3:3">
      <c r="C45235" s="54"/>
    </row>
    <row r="45236" spans="3:3">
      <c r="C45236" s="54"/>
    </row>
    <row r="45237" spans="3:3">
      <c r="C45237" s="54"/>
    </row>
    <row r="45238" spans="3:3">
      <c r="C45238" s="54"/>
    </row>
    <row r="45239" spans="3:3">
      <c r="C45239" s="54"/>
    </row>
    <row r="45240" spans="3:3">
      <c r="C45240" s="54"/>
    </row>
    <row r="45241" spans="3:3">
      <c r="C45241" s="54"/>
    </row>
    <row r="45242" spans="3:3">
      <c r="C45242" s="54"/>
    </row>
    <row r="45243" spans="3:3">
      <c r="C45243" s="54"/>
    </row>
    <row r="45244" spans="3:3">
      <c r="C45244" s="54"/>
    </row>
    <row r="45245" spans="3:3">
      <c r="C45245" s="54"/>
    </row>
    <row r="45246" spans="3:3">
      <c r="C45246" s="54"/>
    </row>
    <row r="45247" spans="3:3">
      <c r="C45247" s="54"/>
    </row>
    <row r="45248" spans="3:3">
      <c r="C45248" s="54"/>
    </row>
    <row r="45249" spans="3:3">
      <c r="C45249" s="54"/>
    </row>
    <row r="45250" spans="3:3">
      <c r="C45250" s="54"/>
    </row>
    <row r="45251" spans="3:3">
      <c r="C45251" s="54"/>
    </row>
    <row r="45252" spans="3:3">
      <c r="C45252" s="54"/>
    </row>
    <row r="45253" spans="3:3">
      <c r="C45253" s="54"/>
    </row>
    <row r="45254" spans="3:3">
      <c r="C45254" s="54"/>
    </row>
    <row r="45255" spans="3:3">
      <c r="C45255" s="54"/>
    </row>
    <row r="45256" spans="3:3">
      <c r="C45256" s="54"/>
    </row>
    <row r="45257" spans="3:3">
      <c r="C45257" s="54"/>
    </row>
    <row r="45258" spans="3:3">
      <c r="C45258" s="54"/>
    </row>
    <row r="45259" spans="3:3">
      <c r="C45259" s="54"/>
    </row>
    <row r="45260" spans="3:3">
      <c r="C45260" s="54"/>
    </row>
    <row r="45261" spans="3:3">
      <c r="C45261" s="54"/>
    </row>
    <row r="45262" spans="3:3">
      <c r="C45262" s="54"/>
    </row>
    <row r="45263" spans="3:3">
      <c r="C45263" s="54"/>
    </row>
    <row r="45264" spans="3:3">
      <c r="C45264" s="54"/>
    </row>
    <row r="45265" spans="3:3">
      <c r="C45265" s="54"/>
    </row>
    <row r="45266" spans="3:3">
      <c r="C45266" s="54"/>
    </row>
    <row r="45267" spans="3:3">
      <c r="C45267" s="54"/>
    </row>
    <row r="45268" spans="3:3">
      <c r="C45268" s="54"/>
    </row>
    <row r="45269" spans="3:3">
      <c r="C45269" s="54"/>
    </row>
    <row r="45270" spans="3:3">
      <c r="C45270" s="54"/>
    </row>
    <row r="45271" spans="3:3">
      <c r="C45271" s="54"/>
    </row>
    <row r="45272" spans="3:3">
      <c r="C45272" s="54"/>
    </row>
    <row r="45273" spans="3:3">
      <c r="C45273" s="54"/>
    </row>
    <row r="45274" spans="3:3">
      <c r="C45274" s="54"/>
    </row>
    <row r="45275" spans="3:3">
      <c r="C45275" s="54"/>
    </row>
    <row r="45276" spans="3:3">
      <c r="C45276" s="54"/>
    </row>
    <row r="45277" spans="3:3">
      <c r="C45277" s="54"/>
    </row>
    <row r="45278" spans="3:3">
      <c r="C45278" s="54"/>
    </row>
    <row r="45279" spans="3:3">
      <c r="C45279" s="54"/>
    </row>
    <row r="45280" spans="3:3">
      <c r="C45280" s="54"/>
    </row>
    <row r="45281" spans="3:3">
      <c r="C45281" s="54"/>
    </row>
    <row r="45282" spans="3:3">
      <c r="C45282" s="54"/>
    </row>
    <row r="45283" spans="3:3">
      <c r="C45283" s="54"/>
    </row>
    <row r="45284" spans="3:3">
      <c r="C45284" s="54"/>
    </row>
    <row r="45285" spans="3:3">
      <c r="C45285" s="54"/>
    </row>
    <row r="45286" spans="3:3">
      <c r="C45286" s="54"/>
    </row>
    <row r="45287" spans="3:3">
      <c r="C45287" s="54"/>
    </row>
    <row r="45288" spans="3:3">
      <c r="C45288" s="54"/>
    </row>
    <row r="45289" spans="3:3">
      <c r="C45289" s="54"/>
    </row>
    <row r="45290" spans="3:3">
      <c r="C45290" s="54"/>
    </row>
    <row r="45291" spans="3:3">
      <c r="C45291" s="54"/>
    </row>
    <row r="45292" spans="3:3">
      <c r="C45292" s="54"/>
    </row>
    <row r="45293" spans="3:3">
      <c r="C45293" s="54"/>
    </row>
    <row r="45294" spans="3:3">
      <c r="C45294" s="54"/>
    </row>
    <row r="45295" spans="3:3">
      <c r="C45295" s="54"/>
    </row>
    <row r="45296" spans="3:3">
      <c r="C45296" s="54"/>
    </row>
    <row r="45297" spans="3:3">
      <c r="C45297" s="54"/>
    </row>
    <row r="45298" spans="3:3">
      <c r="C45298" s="54"/>
    </row>
    <row r="45299" spans="3:3">
      <c r="C45299" s="54"/>
    </row>
    <row r="45300" spans="3:3">
      <c r="C45300" s="54"/>
    </row>
    <row r="45301" spans="3:3">
      <c r="C45301" s="54"/>
    </row>
    <row r="45302" spans="3:3">
      <c r="C45302" s="54"/>
    </row>
    <row r="45303" spans="3:3">
      <c r="C45303" s="54"/>
    </row>
    <row r="45304" spans="3:3">
      <c r="C45304" s="54"/>
    </row>
    <row r="45305" spans="3:3">
      <c r="C45305" s="54"/>
    </row>
    <row r="45306" spans="3:3">
      <c r="C45306" s="54"/>
    </row>
    <row r="45307" spans="3:3">
      <c r="C45307" s="54"/>
    </row>
    <row r="45308" spans="3:3">
      <c r="C45308" s="54"/>
    </row>
    <row r="45309" spans="3:3">
      <c r="C45309" s="54"/>
    </row>
    <row r="45310" spans="3:3">
      <c r="C45310" s="54"/>
    </row>
    <row r="45311" spans="3:3">
      <c r="C45311" s="54"/>
    </row>
    <row r="45312" spans="3:3">
      <c r="C45312" s="54"/>
    </row>
    <row r="45313" spans="3:3">
      <c r="C45313" s="54"/>
    </row>
    <row r="45314" spans="3:3">
      <c r="C45314" s="54"/>
    </row>
    <row r="45315" spans="3:3">
      <c r="C45315" s="54"/>
    </row>
    <row r="45316" spans="3:3">
      <c r="C45316" s="54"/>
    </row>
    <row r="45317" spans="3:3">
      <c r="C45317" s="54"/>
    </row>
    <row r="45318" spans="3:3">
      <c r="C45318" s="54"/>
    </row>
    <row r="45319" spans="3:3">
      <c r="C45319" s="54"/>
    </row>
    <row r="45320" spans="3:3">
      <c r="C45320" s="54"/>
    </row>
    <row r="45321" spans="3:3">
      <c r="C45321" s="54"/>
    </row>
    <row r="45322" spans="3:3">
      <c r="C45322" s="54"/>
    </row>
    <row r="45323" spans="3:3">
      <c r="C45323" s="54"/>
    </row>
    <row r="45324" spans="3:3">
      <c r="C45324" s="54"/>
    </row>
    <row r="45325" spans="3:3">
      <c r="C45325" s="54"/>
    </row>
    <row r="45326" spans="3:3">
      <c r="C45326" s="54"/>
    </row>
    <row r="45327" spans="3:3">
      <c r="C45327" s="54"/>
    </row>
    <row r="45328" spans="3:3">
      <c r="C45328" s="54"/>
    </row>
    <row r="45329" spans="3:3">
      <c r="C45329" s="54"/>
    </row>
    <row r="45330" spans="3:3">
      <c r="C45330" s="54"/>
    </row>
    <row r="45331" spans="3:3">
      <c r="C45331" s="54"/>
    </row>
    <row r="45332" spans="3:3">
      <c r="C45332" s="54"/>
    </row>
    <row r="45333" spans="3:3">
      <c r="C45333" s="54"/>
    </row>
    <row r="45334" spans="3:3">
      <c r="C45334" s="54"/>
    </row>
    <row r="45335" spans="3:3">
      <c r="C45335" s="54"/>
    </row>
    <row r="45336" spans="3:3">
      <c r="C45336" s="54"/>
    </row>
    <row r="45337" spans="3:3">
      <c r="C45337" s="54"/>
    </row>
    <row r="45338" spans="3:3">
      <c r="C45338" s="54"/>
    </row>
    <row r="45339" spans="3:3">
      <c r="C45339" s="54"/>
    </row>
    <row r="45340" spans="3:3">
      <c r="C45340" s="54"/>
    </row>
    <row r="45341" spans="3:3">
      <c r="C45341" s="54"/>
    </row>
    <row r="45342" spans="3:3">
      <c r="C45342" s="54"/>
    </row>
    <row r="45343" spans="3:3">
      <c r="C45343" s="54"/>
    </row>
    <row r="45344" spans="3:3">
      <c r="C45344" s="54"/>
    </row>
    <row r="45345" spans="3:3">
      <c r="C45345" s="54"/>
    </row>
    <row r="45346" spans="3:3">
      <c r="C45346" s="54"/>
    </row>
    <row r="45347" spans="3:3">
      <c r="C45347" s="54"/>
    </row>
    <row r="45348" spans="3:3">
      <c r="C45348" s="54"/>
    </row>
    <row r="45349" spans="3:3">
      <c r="C45349" s="54"/>
    </row>
    <row r="45350" spans="3:3">
      <c r="C45350" s="54"/>
    </row>
    <row r="45351" spans="3:3">
      <c r="C45351" s="54"/>
    </row>
    <row r="45352" spans="3:3">
      <c r="C45352" s="54"/>
    </row>
    <row r="45353" spans="3:3">
      <c r="C45353" s="54"/>
    </row>
    <row r="45354" spans="3:3">
      <c r="C45354" s="54"/>
    </row>
    <row r="45355" spans="3:3">
      <c r="C45355" s="54"/>
    </row>
    <row r="45356" spans="3:3">
      <c r="C45356" s="54"/>
    </row>
    <row r="45357" spans="3:3">
      <c r="C45357" s="54"/>
    </row>
    <row r="45358" spans="3:3">
      <c r="C45358" s="54"/>
    </row>
    <row r="45359" spans="3:3">
      <c r="C45359" s="54"/>
    </row>
    <row r="45360" spans="3:3">
      <c r="C45360" s="54"/>
    </row>
    <row r="45361" spans="3:3">
      <c r="C45361" s="54"/>
    </row>
    <row r="45362" spans="3:3">
      <c r="C45362" s="54"/>
    </row>
    <row r="45363" spans="3:3">
      <c r="C45363" s="54"/>
    </row>
    <row r="45364" spans="3:3">
      <c r="C45364" s="54"/>
    </row>
    <row r="45365" spans="3:3">
      <c r="C45365" s="54"/>
    </row>
    <row r="45366" spans="3:3">
      <c r="C45366" s="54"/>
    </row>
    <row r="45367" spans="3:3">
      <c r="C45367" s="54"/>
    </row>
    <row r="45368" spans="3:3">
      <c r="C45368" s="54"/>
    </row>
    <row r="45369" spans="3:3">
      <c r="C45369" s="54"/>
    </row>
    <row r="45370" spans="3:3">
      <c r="C45370" s="54"/>
    </row>
    <row r="45371" spans="3:3">
      <c r="C45371" s="54"/>
    </row>
    <row r="45372" spans="3:3">
      <c r="C45372" s="54"/>
    </row>
    <row r="45373" spans="3:3">
      <c r="C45373" s="54"/>
    </row>
    <row r="45374" spans="3:3">
      <c r="C45374" s="54"/>
    </row>
    <row r="45375" spans="3:3">
      <c r="C45375" s="54"/>
    </row>
    <row r="45376" spans="3:3">
      <c r="C45376" s="54"/>
    </row>
    <row r="45377" spans="3:3">
      <c r="C45377" s="54"/>
    </row>
    <row r="45378" spans="3:3">
      <c r="C45378" s="54"/>
    </row>
    <row r="45379" spans="3:3">
      <c r="C45379" s="54"/>
    </row>
    <row r="45380" spans="3:3">
      <c r="C45380" s="54"/>
    </row>
    <row r="45381" spans="3:3">
      <c r="C45381" s="54"/>
    </row>
    <row r="45382" spans="3:3">
      <c r="C45382" s="54"/>
    </row>
    <row r="45383" spans="3:3">
      <c r="C45383" s="54"/>
    </row>
    <row r="45384" spans="3:3">
      <c r="C45384" s="54"/>
    </row>
    <row r="45385" spans="3:3">
      <c r="C45385" s="54"/>
    </row>
    <row r="45386" spans="3:3">
      <c r="C45386" s="54"/>
    </row>
    <row r="45387" spans="3:3">
      <c r="C45387" s="54"/>
    </row>
    <row r="45388" spans="3:3">
      <c r="C45388" s="54"/>
    </row>
    <row r="45389" spans="3:3">
      <c r="C45389" s="54"/>
    </row>
    <row r="45390" spans="3:3">
      <c r="C45390" s="54"/>
    </row>
    <row r="45391" spans="3:3">
      <c r="C45391" s="54"/>
    </row>
    <row r="45392" spans="3:3">
      <c r="C45392" s="54"/>
    </row>
    <row r="45393" spans="3:3">
      <c r="C45393" s="54"/>
    </row>
    <row r="45394" spans="3:3">
      <c r="C45394" s="54"/>
    </row>
    <row r="45395" spans="3:3">
      <c r="C45395" s="54"/>
    </row>
    <row r="45396" spans="3:3">
      <c r="C45396" s="54"/>
    </row>
    <row r="45397" spans="3:3">
      <c r="C45397" s="54"/>
    </row>
    <row r="45398" spans="3:3">
      <c r="C45398" s="54"/>
    </row>
    <row r="45399" spans="3:3">
      <c r="C45399" s="54"/>
    </row>
    <row r="45400" spans="3:3">
      <c r="C45400" s="54"/>
    </row>
    <row r="45401" spans="3:3">
      <c r="C45401" s="54"/>
    </row>
    <row r="45402" spans="3:3">
      <c r="C45402" s="54"/>
    </row>
    <row r="45403" spans="3:3">
      <c r="C45403" s="54"/>
    </row>
    <row r="45404" spans="3:3">
      <c r="C45404" s="54"/>
    </row>
    <row r="45405" spans="3:3">
      <c r="C45405" s="54"/>
    </row>
    <row r="45406" spans="3:3">
      <c r="C45406" s="54"/>
    </row>
    <row r="45407" spans="3:3">
      <c r="C45407" s="54"/>
    </row>
    <row r="45408" spans="3:3">
      <c r="C45408" s="54"/>
    </row>
    <row r="45409" spans="3:3">
      <c r="C45409" s="54"/>
    </row>
    <row r="45410" spans="3:3">
      <c r="C45410" s="54"/>
    </row>
    <row r="45411" spans="3:3">
      <c r="C45411" s="54"/>
    </row>
    <row r="45412" spans="3:3">
      <c r="C45412" s="54"/>
    </row>
    <row r="45413" spans="3:3">
      <c r="C45413" s="54"/>
    </row>
    <row r="45414" spans="3:3">
      <c r="C45414" s="54"/>
    </row>
    <row r="45415" spans="3:3">
      <c r="C45415" s="54"/>
    </row>
    <row r="45416" spans="3:3">
      <c r="C45416" s="54"/>
    </row>
    <row r="45417" spans="3:3">
      <c r="C45417" s="54"/>
    </row>
    <row r="45418" spans="3:3">
      <c r="C45418" s="54"/>
    </row>
    <row r="45419" spans="3:3">
      <c r="C45419" s="54"/>
    </row>
    <row r="45420" spans="3:3">
      <c r="C45420" s="54"/>
    </row>
    <row r="45421" spans="3:3">
      <c r="C45421" s="54"/>
    </row>
    <row r="45422" spans="3:3">
      <c r="C45422" s="54"/>
    </row>
    <row r="45423" spans="3:3">
      <c r="C45423" s="54"/>
    </row>
    <row r="45424" spans="3:3">
      <c r="C45424" s="54"/>
    </row>
    <row r="45425" spans="3:3">
      <c r="C45425" s="54"/>
    </row>
    <row r="45426" spans="3:3">
      <c r="C45426" s="54"/>
    </row>
    <row r="45427" spans="3:3">
      <c r="C45427" s="54"/>
    </row>
    <row r="45428" spans="3:3">
      <c r="C45428" s="54"/>
    </row>
    <row r="45429" spans="3:3">
      <c r="C45429" s="54"/>
    </row>
    <row r="45430" spans="3:3">
      <c r="C45430" s="54"/>
    </row>
    <row r="45431" spans="3:3">
      <c r="C45431" s="54"/>
    </row>
    <row r="45432" spans="3:3">
      <c r="C45432" s="54"/>
    </row>
    <row r="45433" spans="3:3">
      <c r="C45433" s="54"/>
    </row>
    <row r="45434" spans="3:3">
      <c r="C45434" s="54"/>
    </row>
    <row r="45435" spans="3:3">
      <c r="C45435" s="54"/>
    </row>
    <row r="45436" spans="3:3">
      <c r="C45436" s="54"/>
    </row>
    <row r="45437" spans="3:3">
      <c r="C45437" s="54"/>
    </row>
    <row r="45438" spans="3:3">
      <c r="C45438" s="54"/>
    </row>
    <row r="45439" spans="3:3">
      <c r="C45439" s="54"/>
    </row>
    <row r="45440" spans="3:3">
      <c r="C45440" s="54"/>
    </row>
    <row r="45441" spans="3:3">
      <c r="C45441" s="54"/>
    </row>
    <row r="45442" spans="3:3">
      <c r="C45442" s="54"/>
    </row>
    <row r="45443" spans="3:3">
      <c r="C45443" s="54"/>
    </row>
    <row r="45444" spans="3:3">
      <c r="C45444" s="54"/>
    </row>
    <row r="45445" spans="3:3">
      <c r="C45445" s="54"/>
    </row>
    <row r="45446" spans="3:3">
      <c r="C45446" s="54"/>
    </row>
    <row r="45447" spans="3:3">
      <c r="C45447" s="54"/>
    </row>
    <row r="45448" spans="3:3">
      <c r="C45448" s="54"/>
    </row>
    <row r="45449" spans="3:3">
      <c r="C45449" s="54"/>
    </row>
    <row r="45450" spans="3:3">
      <c r="C45450" s="54"/>
    </row>
    <row r="45451" spans="3:3">
      <c r="C45451" s="54"/>
    </row>
    <row r="45452" spans="3:3">
      <c r="C45452" s="54"/>
    </row>
    <row r="45453" spans="3:3">
      <c r="C45453" s="54"/>
    </row>
    <row r="45454" spans="3:3">
      <c r="C45454" s="54"/>
    </row>
    <row r="45455" spans="3:3">
      <c r="C45455" s="54"/>
    </row>
    <row r="45456" spans="3:3">
      <c r="C45456" s="54"/>
    </row>
    <row r="45457" spans="3:3">
      <c r="C45457" s="54"/>
    </row>
    <row r="45458" spans="3:3">
      <c r="C45458" s="54"/>
    </row>
    <row r="45459" spans="3:3">
      <c r="C45459" s="54"/>
    </row>
    <row r="45460" spans="3:3">
      <c r="C45460" s="54"/>
    </row>
    <row r="45461" spans="3:3">
      <c r="C45461" s="54"/>
    </row>
    <row r="45462" spans="3:3">
      <c r="C45462" s="54"/>
    </row>
    <row r="45463" spans="3:3">
      <c r="C45463" s="54"/>
    </row>
    <row r="45464" spans="3:3">
      <c r="C45464" s="54"/>
    </row>
    <row r="45465" spans="3:3">
      <c r="C45465" s="54"/>
    </row>
    <row r="45466" spans="3:3">
      <c r="C45466" s="54"/>
    </row>
    <row r="45467" spans="3:3">
      <c r="C45467" s="54"/>
    </row>
    <row r="45468" spans="3:3">
      <c r="C45468" s="54"/>
    </row>
    <row r="45469" spans="3:3">
      <c r="C45469" s="54"/>
    </row>
    <row r="45470" spans="3:3">
      <c r="C45470" s="54"/>
    </row>
    <row r="45471" spans="3:3">
      <c r="C45471" s="54"/>
    </row>
    <row r="45472" spans="3:3">
      <c r="C45472" s="54"/>
    </row>
    <row r="45473" spans="3:3">
      <c r="C45473" s="54"/>
    </row>
    <row r="45474" spans="3:3">
      <c r="C45474" s="54"/>
    </row>
    <row r="45475" spans="3:3">
      <c r="C45475" s="54"/>
    </row>
    <row r="45476" spans="3:3">
      <c r="C45476" s="54"/>
    </row>
    <row r="45477" spans="3:3">
      <c r="C45477" s="54"/>
    </row>
    <row r="45478" spans="3:3">
      <c r="C45478" s="54"/>
    </row>
    <row r="45479" spans="3:3">
      <c r="C45479" s="54"/>
    </row>
    <row r="45480" spans="3:3">
      <c r="C45480" s="54"/>
    </row>
    <row r="45481" spans="3:3">
      <c r="C45481" s="54"/>
    </row>
    <row r="45482" spans="3:3">
      <c r="C45482" s="54"/>
    </row>
    <row r="45483" spans="3:3">
      <c r="C45483" s="54"/>
    </row>
    <row r="45484" spans="3:3">
      <c r="C45484" s="54"/>
    </row>
    <row r="45485" spans="3:3">
      <c r="C45485" s="54"/>
    </row>
    <row r="45486" spans="3:3">
      <c r="C45486" s="54"/>
    </row>
    <row r="45487" spans="3:3">
      <c r="C45487" s="54"/>
    </row>
    <row r="45488" spans="3:3">
      <c r="C45488" s="54"/>
    </row>
    <row r="45489" spans="3:3">
      <c r="C45489" s="54"/>
    </row>
    <row r="45490" spans="3:3">
      <c r="C45490" s="54"/>
    </row>
    <row r="45491" spans="3:3">
      <c r="C45491" s="54"/>
    </row>
    <row r="45492" spans="3:3">
      <c r="C45492" s="54"/>
    </row>
    <row r="45493" spans="3:3">
      <c r="C45493" s="54"/>
    </row>
    <row r="45494" spans="3:3">
      <c r="C45494" s="54"/>
    </row>
    <row r="45495" spans="3:3">
      <c r="C45495" s="54"/>
    </row>
    <row r="45496" spans="3:3">
      <c r="C45496" s="54"/>
    </row>
    <row r="45497" spans="3:3">
      <c r="C45497" s="54"/>
    </row>
    <row r="45498" spans="3:3">
      <c r="C45498" s="54"/>
    </row>
    <row r="45499" spans="3:3">
      <c r="C45499" s="54"/>
    </row>
    <row r="45500" spans="3:3">
      <c r="C45500" s="54"/>
    </row>
    <row r="45501" spans="3:3">
      <c r="C45501" s="54"/>
    </row>
    <row r="45502" spans="3:3">
      <c r="C45502" s="54"/>
    </row>
    <row r="45503" spans="3:3">
      <c r="C45503" s="54"/>
    </row>
    <row r="45504" spans="3:3">
      <c r="C45504" s="54"/>
    </row>
    <row r="45505" spans="3:3">
      <c r="C45505" s="54"/>
    </row>
    <row r="45506" spans="3:3">
      <c r="C45506" s="54"/>
    </row>
    <row r="45507" spans="3:3">
      <c r="C45507" s="54"/>
    </row>
    <row r="45508" spans="3:3">
      <c r="C45508" s="54"/>
    </row>
    <row r="45509" spans="3:3">
      <c r="C45509" s="54"/>
    </row>
    <row r="45510" spans="3:3">
      <c r="C45510" s="54"/>
    </row>
    <row r="45511" spans="3:3">
      <c r="C45511" s="54"/>
    </row>
    <row r="45512" spans="3:3">
      <c r="C45512" s="54"/>
    </row>
    <row r="45513" spans="3:3">
      <c r="C45513" s="54"/>
    </row>
    <row r="45514" spans="3:3">
      <c r="C45514" s="54"/>
    </row>
    <row r="45515" spans="3:3">
      <c r="C45515" s="54"/>
    </row>
    <row r="45516" spans="3:3">
      <c r="C45516" s="54"/>
    </row>
    <row r="45517" spans="3:3">
      <c r="C45517" s="54"/>
    </row>
    <row r="45518" spans="3:3">
      <c r="C45518" s="54"/>
    </row>
    <row r="45519" spans="3:3">
      <c r="C45519" s="54"/>
    </row>
    <row r="45520" spans="3:3">
      <c r="C45520" s="54"/>
    </row>
    <row r="45521" spans="3:3">
      <c r="C45521" s="54"/>
    </row>
    <row r="45522" spans="3:3">
      <c r="C45522" s="54"/>
    </row>
    <row r="45523" spans="3:3">
      <c r="C45523" s="54"/>
    </row>
    <row r="45524" spans="3:3">
      <c r="C45524" s="54"/>
    </row>
    <row r="45525" spans="3:3">
      <c r="C45525" s="54"/>
    </row>
    <row r="45526" spans="3:3">
      <c r="C45526" s="54"/>
    </row>
    <row r="45527" spans="3:3">
      <c r="C45527" s="54"/>
    </row>
    <row r="45528" spans="3:3">
      <c r="C45528" s="54"/>
    </row>
    <row r="45529" spans="3:3">
      <c r="C45529" s="54"/>
    </row>
    <row r="45530" spans="3:3">
      <c r="C45530" s="54"/>
    </row>
    <row r="45531" spans="3:3">
      <c r="C45531" s="54"/>
    </row>
    <row r="45532" spans="3:3">
      <c r="C45532" s="54"/>
    </row>
    <row r="45533" spans="3:3">
      <c r="C45533" s="54"/>
    </row>
    <row r="45534" spans="3:3">
      <c r="C45534" s="54"/>
    </row>
    <row r="45535" spans="3:3">
      <c r="C45535" s="54"/>
    </row>
    <row r="45536" spans="3:3">
      <c r="C45536" s="54"/>
    </row>
    <row r="45537" spans="3:3">
      <c r="C45537" s="54"/>
    </row>
    <row r="45538" spans="3:3">
      <c r="C45538" s="54"/>
    </row>
    <row r="45539" spans="3:3">
      <c r="C45539" s="54"/>
    </row>
    <row r="45540" spans="3:3">
      <c r="C45540" s="54"/>
    </row>
    <row r="45541" spans="3:3">
      <c r="C45541" s="54"/>
    </row>
    <row r="45542" spans="3:3">
      <c r="C45542" s="54"/>
    </row>
    <row r="45543" spans="3:3">
      <c r="C45543" s="54"/>
    </row>
    <row r="45544" spans="3:3">
      <c r="C45544" s="54"/>
    </row>
    <row r="45545" spans="3:3">
      <c r="C45545" s="54"/>
    </row>
    <row r="45546" spans="3:3">
      <c r="C45546" s="54"/>
    </row>
    <row r="45547" spans="3:3">
      <c r="C45547" s="54"/>
    </row>
    <row r="45548" spans="3:3">
      <c r="C45548" s="54"/>
    </row>
    <row r="45549" spans="3:3">
      <c r="C45549" s="54"/>
    </row>
    <row r="45550" spans="3:3">
      <c r="C45550" s="54"/>
    </row>
    <row r="45551" spans="3:3">
      <c r="C45551" s="54"/>
    </row>
    <row r="45552" spans="3:3">
      <c r="C45552" s="54"/>
    </row>
    <row r="45553" spans="3:3">
      <c r="C45553" s="54"/>
    </row>
    <row r="45554" spans="3:3">
      <c r="C45554" s="54"/>
    </row>
    <row r="45555" spans="3:3">
      <c r="C45555" s="54"/>
    </row>
    <row r="45556" spans="3:3">
      <c r="C45556" s="54"/>
    </row>
    <row r="45557" spans="3:3">
      <c r="C45557" s="54"/>
    </row>
    <row r="45558" spans="3:3">
      <c r="C45558" s="54"/>
    </row>
    <row r="45559" spans="3:3">
      <c r="C45559" s="54"/>
    </row>
    <row r="45560" spans="3:3">
      <c r="C45560" s="54"/>
    </row>
    <row r="45561" spans="3:3">
      <c r="C45561" s="54"/>
    </row>
    <row r="45562" spans="3:3">
      <c r="C45562" s="54"/>
    </row>
    <row r="45563" spans="3:3">
      <c r="C45563" s="54"/>
    </row>
    <row r="45564" spans="3:3">
      <c r="C45564" s="54"/>
    </row>
    <row r="45565" spans="3:3">
      <c r="C45565" s="54"/>
    </row>
    <row r="45566" spans="3:3">
      <c r="C45566" s="54"/>
    </row>
    <row r="45567" spans="3:3">
      <c r="C45567" s="54"/>
    </row>
    <row r="45568" spans="3:3">
      <c r="C45568" s="54"/>
    </row>
    <row r="45569" spans="3:3">
      <c r="C45569" s="54"/>
    </row>
    <row r="45570" spans="3:3">
      <c r="C45570" s="54"/>
    </row>
    <row r="45571" spans="3:3">
      <c r="C45571" s="54"/>
    </row>
    <row r="45572" spans="3:3">
      <c r="C45572" s="54"/>
    </row>
    <row r="45573" spans="3:3">
      <c r="C45573" s="54"/>
    </row>
    <row r="45574" spans="3:3">
      <c r="C45574" s="54"/>
    </row>
    <row r="45575" spans="3:3">
      <c r="C45575" s="54"/>
    </row>
    <row r="45576" spans="3:3">
      <c r="C45576" s="54"/>
    </row>
    <row r="45577" spans="3:3">
      <c r="C45577" s="54"/>
    </row>
    <row r="45578" spans="3:3">
      <c r="C45578" s="54"/>
    </row>
    <row r="45579" spans="3:3">
      <c r="C45579" s="54"/>
    </row>
    <row r="45580" spans="3:3">
      <c r="C45580" s="54"/>
    </row>
    <row r="45581" spans="3:3">
      <c r="C45581" s="54"/>
    </row>
    <row r="45582" spans="3:3">
      <c r="C45582" s="54"/>
    </row>
    <row r="45583" spans="3:3">
      <c r="C45583" s="54"/>
    </row>
    <row r="45584" spans="3:3">
      <c r="C45584" s="54"/>
    </row>
    <row r="45585" spans="3:3">
      <c r="C45585" s="54"/>
    </row>
    <row r="45586" spans="3:3">
      <c r="C45586" s="54"/>
    </row>
    <row r="45587" spans="3:3">
      <c r="C45587" s="54"/>
    </row>
    <row r="45588" spans="3:3">
      <c r="C45588" s="54"/>
    </row>
    <row r="45589" spans="3:3">
      <c r="C45589" s="54"/>
    </row>
    <row r="45590" spans="3:3">
      <c r="C45590" s="54"/>
    </row>
    <row r="45591" spans="3:3">
      <c r="C45591" s="54"/>
    </row>
    <row r="45592" spans="3:3">
      <c r="C45592" s="54"/>
    </row>
    <row r="45593" spans="3:3">
      <c r="C45593" s="54"/>
    </row>
    <row r="45594" spans="3:3">
      <c r="C45594" s="54"/>
    </row>
    <row r="45595" spans="3:3">
      <c r="C45595" s="54"/>
    </row>
    <row r="45596" spans="3:3">
      <c r="C45596" s="54"/>
    </row>
    <row r="45597" spans="3:3">
      <c r="C45597" s="54"/>
    </row>
    <row r="45598" spans="3:3">
      <c r="C45598" s="54"/>
    </row>
    <row r="45599" spans="3:3">
      <c r="C45599" s="54"/>
    </row>
    <row r="45600" spans="3:3">
      <c r="C45600" s="54"/>
    </row>
    <row r="45601" spans="3:3">
      <c r="C45601" s="54"/>
    </row>
    <row r="45602" spans="3:3">
      <c r="C45602" s="54"/>
    </row>
    <row r="45603" spans="3:3">
      <c r="C45603" s="54"/>
    </row>
    <row r="45604" spans="3:3">
      <c r="C45604" s="54"/>
    </row>
    <row r="45605" spans="3:3">
      <c r="C45605" s="54"/>
    </row>
    <row r="45606" spans="3:3">
      <c r="C45606" s="54"/>
    </row>
    <row r="45607" spans="3:3">
      <c r="C45607" s="54"/>
    </row>
    <row r="45608" spans="3:3">
      <c r="C45608" s="54"/>
    </row>
    <row r="45609" spans="3:3">
      <c r="C45609" s="54"/>
    </row>
    <row r="45610" spans="3:3">
      <c r="C45610" s="54"/>
    </row>
    <row r="45611" spans="3:3">
      <c r="C45611" s="54"/>
    </row>
    <row r="45612" spans="3:3">
      <c r="C45612" s="54"/>
    </row>
    <row r="45613" spans="3:3">
      <c r="C45613" s="54"/>
    </row>
    <row r="45614" spans="3:3">
      <c r="C45614" s="54"/>
    </row>
    <row r="45615" spans="3:3">
      <c r="C45615" s="54"/>
    </row>
    <row r="45616" spans="3:3">
      <c r="C45616" s="54"/>
    </row>
    <row r="45617" spans="3:3">
      <c r="C45617" s="54"/>
    </row>
    <row r="45618" spans="3:3">
      <c r="C45618" s="54"/>
    </row>
    <row r="45619" spans="3:3">
      <c r="C45619" s="54"/>
    </row>
    <row r="45620" spans="3:3">
      <c r="C45620" s="54"/>
    </row>
    <row r="45621" spans="3:3">
      <c r="C45621" s="54"/>
    </row>
    <row r="45622" spans="3:3">
      <c r="C45622" s="54"/>
    </row>
    <row r="45623" spans="3:3">
      <c r="C45623" s="54"/>
    </row>
    <row r="45624" spans="3:3">
      <c r="C45624" s="54"/>
    </row>
    <row r="45625" spans="3:3">
      <c r="C45625" s="54"/>
    </row>
    <row r="45626" spans="3:3">
      <c r="C45626" s="54"/>
    </row>
    <row r="45627" spans="3:3">
      <c r="C45627" s="54"/>
    </row>
    <row r="45628" spans="3:3">
      <c r="C45628" s="54"/>
    </row>
    <row r="45629" spans="3:3">
      <c r="C45629" s="54"/>
    </row>
    <row r="45630" spans="3:3">
      <c r="C45630" s="54"/>
    </row>
    <row r="45631" spans="3:3">
      <c r="C45631" s="54"/>
    </row>
    <row r="45632" spans="3:3">
      <c r="C45632" s="54"/>
    </row>
    <row r="45633" spans="3:3">
      <c r="C45633" s="54"/>
    </row>
    <row r="45634" spans="3:3">
      <c r="C45634" s="54"/>
    </row>
    <row r="45635" spans="3:3">
      <c r="C45635" s="54"/>
    </row>
    <row r="45636" spans="3:3">
      <c r="C45636" s="54"/>
    </row>
    <row r="45637" spans="3:3">
      <c r="C45637" s="54"/>
    </row>
    <row r="45638" spans="3:3">
      <c r="C45638" s="54"/>
    </row>
    <row r="45639" spans="3:3">
      <c r="C45639" s="54"/>
    </row>
    <row r="45640" spans="3:3">
      <c r="C45640" s="54"/>
    </row>
    <row r="45641" spans="3:3">
      <c r="C45641" s="54"/>
    </row>
    <row r="45642" spans="3:3">
      <c r="C45642" s="54"/>
    </row>
    <row r="45643" spans="3:3">
      <c r="C45643" s="54"/>
    </row>
    <row r="45644" spans="3:3">
      <c r="C45644" s="54"/>
    </row>
    <row r="45645" spans="3:3">
      <c r="C45645" s="54"/>
    </row>
    <row r="45646" spans="3:3">
      <c r="C45646" s="54"/>
    </row>
    <row r="45647" spans="3:3">
      <c r="C45647" s="54"/>
    </row>
    <row r="45648" spans="3:3">
      <c r="C45648" s="54"/>
    </row>
    <row r="45649" spans="3:3">
      <c r="C45649" s="54"/>
    </row>
    <row r="45650" spans="3:3">
      <c r="C45650" s="54"/>
    </row>
    <row r="45651" spans="3:3">
      <c r="C45651" s="54"/>
    </row>
    <row r="45652" spans="3:3">
      <c r="C45652" s="54"/>
    </row>
    <row r="45653" spans="3:3">
      <c r="C45653" s="54"/>
    </row>
    <row r="45654" spans="3:3">
      <c r="C45654" s="54"/>
    </row>
    <row r="45655" spans="3:3">
      <c r="C45655" s="54"/>
    </row>
    <row r="45656" spans="3:3">
      <c r="C45656" s="54"/>
    </row>
    <row r="45657" spans="3:3">
      <c r="C45657" s="54"/>
    </row>
    <row r="45658" spans="3:3">
      <c r="C45658" s="54"/>
    </row>
    <row r="45659" spans="3:3">
      <c r="C45659" s="54"/>
    </row>
    <row r="45660" spans="3:3">
      <c r="C45660" s="54"/>
    </row>
    <row r="45661" spans="3:3">
      <c r="C45661" s="54"/>
    </row>
    <row r="45662" spans="3:3">
      <c r="C45662" s="54"/>
    </row>
    <row r="45663" spans="3:3">
      <c r="C45663" s="54"/>
    </row>
    <row r="45664" spans="3:3">
      <c r="C45664" s="54"/>
    </row>
    <row r="45665" spans="3:3">
      <c r="C45665" s="54"/>
    </row>
    <row r="45666" spans="3:3">
      <c r="C45666" s="54"/>
    </row>
    <row r="45667" spans="3:3">
      <c r="C45667" s="54"/>
    </row>
    <row r="45668" spans="3:3">
      <c r="C45668" s="54"/>
    </row>
    <row r="45669" spans="3:3">
      <c r="C45669" s="54"/>
    </row>
    <row r="45670" spans="3:3">
      <c r="C45670" s="54"/>
    </row>
    <row r="45671" spans="3:3">
      <c r="C45671" s="54"/>
    </row>
    <row r="45672" spans="3:3">
      <c r="C45672" s="54"/>
    </row>
    <row r="45673" spans="3:3">
      <c r="C45673" s="54"/>
    </row>
    <row r="45674" spans="3:3">
      <c r="C45674" s="54"/>
    </row>
    <row r="45675" spans="3:3">
      <c r="C45675" s="54"/>
    </row>
    <row r="45676" spans="3:3">
      <c r="C45676" s="54"/>
    </row>
    <row r="45677" spans="3:3">
      <c r="C45677" s="54"/>
    </row>
    <row r="45678" spans="3:3">
      <c r="C45678" s="54"/>
    </row>
    <row r="45679" spans="3:3">
      <c r="C45679" s="54"/>
    </row>
    <row r="45680" spans="3:3">
      <c r="C45680" s="54"/>
    </row>
    <row r="45681" spans="3:3">
      <c r="C45681" s="54"/>
    </row>
    <row r="45682" spans="3:3">
      <c r="C45682" s="54"/>
    </row>
    <row r="45683" spans="3:3">
      <c r="C45683" s="54"/>
    </row>
    <row r="45684" spans="3:3">
      <c r="C45684" s="54"/>
    </row>
    <row r="45685" spans="3:3">
      <c r="C45685" s="54"/>
    </row>
    <row r="45686" spans="3:3">
      <c r="C45686" s="54"/>
    </row>
    <row r="45687" spans="3:3">
      <c r="C45687" s="54"/>
    </row>
    <row r="45688" spans="3:3">
      <c r="C45688" s="54"/>
    </row>
    <row r="45689" spans="3:3">
      <c r="C45689" s="54"/>
    </row>
    <row r="45690" spans="3:3">
      <c r="C45690" s="54"/>
    </row>
    <row r="45691" spans="3:3">
      <c r="C45691" s="54"/>
    </row>
    <row r="45692" spans="3:3">
      <c r="C45692" s="54"/>
    </row>
    <row r="45693" spans="3:3">
      <c r="C45693" s="54"/>
    </row>
    <row r="45694" spans="3:3">
      <c r="C45694" s="54"/>
    </row>
    <row r="45695" spans="3:3">
      <c r="C45695" s="54"/>
    </row>
    <row r="45696" spans="3:3">
      <c r="C45696" s="54"/>
    </row>
    <row r="45697" spans="3:3">
      <c r="C45697" s="54"/>
    </row>
    <row r="45698" spans="3:3">
      <c r="C45698" s="54"/>
    </row>
    <row r="45699" spans="3:3">
      <c r="C45699" s="54"/>
    </row>
    <row r="45700" spans="3:3">
      <c r="C45700" s="54"/>
    </row>
    <row r="45701" spans="3:3">
      <c r="C45701" s="54"/>
    </row>
    <row r="45702" spans="3:3">
      <c r="C45702" s="54"/>
    </row>
    <row r="45703" spans="3:3">
      <c r="C45703" s="54"/>
    </row>
    <row r="45704" spans="3:3">
      <c r="C45704" s="54"/>
    </row>
    <row r="45705" spans="3:3">
      <c r="C45705" s="54"/>
    </row>
    <row r="45706" spans="3:3">
      <c r="C45706" s="54"/>
    </row>
    <row r="45707" spans="3:3">
      <c r="C45707" s="54"/>
    </row>
    <row r="45708" spans="3:3">
      <c r="C45708" s="54"/>
    </row>
    <row r="45709" spans="3:3">
      <c r="C45709" s="54"/>
    </row>
    <row r="45710" spans="3:3">
      <c r="C45710" s="54"/>
    </row>
    <row r="45711" spans="3:3">
      <c r="C45711" s="54"/>
    </row>
    <row r="45712" spans="3:3">
      <c r="C45712" s="54"/>
    </row>
    <row r="45713" spans="3:3">
      <c r="C45713" s="54"/>
    </row>
    <row r="45714" spans="3:3">
      <c r="C45714" s="54"/>
    </row>
    <row r="45715" spans="3:3">
      <c r="C45715" s="54"/>
    </row>
    <row r="45716" spans="3:3">
      <c r="C45716" s="54"/>
    </row>
    <row r="45717" spans="3:3">
      <c r="C45717" s="54"/>
    </row>
    <row r="45718" spans="3:3">
      <c r="C45718" s="54"/>
    </row>
    <row r="45719" spans="3:3">
      <c r="C45719" s="54"/>
    </row>
    <row r="45720" spans="3:3">
      <c r="C45720" s="54"/>
    </row>
    <row r="45721" spans="3:3">
      <c r="C45721" s="54"/>
    </row>
    <row r="45722" spans="3:3">
      <c r="C45722" s="54"/>
    </row>
    <row r="45723" spans="3:3">
      <c r="C45723" s="54"/>
    </row>
    <row r="45724" spans="3:3">
      <c r="C45724" s="54"/>
    </row>
    <row r="45725" spans="3:3">
      <c r="C45725" s="54"/>
    </row>
    <row r="45726" spans="3:3">
      <c r="C45726" s="54"/>
    </row>
    <row r="45727" spans="3:3">
      <c r="C45727" s="54"/>
    </row>
    <row r="45728" spans="3:3">
      <c r="C45728" s="54"/>
    </row>
    <row r="45729" spans="3:3">
      <c r="C45729" s="54"/>
    </row>
    <row r="45730" spans="3:3">
      <c r="C45730" s="54"/>
    </row>
    <row r="45731" spans="3:3">
      <c r="C45731" s="54"/>
    </row>
    <row r="45732" spans="3:3">
      <c r="C45732" s="54"/>
    </row>
    <row r="45733" spans="3:3">
      <c r="C45733" s="54"/>
    </row>
    <row r="45734" spans="3:3">
      <c r="C45734" s="54"/>
    </row>
    <row r="45735" spans="3:3">
      <c r="C45735" s="54"/>
    </row>
    <row r="45736" spans="3:3">
      <c r="C45736" s="54"/>
    </row>
    <row r="45737" spans="3:3">
      <c r="C45737" s="54"/>
    </row>
    <row r="45738" spans="3:3">
      <c r="C45738" s="54"/>
    </row>
    <row r="45739" spans="3:3">
      <c r="C45739" s="54"/>
    </row>
    <row r="45740" spans="3:3">
      <c r="C45740" s="54"/>
    </row>
    <row r="45741" spans="3:3">
      <c r="C45741" s="54"/>
    </row>
    <row r="45742" spans="3:3">
      <c r="C45742" s="54"/>
    </row>
    <row r="45743" spans="3:3">
      <c r="C45743" s="54"/>
    </row>
    <row r="45744" spans="3:3">
      <c r="C45744" s="54"/>
    </row>
    <row r="45745" spans="3:3">
      <c r="C45745" s="54"/>
    </row>
    <row r="45746" spans="3:3">
      <c r="C45746" s="54"/>
    </row>
    <row r="45747" spans="3:3">
      <c r="C45747" s="54"/>
    </row>
    <row r="45748" spans="3:3">
      <c r="C45748" s="54"/>
    </row>
    <row r="45749" spans="3:3">
      <c r="C45749" s="54"/>
    </row>
    <row r="45750" spans="3:3">
      <c r="C45750" s="54"/>
    </row>
    <row r="45751" spans="3:3">
      <c r="C45751" s="54"/>
    </row>
    <row r="45752" spans="3:3">
      <c r="C45752" s="54"/>
    </row>
    <row r="45753" spans="3:3">
      <c r="C45753" s="54"/>
    </row>
    <row r="45754" spans="3:3">
      <c r="C45754" s="54"/>
    </row>
    <row r="45755" spans="3:3">
      <c r="C45755" s="54"/>
    </row>
    <row r="45756" spans="3:3">
      <c r="C45756" s="54"/>
    </row>
    <row r="45757" spans="3:3">
      <c r="C45757" s="54"/>
    </row>
    <row r="45758" spans="3:3">
      <c r="C45758" s="54"/>
    </row>
    <row r="45759" spans="3:3">
      <c r="C45759" s="54"/>
    </row>
    <row r="45760" spans="3:3">
      <c r="C45760" s="54"/>
    </row>
    <row r="45761" spans="3:3">
      <c r="C45761" s="54"/>
    </row>
    <row r="45762" spans="3:3">
      <c r="C45762" s="54"/>
    </row>
    <row r="45763" spans="3:3">
      <c r="C45763" s="54"/>
    </row>
    <row r="45764" spans="3:3">
      <c r="C45764" s="54"/>
    </row>
    <row r="45765" spans="3:3">
      <c r="C45765" s="54"/>
    </row>
    <row r="45766" spans="3:3">
      <c r="C45766" s="54"/>
    </row>
    <row r="45767" spans="3:3">
      <c r="C45767" s="54"/>
    </row>
    <row r="45768" spans="3:3">
      <c r="C45768" s="54"/>
    </row>
    <row r="45769" spans="3:3">
      <c r="C45769" s="54"/>
    </row>
    <row r="45770" spans="3:3">
      <c r="C45770" s="54"/>
    </row>
    <row r="45771" spans="3:3">
      <c r="C45771" s="54"/>
    </row>
    <row r="45772" spans="3:3">
      <c r="C45772" s="54"/>
    </row>
    <row r="45773" spans="3:3">
      <c r="C45773" s="54"/>
    </row>
    <row r="45774" spans="3:3">
      <c r="C45774" s="54"/>
    </row>
    <row r="45775" spans="3:3">
      <c r="C45775" s="54"/>
    </row>
    <row r="45776" spans="3:3">
      <c r="C45776" s="54"/>
    </row>
    <row r="45777" spans="3:3">
      <c r="C45777" s="54"/>
    </row>
    <row r="45778" spans="3:3">
      <c r="C45778" s="54"/>
    </row>
    <row r="45779" spans="3:3">
      <c r="C45779" s="54"/>
    </row>
    <row r="45780" spans="3:3">
      <c r="C45780" s="54"/>
    </row>
    <row r="45781" spans="3:3">
      <c r="C45781" s="54"/>
    </row>
    <row r="45782" spans="3:3">
      <c r="C45782" s="54"/>
    </row>
    <row r="45783" spans="3:3">
      <c r="C45783" s="54"/>
    </row>
    <row r="45784" spans="3:3">
      <c r="C45784" s="54"/>
    </row>
    <row r="45785" spans="3:3">
      <c r="C45785" s="54"/>
    </row>
    <row r="45786" spans="3:3">
      <c r="C45786" s="54"/>
    </row>
    <row r="45787" spans="3:3">
      <c r="C45787" s="54"/>
    </row>
    <row r="45788" spans="3:3">
      <c r="C45788" s="54"/>
    </row>
    <row r="45789" spans="3:3">
      <c r="C45789" s="54"/>
    </row>
    <row r="45790" spans="3:3">
      <c r="C45790" s="54"/>
    </row>
    <row r="45791" spans="3:3">
      <c r="C45791" s="54"/>
    </row>
    <row r="45792" spans="3:3">
      <c r="C45792" s="54"/>
    </row>
    <row r="45793" spans="3:3">
      <c r="C45793" s="54"/>
    </row>
    <row r="45794" spans="3:3">
      <c r="C45794" s="54"/>
    </row>
    <row r="45795" spans="3:3">
      <c r="C45795" s="54"/>
    </row>
    <row r="45796" spans="3:3">
      <c r="C45796" s="54"/>
    </row>
    <row r="45797" spans="3:3">
      <c r="C45797" s="54"/>
    </row>
    <row r="45798" spans="3:3">
      <c r="C45798" s="54"/>
    </row>
    <row r="45799" spans="3:3">
      <c r="C45799" s="54"/>
    </row>
    <row r="45800" spans="3:3">
      <c r="C45800" s="54"/>
    </row>
    <row r="45801" spans="3:3">
      <c r="C45801" s="54"/>
    </row>
    <row r="45802" spans="3:3">
      <c r="C45802" s="54"/>
    </row>
    <row r="45803" spans="3:3">
      <c r="C45803" s="54"/>
    </row>
    <row r="45804" spans="3:3">
      <c r="C45804" s="54"/>
    </row>
    <row r="45805" spans="3:3">
      <c r="C45805" s="54"/>
    </row>
    <row r="45806" spans="3:3">
      <c r="C45806" s="54"/>
    </row>
    <row r="45807" spans="3:3">
      <c r="C45807" s="54"/>
    </row>
    <row r="45808" spans="3:3">
      <c r="C45808" s="54"/>
    </row>
    <row r="45809" spans="3:3">
      <c r="C45809" s="54"/>
    </row>
    <row r="45810" spans="3:3">
      <c r="C45810" s="54"/>
    </row>
    <row r="45811" spans="3:3">
      <c r="C45811" s="54"/>
    </row>
    <row r="45812" spans="3:3">
      <c r="C45812" s="54"/>
    </row>
    <row r="45813" spans="3:3">
      <c r="C45813" s="54"/>
    </row>
    <row r="45814" spans="3:3">
      <c r="C45814" s="54"/>
    </row>
    <row r="45815" spans="3:3">
      <c r="C45815" s="54"/>
    </row>
    <row r="45816" spans="3:3">
      <c r="C45816" s="54"/>
    </row>
    <row r="45817" spans="3:3">
      <c r="C45817" s="54"/>
    </row>
    <row r="45818" spans="3:3">
      <c r="C45818" s="54"/>
    </row>
    <row r="45819" spans="3:3">
      <c r="C45819" s="54"/>
    </row>
    <row r="45820" spans="3:3">
      <c r="C45820" s="54"/>
    </row>
    <row r="45821" spans="3:3">
      <c r="C45821" s="54"/>
    </row>
    <row r="45822" spans="3:3">
      <c r="C45822" s="54"/>
    </row>
    <row r="45823" spans="3:3">
      <c r="C45823" s="54"/>
    </row>
    <row r="45824" spans="3:3">
      <c r="C45824" s="54"/>
    </row>
    <row r="45825" spans="3:3">
      <c r="C45825" s="54"/>
    </row>
    <row r="45826" spans="3:3">
      <c r="C45826" s="54"/>
    </row>
    <row r="45827" spans="3:3">
      <c r="C45827" s="54"/>
    </row>
    <row r="45828" spans="3:3">
      <c r="C45828" s="54"/>
    </row>
    <row r="45829" spans="3:3">
      <c r="C45829" s="54"/>
    </row>
    <row r="45830" spans="3:3">
      <c r="C45830" s="54"/>
    </row>
    <row r="45831" spans="3:3">
      <c r="C45831" s="54"/>
    </row>
    <row r="45832" spans="3:3">
      <c r="C45832" s="54"/>
    </row>
    <row r="45833" spans="3:3">
      <c r="C45833" s="54"/>
    </row>
    <row r="45834" spans="3:3">
      <c r="C45834" s="54"/>
    </row>
    <row r="45835" spans="3:3">
      <c r="C45835" s="54"/>
    </row>
    <row r="45836" spans="3:3">
      <c r="C45836" s="54"/>
    </row>
    <row r="45837" spans="3:3">
      <c r="C45837" s="54"/>
    </row>
    <row r="45838" spans="3:3">
      <c r="C45838" s="54"/>
    </row>
    <row r="45839" spans="3:3">
      <c r="C45839" s="54"/>
    </row>
    <row r="45840" spans="3:3">
      <c r="C45840" s="54"/>
    </row>
    <row r="45841" spans="3:3">
      <c r="C45841" s="54"/>
    </row>
    <row r="45842" spans="3:3">
      <c r="C45842" s="54"/>
    </row>
    <row r="45843" spans="3:3">
      <c r="C45843" s="54"/>
    </row>
    <row r="45844" spans="3:3">
      <c r="C45844" s="54"/>
    </row>
    <row r="45845" spans="3:3">
      <c r="C45845" s="54"/>
    </row>
    <row r="45846" spans="3:3">
      <c r="C45846" s="54"/>
    </row>
    <row r="45847" spans="3:3">
      <c r="C45847" s="54"/>
    </row>
    <row r="45848" spans="3:3">
      <c r="C45848" s="54"/>
    </row>
    <row r="45849" spans="3:3">
      <c r="C45849" s="54"/>
    </row>
    <row r="45850" spans="3:3">
      <c r="C45850" s="54"/>
    </row>
    <row r="45851" spans="3:3">
      <c r="C45851" s="54"/>
    </row>
    <row r="45852" spans="3:3">
      <c r="C45852" s="54"/>
    </row>
    <row r="45853" spans="3:3">
      <c r="C45853" s="54"/>
    </row>
    <row r="45854" spans="3:3">
      <c r="C45854" s="54"/>
    </row>
    <row r="45855" spans="3:3">
      <c r="C45855" s="54"/>
    </row>
    <row r="45856" spans="3:3">
      <c r="C45856" s="54"/>
    </row>
    <row r="45857" spans="3:3">
      <c r="C45857" s="54"/>
    </row>
    <row r="45858" spans="3:3">
      <c r="C45858" s="54"/>
    </row>
    <row r="45859" spans="3:3">
      <c r="C45859" s="54"/>
    </row>
    <row r="45860" spans="3:3">
      <c r="C45860" s="54"/>
    </row>
    <row r="45861" spans="3:3">
      <c r="C45861" s="54"/>
    </row>
    <row r="45862" spans="3:3">
      <c r="C45862" s="54"/>
    </row>
    <row r="45863" spans="3:3">
      <c r="C45863" s="54"/>
    </row>
    <row r="45864" spans="3:3">
      <c r="C45864" s="54"/>
    </row>
    <row r="45865" spans="3:3">
      <c r="C45865" s="54"/>
    </row>
    <row r="45866" spans="3:3">
      <c r="C45866" s="54"/>
    </row>
    <row r="45867" spans="3:3">
      <c r="C45867" s="54"/>
    </row>
    <row r="45868" spans="3:3">
      <c r="C45868" s="54"/>
    </row>
    <row r="45869" spans="3:3">
      <c r="C45869" s="54"/>
    </row>
    <row r="45870" spans="3:3">
      <c r="C45870" s="54"/>
    </row>
    <row r="45871" spans="3:3">
      <c r="C45871" s="54"/>
    </row>
    <row r="45872" spans="3:3">
      <c r="C45872" s="54"/>
    </row>
    <row r="45873" spans="3:3">
      <c r="C45873" s="54"/>
    </row>
    <row r="45874" spans="3:3">
      <c r="C45874" s="54"/>
    </row>
    <row r="45875" spans="3:3">
      <c r="C45875" s="54"/>
    </row>
    <row r="45876" spans="3:3">
      <c r="C45876" s="54"/>
    </row>
    <row r="45877" spans="3:3">
      <c r="C45877" s="54"/>
    </row>
    <row r="45878" spans="3:3">
      <c r="C45878" s="54"/>
    </row>
    <row r="45879" spans="3:3">
      <c r="C45879" s="54"/>
    </row>
    <row r="45880" spans="3:3">
      <c r="C45880" s="54"/>
    </row>
    <row r="45881" spans="3:3">
      <c r="C45881" s="54"/>
    </row>
    <row r="45882" spans="3:3">
      <c r="C45882" s="54"/>
    </row>
    <row r="45883" spans="3:3">
      <c r="C45883" s="54"/>
    </row>
    <row r="45884" spans="3:3">
      <c r="C45884" s="54"/>
    </row>
    <row r="45885" spans="3:3">
      <c r="C45885" s="54"/>
    </row>
    <row r="45886" spans="3:3">
      <c r="C45886" s="54"/>
    </row>
    <row r="45887" spans="3:3">
      <c r="C45887" s="54"/>
    </row>
    <row r="45888" spans="3:3">
      <c r="C45888" s="54"/>
    </row>
    <row r="45889" spans="3:3">
      <c r="C45889" s="54"/>
    </row>
    <row r="45890" spans="3:3">
      <c r="C45890" s="54"/>
    </row>
    <row r="45891" spans="3:3">
      <c r="C45891" s="54"/>
    </row>
    <row r="45892" spans="3:3">
      <c r="C45892" s="54"/>
    </row>
    <row r="45893" spans="3:3">
      <c r="C45893" s="54"/>
    </row>
    <row r="45894" spans="3:3">
      <c r="C45894" s="54"/>
    </row>
    <row r="45895" spans="3:3">
      <c r="C45895" s="54"/>
    </row>
    <row r="45896" spans="3:3">
      <c r="C45896" s="54"/>
    </row>
    <row r="45897" spans="3:3">
      <c r="C45897" s="54"/>
    </row>
    <row r="45898" spans="3:3">
      <c r="C45898" s="54"/>
    </row>
    <row r="45899" spans="3:3">
      <c r="C45899" s="54"/>
    </row>
    <row r="45900" spans="3:3">
      <c r="C45900" s="54"/>
    </row>
    <row r="45901" spans="3:3">
      <c r="C45901" s="54"/>
    </row>
    <row r="45902" spans="3:3">
      <c r="C45902" s="54"/>
    </row>
    <row r="45903" spans="3:3">
      <c r="C45903" s="54"/>
    </row>
    <row r="45904" spans="3:3">
      <c r="C45904" s="54"/>
    </row>
    <row r="45905" spans="3:3">
      <c r="C45905" s="54"/>
    </row>
    <row r="45906" spans="3:3">
      <c r="C45906" s="54"/>
    </row>
    <row r="45907" spans="3:3">
      <c r="C45907" s="54"/>
    </row>
    <row r="45908" spans="3:3">
      <c r="C45908" s="54"/>
    </row>
    <row r="45909" spans="3:3">
      <c r="C45909" s="54"/>
    </row>
    <row r="45910" spans="3:3">
      <c r="C45910" s="54"/>
    </row>
    <row r="45911" spans="3:3">
      <c r="C45911" s="54"/>
    </row>
    <row r="45912" spans="3:3">
      <c r="C45912" s="54"/>
    </row>
    <row r="45913" spans="3:3">
      <c r="C45913" s="54"/>
    </row>
    <row r="45914" spans="3:3">
      <c r="C45914" s="54"/>
    </row>
    <row r="45915" spans="3:3">
      <c r="C45915" s="54"/>
    </row>
    <row r="45916" spans="3:3">
      <c r="C45916" s="54"/>
    </row>
    <row r="45917" spans="3:3">
      <c r="C45917" s="54"/>
    </row>
    <row r="45918" spans="3:3">
      <c r="C45918" s="54"/>
    </row>
    <row r="45919" spans="3:3">
      <c r="C45919" s="54"/>
    </row>
    <row r="45920" spans="3:3">
      <c r="C45920" s="54"/>
    </row>
    <row r="45921" spans="3:3">
      <c r="C45921" s="54"/>
    </row>
    <row r="45922" spans="3:3">
      <c r="C45922" s="54"/>
    </row>
    <row r="45923" spans="3:3">
      <c r="C45923" s="54"/>
    </row>
    <row r="45924" spans="3:3">
      <c r="C45924" s="54"/>
    </row>
    <row r="45925" spans="3:3">
      <c r="C45925" s="54"/>
    </row>
    <row r="45926" spans="3:3">
      <c r="C45926" s="54"/>
    </row>
    <row r="45927" spans="3:3">
      <c r="C45927" s="54"/>
    </row>
    <row r="45928" spans="3:3">
      <c r="C45928" s="54"/>
    </row>
    <row r="45929" spans="3:3">
      <c r="C45929" s="54"/>
    </row>
    <row r="45930" spans="3:3">
      <c r="C45930" s="54"/>
    </row>
    <row r="45931" spans="3:3">
      <c r="C45931" s="54"/>
    </row>
    <row r="45932" spans="3:3">
      <c r="C45932" s="54"/>
    </row>
    <row r="45933" spans="3:3">
      <c r="C45933" s="54"/>
    </row>
    <row r="45934" spans="3:3">
      <c r="C45934" s="54"/>
    </row>
    <row r="45935" spans="3:3">
      <c r="C45935" s="54"/>
    </row>
    <row r="45936" spans="3:3">
      <c r="C45936" s="54"/>
    </row>
    <row r="45937" spans="3:3">
      <c r="C45937" s="54"/>
    </row>
    <row r="45938" spans="3:3">
      <c r="C45938" s="54"/>
    </row>
    <row r="45939" spans="3:3">
      <c r="C45939" s="54"/>
    </row>
    <row r="45940" spans="3:3">
      <c r="C45940" s="54"/>
    </row>
    <row r="45941" spans="3:3">
      <c r="C45941" s="54"/>
    </row>
    <row r="45942" spans="3:3">
      <c r="C45942" s="54"/>
    </row>
    <row r="45943" spans="3:3">
      <c r="C45943" s="54"/>
    </row>
    <row r="45944" spans="3:3">
      <c r="C45944" s="54"/>
    </row>
    <row r="45945" spans="3:3">
      <c r="C45945" s="54"/>
    </row>
    <row r="45946" spans="3:3">
      <c r="C45946" s="54"/>
    </row>
    <row r="45947" spans="3:3">
      <c r="C45947" s="54"/>
    </row>
    <row r="45948" spans="3:3">
      <c r="C45948" s="54"/>
    </row>
    <row r="45949" spans="3:3">
      <c r="C45949" s="54"/>
    </row>
    <row r="45950" spans="3:3">
      <c r="C45950" s="54"/>
    </row>
    <row r="45951" spans="3:3">
      <c r="C45951" s="54"/>
    </row>
    <row r="45952" spans="3:3">
      <c r="C45952" s="54"/>
    </row>
    <row r="45953" spans="3:3">
      <c r="C45953" s="54"/>
    </row>
    <row r="45954" spans="3:3">
      <c r="C45954" s="54"/>
    </row>
    <row r="45955" spans="3:3">
      <c r="C45955" s="54"/>
    </row>
    <row r="45956" spans="3:3">
      <c r="C45956" s="54"/>
    </row>
    <row r="45957" spans="3:3">
      <c r="C45957" s="54"/>
    </row>
    <row r="45958" spans="3:3">
      <c r="C45958" s="54"/>
    </row>
    <row r="45959" spans="3:3">
      <c r="C45959" s="54"/>
    </row>
    <row r="45960" spans="3:3">
      <c r="C45960" s="54"/>
    </row>
    <row r="45961" spans="3:3">
      <c r="C45961" s="54"/>
    </row>
    <row r="45962" spans="3:3">
      <c r="C45962" s="54"/>
    </row>
    <row r="45963" spans="3:3">
      <c r="C45963" s="54"/>
    </row>
    <row r="45964" spans="3:3">
      <c r="C45964" s="54"/>
    </row>
    <row r="45965" spans="3:3">
      <c r="C45965" s="54"/>
    </row>
    <row r="45966" spans="3:3">
      <c r="C45966" s="54"/>
    </row>
    <row r="45967" spans="3:3">
      <c r="C45967" s="54"/>
    </row>
    <row r="45968" spans="3:3">
      <c r="C45968" s="54"/>
    </row>
    <row r="45969" spans="3:3">
      <c r="C45969" s="54"/>
    </row>
    <row r="45970" spans="3:3">
      <c r="C45970" s="54"/>
    </row>
    <row r="45971" spans="3:3">
      <c r="C45971" s="54"/>
    </row>
    <row r="45972" spans="3:3">
      <c r="C45972" s="54"/>
    </row>
    <row r="45973" spans="3:3">
      <c r="C45973" s="54"/>
    </row>
    <row r="45974" spans="3:3">
      <c r="C45974" s="54"/>
    </row>
    <row r="45975" spans="3:3">
      <c r="C45975" s="54"/>
    </row>
    <row r="45976" spans="3:3">
      <c r="C45976" s="54"/>
    </row>
    <row r="45977" spans="3:3">
      <c r="C45977" s="54"/>
    </row>
    <row r="45978" spans="3:3">
      <c r="C45978" s="54"/>
    </row>
    <row r="45979" spans="3:3">
      <c r="C45979" s="54"/>
    </row>
    <row r="45980" spans="3:3">
      <c r="C45980" s="54"/>
    </row>
    <row r="45981" spans="3:3">
      <c r="C45981" s="54"/>
    </row>
    <row r="45982" spans="3:3">
      <c r="C45982" s="54"/>
    </row>
    <row r="45983" spans="3:3">
      <c r="C45983" s="54"/>
    </row>
    <row r="45984" spans="3:3">
      <c r="C45984" s="54"/>
    </row>
    <row r="45985" spans="3:3">
      <c r="C45985" s="54"/>
    </row>
    <row r="45986" spans="3:3">
      <c r="C45986" s="54"/>
    </row>
    <row r="45987" spans="3:3">
      <c r="C45987" s="54"/>
    </row>
    <row r="45988" spans="3:3">
      <c r="C45988" s="54"/>
    </row>
    <row r="45989" spans="3:3">
      <c r="C45989" s="54"/>
    </row>
    <row r="45990" spans="3:3">
      <c r="C45990" s="54"/>
    </row>
    <row r="45991" spans="3:3">
      <c r="C45991" s="54"/>
    </row>
    <row r="45992" spans="3:3">
      <c r="C45992" s="54"/>
    </row>
    <row r="45993" spans="3:3">
      <c r="C45993" s="54"/>
    </row>
    <row r="45994" spans="3:3">
      <c r="C45994" s="54"/>
    </row>
    <row r="45995" spans="3:3">
      <c r="C45995" s="54"/>
    </row>
    <row r="45996" spans="3:3">
      <c r="C45996" s="54"/>
    </row>
    <row r="45997" spans="3:3">
      <c r="C45997" s="54"/>
    </row>
    <row r="45998" spans="3:3">
      <c r="C45998" s="54"/>
    </row>
    <row r="45999" spans="3:3">
      <c r="C45999" s="54"/>
    </row>
    <row r="46000" spans="3:3">
      <c r="C46000" s="54"/>
    </row>
    <row r="46001" spans="3:3">
      <c r="C46001" s="54"/>
    </row>
    <row r="46002" spans="3:3">
      <c r="C46002" s="54"/>
    </row>
    <row r="46003" spans="3:3">
      <c r="C46003" s="54"/>
    </row>
    <row r="46004" spans="3:3">
      <c r="C46004" s="54"/>
    </row>
    <row r="46005" spans="3:3">
      <c r="C46005" s="54"/>
    </row>
    <row r="46006" spans="3:3">
      <c r="C46006" s="54"/>
    </row>
    <row r="46007" spans="3:3">
      <c r="C46007" s="54"/>
    </row>
    <row r="46008" spans="3:3">
      <c r="C46008" s="54"/>
    </row>
    <row r="46009" spans="3:3">
      <c r="C46009" s="54"/>
    </row>
    <row r="46010" spans="3:3">
      <c r="C46010" s="54"/>
    </row>
    <row r="46011" spans="3:3">
      <c r="C46011" s="54"/>
    </row>
    <row r="46012" spans="3:3">
      <c r="C46012" s="54"/>
    </row>
    <row r="46013" spans="3:3">
      <c r="C46013" s="54"/>
    </row>
    <row r="46014" spans="3:3">
      <c r="C46014" s="54"/>
    </row>
    <row r="46015" spans="3:3">
      <c r="C46015" s="54"/>
    </row>
    <row r="46016" spans="3:3">
      <c r="C46016" s="54"/>
    </row>
    <row r="46017" spans="3:3">
      <c r="C46017" s="54"/>
    </row>
    <row r="46018" spans="3:3">
      <c r="C46018" s="54"/>
    </row>
    <row r="46019" spans="3:3">
      <c r="C46019" s="54"/>
    </row>
    <row r="46020" spans="3:3">
      <c r="C46020" s="54"/>
    </row>
    <row r="46021" spans="3:3">
      <c r="C46021" s="54"/>
    </row>
    <row r="46022" spans="3:3">
      <c r="C46022" s="54"/>
    </row>
    <row r="46023" spans="3:3">
      <c r="C46023" s="54"/>
    </row>
    <row r="46024" spans="3:3">
      <c r="C46024" s="54"/>
    </row>
    <row r="46025" spans="3:3">
      <c r="C46025" s="54"/>
    </row>
    <row r="46026" spans="3:3">
      <c r="C46026" s="54"/>
    </row>
    <row r="46027" spans="3:3">
      <c r="C46027" s="54"/>
    </row>
    <row r="46028" spans="3:3">
      <c r="C46028" s="54"/>
    </row>
    <row r="46029" spans="3:3">
      <c r="C46029" s="54"/>
    </row>
    <row r="46030" spans="3:3">
      <c r="C46030" s="54"/>
    </row>
    <row r="46031" spans="3:3">
      <c r="C46031" s="54"/>
    </row>
    <row r="46032" spans="3:3">
      <c r="C46032" s="54"/>
    </row>
    <row r="46033" spans="3:3">
      <c r="C46033" s="54"/>
    </row>
    <row r="46034" spans="3:3">
      <c r="C46034" s="54"/>
    </row>
    <row r="46035" spans="3:3">
      <c r="C46035" s="54"/>
    </row>
    <row r="46036" spans="3:3">
      <c r="C46036" s="54"/>
    </row>
    <row r="46037" spans="3:3">
      <c r="C46037" s="54"/>
    </row>
    <row r="46038" spans="3:3">
      <c r="C46038" s="54"/>
    </row>
    <row r="46039" spans="3:3">
      <c r="C46039" s="54"/>
    </row>
    <row r="46040" spans="3:3">
      <c r="C46040" s="54"/>
    </row>
    <row r="46041" spans="3:3">
      <c r="C46041" s="54"/>
    </row>
    <row r="46042" spans="3:3">
      <c r="C46042" s="54"/>
    </row>
    <row r="46043" spans="3:3">
      <c r="C46043" s="54"/>
    </row>
    <row r="46044" spans="3:3">
      <c r="C46044" s="54"/>
    </row>
    <row r="46045" spans="3:3">
      <c r="C46045" s="54"/>
    </row>
    <row r="46046" spans="3:3">
      <c r="C46046" s="54"/>
    </row>
    <row r="46047" spans="3:3">
      <c r="C46047" s="54"/>
    </row>
    <row r="46048" spans="3:3">
      <c r="C46048" s="54"/>
    </row>
    <row r="46049" spans="3:3">
      <c r="C46049" s="54"/>
    </row>
    <row r="46050" spans="3:3">
      <c r="C46050" s="54"/>
    </row>
    <row r="46051" spans="3:3">
      <c r="C46051" s="54"/>
    </row>
    <row r="46052" spans="3:3">
      <c r="C46052" s="54"/>
    </row>
    <row r="46053" spans="3:3">
      <c r="C46053" s="54"/>
    </row>
    <row r="46054" spans="3:3">
      <c r="C46054" s="54"/>
    </row>
    <row r="46055" spans="3:3">
      <c r="C46055" s="54"/>
    </row>
    <row r="46056" spans="3:3">
      <c r="C46056" s="54"/>
    </row>
    <row r="46057" spans="3:3">
      <c r="C46057" s="54"/>
    </row>
    <row r="46058" spans="3:3">
      <c r="C46058" s="54"/>
    </row>
    <row r="46059" spans="3:3">
      <c r="C46059" s="54"/>
    </row>
    <row r="46060" spans="3:3">
      <c r="C46060" s="54"/>
    </row>
    <row r="46061" spans="3:3">
      <c r="C46061" s="54"/>
    </row>
    <row r="46062" spans="3:3">
      <c r="C46062" s="54"/>
    </row>
    <row r="46063" spans="3:3">
      <c r="C46063" s="54"/>
    </row>
    <row r="46064" spans="3:3">
      <c r="C46064" s="54"/>
    </row>
    <row r="46065" spans="3:3">
      <c r="C46065" s="54"/>
    </row>
    <row r="46066" spans="3:3">
      <c r="C46066" s="54"/>
    </row>
    <row r="46067" spans="3:3">
      <c r="C46067" s="54"/>
    </row>
    <row r="46068" spans="3:3">
      <c r="C46068" s="54"/>
    </row>
    <row r="46069" spans="3:3">
      <c r="C46069" s="54"/>
    </row>
    <row r="46070" spans="3:3">
      <c r="C46070" s="54"/>
    </row>
    <row r="46071" spans="3:3">
      <c r="C46071" s="54"/>
    </row>
    <row r="46072" spans="3:3">
      <c r="C46072" s="54"/>
    </row>
    <row r="46073" spans="3:3">
      <c r="C46073" s="54"/>
    </row>
    <row r="46074" spans="3:3">
      <c r="C46074" s="54"/>
    </row>
    <row r="46075" spans="3:3">
      <c r="C46075" s="54"/>
    </row>
    <row r="46076" spans="3:3">
      <c r="C46076" s="54"/>
    </row>
    <row r="46077" spans="3:3">
      <c r="C46077" s="54"/>
    </row>
    <row r="46078" spans="3:3">
      <c r="C46078" s="54"/>
    </row>
    <row r="46079" spans="3:3">
      <c r="C46079" s="54"/>
    </row>
    <row r="46080" spans="3:3">
      <c r="C46080" s="54"/>
    </row>
    <row r="46081" spans="3:3">
      <c r="C46081" s="54"/>
    </row>
    <row r="46082" spans="3:3">
      <c r="C46082" s="54"/>
    </row>
    <row r="46083" spans="3:3">
      <c r="C46083" s="54"/>
    </row>
    <row r="46084" spans="3:3">
      <c r="C46084" s="54"/>
    </row>
    <row r="46085" spans="3:3">
      <c r="C46085" s="54"/>
    </row>
    <row r="46086" spans="3:3">
      <c r="C46086" s="54"/>
    </row>
    <row r="46087" spans="3:3">
      <c r="C46087" s="54"/>
    </row>
    <row r="46088" spans="3:3">
      <c r="C46088" s="54"/>
    </row>
    <row r="46089" spans="3:3">
      <c r="C46089" s="54"/>
    </row>
    <row r="46090" spans="3:3">
      <c r="C46090" s="54"/>
    </row>
    <row r="46091" spans="3:3">
      <c r="C46091" s="54"/>
    </row>
    <row r="46092" spans="3:3">
      <c r="C46092" s="54"/>
    </row>
    <row r="46093" spans="3:3">
      <c r="C46093" s="54"/>
    </row>
    <row r="46094" spans="3:3">
      <c r="C46094" s="54"/>
    </row>
    <row r="46095" spans="3:3">
      <c r="C46095" s="54"/>
    </row>
    <row r="46096" spans="3:3">
      <c r="C46096" s="54"/>
    </row>
    <row r="46097" spans="3:3">
      <c r="C46097" s="54"/>
    </row>
    <row r="46098" spans="3:3">
      <c r="C46098" s="54"/>
    </row>
    <row r="46099" spans="3:3">
      <c r="C46099" s="54"/>
    </row>
    <row r="46100" spans="3:3">
      <c r="C46100" s="54"/>
    </row>
    <row r="46101" spans="3:3">
      <c r="C46101" s="54"/>
    </row>
    <row r="46102" spans="3:3">
      <c r="C46102" s="54"/>
    </row>
    <row r="46103" spans="3:3">
      <c r="C46103" s="54"/>
    </row>
    <row r="46104" spans="3:3">
      <c r="C46104" s="54"/>
    </row>
    <row r="46105" spans="3:3">
      <c r="C46105" s="54"/>
    </row>
    <row r="46106" spans="3:3">
      <c r="C46106" s="54"/>
    </row>
    <row r="46107" spans="3:3">
      <c r="C46107" s="54"/>
    </row>
    <row r="46108" spans="3:3">
      <c r="C46108" s="54"/>
    </row>
    <row r="46109" spans="3:3">
      <c r="C46109" s="54"/>
    </row>
    <row r="46110" spans="3:3">
      <c r="C46110" s="54"/>
    </row>
    <row r="46111" spans="3:3">
      <c r="C46111" s="54"/>
    </row>
    <row r="46112" spans="3:3">
      <c r="C46112" s="54"/>
    </row>
    <row r="46113" spans="3:3">
      <c r="C46113" s="54"/>
    </row>
    <row r="46114" spans="3:3">
      <c r="C46114" s="54"/>
    </row>
    <row r="46115" spans="3:3">
      <c r="C46115" s="54"/>
    </row>
    <row r="46116" spans="3:3">
      <c r="C46116" s="54"/>
    </row>
    <row r="46117" spans="3:3">
      <c r="C46117" s="54"/>
    </row>
    <row r="46118" spans="3:3">
      <c r="C46118" s="54"/>
    </row>
    <row r="46119" spans="3:3">
      <c r="C46119" s="54"/>
    </row>
    <row r="46120" spans="3:3">
      <c r="C46120" s="54"/>
    </row>
    <row r="46121" spans="3:3">
      <c r="C46121" s="54"/>
    </row>
    <row r="46122" spans="3:3">
      <c r="C46122" s="54"/>
    </row>
    <row r="46123" spans="3:3">
      <c r="C46123" s="54"/>
    </row>
    <row r="46124" spans="3:3">
      <c r="C46124" s="54"/>
    </row>
    <row r="46125" spans="3:3">
      <c r="C46125" s="54"/>
    </row>
    <row r="46126" spans="3:3">
      <c r="C46126" s="54"/>
    </row>
    <row r="46127" spans="3:3">
      <c r="C46127" s="54"/>
    </row>
    <row r="46128" spans="3:3">
      <c r="C46128" s="54"/>
    </row>
    <row r="46129" spans="3:3">
      <c r="C46129" s="54"/>
    </row>
    <row r="46130" spans="3:3">
      <c r="C46130" s="54"/>
    </row>
    <row r="46131" spans="3:3">
      <c r="C46131" s="54"/>
    </row>
    <row r="46132" spans="3:3">
      <c r="C46132" s="54"/>
    </row>
    <row r="46133" spans="3:3">
      <c r="C46133" s="54"/>
    </row>
    <row r="46134" spans="3:3">
      <c r="C46134" s="54"/>
    </row>
    <row r="46135" spans="3:3">
      <c r="C46135" s="54"/>
    </row>
    <row r="46136" spans="3:3">
      <c r="C46136" s="54"/>
    </row>
    <row r="46137" spans="3:3">
      <c r="C46137" s="54"/>
    </row>
    <row r="46138" spans="3:3">
      <c r="C46138" s="54"/>
    </row>
    <row r="46139" spans="3:3">
      <c r="C46139" s="54"/>
    </row>
    <row r="46140" spans="3:3">
      <c r="C46140" s="54"/>
    </row>
    <row r="46141" spans="3:3">
      <c r="C46141" s="54"/>
    </row>
    <row r="46142" spans="3:3">
      <c r="C46142" s="54"/>
    </row>
    <row r="46143" spans="3:3">
      <c r="C46143" s="54"/>
    </row>
    <row r="46144" spans="3:3">
      <c r="C46144" s="54"/>
    </row>
    <row r="46145" spans="3:3">
      <c r="C46145" s="54"/>
    </row>
    <row r="46146" spans="3:3">
      <c r="C46146" s="54"/>
    </row>
    <row r="46147" spans="3:3">
      <c r="C46147" s="54"/>
    </row>
    <row r="46148" spans="3:3">
      <c r="C46148" s="54"/>
    </row>
    <row r="46149" spans="3:3">
      <c r="C46149" s="54"/>
    </row>
    <row r="46150" spans="3:3">
      <c r="C46150" s="54"/>
    </row>
    <row r="46151" spans="3:3">
      <c r="C46151" s="54"/>
    </row>
    <row r="46152" spans="3:3">
      <c r="C46152" s="54"/>
    </row>
    <row r="46153" spans="3:3">
      <c r="C46153" s="54"/>
    </row>
    <row r="46154" spans="3:3">
      <c r="C46154" s="54"/>
    </row>
    <row r="46155" spans="3:3">
      <c r="C46155" s="54"/>
    </row>
    <row r="46156" spans="3:3">
      <c r="C46156" s="54"/>
    </row>
    <row r="46157" spans="3:3">
      <c r="C46157" s="54"/>
    </row>
    <row r="46158" spans="3:3">
      <c r="C46158" s="54"/>
    </row>
    <row r="46159" spans="3:3">
      <c r="C46159" s="54"/>
    </row>
    <row r="46160" spans="3:3">
      <c r="C46160" s="54"/>
    </row>
    <row r="46161" spans="3:3">
      <c r="C46161" s="54"/>
    </row>
    <row r="46162" spans="3:3">
      <c r="C46162" s="54"/>
    </row>
    <row r="46163" spans="3:3">
      <c r="C46163" s="54"/>
    </row>
    <row r="46164" spans="3:3">
      <c r="C46164" s="54"/>
    </row>
    <row r="46165" spans="3:3">
      <c r="C46165" s="54"/>
    </row>
    <row r="46166" spans="3:3">
      <c r="C46166" s="54"/>
    </row>
    <row r="46167" spans="3:3">
      <c r="C46167" s="54"/>
    </row>
    <row r="46168" spans="3:3">
      <c r="C46168" s="54"/>
    </row>
    <row r="46169" spans="3:3">
      <c r="C46169" s="54"/>
    </row>
    <row r="46170" spans="3:3">
      <c r="C46170" s="54"/>
    </row>
    <row r="46171" spans="3:3">
      <c r="C46171" s="54"/>
    </row>
    <row r="46172" spans="3:3">
      <c r="C46172" s="54"/>
    </row>
    <row r="46173" spans="3:3">
      <c r="C46173" s="54"/>
    </row>
    <row r="46174" spans="3:3">
      <c r="C46174" s="54"/>
    </row>
    <row r="46175" spans="3:3">
      <c r="C46175" s="54"/>
    </row>
    <row r="46176" spans="3:3">
      <c r="C46176" s="54"/>
    </row>
    <row r="46177" spans="3:3">
      <c r="C46177" s="54"/>
    </row>
    <row r="46178" spans="3:3">
      <c r="C46178" s="54"/>
    </row>
    <row r="46179" spans="3:3">
      <c r="C46179" s="54"/>
    </row>
    <row r="46180" spans="3:3">
      <c r="C46180" s="54"/>
    </row>
    <row r="46181" spans="3:3">
      <c r="C46181" s="54"/>
    </row>
    <row r="46182" spans="3:3">
      <c r="C46182" s="54"/>
    </row>
    <row r="46183" spans="3:3">
      <c r="C46183" s="54"/>
    </row>
    <row r="46184" spans="3:3">
      <c r="C46184" s="54"/>
    </row>
    <row r="46185" spans="3:3">
      <c r="C46185" s="54"/>
    </row>
    <row r="46186" spans="3:3">
      <c r="C46186" s="54"/>
    </row>
    <row r="46187" spans="3:3">
      <c r="C46187" s="54"/>
    </row>
    <row r="46188" spans="3:3">
      <c r="C46188" s="54"/>
    </row>
    <row r="46189" spans="3:3">
      <c r="C46189" s="54"/>
    </row>
    <row r="46190" spans="3:3">
      <c r="C46190" s="54"/>
    </row>
    <row r="46191" spans="3:3">
      <c r="C46191" s="54"/>
    </row>
    <row r="46192" spans="3:3">
      <c r="C46192" s="54"/>
    </row>
    <row r="46193" spans="3:3">
      <c r="C46193" s="54"/>
    </row>
    <row r="46194" spans="3:3">
      <c r="C46194" s="54"/>
    </row>
    <row r="46195" spans="3:3">
      <c r="C46195" s="54"/>
    </row>
    <row r="46196" spans="3:3">
      <c r="C46196" s="54"/>
    </row>
    <row r="46197" spans="3:3">
      <c r="C46197" s="54"/>
    </row>
    <row r="46198" spans="3:3">
      <c r="C46198" s="54"/>
    </row>
    <row r="46199" spans="3:3">
      <c r="C46199" s="54"/>
    </row>
    <row r="46200" spans="3:3">
      <c r="C46200" s="54"/>
    </row>
    <row r="46201" spans="3:3">
      <c r="C46201" s="54"/>
    </row>
    <row r="46202" spans="3:3">
      <c r="C46202" s="54"/>
    </row>
    <row r="46203" spans="3:3">
      <c r="C46203" s="54"/>
    </row>
    <row r="46204" spans="3:3">
      <c r="C46204" s="54"/>
    </row>
    <row r="46205" spans="3:3">
      <c r="C46205" s="54"/>
    </row>
    <row r="46206" spans="3:3">
      <c r="C46206" s="54"/>
    </row>
    <row r="46207" spans="3:3">
      <c r="C46207" s="54"/>
    </row>
    <row r="46208" spans="3:3">
      <c r="C46208" s="54"/>
    </row>
    <row r="46209" spans="3:3">
      <c r="C46209" s="54"/>
    </row>
    <row r="46210" spans="3:3">
      <c r="C46210" s="54"/>
    </row>
    <row r="46211" spans="3:3">
      <c r="C46211" s="54"/>
    </row>
    <row r="46212" spans="3:3">
      <c r="C46212" s="54"/>
    </row>
    <row r="46213" spans="3:3">
      <c r="C46213" s="54"/>
    </row>
    <row r="46214" spans="3:3">
      <c r="C46214" s="54"/>
    </row>
    <row r="46215" spans="3:3">
      <c r="C46215" s="54"/>
    </row>
    <row r="46216" spans="3:3">
      <c r="C46216" s="54"/>
    </row>
    <row r="46217" spans="3:3">
      <c r="C46217" s="54"/>
    </row>
    <row r="46218" spans="3:3">
      <c r="C46218" s="54"/>
    </row>
    <row r="46219" spans="3:3">
      <c r="C46219" s="54"/>
    </row>
    <row r="46220" spans="3:3">
      <c r="C46220" s="54"/>
    </row>
    <row r="46221" spans="3:3">
      <c r="C46221" s="54"/>
    </row>
    <row r="46222" spans="3:3">
      <c r="C46222" s="54"/>
    </row>
    <row r="46223" spans="3:3">
      <c r="C46223" s="54"/>
    </row>
    <row r="46224" spans="3:3">
      <c r="C46224" s="54"/>
    </row>
    <row r="46225" spans="3:3">
      <c r="C46225" s="54"/>
    </row>
    <row r="46226" spans="3:3">
      <c r="C46226" s="54"/>
    </row>
    <row r="46227" spans="3:3">
      <c r="C46227" s="54"/>
    </row>
    <row r="46228" spans="3:3">
      <c r="C46228" s="54"/>
    </row>
    <row r="46229" spans="3:3">
      <c r="C46229" s="54"/>
    </row>
    <row r="46230" spans="3:3">
      <c r="C46230" s="54"/>
    </row>
    <row r="46231" spans="3:3">
      <c r="C46231" s="54"/>
    </row>
    <row r="46232" spans="3:3">
      <c r="C46232" s="54"/>
    </row>
    <row r="46233" spans="3:3">
      <c r="C46233" s="54"/>
    </row>
    <row r="46234" spans="3:3">
      <c r="C46234" s="54"/>
    </row>
    <row r="46235" spans="3:3">
      <c r="C46235" s="54"/>
    </row>
    <row r="46236" spans="3:3">
      <c r="C46236" s="54"/>
    </row>
    <row r="46237" spans="3:3">
      <c r="C46237" s="54"/>
    </row>
    <row r="46238" spans="3:3">
      <c r="C46238" s="54"/>
    </row>
    <row r="46239" spans="3:3">
      <c r="C46239" s="54"/>
    </row>
    <row r="46240" spans="3:3">
      <c r="C46240" s="54"/>
    </row>
    <row r="46241" spans="3:3">
      <c r="C46241" s="54"/>
    </row>
    <row r="46242" spans="3:3">
      <c r="C46242" s="54"/>
    </row>
    <row r="46243" spans="3:3">
      <c r="C46243" s="54"/>
    </row>
    <row r="46244" spans="3:3">
      <c r="C46244" s="54"/>
    </row>
    <row r="46245" spans="3:3">
      <c r="C46245" s="54"/>
    </row>
    <row r="46246" spans="3:3">
      <c r="C46246" s="54"/>
    </row>
    <row r="46247" spans="3:3">
      <c r="C46247" s="54"/>
    </row>
    <row r="46248" spans="3:3">
      <c r="C46248" s="54"/>
    </row>
    <row r="46249" spans="3:3">
      <c r="C46249" s="54"/>
    </row>
    <row r="46250" spans="3:3">
      <c r="C46250" s="54"/>
    </row>
    <row r="46251" spans="3:3">
      <c r="C46251" s="54"/>
    </row>
    <row r="46252" spans="3:3">
      <c r="C46252" s="54"/>
    </row>
    <row r="46253" spans="3:3">
      <c r="C46253" s="54"/>
    </row>
    <row r="46254" spans="3:3">
      <c r="C46254" s="54"/>
    </row>
    <row r="46255" spans="3:3">
      <c r="C46255" s="54"/>
    </row>
    <row r="46256" spans="3:3">
      <c r="C46256" s="54"/>
    </row>
    <row r="46257" spans="3:3">
      <c r="C46257" s="54"/>
    </row>
    <row r="46258" spans="3:3">
      <c r="C46258" s="54"/>
    </row>
    <row r="46259" spans="3:3">
      <c r="C46259" s="54"/>
    </row>
    <row r="46260" spans="3:3">
      <c r="C46260" s="54"/>
    </row>
    <row r="46261" spans="3:3">
      <c r="C46261" s="54"/>
    </row>
    <row r="46262" spans="3:3">
      <c r="C46262" s="54"/>
    </row>
    <row r="46263" spans="3:3">
      <c r="C46263" s="54"/>
    </row>
    <row r="46264" spans="3:3">
      <c r="C46264" s="54"/>
    </row>
    <row r="46265" spans="3:3">
      <c r="C46265" s="54"/>
    </row>
    <row r="46266" spans="3:3">
      <c r="C46266" s="54"/>
    </row>
    <row r="46267" spans="3:3">
      <c r="C46267" s="54"/>
    </row>
    <row r="46268" spans="3:3">
      <c r="C46268" s="54"/>
    </row>
    <row r="46269" spans="3:3">
      <c r="C46269" s="54"/>
    </row>
    <row r="46270" spans="3:3">
      <c r="C46270" s="54"/>
    </row>
    <row r="46271" spans="3:3">
      <c r="C46271" s="54"/>
    </row>
    <row r="46272" spans="3:3">
      <c r="C46272" s="54"/>
    </row>
    <row r="46273" spans="3:3">
      <c r="C46273" s="54"/>
    </row>
    <row r="46274" spans="3:3">
      <c r="C46274" s="54"/>
    </row>
    <row r="46275" spans="3:3">
      <c r="C46275" s="54"/>
    </row>
    <row r="46276" spans="3:3">
      <c r="C46276" s="54"/>
    </row>
    <row r="46277" spans="3:3">
      <c r="C46277" s="54"/>
    </row>
    <row r="46278" spans="3:3">
      <c r="C46278" s="54"/>
    </row>
    <row r="46279" spans="3:3">
      <c r="C46279" s="54"/>
    </row>
    <row r="46280" spans="3:3">
      <c r="C46280" s="54"/>
    </row>
    <row r="46281" spans="3:3">
      <c r="C46281" s="54"/>
    </row>
    <row r="46282" spans="3:3">
      <c r="C46282" s="54"/>
    </row>
    <row r="46283" spans="3:3">
      <c r="C46283" s="54"/>
    </row>
    <row r="46284" spans="3:3">
      <c r="C46284" s="54"/>
    </row>
    <row r="46285" spans="3:3">
      <c r="C46285" s="54"/>
    </row>
    <row r="46286" spans="3:3">
      <c r="C46286" s="54"/>
    </row>
    <row r="46287" spans="3:3">
      <c r="C46287" s="54"/>
    </row>
    <row r="46288" spans="3:3">
      <c r="C46288" s="54"/>
    </row>
    <row r="46289" spans="3:3">
      <c r="C46289" s="54"/>
    </row>
    <row r="46290" spans="3:3">
      <c r="C46290" s="54"/>
    </row>
    <row r="46291" spans="3:3">
      <c r="C46291" s="54"/>
    </row>
    <row r="46292" spans="3:3">
      <c r="C46292" s="54"/>
    </row>
    <row r="46293" spans="3:3">
      <c r="C46293" s="54"/>
    </row>
    <row r="46294" spans="3:3">
      <c r="C46294" s="54"/>
    </row>
    <row r="46295" spans="3:3">
      <c r="C46295" s="54"/>
    </row>
    <row r="46296" spans="3:3">
      <c r="C46296" s="54"/>
    </row>
    <row r="46297" spans="3:3">
      <c r="C46297" s="54"/>
    </row>
    <row r="46298" spans="3:3">
      <c r="C46298" s="54"/>
    </row>
    <row r="46299" spans="3:3">
      <c r="C46299" s="54"/>
    </row>
    <row r="46300" spans="3:3">
      <c r="C46300" s="54"/>
    </row>
    <row r="46301" spans="3:3">
      <c r="C46301" s="54"/>
    </row>
    <row r="46302" spans="3:3">
      <c r="C46302" s="54"/>
    </row>
    <row r="46303" spans="3:3">
      <c r="C46303" s="54"/>
    </row>
    <row r="46304" spans="3:3">
      <c r="C46304" s="54"/>
    </row>
    <row r="46305" spans="3:3">
      <c r="C46305" s="54"/>
    </row>
    <row r="46306" spans="3:3">
      <c r="C46306" s="54"/>
    </row>
    <row r="46307" spans="3:3">
      <c r="C46307" s="54"/>
    </row>
    <row r="46308" spans="3:3">
      <c r="C46308" s="54"/>
    </row>
    <row r="46309" spans="3:3">
      <c r="C46309" s="54"/>
    </row>
    <row r="46310" spans="3:3">
      <c r="C46310" s="54"/>
    </row>
    <row r="46311" spans="3:3">
      <c r="C46311" s="54"/>
    </row>
    <row r="46312" spans="3:3">
      <c r="C46312" s="54"/>
    </row>
    <row r="46313" spans="3:3">
      <c r="C46313" s="54"/>
    </row>
    <row r="46314" spans="3:3">
      <c r="C46314" s="54"/>
    </row>
    <row r="46315" spans="3:3">
      <c r="C46315" s="54"/>
    </row>
    <row r="46316" spans="3:3">
      <c r="C46316" s="54"/>
    </row>
    <row r="46317" spans="3:3">
      <c r="C46317" s="54"/>
    </row>
    <row r="46318" spans="3:3">
      <c r="C46318" s="54"/>
    </row>
    <row r="46319" spans="3:3">
      <c r="C46319" s="54"/>
    </row>
    <row r="46320" spans="3:3">
      <c r="C46320" s="54"/>
    </row>
    <row r="46321" spans="3:3">
      <c r="C46321" s="54"/>
    </row>
    <row r="46322" spans="3:3">
      <c r="C46322" s="54"/>
    </row>
    <row r="46323" spans="3:3">
      <c r="C46323" s="54"/>
    </row>
    <row r="46324" spans="3:3">
      <c r="C46324" s="54"/>
    </row>
    <row r="46325" spans="3:3">
      <c r="C46325" s="54"/>
    </row>
    <row r="46326" spans="3:3">
      <c r="C46326" s="54"/>
    </row>
    <row r="46327" spans="3:3">
      <c r="C46327" s="54"/>
    </row>
    <row r="46328" spans="3:3">
      <c r="C46328" s="54"/>
    </row>
    <row r="46329" spans="3:3">
      <c r="C46329" s="54"/>
    </row>
    <row r="46330" spans="3:3">
      <c r="C46330" s="54"/>
    </row>
    <row r="46331" spans="3:3">
      <c r="C46331" s="54"/>
    </row>
    <row r="46332" spans="3:3">
      <c r="C46332" s="54"/>
    </row>
    <row r="46333" spans="3:3">
      <c r="C46333" s="54"/>
    </row>
    <row r="46334" spans="3:3">
      <c r="C46334" s="54"/>
    </row>
    <row r="46335" spans="3:3">
      <c r="C46335" s="54"/>
    </row>
    <row r="46336" spans="3:3">
      <c r="C46336" s="54"/>
    </row>
    <row r="46337" spans="3:3">
      <c r="C46337" s="54"/>
    </row>
    <row r="46338" spans="3:3">
      <c r="C46338" s="54"/>
    </row>
    <row r="46339" spans="3:3">
      <c r="C46339" s="54"/>
    </row>
    <row r="46340" spans="3:3">
      <c r="C46340" s="54"/>
    </row>
    <row r="46341" spans="3:3">
      <c r="C46341" s="54"/>
    </row>
    <row r="46342" spans="3:3">
      <c r="C46342" s="54"/>
    </row>
    <row r="46343" spans="3:3">
      <c r="C46343" s="54"/>
    </row>
    <row r="46344" spans="3:3">
      <c r="C46344" s="54"/>
    </row>
    <row r="46345" spans="3:3">
      <c r="C46345" s="54"/>
    </row>
    <row r="46346" spans="3:3">
      <c r="C46346" s="54"/>
    </row>
    <row r="46347" spans="3:3">
      <c r="C46347" s="54"/>
    </row>
    <row r="46348" spans="3:3">
      <c r="C46348" s="54"/>
    </row>
    <row r="46349" spans="3:3">
      <c r="C46349" s="54"/>
    </row>
    <row r="46350" spans="3:3">
      <c r="C46350" s="54"/>
    </row>
    <row r="46351" spans="3:3">
      <c r="C46351" s="54"/>
    </row>
    <row r="46352" spans="3:3">
      <c r="C46352" s="54"/>
    </row>
    <row r="46353" spans="3:3">
      <c r="C46353" s="54"/>
    </row>
    <row r="46354" spans="3:3">
      <c r="C46354" s="54"/>
    </row>
    <row r="46355" spans="3:3">
      <c r="C46355" s="54"/>
    </row>
    <row r="46356" spans="3:3">
      <c r="C46356" s="54"/>
    </row>
    <row r="46357" spans="3:3">
      <c r="C46357" s="54"/>
    </row>
    <row r="46358" spans="3:3">
      <c r="C46358" s="54"/>
    </row>
    <row r="46359" spans="3:3">
      <c r="C46359" s="54"/>
    </row>
    <row r="46360" spans="3:3">
      <c r="C46360" s="54"/>
    </row>
    <row r="46361" spans="3:3">
      <c r="C46361" s="54"/>
    </row>
    <row r="46362" spans="3:3">
      <c r="C46362" s="54"/>
    </row>
    <row r="46363" spans="3:3">
      <c r="C46363" s="54"/>
    </row>
    <row r="46364" spans="3:3">
      <c r="C46364" s="54"/>
    </row>
    <row r="46365" spans="3:3">
      <c r="C46365" s="54"/>
    </row>
    <row r="46366" spans="3:3">
      <c r="C46366" s="54"/>
    </row>
    <row r="46367" spans="3:3">
      <c r="C46367" s="54"/>
    </row>
    <row r="46368" spans="3:3">
      <c r="C46368" s="54"/>
    </row>
    <row r="46369" spans="3:3">
      <c r="C46369" s="54"/>
    </row>
    <row r="46370" spans="3:3">
      <c r="C46370" s="54"/>
    </row>
    <row r="46371" spans="3:3">
      <c r="C46371" s="54"/>
    </row>
    <row r="46372" spans="3:3">
      <c r="C46372" s="54"/>
    </row>
    <row r="46373" spans="3:3">
      <c r="C46373" s="54"/>
    </row>
    <row r="46374" spans="3:3">
      <c r="C46374" s="54"/>
    </row>
    <row r="46375" spans="3:3">
      <c r="C46375" s="54"/>
    </row>
    <row r="46376" spans="3:3">
      <c r="C46376" s="54"/>
    </row>
    <row r="46377" spans="3:3">
      <c r="C46377" s="54"/>
    </row>
    <row r="46378" spans="3:3">
      <c r="C46378" s="54"/>
    </row>
    <row r="46379" spans="3:3">
      <c r="C46379" s="54"/>
    </row>
    <row r="46380" spans="3:3">
      <c r="C46380" s="54"/>
    </row>
    <row r="46381" spans="3:3">
      <c r="C46381" s="54"/>
    </row>
    <row r="46382" spans="3:3">
      <c r="C46382" s="54"/>
    </row>
    <row r="46383" spans="3:3">
      <c r="C46383" s="54"/>
    </row>
    <row r="46384" spans="3:3">
      <c r="C46384" s="54"/>
    </row>
    <row r="46385" spans="3:3">
      <c r="C46385" s="54"/>
    </row>
    <row r="46386" spans="3:3">
      <c r="C46386" s="54"/>
    </row>
    <row r="46387" spans="3:3">
      <c r="C46387" s="54"/>
    </row>
    <row r="46388" spans="3:3">
      <c r="C46388" s="54"/>
    </row>
    <row r="46389" spans="3:3">
      <c r="C46389" s="54"/>
    </row>
    <row r="46390" spans="3:3">
      <c r="C46390" s="54"/>
    </row>
    <row r="46391" spans="3:3">
      <c r="C46391" s="54"/>
    </row>
    <row r="46392" spans="3:3">
      <c r="C46392" s="54"/>
    </row>
    <row r="46393" spans="3:3">
      <c r="C46393" s="54"/>
    </row>
    <row r="46394" spans="3:3">
      <c r="C46394" s="54"/>
    </row>
    <row r="46395" spans="3:3">
      <c r="C46395" s="54"/>
    </row>
    <row r="46396" spans="3:3">
      <c r="C46396" s="54"/>
    </row>
    <row r="46397" spans="3:3">
      <c r="C46397" s="54"/>
    </row>
    <row r="46398" spans="3:3">
      <c r="C46398" s="54"/>
    </row>
    <row r="46399" spans="3:3">
      <c r="C46399" s="54"/>
    </row>
    <row r="46400" spans="3:3">
      <c r="C46400" s="54"/>
    </row>
    <row r="46401" spans="3:3">
      <c r="C46401" s="54"/>
    </row>
    <row r="46402" spans="3:3">
      <c r="C46402" s="54"/>
    </row>
    <row r="46403" spans="3:3">
      <c r="C46403" s="54"/>
    </row>
    <row r="46404" spans="3:3">
      <c r="C46404" s="54"/>
    </row>
    <row r="46405" spans="3:3">
      <c r="C46405" s="54"/>
    </row>
    <row r="46406" spans="3:3">
      <c r="C46406" s="54"/>
    </row>
    <row r="46407" spans="3:3">
      <c r="C46407" s="54"/>
    </row>
    <row r="46408" spans="3:3">
      <c r="C46408" s="54"/>
    </row>
    <row r="46409" spans="3:3">
      <c r="C46409" s="54"/>
    </row>
    <row r="46410" spans="3:3">
      <c r="C46410" s="54"/>
    </row>
    <row r="46411" spans="3:3">
      <c r="C46411" s="54"/>
    </row>
    <row r="46412" spans="3:3">
      <c r="C46412" s="54"/>
    </row>
    <row r="46413" spans="3:3">
      <c r="C46413" s="54"/>
    </row>
    <row r="46414" spans="3:3">
      <c r="C46414" s="54"/>
    </row>
    <row r="46415" spans="3:3">
      <c r="C46415" s="54"/>
    </row>
    <row r="46416" spans="3:3">
      <c r="C46416" s="54"/>
    </row>
    <row r="46417" spans="3:3">
      <c r="C46417" s="54"/>
    </row>
    <row r="46418" spans="3:3">
      <c r="C46418" s="54"/>
    </row>
    <row r="46419" spans="3:3">
      <c r="C46419" s="54"/>
    </row>
    <row r="46420" spans="3:3">
      <c r="C46420" s="54"/>
    </row>
    <row r="46421" spans="3:3">
      <c r="C46421" s="54"/>
    </row>
    <row r="46422" spans="3:3">
      <c r="C46422" s="54"/>
    </row>
    <row r="46423" spans="3:3">
      <c r="C46423" s="54"/>
    </row>
    <row r="46424" spans="3:3">
      <c r="C46424" s="54"/>
    </row>
    <row r="46425" spans="3:3">
      <c r="C46425" s="54"/>
    </row>
    <row r="46426" spans="3:3">
      <c r="C46426" s="54"/>
    </row>
    <row r="46427" spans="3:3">
      <c r="C46427" s="54"/>
    </row>
    <row r="46428" spans="3:3">
      <c r="C46428" s="54"/>
    </row>
    <row r="46429" spans="3:3">
      <c r="C46429" s="54"/>
    </row>
    <row r="46430" spans="3:3">
      <c r="C46430" s="54"/>
    </row>
    <row r="46431" spans="3:3">
      <c r="C46431" s="54"/>
    </row>
    <row r="46432" spans="3:3">
      <c r="C46432" s="54"/>
    </row>
    <row r="46433" spans="3:3">
      <c r="C46433" s="54"/>
    </row>
    <row r="46434" spans="3:3">
      <c r="C46434" s="54"/>
    </row>
    <row r="46435" spans="3:3">
      <c r="C46435" s="54"/>
    </row>
    <row r="46436" spans="3:3">
      <c r="C46436" s="54"/>
    </row>
    <row r="46437" spans="3:3">
      <c r="C46437" s="54"/>
    </row>
    <row r="46438" spans="3:3">
      <c r="C46438" s="54"/>
    </row>
    <row r="46439" spans="3:3">
      <c r="C46439" s="54"/>
    </row>
    <row r="46440" spans="3:3">
      <c r="C46440" s="54"/>
    </row>
    <row r="46441" spans="3:3">
      <c r="C46441" s="54"/>
    </row>
    <row r="46442" spans="3:3">
      <c r="C46442" s="54"/>
    </row>
    <row r="46443" spans="3:3">
      <c r="C46443" s="54"/>
    </row>
    <row r="46444" spans="3:3">
      <c r="C46444" s="54"/>
    </row>
    <row r="46445" spans="3:3">
      <c r="C46445" s="54"/>
    </row>
    <row r="46446" spans="3:3">
      <c r="C46446" s="54"/>
    </row>
    <row r="46447" spans="3:3">
      <c r="C46447" s="54"/>
    </row>
    <row r="46448" spans="3:3">
      <c r="C46448" s="54"/>
    </row>
    <row r="46449" spans="3:3">
      <c r="C46449" s="54"/>
    </row>
    <row r="46450" spans="3:3">
      <c r="C46450" s="54"/>
    </row>
    <row r="46451" spans="3:3">
      <c r="C46451" s="54"/>
    </row>
    <row r="46452" spans="3:3">
      <c r="C46452" s="54"/>
    </row>
    <row r="46453" spans="3:3">
      <c r="C46453" s="54"/>
    </row>
    <row r="46454" spans="3:3">
      <c r="C46454" s="54"/>
    </row>
    <row r="46455" spans="3:3">
      <c r="C46455" s="54"/>
    </row>
    <row r="46456" spans="3:3">
      <c r="C46456" s="54"/>
    </row>
    <row r="46457" spans="3:3">
      <c r="C46457" s="54"/>
    </row>
    <row r="46458" spans="3:3">
      <c r="C46458" s="54"/>
    </row>
    <row r="46459" spans="3:3">
      <c r="C46459" s="54"/>
    </row>
    <row r="46460" spans="3:3">
      <c r="C46460" s="54"/>
    </row>
    <row r="46461" spans="3:3">
      <c r="C46461" s="54"/>
    </row>
    <row r="46462" spans="3:3">
      <c r="C46462" s="54"/>
    </row>
    <row r="46463" spans="3:3">
      <c r="C46463" s="54"/>
    </row>
    <row r="46464" spans="3:3">
      <c r="C46464" s="54"/>
    </row>
    <row r="46465" spans="3:3">
      <c r="C46465" s="54"/>
    </row>
    <row r="46466" spans="3:3">
      <c r="C46466" s="54"/>
    </row>
    <row r="46467" spans="3:3">
      <c r="C46467" s="54"/>
    </row>
    <row r="46468" spans="3:3">
      <c r="C46468" s="54"/>
    </row>
    <row r="46469" spans="3:3">
      <c r="C46469" s="54"/>
    </row>
    <row r="46470" spans="3:3">
      <c r="C46470" s="54"/>
    </row>
    <row r="46471" spans="3:3">
      <c r="C46471" s="54"/>
    </row>
    <row r="46472" spans="3:3">
      <c r="C46472" s="54"/>
    </row>
    <row r="46473" spans="3:3">
      <c r="C46473" s="54"/>
    </row>
    <row r="46474" spans="3:3">
      <c r="C46474" s="54"/>
    </row>
    <row r="46475" spans="3:3">
      <c r="C46475" s="54"/>
    </row>
    <row r="46476" spans="3:3">
      <c r="C46476" s="54"/>
    </row>
    <row r="46477" spans="3:3">
      <c r="C46477" s="54"/>
    </row>
    <row r="46478" spans="3:3">
      <c r="C46478" s="54"/>
    </row>
    <row r="46479" spans="3:3">
      <c r="C46479" s="54"/>
    </row>
    <row r="46480" spans="3:3">
      <c r="C46480" s="54"/>
    </row>
    <row r="46481" spans="3:3">
      <c r="C46481" s="54"/>
    </row>
    <row r="46482" spans="3:3">
      <c r="C46482" s="54"/>
    </row>
    <row r="46483" spans="3:3">
      <c r="C46483" s="54"/>
    </row>
    <row r="46484" spans="3:3">
      <c r="C46484" s="54"/>
    </row>
    <row r="46485" spans="3:3">
      <c r="C46485" s="54"/>
    </row>
    <row r="46486" spans="3:3">
      <c r="C46486" s="54"/>
    </row>
    <row r="46487" spans="3:3">
      <c r="C46487" s="54"/>
    </row>
    <row r="46488" spans="3:3">
      <c r="C46488" s="54"/>
    </row>
    <row r="46489" spans="3:3">
      <c r="C46489" s="54"/>
    </row>
    <row r="46490" spans="3:3">
      <c r="C46490" s="54"/>
    </row>
    <row r="46491" spans="3:3">
      <c r="C46491" s="54"/>
    </row>
    <row r="46492" spans="3:3">
      <c r="C46492" s="54"/>
    </row>
    <row r="46493" spans="3:3">
      <c r="C46493" s="54"/>
    </row>
    <row r="46494" spans="3:3">
      <c r="C46494" s="54"/>
    </row>
    <row r="46495" spans="3:3">
      <c r="C46495" s="54"/>
    </row>
    <row r="46496" spans="3:3">
      <c r="C46496" s="54"/>
    </row>
    <row r="46497" spans="3:3">
      <c r="C46497" s="54"/>
    </row>
    <row r="46498" spans="3:3">
      <c r="C46498" s="54"/>
    </row>
    <row r="46499" spans="3:3">
      <c r="C46499" s="54"/>
    </row>
    <row r="46500" spans="3:3">
      <c r="C46500" s="54"/>
    </row>
    <row r="46501" spans="3:3">
      <c r="C46501" s="54"/>
    </row>
    <row r="46502" spans="3:3">
      <c r="C46502" s="54"/>
    </row>
    <row r="46503" spans="3:3">
      <c r="C46503" s="54"/>
    </row>
    <row r="46504" spans="3:3">
      <c r="C46504" s="54"/>
    </row>
    <row r="46505" spans="3:3">
      <c r="C46505" s="54"/>
    </row>
    <row r="46506" spans="3:3">
      <c r="C46506" s="54"/>
    </row>
    <row r="46507" spans="3:3">
      <c r="C46507" s="54"/>
    </row>
    <row r="46508" spans="3:3">
      <c r="C46508" s="54"/>
    </row>
    <row r="46509" spans="3:3">
      <c r="C46509" s="54"/>
    </row>
    <row r="46510" spans="3:3">
      <c r="C46510" s="54"/>
    </row>
    <row r="46511" spans="3:3">
      <c r="C46511" s="54"/>
    </row>
    <row r="46512" spans="3:3">
      <c r="C46512" s="54"/>
    </row>
    <row r="46513" spans="3:3">
      <c r="C46513" s="54"/>
    </row>
    <row r="46514" spans="3:3">
      <c r="C46514" s="54"/>
    </row>
    <row r="46515" spans="3:3">
      <c r="C46515" s="54"/>
    </row>
    <row r="46516" spans="3:3">
      <c r="C46516" s="54"/>
    </row>
    <row r="46517" spans="3:3">
      <c r="C46517" s="54"/>
    </row>
    <row r="46518" spans="3:3">
      <c r="C46518" s="54"/>
    </row>
    <row r="46519" spans="3:3">
      <c r="C46519" s="54"/>
    </row>
    <row r="46520" spans="3:3">
      <c r="C46520" s="54"/>
    </row>
    <row r="46521" spans="3:3">
      <c r="C46521" s="54"/>
    </row>
    <row r="46522" spans="3:3">
      <c r="C46522" s="54"/>
    </row>
    <row r="46523" spans="3:3">
      <c r="C46523" s="54"/>
    </row>
    <row r="46524" spans="3:3">
      <c r="C46524" s="54"/>
    </row>
    <row r="46525" spans="3:3">
      <c r="C46525" s="54"/>
    </row>
    <row r="46526" spans="3:3">
      <c r="C46526" s="54"/>
    </row>
    <row r="46527" spans="3:3">
      <c r="C46527" s="54"/>
    </row>
    <row r="46528" spans="3:3">
      <c r="C46528" s="54"/>
    </row>
    <row r="46529" spans="3:3">
      <c r="C46529" s="54"/>
    </row>
    <row r="46530" spans="3:3">
      <c r="C46530" s="54"/>
    </row>
    <row r="46531" spans="3:3">
      <c r="C46531" s="54"/>
    </row>
    <row r="46532" spans="3:3">
      <c r="C46532" s="54"/>
    </row>
    <row r="46533" spans="3:3">
      <c r="C46533" s="54"/>
    </row>
    <row r="46534" spans="3:3">
      <c r="C46534" s="54"/>
    </row>
    <row r="46535" spans="3:3">
      <c r="C46535" s="54"/>
    </row>
    <row r="46536" spans="3:3">
      <c r="C46536" s="54"/>
    </row>
    <row r="46537" spans="3:3">
      <c r="C46537" s="54"/>
    </row>
    <row r="46538" spans="3:3">
      <c r="C46538" s="54"/>
    </row>
    <row r="46539" spans="3:3">
      <c r="C46539" s="54"/>
    </row>
    <row r="46540" spans="3:3">
      <c r="C46540" s="54"/>
    </row>
    <row r="46541" spans="3:3">
      <c r="C46541" s="54"/>
    </row>
    <row r="46542" spans="3:3">
      <c r="C46542" s="54"/>
    </row>
    <row r="46543" spans="3:3">
      <c r="C46543" s="54"/>
    </row>
    <row r="46544" spans="3:3">
      <c r="C46544" s="54"/>
    </row>
    <row r="46545" spans="3:3">
      <c r="C46545" s="54"/>
    </row>
    <row r="46546" spans="3:3">
      <c r="C46546" s="54"/>
    </row>
    <row r="46547" spans="3:3">
      <c r="C46547" s="54"/>
    </row>
    <row r="46548" spans="3:3">
      <c r="C46548" s="54"/>
    </row>
    <row r="46549" spans="3:3">
      <c r="C46549" s="54"/>
    </row>
    <row r="46550" spans="3:3">
      <c r="C46550" s="54"/>
    </row>
    <row r="46551" spans="3:3">
      <c r="C46551" s="54"/>
    </row>
    <row r="46552" spans="3:3">
      <c r="C46552" s="54"/>
    </row>
    <row r="46553" spans="3:3">
      <c r="C46553" s="54"/>
    </row>
    <row r="46554" spans="3:3">
      <c r="C46554" s="54"/>
    </row>
    <row r="46555" spans="3:3">
      <c r="C46555" s="54"/>
    </row>
    <row r="46556" spans="3:3">
      <c r="C46556" s="54"/>
    </row>
    <row r="46557" spans="3:3">
      <c r="C46557" s="54"/>
    </row>
    <row r="46558" spans="3:3">
      <c r="C46558" s="54"/>
    </row>
    <row r="46559" spans="3:3">
      <c r="C46559" s="54"/>
    </row>
    <row r="46560" spans="3:3">
      <c r="C46560" s="54"/>
    </row>
    <row r="46561" spans="3:3">
      <c r="C46561" s="54"/>
    </row>
    <row r="46562" spans="3:3">
      <c r="C46562" s="54"/>
    </row>
    <row r="46563" spans="3:3">
      <c r="C46563" s="54"/>
    </row>
    <row r="46564" spans="3:3">
      <c r="C46564" s="54"/>
    </row>
    <row r="46565" spans="3:3">
      <c r="C46565" s="54"/>
    </row>
    <row r="46566" spans="3:3">
      <c r="C46566" s="54"/>
    </row>
    <row r="46567" spans="3:3">
      <c r="C46567" s="54"/>
    </row>
    <row r="46568" spans="3:3">
      <c r="C46568" s="54"/>
    </row>
    <row r="46569" spans="3:3">
      <c r="C46569" s="54"/>
    </row>
    <row r="46570" spans="3:3">
      <c r="C46570" s="54"/>
    </row>
    <row r="46571" spans="3:3">
      <c r="C46571" s="54"/>
    </row>
    <row r="46572" spans="3:3">
      <c r="C46572" s="54"/>
    </row>
    <row r="46573" spans="3:3">
      <c r="C46573" s="54"/>
    </row>
    <row r="46574" spans="3:3">
      <c r="C46574" s="54"/>
    </row>
    <row r="46575" spans="3:3">
      <c r="C46575" s="54"/>
    </row>
    <row r="46576" spans="3:3">
      <c r="C46576" s="54"/>
    </row>
    <row r="46577" spans="3:3">
      <c r="C46577" s="54"/>
    </row>
    <row r="46578" spans="3:3">
      <c r="C46578" s="54"/>
    </row>
    <row r="46579" spans="3:3">
      <c r="C46579" s="54"/>
    </row>
    <row r="46580" spans="3:3">
      <c r="C46580" s="54"/>
    </row>
    <row r="46581" spans="3:3">
      <c r="C46581" s="54"/>
    </row>
    <row r="46582" spans="3:3">
      <c r="C46582" s="54"/>
    </row>
    <row r="46583" spans="3:3">
      <c r="C46583" s="54"/>
    </row>
    <row r="46584" spans="3:3">
      <c r="C46584" s="54"/>
    </row>
    <row r="46585" spans="3:3">
      <c r="C46585" s="54"/>
    </row>
    <row r="46586" spans="3:3">
      <c r="C46586" s="54"/>
    </row>
    <row r="46587" spans="3:3">
      <c r="C46587" s="54"/>
    </row>
    <row r="46588" spans="3:3">
      <c r="C46588" s="54"/>
    </row>
    <row r="46589" spans="3:3">
      <c r="C46589" s="54"/>
    </row>
    <row r="46590" spans="3:3">
      <c r="C46590" s="54"/>
    </row>
    <row r="46591" spans="3:3">
      <c r="C46591" s="54"/>
    </row>
    <row r="46592" spans="3:3">
      <c r="C46592" s="54"/>
    </row>
    <row r="46593" spans="3:3">
      <c r="C46593" s="54"/>
    </row>
    <row r="46594" spans="3:3">
      <c r="C46594" s="54"/>
    </row>
    <row r="46595" spans="3:3">
      <c r="C46595" s="54"/>
    </row>
    <row r="46596" spans="3:3">
      <c r="C46596" s="54"/>
    </row>
    <row r="46597" spans="3:3">
      <c r="C46597" s="54"/>
    </row>
    <row r="46598" spans="3:3">
      <c r="C46598" s="54"/>
    </row>
    <row r="46599" spans="3:3">
      <c r="C46599" s="54"/>
    </row>
    <row r="46600" spans="3:3">
      <c r="C46600" s="54"/>
    </row>
    <row r="46601" spans="3:3">
      <c r="C46601" s="54"/>
    </row>
    <row r="46602" spans="3:3">
      <c r="C46602" s="54"/>
    </row>
    <row r="46603" spans="3:3">
      <c r="C46603" s="54"/>
    </row>
    <row r="46604" spans="3:3">
      <c r="C46604" s="54"/>
    </row>
    <row r="46605" spans="3:3">
      <c r="C46605" s="54"/>
    </row>
    <row r="46606" spans="3:3">
      <c r="C46606" s="54"/>
    </row>
    <row r="46607" spans="3:3">
      <c r="C46607" s="54"/>
    </row>
    <row r="46608" spans="3:3">
      <c r="C46608" s="54"/>
    </row>
    <row r="46609" spans="3:3">
      <c r="C46609" s="54"/>
    </row>
    <row r="46610" spans="3:3">
      <c r="C46610" s="54"/>
    </row>
    <row r="46611" spans="3:3">
      <c r="C46611" s="54"/>
    </row>
    <row r="46612" spans="3:3">
      <c r="C46612" s="54"/>
    </row>
    <row r="46613" spans="3:3">
      <c r="C46613" s="54"/>
    </row>
    <row r="46614" spans="3:3">
      <c r="C46614" s="54"/>
    </row>
    <row r="46615" spans="3:3">
      <c r="C46615" s="54"/>
    </row>
    <row r="46616" spans="3:3">
      <c r="C46616" s="54"/>
    </row>
    <row r="46617" spans="3:3">
      <c r="C46617" s="54"/>
    </row>
    <row r="46618" spans="3:3">
      <c r="C46618" s="54"/>
    </row>
    <row r="46619" spans="3:3">
      <c r="C46619" s="54"/>
    </row>
    <row r="46620" spans="3:3">
      <c r="C46620" s="54"/>
    </row>
    <row r="46621" spans="3:3">
      <c r="C46621" s="54"/>
    </row>
    <row r="46622" spans="3:3">
      <c r="C46622" s="54"/>
    </row>
    <row r="46623" spans="3:3">
      <c r="C46623" s="54"/>
    </row>
    <row r="46624" spans="3:3">
      <c r="C46624" s="54"/>
    </row>
    <row r="46625" spans="3:3">
      <c r="C46625" s="54"/>
    </row>
    <row r="46626" spans="3:3">
      <c r="C46626" s="54"/>
    </row>
    <row r="46627" spans="3:3">
      <c r="C46627" s="54"/>
    </row>
    <row r="46628" spans="3:3">
      <c r="C46628" s="54"/>
    </row>
    <row r="46629" spans="3:3">
      <c r="C46629" s="54"/>
    </row>
    <row r="46630" spans="3:3">
      <c r="C46630" s="54"/>
    </row>
    <row r="46631" spans="3:3">
      <c r="C46631" s="54"/>
    </row>
    <row r="46632" spans="3:3">
      <c r="C46632" s="54"/>
    </row>
    <row r="46633" spans="3:3">
      <c r="C46633" s="54"/>
    </row>
    <row r="46634" spans="3:3">
      <c r="C46634" s="54"/>
    </row>
    <row r="46635" spans="3:3">
      <c r="C46635" s="54"/>
    </row>
    <row r="46636" spans="3:3">
      <c r="C46636" s="54"/>
    </row>
    <row r="46637" spans="3:3">
      <c r="C46637" s="54"/>
    </row>
    <row r="46638" spans="3:3">
      <c r="C46638" s="54"/>
    </row>
    <row r="46639" spans="3:3">
      <c r="C46639" s="54"/>
    </row>
    <row r="46640" spans="3:3">
      <c r="C46640" s="54"/>
    </row>
    <row r="46641" spans="3:3">
      <c r="C46641" s="54"/>
    </row>
    <row r="46642" spans="3:3">
      <c r="C46642" s="54"/>
    </row>
    <row r="46643" spans="3:3">
      <c r="C46643" s="54"/>
    </row>
    <row r="46644" spans="3:3">
      <c r="C46644" s="54"/>
    </row>
    <row r="46645" spans="3:3">
      <c r="C46645" s="54"/>
    </row>
    <row r="46646" spans="3:3">
      <c r="C46646" s="54"/>
    </row>
    <row r="46647" spans="3:3">
      <c r="C46647" s="54"/>
    </row>
    <row r="46648" spans="3:3">
      <c r="C46648" s="54"/>
    </row>
    <row r="46649" spans="3:3">
      <c r="C46649" s="54"/>
    </row>
    <row r="46650" spans="3:3">
      <c r="C46650" s="54"/>
    </row>
    <row r="46651" spans="3:3">
      <c r="C46651" s="54"/>
    </row>
    <row r="46652" spans="3:3">
      <c r="C46652" s="54"/>
    </row>
    <row r="46653" spans="3:3">
      <c r="C46653" s="54"/>
    </row>
    <row r="46654" spans="3:3">
      <c r="C46654" s="54"/>
    </row>
    <row r="46655" spans="3:3">
      <c r="C46655" s="54"/>
    </row>
    <row r="46656" spans="3:3">
      <c r="C46656" s="54"/>
    </row>
    <row r="46657" spans="3:3">
      <c r="C46657" s="54"/>
    </row>
    <row r="46658" spans="3:3">
      <c r="C46658" s="54"/>
    </row>
    <row r="46659" spans="3:3">
      <c r="C46659" s="54"/>
    </row>
    <row r="46660" spans="3:3">
      <c r="C46660" s="54"/>
    </row>
    <row r="46661" spans="3:3">
      <c r="C46661" s="54"/>
    </row>
    <row r="46662" spans="3:3">
      <c r="C46662" s="54"/>
    </row>
    <row r="46663" spans="3:3">
      <c r="C46663" s="54"/>
    </row>
    <row r="46664" spans="3:3">
      <c r="C46664" s="54"/>
    </row>
    <row r="46665" spans="3:3">
      <c r="C46665" s="54"/>
    </row>
    <row r="46666" spans="3:3">
      <c r="C46666" s="54"/>
    </row>
    <row r="46667" spans="3:3">
      <c r="C46667" s="54"/>
    </row>
    <row r="46668" spans="3:3">
      <c r="C46668" s="54"/>
    </row>
    <row r="46669" spans="3:3">
      <c r="C46669" s="54"/>
    </row>
    <row r="46670" spans="3:3">
      <c r="C46670" s="54"/>
    </row>
    <row r="46671" spans="3:3">
      <c r="C46671" s="54"/>
    </row>
    <row r="46672" spans="3:3">
      <c r="C46672" s="54"/>
    </row>
    <row r="46673" spans="3:3">
      <c r="C46673" s="54"/>
    </row>
    <row r="46674" spans="3:3">
      <c r="C46674" s="54"/>
    </row>
    <row r="46675" spans="3:3">
      <c r="C46675" s="54"/>
    </row>
    <row r="46676" spans="3:3">
      <c r="C46676" s="54"/>
    </row>
    <row r="46677" spans="3:3">
      <c r="C46677" s="54"/>
    </row>
    <row r="46678" spans="3:3">
      <c r="C46678" s="54"/>
    </row>
    <row r="46679" spans="3:3">
      <c r="C46679" s="54"/>
    </row>
    <row r="46680" spans="3:3">
      <c r="C46680" s="54"/>
    </row>
    <row r="46681" spans="3:3">
      <c r="C46681" s="54"/>
    </row>
    <row r="46682" spans="3:3">
      <c r="C46682" s="54"/>
    </row>
    <row r="46683" spans="3:3">
      <c r="C46683" s="54"/>
    </row>
    <row r="46684" spans="3:3">
      <c r="C46684" s="54"/>
    </row>
    <row r="46685" spans="3:3">
      <c r="C46685" s="54"/>
    </row>
    <row r="46686" spans="3:3">
      <c r="C46686" s="54"/>
    </row>
    <row r="46687" spans="3:3">
      <c r="C46687" s="54"/>
    </row>
    <row r="46688" spans="3:3">
      <c r="C46688" s="54"/>
    </row>
    <row r="46689" spans="3:3">
      <c r="C46689" s="54"/>
    </row>
    <row r="46690" spans="3:3">
      <c r="C46690" s="54"/>
    </row>
    <row r="46691" spans="3:3">
      <c r="C46691" s="54"/>
    </row>
    <row r="46692" spans="3:3">
      <c r="C46692" s="54"/>
    </row>
    <row r="46693" spans="3:3">
      <c r="C46693" s="54"/>
    </row>
    <row r="46694" spans="3:3">
      <c r="C46694" s="54"/>
    </row>
    <row r="46695" spans="3:3">
      <c r="C46695" s="54"/>
    </row>
    <row r="46696" spans="3:3">
      <c r="C46696" s="54"/>
    </row>
    <row r="46697" spans="3:3">
      <c r="C46697" s="54"/>
    </row>
    <row r="46698" spans="3:3">
      <c r="C46698" s="54"/>
    </row>
    <row r="46699" spans="3:3">
      <c r="C46699" s="54"/>
    </row>
    <row r="46700" spans="3:3">
      <c r="C46700" s="54"/>
    </row>
    <row r="46701" spans="3:3">
      <c r="C46701" s="54"/>
    </row>
    <row r="46702" spans="3:3">
      <c r="C46702" s="54"/>
    </row>
    <row r="46703" spans="3:3">
      <c r="C46703" s="54"/>
    </row>
    <row r="46704" spans="3:3">
      <c r="C46704" s="54"/>
    </row>
    <row r="46705" spans="3:3">
      <c r="C46705" s="54"/>
    </row>
    <row r="46706" spans="3:3">
      <c r="C46706" s="54"/>
    </row>
    <row r="46707" spans="3:3">
      <c r="C46707" s="54"/>
    </row>
    <row r="46708" spans="3:3">
      <c r="C46708" s="54"/>
    </row>
    <row r="46709" spans="3:3">
      <c r="C46709" s="54"/>
    </row>
    <row r="46710" spans="3:3">
      <c r="C46710" s="54"/>
    </row>
    <row r="46711" spans="3:3">
      <c r="C46711" s="54"/>
    </row>
    <row r="46712" spans="3:3">
      <c r="C46712" s="54"/>
    </row>
    <row r="46713" spans="3:3">
      <c r="C46713" s="54"/>
    </row>
    <row r="46714" spans="3:3">
      <c r="C46714" s="54"/>
    </row>
    <row r="46715" spans="3:3">
      <c r="C46715" s="54"/>
    </row>
    <row r="46716" spans="3:3">
      <c r="C46716" s="54"/>
    </row>
    <row r="46717" spans="3:3">
      <c r="C46717" s="54"/>
    </row>
    <row r="46718" spans="3:3">
      <c r="C46718" s="54"/>
    </row>
    <row r="46719" spans="3:3">
      <c r="C46719" s="54"/>
    </row>
    <row r="46720" spans="3:3">
      <c r="C46720" s="54"/>
    </row>
    <row r="46721" spans="3:3">
      <c r="C46721" s="54"/>
    </row>
    <row r="46722" spans="3:3">
      <c r="C46722" s="54"/>
    </row>
    <row r="46723" spans="3:3">
      <c r="C46723" s="54"/>
    </row>
    <row r="46724" spans="3:3">
      <c r="C46724" s="54"/>
    </row>
    <row r="46725" spans="3:3">
      <c r="C46725" s="54"/>
    </row>
    <row r="46726" spans="3:3">
      <c r="C46726" s="54"/>
    </row>
    <row r="46727" spans="3:3">
      <c r="C46727" s="54"/>
    </row>
    <row r="46728" spans="3:3">
      <c r="C46728" s="54"/>
    </row>
    <row r="46729" spans="3:3">
      <c r="C46729" s="54"/>
    </row>
    <row r="46730" spans="3:3">
      <c r="C46730" s="54"/>
    </row>
    <row r="46731" spans="3:3">
      <c r="C46731" s="54"/>
    </row>
    <row r="46732" spans="3:3">
      <c r="C46732" s="54"/>
    </row>
    <row r="46733" spans="3:3">
      <c r="C46733" s="54"/>
    </row>
    <row r="46734" spans="3:3">
      <c r="C46734" s="54"/>
    </row>
    <row r="46735" spans="3:3">
      <c r="C46735" s="54"/>
    </row>
    <row r="46736" spans="3:3">
      <c r="C46736" s="54"/>
    </row>
    <row r="46737" spans="3:3">
      <c r="C46737" s="54"/>
    </row>
    <row r="46738" spans="3:3">
      <c r="C46738" s="54"/>
    </row>
    <row r="46739" spans="3:3">
      <c r="C46739" s="54"/>
    </row>
    <row r="46740" spans="3:3">
      <c r="C46740" s="54"/>
    </row>
    <row r="46741" spans="3:3">
      <c r="C46741" s="54"/>
    </row>
    <row r="46742" spans="3:3">
      <c r="C46742" s="54"/>
    </row>
    <row r="46743" spans="3:3">
      <c r="C46743" s="54"/>
    </row>
    <row r="46744" spans="3:3">
      <c r="C46744" s="54"/>
    </row>
    <row r="46745" spans="3:3">
      <c r="C46745" s="54"/>
    </row>
    <row r="46746" spans="3:3">
      <c r="C46746" s="54"/>
    </row>
    <row r="46747" spans="3:3">
      <c r="C46747" s="54"/>
    </row>
    <row r="46748" spans="3:3">
      <c r="C46748" s="54"/>
    </row>
    <row r="46749" spans="3:3">
      <c r="C46749" s="54"/>
    </row>
    <row r="46750" spans="3:3">
      <c r="C46750" s="54"/>
    </row>
    <row r="46751" spans="3:3">
      <c r="C46751" s="54"/>
    </row>
    <row r="46752" spans="3:3">
      <c r="C46752" s="54"/>
    </row>
    <row r="46753" spans="3:3">
      <c r="C46753" s="54"/>
    </row>
    <row r="46754" spans="3:3">
      <c r="C46754" s="54"/>
    </row>
    <row r="46755" spans="3:3">
      <c r="C46755" s="54"/>
    </row>
    <row r="46756" spans="3:3">
      <c r="C46756" s="54"/>
    </row>
    <row r="46757" spans="3:3">
      <c r="C46757" s="54"/>
    </row>
    <row r="46758" spans="3:3">
      <c r="C46758" s="54"/>
    </row>
    <row r="46759" spans="3:3">
      <c r="C46759" s="54"/>
    </row>
    <row r="46760" spans="3:3">
      <c r="C46760" s="54"/>
    </row>
    <row r="46761" spans="3:3">
      <c r="C46761" s="54"/>
    </row>
    <row r="46762" spans="3:3">
      <c r="C46762" s="54"/>
    </row>
    <row r="46763" spans="3:3">
      <c r="C46763" s="54"/>
    </row>
    <row r="46764" spans="3:3">
      <c r="C46764" s="54"/>
    </row>
    <row r="46765" spans="3:3">
      <c r="C46765" s="54"/>
    </row>
    <row r="46766" spans="3:3">
      <c r="C46766" s="54"/>
    </row>
    <row r="46767" spans="3:3">
      <c r="C46767" s="54"/>
    </row>
    <row r="46768" spans="3:3">
      <c r="C46768" s="54"/>
    </row>
    <row r="46769" spans="3:3">
      <c r="C46769" s="54"/>
    </row>
    <row r="46770" spans="3:3">
      <c r="C46770" s="54"/>
    </row>
    <row r="46771" spans="3:3">
      <c r="C46771" s="54"/>
    </row>
    <row r="46772" spans="3:3">
      <c r="C46772" s="54"/>
    </row>
    <row r="46773" spans="3:3">
      <c r="C46773" s="54"/>
    </row>
    <row r="46774" spans="3:3">
      <c r="C46774" s="54"/>
    </row>
    <row r="46775" spans="3:3">
      <c r="C46775" s="54"/>
    </row>
    <row r="46776" spans="3:3">
      <c r="C46776" s="54"/>
    </row>
    <row r="46777" spans="3:3">
      <c r="C46777" s="54"/>
    </row>
    <row r="46778" spans="3:3">
      <c r="C46778" s="54"/>
    </row>
    <row r="46779" spans="3:3">
      <c r="C46779" s="54"/>
    </row>
    <row r="46780" spans="3:3">
      <c r="C46780" s="54"/>
    </row>
    <row r="46781" spans="3:3">
      <c r="C46781" s="54"/>
    </row>
    <row r="46782" spans="3:3">
      <c r="C46782" s="54"/>
    </row>
    <row r="46783" spans="3:3">
      <c r="C46783" s="54"/>
    </row>
    <row r="46784" spans="3:3">
      <c r="C46784" s="54"/>
    </row>
    <row r="46785" spans="3:3">
      <c r="C46785" s="54"/>
    </row>
    <row r="46786" spans="3:3">
      <c r="C46786" s="54"/>
    </row>
    <row r="46787" spans="3:3">
      <c r="C46787" s="54"/>
    </row>
    <row r="46788" spans="3:3">
      <c r="C46788" s="54"/>
    </row>
    <row r="46789" spans="3:3">
      <c r="C46789" s="54"/>
    </row>
    <row r="46790" spans="3:3">
      <c r="C46790" s="54"/>
    </row>
    <row r="46791" spans="3:3">
      <c r="C46791" s="54"/>
    </row>
    <row r="46792" spans="3:3">
      <c r="C46792" s="54"/>
    </row>
    <row r="46793" spans="3:3">
      <c r="C46793" s="54"/>
    </row>
    <row r="46794" spans="3:3">
      <c r="C46794" s="54"/>
    </row>
    <row r="46795" spans="3:3">
      <c r="C46795" s="54"/>
    </row>
    <row r="46796" spans="3:3">
      <c r="C46796" s="54"/>
    </row>
    <row r="46797" spans="3:3">
      <c r="C46797" s="54"/>
    </row>
    <row r="46798" spans="3:3">
      <c r="C46798" s="54"/>
    </row>
    <row r="46799" spans="3:3">
      <c r="C46799" s="54"/>
    </row>
    <row r="46800" spans="3:3">
      <c r="C46800" s="54"/>
    </row>
    <row r="46801" spans="3:3">
      <c r="C46801" s="54"/>
    </row>
    <row r="46802" spans="3:3">
      <c r="C46802" s="54"/>
    </row>
    <row r="46803" spans="3:3">
      <c r="C46803" s="54"/>
    </row>
    <row r="46804" spans="3:3">
      <c r="C46804" s="54"/>
    </row>
    <row r="46805" spans="3:3">
      <c r="C46805" s="54"/>
    </row>
    <row r="46806" spans="3:3">
      <c r="C46806" s="54"/>
    </row>
    <row r="46807" spans="3:3">
      <c r="C46807" s="54"/>
    </row>
    <row r="46808" spans="3:3">
      <c r="C46808" s="54"/>
    </row>
    <row r="46809" spans="3:3">
      <c r="C46809" s="54"/>
    </row>
    <row r="46810" spans="3:3">
      <c r="C46810" s="54"/>
    </row>
    <row r="46811" spans="3:3">
      <c r="C46811" s="54"/>
    </row>
    <row r="46812" spans="3:3">
      <c r="C46812" s="54"/>
    </row>
    <row r="46813" spans="3:3">
      <c r="C46813" s="54"/>
    </row>
    <row r="46814" spans="3:3">
      <c r="C46814" s="54"/>
    </row>
    <row r="46815" spans="3:3">
      <c r="C46815" s="54"/>
    </row>
    <row r="46816" spans="3:3">
      <c r="C46816" s="54"/>
    </row>
    <row r="46817" spans="3:3">
      <c r="C46817" s="54"/>
    </row>
    <row r="46818" spans="3:3">
      <c r="C46818" s="54"/>
    </row>
    <row r="46819" spans="3:3">
      <c r="C46819" s="54"/>
    </row>
    <row r="46820" spans="3:3">
      <c r="C46820" s="54"/>
    </row>
    <row r="46821" spans="3:3">
      <c r="C46821" s="54"/>
    </row>
    <row r="46822" spans="3:3">
      <c r="C46822" s="54"/>
    </row>
    <row r="46823" spans="3:3">
      <c r="C46823" s="54"/>
    </row>
    <row r="46824" spans="3:3">
      <c r="C46824" s="54"/>
    </row>
    <row r="46825" spans="3:3">
      <c r="C46825" s="54"/>
    </row>
    <row r="46826" spans="3:3">
      <c r="C46826" s="54"/>
    </row>
    <row r="46827" spans="3:3">
      <c r="C46827" s="54"/>
    </row>
    <row r="46828" spans="3:3">
      <c r="C46828" s="54"/>
    </row>
    <row r="46829" spans="3:3">
      <c r="C46829" s="54"/>
    </row>
    <row r="46830" spans="3:3">
      <c r="C46830" s="54"/>
    </row>
    <row r="46831" spans="3:3">
      <c r="C46831" s="54"/>
    </row>
    <row r="46832" spans="3:3">
      <c r="C46832" s="54"/>
    </row>
    <row r="46833" spans="3:3">
      <c r="C46833" s="54"/>
    </row>
    <row r="46834" spans="3:3">
      <c r="C46834" s="54"/>
    </row>
    <row r="46835" spans="3:3">
      <c r="C46835" s="54"/>
    </row>
    <row r="46836" spans="3:3">
      <c r="C46836" s="54"/>
    </row>
    <row r="46837" spans="3:3">
      <c r="C46837" s="54"/>
    </row>
    <row r="46838" spans="3:3">
      <c r="C46838" s="54"/>
    </row>
    <row r="46839" spans="3:3">
      <c r="C46839" s="54"/>
    </row>
    <row r="46840" spans="3:3">
      <c r="C46840" s="54"/>
    </row>
    <row r="46841" spans="3:3">
      <c r="C46841" s="54"/>
    </row>
    <row r="46842" spans="3:3">
      <c r="C46842" s="54"/>
    </row>
    <row r="46843" spans="3:3">
      <c r="C46843" s="54"/>
    </row>
    <row r="46844" spans="3:3">
      <c r="C46844" s="54"/>
    </row>
    <row r="46845" spans="3:3">
      <c r="C46845" s="54"/>
    </row>
    <row r="46846" spans="3:3">
      <c r="C46846" s="54"/>
    </row>
    <row r="46847" spans="3:3">
      <c r="C46847" s="54"/>
    </row>
    <row r="46848" spans="3:3">
      <c r="C46848" s="54"/>
    </row>
    <row r="46849" spans="3:3">
      <c r="C46849" s="54"/>
    </row>
    <row r="46850" spans="3:3">
      <c r="C46850" s="54"/>
    </row>
    <row r="46851" spans="3:3">
      <c r="C46851" s="54"/>
    </row>
    <row r="46852" spans="3:3">
      <c r="C46852" s="54"/>
    </row>
    <row r="46853" spans="3:3">
      <c r="C46853" s="54"/>
    </row>
    <row r="46854" spans="3:3">
      <c r="C46854" s="54"/>
    </row>
    <row r="46855" spans="3:3">
      <c r="C46855" s="54"/>
    </row>
    <row r="46856" spans="3:3">
      <c r="C46856" s="54"/>
    </row>
    <row r="46857" spans="3:3">
      <c r="C46857" s="54"/>
    </row>
    <row r="46858" spans="3:3">
      <c r="C46858" s="54"/>
    </row>
    <row r="46859" spans="3:3">
      <c r="C46859" s="54"/>
    </row>
    <row r="46860" spans="3:3">
      <c r="C46860" s="54"/>
    </row>
    <row r="46861" spans="3:3">
      <c r="C46861" s="54"/>
    </row>
    <row r="46862" spans="3:3">
      <c r="C46862" s="54"/>
    </row>
    <row r="46863" spans="3:3">
      <c r="C46863" s="54"/>
    </row>
    <row r="46864" spans="3:3">
      <c r="C46864" s="54"/>
    </row>
    <row r="46865" spans="3:3">
      <c r="C46865" s="54"/>
    </row>
    <row r="46866" spans="3:3">
      <c r="C46866" s="54"/>
    </row>
    <row r="46867" spans="3:3">
      <c r="C46867" s="54"/>
    </row>
    <row r="46868" spans="3:3">
      <c r="C46868" s="54"/>
    </row>
    <row r="46869" spans="3:3">
      <c r="C46869" s="54"/>
    </row>
    <row r="46870" spans="3:3">
      <c r="C46870" s="54"/>
    </row>
    <row r="46871" spans="3:3">
      <c r="C46871" s="54"/>
    </row>
    <row r="46872" spans="3:3">
      <c r="C46872" s="54"/>
    </row>
    <row r="46873" spans="3:3">
      <c r="C46873" s="54"/>
    </row>
    <row r="46874" spans="3:3">
      <c r="C46874" s="54"/>
    </row>
    <row r="46875" spans="3:3">
      <c r="C46875" s="54"/>
    </row>
    <row r="46876" spans="3:3">
      <c r="C46876" s="54"/>
    </row>
    <row r="46877" spans="3:3">
      <c r="C46877" s="54"/>
    </row>
    <row r="46878" spans="3:3">
      <c r="C46878" s="54"/>
    </row>
    <row r="46879" spans="3:3">
      <c r="C46879" s="54"/>
    </row>
    <row r="46880" spans="3:3">
      <c r="C46880" s="54"/>
    </row>
    <row r="46881" spans="3:3">
      <c r="C46881" s="54"/>
    </row>
    <row r="46882" spans="3:3">
      <c r="C46882" s="54"/>
    </row>
    <row r="46883" spans="3:3">
      <c r="C46883" s="54"/>
    </row>
    <row r="46884" spans="3:3">
      <c r="C46884" s="54"/>
    </row>
    <row r="46885" spans="3:3">
      <c r="C46885" s="54"/>
    </row>
    <row r="46886" spans="3:3">
      <c r="C46886" s="54"/>
    </row>
    <row r="46887" spans="3:3">
      <c r="C46887" s="54"/>
    </row>
    <row r="46888" spans="3:3">
      <c r="C46888" s="54"/>
    </row>
    <row r="46889" spans="3:3">
      <c r="C46889" s="54"/>
    </row>
    <row r="46890" spans="3:3">
      <c r="C46890" s="54"/>
    </row>
    <row r="46891" spans="3:3">
      <c r="C46891" s="54"/>
    </row>
    <row r="46892" spans="3:3">
      <c r="C46892" s="54"/>
    </row>
    <row r="46893" spans="3:3">
      <c r="C46893" s="54"/>
    </row>
    <row r="46894" spans="3:3">
      <c r="C46894" s="54"/>
    </row>
    <row r="46895" spans="3:3">
      <c r="C46895" s="54"/>
    </row>
    <row r="46896" spans="3:3">
      <c r="C46896" s="54"/>
    </row>
    <row r="46897" spans="3:3">
      <c r="C46897" s="54"/>
    </row>
    <row r="46898" spans="3:3">
      <c r="C46898" s="54"/>
    </row>
    <row r="46899" spans="3:3">
      <c r="C46899" s="54"/>
    </row>
    <row r="46900" spans="3:3">
      <c r="C46900" s="54"/>
    </row>
    <row r="46901" spans="3:3">
      <c r="C46901" s="54"/>
    </row>
    <row r="46902" spans="3:3">
      <c r="C46902" s="54"/>
    </row>
    <row r="46903" spans="3:3">
      <c r="C46903" s="54"/>
    </row>
    <row r="46904" spans="3:3">
      <c r="C46904" s="54"/>
    </row>
    <row r="46905" spans="3:3">
      <c r="C46905" s="54"/>
    </row>
    <row r="46906" spans="3:3">
      <c r="C46906" s="54"/>
    </row>
    <row r="46907" spans="3:3">
      <c r="C46907" s="54"/>
    </row>
    <row r="46908" spans="3:3">
      <c r="C46908" s="54"/>
    </row>
    <row r="46909" spans="3:3">
      <c r="C46909" s="54"/>
    </row>
    <row r="46910" spans="3:3">
      <c r="C46910" s="54"/>
    </row>
    <row r="46911" spans="3:3">
      <c r="C46911" s="54"/>
    </row>
    <row r="46912" spans="3:3">
      <c r="C46912" s="54"/>
    </row>
    <row r="46913" spans="3:3">
      <c r="C46913" s="54"/>
    </row>
    <row r="46914" spans="3:3">
      <c r="C46914" s="54"/>
    </row>
    <row r="46915" spans="3:3">
      <c r="C46915" s="54"/>
    </row>
    <row r="46916" spans="3:3">
      <c r="C46916" s="54"/>
    </row>
    <row r="46917" spans="3:3">
      <c r="C46917" s="54"/>
    </row>
    <row r="46918" spans="3:3">
      <c r="C46918" s="54"/>
    </row>
    <row r="46919" spans="3:3">
      <c r="C46919" s="54"/>
    </row>
    <row r="46920" spans="3:3">
      <c r="C46920" s="54"/>
    </row>
    <row r="46921" spans="3:3">
      <c r="C46921" s="54"/>
    </row>
    <row r="46922" spans="3:3">
      <c r="C46922" s="54"/>
    </row>
    <row r="46923" spans="3:3">
      <c r="C46923" s="54"/>
    </row>
    <row r="46924" spans="3:3">
      <c r="C46924" s="54"/>
    </row>
    <row r="46925" spans="3:3">
      <c r="C46925" s="54"/>
    </row>
    <row r="46926" spans="3:3">
      <c r="C46926" s="54"/>
    </row>
    <row r="46927" spans="3:3">
      <c r="C46927" s="54"/>
    </row>
    <row r="46928" spans="3:3">
      <c r="C46928" s="54"/>
    </row>
    <row r="46929" spans="3:3">
      <c r="C46929" s="54"/>
    </row>
    <row r="46930" spans="3:3">
      <c r="C46930" s="54"/>
    </row>
    <row r="46931" spans="3:3">
      <c r="C46931" s="54"/>
    </row>
    <row r="46932" spans="3:3">
      <c r="C46932" s="54"/>
    </row>
    <row r="46933" spans="3:3">
      <c r="C46933" s="54"/>
    </row>
    <row r="46934" spans="3:3">
      <c r="C46934" s="54"/>
    </row>
    <row r="46935" spans="3:3">
      <c r="C46935" s="54"/>
    </row>
    <row r="46936" spans="3:3">
      <c r="C46936" s="54"/>
    </row>
    <row r="46937" spans="3:3">
      <c r="C46937" s="54"/>
    </row>
    <row r="46938" spans="3:3">
      <c r="C46938" s="54"/>
    </row>
    <row r="46939" spans="3:3">
      <c r="C46939" s="54"/>
    </row>
    <row r="46940" spans="3:3">
      <c r="C46940" s="54"/>
    </row>
    <row r="46941" spans="3:3">
      <c r="C46941" s="54"/>
    </row>
    <row r="46942" spans="3:3">
      <c r="C46942" s="54"/>
    </row>
    <row r="46943" spans="3:3">
      <c r="C46943" s="54"/>
    </row>
    <row r="46944" spans="3:3">
      <c r="C46944" s="54"/>
    </row>
    <row r="46945" spans="3:3">
      <c r="C46945" s="54"/>
    </row>
    <row r="46946" spans="3:3">
      <c r="C46946" s="54"/>
    </row>
    <row r="46947" spans="3:3">
      <c r="C46947" s="54"/>
    </row>
    <row r="46948" spans="3:3">
      <c r="C46948" s="54"/>
    </row>
    <row r="46949" spans="3:3">
      <c r="C46949" s="54"/>
    </row>
    <row r="46950" spans="3:3">
      <c r="C46950" s="54"/>
    </row>
    <row r="46951" spans="3:3">
      <c r="C46951" s="54"/>
    </row>
    <row r="46952" spans="3:3">
      <c r="C46952" s="54"/>
    </row>
    <row r="46953" spans="3:3">
      <c r="C46953" s="54"/>
    </row>
    <row r="46954" spans="3:3">
      <c r="C46954" s="54"/>
    </row>
    <row r="46955" spans="3:3">
      <c r="C46955" s="54"/>
    </row>
    <row r="46956" spans="3:3">
      <c r="C46956" s="54"/>
    </row>
    <row r="46957" spans="3:3">
      <c r="C46957" s="54"/>
    </row>
    <row r="46958" spans="3:3">
      <c r="C46958" s="54"/>
    </row>
    <row r="46959" spans="3:3">
      <c r="C46959" s="54"/>
    </row>
    <row r="46960" spans="3:3">
      <c r="C46960" s="54"/>
    </row>
    <row r="46961" spans="3:3">
      <c r="C46961" s="54"/>
    </row>
    <row r="46962" spans="3:3">
      <c r="C46962" s="54"/>
    </row>
    <row r="46963" spans="3:3">
      <c r="C46963" s="54"/>
    </row>
    <row r="46964" spans="3:3">
      <c r="C46964" s="54"/>
    </row>
    <row r="46965" spans="3:3">
      <c r="C46965" s="54"/>
    </row>
    <row r="46966" spans="3:3">
      <c r="C46966" s="54"/>
    </row>
    <row r="46967" spans="3:3">
      <c r="C46967" s="54"/>
    </row>
    <row r="46968" spans="3:3">
      <c r="C46968" s="54"/>
    </row>
    <row r="46969" spans="3:3">
      <c r="C46969" s="54"/>
    </row>
    <row r="46970" spans="3:3">
      <c r="C46970" s="54"/>
    </row>
    <row r="46971" spans="3:3">
      <c r="C46971" s="54"/>
    </row>
    <row r="46972" spans="3:3">
      <c r="C46972" s="54"/>
    </row>
    <row r="46973" spans="3:3">
      <c r="C46973" s="54"/>
    </row>
    <row r="46974" spans="3:3">
      <c r="C46974" s="54"/>
    </row>
    <row r="46975" spans="3:3">
      <c r="C46975" s="54"/>
    </row>
    <row r="46976" spans="3:3">
      <c r="C46976" s="54"/>
    </row>
    <row r="46977" spans="3:3">
      <c r="C46977" s="54"/>
    </row>
    <row r="46978" spans="3:3">
      <c r="C46978" s="54"/>
    </row>
    <row r="46979" spans="3:3">
      <c r="C46979" s="54"/>
    </row>
    <row r="46980" spans="3:3">
      <c r="C46980" s="54"/>
    </row>
    <row r="46981" spans="3:3">
      <c r="C46981" s="54"/>
    </row>
    <row r="46982" spans="3:3">
      <c r="C46982" s="54"/>
    </row>
    <row r="46983" spans="3:3">
      <c r="C46983" s="54"/>
    </row>
    <row r="46984" spans="3:3">
      <c r="C46984" s="54"/>
    </row>
    <row r="46985" spans="3:3">
      <c r="C46985" s="54"/>
    </row>
    <row r="46986" spans="3:3">
      <c r="C46986" s="54"/>
    </row>
    <row r="46987" spans="3:3">
      <c r="C46987" s="54"/>
    </row>
    <row r="46988" spans="3:3">
      <c r="C46988" s="54"/>
    </row>
    <row r="46989" spans="3:3">
      <c r="C46989" s="54"/>
    </row>
    <row r="46990" spans="3:3">
      <c r="C46990" s="54"/>
    </row>
    <row r="46991" spans="3:3">
      <c r="C46991" s="54"/>
    </row>
    <row r="46992" spans="3:3">
      <c r="C46992" s="54"/>
    </row>
    <row r="46993" spans="3:3">
      <c r="C46993" s="54"/>
    </row>
    <row r="46994" spans="3:3">
      <c r="C46994" s="54"/>
    </row>
    <row r="46995" spans="3:3">
      <c r="C46995" s="54"/>
    </row>
    <row r="46996" spans="3:3">
      <c r="C46996" s="54"/>
    </row>
    <row r="46997" spans="3:3">
      <c r="C46997" s="54"/>
    </row>
    <row r="46998" spans="3:3">
      <c r="C46998" s="54"/>
    </row>
    <row r="46999" spans="3:3">
      <c r="C46999" s="54"/>
    </row>
    <row r="47000" spans="3:3">
      <c r="C47000" s="54"/>
    </row>
    <row r="47001" spans="3:3">
      <c r="C47001" s="54"/>
    </row>
    <row r="47002" spans="3:3">
      <c r="C47002" s="54"/>
    </row>
    <row r="47003" spans="3:3">
      <c r="C47003" s="54"/>
    </row>
    <row r="47004" spans="3:3">
      <c r="C47004" s="54"/>
    </row>
    <row r="47005" spans="3:3">
      <c r="C47005" s="54"/>
    </row>
    <row r="47006" spans="3:3">
      <c r="C47006" s="54"/>
    </row>
    <row r="47007" spans="3:3">
      <c r="C47007" s="54"/>
    </row>
    <row r="47008" spans="3:3">
      <c r="C47008" s="54"/>
    </row>
    <row r="47009" spans="3:3">
      <c r="C47009" s="54"/>
    </row>
    <row r="47010" spans="3:3">
      <c r="C47010" s="54"/>
    </row>
    <row r="47011" spans="3:3">
      <c r="C47011" s="54"/>
    </row>
    <row r="47012" spans="3:3">
      <c r="C47012" s="54"/>
    </row>
    <row r="47013" spans="3:3">
      <c r="C47013" s="54"/>
    </row>
    <row r="47014" spans="3:3">
      <c r="C47014" s="54"/>
    </row>
    <row r="47015" spans="3:3">
      <c r="C47015" s="54"/>
    </row>
    <row r="47016" spans="3:3">
      <c r="C47016" s="54"/>
    </row>
    <row r="47017" spans="3:3">
      <c r="C47017" s="54"/>
    </row>
    <row r="47018" spans="3:3">
      <c r="C47018" s="54"/>
    </row>
    <row r="47019" spans="3:3">
      <c r="C47019" s="54"/>
    </row>
    <row r="47020" spans="3:3">
      <c r="C47020" s="54"/>
    </row>
    <row r="47021" spans="3:3">
      <c r="C47021" s="54"/>
    </row>
    <row r="47022" spans="3:3">
      <c r="C47022" s="54"/>
    </row>
    <row r="47023" spans="3:3">
      <c r="C47023" s="54"/>
    </row>
    <row r="47024" spans="3:3">
      <c r="C47024" s="54"/>
    </row>
    <row r="47025" spans="3:3">
      <c r="C47025" s="54"/>
    </row>
    <row r="47026" spans="3:3">
      <c r="C47026" s="54"/>
    </row>
    <row r="47027" spans="3:3">
      <c r="C47027" s="54"/>
    </row>
    <row r="47028" spans="3:3">
      <c r="C47028" s="54"/>
    </row>
    <row r="47029" spans="3:3">
      <c r="C47029" s="54"/>
    </row>
    <row r="47030" spans="3:3">
      <c r="C47030" s="54"/>
    </row>
    <row r="47031" spans="3:3">
      <c r="C47031" s="54"/>
    </row>
    <row r="47032" spans="3:3">
      <c r="C47032" s="54"/>
    </row>
    <row r="47033" spans="3:3">
      <c r="C47033" s="54"/>
    </row>
    <row r="47034" spans="3:3">
      <c r="C47034" s="54"/>
    </row>
    <row r="47035" spans="3:3">
      <c r="C47035" s="54"/>
    </row>
    <row r="47036" spans="3:3">
      <c r="C47036" s="54"/>
    </row>
    <row r="47037" spans="3:3">
      <c r="C47037" s="54"/>
    </row>
    <row r="47038" spans="3:3">
      <c r="C47038" s="54"/>
    </row>
    <row r="47039" spans="3:3">
      <c r="C47039" s="54"/>
    </row>
    <row r="47040" spans="3:3">
      <c r="C47040" s="54"/>
    </row>
    <row r="47041" spans="3:3">
      <c r="C47041" s="54"/>
    </row>
    <row r="47042" spans="3:3">
      <c r="C47042" s="54"/>
    </row>
    <row r="47043" spans="3:3">
      <c r="C47043" s="54"/>
    </row>
    <row r="47044" spans="3:3">
      <c r="C47044" s="54"/>
    </row>
    <row r="47045" spans="3:3">
      <c r="C47045" s="54"/>
    </row>
    <row r="47046" spans="3:3">
      <c r="C47046" s="54"/>
    </row>
    <row r="47047" spans="3:3">
      <c r="C47047" s="54"/>
    </row>
    <row r="47048" spans="3:3">
      <c r="C47048" s="54"/>
    </row>
    <row r="47049" spans="3:3">
      <c r="C47049" s="54"/>
    </row>
    <row r="47050" spans="3:3">
      <c r="C47050" s="54"/>
    </row>
    <row r="47051" spans="3:3">
      <c r="C47051" s="54"/>
    </row>
    <row r="47052" spans="3:3">
      <c r="C47052" s="54"/>
    </row>
    <row r="47053" spans="3:3">
      <c r="C47053" s="54"/>
    </row>
    <row r="47054" spans="3:3">
      <c r="C47054" s="54"/>
    </row>
    <row r="47055" spans="3:3">
      <c r="C47055" s="54"/>
    </row>
    <row r="47056" spans="3:3">
      <c r="C47056" s="54"/>
    </row>
    <row r="47057" spans="3:3">
      <c r="C47057" s="54"/>
    </row>
    <row r="47058" spans="3:3">
      <c r="C47058" s="54"/>
    </row>
    <row r="47059" spans="3:3">
      <c r="C47059" s="54"/>
    </row>
    <row r="47060" spans="3:3">
      <c r="C47060" s="54"/>
    </row>
    <row r="47061" spans="3:3">
      <c r="C47061" s="54"/>
    </row>
    <row r="47062" spans="3:3">
      <c r="C47062" s="54"/>
    </row>
    <row r="47063" spans="3:3">
      <c r="C47063" s="54"/>
    </row>
    <row r="47064" spans="3:3">
      <c r="C47064" s="54"/>
    </row>
    <row r="47065" spans="3:3">
      <c r="C47065" s="54"/>
    </row>
    <row r="47066" spans="3:3">
      <c r="C47066" s="54"/>
    </row>
    <row r="47067" spans="3:3">
      <c r="C47067" s="54"/>
    </row>
    <row r="47068" spans="3:3">
      <c r="C47068" s="54"/>
    </row>
    <row r="47069" spans="3:3">
      <c r="C47069" s="54"/>
    </row>
    <row r="47070" spans="3:3">
      <c r="C47070" s="54"/>
    </row>
    <row r="47071" spans="3:3">
      <c r="C47071" s="54"/>
    </row>
    <row r="47072" spans="3:3">
      <c r="C47072" s="54"/>
    </row>
    <row r="47073" spans="3:3">
      <c r="C47073" s="54"/>
    </row>
    <row r="47074" spans="3:3">
      <c r="C47074" s="54"/>
    </row>
    <row r="47075" spans="3:3">
      <c r="C47075" s="54"/>
    </row>
    <row r="47076" spans="3:3">
      <c r="C47076" s="54"/>
    </row>
    <row r="47077" spans="3:3">
      <c r="C47077" s="54"/>
    </row>
    <row r="47078" spans="3:3">
      <c r="C47078" s="54"/>
    </row>
    <row r="47079" spans="3:3">
      <c r="C47079" s="54"/>
    </row>
    <row r="47080" spans="3:3">
      <c r="C47080" s="54"/>
    </row>
    <row r="47081" spans="3:3">
      <c r="C47081" s="54"/>
    </row>
    <row r="47082" spans="3:3">
      <c r="C47082" s="54"/>
    </row>
    <row r="47083" spans="3:3">
      <c r="C47083" s="54"/>
    </row>
    <row r="47084" spans="3:3">
      <c r="C47084" s="54"/>
    </row>
    <row r="47085" spans="3:3">
      <c r="C47085" s="54"/>
    </row>
    <row r="47086" spans="3:3">
      <c r="C47086" s="54"/>
    </row>
    <row r="47087" spans="3:3">
      <c r="C47087" s="54"/>
    </row>
    <row r="47088" spans="3:3">
      <c r="C47088" s="54"/>
    </row>
    <row r="47089" spans="3:3">
      <c r="C47089" s="54"/>
    </row>
    <row r="47090" spans="3:3">
      <c r="C47090" s="54"/>
    </row>
    <row r="47091" spans="3:3">
      <c r="C47091" s="54"/>
    </row>
    <row r="47092" spans="3:3">
      <c r="C47092" s="54"/>
    </row>
    <row r="47093" spans="3:3">
      <c r="C47093" s="54"/>
    </row>
    <row r="47094" spans="3:3">
      <c r="C47094" s="54"/>
    </row>
    <row r="47095" spans="3:3">
      <c r="C47095" s="54"/>
    </row>
    <row r="47096" spans="3:3">
      <c r="C47096" s="54"/>
    </row>
    <row r="47097" spans="3:3">
      <c r="C47097" s="54"/>
    </row>
    <row r="47098" spans="3:3">
      <c r="C47098" s="54"/>
    </row>
    <row r="47099" spans="3:3">
      <c r="C47099" s="54"/>
    </row>
    <row r="47100" spans="3:3">
      <c r="C47100" s="54"/>
    </row>
    <row r="47101" spans="3:3">
      <c r="C47101" s="54"/>
    </row>
    <row r="47102" spans="3:3">
      <c r="C47102" s="54"/>
    </row>
    <row r="47103" spans="3:3">
      <c r="C47103" s="54"/>
    </row>
    <row r="47104" spans="3:3">
      <c r="C47104" s="54"/>
    </row>
    <row r="47105" spans="3:3">
      <c r="C47105" s="54"/>
    </row>
    <row r="47106" spans="3:3">
      <c r="C47106" s="54"/>
    </row>
    <row r="47107" spans="3:3">
      <c r="C47107" s="54"/>
    </row>
    <row r="47108" spans="3:3">
      <c r="C47108" s="54"/>
    </row>
    <row r="47109" spans="3:3">
      <c r="C47109" s="54"/>
    </row>
    <row r="47110" spans="3:3">
      <c r="C47110" s="54"/>
    </row>
    <row r="47111" spans="3:3">
      <c r="C47111" s="54"/>
    </row>
    <row r="47112" spans="3:3">
      <c r="C47112" s="54"/>
    </row>
    <row r="47113" spans="3:3">
      <c r="C47113" s="54"/>
    </row>
    <row r="47114" spans="3:3">
      <c r="C47114" s="54"/>
    </row>
    <row r="47115" spans="3:3">
      <c r="C47115" s="54"/>
    </row>
    <row r="47116" spans="3:3">
      <c r="C47116" s="54"/>
    </row>
    <row r="47117" spans="3:3">
      <c r="C47117" s="54"/>
    </row>
    <row r="47118" spans="3:3">
      <c r="C47118" s="54"/>
    </row>
    <row r="47119" spans="3:3">
      <c r="C47119" s="54"/>
    </row>
    <row r="47120" spans="3:3">
      <c r="C47120" s="54"/>
    </row>
    <row r="47121" spans="3:3">
      <c r="C47121" s="54"/>
    </row>
    <row r="47122" spans="3:3">
      <c r="C47122" s="54"/>
    </row>
    <row r="47123" spans="3:3">
      <c r="C47123" s="54"/>
    </row>
    <row r="47124" spans="3:3">
      <c r="C47124" s="54"/>
    </row>
    <row r="47125" spans="3:3">
      <c r="C47125" s="54"/>
    </row>
    <row r="47126" spans="3:3">
      <c r="C47126" s="54"/>
    </row>
    <row r="47127" spans="3:3">
      <c r="C47127" s="54"/>
    </row>
    <row r="47128" spans="3:3">
      <c r="C47128" s="54"/>
    </row>
    <row r="47129" spans="3:3">
      <c r="C47129" s="54"/>
    </row>
    <row r="47130" spans="3:3">
      <c r="C47130" s="54"/>
    </row>
    <row r="47131" spans="3:3">
      <c r="C47131" s="54"/>
    </row>
    <row r="47132" spans="3:3">
      <c r="C47132" s="54"/>
    </row>
    <row r="47133" spans="3:3">
      <c r="C47133" s="54"/>
    </row>
    <row r="47134" spans="3:3">
      <c r="C47134" s="54"/>
    </row>
    <row r="47135" spans="3:3">
      <c r="C47135" s="54"/>
    </row>
    <row r="47136" spans="3:3">
      <c r="C47136" s="54"/>
    </row>
    <row r="47137" spans="3:3">
      <c r="C47137" s="54"/>
    </row>
    <row r="47138" spans="3:3">
      <c r="C47138" s="54"/>
    </row>
    <row r="47139" spans="3:3">
      <c r="C47139" s="54"/>
    </row>
    <row r="47140" spans="3:3">
      <c r="C47140" s="54"/>
    </row>
    <row r="47141" spans="3:3">
      <c r="C47141" s="54"/>
    </row>
    <row r="47142" spans="3:3">
      <c r="C47142" s="54"/>
    </row>
    <row r="47143" spans="3:3">
      <c r="C47143" s="54"/>
    </row>
    <row r="47144" spans="3:3">
      <c r="C47144" s="54"/>
    </row>
    <row r="47145" spans="3:3">
      <c r="C47145" s="54"/>
    </row>
    <row r="47146" spans="3:3">
      <c r="C47146" s="54"/>
    </row>
    <row r="47147" spans="3:3">
      <c r="C47147" s="54"/>
    </row>
    <row r="47148" spans="3:3">
      <c r="C47148" s="54"/>
    </row>
    <row r="47149" spans="3:3">
      <c r="C47149" s="54"/>
    </row>
    <row r="47150" spans="3:3">
      <c r="C47150" s="54"/>
    </row>
    <row r="47151" spans="3:3">
      <c r="C47151" s="54"/>
    </row>
    <row r="47152" spans="3:3">
      <c r="C47152" s="54"/>
    </row>
    <row r="47153" spans="3:3">
      <c r="C47153" s="54"/>
    </row>
    <row r="47154" spans="3:3">
      <c r="C47154" s="54"/>
    </row>
    <row r="47155" spans="3:3">
      <c r="C47155" s="54"/>
    </row>
    <row r="47156" spans="3:3">
      <c r="C47156" s="54"/>
    </row>
    <row r="47157" spans="3:3">
      <c r="C47157" s="54"/>
    </row>
    <row r="47158" spans="3:3">
      <c r="C47158" s="54"/>
    </row>
    <row r="47159" spans="3:3">
      <c r="C47159" s="54"/>
    </row>
    <row r="47160" spans="3:3">
      <c r="C47160" s="54"/>
    </row>
    <row r="47161" spans="3:3">
      <c r="C47161" s="54"/>
    </row>
    <row r="47162" spans="3:3">
      <c r="C47162" s="54"/>
    </row>
    <row r="47163" spans="3:3">
      <c r="C47163" s="54"/>
    </row>
    <row r="47164" spans="3:3">
      <c r="C47164" s="54"/>
    </row>
    <row r="47165" spans="3:3">
      <c r="C47165" s="54"/>
    </row>
    <row r="47166" spans="3:3">
      <c r="C47166" s="54"/>
    </row>
    <row r="47167" spans="3:3">
      <c r="C47167" s="54"/>
    </row>
    <row r="47168" spans="3:3">
      <c r="C47168" s="54"/>
    </row>
    <row r="47169" spans="3:3">
      <c r="C47169" s="54"/>
    </row>
    <row r="47170" spans="3:3">
      <c r="C47170" s="54"/>
    </row>
    <row r="47171" spans="3:3">
      <c r="C47171" s="54"/>
    </row>
    <row r="47172" spans="3:3">
      <c r="C47172" s="54"/>
    </row>
    <row r="47173" spans="3:3">
      <c r="C47173" s="54"/>
    </row>
    <row r="47174" spans="3:3">
      <c r="C47174" s="54"/>
    </row>
    <row r="47175" spans="3:3">
      <c r="C47175" s="54"/>
    </row>
    <row r="47176" spans="3:3">
      <c r="C47176" s="54"/>
    </row>
    <row r="47177" spans="3:3">
      <c r="C47177" s="54"/>
    </row>
    <row r="47178" spans="3:3">
      <c r="C47178" s="54"/>
    </row>
    <row r="47179" spans="3:3">
      <c r="C47179" s="54"/>
    </row>
    <row r="47180" spans="3:3">
      <c r="C47180" s="54"/>
    </row>
    <row r="47181" spans="3:3">
      <c r="C47181" s="54"/>
    </row>
    <row r="47182" spans="3:3">
      <c r="C47182" s="54"/>
    </row>
    <row r="47183" spans="3:3">
      <c r="C47183" s="54"/>
    </row>
    <row r="47184" spans="3:3">
      <c r="C47184" s="54"/>
    </row>
    <row r="47185" spans="3:3">
      <c r="C47185" s="54"/>
    </row>
    <row r="47186" spans="3:3">
      <c r="C47186" s="54"/>
    </row>
    <row r="47187" spans="3:3">
      <c r="C47187" s="54"/>
    </row>
    <row r="47188" spans="3:3">
      <c r="C47188" s="54"/>
    </row>
    <row r="47189" spans="3:3">
      <c r="C47189" s="54"/>
    </row>
    <row r="47190" spans="3:3">
      <c r="C47190" s="54"/>
    </row>
    <row r="47191" spans="3:3">
      <c r="C47191" s="54"/>
    </row>
    <row r="47192" spans="3:3">
      <c r="C47192" s="54"/>
    </row>
    <row r="47193" spans="3:3">
      <c r="C47193" s="54"/>
    </row>
    <row r="47194" spans="3:3">
      <c r="C47194" s="54"/>
    </row>
    <row r="47195" spans="3:3">
      <c r="C47195" s="54"/>
    </row>
    <row r="47196" spans="3:3">
      <c r="C47196" s="54"/>
    </row>
    <row r="47197" spans="3:3">
      <c r="C47197" s="54"/>
    </row>
    <row r="47198" spans="3:3">
      <c r="C47198" s="54"/>
    </row>
    <row r="47199" spans="3:3">
      <c r="C47199" s="54"/>
    </row>
    <row r="47200" spans="3:3">
      <c r="C47200" s="54"/>
    </row>
    <row r="47201" spans="3:3">
      <c r="C47201" s="54"/>
    </row>
    <row r="47202" spans="3:3">
      <c r="C47202" s="54"/>
    </row>
    <row r="47203" spans="3:3">
      <c r="C47203" s="54"/>
    </row>
    <row r="47204" spans="3:3">
      <c r="C47204" s="54"/>
    </row>
    <row r="47205" spans="3:3">
      <c r="C47205" s="54"/>
    </row>
    <row r="47206" spans="3:3">
      <c r="C47206" s="54"/>
    </row>
    <row r="47207" spans="3:3">
      <c r="C47207" s="54"/>
    </row>
    <row r="47208" spans="3:3">
      <c r="C47208" s="54"/>
    </row>
    <row r="47209" spans="3:3">
      <c r="C47209" s="54"/>
    </row>
    <row r="47210" spans="3:3">
      <c r="C47210" s="54"/>
    </row>
    <row r="47211" spans="3:3">
      <c r="C47211" s="54"/>
    </row>
    <row r="47212" spans="3:3">
      <c r="C47212" s="54"/>
    </row>
    <row r="47213" spans="3:3">
      <c r="C47213" s="54"/>
    </row>
    <row r="47214" spans="3:3">
      <c r="C47214" s="54"/>
    </row>
    <row r="47215" spans="3:3">
      <c r="C47215" s="54"/>
    </row>
    <row r="47216" spans="3:3">
      <c r="C47216" s="54"/>
    </row>
    <row r="47217" spans="3:3">
      <c r="C47217" s="54"/>
    </row>
    <row r="47218" spans="3:3">
      <c r="C47218" s="54"/>
    </row>
    <row r="47219" spans="3:3">
      <c r="C47219" s="54"/>
    </row>
    <row r="47220" spans="3:3">
      <c r="C47220" s="54"/>
    </row>
    <row r="47221" spans="3:3">
      <c r="C47221" s="54"/>
    </row>
    <row r="47222" spans="3:3">
      <c r="C47222" s="54"/>
    </row>
    <row r="47223" spans="3:3">
      <c r="C47223" s="54"/>
    </row>
    <row r="47224" spans="3:3">
      <c r="C47224" s="54"/>
    </row>
    <row r="47225" spans="3:3">
      <c r="C47225" s="54"/>
    </row>
    <row r="47226" spans="3:3">
      <c r="C47226" s="54"/>
    </row>
    <row r="47227" spans="3:3">
      <c r="C47227" s="54"/>
    </row>
    <row r="47228" spans="3:3">
      <c r="C47228" s="54"/>
    </row>
    <row r="47229" spans="3:3">
      <c r="C47229" s="54"/>
    </row>
    <row r="47230" spans="3:3">
      <c r="C47230" s="54"/>
    </row>
    <row r="47231" spans="3:3">
      <c r="C47231" s="54"/>
    </row>
    <row r="47232" spans="3:3">
      <c r="C47232" s="54"/>
    </row>
    <row r="47233" spans="3:3">
      <c r="C47233" s="54"/>
    </row>
    <row r="47234" spans="3:3">
      <c r="C47234" s="54"/>
    </row>
    <row r="47235" spans="3:3">
      <c r="C47235" s="54"/>
    </row>
    <row r="47236" spans="3:3">
      <c r="C47236" s="54"/>
    </row>
    <row r="47237" spans="3:3">
      <c r="C47237" s="54"/>
    </row>
    <row r="47238" spans="3:3">
      <c r="C47238" s="54"/>
    </row>
    <row r="47239" spans="3:3">
      <c r="C47239" s="54"/>
    </row>
    <row r="47240" spans="3:3">
      <c r="C47240" s="54"/>
    </row>
    <row r="47241" spans="3:3">
      <c r="C47241" s="54"/>
    </row>
    <row r="47242" spans="3:3">
      <c r="C47242" s="54"/>
    </row>
    <row r="47243" spans="3:3">
      <c r="C47243" s="54"/>
    </row>
    <row r="47244" spans="3:3">
      <c r="C47244" s="54"/>
    </row>
    <row r="47245" spans="3:3">
      <c r="C47245" s="54"/>
    </row>
    <row r="47246" spans="3:3">
      <c r="C47246" s="54"/>
    </row>
    <row r="47247" spans="3:3">
      <c r="C47247" s="54"/>
    </row>
    <row r="47248" spans="3:3">
      <c r="C47248" s="54"/>
    </row>
    <row r="47249" spans="3:3">
      <c r="C47249" s="54"/>
    </row>
    <row r="47250" spans="3:3">
      <c r="C47250" s="54"/>
    </row>
    <row r="47251" spans="3:3">
      <c r="C47251" s="54"/>
    </row>
    <row r="47252" spans="3:3">
      <c r="C47252" s="54"/>
    </row>
    <row r="47253" spans="3:3">
      <c r="C47253" s="54"/>
    </row>
    <row r="47254" spans="3:3">
      <c r="C47254" s="54"/>
    </row>
    <row r="47255" spans="3:3">
      <c r="C47255" s="54"/>
    </row>
    <row r="47256" spans="3:3">
      <c r="C47256" s="54"/>
    </row>
    <row r="47257" spans="3:3">
      <c r="C47257" s="54"/>
    </row>
    <row r="47258" spans="3:3">
      <c r="C47258" s="54"/>
    </row>
    <row r="47259" spans="3:3">
      <c r="C47259" s="54"/>
    </row>
    <row r="47260" spans="3:3">
      <c r="C47260" s="54"/>
    </row>
    <row r="47261" spans="3:3">
      <c r="C47261" s="54"/>
    </row>
    <row r="47262" spans="3:3">
      <c r="C47262" s="54"/>
    </row>
    <row r="47263" spans="3:3">
      <c r="C47263" s="54"/>
    </row>
    <row r="47264" spans="3:3">
      <c r="C47264" s="54"/>
    </row>
    <row r="47265" spans="3:3">
      <c r="C47265" s="54"/>
    </row>
    <row r="47266" spans="3:3">
      <c r="C47266" s="54"/>
    </row>
    <row r="47267" spans="3:3">
      <c r="C47267" s="54"/>
    </row>
    <row r="47268" spans="3:3">
      <c r="C47268" s="54"/>
    </row>
    <row r="47269" spans="3:3">
      <c r="C47269" s="54"/>
    </row>
    <row r="47270" spans="3:3">
      <c r="C47270" s="54"/>
    </row>
    <row r="47271" spans="3:3">
      <c r="C47271" s="54"/>
    </row>
    <row r="47272" spans="3:3">
      <c r="C47272" s="54"/>
    </row>
    <row r="47273" spans="3:3">
      <c r="C47273" s="54"/>
    </row>
    <row r="47274" spans="3:3">
      <c r="C47274" s="54"/>
    </row>
    <row r="47275" spans="3:3">
      <c r="C47275" s="54"/>
    </row>
    <row r="47276" spans="3:3">
      <c r="C47276" s="54"/>
    </row>
    <row r="47277" spans="3:3">
      <c r="C47277" s="54"/>
    </row>
    <row r="47278" spans="3:3">
      <c r="C47278" s="54"/>
    </row>
    <row r="47279" spans="3:3">
      <c r="C47279" s="54"/>
    </row>
    <row r="47280" spans="3:3">
      <c r="C47280" s="54"/>
    </row>
    <row r="47281" spans="3:3">
      <c r="C47281" s="54"/>
    </row>
    <row r="47282" spans="3:3">
      <c r="C47282" s="54"/>
    </row>
    <row r="47283" spans="3:3">
      <c r="C47283" s="54"/>
    </row>
    <row r="47284" spans="3:3">
      <c r="C47284" s="54"/>
    </row>
    <row r="47285" spans="3:3">
      <c r="C47285" s="54"/>
    </row>
    <row r="47286" spans="3:3">
      <c r="C47286" s="54"/>
    </row>
    <row r="47287" spans="3:3">
      <c r="C47287" s="54"/>
    </row>
    <row r="47288" spans="3:3">
      <c r="C47288" s="54"/>
    </row>
    <row r="47289" spans="3:3">
      <c r="C47289" s="54"/>
    </row>
    <row r="47290" spans="3:3">
      <c r="C47290" s="54"/>
    </row>
    <row r="47291" spans="3:3">
      <c r="C47291" s="54"/>
    </row>
    <row r="47292" spans="3:3">
      <c r="C47292" s="54"/>
    </row>
    <row r="47293" spans="3:3">
      <c r="C47293" s="54"/>
    </row>
    <row r="47294" spans="3:3">
      <c r="C47294" s="54"/>
    </row>
    <row r="47295" spans="3:3">
      <c r="C47295" s="54"/>
    </row>
    <row r="47296" spans="3:3">
      <c r="C47296" s="54"/>
    </row>
    <row r="47297" spans="3:3">
      <c r="C47297" s="54"/>
    </row>
    <row r="47298" spans="3:3">
      <c r="C47298" s="54"/>
    </row>
    <row r="47299" spans="3:3">
      <c r="C47299" s="54"/>
    </row>
    <row r="47300" spans="3:3">
      <c r="C47300" s="54"/>
    </row>
    <row r="47301" spans="3:3">
      <c r="C47301" s="54"/>
    </row>
    <row r="47302" spans="3:3">
      <c r="C47302" s="54"/>
    </row>
    <row r="47303" spans="3:3">
      <c r="C47303" s="54"/>
    </row>
    <row r="47304" spans="3:3">
      <c r="C47304" s="54"/>
    </row>
    <row r="47305" spans="3:3">
      <c r="C47305" s="54"/>
    </row>
    <row r="47306" spans="3:3">
      <c r="C47306" s="54"/>
    </row>
    <row r="47307" spans="3:3">
      <c r="C47307" s="54"/>
    </row>
    <row r="47308" spans="3:3">
      <c r="C47308" s="54"/>
    </row>
    <row r="47309" spans="3:3">
      <c r="C47309" s="54"/>
    </row>
    <row r="47310" spans="3:3">
      <c r="C47310" s="54"/>
    </row>
    <row r="47311" spans="3:3">
      <c r="C47311" s="54"/>
    </row>
    <row r="47312" spans="3:3">
      <c r="C47312" s="54"/>
    </row>
    <row r="47313" spans="3:3">
      <c r="C47313" s="54"/>
    </row>
    <row r="47314" spans="3:3">
      <c r="C47314" s="54"/>
    </row>
    <row r="47315" spans="3:3">
      <c r="C47315" s="54"/>
    </row>
    <row r="47316" spans="3:3">
      <c r="C47316" s="54"/>
    </row>
    <row r="47317" spans="3:3">
      <c r="C47317" s="54"/>
    </row>
    <row r="47318" spans="3:3">
      <c r="C47318" s="54"/>
    </row>
    <row r="47319" spans="3:3">
      <c r="C47319" s="54"/>
    </row>
    <row r="47320" spans="3:3">
      <c r="C47320" s="54"/>
    </row>
    <row r="47321" spans="3:3">
      <c r="C47321" s="54"/>
    </row>
    <row r="47322" spans="3:3">
      <c r="C47322" s="54"/>
    </row>
    <row r="47323" spans="3:3">
      <c r="C47323" s="54"/>
    </row>
    <row r="47324" spans="3:3">
      <c r="C47324" s="54"/>
    </row>
    <row r="47325" spans="3:3">
      <c r="C47325" s="54"/>
    </row>
    <row r="47326" spans="3:3">
      <c r="C47326" s="54"/>
    </row>
    <row r="47327" spans="3:3">
      <c r="C47327" s="54"/>
    </row>
    <row r="47328" spans="3:3">
      <c r="C47328" s="54"/>
    </row>
    <row r="47329" spans="3:3">
      <c r="C47329" s="54"/>
    </row>
    <row r="47330" spans="3:3">
      <c r="C47330" s="54"/>
    </row>
    <row r="47331" spans="3:3">
      <c r="C47331" s="54"/>
    </row>
    <row r="47332" spans="3:3">
      <c r="C47332" s="54"/>
    </row>
    <row r="47333" spans="3:3">
      <c r="C47333" s="54"/>
    </row>
    <row r="47334" spans="3:3">
      <c r="C47334" s="54"/>
    </row>
    <row r="47335" spans="3:3">
      <c r="C47335" s="54"/>
    </row>
    <row r="47336" spans="3:3">
      <c r="C47336" s="54"/>
    </row>
    <row r="47337" spans="3:3">
      <c r="C47337" s="54"/>
    </row>
    <row r="47338" spans="3:3">
      <c r="C47338" s="54"/>
    </row>
    <row r="47339" spans="3:3">
      <c r="C47339" s="54"/>
    </row>
    <row r="47340" spans="3:3">
      <c r="C47340" s="54"/>
    </row>
    <row r="47341" spans="3:3">
      <c r="C47341" s="54"/>
    </row>
    <row r="47342" spans="3:3">
      <c r="C47342" s="54"/>
    </row>
    <row r="47343" spans="3:3">
      <c r="C47343" s="54"/>
    </row>
    <row r="47344" spans="3:3">
      <c r="C47344" s="54"/>
    </row>
    <row r="47345" spans="3:3">
      <c r="C47345" s="54"/>
    </row>
    <row r="47346" spans="3:3">
      <c r="C47346" s="54"/>
    </row>
    <row r="47347" spans="3:3">
      <c r="C47347" s="54"/>
    </row>
    <row r="47348" spans="3:3">
      <c r="C47348" s="54"/>
    </row>
    <row r="47349" spans="3:3">
      <c r="C47349" s="54"/>
    </row>
    <row r="47350" spans="3:3">
      <c r="C47350" s="54"/>
    </row>
    <row r="47351" spans="3:3">
      <c r="C47351" s="54"/>
    </row>
    <row r="47352" spans="3:3">
      <c r="C47352" s="54"/>
    </row>
    <row r="47353" spans="3:3">
      <c r="C47353" s="54"/>
    </row>
    <row r="47354" spans="3:3">
      <c r="C47354" s="54"/>
    </row>
    <row r="47355" spans="3:3">
      <c r="C47355" s="54"/>
    </row>
    <row r="47356" spans="3:3">
      <c r="C47356" s="54"/>
    </row>
    <row r="47357" spans="3:3">
      <c r="C47357" s="54"/>
    </row>
    <row r="47358" spans="3:3">
      <c r="C47358" s="54"/>
    </row>
    <row r="47359" spans="3:3">
      <c r="C47359" s="54"/>
    </row>
    <row r="47360" spans="3:3">
      <c r="C47360" s="54"/>
    </row>
    <row r="47361" spans="3:3">
      <c r="C47361" s="54"/>
    </row>
    <row r="47362" spans="3:3">
      <c r="C47362" s="54"/>
    </row>
    <row r="47363" spans="3:3">
      <c r="C47363" s="54"/>
    </row>
    <row r="47364" spans="3:3">
      <c r="C47364" s="54"/>
    </row>
    <row r="47365" spans="3:3">
      <c r="C47365" s="54"/>
    </row>
    <row r="47366" spans="3:3">
      <c r="C47366" s="54"/>
    </row>
    <row r="47367" spans="3:3">
      <c r="C47367" s="54"/>
    </row>
    <row r="47368" spans="3:3">
      <c r="C47368" s="54"/>
    </row>
    <row r="47369" spans="3:3">
      <c r="C47369" s="54"/>
    </row>
    <row r="47370" spans="3:3">
      <c r="C47370" s="54"/>
    </row>
    <row r="47371" spans="3:3">
      <c r="C47371" s="54"/>
    </row>
    <row r="47372" spans="3:3">
      <c r="C47372" s="54"/>
    </row>
    <row r="47373" spans="3:3">
      <c r="C47373" s="54"/>
    </row>
    <row r="47374" spans="3:3">
      <c r="C47374" s="54"/>
    </row>
    <row r="47375" spans="3:3">
      <c r="C47375" s="54"/>
    </row>
    <row r="47376" spans="3:3">
      <c r="C47376" s="54"/>
    </row>
    <row r="47377" spans="3:3">
      <c r="C47377" s="54"/>
    </row>
    <row r="47378" spans="3:3">
      <c r="C47378" s="54"/>
    </row>
    <row r="47379" spans="3:3">
      <c r="C47379" s="54"/>
    </row>
    <row r="47380" spans="3:3">
      <c r="C47380" s="54"/>
    </row>
    <row r="47381" spans="3:3">
      <c r="C47381" s="54"/>
    </row>
    <row r="47382" spans="3:3">
      <c r="C47382" s="54"/>
    </row>
    <row r="47383" spans="3:3">
      <c r="C47383" s="54"/>
    </row>
    <row r="47384" spans="3:3">
      <c r="C47384" s="54"/>
    </row>
    <row r="47385" spans="3:3">
      <c r="C47385" s="54"/>
    </row>
    <row r="47386" spans="3:3">
      <c r="C47386" s="54"/>
    </row>
    <row r="47387" spans="3:3">
      <c r="C47387" s="54"/>
    </row>
    <row r="47388" spans="3:3">
      <c r="C47388" s="54"/>
    </row>
    <row r="47389" spans="3:3">
      <c r="C47389" s="54"/>
    </row>
    <row r="47390" spans="3:3">
      <c r="C47390" s="54"/>
    </row>
    <row r="47391" spans="3:3">
      <c r="C47391" s="54"/>
    </row>
    <row r="47392" spans="3:3">
      <c r="C47392" s="54"/>
    </row>
    <row r="47393" spans="3:3">
      <c r="C47393" s="54"/>
    </row>
    <row r="47394" spans="3:3">
      <c r="C47394" s="54"/>
    </row>
    <row r="47395" spans="3:3">
      <c r="C47395" s="54"/>
    </row>
    <row r="47396" spans="3:3">
      <c r="C47396" s="54"/>
    </row>
    <row r="47397" spans="3:3">
      <c r="C47397" s="54"/>
    </row>
    <row r="47398" spans="3:3">
      <c r="C47398" s="54"/>
    </row>
    <row r="47399" spans="3:3">
      <c r="C47399" s="54"/>
    </row>
    <row r="47400" spans="3:3">
      <c r="C47400" s="54"/>
    </row>
    <row r="47401" spans="3:3">
      <c r="C47401" s="54"/>
    </row>
    <row r="47402" spans="3:3">
      <c r="C47402" s="54"/>
    </row>
    <row r="47403" spans="3:3">
      <c r="C47403" s="54"/>
    </row>
    <row r="47404" spans="3:3">
      <c r="C47404" s="54"/>
    </row>
    <row r="47405" spans="3:3">
      <c r="C47405" s="54"/>
    </row>
    <row r="47406" spans="3:3">
      <c r="C47406" s="54"/>
    </row>
    <row r="47407" spans="3:3">
      <c r="C47407" s="54"/>
    </row>
    <row r="47408" spans="3:3">
      <c r="C47408" s="54"/>
    </row>
    <row r="47409" spans="3:3">
      <c r="C47409" s="54"/>
    </row>
    <row r="47410" spans="3:3">
      <c r="C47410" s="54"/>
    </row>
    <row r="47411" spans="3:3">
      <c r="C47411" s="54"/>
    </row>
    <row r="47412" spans="3:3">
      <c r="C47412" s="54"/>
    </row>
    <row r="47413" spans="3:3">
      <c r="C47413" s="54"/>
    </row>
    <row r="47414" spans="3:3">
      <c r="C47414" s="54"/>
    </row>
    <row r="47415" spans="3:3">
      <c r="C47415" s="54"/>
    </row>
    <row r="47416" spans="3:3">
      <c r="C47416" s="54"/>
    </row>
    <row r="47417" spans="3:3">
      <c r="C47417" s="54"/>
    </row>
    <row r="47418" spans="3:3">
      <c r="C47418" s="54"/>
    </row>
    <row r="47419" spans="3:3">
      <c r="C47419" s="54"/>
    </row>
    <row r="47420" spans="3:3">
      <c r="C47420" s="54"/>
    </row>
    <row r="47421" spans="3:3">
      <c r="C47421" s="54"/>
    </row>
    <row r="47422" spans="3:3">
      <c r="C47422" s="54"/>
    </row>
    <row r="47423" spans="3:3">
      <c r="C47423" s="54"/>
    </row>
    <row r="47424" spans="3:3">
      <c r="C47424" s="54"/>
    </row>
    <row r="47425" spans="3:3">
      <c r="C47425" s="54"/>
    </row>
    <row r="47426" spans="3:3">
      <c r="C47426" s="54"/>
    </row>
    <row r="47427" spans="3:3">
      <c r="C47427" s="54"/>
    </row>
    <row r="47428" spans="3:3">
      <c r="C47428" s="54"/>
    </row>
    <row r="47429" spans="3:3">
      <c r="C47429" s="54"/>
    </row>
    <row r="47430" spans="3:3">
      <c r="C47430" s="54"/>
    </row>
    <row r="47431" spans="3:3">
      <c r="C47431" s="54"/>
    </row>
    <row r="47432" spans="3:3">
      <c r="C47432" s="54"/>
    </row>
    <row r="47433" spans="3:3">
      <c r="C47433" s="54"/>
    </row>
    <row r="47434" spans="3:3">
      <c r="C47434" s="54"/>
    </row>
    <row r="47435" spans="3:3">
      <c r="C47435" s="54"/>
    </row>
    <row r="47436" spans="3:3">
      <c r="C47436" s="54"/>
    </row>
    <row r="47437" spans="3:3">
      <c r="C47437" s="54"/>
    </row>
    <row r="47438" spans="3:3">
      <c r="C47438" s="54"/>
    </row>
    <row r="47439" spans="3:3">
      <c r="C47439" s="54"/>
    </row>
    <row r="47440" spans="3:3">
      <c r="C47440" s="54"/>
    </row>
    <row r="47441" spans="3:3">
      <c r="C47441" s="54"/>
    </row>
    <row r="47442" spans="3:3">
      <c r="C47442" s="54"/>
    </row>
    <row r="47443" spans="3:3">
      <c r="C47443" s="54"/>
    </row>
    <row r="47444" spans="3:3">
      <c r="C47444" s="54"/>
    </row>
    <row r="47445" spans="3:3">
      <c r="C47445" s="54"/>
    </row>
    <row r="47446" spans="3:3">
      <c r="C47446" s="54"/>
    </row>
    <row r="47447" spans="3:3">
      <c r="C47447" s="54"/>
    </row>
    <row r="47448" spans="3:3">
      <c r="C47448" s="54"/>
    </row>
    <row r="47449" spans="3:3">
      <c r="C47449" s="54"/>
    </row>
    <row r="47450" spans="3:3">
      <c r="C47450" s="54"/>
    </row>
    <row r="47451" spans="3:3">
      <c r="C47451" s="54"/>
    </row>
    <row r="47452" spans="3:3">
      <c r="C47452" s="54"/>
    </row>
    <row r="47453" spans="3:3">
      <c r="C47453" s="54"/>
    </row>
    <row r="47454" spans="3:3">
      <c r="C47454" s="54"/>
    </row>
    <row r="47455" spans="3:3">
      <c r="C47455" s="54"/>
    </row>
    <row r="47456" spans="3:3">
      <c r="C47456" s="54"/>
    </row>
    <row r="47457" spans="3:3">
      <c r="C47457" s="54"/>
    </row>
    <row r="47458" spans="3:3">
      <c r="C47458" s="54"/>
    </row>
    <row r="47459" spans="3:3">
      <c r="C47459" s="54"/>
    </row>
    <row r="47460" spans="3:3">
      <c r="C47460" s="54"/>
    </row>
    <row r="47461" spans="3:3">
      <c r="C47461" s="54"/>
    </row>
    <row r="47462" spans="3:3">
      <c r="C47462" s="54"/>
    </row>
    <row r="47463" spans="3:3">
      <c r="C47463" s="54"/>
    </row>
    <row r="47464" spans="3:3">
      <c r="C47464" s="54"/>
    </row>
    <row r="47465" spans="3:3">
      <c r="C47465" s="54"/>
    </row>
    <row r="47466" spans="3:3">
      <c r="C47466" s="54"/>
    </row>
    <row r="47467" spans="3:3">
      <c r="C47467" s="54"/>
    </row>
    <row r="47468" spans="3:3">
      <c r="C47468" s="54"/>
    </row>
    <row r="47469" spans="3:3">
      <c r="C47469" s="54"/>
    </row>
    <row r="47470" spans="3:3">
      <c r="C47470" s="54"/>
    </row>
    <row r="47471" spans="3:3">
      <c r="C47471" s="54"/>
    </row>
    <row r="47472" spans="3:3">
      <c r="C47472" s="54"/>
    </row>
    <row r="47473" spans="3:3">
      <c r="C47473" s="54"/>
    </row>
    <row r="47474" spans="3:3">
      <c r="C47474" s="54"/>
    </row>
    <row r="47475" spans="3:3">
      <c r="C47475" s="54"/>
    </row>
    <row r="47476" spans="3:3">
      <c r="C47476" s="54"/>
    </row>
    <row r="47477" spans="3:3">
      <c r="C47477" s="54"/>
    </row>
    <row r="47478" spans="3:3">
      <c r="C47478" s="54"/>
    </row>
    <row r="47479" spans="3:3">
      <c r="C47479" s="54"/>
    </row>
    <row r="47480" spans="3:3">
      <c r="C47480" s="54"/>
    </row>
    <row r="47481" spans="3:3">
      <c r="C47481" s="54"/>
    </row>
    <row r="47482" spans="3:3">
      <c r="C47482" s="54"/>
    </row>
    <row r="47483" spans="3:3">
      <c r="C47483" s="54"/>
    </row>
    <row r="47484" spans="3:3">
      <c r="C47484" s="54"/>
    </row>
    <row r="47485" spans="3:3">
      <c r="C47485" s="54"/>
    </row>
    <row r="47486" spans="3:3">
      <c r="C47486" s="54"/>
    </row>
    <row r="47487" spans="3:3">
      <c r="C47487" s="54"/>
    </row>
    <row r="47488" spans="3:3">
      <c r="C47488" s="54"/>
    </row>
    <row r="47489" spans="3:3">
      <c r="C47489" s="54"/>
    </row>
    <row r="47490" spans="3:3">
      <c r="C47490" s="54"/>
    </row>
    <row r="47491" spans="3:3">
      <c r="C47491" s="54"/>
    </row>
    <row r="47492" spans="3:3">
      <c r="C47492" s="54"/>
    </row>
    <row r="47493" spans="3:3">
      <c r="C47493" s="54"/>
    </row>
    <row r="47494" spans="3:3">
      <c r="C47494" s="54"/>
    </row>
    <row r="47495" spans="3:3">
      <c r="C47495" s="54"/>
    </row>
    <row r="47496" spans="3:3">
      <c r="C47496" s="54"/>
    </row>
    <row r="47497" spans="3:3">
      <c r="C47497" s="54"/>
    </row>
    <row r="47498" spans="3:3">
      <c r="C47498" s="54"/>
    </row>
    <row r="47499" spans="3:3">
      <c r="C47499" s="54"/>
    </row>
    <row r="47500" spans="3:3">
      <c r="C47500" s="54"/>
    </row>
    <row r="47501" spans="3:3">
      <c r="C47501" s="54"/>
    </row>
    <row r="47502" spans="3:3">
      <c r="C47502" s="54"/>
    </row>
    <row r="47503" spans="3:3">
      <c r="C47503" s="54"/>
    </row>
    <row r="47504" spans="3:3">
      <c r="C47504" s="54"/>
    </row>
    <row r="47505" spans="3:3">
      <c r="C47505" s="54"/>
    </row>
    <row r="47506" spans="3:3">
      <c r="C47506" s="54"/>
    </row>
    <row r="47507" spans="3:3">
      <c r="C47507" s="54"/>
    </row>
    <row r="47508" spans="3:3">
      <c r="C47508" s="54"/>
    </row>
    <row r="47509" spans="3:3">
      <c r="C47509" s="54"/>
    </row>
    <row r="47510" spans="3:3">
      <c r="C47510" s="54"/>
    </row>
    <row r="47511" spans="3:3">
      <c r="C47511" s="54"/>
    </row>
    <row r="47512" spans="3:3">
      <c r="C47512" s="54"/>
    </row>
    <row r="47513" spans="3:3">
      <c r="C47513" s="54"/>
    </row>
    <row r="47514" spans="3:3">
      <c r="C47514" s="54"/>
    </row>
    <row r="47515" spans="3:3">
      <c r="C47515" s="54"/>
    </row>
    <row r="47516" spans="3:3">
      <c r="C47516" s="54"/>
    </row>
    <row r="47517" spans="3:3">
      <c r="C47517" s="54"/>
    </row>
    <row r="47518" spans="3:3">
      <c r="C47518" s="54"/>
    </row>
    <row r="47519" spans="3:3">
      <c r="C47519" s="54"/>
    </row>
    <row r="47520" spans="3:3">
      <c r="C47520" s="54"/>
    </row>
    <row r="47521" spans="3:3">
      <c r="C47521" s="54"/>
    </row>
    <row r="47522" spans="3:3">
      <c r="C47522" s="54"/>
    </row>
    <row r="47523" spans="3:3">
      <c r="C47523" s="54"/>
    </row>
    <row r="47524" spans="3:3">
      <c r="C47524" s="54"/>
    </row>
    <row r="47525" spans="3:3">
      <c r="C47525" s="54"/>
    </row>
    <row r="47526" spans="3:3">
      <c r="C47526" s="54"/>
    </row>
    <row r="47527" spans="3:3">
      <c r="C47527" s="54"/>
    </row>
    <row r="47528" spans="3:3">
      <c r="C47528" s="54"/>
    </row>
    <row r="47529" spans="3:3">
      <c r="C47529" s="54"/>
    </row>
    <row r="47530" spans="3:3">
      <c r="C47530" s="54"/>
    </row>
    <row r="47531" spans="3:3">
      <c r="C47531" s="54"/>
    </row>
    <row r="47532" spans="3:3">
      <c r="C47532" s="54"/>
    </row>
    <row r="47533" spans="3:3">
      <c r="C47533" s="54"/>
    </row>
    <row r="47534" spans="3:3">
      <c r="C47534" s="54"/>
    </row>
    <row r="47535" spans="3:3">
      <c r="C47535" s="54"/>
    </row>
    <row r="47536" spans="3:3">
      <c r="C47536" s="54"/>
    </row>
    <row r="47537" spans="3:3">
      <c r="C47537" s="54"/>
    </row>
    <row r="47538" spans="3:3">
      <c r="C47538" s="54"/>
    </row>
    <row r="47539" spans="3:3">
      <c r="C47539" s="54"/>
    </row>
    <row r="47540" spans="3:3">
      <c r="C47540" s="54"/>
    </row>
    <row r="47541" spans="3:3">
      <c r="C47541" s="54"/>
    </row>
    <row r="47542" spans="3:3">
      <c r="C47542" s="54"/>
    </row>
    <row r="47543" spans="3:3">
      <c r="C47543" s="54"/>
    </row>
    <row r="47544" spans="3:3">
      <c r="C47544" s="54"/>
    </row>
    <row r="47545" spans="3:3">
      <c r="C47545" s="54"/>
    </row>
    <row r="47546" spans="3:3">
      <c r="C47546" s="54"/>
    </row>
    <row r="47547" spans="3:3">
      <c r="C47547" s="54"/>
    </row>
    <row r="47548" spans="3:3">
      <c r="C47548" s="54"/>
    </row>
    <row r="47549" spans="3:3">
      <c r="C47549" s="54"/>
    </row>
    <row r="47550" spans="3:3">
      <c r="C47550" s="54"/>
    </row>
    <row r="47551" spans="3:3">
      <c r="C47551" s="54"/>
    </row>
    <row r="47552" spans="3:3">
      <c r="C47552" s="54"/>
    </row>
    <row r="47553" spans="3:3">
      <c r="C47553" s="54"/>
    </row>
    <row r="47554" spans="3:3">
      <c r="C47554" s="54"/>
    </row>
    <row r="47555" spans="3:3">
      <c r="C47555" s="54"/>
    </row>
    <row r="47556" spans="3:3">
      <c r="C47556" s="54"/>
    </row>
    <row r="47557" spans="3:3">
      <c r="C47557" s="54"/>
    </row>
    <row r="47558" spans="3:3">
      <c r="C47558" s="54"/>
    </row>
    <row r="47559" spans="3:3">
      <c r="C47559" s="54"/>
    </row>
    <row r="47560" spans="3:3">
      <c r="C47560" s="54"/>
    </row>
    <row r="47561" spans="3:3">
      <c r="C47561" s="54"/>
    </row>
    <row r="47562" spans="3:3">
      <c r="C47562" s="54"/>
    </row>
    <row r="47563" spans="3:3">
      <c r="C47563" s="54"/>
    </row>
    <row r="47564" spans="3:3">
      <c r="C47564" s="54"/>
    </row>
    <row r="47565" spans="3:3">
      <c r="C47565" s="54"/>
    </row>
    <row r="47566" spans="3:3">
      <c r="C47566" s="54"/>
    </row>
    <row r="47567" spans="3:3">
      <c r="C47567" s="54"/>
    </row>
    <row r="47568" spans="3:3">
      <c r="C47568" s="54"/>
    </row>
    <row r="47569" spans="3:3">
      <c r="C47569" s="54"/>
    </row>
    <row r="47570" spans="3:3">
      <c r="C47570" s="54"/>
    </row>
    <row r="47571" spans="3:3">
      <c r="C47571" s="54"/>
    </row>
    <row r="47572" spans="3:3">
      <c r="C47572" s="54"/>
    </row>
    <row r="47573" spans="3:3">
      <c r="C47573" s="54"/>
    </row>
    <row r="47574" spans="3:3">
      <c r="C47574" s="54"/>
    </row>
    <row r="47575" spans="3:3">
      <c r="C47575" s="54"/>
    </row>
    <row r="47576" spans="3:3">
      <c r="C47576" s="54"/>
    </row>
    <row r="47577" spans="3:3">
      <c r="C47577" s="54"/>
    </row>
    <row r="47578" spans="3:3">
      <c r="C47578" s="54"/>
    </row>
    <row r="47579" spans="3:3">
      <c r="C47579" s="54"/>
    </row>
    <row r="47580" spans="3:3">
      <c r="C47580" s="54"/>
    </row>
    <row r="47581" spans="3:3">
      <c r="C47581" s="54"/>
    </row>
    <row r="47582" spans="3:3">
      <c r="C47582" s="54"/>
    </row>
    <row r="47583" spans="3:3">
      <c r="C47583" s="54"/>
    </row>
    <row r="47584" spans="3:3">
      <c r="C47584" s="54"/>
    </row>
    <row r="47585" spans="3:3">
      <c r="C47585" s="54"/>
    </row>
    <row r="47586" spans="3:3">
      <c r="C47586" s="54"/>
    </row>
    <row r="47587" spans="3:3">
      <c r="C47587" s="54"/>
    </row>
    <row r="47588" spans="3:3">
      <c r="C47588" s="54"/>
    </row>
    <row r="47589" spans="3:3">
      <c r="C47589" s="54"/>
    </row>
    <row r="47590" spans="3:3">
      <c r="C47590" s="54"/>
    </row>
    <row r="47591" spans="3:3">
      <c r="C47591" s="54"/>
    </row>
    <row r="47592" spans="3:3">
      <c r="C47592" s="54"/>
    </row>
    <row r="47593" spans="3:3">
      <c r="C47593" s="54"/>
    </row>
    <row r="47594" spans="3:3">
      <c r="C47594" s="54"/>
    </row>
    <row r="47595" spans="3:3">
      <c r="C47595" s="54"/>
    </row>
    <row r="47596" spans="3:3">
      <c r="C47596" s="54"/>
    </row>
    <row r="47597" spans="3:3">
      <c r="C47597" s="54"/>
    </row>
    <row r="47598" spans="3:3">
      <c r="C47598" s="54"/>
    </row>
    <row r="47599" spans="3:3">
      <c r="C47599" s="54"/>
    </row>
    <row r="47600" spans="3:3">
      <c r="C47600" s="54"/>
    </row>
    <row r="47601" spans="3:3">
      <c r="C47601" s="54"/>
    </row>
    <row r="47602" spans="3:3">
      <c r="C47602" s="54"/>
    </row>
    <row r="47603" spans="3:3">
      <c r="C47603" s="54"/>
    </row>
    <row r="47604" spans="3:3">
      <c r="C47604" s="54"/>
    </row>
    <row r="47605" spans="3:3">
      <c r="C47605" s="54"/>
    </row>
    <row r="47606" spans="3:3">
      <c r="C47606" s="54"/>
    </row>
    <row r="47607" spans="3:3">
      <c r="C47607" s="54"/>
    </row>
    <row r="47608" spans="3:3">
      <c r="C47608" s="54"/>
    </row>
    <row r="47609" spans="3:3">
      <c r="C47609" s="54"/>
    </row>
    <row r="47610" spans="3:3">
      <c r="C47610" s="54"/>
    </row>
    <row r="47611" spans="3:3">
      <c r="C47611" s="54"/>
    </row>
    <row r="47612" spans="3:3">
      <c r="C47612" s="54"/>
    </row>
    <row r="47613" spans="3:3">
      <c r="C47613" s="54"/>
    </row>
    <row r="47614" spans="3:3">
      <c r="C47614" s="54"/>
    </row>
    <row r="47615" spans="3:3">
      <c r="C47615" s="54"/>
    </row>
    <row r="47616" spans="3:3">
      <c r="C47616" s="54"/>
    </row>
    <row r="47617" spans="3:3">
      <c r="C47617" s="54"/>
    </row>
    <row r="47618" spans="3:3">
      <c r="C47618" s="54"/>
    </row>
    <row r="47619" spans="3:3">
      <c r="C47619" s="54"/>
    </row>
    <row r="47620" spans="3:3">
      <c r="C47620" s="54"/>
    </row>
    <row r="47621" spans="3:3">
      <c r="C47621" s="54"/>
    </row>
    <row r="47622" spans="3:3">
      <c r="C47622" s="54"/>
    </row>
    <row r="47623" spans="3:3">
      <c r="C47623" s="54"/>
    </row>
    <row r="47624" spans="3:3">
      <c r="C47624" s="54"/>
    </row>
    <row r="47625" spans="3:3">
      <c r="C47625" s="54"/>
    </row>
    <row r="47626" spans="3:3">
      <c r="C47626" s="54"/>
    </row>
    <row r="47627" spans="3:3">
      <c r="C47627" s="54"/>
    </row>
    <row r="47628" spans="3:3">
      <c r="C47628" s="54"/>
    </row>
    <row r="47629" spans="3:3">
      <c r="C47629" s="54"/>
    </row>
    <row r="47630" spans="3:3">
      <c r="C47630" s="54"/>
    </row>
    <row r="47631" spans="3:3">
      <c r="C47631" s="54"/>
    </row>
    <row r="47632" spans="3:3">
      <c r="C47632" s="54"/>
    </row>
    <row r="47633" spans="3:3">
      <c r="C47633" s="54"/>
    </row>
    <row r="47634" spans="3:3">
      <c r="C47634" s="54"/>
    </row>
    <row r="47635" spans="3:3">
      <c r="C47635" s="54"/>
    </row>
    <row r="47636" spans="3:3">
      <c r="C47636" s="54"/>
    </row>
    <row r="47637" spans="3:3">
      <c r="C47637" s="54"/>
    </row>
    <row r="47638" spans="3:3">
      <c r="C47638" s="54"/>
    </row>
    <row r="47639" spans="3:3">
      <c r="C47639" s="54"/>
    </row>
    <row r="47640" spans="3:3">
      <c r="C47640" s="54"/>
    </row>
    <row r="47641" spans="3:3">
      <c r="C47641" s="54"/>
    </row>
    <row r="47642" spans="3:3">
      <c r="C47642" s="54"/>
    </row>
    <row r="47643" spans="3:3">
      <c r="C47643" s="54"/>
    </row>
    <row r="47644" spans="3:3">
      <c r="C47644" s="54"/>
    </row>
    <row r="47645" spans="3:3">
      <c r="C47645" s="54"/>
    </row>
    <row r="47646" spans="3:3">
      <c r="C47646" s="54"/>
    </row>
    <row r="47647" spans="3:3">
      <c r="C47647" s="54"/>
    </row>
    <row r="47648" spans="3:3">
      <c r="C47648" s="54"/>
    </row>
    <row r="47649" spans="3:3">
      <c r="C47649" s="54"/>
    </row>
    <row r="47650" spans="3:3">
      <c r="C47650" s="54"/>
    </row>
    <row r="47651" spans="3:3">
      <c r="C47651" s="54"/>
    </row>
    <row r="47652" spans="3:3">
      <c r="C47652" s="54"/>
    </row>
    <row r="47653" spans="3:3">
      <c r="C47653" s="54"/>
    </row>
    <row r="47654" spans="3:3">
      <c r="C47654" s="54"/>
    </row>
    <row r="47655" spans="3:3">
      <c r="C47655" s="54"/>
    </row>
    <row r="47656" spans="3:3">
      <c r="C47656" s="54"/>
    </row>
    <row r="47657" spans="3:3">
      <c r="C47657" s="54"/>
    </row>
    <row r="47658" spans="3:3">
      <c r="C47658" s="54"/>
    </row>
    <row r="47659" spans="3:3">
      <c r="C47659" s="54"/>
    </row>
    <row r="47660" spans="3:3">
      <c r="C47660" s="54"/>
    </row>
    <row r="47661" spans="3:3">
      <c r="C47661" s="54"/>
    </row>
    <row r="47662" spans="3:3">
      <c r="C47662" s="54"/>
    </row>
    <row r="47663" spans="3:3">
      <c r="C47663" s="54"/>
    </row>
    <row r="47664" spans="3:3">
      <c r="C47664" s="54"/>
    </row>
    <row r="47665" spans="3:3">
      <c r="C47665" s="54"/>
    </row>
    <row r="47666" spans="3:3">
      <c r="C47666" s="54"/>
    </row>
    <row r="47667" spans="3:3">
      <c r="C47667" s="54"/>
    </row>
    <row r="47668" spans="3:3">
      <c r="C47668" s="54"/>
    </row>
    <row r="47669" spans="3:3">
      <c r="C47669" s="54"/>
    </row>
    <row r="47670" spans="3:3">
      <c r="C47670" s="54"/>
    </row>
    <row r="47671" spans="3:3">
      <c r="C47671" s="54"/>
    </row>
    <row r="47672" spans="3:3">
      <c r="C47672" s="54"/>
    </row>
    <row r="47673" spans="3:3">
      <c r="C47673" s="54"/>
    </row>
    <row r="47674" spans="3:3">
      <c r="C47674" s="54"/>
    </row>
    <row r="47675" spans="3:3">
      <c r="C47675" s="54"/>
    </row>
    <row r="47676" spans="3:3">
      <c r="C47676" s="54"/>
    </row>
    <row r="47677" spans="3:3">
      <c r="C47677" s="54"/>
    </row>
    <row r="47678" spans="3:3">
      <c r="C47678" s="54"/>
    </row>
    <row r="47679" spans="3:3">
      <c r="C47679" s="54"/>
    </row>
    <row r="47680" spans="3:3">
      <c r="C47680" s="54"/>
    </row>
    <row r="47681" spans="3:3">
      <c r="C47681" s="54"/>
    </row>
    <row r="47682" spans="3:3">
      <c r="C47682" s="54"/>
    </row>
    <row r="47683" spans="3:3">
      <c r="C47683" s="54"/>
    </row>
    <row r="47684" spans="3:3">
      <c r="C47684" s="54"/>
    </row>
    <row r="47685" spans="3:3">
      <c r="C47685" s="54"/>
    </row>
    <row r="47686" spans="3:3">
      <c r="C47686" s="54"/>
    </row>
    <row r="47687" spans="3:3">
      <c r="C47687" s="54"/>
    </row>
    <row r="47688" spans="3:3">
      <c r="C47688" s="54"/>
    </row>
    <row r="47689" spans="3:3">
      <c r="C47689" s="54"/>
    </row>
    <row r="47690" spans="3:3">
      <c r="C47690" s="54"/>
    </row>
    <row r="47691" spans="3:3">
      <c r="C47691" s="54"/>
    </row>
    <row r="47692" spans="3:3">
      <c r="C47692" s="54"/>
    </row>
    <row r="47693" spans="3:3">
      <c r="C47693" s="54"/>
    </row>
    <row r="47694" spans="3:3">
      <c r="C47694" s="54"/>
    </row>
    <row r="47695" spans="3:3">
      <c r="C47695" s="54"/>
    </row>
    <row r="47696" spans="3:3">
      <c r="C47696" s="54"/>
    </row>
    <row r="47697" spans="3:3">
      <c r="C47697" s="54"/>
    </row>
    <row r="47698" spans="3:3">
      <c r="C47698" s="54"/>
    </row>
    <row r="47699" spans="3:3">
      <c r="C47699" s="54"/>
    </row>
    <row r="47700" spans="3:3">
      <c r="C47700" s="54"/>
    </row>
    <row r="47701" spans="3:3">
      <c r="C47701" s="54"/>
    </row>
    <row r="47702" spans="3:3">
      <c r="C47702" s="54"/>
    </row>
    <row r="47703" spans="3:3">
      <c r="C47703" s="54"/>
    </row>
    <row r="47704" spans="3:3">
      <c r="C47704" s="54"/>
    </row>
    <row r="47705" spans="3:3">
      <c r="C47705" s="54"/>
    </row>
    <row r="47706" spans="3:3">
      <c r="C47706" s="54"/>
    </row>
    <row r="47707" spans="3:3">
      <c r="C47707" s="54"/>
    </row>
    <row r="47708" spans="3:3">
      <c r="C47708" s="54"/>
    </row>
    <row r="47709" spans="3:3">
      <c r="C47709" s="54"/>
    </row>
    <row r="47710" spans="3:3">
      <c r="C47710" s="54"/>
    </row>
    <row r="47711" spans="3:3">
      <c r="C47711" s="54"/>
    </row>
    <row r="47712" spans="3:3">
      <c r="C47712" s="54"/>
    </row>
    <row r="47713" spans="3:3">
      <c r="C47713" s="54"/>
    </row>
    <row r="47714" spans="3:3">
      <c r="C47714" s="54"/>
    </row>
    <row r="47715" spans="3:3">
      <c r="C47715" s="54"/>
    </row>
    <row r="47716" spans="3:3">
      <c r="C47716" s="54"/>
    </row>
    <row r="47717" spans="3:3">
      <c r="C47717" s="54"/>
    </row>
    <row r="47718" spans="3:3">
      <c r="C47718" s="54"/>
    </row>
    <row r="47719" spans="3:3">
      <c r="C47719" s="54"/>
    </row>
    <row r="47720" spans="3:3">
      <c r="C47720" s="54"/>
    </row>
    <row r="47721" spans="3:3">
      <c r="C47721" s="54"/>
    </row>
    <row r="47722" spans="3:3">
      <c r="C47722" s="54"/>
    </row>
    <row r="47723" spans="3:3">
      <c r="C47723" s="54"/>
    </row>
    <row r="47724" spans="3:3">
      <c r="C47724" s="54"/>
    </row>
    <row r="47725" spans="3:3">
      <c r="C47725" s="54"/>
    </row>
    <row r="47726" spans="3:3">
      <c r="C47726" s="54"/>
    </row>
    <row r="47727" spans="3:3">
      <c r="C47727" s="54"/>
    </row>
    <row r="47728" spans="3:3">
      <c r="C47728" s="54"/>
    </row>
    <row r="47729" spans="3:3">
      <c r="C47729" s="54"/>
    </row>
    <row r="47730" spans="3:3">
      <c r="C47730" s="54"/>
    </row>
    <row r="47731" spans="3:3">
      <c r="C47731" s="54"/>
    </row>
    <row r="47732" spans="3:3">
      <c r="C47732" s="54"/>
    </row>
    <row r="47733" spans="3:3">
      <c r="C47733" s="54"/>
    </row>
    <row r="47734" spans="3:3">
      <c r="C47734" s="54"/>
    </row>
    <row r="47735" spans="3:3">
      <c r="C47735" s="54"/>
    </row>
    <row r="47736" spans="3:3">
      <c r="C47736" s="54"/>
    </row>
    <row r="47737" spans="3:3">
      <c r="C47737" s="54"/>
    </row>
    <row r="47738" spans="3:3">
      <c r="C47738" s="54"/>
    </row>
    <row r="47739" spans="3:3">
      <c r="C47739" s="54"/>
    </row>
    <row r="47740" spans="3:3">
      <c r="C47740" s="54"/>
    </row>
    <row r="47741" spans="3:3">
      <c r="C47741" s="54"/>
    </row>
    <row r="47742" spans="3:3">
      <c r="C47742" s="54"/>
    </row>
    <row r="47743" spans="3:3">
      <c r="C47743" s="54"/>
    </row>
    <row r="47744" spans="3:3">
      <c r="C47744" s="54"/>
    </row>
    <row r="47745" spans="3:3">
      <c r="C47745" s="54"/>
    </row>
    <row r="47746" spans="3:3">
      <c r="C47746" s="54"/>
    </row>
    <row r="47747" spans="3:3">
      <c r="C47747" s="54"/>
    </row>
    <row r="47748" spans="3:3">
      <c r="C47748" s="54"/>
    </row>
    <row r="47749" spans="3:3">
      <c r="C47749" s="54"/>
    </row>
    <row r="47750" spans="3:3">
      <c r="C47750" s="54"/>
    </row>
    <row r="47751" spans="3:3">
      <c r="C47751" s="54"/>
    </row>
    <row r="47752" spans="3:3">
      <c r="C47752" s="54"/>
    </row>
    <row r="47753" spans="3:3">
      <c r="C47753" s="54"/>
    </row>
    <row r="47754" spans="3:3">
      <c r="C47754" s="54"/>
    </row>
    <row r="47755" spans="3:3">
      <c r="C47755" s="54"/>
    </row>
    <row r="47756" spans="3:3">
      <c r="C47756" s="54"/>
    </row>
    <row r="47757" spans="3:3">
      <c r="C47757" s="54"/>
    </row>
    <row r="47758" spans="3:3">
      <c r="C47758" s="54"/>
    </row>
    <row r="47759" spans="3:3">
      <c r="C47759" s="54"/>
    </row>
    <row r="47760" spans="3:3">
      <c r="C47760" s="54"/>
    </row>
    <row r="47761" spans="3:3">
      <c r="C47761" s="54"/>
    </row>
    <row r="47762" spans="3:3">
      <c r="C47762" s="54"/>
    </row>
    <row r="47763" spans="3:3">
      <c r="C47763" s="54"/>
    </row>
    <row r="47764" spans="3:3">
      <c r="C47764" s="54"/>
    </row>
    <row r="47765" spans="3:3">
      <c r="C47765" s="54"/>
    </row>
    <row r="47766" spans="3:3">
      <c r="C47766" s="54"/>
    </row>
    <row r="47767" spans="3:3">
      <c r="C47767" s="54"/>
    </row>
    <row r="47768" spans="3:3">
      <c r="C47768" s="54"/>
    </row>
    <row r="47769" spans="3:3">
      <c r="C47769" s="54"/>
    </row>
    <row r="47770" spans="3:3">
      <c r="C47770" s="54"/>
    </row>
    <row r="47771" spans="3:3">
      <c r="C47771" s="54"/>
    </row>
    <row r="47772" spans="3:3">
      <c r="C47772" s="54"/>
    </row>
    <row r="47773" spans="3:3">
      <c r="C47773" s="54"/>
    </row>
    <row r="47774" spans="3:3">
      <c r="C47774" s="54"/>
    </row>
    <row r="47775" spans="3:3">
      <c r="C47775" s="54"/>
    </row>
    <row r="47776" spans="3:3">
      <c r="C47776" s="54"/>
    </row>
    <row r="47777" spans="3:3">
      <c r="C47777" s="54"/>
    </row>
    <row r="47778" spans="3:3">
      <c r="C47778" s="54"/>
    </row>
    <row r="47779" spans="3:3">
      <c r="C47779" s="54"/>
    </row>
    <row r="47780" spans="3:3">
      <c r="C47780" s="54"/>
    </row>
    <row r="47781" spans="3:3">
      <c r="C47781" s="54"/>
    </row>
    <row r="47782" spans="3:3">
      <c r="C47782" s="54"/>
    </row>
    <row r="47783" spans="3:3">
      <c r="C47783" s="54"/>
    </row>
    <row r="47784" spans="3:3">
      <c r="C47784" s="54"/>
    </row>
    <row r="47785" spans="3:3">
      <c r="C47785" s="54"/>
    </row>
    <row r="47786" spans="3:3">
      <c r="C47786" s="54"/>
    </row>
    <row r="47787" spans="3:3">
      <c r="C47787" s="54"/>
    </row>
    <row r="47788" spans="3:3">
      <c r="C47788" s="54"/>
    </row>
    <row r="47789" spans="3:3">
      <c r="C47789" s="54"/>
    </row>
    <row r="47790" spans="3:3">
      <c r="C47790" s="54"/>
    </row>
    <row r="47791" spans="3:3">
      <c r="C47791" s="54"/>
    </row>
    <row r="47792" spans="3:3">
      <c r="C47792" s="54"/>
    </row>
    <row r="47793" spans="3:3">
      <c r="C47793" s="54"/>
    </row>
    <row r="47794" spans="3:3">
      <c r="C47794" s="54"/>
    </row>
    <row r="47795" spans="3:3">
      <c r="C47795" s="54"/>
    </row>
    <row r="47796" spans="3:3">
      <c r="C47796" s="54"/>
    </row>
    <row r="47797" spans="3:3">
      <c r="C47797" s="54"/>
    </row>
    <row r="47798" spans="3:3">
      <c r="C47798" s="54"/>
    </row>
    <row r="47799" spans="3:3">
      <c r="C47799" s="54"/>
    </row>
    <row r="47800" spans="3:3">
      <c r="C47800" s="54"/>
    </row>
    <row r="47801" spans="3:3">
      <c r="C47801" s="54"/>
    </row>
    <row r="47802" spans="3:3">
      <c r="C47802" s="54"/>
    </row>
    <row r="47803" spans="3:3">
      <c r="C47803" s="54"/>
    </row>
    <row r="47804" spans="3:3">
      <c r="C47804" s="54"/>
    </row>
    <row r="47805" spans="3:3">
      <c r="C47805" s="54"/>
    </row>
    <row r="47806" spans="3:3">
      <c r="C47806" s="54"/>
    </row>
    <row r="47807" spans="3:3">
      <c r="C47807" s="54"/>
    </row>
    <row r="47808" spans="3:3">
      <c r="C47808" s="54"/>
    </row>
    <row r="47809" spans="3:3">
      <c r="C47809" s="54"/>
    </row>
    <row r="47810" spans="3:3">
      <c r="C47810" s="54"/>
    </row>
    <row r="47811" spans="3:3">
      <c r="C47811" s="54"/>
    </row>
    <row r="47812" spans="3:3">
      <c r="C47812" s="54"/>
    </row>
    <row r="47813" spans="3:3">
      <c r="C47813" s="54"/>
    </row>
    <row r="47814" spans="3:3">
      <c r="C47814" s="54"/>
    </row>
    <row r="47815" spans="3:3">
      <c r="C47815" s="54"/>
    </row>
    <row r="47816" spans="3:3">
      <c r="C47816" s="54"/>
    </row>
    <row r="47817" spans="3:3">
      <c r="C47817" s="54"/>
    </row>
    <row r="47818" spans="3:3">
      <c r="C47818" s="54"/>
    </row>
    <row r="47819" spans="3:3">
      <c r="C47819" s="54"/>
    </row>
    <row r="47820" spans="3:3">
      <c r="C47820" s="54"/>
    </row>
    <row r="47821" spans="3:3">
      <c r="C47821" s="54"/>
    </row>
    <row r="47822" spans="3:3">
      <c r="C47822" s="54"/>
    </row>
    <row r="47823" spans="3:3">
      <c r="C47823" s="54"/>
    </row>
    <row r="47824" spans="3:3">
      <c r="C47824" s="54"/>
    </row>
    <row r="47825" spans="3:3">
      <c r="C47825" s="54"/>
    </row>
    <row r="47826" spans="3:3">
      <c r="C47826" s="54"/>
    </row>
    <row r="47827" spans="3:3">
      <c r="C47827" s="54"/>
    </row>
    <row r="47828" spans="3:3">
      <c r="C47828" s="54"/>
    </row>
    <row r="47829" spans="3:3">
      <c r="C47829" s="54"/>
    </row>
    <row r="47830" spans="3:3">
      <c r="C47830" s="54"/>
    </row>
    <row r="47831" spans="3:3">
      <c r="C47831" s="54"/>
    </row>
    <row r="47832" spans="3:3">
      <c r="C47832" s="54"/>
    </row>
    <row r="47833" spans="3:3">
      <c r="C47833" s="54"/>
    </row>
    <row r="47834" spans="3:3">
      <c r="C47834" s="54"/>
    </row>
    <row r="47835" spans="3:3">
      <c r="C47835" s="54"/>
    </row>
    <row r="47836" spans="3:3">
      <c r="C47836" s="54"/>
    </row>
    <row r="47837" spans="3:3">
      <c r="C47837" s="54"/>
    </row>
    <row r="47838" spans="3:3">
      <c r="C47838" s="54"/>
    </row>
    <row r="47839" spans="3:3">
      <c r="C47839" s="54"/>
    </row>
    <row r="47840" spans="3:3">
      <c r="C47840" s="54"/>
    </row>
    <row r="47841" spans="3:3">
      <c r="C47841" s="54"/>
    </row>
    <row r="47842" spans="3:3">
      <c r="C47842" s="54"/>
    </row>
    <row r="47843" spans="3:3">
      <c r="C47843" s="54"/>
    </row>
    <row r="47844" spans="3:3">
      <c r="C47844" s="54"/>
    </row>
    <row r="47845" spans="3:3">
      <c r="C47845" s="54"/>
    </row>
    <row r="47846" spans="3:3">
      <c r="C47846" s="54"/>
    </row>
    <row r="47847" spans="3:3">
      <c r="C47847" s="54"/>
    </row>
    <row r="47848" spans="3:3">
      <c r="C47848" s="54"/>
    </row>
    <row r="47849" spans="3:3">
      <c r="C47849" s="54"/>
    </row>
    <row r="47850" spans="3:3">
      <c r="C47850" s="54"/>
    </row>
    <row r="47851" spans="3:3">
      <c r="C47851" s="54"/>
    </row>
    <row r="47852" spans="3:3">
      <c r="C47852" s="54"/>
    </row>
    <row r="47853" spans="3:3">
      <c r="C47853" s="54"/>
    </row>
    <row r="47854" spans="3:3">
      <c r="C47854" s="54"/>
    </row>
    <row r="47855" spans="3:3">
      <c r="C47855" s="54"/>
    </row>
    <row r="47856" spans="3:3">
      <c r="C47856" s="54"/>
    </row>
    <row r="47857" spans="3:3">
      <c r="C47857" s="54"/>
    </row>
    <row r="47858" spans="3:3">
      <c r="C47858" s="54"/>
    </row>
    <row r="47859" spans="3:3">
      <c r="C47859" s="54"/>
    </row>
    <row r="47860" spans="3:3">
      <c r="C47860" s="54"/>
    </row>
    <row r="47861" spans="3:3">
      <c r="C47861" s="54"/>
    </row>
    <row r="47862" spans="3:3">
      <c r="C47862" s="54"/>
    </row>
    <row r="47863" spans="3:3">
      <c r="C47863" s="54"/>
    </row>
    <row r="47864" spans="3:3">
      <c r="C47864" s="54"/>
    </row>
    <row r="47865" spans="3:3">
      <c r="C47865" s="54"/>
    </row>
    <row r="47866" spans="3:3">
      <c r="C47866" s="54"/>
    </row>
    <row r="47867" spans="3:3">
      <c r="C47867" s="54"/>
    </row>
    <row r="47868" spans="3:3">
      <c r="C47868" s="54"/>
    </row>
    <row r="47869" spans="3:3">
      <c r="C47869" s="54"/>
    </row>
    <row r="47870" spans="3:3">
      <c r="C47870" s="54"/>
    </row>
    <row r="47871" spans="3:3">
      <c r="C47871" s="54"/>
    </row>
    <row r="47872" spans="3:3">
      <c r="C47872" s="54"/>
    </row>
    <row r="47873" spans="3:3">
      <c r="C47873" s="54"/>
    </row>
    <row r="47874" spans="3:3">
      <c r="C47874" s="54"/>
    </row>
    <row r="47875" spans="3:3">
      <c r="C47875" s="54"/>
    </row>
    <row r="47876" spans="3:3">
      <c r="C47876" s="54"/>
    </row>
    <row r="47877" spans="3:3">
      <c r="C47877" s="54"/>
    </row>
    <row r="47878" spans="3:3">
      <c r="C47878" s="54"/>
    </row>
    <row r="47879" spans="3:3">
      <c r="C47879" s="54"/>
    </row>
    <row r="47880" spans="3:3">
      <c r="C47880" s="54"/>
    </row>
    <row r="47881" spans="3:3">
      <c r="C47881" s="54"/>
    </row>
    <row r="47882" spans="3:3">
      <c r="C47882" s="54"/>
    </row>
    <row r="47883" spans="3:3">
      <c r="C47883" s="54"/>
    </row>
    <row r="47884" spans="3:3">
      <c r="C47884" s="54"/>
    </row>
    <row r="47885" spans="3:3">
      <c r="C47885" s="54"/>
    </row>
    <row r="47886" spans="3:3">
      <c r="C47886" s="54"/>
    </row>
    <row r="47887" spans="3:3">
      <c r="C47887" s="54"/>
    </row>
    <row r="47888" spans="3:3">
      <c r="C47888" s="54"/>
    </row>
    <row r="47889" spans="3:3">
      <c r="C47889" s="54"/>
    </row>
    <row r="47890" spans="3:3">
      <c r="C47890" s="54"/>
    </row>
    <row r="47891" spans="3:3">
      <c r="C47891" s="54"/>
    </row>
    <row r="47892" spans="3:3">
      <c r="C47892" s="54"/>
    </row>
    <row r="47893" spans="3:3">
      <c r="C47893" s="54"/>
    </row>
    <row r="47894" spans="3:3">
      <c r="C47894" s="54"/>
    </row>
    <row r="47895" spans="3:3">
      <c r="C47895" s="54"/>
    </row>
    <row r="47896" spans="3:3">
      <c r="C47896" s="54"/>
    </row>
    <row r="47897" spans="3:3">
      <c r="C47897" s="54"/>
    </row>
    <row r="47898" spans="3:3">
      <c r="C47898" s="54"/>
    </row>
    <row r="47899" spans="3:3">
      <c r="C47899" s="54"/>
    </row>
    <row r="47900" spans="3:3">
      <c r="C47900" s="54"/>
    </row>
    <row r="47901" spans="3:3">
      <c r="C47901" s="54"/>
    </row>
    <row r="47902" spans="3:3">
      <c r="C47902" s="54"/>
    </row>
    <row r="47903" spans="3:3">
      <c r="C47903" s="54"/>
    </row>
    <row r="47904" spans="3:3">
      <c r="C47904" s="54"/>
    </row>
    <row r="47905" spans="3:3">
      <c r="C47905" s="54"/>
    </row>
    <row r="47906" spans="3:3">
      <c r="C47906" s="54"/>
    </row>
    <row r="47907" spans="3:3">
      <c r="C47907" s="54"/>
    </row>
    <row r="47908" spans="3:3">
      <c r="C47908" s="54"/>
    </row>
    <row r="47909" spans="3:3">
      <c r="C47909" s="54"/>
    </row>
    <row r="47910" spans="3:3">
      <c r="C47910" s="54"/>
    </row>
    <row r="47911" spans="3:3">
      <c r="C47911" s="54"/>
    </row>
    <row r="47912" spans="3:3">
      <c r="C47912" s="54"/>
    </row>
    <row r="47913" spans="3:3">
      <c r="C47913" s="54"/>
    </row>
    <row r="47914" spans="3:3">
      <c r="C47914" s="54"/>
    </row>
    <row r="47915" spans="3:3">
      <c r="C47915" s="54"/>
    </row>
    <row r="47916" spans="3:3">
      <c r="C47916" s="54"/>
    </row>
    <row r="47917" spans="3:3">
      <c r="C47917" s="54"/>
    </row>
    <row r="47918" spans="3:3">
      <c r="C47918" s="54"/>
    </row>
    <row r="47919" spans="3:3">
      <c r="C47919" s="54"/>
    </row>
    <row r="47920" spans="3:3">
      <c r="C47920" s="54"/>
    </row>
    <row r="47921" spans="3:3">
      <c r="C47921" s="54"/>
    </row>
    <row r="47922" spans="3:3">
      <c r="C47922" s="54"/>
    </row>
    <row r="47923" spans="3:3">
      <c r="C47923" s="54"/>
    </row>
    <row r="47924" spans="3:3">
      <c r="C47924" s="54"/>
    </row>
    <row r="47925" spans="3:3">
      <c r="C47925" s="54"/>
    </row>
    <row r="47926" spans="3:3">
      <c r="C47926" s="54"/>
    </row>
    <row r="47927" spans="3:3">
      <c r="C47927" s="54"/>
    </row>
    <row r="47928" spans="3:3">
      <c r="C47928" s="54"/>
    </row>
    <row r="47929" spans="3:3">
      <c r="C47929" s="54"/>
    </row>
    <row r="47930" spans="3:3">
      <c r="C47930" s="54"/>
    </row>
    <row r="47931" spans="3:3">
      <c r="C47931" s="54"/>
    </row>
    <row r="47932" spans="3:3">
      <c r="C47932" s="54"/>
    </row>
    <row r="47933" spans="3:3">
      <c r="C47933" s="54"/>
    </row>
    <row r="47934" spans="3:3">
      <c r="C47934" s="54"/>
    </row>
    <row r="47935" spans="3:3">
      <c r="C47935" s="54"/>
    </row>
    <row r="47936" spans="3:3">
      <c r="C47936" s="54"/>
    </row>
    <row r="47937" spans="3:3">
      <c r="C47937" s="54"/>
    </row>
    <row r="47938" spans="3:3">
      <c r="C47938" s="54"/>
    </row>
    <row r="47939" spans="3:3">
      <c r="C47939" s="54"/>
    </row>
    <row r="47940" spans="3:3">
      <c r="C47940" s="54"/>
    </row>
    <row r="47941" spans="3:3">
      <c r="C47941" s="54"/>
    </row>
    <row r="47942" spans="3:3">
      <c r="C47942" s="54"/>
    </row>
    <row r="47943" spans="3:3">
      <c r="C47943" s="54"/>
    </row>
    <row r="47944" spans="3:3">
      <c r="C47944" s="54"/>
    </row>
    <row r="47945" spans="3:3">
      <c r="C47945" s="54"/>
    </row>
    <row r="47946" spans="3:3">
      <c r="C47946" s="54"/>
    </row>
    <row r="47947" spans="3:3">
      <c r="C47947" s="54"/>
    </row>
    <row r="47948" spans="3:3">
      <c r="C47948" s="54"/>
    </row>
    <row r="47949" spans="3:3">
      <c r="C47949" s="54"/>
    </row>
    <row r="47950" spans="3:3">
      <c r="C47950" s="54"/>
    </row>
    <row r="47951" spans="3:3">
      <c r="C47951" s="54"/>
    </row>
    <row r="47952" spans="3:3">
      <c r="C47952" s="54"/>
    </row>
    <row r="47953" spans="3:3">
      <c r="C47953" s="54"/>
    </row>
    <row r="47954" spans="3:3">
      <c r="C47954" s="54"/>
    </row>
    <row r="47955" spans="3:3">
      <c r="C47955" s="54"/>
    </row>
    <row r="47956" spans="3:3">
      <c r="C47956" s="54"/>
    </row>
    <row r="47957" spans="3:3">
      <c r="C47957" s="54"/>
    </row>
    <row r="47958" spans="3:3">
      <c r="C47958" s="54"/>
    </row>
    <row r="47959" spans="3:3">
      <c r="C47959" s="54"/>
    </row>
    <row r="47960" spans="3:3">
      <c r="C47960" s="54"/>
    </row>
    <row r="47961" spans="3:3">
      <c r="C47961" s="54"/>
    </row>
    <row r="47962" spans="3:3">
      <c r="C47962" s="54"/>
    </row>
    <row r="47963" spans="3:3">
      <c r="C47963" s="54"/>
    </row>
    <row r="47964" spans="3:3">
      <c r="C47964" s="54"/>
    </row>
    <row r="47965" spans="3:3">
      <c r="C47965" s="54"/>
    </row>
    <row r="47966" spans="3:3">
      <c r="C47966" s="54"/>
    </row>
    <row r="47967" spans="3:3">
      <c r="C47967" s="54"/>
    </row>
    <row r="47968" spans="3:3">
      <c r="C47968" s="54"/>
    </row>
    <row r="47969" spans="3:3">
      <c r="C47969" s="54"/>
    </row>
    <row r="47970" spans="3:3">
      <c r="C47970" s="54"/>
    </row>
    <row r="47971" spans="3:3">
      <c r="C47971" s="54"/>
    </row>
    <row r="47972" spans="3:3">
      <c r="C47972" s="54"/>
    </row>
    <row r="47973" spans="3:3">
      <c r="C47973" s="54"/>
    </row>
    <row r="47974" spans="3:3">
      <c r="C47974" s="54"/>
    </row>
    <row r="47975" spans="3:3">
      <c r="C47975" s="54"/>
    </row>
    <row r="47976" spans="3:3">
      <c r="C47976" s="54"/>
    </row>
    <row r="47977" spans="3:3">
      <c r="C47977" s="54"/>
    </row>
    <row r="47978" spans="3:3">
      <c r="C47978" s="54"/>
    </row>
    <row r="47979" spans="3:3">
      <c r="C47979" s="54"/>
    </row>
    <row r="47980" spans="3:3">
      <c r="C47980" s="54"/>
    </row>
    <row r="47981" spans="3:3">
      <c r="C47981" s="54"/>
    </row>
    <row r="47982" spans="3:3">
      <c r="C47982" s="54"/>
    </row>
    <row r="47983" spans="3:3">
      <c r="C47983" s="54"/>
    </row>
    <row r="47984" spans="3:3">
      <c r="C47984" s="54"/>
    </row>
    <row r="47985" spans="3:3">
      <c r="C47985" s="54"/>
    </row>
    <row r="47986" spans="3:3">
      <c r="C47986" s="54"/>
    </row>
    <row r="47987" spans="3:3">
      <c r="C47987" s="54"/>
    </row>
    <row r="47988" spans="3:3">
      <c r="C47988" s="54"/>
    </row>
    <row r="47989" spans="3:3">
      <c r="C47989" s="54"/>
    </row>
    <row r="47990" spans="3:3">
      <c r="C47990" s="54"/>
    </row>
    <row r="47991" spans="3:3">
      <c r="C47991" s="54"/>
    </row>
    <row r="47992" spans="3:3">
      <c r="C47992" s="54"/>
    </row>
    <row r="47993" spans="3:3">
      <c r="C47993" s="54"/>
    </row>
    <row r="47994" spans="3:3">
      <c r="C47994" s="54"/>
    </row>
    <row r="47995" spans="3:3">
      <c r="C47995" s="54"/>
    </row>
    <row r="47996" spans="3:3">
      <c r="C47996" s="54"/>
    </row>
    <row r="47997" spans="3:3">
      <c r="C47997" s="54"/>
    </row>
    <row r="47998" spans="3:3">
      <c r="C47998" s="54"/>
    </row>
    <row r="47999" spans="3:3">
      <c r="C47999" s="54"/>
    </row>
    <row r="48000" spans="3:3">
      <c r="C48000" s="54"/>
    </row>
    <row r="48001" spans="3:3">
      <c r="C48001" s="54"/>
    </row>
    <row r="48002" spans="3:3">
      <c r="C48002" s="54"/>
    </row>
    <row r="48003" spans="3:3">
      <c r="C48003" s="54"/>
    </row>
    <row r="48004" spans="3:3">
      <c r="C48004" s="54"/>
    </row>
    <row r="48005" spans="3:3">
      <c r="C48005" s="54"/>
    </row>
    <row r="48006" spans="3:3">
      <c r="C48006" s="54"/>
    </row>
    <row r="48007" spans="3:3">
      <c r="C48007" s="54"/>
    </row>
    <row r="48008" spans="3:3">
      <c r="C48008" s="54"/>
    </row>
    <row r="48009" spans="3:3">
      <c r="C48009" s="54"/>
    </row>
    <row r="48010" spans="3:3">
      <c r="C48010" s="54"/>
    </row>
    <row r="48011" spans="3:3">
      <c r="C48011" s="54"/>
    </row>
    <row r="48012" spans="3:3">
      <c r="C48012" s="54"/>
    </row>
    <row r="48013" spans="3:3">
      <c r="C48013" s="54"/>
    </row>
    <row r="48014" spans="3:3">
      <c r="C48014" s="54"/>
    </row>
    <row r="48015" spans="3:3">
      <c r="C48015" s="54"/>
    </row>
    <row r="48016" spans="3:3">
      <c r="C48016" s="54"/>
    </row>
    <row r="48017" spans="3:3">
      <c r="C48017" s="54"/>
    </row>
    <row r="48018" spans="3:3">
      <c r="C48018" s="54"/>
    </row>
    <row r="48019" spans="3:3">
      <c r="C48019" s="54"/>
    </row>
    <row r="48020" spans="3:3">
      <c r="C48020" s="54"/>
    </row>
    <row r="48021" spans="3:3">
      <c r="C48021" s="54"/>
    </row>
    <row r="48022" spans="3:3">
      <c r="C48022" s="54"/>
    </row>
    <row r="48023" spans="3:3">
      <c r="C48023" s="54"/>
    </row>
    <row r="48024" spans="3:3">
      <c r="C48024" s="54"/>
    </row>
    <row r="48025" spans="3:3">
      <c r="C48025" s="54"/>
    </row>
    <row r="48026" spans="3:3">
      <c r="C48026" s="54"/>
    </row>
    <row r="48027" spans="3:3">
      <c r="C48027" s="54"/>
    </row>
    <row r="48028" spans="3:3">
      <c r="C48028" s="54"/>
    </row>
    <row r="48029" spans="3:3">
      <c r="C48029" s="54"/>
    </row>
    <row r="48030" spans="3:3">
      <c r="C48030" s="54"/>
    </row>
    <row r="48031" spans="3:3">
      <c r="C48031" s="54"/>
    </row>
    <row r="48032" spans="3:3">
      <c r="C48032" s="54"/>
    </row>
    <row r="48033" spans="3:3">
      <c r="C48033" s="54"/>
    </row>
    <row r="48034" spans="3:3">
      <c r="C48034" s="54"/>
    </row>
    <row r="48035" spans="3:3">
      <c r="C48035" s="54"/>
    </row>
    <row r="48036" spans="3:3">
      <c r="C48036" s="54"/>
    </row>
    <row r="48037" spans="3:3">
      <c r="C48037" s="54"/>
    </row>
    <row r="48038" spans="3:3">
      <c r="C48038" s="54"/>
    </row>
    <row r="48039" spans="3:3">
      <c r="C48039" s="54"/>
    </row>
    <row r="48040" spans="3:3">
      <c r="C48040" s="54"/>
    </row>
    <row r="48041" spans="3:3">
      <c r="C48041" s="54"/>
    </row>
    <row r="48042" spans="3:3">
      <c r="C48042" s="54"/>
    </row>
    <row r="48043" spans="3:3">
      <c r="C48043" s="54"/>
    </row>
    <row r="48044" spans="3:3">
      <c r="C48044" s="54"/>
    </row>
    <row r="48045" spans="3:3">
      <c r="C48045" s="54"/>
    </row>
    <row r="48046" spans="3:3">
      <c r="C48046" s="54"/>
    </row>
    <row r="48047" spans="3:3">
      <c r="C48047" s="54"/>
    </row>
    <row r="48048" spans="3:3">
      <c r="C48048" s="54"/>
    </row>
    <row r="48049" spans="3:3">
      <c r="C48049" s="54"/>
    </row>
    <row r="48050" spans="3:3">
      <c r="C48050" s="54"/>
    </row>
    <row r="48051" spans="3:3">
      <c r="C48051" s="54"/>
    </row>
    <row r="48052" spans="3:3">
      <c r="C48052" s="54"/>
    </row>
    <row r="48053" spans="3:3">
      <c r="C48053" s="54"/>
    </row>
    <row r="48054" spans="3:3">
      <c r="C48054" s="54"/>
    </row>
    <row r="48055" spans="3:3">
      <c r="C48055" s="54"/>
    </row>
    <row r="48056" spans="3:3">
      <c r="C48056" s="54"/>
    </row>
    <row r="48057" spans="3:3">
      <c r="C48057" s="54"/>
    </row>
    <row r="48058" spans="3:3">
      <c r="C48058" s="54"/>
    </row>
    <row r="48059" spans="3:3">
      <c r="C48059" s="54"/>
    </row>
    <row r="48060" spans="3:3">
      <c r="C48060" s="54"/>
    </row>
    <row r="48061" spans="3:3">
      <c r="C48061" s="54"/>
    </row>
    <row r="48062" spans="3:3">
      <c r="C48062" s="54"/>
    </row>
    <row r="48063" spans="3:3">
      <c r="C48063" s="54"/>
    </row>
    <row r="48064" spans="3:3">
      <c r="C48064" s="54"/>
    </row>
    <row r="48065" spans="3:3">
      <c r="C48065" s="54"/>
    </row>
    <row r="48066" spans="3:3">
      <c r="C48066" s="54"/>
    </row>
    <row r="48067" spans="3:3">
      <c r="C48067" s="54"/>
    </row>
    <row r="48068" spans="3:3">
      <c r="C48068" s="54"/>
    </row>
    <row r="48069" spans="3:3">
      <c r="C48069" s="54"/>
    </row>
    <row r="48070" spans="3:3">
      <c r="C48070" s="54"/>
    </row>
    <row r="48071" spans="3:3">
      <c r="C48071" s="54"/>
    </row>
    <row r="48072" spans="3:3">
      <c r="C48072" s="54"/>
    </row>
    <row r="48073" spans="3:3">
      <c r="C48073" s="54"/>
    </row>
    <row r="48074" spans="3:3">
      <c r="C48074" s="54"/>
    </row>
    <row r="48075" spans="3:3">
      <c r="C48075" s="54"/>
    </row>
    <row r="48076" spans="3:3">
      <c r="C48076" s="54"/>
    </row>
    <row r="48077" spans="3:3">
      <c r="C48077" s="54"/>
    </row>
    <row r="48078" spans="3:3">
      <c r="C48078" s="54"/>
    </row>
    <row r="48079" spans="3:3">
      <c r="C48079" s="54"/>
    </row>
    <row r="48080" spans="3:3">
      <c r="C48080" s="54"/>
    </row>
    <row r="48081" spans="3:3">
      <c r="C48081" s="54"/>
    </row>
    <row r="48082" spans="3:3">
      <c r="C48082" s="54"/>
    </row>
    <row r="48083" spans="3:3">
      <c r="C48083" s="54"/>
    </row>
    <row r="48084" spans="3:3">
      <c r="C48084" s="54"/>
    </row>
    <row r="48085" spans="3:3">
      <c r="C48085" s="54"/>
    </row>
    <row r="48086" spans="3:3">
      <c r="C48086" s="54"/>
    </row>
    <row r="48087" spans="3:3">
      <c r="C48087" s="54"/>
    </row>
    <row r="48088" spans="3:3">
      <c r="C48088" s="54"/>
    </row>
    <row r="48089" spans="3:3">
      <c r="C48089" s="54"/>
    </row>
    <row r="48090" spans="3:3">
      <c r="C48090" s="54"/>
    </row>
    <row r="48091" spans="3:3">
      <c r="C48091" s="54"/>
    </row>
    <row r="48092" spans="3:3">
      <c r="C48092" s="54"/>
    </row>
    <row r="48093" spans="3:3">
      <c r="C48093" s="54"/>
    </row>
    <row r="48094" spans="3:3">
      <c r="C48094" s="54"/>
    </row>
    <row r="48095" spans="3:3">
      <c r="C48095" s="54"/>
    </row>
    <row r="48096" spans="3:3">
      <c r="C48096" s="54"/>
    </row>
    <row r="48097" spans="3:3">
      <c r="C48097" s="54"/>
    </row>
    <row r="48098" spans="3:3">
      <c r="C48098" s="54"/>
    </row>
    <row r="48099" spans="3:3">
      <c r="C48099" s="54"/>
    </row>
    <row r="48100" spans="3:3">
      <c r="C48100" s="54"/>
    </row>
    <row r="48101" spans="3:3">
      <c r="C48101" s="54"/>
    </row>
    <row r="48102" spans="3:3">
      <c r="C48102" s="54"/>
    </row>
    <row r="48103" spans="3:3">
      <c r="C48103" s="54"/>
    </row>
    <row r="48104" spans="3:3">
      <c r="C48104" s="54"/>
    </row>
    <row r="48105" spans="3:3">
      <c r="C48105" s="54"/>
    </row>
    <row r="48106" spans="3:3">
      <c r="C48106" s="54"/>
    </row>
    <row r="48107" spans="3:3">
      <c r="C48107" s="54"/>
    </row>
    <row r="48108" spans="3:3">
      <c r="C48108" s="54"/>
    </row>
    <row r="48109" spans="3:3">
      <c r="C48109" s="54"/>
    </row>
    <row r="48110" spans="3:3">
      <c r="C48110" s="54"/>
    </row>
    <row r="48111" spans="3:3">
      <c r="C48111" s="54"/>
    </row>
    <row r="48112" spans="3:3">
      <c r="C48112" s="54"/>
    </row>
    <row r="48113" spans="3:3">
      <c r="C48113" s="54"/>
    </row>
    <row r="48114" spans="3:3">
      <c r="C48114" s="54"/>
    </row>
    <row r="48115" spans="3:3">
      <c r="C48115" s="54"/>
    </row>
    <row r="48116" spans="3:3">
      <c r="C48116" s="54"/>
    </row>
    <row r="48117" spans="3:3">
      <c r="C48117" s="54"/>
    </row>
    <row r="48118" spans="3:3">
      <c r="C48118" s="54"/>
    </row>
    <row r="48119" spans="3:3">
      <c r="C48119" s="54"/>
    </row>
    <row r="48120" spans="3:3">
      <c r="C48120" s="54"/>
    </row>
    <row r="48121" spans="3:3">
      <c r="C48121" s="54"/>
    </row>
    <row r="48122" spans="3:3">
      <c r="C48122" s="54"/>
    </row>
    <row r="48123" spans="3:3">
      <c r="C48123" s="54"/>
    </row>
    <row r="48124" spans="3:3">
      <c r="C48124" s="54"/>
    </row>
    <row r="48125" spans="3:3">
      <c r="C48125" s="54"/>
    </row>
    <row r="48126" spans="3:3">
      <c r="C48126" s="54"/>
    </row>
    <row r="48127" spans="3:3">
      <c r="C48127" s="54"/>
    </row>
    <row r="48128" spans="3:3">
      <c r="C48128" s="54"/>
    </row>
    <row r="48129" spans="3:3">
      <c r="C48129" s="54"/>
    </row>
    <row r="48130" spans="3:3">
      <c r="C48130" s="54"/>
    </row>
    <row r="48131" spans="3:3">
      <c r="C48131" s="54"/>
    </row>
    <row r="48132" spans="3:3">
      <c r="C48132" s="54"/>
    </row>
    <row r="48133" spans="3:3">
      <c r="C48133" s="54"/>
    </row>
    <row r="48134" spans="3:3">
      <c r="C48134" s="54"/>
    </row>
    <row r="48135" spans="3:3">
      <c r="C48135" s="54"/>
    </row>
    <row r="48136" spans="3:3">
      <c r="C48136" s="54"/>
    </row>
    <row r="48137" spans="3:3">
      <c r="C48137" s="54"/>
    </row>
    <row r="48138" spans="3:3">
      <c r="C48138" s="54"/>
    </row>
    <row r="48139" spans="3:3">
      <c r="C48139" s="54"/>
    </row>
    <row r="48140" spans="3:3">
      <c r="C48140" s="54"/>
    </row>
    <row r="48141" spans="3:3">
      <c r="C48141" s="54"/>
    </row>
    <row r="48142" spans="3:3">
      <c r="C48142" s="54"/>
    </row>
    <row r="48143" spans="3:3">
      <c r="C48143" s="54"/>
    </row>
    <row r="48144" spans="3:3">
      <c r="C48144" s="54"/>
    </row>
    <row r="48145" spans="3:3">
      <c r="C48145" s="54"/>
    </row>
    <row r="48146" spans="3:3">
      <c r="C48146" s="54"/>
    </row>
    <row r="48147" spans="3:3">
      <c r="C48147" s="54"/>
    </row>
    <row r="48148" spans="3:3">
      <c r="C48148" s="54"/>
    </row>
    <row r="48149" spans="3:3">
      <c r="C48149" s="54"/>
    </row>
    <row r="48150" spans="3:3">
      <c r="C48150" s="54"/>
    </row>
    <row r="48151" spans="3:3">
      <c r="C48151" s="54"/>
    </row>
    <row r="48152" spans="3:3">
      <c r="C48152" s="54"/>
    </row>
    <row r="48153" spans="3:3">
      <c r="C48153" s="54"/>
    </row>
    <row r="48154" spans="3:3">
      <c r="C48154" s="54"/>
    </row>
    <row r="48155" spans="3:3">
      <c r="C48155" s="54"/>
    </row>
    <row r="48156" spans="3:3">
      <c r="C48156" s="54"/>
    </row>
    <row r="48157" spans="3:3">
      <c r="C48157" s="54"/>
    </row>
    <row r="48158" spans="3:3">
      <c r="C48158" s="54"/>
    </row>
    <row r="48159" spans="3:3">
      <c r="C48159" s="54"/>
    </row>
    <row r="48160" spans="3:3">
      <c r="C48160" s="54"/>
    </row>
    <row r="48161" spans="3:3">
      <c r="C48161" s="54"/>
    </row>
    <row r="48162" spans="3:3">
      <c r="C48162" s="54"/>
    </row>
    <row r="48163" spans="3:3">
      <c r="C48163" s="54"/>
    </row>
    <row r="48164" spans="3:3">
      <c r="C48164" s="54"/>
    </row>
    <row r="48165" spans="3:3">
      <c r="C48165" s="54"/>
    </row>
    <row r="48166" spans="3:3">
      <c r="C48166" s="54"/>
    </row>
    <row r="48167" spans="3:3">
      <c r="C48167" s="54"/>
    </row>
    <row r="48168" spans="3:3">
      <c r="C48168" s="54"/>
    </row>
    <row r="48169" spans="3:3">
      <c r="C48169" s="54"/>
    </row>
    <row r="48170" spans="3:3">
      <c r="C48170" s="54"/>
    </row>
    <row r="48171" spans="3:3">
      <c r="C48171" s="54"/>
    </row>
    <row r="48172" spans="3:3">
      <c r="C48172" s="54"/>
    </row>
    <row r="48173" spans="3:3">
      <c r="C48173" s="54"/>
    </row>
    <row r="48174" spans="3:3">
      <c r="C48174" s="54"/>
    </row>
    <row r="48175" spans="3:3">
      <c r="C48175" s="54"/>
    </row>
    <row r="48176" spans="3:3">
      <c r="C48176" s="54"/>
    </row>
    <row r="48177" spans="3:3">
      <c r="C48177" s="54"/>
    </row>
    <row r="48178" spans="3:3">
      <c r="C48178" s="54"/>
    </row>
    <row r="48179" spans="3:3">
      <c r="C48179" s="54"/>
    </row>
    <row r="48180" spans="3:3">
      <c r="C48180" s="54"/>
    </row>
    <row r="48181" spans="3:3">
      <c r="C48181" s="54"/>
    </row>
    <row r="48182" spans="3:3">
      <c r="C48182" s="54"/>
    </row>
    <row r="48183" spans="3:3">
      <c r="C48183" s="54"/>
    </row>
    <row r="48184" spans="3:3">
      <c r="C48184" s="54"/>
    </row>
    <row r="48185" spans="3:3">
      <c r="C48185" s="54"/>
    </row>
    <row r="48186" spans="3:3">
      <c r="C48186" s="54"/>
    </row>
    <row r="48187" spans="3:3">
      <c r="C48187" s="54"/>
    </row>
    <row r="48188" spans="3:3">
      <c r="C48188" s="54"/>
    </row>
    <row r="48189" spans="3:3">
      <c r="C48189" s="54"/>
    </row>
    <row r="48190" spans="3:3">
      <c r="C48190" s="54"/>
    </row>
    <row r="48191" spans="3:3">
      <c r="C48191" s="54"/>
    </row>
    <row r="48192" spans="3:3">
      <c r="C48192" s="54"/>
    </row>
    <row r="48193" spans="3:3">
      <c r="C48193" s="54"/>
    </row>
    <row r="48194" spans="3:3">
      <c r="C48194" s="54"/>
    </row>
    <row r="48195" spans="3:3">
      <c r="C48195" s="54"/>
    </row>
    <row r="48196" spans="3:3">
      <c r="C48196" s="54"/>
    </row>
    <row r="48197" spans="3:3">
      <c r="C48197" s="54"/>
    </row>
    <row r="48198" spans="3:3">
      <c r="C48198" s="54"/>
    </row>
    <row r="48199" spans="3:3">
      <c r="C48199" s="54"/>
    </row>
    <row r="48200" spans="3:3">
      <c r="C48200" s="54"/>
    </row>
    <row r="48201" spans="3:3">
      <c r="C48201" s="54"/>
    </row>
    <row r="48202" spans="3:3">
      <c r="C48202" s="54"/>
    </row>
    <row r="48203" spans="3:3">
      <c r="C48203" s="54"/>
    </row>
    <row r="48204" spans="3:3">
      <c r="C48204" s="54"/>
    </row>
    <row r="48205" spans="3:3">
      <c r="C48205" s="54"/>
    </row>
    <row r="48206" spans="3:3">
      <c r="C48206" s="54"/>
    </row>
    <row r="48207" spans="3:3">
      <c r="C48207" s="54"/>
    </row>
    <row r="48208" spans="3:3">
      <c r="C48208" s="54"/>
    </row>
    <row r="48209" spans="3:3">
      <c r="C48209" s="54"/>
    </row>
    <row r="48210" spans="3:3">
      <c r="C48210" s="54"/>
    </row>
    <row r="48211" spans="3:3">
      <c r="C48211" s="54"/>
    </row>
    <row r="48212" spans="3:3">
      <c r="C48212" s="54"/>
    </row>
    <row r="48213" spans="3:3">
      <c r="C48213" s="54"/>
    </row>
    <row r="48214" spans="3:3">
      <c r="C48214" s="54"/>
    </row>
    <row r="48215" spans="3:3">
      <c r="C48215" s="54"/>
    </row>
    <row r="48216" spans="3:3">
      <c r="C48216" s="54"/>
    </row>
    <row r="48217" spans="3:3">
      <c r="C48217" s="54"/>
    </row>
    <row r="48218" spans="3:3">
      <c r="C48218" s="54"/>
    </row>
    <row r="48219" spans="3:3">
      <c r="C48219" s="54"/>
    </row>
    <row r="48220" spans="3:3">
      <c r="C48220" s="54"/>
    </row>
    <row r="48221" spans="3:3">
      <c r="C48221" s="54"/>
    </row>
    <row r="48222" spans="3:3">
      <c r="C48222" s="54"/>
    </row>
    <row r="48223" spans="3:3">
      <c r="C48223" s="54"/>
    </row>
    <row r="48224" spans="3:3">
      <c r="C48224" s="54"/>
    </row>
    <row r="48225" spans="3:3">
      <c r="C48225" s="54"/>
    </row>
    <row r="48226" spans="3:3">
      <c r="C48226" s="54"/>
    </row>
    <row r="48227" spans="3:3">
      <c r="C48227" s="54"/>
    </row>
    <row r="48228" spans="3:3">
      <c r="C48228" s="54"/>
    </row>
    <row r="48229" spans="3:3">
      <c r="C48229" s="54"/>
    </row>
    <row r="48230" spans="3:3">
      <c r="C48230" s="54"/>
    </row>
    <row r="48231" spans="3:3">
      <c r="C48231" s="54"/>
    </row>
    <row r="48232" spans="3:3">
      <c r="C48232" s="54"/>
    </row>
    <row r="48233" spans="3:3">
      <c r="C48233" s="54"/>
    </row>
    <row r="48234" spans="3:3">
      <c r="C48234" s="54"/>
    </row>
    <row r="48235" spans="3:3">
      <c r="C48235" s="54"/>
    </row>
    <row r="48236" spans="3:3">
      <c r="C48236" s="54"/>
    </row>
    <row r="48237" spans="3:3">
      <c r="C48237" s="54"/>
    </row>
    <row r="48238" spans="3:3">
      <c r="C48238" s="54"/>
    </row>
    <row r="48239" spans="3:3">
      <c r="C48239" s="54"/>
    </row>
    <row r="48240" spans="3:3">
      <c r="C48240" s="54"/>
    </row>
    <row r="48241" spans="3:3">
      <c r="C48241" s="54"/>
    </row>
    <row r="48242" spans="3:3">
      <c r="C48242" s="54"/>
    </row>
    <row r="48243" spans="3:3">
      <c r="C48243" s="54"/>
    </row>
    <row r="48244" spans="3:3">
      <c r="C48244" s="54"/>
    </row>
    <row r="48245" spans="3:3">
      <c r="C48245" s="54"/>
    </row>
    <row r="48246" spans="3:3">
      <c r="C48246" s="54"/>
    </row>
    <row r="48247" spans="3:3">
      <c r="C48247" s="54"/>
    </row>
    <row r="48248" spans="3:3">
      <c r="C48248" s="54"/>
    </row>
    <row r="48249" spans="3:3">
      <c r="C48249" s="54"/>
    </row>
    <row r="48250" spans="3:3">
      <c r="C48250" s="54"/>
    </row>
    <row r="48251" spans="3:3">
      <c r="C48251" s="54"/>
    </row>
    <row r="48252" spans="3:3">
      <c r="C48252" s="54"/>
    </row>
    <row r="48253" spans="3:3">
      <c r="C48253" s="54"/>
    </row>
    <row r="48254" spans="3:3">
      <c r="C48254" s="54"/>
    </row>
    <row r="48255" spans="3:3">
      <c r="C48255" s="54"/>
    </row>
    <row r="48256" spans="3:3">
      <c r="C48256" s="54"/>
    </row>
    <row r="48257" spans="3:3">
      <c r="C48257" s="54"/>
    </row>
    <row r="48258" spans="3:3">
      <c r="C48258" s="54"/>
    </row>
    <row r="48259" spans="3:3">
      <c r="C48259" s="54"/>
    </row>
    <row r="48260" spans="3:3">
      <c r="C48260" s="54"/>
    </row>
    <row r="48261" spans="3:3">
      <c r="C48261" s="54"/>
    </row>
    <row r="48262" spans="3:3">
      <c r="C48262" s="54"/>
    </row>
    <row r="48263" spans="3:3">
      <c r="C48263" s="54"/>
    </row>
    <row r="48264" spans="3:3">
      <c r="C48264" s="54"/>
    </row>
    <row r="48265" spans="3:3">
      <c r="C48265" s="54"/>
    </row>
    <row r="48266" spans="3:3">
      <c r="C48266" s="54"/>
    </row>
    <row r="48267" spans="3:3">
      <c r="C48267" s="54"/>
    </row>
    <row r="48268" spans="3:3">
      <c r="C48268" s="54"/>
    </row>
    <row r="48269" spans="3:3">
      <c r="C48269" s="54"/>
    </row>
    <row r="48270" spans="3:3">
      <c r="C48270" s="54"/>
    </row>
    <row r="48271" spans="3:3">
      <c r="C48271" s="54"/>
    </row>
    <row r="48272" spans="3:3">
      <c r="C48272" s="54"/>
    </row>
    <row r="48273" spans="3:3">
      <c r="C48273" s="54"/>
    </row>
    <row r="48274" spans="3:3">
      <c r="C48274" s="54"/>
    </row>
    <row r="48275" spans="3:3">
      <c r="C48275" s="54"/>
    </row>
    <row r="48276" spans="3:3">
      <c r="C48276" s="54"/>
    </row>
    <row r="48277" spans="3:3">
      <c r="C48277" s="54"/>
    </row>
    <row r="48278" spans="3:3">
      <c r="C48278" s="54"/>
    </row>
    <row r="48279" spans="3:3">
      <c r="C48279" s="54"/>
    </row>
    <row r="48280" spans="3:3">
      <c r="C48280" s="54"/>
    </row>
    <row r="48281" spans="3:3">
      <c r="C48281" s="54"/>
    </row>
    <row r="48282" spans="3:3">
      <c r="C48282" s="54"/>
    </row>
    <row r="48283" spans="3:3">
      <c r="C48283" s="54"/>
    </row>
    <row r="48284" spans="3:3">
      <c r="C48284" s="54"/>
    </row>
    <row r="48285" spans="3:3">
      <c r="C48285" s="54"/>
    </row>
    <row r="48286" spans="3:3">
      <c r="C48286" s="54"/>
    </row>
    <row r="48287" spans="3:3">
      <c r="C48287" s="54"/>
    </row>
    <row r="48288" spans="3:3">
      <c r="C48288" s="54"/>
    </row>
    <row r="48289" spans="3:3">
      <c r="C48289" s="54"/>
    </row>
    <row r="48290" spans="3:3">
      <c r="C48290" s="54"/>
    </row>
    <row r="48291" spans="3:3">
      <c r="C48291" s="54"/>
    </row>
    <row r="48292" spans="3:3">
      <c r="C48292" s="54"/>
    </row>
    <row r="48293" spans="3:3">
      <c r="C48293" s="54"/>
    </row>
    <row r="48294" spans="3:3">
      <c r="C48294" s="54"/>
    </row>
    <row r="48295" spans="3:3">
      <c r="C48295" s="54"/>
    </row>
    <row r="48296" spans="3:3">
      <c r="C48296" s="54"/>
    </row>
    <row r="48297" spans="3:3">
      <c r="C48297" s="54"/>
    </row>
    <row r="48298" spans="3:3">
      <c r="C48298" s="54"/>
    </row>
    <row r="48299" spans="3:3">
      <c r="C48299" s="54"/>
    </row>
    <row r="48300" spans="3:3">
      <c r="C48300" s="54"/>
    </row>
    <row r="48301" spans="3:3">
      <c r="C48301" s="54"/>
    </row>
    <row r="48302" spans="3:3">
      <c r="C48302" s="54"/>
    </row>
    <row r="48303" spans="3:3">
      <c r="C48303" s="54"/>
    </row>
    <row r="48304" spans="3:3">
      <c r="C48304" s="54"/>
    </row>
    <row r="48305" spans="3:3">
      <c r="C48305" s="54"/>
    </row>
    <row r="48306" spans="3:3">
      <c r="C48306" s="54"/>
    </row>
    <row r="48307" spans="3:3">
      <c r="C48307" s="54"/>
    </row>
    <row r="48308" spans="3:3">
      <c r="C48308" s="54"/>
    </row>
    <row r="48309" spans="3:3">
      <c r="C48309" s="54"/>
    </row>
    <row r="48310" spans="3:3">
      <c r="C48310" s="54"/>
    </row>
    <row r="48311" spans="3:3">
      <c r="C48311" s="54"/>
    </row>
    <row r="48312" spans="3:3">
      <c r="C48312" s="54"/>
    </row>
    <row r="48313" spans="3:3">
      <c r="C48313" s="54"/>
    </row>
    <row r="48314" spans="3:3">
      <c r="C48314" s="54"/>
    </row>
    <row r="48315" spans="3:3">
      <c r="C48315" s="54"/>
    </row>
    <row r="48316" spans="3:3">
      <c r="C48316" s="54"/>
    </row>
    <row r="48317" spans="3:3">
      <c r="C48317" s="54"/>
    </row>
    <row r="48318" spans="3:3">
      <c r="C48318" s="54"/>
    </row>
    <row r="48319" spans="3:3">
      <c r="C48319" s="54"/>
    </row>
    <row r="48320" spans="3:3">
      <c r="C48320" s="54"/>
    </row>
    <row r="48321" spans="3:3">
      <c r="C48321" s="54"/>
    </row>
    <row r="48322" spans="3:3">
      <c r="C48322" s="54"/>
    </row>
    <row r="48323" spans="3:3">
      <c r="C48323" s="54"/>
    </row>
    <row r="48324" spans="3:3">
      <c r="C48324" s="54"/>
    </row>
    <row r="48325" spans="3:3">
      <c r="C48325" s="54"/>
    </row>
    <row r="48326" spans="3:3">
      <c r="C48326" s="54"/>
    </row>
    <row r="48327" spans="3:3">
      <c r="C48327" s="54"/>
    </row>
    <row r="48328" spans="3:3">
      <c r="C48328" s="54"/>
    </row>
    <row r="48329" spans="3:3">
      <c r="C48329" s="54"/>
    </row>
    <row r="48330" spans="3:3">
      <c r="C48330" s="54"/>
    </row>
    <row r="48331" spans="3:3">
      <c r="C48331" s="54"/>
    </row>
    <row r="48332" spans="3:3">
      <c r="C48332" s="54"/>
    </row>
    <row r="48333" spans="3:3">
      <c r="C48333" s="54"/>
    </row>
    <row r="48334" spans="3:3">
      <c r="C48334" s="54"/>
    </row>
    <row r="48335" spans="3:3">
      <c r="C48335" s="54"/>
    </row>
    <row r="48336" spans="3:3">
      <c r="C48336" s="54"/>
    </row>
    <row r="48337" spans="3:3">
      <c r="C48337" s="54"/>
    </row>
    <row r="48338" spans="3:3">
      <c r="C48338" s="54"/>
    </row>
    <row r="48339" spans="3:3">
      <c r="C48339" s="54"/>
    </row>
    <row r="48340" spans="3:3">
      <c r="C48340" s="54"/>
    </row>
    <row r="48341" spans="3:3">
      <c r="C48341" s="54"/>
    </row>
    <row r="48342" spans="3:3">
      <c r="C48342" s="54"/>
    </row>
    <row r="48343" spans="3:3">
      <c r="C48343" s="54"/>
    </row>
    <row r="48344" spans="3:3">
      <c r="C48344" s="54"/>
    </row>
    <row r="48345" spans="3:3">
      <c r="C48345" s="54"/>
    </row>
    <row r="48346" spans="3:3">
      <c r="C48346" s="54"/>
    </row>
    <row r="48347" spans="3:3">
      <c r="C48347" s="54"/>
    </row>
    <row r="48348" spans="3:3">
      <c r="C48348" s="54"/>
    </row>
    <row r="48349" spans="3:3">
      <c r="C48349" s="54"/>
    </row>
    <row r="48350" spans="3:3">
      <c r="C48350" s="54"/>
    </row>
    <row r="48351" spans="3:3">
      <c r="C48351" s="54"/>
    </row>
    <row r="48352" spans="3:3">
      <c r="C48352" s="54"/>
    </row>
    <row r="48353" spans="3:3">
      <c r="C48353" s="54"/>
    </row>
    <row r="48354" spans="3:3">
      <c r="C48354" s="54"/>
    </row>
    <row r="48355" spans="3:3">
      <c r="C48355" s="54"/>
    </row>
    <row r="48356" spans="3:3">
      <c r="C48356" s="54"/>
    </row>
    <row r="48357" spans="3:3">
      <c r="C48357" s="54"/>
    </row>
    <row r="48358" spans="3:3">
      <c r="C48358" s="54"/>
    </row>
    <row r="48359" spans="3:3">
      <c r="C48359" s="54"/>
    </row>
    <row r="48360" spans="3:3">
      <c r="C48360" s="54"/>
    </row>
    <row r="48361" spans="3:3">
      <c r="C48361" s="54"/>
    </row>
    <row r="48362" spans="3:3">
      <c r="C48362" s="54"/>
    </row>
    <row r="48363" spans="3:3">
      <c r="C48363" s="54"/>
    </row>
    <row r="48364" spans="3:3">
      <c r="C48364" s="54"/>
    </row>
    <row r="48365" spans="3:3">
      <c r="C48365" s="54"/>
    </row>
    <row r="48366" spans="3:3">
      <c r="C48366" s="54"/>
    </row>
    <row r="48367" spans="3:3">
      <c r="C48367" s="54"/>
    </row>
    <row r="48368" spans="3:3">
      <c r="C48368" s="54"/>
    </row>
    <row r="48369" spans="3:3">
      <c r="C48369" s="54"/>
    </row>
    <row r="48370" spans="3:3">
      <c r="C48370" s="54"/>
    </row>
    <row r="48371" spans="3:3">
      <c r="C48371" s="54"/>
    </row>
    <row r="48372" spans="3:3">
      <c r="C48372" s="54"/>
    </row>
    <row r="48373" spans="3:3">
      <c r="C48373" s="54"/>
    </row>
    <row r="48374" spans="3:3">
      <c r="C48374" s="54"/>
    </row>
    <row r="48375" spans="3:3">
      <c r="C48375" s="54"/>
    </row>
    <row r="48376" spans="3:3">
      <c r="C48376" s="54"/>
    </row>
    <row r="48377" spans="3:3">
      <c r="C48377" s="54"/>
    </row>
    <row r="48378" spans="3:3">
      <c r="C48378" s="54"/>
    </row>
    <row r="48379" spans="3:3">
      <c r="C48379" s="54"/>
    </row>
    <row r="48380" spans="3:3">
      <c r="C48380" s="54"/>
    </row>
    <row r="48381" spans="3:3">
      <c r="C48381" s="54"/>
    </row>
    <row r="48382" spans="3:3">
      <c r="C48382" s="54"/>
    </row>
    <row r="48383" spans="3:3">
      <c r="C48383" s="54"/>
    </row>
    <row r="48384" spans="3:3">
      <c r="C48384" s="54"/>
    </row>
    <row r="48385" spans="3:3">
      <c r="C48385" s="54"/>
    </row>
    <row r="48386" spans="3:3">
      <c r="C48386" s="54"/>
    </row>
    <row r="48387" spans="3:3">
      <c r="C48387" s="54"/>
    </row>
    <row r="48388" spans="3:3">
      <c r="C48388" s="54"/>
    </row>
    <row r="48389" spans="3:3">
      <c r="C48389" s="54"/>
    </row>
    <row r="48390" spans="3:3">
      <c r="C48390" s="54"/>
    </row>
    <row r="48391" spans="3:3">
      <c r="C48391" s="54"/>
    </row>
    <row r="48392" spans="3:3">
      <c r="C48392" s="54"/>
    </row>
    <row r="48393" spans="3:3">
      <c r="C48393" s="54"/>
    </row>
    <row r="48394" spans="3:3">
      <c r="C48394" s="54"/>
    </row>
    <row r="48395" spans="3:3">
      <c r="C48395" s="54"/>
    </row>
    <row r="48396" spans="3:3">
      <c r="C48396" s="54"/>
    </row>
    <row r="48397" spans="3:3">
      <c r="C48397" s="54"/>
    </row>
    <row r="48398" spans="3:3">
      <c r="C48398" s="54"/>
    </row>
    <row r="48399" spans="3:3">
      <c r="C48399" s="54"/>
    </row>
    <row r="48400" spans="3:3">
      <c r="C48400" s="54"/>
    </row>
    <row r="48401" spans="3:3">
      <c r="C48401" s="54"/>
    </row>
    <row r="48402" spans="3:3">
      <c r="C48402" s="54"/>
    </row>
    <row r="48403" spans="3:3">
      <c r="C48403" s="54"/>
    </row>
    <row r="48404" spans="3:3">
      <c r="C48404" s="54"/>
    </row>
    <row r="48405" spans="3:3">
      <c r="C48405" s="54"/>
    </row>
    <row r="48406" spans="3:3">
      <c r="C48406" s="54"/>
    </row>
    <row r="48407" spans="3:3">
      <c r="C48407" s="54"/>
    </row>
    <row r="48408" spans="3:3">
      <c r="C48408" s="54"/>
    </row>
    <row r="48409" spans="3:3">
      <c r="C48409" s="54"/>
    </row>
    <row r="48410" spans="3:3">
      <c r="C48410" s="54"/>
    </row>
    <row r="48411" spans="3:3">
      <c r="C48411" s="54"/>
    </row>
    <row r="48412" spans="3:3">
      <c r="C48412" s="54"/>
    </row>
    <row r="48413" spans="3:3">
      <c r="C48413" s="54"/>
    </row>
    <row r="48414" spans="3:3">
      <c r="C48414" s="54"/>
    </row>
    <row r="48415" spans="3:3">
      <c r="C48415" s="54"/>
    </row>
    <row r="48416" spans="3:3">
      <c r="C48416" s="54"/>
    </row>
    <row r="48417" spans="3:3">
      <c r="C48417" s="54"/>
    </row>
    <row r="48418" spans="3:3">
      <c r="C48418" s="54"/>
    </row>
    <row r="48419" spans="3:3">
      <c r="C48419" s="54"/>
    </row>
    <row r="48420" spans="3:3">
      <c r="C48420" s="54"/>
    </row>
    <row r="48421" spans="3:3">
      <c r="C48421" s="54"/>
    </row>
    <row r="48422" spans="3:3">
      <c r="C48422" s="54"/>
    </row>
    <row r="48423" spans="3:3">
      <c r="C48423" s="54"/>
    </row>
    <row r="48424" spans="3:3">
      <c r="C48424" s="54"/>
    </row>
    <row r="48425" spans="3:3">
      <c r="C48425" s="54"/>
    </row>
    <row r="48426" spans="3:3">
      <c r="C48426" s="54"/>
    </row>
    <row r="48427" spans="3:3">
      <c r="C48427" s="54"/>
    </row>
    <row r="48428" spans="3:3">
      <c r="C48428" s="54"/>
    </row>
    <row r="48429" spans="3:3">
      <c r="C48429" s="54"/>
    </row>
    <row r="48430" spans="3:3">
      <c r="C48430" s="54"/>
    </row>
    <row r="48431" spans="3:3">
      <c r="C48431" s="54"/>
    </row>
    <row r="48432" spans="3:3">
      <c r="C48432" s="54"/>
    </row>
    <row r="48433" spans="3:3">
      <c r="C48433" s="54"/>
    </row>
    <row r="48434" spans="3:3">
      <c r="C48434" s="54"/>
    </row>
    <row r="48435" spans="3:3">
      <c r="C48435" s="54"/>
    </row>
    <row r="48436" spans="3:3">
      <c r="C48436" s="54"/>
    </row>
    <row r="48437" spans="3:3">
      <c r="C48437" s="54"/>
    </row>
    <row r="48438" spans="3:3">
      <c r="C48438" s="54"/>
    </row>
    <row r="48439" spans="3:3">
      <c r="C48439" s="54"/>
    </row>
    <row r="48440" spans="3:3">
      <c r="C48440" s="54"/>
    </row>
    <row r="48441" spans="3:3">
      <c r="C48441" s="54"/>
    </row>
    <row r="48442" spans="3:3">
      <c r="C48442" s="54"/>
    </row>
    <row r="48443" spans="3:3">
      <c r="C48443" s="54"/>
    </row>
    <row r="48444" spans="3:3">
      <c r="C48444" s="54"/>
    </row>
    <row r="48445" spans="3:3">
      <c r="C48445" s="54"/>
    </row>
    <row r="48446" spans="3:3">
      <c r="C48446" s="54"/>
    </row>
    <row r="48447" spans="3:3">
      <c r="C48447" s="54"/>
    </row>
    <row r="48448" spans="3:3">
      <c r="C48448" s="54"/>
    </row>
    <row r="48449" spans="3:3">
      <c r="C48449" s="54"/>
    </row>
    <row r="48450" spans="3:3">
      <c r="C48450" s="54"/>
    </row>
    <row r="48451" spans="3:3">
      <c r="C48451" s="54"/>
    </row>
    <row r="48452" spans="3:3">
      <c r="C48452" s="54"/>
    </row>
    <row r="48453" spans="3:3">
      <c r="C48453" s="54"/>
    </row>
    <row r="48454" spans="3:3">
      <c r="C48454" s="54"/>
    </row>
    <row r="48455" spans="3:3">
      <c r="C48455" s="54"/>
    </row>
    <row r="48456" spans="3:3">
      <c r="C48456" s="54"/>
    </row>
    <row r="48457" spans="3:3">
      <c r="C48457" s="54"/>
    </row>
    <row r="48458" spans="3:3">
      <c r="C48458" s="54"/>
    </row>
    <row r="48459" spans="3:3">
      <c r="C48459" s="54"/>
    </row>
    <row r="48460" spans="3:3">
      <c r="C48460" s="54"/>
    </row>
    <row r="48461" spans="3:3">
      <c r="C48461" s="54"/>
    </row>
    <row r="48462" spans="3:3">
      <c r="C48462" s="54"/>
    </row>
    <row r="48463" spans="3:3">
      <c r="C48463" s="54"/>
    </row>
    <row r="48464" spans="3:3">
      <c r="C48464" s="54"/>
    </row>
    <row r="48465" spans="3:3">
      <c r="C48465" s="54"/>
    </row>
    <row r="48466" spans="3:3">
      <c r="C48466" s="54"/>
    </row>
    <row r="48467" spans="3:3">
      <c r="C48467" s="54"/>
    </row>
    <row r="48468" spans="3:3">
      <c r="C48468" s="54"/>
    </row>
    <row r="48469" spans="3:3">
      <c r="C48469" s="54"/>
    </row>
    <row r="48470" spans="3:3">
      <c r="C48470" s="54"/>
    </row>
    <row r="48471" spans="3:3">
      <c r="C48471" s="54"/>
    </row>
    <row r="48472" spans="3:3">
      <c r="C48472" s="54"/>
    </row>
    <row r="48473" spans="3:3">
      <c r="C48473" s="54"/>
    </row>
    <row r="48474" spans="3:3">
      <c r="C48474" s="54"/>
    </row>
    <row r="48475" spans="3:3">
      <c r="C48475" s="54"/>
    </row>
    <row r="48476" spans="3:3">
      <c r="C48476" s="54"/>
    </row>
    <row r="48477" spans="3:3">
      <c r="C48477" s="54"/>
    </row>
    <row r="48478" spans="3:3">
      <c r="C48478" s="54"/>
    </row>
    <row r="48479" spans="3:3">
      <c r="C48479" s="54"/>
    </row>
    <row r="48480" spans="3:3">
      <c r="C48480" s="54"/>
    </row>
    <row r="48481" spans="3:3">
      <c r="C48481" s="54"/>
    </row>
    <row r="48482" spans="3:3">
      <c r="C48482" s="54"/>
    </row>
    <row r="48483" spans="3:3">
      <c r="C48483" s="54"/>
    </row>
    <row r="48484" spans="3:3">
      <c r="C48484" s="54"/>
    </row>
    <row r="48485" spans="3:3">
      <c r="C48485" s="54"/>
    </row>
    <row r="48486" spans="3:3">
      <c r="C48486" s="54"/>
    </row>
    <row r="48487" spans="3:3">
      <c r="C48487" s="54"/>
    </row>
    <row r="48488" spans="3:3">
      <c r="C48488" s="54"/>
    </row>
    <row r="48489" spans="3:3">
      <c r="C48489" s="54"/>
    </row>
    <row r="48490" spans="3:3">
      <c r="C48490" s="54"/>
    </row>
    <row r="48491" spans="3:3">
      <c r="C48491" s="54"/>
    </row>
    <row r="48492" spans="3:3">
      <c r="C48492" s="54"/>
    </row>
    <row r="48493" spans="3:3">
      <c r="C48493" s="54"/>
    </row>
    <row r="48494" spans="3:3">
      <c r="C48494" s="54"/>
    </row>
    <row r="48495" spans="3:3">
      <c r="C48495" s="54"/>
    </row>
    <row r="48496" spans="3:3">
      <c r="C48496" s="54"/>
    </row>
    <row r="48497" spans="3:3">
      <c r="C48497" s="54"/>
    </row>
    <row r="48498" spans="3:3">
      <c r="C48498" s="54"/>
    </row>
    <row r="48499" spans="3:3">
      <c r="C48499" s="54"/>
    </row>
    <row r="48500" spans="3:3">
      <c r="C48500" s="54"/>
    </row>
    <row r="48501" spans="3:3">
      <c r="C48501" s="54"/>
    </row>
    <row r="48502" spans="3:3">
      <c r="C48502" s="54"/>
    </row>
    <row r="48503" spans="3:3">
      <c r="C48503" s="54"/>
    </row>
    <row r="48504" spans="3:3">
      <c r="C48504" s="54"/>
    </row>
    <row r="48505" spans="3:3">
      <c r="C48505" s="54"/>
    </row>
    <row r="48506" spans="3:3">
      <c r="C48506" s="54"/>
    </row>
    <row r="48507" spans="3:3">
      <c r="C48507" s="54"/>
    </row>
    <row r="48508" spans="3:3">
      <c r="C48508" s="54"/>
    </row>
    <row r="48509" spans="3:3">
      <c r="C48509" s="54"/>
    </row>
    <row r="48510" spans="3:3">
      <c r="C48510" s="54"/>
    </row>
    <row r="48511" spans="3:3">
      <c r="C48511" s="54"/>
    </row>
    <row r="48512" spans="3:3">
      <c r="C48512" s="54"/>
    </row>
    <row r="48513" spans="3:3">
      <c r="C48513" s="54"/>
    </row>
    <row r="48514" spans="3:3">
      <c r="C48514" s="54"/>
    </row>
    <row r="48515" spans="3:3">
      <c r="C48515" s="54"/>
    </row>
    <row r="48516" spans="3:3">
      <c r="C48516" s="54"/>
    </row>
    <row r="48517" spans="3:3">
      <c r="C48517" s="54"/>
    </row>
    <row r="48518" spans="3:3">
      <c r="C48518" s="54"/>
    </row>
    <row r="48519" spans="3:3">
      <c r="C48519" s="54"/>
    </row>
    <row r="48520" spans="3:3">
      <c r="C48520" s="54"/>
    </row>
    <row r="48521" spans="3:3">
      <c r="C48521" s="54"/>
    </row>
    <row r="48522" spans="3:3">
      <c r="C48522" s="54"/>
    </row>
    <row r="48523" spans="3:3">
      <c r="C48523" s="54"/>
    </row>
    <row r="48524" spans="3:3">
      <c r="C48524" s="54"/>
    </row>
    <row r="48525" spans="3:3">
      <c r="C48525" s="54"/>
    </row>
    <row r="48526" spans="3:3">
      <c r="C48526" s="54"/>
    </row>
    <row r="48527" spans="3:3">
      <c r="C48527" s="54"/>
    </row>
    <row r="48528" spans="3:3">
      <c r="C48528" s="54"/>
    </row>
    <row r="48529" spans="3:3">
      <c r="C48529" s="54"/>
    </row>
    <row r="48530" spans="3:3">
      <c r="C48530" s="54"/>
    </row>
    <row r="48531" spans="3:3">
      <c r="C48531" s="54"/>
    </row>
    <row r="48532" spans="3:3">
      <c r="C48532" s="54"/>
    </row>
    <row r="48533" spans="3:3">
      <c r="C48533" s="54"/>
    </row>
    <row r="48534" spans="3:3">
      <c r="C48534" s="54"/>
    </row>
    <row r="48535" spans="3:3">
      <c r="C48535" s="54"/>
    </row>
    <row r="48536" spans="3:3">
      <c r="C48536" s="54"/>
    </row>
    <row r="48537" spans="3:3">
      <c r="C48537" s="54"/>
    </row>
    <row r="48538" spans="3:3">
      <c r="C48538" s="54"/>
    </row>
    <row r="48539" spans="3:3">
      <c r="C48539" s="54"/>
    </row>
    <row r="48540" spans="3:3">
      <c r="C48540" s="54"/>
    </row>
    <row r="48541" spans="3:3">
      <c r="C48541" s="54"/>
    </row>
    <row r="48542" spans="3:3">
      <c r="C48542" s="54"/>
    </row>
    <row r="48543" spans="3:3">
      <c r="C48543" s="54"/>
    </row>
    <row r="48544" spans="3:3">
      <c r="C48544" s="54"/>
    </row>
    <row r="48545" spans="3:3">
      <c r="C48545" s="54"/>
    </row>
    <row r="48546" spans="3:3">
      <c r="C48546" s="54"/>
    </row>
    <row r="48547" spans="3:3">
      <c r="C48547" s="54"/>
    </row>
    <row r="48548" spans="3:3">
      <c r="C48548" s="54"/>
    </row>
    <row r="48549" spans="3:3">
      <c r="C48549" s="54"/>
    </row>
    <row r="48550" spans="3:3">
      <c r="C48550" s="54"/>
    </row>
    <row r="48551" spans="3:3">
      <c r="C48551" s="54"/>
    </row>
    <row r="48552" spans="3:3">
      <c r="C48552" s="54"/>
    </row>
    <row r="48553" spans="3:3">
      <c r="C48553" s="54"/>
    </row>
    <row r="48554" spans="3:3">
      <c r="C48554" s="54"/>
    </row>
    <row r="48555" spans="3:3">
      <c r="C48555" s="54"/>
    </row>
    <row r="48556" spans="3:3">
      <c r="C48556" s="54"/>
    </row>
    <row r="48557" spans="3:3">
      <c r="C48557" s="54"/>
    </row>
    <row r="48558" spans="3:3">
      <c r="C48558" s="54"/>
    </row>
    <row r="48559" spans="3:3">
      <c r="C48559" s="54"/>
    </row>
    <row r="48560" spans="3:3">
      <c r="C48560" s="54"/>
    </row>
    <row r="48561" spans="3:3">
      <c r="C48561" s="54"/>
    </row>
    <row r="48562" spans="3:3">
      <c r="C48562" s="54"/>
    </row>
    <row r="48563" spans="3:3">
      <c r="C48563" s="54"/>
    </row>
    <row r="48564" spans="3:3">
      <c r="C48564" s="54"/>
    </row>
    <row r="48565" spans="3:3">
      <c r="C48565" s="54"/>
    </row>
    <row r="48566" spans="3:3">
      <c r="C48566" s="54"/>
    </row>
    <row r="48567" spans="3:3">
      <c r="C48567" s="54"/>
    </row>
    <row r="48568" spans="3:3">
      <c r="C48568" s="54"/>
    </row>
    <row r="48569" spans="3:3">
      <c r="C48569" s="54"/>
    </row>
    <row r="48570" spans="3:3">
      <c r="C48570" s="54"/>
    </row>
    <row r="48571" spans="3:3">
      <c r="C48571" s="54"/>
    </row>
    <row r="48572" spans="3:3">
      <c r="C48572" s="54"/>
    </row>
    <row r="48573" spans="3:3">
      <c r="C48573" s="54"/>
    </row>
    <row r="48574" spans="3:3">
      <c r="C48574" s="54"/>
    </row>
    <row r="48575" spans="3:3">
      <c r="C48575" s="54"/>
    </row>
    <row r="48576" spans="3:3">
      <c r="C48576" s="54"/>
    </row>
    <row r="48577" spans="3:3">
      <c r="C48577" s="54"/>
    </row>
    <row r="48578" spans="3:3">
      <c r="C48578" s="54"/>
    </row>
    <row r="48579" spans="3:3">
      <c r="C48579" s="54"/>
    </row>
    <row r="48580" spans="3:3">
      <c r="C48580" s="54"/>
    </row>
    <row r="48581" spans="3:3">
      <c r="C48581" s="54"/>
    </row>
    <row r="48582" spans="3:3">
      <c r="C48582" s="54"/>
    </row>
    <row r="48583" spans="3:3">
      <c r="C48583" s="54"/>
    </row>
    <row r="48584" spans="3:3">
      <c r="C48584" s="54"/>
    </row>
    <row r="48585" spans="3:3">
      <c r="C48585" s="54"/>
    </row>
    <row r="48586" spans="3:3">
      <c r="C48586" s="54"/>
    </row>
    <row r="48587" spans="3:3">
      <c r="C48587" s="54"/>
    </row>
    <row r="48588" spans="3:3">
      <c r="C48588" s="54"/>
    </row>
    <row r="48589" spans="3:3">
      <c r="C48589" s="54"/>
    </row>
    <row r="48590" spans="3:3">
      <c r="C48590" s="54"/>
    </row>
    <row r="48591" spans="3:3">
      <c r="C48591" s="54"/>
    </row>
    <row r="48592" spans="3:3">
      <c r="C48592" s="54"/>
    </row>
    <row r="48593" spans="3:3">
      <c r="C48593" s="54"/>
    </row>
    <row r="48594" spans="3:3">
      <c r="C48594" s="54"/>
    </row>
    <row r="48595" spans="3:3">
      <c r="C48595" s="54"/>
    </row>
    <row r="48596" spans="3:3">
      <c r="C48596" s="54"/>
    </row>
    <row r="48597" spans="3:3">
      <c r="C48597" s="54"/>
    </row>
    <row r="48598" spans="3:3">
      <c r="C48598" s="54"/>
    </row>
    <row r="48599" spans="3:3">
      <c r="C48599" s="54"/>
    </row>
    <row r="48600" spans="3:3">
      <c r="C48600" s="54"/>
    </row>
    <row r="48601" spans="3:3">
      <c r="C48601" s="54"/>
    </row>
    <row r="48602" spans="3:3">
      <c r="C48602" s="54"/>
    </row>
    <row r="48603" spans="3:3">
      <c r="C48603" s="54"/>
    </row>
    <row r="48604" spans="3:3">
      <c r="C48604" s="54"/>
    </row>
    <row r="48605" spans="3:3">
      <c r="C48605" s="54"/>
    </row>
    <row r="48606" spans="3:3">
      <c r="C48606" s="54"/>
    </row>
    <row r="48607" spans="3:3">
      <c r="C48607" s="54"/>
    </row>
    <row r="48608" spans="3:3">
      <c r="C48608" s="54"/>
    </row>
    <row r="48609" spans="3:3">
      <c r="C48609" s="54"/>
    </row>
    <row r="48610" spans="3:3">
      <c r="C48610" s="54"/>
    </row>
    <row r="48611" spans="3:3">
      <c r="C48611" s="54"/>
    </row>
    <row r="48612" spans="3:3">
      <c r="C48612" s="54"/>
    </row>
    <row r="48613" spans="3:3">
      <c r="C48613" s="54"/>
    </row>
    <row r="48614" spans="3:3">
      <c r="C48614" s="54"/>
    </row>
    <row r="48615" spans="3:3">
      <c r="C48615" s="54"/>
    </row>
    <row r="48616" spans="3:3">
      <c r="C48616" s="54"/>
    </row>
    <row r="48617" spans="3:3">
      <c r="C48617" s="54"/>
    </row>
    <row r="48618" spans="3:3">
      <c r="C48618" s="54"/>
    </row>
    <row r="48619" spans="3:3">
      <c r="C48619" s="54"/>
    </row>
    <row r="48620" spans="3:3">
      <c r="C48620" s="54"/>
    </row>
    <row r="48621" spans="3:3">
      <c r="C48621" s="54"/>
    </row>
    <row r="48622" spans="3:3">
      <c r="C48622" s="54"/>
    </row>
    <row r="48623" spans="3:3">
      <c r="C48623" s="54"/>
    </row>
    <row r="48624" spans="3:3">
      <c r="C48624" s="54"/>
    </row>
    <row r="48625" spans="3:3">
      <c r="C48625" s="54"/>
    </row>
    <row r="48626" spans="3:3">
      <c r="C48626" s="54"/>
    </row>
    <row r="48627" spans="3:3">
      <c r="C48627" s="54"/>
    </row>
    <row r="48628" spans="3:3">
      <c r="C48628" s="54"/>
    </row>
    <row r="48629" spans="3:3">
      <c r="C48629" s="54"/>
    </row>
    <row r="48630" spans="3:3">
      <c r="C48630" s="54"/>
    </row>
    <row r="48631" spans="3:3">
      <c r="C48631" s="54"/>
    </row>
    <row r="48632" spans="3:3">
      <c r="C48632" s="54"/>
    </row>
    <row r="48633" spans="3:3">
      <c r="C48633" s="54"/>
    </row>
    <row r="48634" spans="3:3">
      <c r="C48634" s="54"/>
    </row>
    <row r="48635" spans="3:3">
      <c r="C48635" s="54"/>
    </row>
    <row r="48636" spans="3:3">
      <c r="C48636" s="54"/>
    </row>
    <row r="48637" spans="3:3">
      <c r="C48637" s="54"/>
    </row>
    <row r="48638" spans="3:3">
      <c r="C48638" s="54"/>
    </row>
    <row r="48639" spans="3:3">
      <c r="C48639" s="54"/>
    </row>
    <row r="48640" spans="3:3">
      <c r="C48640" s="54"/>
    </row>
    <row r="48641" spans="3:3">
      <c r="C48641" s="54"/>
    </row>
    <row r="48642" spans="3:3">
      <c r="C48642" s="54"/>
    </row>
    <row r="48643" spans="3:3">
      <c r="C48643" s="54"/>
    </row>
    <row r="48644" spans="3:3">
      <c r="C48644" s="54"/>
    </row>
    <row r="48645" spans="3:3">
      <c r="C48645" s="54"/>
    </row>
    <row r="48646" spans="3:3">
      <c r="C48646" s="54"/>
    </row>
    <row r="48647" spans="3:3">
      <c r="C48647" s="54"/>
    </row>
    <row r="48648" spans="3:3">
      <c r="C48648" s="54"/>
    </row>
    <row r="48649" spans="3:3">
      <c r="C48649" s="54"/>
    </row>
    <row r="48650" spans="3:3">
      <c r="C48650" s="54"/>
    </row>
    <row r="48651" spans="3:3">
      <c r="C48651" s="54"/>
    </row>
    <row r="48652" spans="3:3">
      <c r="C48652" s="54"/>
    </row>
    <row r="48653" spans="3:3">
      <c r="C48653" s="54"/>
    </row>
    <row r="48654" spans="3:3">
      <c r="C48654" s="54"/>
    </row>
    <row r="48655" spans="3:3">
      <c r="C48655" s="54"/>
    </row>
    <row r="48656" spans="3:3">
      <c r="C48656" s="54"/>
    </row>
    <row r="48657" spans="3:3">
      <c r="C48657" s="54"/>
    </row>
    <row r="48658" spans="3:3">
      <c r="C48658" s="54"/>
    </row>
    <row r="48659" spans="3:3">
      <c r="C48659" s="54"/>
    </row>
    <row r="48660" spans="3:3">
      <c r="C48660" s="54"/>
    </row>
    <row r="48661" spans="3:3">
      <c r="C48661" s="54"/>
    </row>
    <row r="48662" spans="3:3">
      <c r="C48662" s="54"/>
    </row>
    <row r="48663" spans="3:3">
      <c r="C48663" s="54"/>
    </row>
    <row r="48664" spans="3:3">
      <c r="C48664" s="54"/>
    </row>
    <row r="48665" spans="3:3">
      <c r="C48665" s="54"/>
    </row>
    <row r="48666" spans="3:3">
      <c r="C48666" s="54"/>
    </row>
    <row r="48667" spans="3:3">
      <c r="C48667" s="54"/>
    </row>
    <row r="48668" spans="3:3">
      <c r="C48668" s="54"/>
    </row>
    <row r="48669" spans="3:3">
      <c r="C48669" s="54"/>
    </row>
    <row r="48670" spans="3:3">
      <c r="C48670" s="54"/>
    </row>
    <row r="48671" spans="3:3">
      <c r="C48671" s="54"/>
    </row>
    <row r="48672" spans="3:3">
      <c r="C48672" s="54"/>
    </row>
    <row r="48673" spans="3:3">
      <c r="C48673" s="54"/>
    </row>
    <row r="48674" spans="3:3">
      <c r="C48674" s="54"/>
    </row>
    <row r="48675" spans="3:3">
      <c r="C48675" s="54"/>
    </row>
    <row r="48676" spans="3:3">
      <c r="C48676" s="54"/>
    </row>
    <row r="48677" spans="3:3">
      <c r="C48677" s="54"/>
    </row>
    <row r="48678" spans="3:3">
      <c r="C48678" s="54"/>
    </row>
    <row r="48679" spans="3:3">
      <c r="C48679" s="54"/>
    </row>
    <row r="48680" spans="3:3">
      <c r="C48680" s="54"/>
    </row>
    <row r="48681" spans="3:3">
      <c r="C48681" s="54"/>
    </row>
    <row r="48682" spans="3:3">
      <c r="C48682" s="54"/>
    </row>
    <row r="48683" spans="3:3">
      <c r="C48683" s="54"/>
    </row>
    <row r="48684" spans="3:3">
      <c r="C48684" s="54"/>
    </row>
    <row r="48685" spans="3:3">
      <c r="C48685" s="54"/>
    </row>
    <row r="48686" spans="3:3">
      <c r="C48686" s="54"/>
    </row>
    <row r="48687" spans="3:3">
      <c r="C48687" s="54"/>
    </row>
    <row r="48688" spans="3:3">
      <c r="C48688" s="54"/>
    </row>
    <row r="48689" spans="3:3">
      <c r="C48689" s="54"/>
    </row>
    <row r="48690" spans="3:3">
      <c r="C48690" s="54"/>
    </row>
    <row r="48691" spans="3:3">
      <c r="C48691" s="54"/>
    </row>
    <row r="48692" spans="3:3">
      <c r="C48692" s="54"/>
    </row>
    <row r="48693" spans="3:3">
      <c r="C48693" s="54"/>
    </row>
    <row r="48694" spans="3:3">
      <c r="C48694" s="54"/>
    </row>
    <row r="48695" spans="3:3">
      <c r="C48695" s="54"/>
    </row>
    <row r="48696" spans="3:3">
      <c r="C48696" s="54"/>
    </row>
    <row r="48697" spans="3:3">
      <c r="C48697" s="54"/>
    </row>
    <row r="48698" spans="3:3">
      <c r="C48698" s="54"/>
    </row>
    <row r="48699" spans="3:3">
      <c r="C48699" s="54"/>
    </row>
    <row r="48700" spans="3:3">
      <c r="C48700" s="54"/>
    </row>
    <row r="48701" spans="3:3">
      <c r="C48701" s="54"/>
    </row>
    <row r="48702" spans="3:3">
      <c r="C48702" s="54"/>
    </row>
    <row r="48703" spans="3:3">
      <c r="C48703" s="54"/>
    </row>
    <row r="48704" spans="3:3">
      <c r="C48704" s="54"/>
    </row>
    <row r="48705" spans="3:3">
      <c r="C48705" s="54"/>
    </row>
    <row r="48706" spans="3:3">
      <c r="C48706" s="54"/>
    </row>
    <row r="48707" spans="3:3">
      <c r="C48707" s="54"/>
    </row>
    <row r="48708" spans="3:3">
      <c r="C48708" s="54"/>
    </row>
    <row r="48709" spans="3:3">
      <c r="C48709" s="54"/>
    </row>
    <row r="48710" spans="3:3">
      <c r="C48710" s="54"/>
    </row>
    <row r="48711" spans="3:3">
      <c r="C48711" s="54"/>
    </row>
    <row r="48712" spans="3:3">
      <c r="C48712" s="54"/>
    </row>
    <row r="48713" spans="3:3">
      <c r="C48713" s="54"/>
    </row>
    <row r="48714" spans="3:3">
      <c r="C48714" s="54"/>
    </row>
    <row r="48715" spans="3:3">
      <c r="C48715" s="54"/>
    </row>
    <row r="48716" spans="3:3">
      <c r="C48716" s="54"/>
    </row>
    <row r="48717" spans="3:3">
      <c r="C48717" s="54"/>
    </row>
    <row r="48718" spans="3:3">
      <c r="C48718" s="54"/>
    </row>
    <row r="48719" spans="3:3">
      <c r="C48719" s="54"/>
    </row>
    <row r="48720" spans="3:3">
      <c r="C48720" s="54"/>
    </row>
    <row r="48721" spans="3:3">
      <c r="C48721" s="54"/>
    </row>
    <row r="48722" spans="3:3">
      <c r="C48722" s="54"/>
    </row>
    <row r="48723" spans="3:3">
      <c r="C48723" s="54"/>
    </row>
    <row r="48724" spans="3:3">
      <c r="C48724" s="54"/>
    </row>
    <row r="48725" spans="3:3">
      <c r="C48725" s="54"/>
    </row>
    <row r="48726" spans="3:3">
      <c r="C48726" s="54"/>
    </row>
    <row r="48727" spans="3:3">
      <c r="C48727" s="54"/>
    </row>
    <row r="48728" spans="3:3">
      <c r="C48728" s="54"/>
    </row>
    <row r="48729" spans="3:3">
      <c r="C48729" s="54"/>
    </row>
    <row r="48730" spans="3:3">
      <c r="C48730" s="54"/>
    </row>
    <row r="48731" spans="3:3">
      <c r="C48731" s="54"/>
    </row>
    <row r="48732" spans="3:3">
      <c r="C48732" s="54"/>
    </row>
    <row r="48733" spans="3:3">
      <c r="C48733" s="54"/>
    </row>
    <row r="48734" spans="3:3">
      <c r="C48734" s="54"/>
    </row>
    <row r="48735" spans="3:3">
      <c r="C48735" s="54"/>
    </row>
    <row r="48736" spans="3:3">
      <c r="C48736" s="54"/>
    </row>
    <row r="48737" spans="3:3">
      <c r="C48737" s="54"/>
    </row>
    <row r="48738" spans="3:3">
      <c r="C48738" s="54"/>
    </row>
    <row r="48739" spans="3:3">
      <c r="C48739" s="54"/>
    </row>
    <row r="48740" spans="3:3">
      <c r="C48740" s="54"/>
    </row>
    <row r="48741" spans="3:3">
      <c r="C48741" s="54"/>
    </row>
    <row r="48742" spans="3:3">
      <c r="C48742" s="54"/>
    </row>
    <row r="48743" spans="3:3">
      <c r="C48743" s="54"/>
    </row>
    <row r="48744" spans="3:3">
      <c r="C48744" s="54"/>
    </row>
    <row r="48745" spans="3:3">
      <c r="C48745" s="54"/>
    </row>
    <row r="48746" spans="3:3">
      <c r="C48746" s="54"/>
    </row>
    <row r="48747" spans="3:3">
      <c r="C48747" s="54"/>
    </row>
    <row r="48748" spans="3:3">
      <c r="C48748" s="54"/>
    </row>
    <row r="48749" spans="3:3">
      <c r="C48749" s="54"/>
    </row>
    <row r="48750" spans="3:3">
      <c r="C48750" s="54"/>
    </row>
    <row r="48751" spans="3:3">
      <c r="C48751" s="54"/>
    </row>
    <row r="48752" spans="3:3">
      <c r="C48752" s="54"/>
    </row>
    <row r="48753" spans="3:3">
      <c r="C48753" s="54"/>
    </row>
    <row r="48754" spans="3:3">
      <c r="C48754" s="54"/>
    </row>
    <row r="48755" spans="3:3">
      <c r="C48755" s="54"/>
    </row>
    <row r="48756" spans="3:3">
      <c r="C48756" s="54"/>
    </row>
    <row r="48757" spans="3:3">
      <c r="C48757" s="54"/>
    </row>
    <row r="48758" spans="3:3">
      <c r="C48758" s="54"/>
    </row>
    <row r="48759" spans="3:3">
      <c r="C48759" s="54"/>
    </row>
    <row r="48760" spans="3:3">
      <c r="C48760" s="54"/>
    </row>
    <row r="48761" spans="3:3">
      <c r="C48761" s="54"/>
    </row>
    <row r="48762" spans="3:3">
      <c r="C48762" s="54"/>
    </row>
    <row r="48763" spans="3:3">
      <c r="C48763" s="54"/>
    </row>
    <row r="48764" spans="3:3">
      <c r="C48764" s="54"/>
    </row>
    <row r="48765" spans="3:3">
      <c r="C48765" s="54"/>
    </row>
    <row r="48766" spans="3:3">
      <c r="C48766" s="54"/>
    </row>
    <row r="48767" spans="3:3">
      <c r="C48767" s="54"/>
    </row>
    <row r="48768" spans="3:3">
      <c r="C48768" s="54"/>
    </row>
    <row r="48769" spans="3:3">
      <c r="C48769" s="54"/>
    </row>
    <row r="48770" spans="3:3">
      <c r="C48770" s="54"/>
    </row>
    <row r="48771" spans="3:3">
      <c r="C48771" s="54"/>
    </row>
    <row r="48772" spans="3:3">
      <c r="C48772" s="54"/>
    </row>
    <row r="48773" spans="3:3">
      <c r="C48773" s="54"/>
    </row>
    <row r="48774" spans="3:3">
      <c r="C48774" s="54"/>
    </row>
    <row r="48775" spans="3:3">
      <c r="C48775" s="54"/>
    </row>
    <row r="48776" spans="3:3">
      <c r="C48776" s="54"/>
    </row>
    <row r="48777" spans="3:3">
      <c r="C48777" s="54"/>
    </row>
    <row r="48778" spans="3:3">
      <c r="C48778" s="54"/>
    </row>
    <row r="48779" spans="3:3">
      <c r="C48779" s="54"/>
    </row>
    <row r="48780" spans="3:3">
      <c r="C48780" s="54"/>
    </row>
    <row r="48781" spans="3:3">
      <c r="C48781" s="54"/>
    </row>
    <row r="48782" spans="3:3">
      <c r="C48782" s="54"/>
    </row>
    <row r="48783" spans="3:3">
      <c r="C48783" s="54"/>
    </row>
    <row r="48784" spans="3:3">
      <c r="C48784" s="54"/>
    </row>
    <row r="48785" spans="3:3">
      <c r="C48785" s="54"/>
    </row>
    <row r="48786" spans="3:3">
      <c r="C48786" s="54"/>
    </row>
    <row r="48787" spans="3:3">
      <c r="C48787" s="54"/>
    </row>
    <row r="48788" spans="3:3">
      <c r="C48788" s="54"/>
    </row>
    <row r="48789" spans="3:3">
      <c r="C48789" s="54"/>
    </row>
    <row r="48790" spans="3:3">
      <c r="C48790" s="54"/>
    </row>
    <row r="48791" spans="3:3">
      <c r="C48791" s="54"/>
    </row>
    <row r="48792" spans="3:3">
      <c r="C48792" s="54"/>
    </row>
    <row r="48793" spans="3:3">
      <c r="C48793" s="54"/>
    </row>
    <row r="48794" spans="3:3">
      <c r="C48794" s="54"/>
    </row>
    <row r="48795" spans="3:3">
      <c r="C48795" s="54"/>
    </row>
    <row r="48796" spans="3:3">
      <c r="C48796" s="54"/>
    </row>
    <row r="48797" spans="3:3">
      <c r="C48797" s="54"/>
    </row>
    <row r="48798" spans="3:3">
      <c r="C48798" s="54"/>
    </row>
    <row r="48799" spans="3:3">
      <c r="C48799" s="54"/>
    </row>
    <row r="48800" spans="3:3">
      <c r="C48800" s="54"/>
    </row>
    <row r="48801" spans="3:3">
      <c r="C48801" s="54"/>
    </row>
    <row r="48802" spans="3:3">
      <c r="C48802" s="54"/>
    </row>
    <row r="48803" spans="3:3">
      <c r="C48803" s="54"/>
    </row>
    <row r="48804" spans="3:3">
      <c r="C48804" s="54"/>
    </row>
    <row r="48805" spans="3:3">
      <c r="C48805" s="54"/>
    </row>
    <row r="48806" spans="3:3">
      <c r="C48806" s="54"/>
    </row>
    <row r="48807" spans="3:3">
      <c r="C48807" s="54"/>
    </row>
    <row r="48808" spans="3:3">
      <c r="C48808" s="54"/>
    </row>
    <row r="48809" spans="3:3">
      <c r="C48809" s="54"/>
    </row>
    <row r="48810" spans="3:3">
      <c r="C48810" s="54"/>
    </row>
    <row r="48811" spans="3:3">
      <c r="C48811" s="54"/>
    </row>
    <row r="48812" spans="3:3">
      <c r="C48812" s="54"/>
    </row>
    <row r="48813" spans="3:3">
      <c r="C48813" s="54"/>
    </row>
    <row r="48814" spans="3:3">
      <c r="C48814" s="54"/>
    </row>
    <row r="48815" spans="3:3">
      <c r="C48815" s="54"/>
    </row>
    <row r="48816" spans="3:3">
      <c r="C48816" s="54"/>
    </row>
    <row r="48817" spans="3:3">
      <c r="C48817" s="54"/>
    </row>
    <row r="48818" spans="3:3">
      <c r="C48818" s="54"/>
    </row>
    <row r="48819" spans="3:3">
      <c r="C48819" s="54"/>
    </row>
    <row r="48820" spans="3:3">
      <c r="C48820" s="54"/>
    </row>
    <row r="48821" spans="3:3">
      <c r="C48821" s="54"/>
    </row>
    <row r="48822" spans="3:3">
      <c r="C48822" s="54"/>
    </row>
    <row r="48823" spans="3:3">
      <c r="C48823" s="54"/>
    </row>
    <row r="48824" spans="3:3">
      <c r="C48824" s="54"/>
    </row>
    <row r="48825" spans="3:3">
      <c r="C48825" s="54"/>
    </row>
    <row r="48826" spans="3:3">
      <c r="C48826" s="54"/>
    </row>
    <row r="48827" spans="3:3">
      <c r="C48827" s="54"/>
    </row>
    <row r="48828" spans="3:3">
      <c r="C48828" s="54"/>
    </row>
    <row r="48829" spans="3:3">
      <c r="C48829" s="54"/>
    </row>
    <row r="48830" spans="3:3">
      <c r="C48830" s="54"/>
    </row>
    <row r="48831" spans="3:3">
      <c r="C48831" s="54"/>
    </row>
    <row r="48832" spans="3:3">
      <c r="C48832" s="54"/>
    </row>
    <row r="48833" spans="3:3">
      <c r="C48833" s="54"/>
    </row>
    <row r="48834" spans="3:3">
      <c r="C48834" s="54"/>
    </row>
    <row r="48835" spans="3:3">
      <c r="C48835" s="54"/>
    </row>
    <row r="48836" spans="3:3">
      <c r="C48836" s="54"/>
    </row>
    <row r="48837" spans="3:3">
      <c r="C48837" s="54"/>
    </row>
    <row r="48838" spans="3:3">
      <c r="C48838" s="54"/>
    </row>
    <row r="48839" spans="3:3">
      <c r="C48839" s="54"/>
    </row>
    <row r="48840" spans="3:3">
      <c r="C48840" s="54"/>
    </row>
    <row r="48841" spans="3:3">
      <c r="C48841" s="54"/>
    </row>
    <row r="48842" spans="3:3">
      <c r="C48842" s="54"/>
    </row>
    <row r="48843" spans="3:3">
      <c r="C48843" s="54"/>
    </row>
    <row r="48844" spans="3:3">
      <c r="C48844" s="54"/>
    </row>
    <row r="48845" spans="3:3">
      <c r="C48845" s="54"/>
    </row>
    <row r="48846" spans="3:3">
      <c r="C48846" s="54"/>
    </row>
    <row r="48847" spans="3:3">
      <c r="C48847" s="54"/>
    </row>
    <row r="48848" spans="3:3">
      <c r="C48848" s="54"/>
    </row>
    <row r="48849" spans="3:3">
      <c r="C48849" s="54"/>
    </row>
    <row r="48850" spans="3:3">
      <c r="C48850" s="54"/>
    </row>
    <row r="48851" spans="3:3">
      <c r="C48851" s="54"/>
    </row>
    <row r="48852" spans="3:3">
      <c r="C48852" s="54"/>
    </row>
    <row r="48853" spans="3:3">
      <c r="C48853" s="54"/>
    </row>
    <row r="48854" spans="3:3">
      <c r="C48854" s="54"/>
    </row>
    <row r="48855" spans="3:3">
      <c r="C48855" s="54"/>
    </row>
    <row r="48856" spans="3:3">
      <c r="C48856" s="54"/>
    </row>
    <row r="48857" spans="3:3">
      <c r="C48857" s="54"/>
    </row>
    <row r="48858" spans="3:3">
      <c r="C48858" s="54"/>
    </row>
    <row r="48859" spans="3:3">
      <c r="C48859" s="54"/>
    </row>
    <row r="48860" spans="3:3">
      <c r="C48860" s="54"/>
    </row>
    <row r="48861" spans="3:3">
      <c r="C48861" s="54"/>
    </row>
    <row r="48862" spans="3:3">
      <c r="C48862" s="54"/>
    </row>
    <row r="48863" spans="3:3">
      <c r="C48863" s="54"/>
    </row>
    <row r="48864" spans="3:3">
      <c r="C48864" s="54"/>
    </row>
    <row r="48865" spans="3:3">
      <c r="C48865" s="54"/>
    </row>
    <row r="48866" spans="3:3">
      <c r="C48866" s="54"/>
    </row>
    <row r="48867" spans="3:3">
      <c r="C48867" s="54"/>
    </row>
    <row r="48868" spans="3:3">
      <c r="C48868" s="54"/>
    </row>
    <row r="48869" spans="3:3">
      <c r="C48869" s="54"/>
    </row>
    <row r="48870" spans="3:3">
      <c r="C48870" s="54"/>
    </row>
    <row r="48871" spans="3:3">
      <c r="C48871" s="54"/>
    </row>
    <row r="48872" spans="3:3">
      <c r="C48872" s="54"/>
    </row>
    <row r="48873" spans="3:3">
      <c r="C48873" s="54"/>
    </row>
    <row r="48874" spans="3:3">
      <c r="C48874" s="54"/>
    </row>
    <row r="48875" spans="3:3">
      <c r="C48875" s="54"/>
    </row>
    <row r="48876" spans="3:3">
      <c r="C48876" s="54"/>
    </row>
    <row r="48877" spans="3:3">
      <c r="C48877" s="54"/>
    </row>
    <row r="48878" spans="3:3">
      <c r="C48878" s="54"/>
    </row>
    <row r="48879" spans="3:3">
      <c r="C48879" s="54"/>
    </row>
    <row r="48880" spans="3:3">
      <c r="C48880" s="54"/>
    </row>
    <row r="48881" spans="3:3">
      <c r="C48881" s="54"/>
    </row>
    <row r="48882" spans="3:3">
      <c r="C48882" s="54"/>
    </row>
    <row r="48883" spans="3:3">
      <c r="C48883" s="54"/>
    </row>
    <row r="48884" spans="3:3">
      <c r="C48884" s="54"/>
    </row>
    <row r="48885" spans="3:3">
      <c r="C48885" s="54"/>
    </row>
    <row r="48886" spans="3:3">
      <c r="C48886" s="54"/>
    </row>
    <row r="48887" spans="3:3">
      <c r="C48887" s="54"/>
    </row>
    <row r="48888" spans="3:3">
      <c r="C48888" s="54"/>
    </row>
    <row r="48889" spans="3:3">
      <c r="C48889" s="54"/>
    </row>
    <row r="48890" spans="3:3">
      <c r="C48890" s="54"/>
    </row>
    <row r="48891" spans="3:3">
      <c r="C48891" s="54"/>
    </row>
    <row r="48892" spans="3:3">
      <c r="C48892" s="54"/>
    </row>
    <row r="48893" spans="3:3">
      <c r="C48893" s="54"/>
    </row>
    <row r="48894" spans="3:3">
      <c r="C48894" s="54"/>
    </row>
    <row r="48895" spans="3:3">
      <c r="C48895" s="54"/>
    </row>
    <row r="48896" spans="3:3">
      <c r="C48896" s="54"/>
    </row>
    <row r="48897" spans="3:3">
      <c r="C48897" s="54"/>
    </row>
    <row r="48898" spans="3:3">
      <c r="C48898" s="54"/>
    </row>
    <row r="48899" spans="3:3">
      <c r="C48899" s="54"/>
    </row>
    <row r="48900" spans="3:3">
      <c r="C48900" s="54"/>
    </row>
    <row r="48901" spans="3:3">
      <c r="C48901" s="54"/>
    </row>
    <row r="48902" spans="3:3">
      <c r="C48902" s="54"/>
    </row>
    <row r="48903" spans="3:3">
      <c r="C48903" s="54"/>
    </row>
    <row r="48904" spans="3:3">
      <c r="C48904" s="54"/>
    </row>
    <row r="48905" spans="3:3">
      <c r="C48905" s="54"/>
    </row>
    <row r="48906" spans="3:3">
      <c r="C48906" s="54"/>
    </row>
    <row r="48907" spans="3:3">
      <c r="C48907" s="54"/>
    </row>
    <row r="48908" spans="3:3">
      <c r="C48908" s="54"/>
    </row>
    <row r="48909" spans="3:3">
      <c r="C48909" s="54"/>
    </row>
    <row r="48910" spans="3:3">
      <c r="C48910" s="54"/>
    </row>
    <row r="48911" spans="3:3">
      <c r="C48911" s="54"/>
    </row>
    <row r="48912" spans="3:3">
      <c r="C48912" s="54"/>
    </row>
    <row r="48913" spans="3:3">
      <c r="C48913" s="54"/>
    </row>
    <row r="48914" spans="3:3">
      <c r="C48914" s="54"/>
    </row>
    <row r="48915" spans="3:3">
      <c r="C48915" s="54"/>
    </row>
    <row r="48916" spans="3:3">
      <c r="C48916" s="54"/>
    </row>
    <row r="48917" spans="3:3">
      <c r="C48917" s="54"/>
    </row>
    <row r="48918" spans="3:3">
      <c r="C48918" s="54"/>
    </row>
    <row r="48919" spans="3:3">
      <c r="C48919" s="54"/>
    </row>
    <row r="48920" spans="3:3">
      <c r="C48920" s="54"/>
    </row>
    <row r="48921" spans="3:3">
      <c r="C48921" s="54"/>
    </row>
    <row r="48922" spans="3:3">
      <c r="C48922" s="54"/>
    </row>
    <row r="48923" spans="3:3">
      <c r="C48923" s="54"/>
    </row>
    <row r="48924" spans="3:3">
      <c r="C48924" s="54"/>
    </row>
    <row r="48925" spans="3:3">
      <c r="C48925" s="54"/>
    </row>
    <row r="48926" spans="3:3">
      <c r="C48926" s="54"/>
    </row>
    <row r="48927" spans="3:3">
      <c r="C48927" s="54"/>
    </row>
    <row r="48928" spans="3:3">
      <c r="C48928" s="54"/>
    </row>
    <row r="48929" spans="3:3">
      <c r="C48929" s="54"/>
    </row>
    <row r="48930" spans="3:3">
      <c r="C48930" s="54"/>
    </row>
    <row r="48931" spans="3:3">
      <c r="C48931" s="54"/>
    </row>
    <row r="48932" spans="3:3">
      <c r="C48932" s="54"/>
    </row>
    <row r="48933" spans="3:3">
      <c r="C48933" s="54"/>
    </row>
    <row r="48934" spans="3:3">
      <c r="C48934" s="54"/>
    </row>
    <row r="48935" spans="3:3">
      <c r="C48935" s="54"/>
    </row>
    <row r="48936" spans="3:3">
      <c r="C48936" s="54"/>
    </row>
    <row r="48937" spans="3:3">
      <c r="C48937" s="54"/>
    </row>
    <row r="48938" spans="3:3">
      <c r="C48938" s="54"/>
    </row>
    <row r="48939" spans="3:3">
      <c r="C48939" s="54"/>
    </row>
    <row r="48940" spans="3:3">
      <c r="C48940" s="54"/>
    </row>
    <row r="48941" spans="3:3">
      <c r="C48941" s="54"/>
    </row>
    <row r="48942" spans="3:3">
      <c r="C48942" s="54"/>
    </row>
    <row r="48943" spans="3:3">
      <c r="C48943" s="54"/>
    </row>
    <row r="48944" spans="3:3">
      <c r="C48944" s="54"/>
    </row>
    <row r="48945" spans="3:3">
      <c r="C48945" s="54"/>
    </row>
    <row r="48946" spans="3:3">
      <c r="C48946" s="54"/>
    </row>
    <row r="48947" spans="3:3">
      <c r="C48947" s="54"/>
    </row>
    <row r="48948" spans="3:3">
      <c r="C48948" s="54"/>
    </row>
    <row r="48949" spans="3:3">
      <c r="C48949" s="54"/>
    </row>
    <row r="48950" spans="3:3">
      <c r="C48950" s="54"/>
    </row>
    <row r="48951" spans="3:3">
      <c r="C48951" s="54"/>
    </row>
    <row r="48952" spans="3:3">
      <c r="C48952" s="54"/>
    </row>
    <row r="48953" spans="3:3">
      <c r="C48953" s="54"/>
    </row>
    <row r="48954" spans="3:3">
      <c r="C48954" s="54"/>
    </row>
    <row r="48955" spans="3:3">
      <c r="C48955" s="54"/>
    </row>
    <row r="48956" spans="3:3">
      <c r="C48956" s="54"/>
    </row>
    <row r="48957" spans="3:3">
      <c r="C48957" s="54"/>
    </row>
    <row r="48958" spans="3:3">
      <c r="C48958" s="54"/>
    </row>
    <row r="48959" spans="3:3">
      <c r="C48959" s="54"/>
    </row>
    <row r="48960" spans="3:3">
      <c r="C48960" s="54"/>
    </row>
    <row r="48961" spans="3:3">
      <c r="C48961" s="54"/>
    </row>
    <row r="48962" spans="3:3">
      <c r="C48962" s="54"/>
    </row>
    <row r="48963" spans="3:3">
      <c r="C48963" s="54"/>
    </row>
    <row r="48964" spans="3:3">
      <c r="C48964" s="54"/>
    </row>
    <row r="48965" spans="3:3">
      <c r="C48965" s="54"/>
    </row>
    <row r="48966" spans="3:3">
      <c r="C48966" s="54"/>
    </row>
    <row r="48967" spans="3:3">
      <c r="C48967" s="54"/>
    </row>
    <row r="48968" spans="3:3">
      <c r="C48968" s="54"/>
    </row>
    <row r="48969" spans="3:3">
      <c r="C48969" s="54"/>
    </row>
    <row r="48970" spans="3:3">
      <c r="C48970" s="54"/>
    </row>
    <row r="48971" spans="3:3">
      <c r="C48971" s="54"/>
    </row>
    <row r="48972" spans="3:3">
      <c r="C48972" s="54"/>
    </row>
    <row r="48973" spans="3:3">
      <c r="C48973" s="54"/>
    </row>
    <row r="48974" spans="3:3">
      <c r="C48974" s="54"/>
    </row>
    <row r="48975" spans="3:3">
      <c r="C48975" s="54"/>
    </row>
    <row r="48976" spans="3:3">
      <c r="C48976" s="54"/>
    </row>
    <row r="48977" spans="3:3">
      <c r="C48977" s="54"/>
    </row>
    <row r="48978" spans="3:3">
      <c r="C48978" s="54"/>
    </row>
    <row r="48979" spans="3:3">
      <c r="C48979" s="54"/>
    </row>
    <row r="48980" spans="3:3">
      <c r="C48980" s="54"/>
    </row>
    <row r="48981" spans="3:3">
      <c r="C48981" s="54"/>
    </row>
    <row r="48982" spans="3:3">
      <c r="C48982" s="54"/>
    </row>
    <row r="48983" spans="3:3">
      <c r="C48983" s="54"/>
    </row>
    <row r="48984" spans="3:3">
      <c r="C48984" s="54"/>
    </row>
    <row r="48985" spans="3:3">
      <c r="C48985" s="54"/>
    </row>
    <row r="48986" spans="3:3">
      <c r="C48986" s="54"/>
    </row>
    <row r="48987" spans="3:3">
      <c r="C48987" s="54"/>
    </row>
    <row r="48988" spans="3:3">
      <c r="C48988" s="54"/>
    </row>
    <row r="48989" spans="3:3">
      <c r="C48989" s="54"/>
    </row>
    <row r="48990" spans="3:3">
      <c r="C48990" s="54"/>
    </row>
    <row r="48991" spans="3:3">
      <c r="C48991" s="54"/>
    </row>
    <row r="48992" spans="3:3">
      <c r="C48992" s="54"/>
    </row>
    <row r="48993" spans="3:3">
      <c r="C48993" s="54"/>
    </row>
    <row r="48994" spans="3:3">
      <c r="C48994" s="54"/>
    </row>
    <row r="48995" spans="3:3">
      <c r="C48995" s="54"/>
    </row>
    <row r="48996" spans="3:3">
      <c r="C48996" s="54"/>
    </row>
    <row r="48997" spans="3:3">
      <c r="C48997" s="54"/>
    </row>
    <row r="48998" spans="3:3">
      <c r="C48998" s="54"/>
    </row>
    <row r="48999" spans="3:3">
      <c r="C48999" s="54"/>
    </row>
    <row r="49000" spans="3:3">
      <c r="C49000" s="54"/>
    </row>
    <row r="49001" spans="3:3">
      <c r="C49001" s="54"/>
    </row>
    <row r="49002" spans="3:3">
      <c r="C49002" s="54"/>
    </row>
    <row r="49003" spans="3:3">
      <c r="C49003" s="54"/>
    </row>
    <row r="49004" spans="3:3">
      <c r="C49004" s="54"/>
    </row>
    <row r="49005" spans="3:3">
      <c r="C49005" s="54"/>
    </row>
    <row r="49006" spans="3:3">
      <c r="C49006" s="54"/>
    </row>
    <row r="49007" spans="3:3">
      <c r="C49007" s="54"/>
    </row>
    <row r="49008" spans="3:3">
      <c r="C49008" s="54"/>
    </row>
    <row r="49009" spans="3:3">
      <c r="C49009" s="54"/>
    </row>
    <row r="49010" spans="3:3">
      <c r="C49010" s="54"/>
    </row>
    <row r="49011" spans="3:3">
      <c r="C49011" s="54"/>
    </row>
    <row r="49012" spans="3:3">
      <c r="C49012" s="54"/>
    </row>
    <row r="49013" spans="3:3">
      <c r="C49013" s="54"/>
    </row>
    <row r="49014" spans="3:3">
      <c r="C49014" s="54"/>
    </row>
    <row r="49015" spans="3:3">
      <c r="C49015" s="54"/>
    </row>
    <row r="49016" spans="3:3">
      <c r="C49016" s="54"/>
    </row>
    <row r="49017" spans="3:3">
      <c r="C49017" s="54"/>
    </row>
    <row r="49018" spans="3:3">
      <c r="C49018" s="54"/>
    </row>
    <row r="49019" spans="3:3">
      <c r="C49019" s="54"/>
    </row>
    <row r="49020" spans="3:3">
      <c r="C49020" s="54"/>
    </row>
    <row r="49021" spans="3:3">
      <c r="C49021" s="54"/>
    </row>
    <row r="49022" spans="3:3">
      <c r="C49022" s="54"/>
    </row>
    <row r="49023" spans="3:3">
      <c r="C49023" s="54"/>
    </row>
    <row r="49024" spans="3:3">
      <c r="C49024" s="54"/>
    </row>
    <row r="49025" spans="3:3">
      <c r="C49025" s="54"/>
    </row>
    <row r="49026" spans="3:3">
      <c r="C49026" s="54"/>
    </row>
    <row r="49027" spans="3:3">
      <c r="C49027" s="54"/>
    </row>
    <row r="49028" spans="3:3">
      <c r="C49028" s="54"/>
    </row>
    <row r="49029" spans="3:3">
      <c r="C49029" s="54"/>
    </row>
    <row r="49030" spans="3:3">
      <c r="C49030" s="54"/>
    </row>
    <row r="49031" spans="3:3">
      <c r="C49031" s="54"/>
    </row>
    <row r="49032" spans="3:3">
      <c r="C49032" s="54"/>
    </row>
    <row r="49033" spans="3:3">
      <c r="C49033" s="54"/>
    </row>
    <row r="49034" spans="3:3">
      <c r="C49034" s="54"/>
    </row>
    <row r="49035" spans="3:3">
      <c r="C49035" s="54"/>
    </row>
    <row r="49036" spans="3:3">
      <c r="C49036" s="54"/>
    </row>
    <row r="49037" spans="3:3">
      <c r="C49037" s="54"/>
    </row>
    <row r="49038" spans="3:3">
      <c r="C49038" s="54"/>
    </row>
    <row r="49039" spans="3:3">
      <c r="C49039" s="54"/>
    </row>
    <row r="49040" spans="3:3">
      <c r="C49040" s="54"/>
    </row>
    <row r="49041" spans="3:3">
      <c r="C49041" s="54"/>
    </row>
    <row r="49042" spans="3:3">
      <c r="C49042" s="54"/>
    </row>
    <row r="49043" spans="3:3">
      <c r="C49043" s="54"/>
    </row>
    <row r="49044" spans="3:3">
      <c r="C49044" s="54"/>
    </row>
    <row r="49045" spans="3:3">
      <c r="C49045" s="54"/>
    </row>
    <row r="49046" spans="3:3">
      <c r="C49046" s="54"/>
    </row>
    <row r="49047" spans="3:3">
      <c r="C49047" s="54"/>
    </row>
    <row r="49048" spans="3:3">
      <c r="C49048" s="54"/>
    </row>
    <row r="49049" spans="3:3">
      <c r="C49049" s="54"/>
    </row>
    <row r="49050" spans="3:3">
      <c r="C49050" s="54"/>
    </row>
    <row r="49051" spans="3:3">
      <c r="C49051" s="54"/>
    </row>
    <row r="49052" spans="3:3">
      <c r="C49052" s="54"/>
    </row>
    <row r="49053" spans="3:3">
      <c r="C49053" s="54"/>
    </row>
    <row r="49054" spans="3:3">
      <c r="C49054" s="54"/>
    </row>
    <row r="49055" spans="3:3">
      <c r="C49055" s="54"/>
    </row>
    <row r="49056" spans="3:3">
      <c r="C49056" s="54"/>
    </row>
    <row r="49057" spans="3:3">
      <c r="C49057" s="54"/>
    </row>
    <row r="49058" spans="3:3">
      <c r="C49058" s="54"/>
    </row>
    <row r="49059" spans="3:3">
      <c r="C49059" s="54"/>
    </row>
    <row r="49060" spans="3:3">
      <c r="C49060" s="54"/>
    </row>
    <row r="49061" spans="3:3">
      <c r="C49061" s="54"/>
    </row>
    <row r="49062" spans="3:3">
      <c r="C49062" s="54"/>
    </row>
    <row r="49063" spans="3:3">
      <c r="C49063" s="54"/>
    </row>
    <row r="49064" spans="3:3">
      <c r="C49064" s="54"/>
    </row>
    <row r="49065" spans="3:3">
      <c r="C49065" s="54"/>
    </row>
    <row r="49066" spans="3:3">
      <c r="C49066" s="54"/>
    </row>
    <row r="49067" spans="3:3">
      <c r="C49067" s="54"/>
    </row>
    <row r="49068" spans="3:3">
      <c r="C49068" s="54"/>
    </row>
    <row r="49069" spans="3:3">
      <c r="C49069" s="54"/>
    </row>
    <row r="49070" spans="3:3">
      <c r="C49070" s="54"/>
    </row>
    <row r="49071" spans="3:3">
      <c r="C49071" s="54"/>
    </row>
    <row r="49072" spans="3:3">
      <c r="C49072" s="54"/>
    </row>
    <row r="49073" spans="3:3">
      <c r="C49073" s="54"/>
    </row>
    <row r="49074" spans="3:3">
      <c r="C49074" s="54"/>
    </row>
    <row r="49075" spans="3:3">
      <c r="C49075" s="54"/>
    </row>
    <row r="49076" spans="3:3">
      <c r="C49076" s="54"/>
    </row>
    <row r="49077" spans="3:3">
      <c r="C49077" s="54"/>
    </row>
    <row r="49078" spans="3:3">
      <c r="C49078" s="54"/>
    </row>
    <row r="49079" spans="3:3">
      <c r="C49079" s="54"/>
    </row>
    <row r="49080" spans="3:3">
      <c r="C49080" s="54"/>
    </row>
    <row r="49081" spans="3:3">
      <c r="C49081" s="54"/>
    </row>
    <row r="49082" spans="3:3">
      <c r="C49082" s="54"/>
    </row>
    <row r="49083" spans="3:3">
      <c r="C49083" s="54"/>
    </row>
    <row r="49084" spans="3:3">
      <c r="C49084" s="54"/>
    </row>
    <row r="49085" spans="3:3">
      <c r="C49085" s="54"/>
    </row>
    <row r="49086" spans="3:3">
      <c r="C49086" s="54"/>
    </row>
    <row r="49087" spans="3:3">
      <c r="C49087" s="54"/>
    </row>
    <row r="49088" spans="3:3">
      <c r="C49088" s="54"/>
    </row>
    <row r="49089" spans="3:3">
      <c r="C49089" s="54"/>
    </row>
    <row r="49090" spans="3:3">
      <c r="C49090" s="54"/>
    </row>
    <row r="49091" spans="3:3">
      <c r="C49091" s="54"/>
    </row>
    <row r="49092" spans="3:3">
      <c r="C49092" s="54"/>
    </row>
    <row r="49093" spans="3:3">
      <c r="C49093" s="54"/>
    </row>
    <row r="49094" spans="3:3">
      <c r="C49094" s="54"/>
    </row>
    <row r="49095" spans="3:3">
      <c r="C49095" s="54"/>
    </row>
    <row r="49096" spans="3:3">
      <c r="C49096" s="54"/>
    </row>
    <row r="49097" spans="3:3">
      <c r="C49097" s="54"/>
    </row>
    <row r="49098" spans="3:3">
      <c r="C49098" s="54"/>
    </row>
    <row r="49099" spans="3:3">
      <c r="C49099" s="54"/>
    </row>
    <row r="49100" spans="3:3">
      <c r="C49100" s="54"/>
    </row>
    <row r="49101" spans="3:3">
      <c r="C49101" s="54"/>
    </row>
    <row r="49102" spans="3:3">
      <c r="C49102" s="54"/>
    </row>
    <row r="49103" spans="3:3">
      <c r="C49103" s="54"/>
    </row>
    <row r="49104" spans="3:3">
      <c r="C49104" s="54"/>
    </row>
    <row r="49105" spans="3:3">
      <c r="C49105" s="54"/>
    </row>
    <row r="49106" spans="3:3">
      <c r="C49106" s="54"/>
    </row>
    <row r="49107" spans="3:3">
      <c r="C49107" s="54"/>
    </row>
    <row r="49108" spans="3:3">
      <c r="C49108" s="54"/>
    </row>
    <row r="49109" spans="3:3">
      <c r="C49109" s="54"/>
    </row>
    <row r="49110" spans="3:3">
      <c r="C49110" s="54"/>
    </row>
    <row r="49111" spans="3:3">
      <c r="C49111" s="54"/>
    </row>
    <row r="49112" spans="3:3">
      <c r="C49112" s="54"/>
    </row>
    <row r="49113" spans="3:3">
      <c r="C49113" s="54"/>
    </row>
    <row r="49114" spans="3:3">
      <c r="C49114" s="54"/>
    </row>
    <row r="49115" spans="3:3">
      <c r="C49115" s="54"/>
    </row>
    <row r="49116" spans="3:3">
      <c r="C49116" s="54"/>
    </row>
    <row r="49117" spans="3:3">
      <c r="C49117" s="54"/>
    </row>
    <row r="49118" spans="3:3">
      <c r="C49118" s="54"/>
    </row>
    <row r="49119" spans="3:3">
      <c r="C49119" s="54"/>
    </row>
    <row r="49120" spans="3:3">
      <c r="C49120" s="54"/>
    </row>
    <row r="49121" spans="3:3">
      <c r="C49121" s="54"/>
    </row>
    <row r="49122" spans="3:3">
      <c r="C49122" s="54"/>
    </row>
    <row r="49123" spans="3:3">
      <c r="C49123" s="54"/>
    </row>
    <row r="49124" spans="3:3">
      <c r="C49124" s="54"/>
    </row>
    <row r="49125" spans="3:3">
      <c r="C49125" s="54"/>
    </row>
    <row r="49126" spans="3:3">
      <c r="C49126" s="54"/>
    </row>
    <row r="49127" spans="3:3">
      <c r="C49127" s="54"/>
    </row>
    <row r="49128" spans="3:3">
      <c r="C49128" s="54"/>
    </row>
    <row r="49129" spans="3:3">
      <c r="C49129" s="54"/>
    </row>
    <row r="49130" spans="3:3">
      <c r="C49130" s="54"/>
    </row>
    <row r="49131" spans="3:3">
      <c r="C49131" s="54"/>
    </row>
    <row r="49132" spans="3:3">
      <c r="C49132" s="54"/>
    </row>
    <row r="49133" spans="3:3">
      <c r="C49133" s="54"/>
    </row>
    <row r="49134" spans="3:3">
      <c r="C49134" s="54"/>
    </row>
    <row r="49135" spans="3:3">
      <c r="C49135" s="54"/>
    </row>
    <row r="49136" spans="3:3">
      <c r="C49136" s="54"/>
    </row>
    <row r="49137" spans="3:3">
      <c r="C49137" s="54"/>
    </row>
    <row r="49138" spans="3:3">
      <c r="C49138" s="54"/>
    </row>
    <row r="49139" spans="3:3">
      <c r="C49139" s="54"/>
    </row>
    <row r="49140" spans="3:3">
      <c r="C49140" s="54"/>
    </row>
    <row r="49141" spans="3:3">
      <c r="C49141" s="54"/>
    </row>
    <row r="49142" spans="3:3">
      <c r="C49142" s="54"/>
    </row>
    <row r="49143" spans="3:3">
      <c r="C49143" s="54"/>
    </row>
    <row r="49144" spans="3:3">
      <c r="C49144" s="54"/>
    </row>
    <row r="49145" spans="3:3">
      <c r="C49145" s="54"/>
    </row>
    <row r="49146" spans="3:3">
      <c r="C49146" s="54"/>
    </row>
    <row r="49147" spans="3:3">
      <c r="C49147" s="54"/>
    </row>
    <row r="49148" spans="3:3">
      <c r="C49148" s="54"/>
    </row>
    <row r="49149" spans="3:3">
      <c r="C49149" s="54"/>
    </row>
    <row r="49150" spans="3:3">
      <c r="C49150" s="54"/>
    </row>
    <row r="49151" spans="3:3">
      <c r="C49151" s="54"/>
    </row>
    <row r="49152" spans="3:3">
      <c r="C49152" s="54"/>
    </row>
    <row r="49153" spans="3:3">
      <c r="C49153" s="54"/>
    </row>
    <row r="49154" spans="3:3">
      <c r="C49154" s="54"/>
    </row>
    <row r="49155" spans="3:3">
      <c r="C49155" s="54"/>
    </row>
    <row r="49156" spans="3:3">
      <c r="C49156" s="54"/>
    </row>
    <row r="49157" spans="3:3">
      <c r="C49157" s="54"/>
    </row>
    <row r="49158" spans="3:3">
      <c r="C49158" s="54"/>
    </row>
    <row r="49159" spans="3:3">
      <c r="C49159" s="54"/>
    </row>
    <row r="49160" spans="3:3">
      <c r="C49160" s="54"/>
    </row>
    <row r="49161" spans="3:3">
      <c r="C49161" s="54"/>
    </row>
    <row r="49162" spans="3:3">
      <c r="C49162" s="54"/>
    </row>
    <row r="49163" spans="3:3">
      <c r="C49163" s="54"/>
    </row>
    <row r="49164" spans="3:3">
      <c r="C49164" s="54"/>
    </row>
    <row r="49165" spans="3:3">
      <c r="C49165" s="54"/>
    </row>
    <row r="49166" spans="3:3">
      <c r="C49166" s="54"/>
    </row>
    <row r="49167" spans="3:3">
      <c r="C49167" s="54"/>
    </row>
    <row r="49168" spans="3:3">
      <c r="C49168" s="54"/>
    </row>
    <row r="49169" spans="3:3">
      <c r="C49169" s="54"/>
    </row>
    <row r="49170" spans="3:3">
      <c r="C49170" s="54"/>
    </row>
    <row r="49171" spans="3:3">
      <c r="C49171" s="54"/>
    </row>
    <row r="49172" spans="3:3">
      <c r="C49172" s="54"/>
    </row>
    <row r="49173" spans="3:3">
      <c r="C49173" s="54"/>
    </row>
    <row r="49174" spans="3:3">
      <c r="C49174" s="54"/>
    </row>
    <row r="49175" spans="3:3">
      <c r="C49175" s="54"/>
    </row>
    <row r="49176" spans="3:3">
      <c r="C49176" s="54"/>
    </row>
    <row r="49177" spans="3:3">
      <c r="C49177" s="54"/>
    </row>
    <row r="49178" spans="3:3">
      <c r="C49178" s="54"/>
    </row>
    <row r="49179" spans="3:3">
      <c r="C49179" s="54"/>
    </row>
    <row r="49180" spans="3:3">
      <c r="C49180" s="54"/>
    </row>
    <row r="49181" spans="3:3">
      <c r="C49181" s="54"/>
    </row>
    <row r="49182" spans="3:3">
      <c r="C49182" s="54"/>
    </row>
    <row r="49183" spans="3:3">
      <c r="C49183" s="54"/>
    </row>
    <row r="49184" spans="3:3">
      <c r="C49184" s="54"/>
    </row>
    <row r="49185" spans="3:3">
      <c r="C49185" s="54"/>
    </row>
    <row r="49186" spans="3:3">
      <c r="C49186" s="54"/>
    </row>
    <row r="49187" spans="3:3">
      <c r="C49187" s="54"/>
    </row>
    <row r="49188" spans="3:3">
      <c r="C49188" s="54"/>
    </row>
    <row r="49189" spans="3:3">
      <c r="C49189" s="54"/>
    </row>
    <row r="49190" spans="3:3">
      <c r="C49190" s="54"/>
    </row>
    <row r="49191" spans="3:3">
      <c r="C49191" s="54"/>
    </row>
    <row r="49192" spans="3:3">
      <c r="C49192" s="54"/>
    </row>
    <row r="49193" spans="3:3">
      <c r="C49193" s="54"/>
    </row>
    <row r="49194" spans="3:3">
      <c r="C49194" s="54"/>
    </row>
    <row r="49195" spans="3:3">
      <c r="C49195" s="54"/>
    </row>
    <row r="49196" spans="3:3">
      <c r="C49196" s="54"/>
    </row>
    <row r="49197" spans="3:3">
      <c r="C49197" s="54"/>
    </row>
    <row r="49198" spans="3:3">
      <c r="C49198" s="54"/>
    </row>
    <row r="49199" spans="3:3">
      <c r="C49199" s="54"/>
    </row>
    <row r="49200" spans="3:3">
      <c r="C49200" s="54"/>
    </row>
    <row r="49201" spans="3:3">
      <c r="C49201" s="54"/>
    </row>
    <row r="49202" spans="3:3">
      <c r="C49202" s="54"/>
    </row>
    <row r="49203" spans="3:3">
      <c r="C49203" s="54"/>
    </row>
    <row r="49204" spans="3:3">
      <c r="C49204" s="54"/>
    </row>
    <row r="49205" spans="3:3">
      <c r="C49205" s="54"/>
    </row>
    <row r="49206" spans="3:3">
      <c r="C49206" s="54"/>
    </row>
    <row r="49207" spans="3:3">
      <c r="C49207" s="54"/>
    </row>
    <row r="49208" spans="3:3">
      <c r="C49208" s="54"/>
    </row>
    <row r="49209" spans="3:3">
      <c r="C49209" s="54"/>
    </row>
    <row r="49210" spans="3:3">
      <c r="C49210" s="54"/>
    </row>
    <row r="49211" spans="3:3">
      <c r="C49211" s="54"/>
    </row>
    <row r="49212" spans="3:3">
      <c r="C49212" s="54"/>
    </row>
    <row r="49213" spans="3:3">
      <c r="C49213" s="54"/>
    </row>
    <row r="49214" spans="3:3">
      <c r="C49214" s="54"/>
    </row>
    <row r="49215" spans="3:3">
      <c r="C49215" s="54"/>
    </row>
    <row r="49216" spans="3:3">
      <c r="C49216" s="54"/>
    </row>
    <row r="49217" spans="3:3">
      <c r="C49217" s="54"/>
    </row>
    <row r="49218" spans="3:3">
      <c r="C49218" s="54"/>
    </row>
    <row r="49219" spans="3:3">
      <c r="C49219" s="54"/>
    </row>
    <row r="49220" spans="3:3">
      <c r="C49220" s="54"/>
    </row>
    <row r="49221" spans="3:3">
      <c r="C49221" s="54"/>
    </row>
    <row r="49222" spans="3:3">
      <c r="C49222" s="54"/>
    </row>
    <row r="49223" spans="3:3">
      <c r="C49223" s="54"/>
    </row>
    <row r="49224" spans="3:3">
      <c r="C49224" s="54"/>
    </row>
    <row r="49225" spans="3:3">
      <c r="C49225" s="54"/>
    </row>
    <row r="49226" spans="3:3">
      <c r="C49226" s="54"/>
    </row>
    <row r="49227" spans="3:3">
      <c r="C49227" s="54"/>
    </row>
    <row r="49228" spans="3:3">
      <c r="C49228" s="54"/>
    </row>
    <row r="49229" spans="3:3">
      <c r="C49229" s="54"/>
    </row>
    <row r="49230" spans="3:3">
      <c r="C49230" s="54"/>
    </row>
    <row r="49231" spans="3:3">
      <c r="C49231" s="54"/>
    </row>
    <row r="49232" spans="3:3">
      <c r="C49232" s="54"/>
    </row>
    <row r="49233" spans="3:3">
      <c r="C49233" s="54"/>
    </row>
    <row r="49234" spans="3:3">
      <c r="C49234" s="54"/>
    </row>
    <row r="49235" spans="3:3">
      <c r="C49235" s="54"/>
    </row>
    <row r="49236" spans="3:3">
      <c r="C49236" s="54"/>
    </row>
    <row r="49237" spans="3:3">
      <c r="C49237" s="54"/>
    </row>
    <row r="49238" spans="3:3">
      <c r="C49238" s="54"/>
    </row>
    <row r="49239" spans="3:3">
      <c r="C49239" s="54"/>
    </row>
    <row r="49240" spans="3:3">
      <c r="C49240" s="54"/>
    </row>
    <row r="49241" spans="3:3">
      <c r="C49241" s="54"/>
    </row>
    <row r="49242" spans="3:3">
      <c r="C49242" s="54"/>
    </row>
    <row r="49243" spans="3:3">
      <c r="C49243" s="54"/>
    </row>
    <row r="49244" spans="3:3">
      <c r="C49244" s="54"/>
    </row>
    <row r="49245" spans="3:3">
      <c r="C49245" s="54"/>
    </row>
    <row r="49246" spans="3:3">
      <c r="C49246" s="54"/>
    </row>
    <row r="49247" spans="3:3">
      <c r="C49247" s="54"/>
    </row>
    <row r="49248" spans="3:3">
      <c r="C49248" s="54"/>
    </row>
    <row r="49249" spans="3:3">
      <c r="C49249" s="54"/>
    </row>
    <row r="49250" spans="3:3">
      <c r="C49250" s="54"/>
    </row>
    <row r="49251" spans="3:3">
      <c r="C49251" s="54"/>
    </row>
    <row r="49252" spans="3:3">
      <c r="C49252" s="54"/>
    </row>
    <row r="49253" spans="3:3">
      <c r="C49253" s="54"/>
    </row>
    <row r="49254" spans="3:3">
      <c r="C49254" s="54"/>
    </row>
    <row r="49255" spans="3:3">
      <c r="C49255" s="54"/>
    </row>
    <row r="49256" spans="3:3">
      <c r="C49256" s="54"/>
    </row>
    <row r="49257" spans="3:3">
      <c r="C49257" s="54"/>
    </row>
    <row r="49258" spans="3:3">
      <c r="C49258" s="54"/>
    </row>
    <row r="49259" spans="3:3">
      <c r="C49259" s="54"/>
    </row>
    <row r="49260" spans="3:3">
      <c r="C49260" s="54"/>
    </row>
    <row r="49261" spans="3:3">
      <c r="C49261" s="54"/>
    </row>
    <row r="49262" spans="3:3">
      <c r="C49262" s="54"/>
    </row>
    <row r="49263" spans="3:3">
      <c r="C49263" s="54"/>
    </row>
    <row r="49264" spans="3:3">
      <c r="C49264" s="54"/>
    </row>
    <row r="49265" spans="3:3">
      <c r="C49265" s="54"/>
    </row>
    <row r="49266" spans="3:3">
      <c r="C49266" s="54"/>
    </row>
    <row r="49267" spans="3:3">
      <c r="C49267" s="54"/>
    </row>
    <row r="49268" spans="3:3">
      <c r="C49268" s="54"/>
    </row>
    <row r="49269" spans="3:3">
      <c r="C49269" s="54"/>
    </row>
    <row r="49270" spans="3:3">
      <c r="C49270" s="54"/>
    </row>
    <row r="49271" spans="3:3">
      <c r="C49271" s="54"/>
    </row>
    <row r="49272" spans="3:3">
      <c r="C49272" s="54"/>
    </row>
    <row r="49273" spans="3:3">
      <c r="C49273" s="54"/>
    </row>
    <row r="49274" spans="3:3">
      <c r="C49274" s="54"/>
    </row>
    <row r="49275" spans="3:3">
      <c r="C49275" s="54"/>
    </row>
    <row r="49276" spans="3:3">
      <c r="C49276" s="54"/>
    </row>
    <row r="49277" spans="3:3">
      <c r="C49277" s="54"/>
    </row>
    <row r="49278" spans="3:3">
      <c r="C49278" s="54"/>
    </row>
    <row r="49279" spans="3:3">
      <c r="C49279" s="54"/>
    </row>
    <row r="49280" spans="3:3">
      <c r="C49280" s="54"/>
    </row>
    <row r="49281" spans="3:3">
      <c r="C49281" s="54"/>
    </row>
    <row r="49282" spans="3:3">
      <c r="C49282" s="54"/>
    </row>
    <row r="49283" spans="3:3">
      <c r="C49283" s="54"/>
    </row>
    <row r="49284" spans="3:3">
      <c r="C49284" s="54"/>
    </row>
    <row r="49285" spans="3:3">
      <c r="C49285" s="54"/>
    </row>
    <row r="49286" spans="3:3">
      <c r="C49286" s="54"/>
    </row>
    <row r="49287" spans="3:3">
      <c r="C49287" s="54"/>
    </row>
    <row r="49288" spans="3:3">
      <c r="C49288" s="54"/>
    </row>
    <row r="49289" spans="3:3">
      <c r="C49289" s="54"/>
    </row>
    <row r="49290" spans="3:3">
      <c r="C49290" s="54"/>
    </row>
    <row r="49291" spans="3:3">
      <c r="C49291" s="54"/>
    </row>
    <row r="49292" spans="3:3">
      <c r="C49292" s="54"/>
    </row>
    <row r="49293" spans="3:3">
      <c r="C49293" s="54"/>
    </row>
    <row r="49294" spans="3:3">
      <c r="C49294" s="54"/>
    </row>
    <row r="49295" spans="3:3">
      <c r="C49295" s="54"/>
    </row>
    <row r="49296" spans="3:3">
      <c r="C49296" s="54"/>
    </row>
    <row r="49297" spans="3:3">
      <c r="C49297" s="54"/>
    </row>
    <row r="49298" spans="3:3">
      <c r="C49298" s="54"/>
    </row>
    <row r="49299" spans="3:3">
      <c r="C49299" s="54"/>
    </row>
    <row r="49300" spans="3:3">
      <c r="C49300" s="54"/>
    </row>
    <row r="49301" spans="3:3">
      <c r="C49301" s="54"/>
    </row>
    <row r="49302" spans="3:3">
      <c r="C49302" s="54"/>
    </row>
    <row r="49303" spans="3:3">
      <c r="C49303" s="54"/>
    </row>
    <row r="49304" spans="3:3">
      <c r="C49304" s="54"/>
    </row>
    <row r="49305" spans="3:3">
      <c r="C49305" s="54"/>
    </row>
    <row r="49306" spans="3:3">
      <c r="C49306" s="54"/>
    </row>
    <row r="49307" spans="3:3">
      <c r="C49307" s="54"/>
    </row>
    <row r="49308" spans="3:3">
      <c r="C49308" s="54"/>
    </row>
    <row r="49309" spans="3:3">
      <c r="C49309" s="54"/>
    </row>
    <row r="49310" spans="3:3">
      <c r="C49310" s="54"/>
    </row>
    <row r="49311" spans="3:3">
      <c r="C49311" s="54"/>
    </row>
    <row r="49312" spans="3:3">
      <c r="C49312" s="54"/>
    </row>
    <row r="49313" spans="3:3">
      <c r="C49313" s="54"/>
    </row>
    <row r="49314" spans="3:3">
      <c r="C49314" s="54"/>
    </row>
    <row r="49315" spans="3:3">
      <c r="C49315" s="54"/>
    </row>
    <row r="49316" spans="3:3">
      <c r="C49316" s="54"/>
    </row>
    <row r="49317" spans="3:3">
      <c r="C49317" s="54"/>
    </row>
    <row r="49318" spans="3:3">
      <c r="C49318" s="54"/>
    </row>
    <row r="49319" spans="3:3">
      <c r="C49319" s="54"/>
    </row>
    <row r="49320" spans="3:3">
      <c r="C49320" s="54"/>
    </row>
    <row r="49321" spans="3:3">
      <c r="C49321" s="54"/>
    </row>
    <row r="49322" spans="3:3">
      <c r="C49322" s="54"/>
    </row>
    <row r="49323" spans="3:3">
      <c r="C49323" s="54"/>
    </row>
    <row r="49324" spans="3:3">
      <c r="C49324" s="54"/>
    </row>
    <row r="49325" spans="3:3">
      <c r="C49325" s="54"/>
    </row>
    <row r="49326" spans="3:3">
      <c r="C49326" s="54"/>
    </row>
    <row r="49327" spans="3:3">
      <c r="C49327" s="54"/>
    </row>
    <row r="49328" spans="3:3">
      <c r="C49328" s="54"/>
    </row>
    <row r="49329" spans="3:3">
      <c r="C49329" s="54"/>
    </row>
    <row r="49330" spans="3:3">
      <c r="C49330" s="54"/>
    </row>
    <row r="49331" spans="3:3">
      <c r="C49331" s="54"/>
    </row>
    <row r="49332" spans="3:3">
      <c r="C49332" s="54"/>
    </row>
    <row r="49333" spans="3:3">
      <c r="C49333" s="54"/>
    </row>
    <row r="49334" spans="3:3">
      <c r="C49334" s="54"/>
    </row>
    <row r="49335" spans="3:3">
      <c r="C49335" s="54"/>
    </row>
    <row r="49336" spans="3:3">
      <c r="C49336" s="54"/>
    </row>
    <row r="49337" spans="3:3">
      <c r="C49337" s="54"/>
    </row>
    <row r="49338" spans="3:3">
      <c r="C49338" s="54"/>
    </row>
    <row r="49339" spans="3:3">
      <c r="C49339" s="54"/>
    </row>
    <row r="49340" spans="3:3">
      <c r="C49340" s="54"/>
    </row>
    <row r="49341" spans="3:3">
      <c r="C49341" s="54"/>
    </row>
    <row r="49342" spans="3:3">
      <c r="C49342" s="54"/>
    </row>
    <row r="49343" spans="3:3">
      <c r="C49343" s="54"/>
    </row>
    <row r="49344" spans="3:3">
      <c r="C49344" s="54"/>
    </row>
    <row r="49345" spans="3:3">
      <c r="C49345" s="54"/>
    </row>
    <row r="49346" spans="3:3">
      <c r="C49346" s="54"/>
    </row>
    <row r="49347" spans="3:3">
      <c r="C49347" s="54"/>
    </row>
    <row r="49348" spans="3:3">
      <c r="C49348" s="54"/>
    </row>
    <row r="49349" spans="3:3">
      <c r="C49349" s="54"/>
    </row>
    <row r="49350" spans="3:3">
      <c r="C49350" s="54"/>
    </row>
    <row r="49351" spans="3:3">
      <c r="C49351" s="54"/>
    </row>
    <row r="49352" spans="3:3">
      <c r="C49352" s="54"/>
    </row>
    <row r="49353" spans="3:3">
      <c r="C49353" s="54"/>
    </row>
    <row r="49354" spans="3:3">
      <c r="C49354" s="54"/>
    </row>
    <row r="49355" spans="3:3">
      <c r="C49355" s="54"/>
    </row>
    <row r="49356" spans="3:3">
      <c r="C49356" s="54"/>
    </row>
    <row r="49357" spans="3:3">
      <c r="C49357" s="54"/>
    </row>
    <row r="49358" spans="3:3">
      <c r="C49358" s="54"/>
    </row>
    <row r="49359" spans="3:3">
      <c r="C49359" s="54"/>
    </row>
    <row r="49360" spans="3:3">
      <c r="C49360" s="54"/>
    </row>
    <row r="49361" spans="3:3">
      <c r="C49361" s="54"/>
    </row>
    <row r="49362" spans="3:3">
      <c r="C49362" s="54"/>
    </row>
    <row r="49363" spans="3:3">
      <c r="C49363" s="54"/>
    </row>
    <row r="49364" spans="3:3">
      <c r="C49364" s="54"/>
    </row>
    <row r="49365" spans="3:3">
      <c r="C49365" s="54"/>
    </row>
    <row r="49366" spans="3:3">
      <c r="C49366" s="54"/>
    </row>
    <row r="49367" spans="3:3">
      <c r="C49367" s="54"/>
    </row>
    <row r="49368" spans="3:3">
      <c r="C49368" s="54"/>
    </row>
    <row r="49369" spans="3:3">
      <c r="C49369" s="54"/>
    </row>
    <row r="49370" spans="3:3">
      <c r="C49370" s="54"/>
    </row>
    <row r="49371" spans="3:3">
      <c r="C49371" s="54"/>
    </row>
    <row r="49372" spans="3:3">
      <c r="C49372" s="54"/>
    </row>
    <row r="49373" spans="3:3">
      <c r="C49373" s="54"/>
    </row>
    <row r="49374" spans="3:3">
      <c r="C49374" s="54"/>
    </row>
    <row r="49375" spans="3:3">
      <c r="C49375" s="54"/>
    </row>
    <row r="49376" spans="3:3">
      <c r="C49376" s="54"/>
    </row>
    <row r="49377" spans="3:3">
      <c r="C49377" s="54"/>
    </row>
    <row r="49378" spans="3:3">
      <c r="C49378" s="54"/>
    </row>
    <row r="49379" spans="3:3">
      <c r="C49379" s="54"/>
    </row>
    <row r="49380" spans="3:3">
      <c r="C49380" s="54"/>
    </row>
    <row r="49381" spans="3:3">
      <c r="C49381" s="54"/>
    </row>
    <row r="49382" spans="3:3">
      <c r="C49382" s="54"/>
    </row>
    <row r="49383" spans="3:3">
      <c r="C49383" s="54"/>
    </row>
    <row r="49384" spans="3:3">
      <c r="C49384" s="54"/>
    </row>
    <row r="49385" spans="3:3">
      <c r="C49385" s="54"/>
    </row>
    <row r="49386" spans="3:3">
      <c r="C49386" s="54"/>
    </row>
    <row r="49387" spans="3:3">
      <c r="C49387" s="54"/>
    </row>
    <row r="49388" spans="3:3">
      <c r="C49388" s="54"/>
    </row>
    <row r="49389" spans="3:3">
      <c r="C49389" s="54"/>
    </row>
    <row r="49390" spans="3:3">
      <c r="C49390" s="54"/>
    </row>
    <row r="49391" spans="3:3">
      <c r="C49391" s="54"/>
    </row>
    <row r="49392" spans="3:3">
      <c r="C49392" s="54"/>
    </row>
    <row r="49393" spans="3:3">
      <c r="C49393" s="54"/>
    </row>
    <row r="49394" spans="3:3">
      <c r="C49394" s="54"/>
    </row>
    <row r="49395" spans="3:3">
      <c r="C49395" s="54"/>
    </row>
    <row r="49396" spans="3:3">
      <c r="C49396" s="54"/>
    </row>
    <row r="49397" spans="3:3">
      <c r="C49397" s="54"/>
    </row>
    <row r="49398" spans="3:3">
      <c r="C49398" s="54"/>
    </row>
    <row r="49399" spans="3:3">
      <c r="C49399" s="54"/>
    </row>
    <row r="49400" spans="3:3">
      <c r="C49400" s="54"/>
    </row>
    <row r="49401" spans="3:3">
      <c r="C49401" s="54"/>
    </row>
    <row r="49402" spans="3:3">
      <c r="C49402" s="54"/>
    </row>
    <row r="49403" spans="3:3">
      <c r="C49403" s="54"/>
    </row>
    <row r="49404" spans="3:3">
      <c r="C49404" s="54"/>
    </row>
    <row r="49405" spans="3:3">
      <c r="C49405" s="54"/>
    </row>
    <row r="49406" spans="3:3">
      <c r="C49406" s="54"/>
    </row>
    <row r="49407" spans="3:3">
      <c r="C49407" s="54"/>
    </row>
    <row r="49408" spans="3:3">
      <c r="C49408" s="54"/>
    </row>
    <row r="49409" spans="3:3">
      <c r="C49409" s="54"/>
    </row>
    <row r="49410" spans="3:3">
      <c r="C49410" s="54"/>
    </row>
    <row r="49411" spans="3:3">
      <c r="C49411" s="54"/>
    </row>
    <row r="49412" spans="3:3">
      <c r="C49412" s="54"/>
    </row>
    <row r="49413" spans="3:3">
      <c r="C49413" s="54"/>
    </row>
    <row r="49414" spans="3:3">
      <c r="C49414" s="54"/>
    </row>
    <row r="49415" spans="3:3">
      <c r="C49415" s="54"/>
    </row>
    <row r="49416" spans="3:3">
      <c r="C49416" s="54"/>
    </row>
    <row r="49417" spans="3:3">
      <c r="C49417" s="54"/>
    </row>
    <row r="49418" spans="3:3">
      <c r="C49418" s="54"/>
    </row>
    <row r="49419" spans="3:3">
      <c r="C49419" s="54"/>
    </row>
    <row r="49420" spans="3:3">
      <c r="C49420" s="54"/>
    </row>
    <row r="49421" spans="3:3">
      <c r="C49421" s="54"/>
    </row>
    <row r="49422" spans="3:3">
      <c r="C49422" s="54"/>
    </row>
    <row r="49423" spans="3:3">
      <c r="C49423" s="54"/>
    </row>
    <row r="49424" spans="3:3">
      <c r="C49424" s="54"/>
    </row>
    <row r="49425" spans="3:3">
      <c r="C49425" s="54"/>
    </row>
    <row r="49426" spans="3:3">
      <c r="C49426" s="54"/>
    </row>
    <row r="49427" spans="3:3">
      <c r="C49427" s="54"/>
    </row>
    <row r="49428" spans="3:3">
      <c r="C49428" s="54"/>
    </row>
    <row r="49429" spans="3:3">
      <c r="C49429" s="54"/>
    </row>
    <row r="49430" spans="3:3">
      <c r="C49430" s="54"/>
    </row>
    <row r="49431" spans="3:3">
      <c r="C49431" s="54"/>
    </row>
    <row r="49432" spans="3:3">
      <c r="C49432" s="54"/>
    </row>
    <row r="49433" spans="3:3">
      <c r="C49433" s="54"/>
    </row>
    <row r="49434" spans="3:3">
      <c r="C49434" s="54"/>
    </row>
    <row r="49435" spans="3:3">
      <c r="C49435" s="54"/>
    </row>
    <row r="49436" spans="3:3">
      <c r="C49436" s="54"/>
    </row>
    <row r="49437" spans="3:3">
      <c r="C49437" s="54"/>
    </row>
    <row r="49438" spans="3:3">
      <c r="C49438" s="54"/>
    </row>
    <row r="49439" spans="3:3">
      <c r="C49439" s="54"/>
    </row>
    <row r="49440" spans="3:3">
      <c r="C49440" s="54"/>
    </row>
    <row r="49441" spans="3:3">
      <c r="C49441" s="54"/>
    </row>
    <row r="49442" spans="3:3">
      <c r="C49442" s="54"/>
    </row>
    <row r="49443" spans="3:3">
      <c r="C49443" s="54"/>
    </row>
    <row r="49444" spans="3:3">
      <c r="C49444" s="54"/>
    </row>
    <row r="49445" spans="3:3">
      <c r="C49445" s="54"/>
    </row>
    <row r="49446" spans="3:3">
      <c r="C49446" s="54"/>
    </row>
    <row r="49447" spans="3:3">
      <c r="C49447" s="54"/>
    </row>
    <row r="49448" spans="3:3">
      <c r="C49448" s="54"/>
    </row>
    <row r="49449" spans="3:3">
      <c r="C49449" s="54"/>
    </row>
    <row r="49450" spans="3:3">
      <c r="C49450" s="54"/>
    </row>
    <row r="49451" spans="3:3">
      <c r="C49451" s="54"/>
    </row>
    <row r="49452" spans="3:3">
      <c r="C49452" s="54"/>
    </row>
    <row r="49453" spans="3:3">
      <c r="C49453" s="54"/>
    </row>
    <row r="49454" spans="3:3">
      <c r="C49454" s="54"/>
    </row>
    <row r="49455" spans="3:3">
      <c r="C49455" s="54"/>
    </row>
    <row r="49456" spans="3:3">
      <c r="C49456" s="54"/>
    </row>
    <row r="49457" spans="3:3">
      <c r="C49457" s="54"/>
    </row>
    <row r="49458" spans="3:3">
      <c r="C49458" s="54"/>
    </row>
    <row r="49459" spans="3:3">
      <c r="C49459" s="54"/>
    </row>
    <row r="49460" spans="3:3">
      <c r="C49460" s="54"/>
    </row>
    <row r="49461" spans="3:3">
      <c r="C49461" s="54"/>
    </row>
    <row r="49462" spans="3:3">
      <c r="C49462" s="54"/>
    </row>
    <row r="49463" spans="3:3">
      <c r="C49463" s="54"/>
    </row>
    <row r="49464" spans="3:3">
      <c r="C49464" s="54"/>
    </row>
    <row r="49465" spans="3:3">
      <c r="C49465" s="54"/>
    </row>
    <row r="49466" spans="3:3">
      <c r="C49466" s="54"/>
    </row>
    <row r="49467" spans="3:3">
      <c r="C49467" s="54"/>
    </row>
    <row r="49468" spans="3:3">
      <c r="C49468" s="54"/>
    </row>
    <row r="49469" spans="3:3">
      <c r="C49469" s="54"/>
    </row>
    <row r="49470" spans="3:3">
      <c r="C49470" s="54"/>
    </row>
    <row r="49471" spans="3:3">
      <c r="C49471" s="54"/>
    </row>
    <row r="49472" spans="3:3">
      <c r="C49472" s="54"/>
    </row>
    <row r="49473" spans="3:3">
      <c r="C49473" s="54"/>
    </row>
    <row r="49474" spans="3:3">
      <c r="C49474" s="54"/>
    </row>
    <row r="49475" spans="3:3">
      <c r="C49475" s="54"/>
    </row>
    <row r="49476" spans="3:3">
      <c r="C49476" s="54"/>
    </row>
    <row r="49477" spans="3:3">
      <c r="C49477" s="54"/>
    </row>
    <row r="49478" spans="3:3">
      <c r="C49478" s="54"/>
    </row>
    <row r="49479" spans="3:3">
      <c r="C49479" s="54"/>
    </row>
    <row r="49480" spans="3:3">
      <c r="C49480" s="54"/>
    </row>
    <row r="49481" spans="3:3">
      <c r="C49481" s="54"/>
    </row>
    <row r="49482" spans="3:3">
      <c r="C49482" s="54"/>
    </row>
    <row r="49483" spans="3:3">
      <c r="C49483" s="54"/>
    </row>
    <row r="49484" spans="3:3">
      <c r="C49484" s="54"/>
    </row>
    <row r="49485" spans="3:3">
      <c r="C49485" s="54"/>
    </row>
    <row r="49486" spans="3:3">
      <c r="C49486" s="54"/>
    </row>
    <row r="49487" spans="3:3">
      <c r="C49487" s="54"/>
    </row>
    <row r="49488" spans="3:3">
      <c r="C49488" s="54"/>
    </row>
    <row r="49489" spans="3:3">
      <c r="C49489" s="54"/>
    </row>
    <row r="49490" spans="3:3">
      <c r="C49490" s="54"/>
    </row>
    <row r="49491" spans="3:3">
      <c r="C49491" s="54"/>
    </row>
    <row r="49492" spans="3:3">
      <c r="C49492" s="54"/>
    </row>
    <row r="49493" spans="3:3">
      <c r="C49493" s="54"/>
    </row>
    <row r="49494" spans="3:3">
      <c r="C49494" s="54"/>
    </row>
    <row r="49495" spans="3:3">
      <c r="C49495" s="54"/>
    </row>
    <row r="49496" spans="3:3">
      <c r="C49496" s="54"/>
    </row>
    <row r="49497" spans="3:3">
      <c r="C49497" s="54"/>
    </row>
    <row r="49498" spans="3:3">
      <c r="C49498" s="54"/>
    </row>
    <row r="49499" spans="3:3">
      <c r="C49499" s="54"/>
    </row>
    <row r="49500" spans="3:3">
      <c r="C49500" s="54"/>
    </row>
    <row r="49501" spans="3:3">
      <c r="C49501" s="54"/>
    </row>
    <row r="49502" spans="3:3">
      <c r="C49502" s="54"/>
    </row>
    <row r="49503" spans="3:3">
      <c r="C49503" s="54"/>
    </row>
    <row r="49504" spans="3:3">
      <c r="C49504" s="54"/>
    </row>
    <row r="49505" spans="3:3">
      <c r="C49505" s="54"/>
    </row>
    <row r="49506" spans="3:3">
      <c r="C49506" s="54"/>
    </row>
    <row r="49507" spans="3:3">
      <c r="C49507" s="54"/>
    </row>
    <row r="49508" spans="3:3">
      <c r="C49508" s="54"/>
    </row>
    <row r="49509" spans="3:3">
      <c r="C49509" s="54"/>
    </row>
    <row r="49510" spans="3:3">
      <c r="C49510" s="54"/>
    </row>
    <row r="49511" spans="3:3">
      <c r="C49511" s="54"/>
    </row>
    <row r="49512" spans="3:3">
      <c r="C49512" s="54"/>
    </row>
    <row r="49513" spans="3:3">
      <c r="C49513" s="54"/>
    </row>
    <row r="49514" spans="3:3">
      <c r="C49514" s="54"/>
    </row>
    <row r="49515" spans="3:3">
      <c r="C49515" s="54"/>
    </row>
    <row r="49516" spans="3:3">
      <c r="C49516" s="54"/>
    </row>
    <row r="49517" spans="3:3">
      <c r="C49517" s="54"/>
    </row>
    <row r="49518" spans="3:3">
      <c r="C49518" s="54"/>
    </row>
    <row r="49519" spans="3:3">
      <c r="C49519" s="54"/>
    </row>
    <row r="49520" spans="3:3">
      <c r="C49520" s="54"/>
    </row>
    <row r="49521" spans="3:3">
      <c r="C49521" s="54"/>
    </row>
    <row r="49522" spans="3:3">
      <c r="C49522" s="54"/>
    </row>
    <row r="49523" spans="3:3">
      <c r="C49523" s="54"/>
    </row>
    <row r="49524" spans="3:3">
      <c r="C49524" s="54"/>
    </row>
    <row r="49525" spans="3:3">
      <c r="C49525" s="54"/>
    </row>
    <row r="49526" spans="3:3">
      <c r="C49526" s="54"/>
    </row>
    <row r="49527" spans="3:3">
      <c r="C49527" s="54"/>
    </row>
    <row r="49528" spans="3:3">
      <c r="C49528" s="54"/>
    </row>
    <row r="49529" spans="3:3">
      <c r="C49529" s="54"/>
    </row>
    <row r="49530" spans="3:3">
      <c r="C49530" s="54"/>
    </row>
    <row r="49531" spans="3:3">
      <c r="C49531" s="54"/>
    </row>
    <row r="49532" spans="3:3">
      <c r="C49532" s="54"/>
    </row>
    <row r="49533" spans="3:3">
      <c r="C49533" s="54"/>
    </row>
    <row r="49534" spans="3:3">
      <c r="C49534" s="54"/>
    </row>
    <row r="49535" spans="3:3">
      <c r="C49535" s="54"/>
    </row>
    <row r="49536" spans="3:3">
      <c r="C49536" s="54"/>
    </row>
    <row r="49537" spans="3:3">
      <c r="C49537" s="54"/>
    </row>
    <row r="49538" spans="3:3">
      <c r="C49538" s="54"/>
    </row>
    <row r="49539" spans="3:3">
      <c r="C49539" s="54"/>
    </row>
    <row r="49540" spans="3:3">
      <c r="C49540" s="54"/>
    </row>
    <row r="49541" spans="3:3">
      <c r="C49541" s="54"/>
    </row>
    <row r="49542" spans="3:3">
      <c r="C49542" s="54"/>
    </row>
    <row r="49543" spans="3:3">
      <c r="C49543" s="54"/>
    </row>
    <row r="49544" spans="3:3">
      <c r="C49544" s="54"/>
    </row>
    <row r="49545" spans="3:3">
      <c r="C49545" s="54"/>
    </row>
    <row r="49546" spans="3:3">
      <c r="C49546" s="54"/>
    </row>
    <row r="49547" spans="3:3">
      <c r="C49547" s="54"/>
    </row>
    <row r="49548" spans="3:3">
      <c r="C49548" s="54"/>
    </row>
    <row r="49549" spans="3:3">
      <c r="C49549" s="54"/>
    </row>
    <row r="49550" spans="3:3">
      <c r="C49550" s="54"/>
    </row>
    <row r="49551" spans="3:3">
      <c r="C49551" s="54"/>
    </row>
    <row r="49552" spans="3:3">
      <c r="C49552" s="54"/>
    </row>
    <row r="49553" spans="3:3">
      <c r="C49553" s="54"/>
    </row>
    <row r="49554" spans="3:3">
      <c r="C49554" s="54"/>
    </row>
    <row r="49555" spans="3:3">
      <c r="C49555" s="54"/>
    </row>
    <row r="49556" spans="3:3">
      <c r="C49556" s="54"/>
    </row>
    <row r="49557" spans="3:3">
      <c r="C49557" s="54"/>
    </row>
    <row r="49558" spans="3:3">
      <c r="C49558" s="54"/>
    </row>
    <row r="49559" spans="3:3">
      <c r="C49559" s="54"/>
    </row>
    <row r="49560" spans="3:3">
      <c r="C49560" s="54"/>
    </row>
    <row r="49561" spans="3:3">
      <c r="C49561" s="54"/>
    </row>
    <row r="49562" spans="3:3">
      <c r="C49562" s="54"/>
    </row>
    <row r="49563" spans="3:3">
      <c r="C49563" s="54"/>
    </row>
    <row r="49564" spans="3:3">
      <c r="C49564" s="54"/>
    </row>
    <row r="49565" spans="3:3">
      <c r="C49565" s="54"/>
    </row>
    <row r="49566" spans="3:3">
      <c r="C49566" s="54"/>
    </row>
    <row r="49567" spans="3:3">
      <c r="C49567" s="54"/>
    </row>
    <row r="49568" spans="3:3">
      <c r="C49568" s="54"/>
    </row>
    <row r="49569" spans="3:3">
      <c r="C49569" s="54"/>
    </row>
    <row r="49570" spans="3:3">
      <c r="C49570" s="54"/>
    </row>
    <row r="49571" spans="3:3">
      <c r="C49571" s="54"/>
    </row>
    <row r="49572" spans="3:3">
      <c r="C49572" s="54"/>
    </row>
    <row r="49573" spans="3:3">
      <c r="C49573" s="54"/>
    </row>
    <row r="49574" spans="3:3">
      <c r="C49574" s="54"/>
    </row>
    <row r="49575" spans="3:3">
      <c r="C49575" s="54"/>
    </row>
    <row r="49576" spans="3:3">
      <c r="C49576" s="54"/>
    </row>
    <row r="49577" spans="3:3">
      <c r="C49577" s="54"/>
    </row>
    <row r="49578" spans="3:3">
      <c r="C49578" s="54"/>
    </row>
    <row r="49579" spans="3:3">
      <c r="C49579" s="54"/>
    </row>
    <row r="49580" spans="3:3">
      <c r="C49580" s="54"/>
    </row>
    <row r="49581" spans="3:3">
      <c r="C49581" s="54"/>
    </row>
    <row r="49582" spans="3:3">
      <c r="C49582" s="54"/>
    </row>
    <row r="49583" spans="3:3">
      <c r="C49583" s="54"/>
    </row>
    <row r="49584" spans="3:3">
      <c r="C49584" s="54"/>
    </row>
    <row r="49585" spans="3:3">
      <c r="C49585" s="54"/>
    </row>
    <row r="49586" spans="3:3">
      <c r="C49586" s="54"/>
    </row>
    <row r="49587" spans="3:3">
      <c r="C49587" s="54"/>
    </row>
    <row r="49588" spans="3:3">
      <c r="C49588" s="54"/>
    </row>
    <row r="49589" spans="3:3">
      <c r="C49589" s="54"/>
    </row>
    <row r="49590" spans="3:3">
      <c r="C49590" s="54"/>
    </row>
    <row r="49591" spans="3:3">
      <c r="C49591" s="54"/>
    </row>
    <row r="49592" spans="3:3">
      <c r="C49592" s="54"/>
    </row>
    <row r="49593" spans="3:3">
      <c r="C49593" s="54"/>
    </row>
    <row r="49594" spans="3:3">
      <c r="C49594" s="54"/>
    </row>
    <row r="49595" spans="3:3">
      <c r="C49595" s="54"/>
    </row>
    <row r="49596" spans="3:3">
      <c r="C49596" s="54"/>
    </row>
    <row r="49597" spans="3:3">
      <c r="C49597" s="54"/>
    </row>
    <row r="49598" spans="3:3">
      <c r="C49598" s="54"/>
    </row>
    <row r="49599" spans="3:3">
      <c r="C49599" s="54"/>
    </row>
    <row r="49600" spans="3:3">
      <c r="C49600" s="54"/>
    </row>
    <row r="49601" spans="3:3">
      <c r="C49601" s="54"/>
    </row>
    <row r="49602" spans="3:3">
      <c r="C49602" s="54"/>
    </row>
    <row r="49603" spans="3:3">
      <c r="C49603" s="54"/>
    </row>
    <row r="49604" spans="3:3">
      <c r="C49604" s="54"/>
    </row>
    <row r="49605" spans="3:3">
      <c r="C49605" s="54"/>
    </row>
    <row r="49606" spans="3:3">
      <c r="C49606" s="54"/>
    </row>
    <row r="49607" spans="3:3">
      <c r="C49607" s="54"/>
    </row>
    <row r="49608" spans="3:3">
      <c r="C49608" s="54"/>
    </row>
    <row r="49609" spans="3:3">
      <c r="C49609" s="54"/>
    </row>
    <row r="49610" spans="3:3">
      <c r="C49610" s="54"/>
    </row>
    <row r="49611" spans="3:3">
      <c r="C49611" s="54"/>
    </row>
    <row r="49612" spans="3:3">
      <c r="C49612" s="54"/>
    </row>
    <row r="49613" spans="3:3">
      <c r="C49613" s="54"/>
    </row>
    <row r="49614" spans="3:3">
      <c r="C49614" s="54"/>
    </row>
    <row r="49615" spans="3:3">
      <c r="C49615" s="54"/>
    </row>
    <row r="49616" spans="3:3">
      <c r="C49616" s="54"/>
    </row>
    <row r="49617" spans="3:3">
      <c r="C49617" s="54"/>
    </row>
    <row r="49618" spans="3:3">
      <c r="C49618" s="54"/>
    </row>
    <row r="49619" spans="3:3">
      <c r="C49619" s="54"/>
    </row>
    <row r="49620" spans="3:3">
      <c r="C49620" s="54"/>
    </row>
    <row r="49621" spans="3:3">
      <c r="C49621" s="54"/>
    </row>
    <row r="49622" spans="3:3">
      <c r="C49622" s="54"/>
    </row>
    <row r="49623" spans="3:3">
      <c r="C49623" s="54"/>
    </row>
    <row r="49624" spans="3:3">
      <c r="C49624" s="54"/>
    </row>
    <row r="49625" spans="3:3">
      <c r="C49625" s="54"/>
    </row>
    <row r="49626" spans="3:3">
      <c r="C49626" s="54"/>
    </row>
    <row r="49627" spans="3:3">
      <c r="C49627" s="54"/>
    </row>
    <row r="49628" spans="3:3">
      <c r="C49628" s="54"/>
    </row>
    <row r="49629" spans="3:3">
      <c r="C49629" s="54"/>
    </row>
    <row r="49630" spans="3:3">
      <c r="C49630" s="54"/>
    </row>
    <row r="49631" spans="3:3">
      <c r="C49631" s="54"/>
    </row>
    <row r="49632" spans="3:3">
      <c r="C49632" s="54"/>
    </row>
    <row r="49633" spans="3:3">
      <c r="C49633" s="54"/>
    </row>
    <row r="49634" spans="3:3">
      <c r="C49634" s="54"/>
    </row>
    <row r="49635" spans="3:3">
      <c r="C49635" s="54"/>
    </row>
    <row r="49636" spans="3:3">
      <c r="C49636" s="54"/>
    </row>
    <row r="49637" spans="3:3">
      <c r="C49637" s="54"/>
    </row>
    <row r="49638" spans="3:3">
      <c r="C49638" s="54"/>
    </row>
    <row r="49639" spans="3:3">
      <c r="C49639" s="54"/>
    </row>
    <row r="49640" spans="3:3">
      <c r="C49640" s="54"/>
    </row>
    <row r="49641" spans="3:3">
      <c r="C49641" s="54"/>
    </row>
    <row r="49642" spans="3:3">
      <c r="C49642" s="54"/>
    </row>
    <row r="49643" spans="3:3">
      <c r="C49643" s="54"/>
    </row>
    <row r="49644" spans="3:3">
      <c r="C49644" s="54"/>
    </row>
    <row r="49645" spans="3:3">
      <c r="C49645" s="54"/>
    </row>
    <row r="49646" spans="3:3">
      <c r="C49646" s="54"/>
    </row>
    <row r="49647" spans="3:3">
      <c r="C49647" s="54"/>
    </row>
    <row r="49648" spans="3:3">
      <c r="C49648" s="54"/>
    </row>
    <row r="49649" spans="3:3">
      <c r="C49649" s="54"/>
    </row>
    <row r="49650" spans="3:3">
      <c r="C49650" s="54"/>
    </row>
    <row r="49651" spans="3:3">
      <c r="C49651" s="54"/>
    </row>
    <row r="49652" spans="3:3">
      <c r="C49652" s="54"/>
    </row>
    <row r="49653" spans="3:3">
      <c r="C49653" s="54"/>
    </row>
    <row r="49654" spans="3:3">
      <c r="C49654" s="54"/>
    </row>
    <row r="49655" spans="3:3">
      <c r="C49655" s="54"/>
    </row>
    <row r="49656" spans="3:3">
      <c r="C49656" s="54"/>
    </row>
    <row r="49657" spans="3:3">
      <c r="C49657" s="54"/>
    </row>
    <row r="49658" spans="3:3">
      <c r="C49658" s="54"/>
    </row>
    <row r="49659" spans="3:3">
      <c r="C49659" s="54"/>
    </row>
    <row r="49660" spans="3:3">
      <c r="C49660" s="54"/>
    </row>
    <row r="49661" spans="3:3">
      <c r="C49661" s="54"/>
    </row>
    <row r="49662" spans="3:3">
      <c r="C49662" s="54"/>
    </row>
    <row r="49663" spans="3:3">
      <c r="C49663" s="54"/>
    </row>
    <row r="49664" spans="3:3">
      <c r="C49664" s="54"/>
    </row>
    <row r="49665" spans="3:3">
      <c r="C49665" s="54"/>
    </row>
    <row r="49666" spans="3:3">
      <c r="C49666" s="54"/>
    </row>
    <row r="49667" spans="3:3">
      <c r="C49667" s="54"/>
    </row>
    <row r="49668" spans="3:3">
      <c r="C49668" s="54"/>
    </row>
    <row r="49669" spans="3:3">
      <c r="C49669" s="54"/>
    </row>
    <row r="49670" spans="3:3">
      <c r="C49670" s="54"/>
    </row>
    <row r="49671" spans="3:3">
      <c r="C49671" s="54"/>
    </row>
    <row r="49672" spans="3:3">
      <c r="C49672" s="54"/>
    </row>
    <row r="49673" spans="3:3">
      <c r="C49673" s="54"/>
    </row>
    <row r="49674" spans="3:3">
      <c r="C49674" s="54"/>
    </row>
    <row r="49675" spans="3:3">
      <c r="C49675" s="54"/>
    </row>
    <row r="49676" spans="3:3">
      <c r="C49676" s="54"/>
    </row>
    <row r="49677" spans="3:3">
      <c r="C49677" s="54"/>
    </row>
    <row r="49678" spans="3:3">
      <c r="C49678" s="54"/>
    </row>
    <row r="49679" spans="3:3">
      <c r="C49679" s="54"/>
    </row>
    <row r="49680" spans="3:3">
      <c r="C49680" s="54"/>
    </row>
    <row r="49681" spans="3:3">
      <c r="C49681" s="54"/>
    </row>
    <row r="49682" spans="3:3">
      <c r="C49682" s="54"/>
    </row>
    <row r="49683" spans="3:3">
      <c r="C49683" s="54"/>
    </row>
    <row r="49684" spans="3:3">
      <c r="C49684" s="54"/>
    </row>
    <row r="49685" spans="3:3">
      <c r="C49685" s="54"/>
    </row>
    <row r="49686" spans="3:3">
      <c r="C49686" s="54"/>
    </row>
    <row r="49687" spans="3:3">
      <c r="C49687" s="54"/>
    </row>
    <row r="49688" spans="3:3">
      <c r="C49688" s="54"/>
    </row>
    <row r="49689" spans="3:3">
      <c r="C49689" s="54"/>
    </row>
    <row r="49690" spans="3:3">
      <c r="C49690" s="54"/>
    </row>
    <row r="49691" spans="3:3">
      <c r="C49691" s="54"/>
    </row>
    <row r="49692" spans="3:3">
      <c r="C49692" s="54"/>
    </row>
    <row r="49693" spans="3:3">
      <c r="C49693" s="54"/>
    </row>
    <row r="49694" spans="3:3">
      <c r="C49694" s="54"/>
    </row>
    <row r="49695" spans="3:3">
      <c r="C49695" s="54"/>
    </row>
    <row r="49696" spans="3:3">
      <c r="C49696" s="54"/>
    </row>
    <row r="49697" spans="3:3">
      <c r="C49697" s="54"/>
    </row>
    <row r="49698" spans="3:3">
      <c r="C49698" s="54"/>
    </row>
    <row r="49699" spans="3:3">
      <c r="C49699" s="54"/>
    </row>
    <row r="49700" spans="3:3">
      <c r="C49700" s="54"/>
    </row>
    <row r="49701" spans="3:3">
      <c r="C49701" s="54"/>
    </row>
    <row r="49702" spans="3:3">
      <c r="C49702" s="54"/>
    </row>
    <row r="49703" spans="3:3">
      <c r="C49703" s="54"/>
    </row>
    <row r="49704" spans="3:3">
      <c r="C49704" s="54"/>
    </row>
    <row r="49705" spans="3:3">
      <c r="C49705" s="54"/>
    </row>
    <row r="49706" spans="3:3">
      <c r="C49706" s="54"/>
    </row>
    <row r="49707" spans="3:3">
      <c r="C49707" s="54"/>
    </row>
    <row r="49708" spans="3:3">
      <c r="C49708" s="54"/>
    </row>
    <row r="49709" spans="3:3">
      <c r="C49709" s="54"/>
    </row>
    <row r="49710" spans="3:3">
      <c r="C49710" s="54"/>
    </row>
    <row r="49711" spans="3:3">
      <c r="C49711" s="54"/>
    </row>
    <row r="49712" spans="3:3">
      <c r="C49712" s="54"/>
    </row>
    <row r="49713" spans="3:3">
      <c r="C49713" s="54"/>
    </row>
    <row r="49714" spans="3:3">
      <c r="C49714" s="54"/>
    </row>
    <row r="49715" spans="3:3">
      <c r="C49715" s="54"/>
    </row>
    <row r="49716" spans="3:3">
      <c r="C49716" s="54"/>
    </row>
    <row r="49717" spans="3:3">
      <c r="C49717" s="54"/>
    </row>
    <row r="49718" spans="3:3">
      <c r="C49718" s="54"/>
    </row>
    <row r="49719" spans="3:3">
      <c r="C49719" s="54"/>
    </row>
    <row r="49720" spans="3:3">
      <c r="C49720" s="54"/>
    </row>
    <row r="49721" spans="3:3">
      <c r="C49721" s="54"/>
    </row>
    <row r="49722" spans="3:3">
      <c r="C49722" s="54"/>
    </row>
    <row r="49723" spans="3:3">
      <c r="C49723" s="54"/>
    </row>
    <row r="49724" spans="3:3">
      <c r="C49724" s="54"/>
    </row>
    <row r="49725" spans="3:3">
      <c r="C49725" s="54"/>
    </row>
    <row r="49726" spans="3:3">
      <c r="C49726" s="54"/>
    </row>
    <row r="49727" spans="3:3">
      <c r="C49727" s="54"/>
    </row>
    <row r="49728" spans="3:3">
      <c r="C49728" s="54"/>
    </row>
    <row r="49729" spans="3:3">
      <c r="C49729" s="54"/>
    </row>
    <row r="49730" spans="3:3">
      <c r="C49730" s="54"/>
    </row>
    <row r="49731" spans="3:3">
      <c r="C49731" s="54"/>
    </row>
    <row r="49732" spans="3:3">
      <c r="C49732" s="54"/>
    </row>
    <row r="49733" spans="3:3">
      <c r="C49733" s="54"/>
    </row>
    <row r="49734" spans="3:3">
      <c r="C49734" s="54"/>
    </row>
    <row r="49735" spans="3:3">
      <c r="C49735" s="54"/>
    </row>
    <row r="49736" spans="3:3">
      <c r="C49736" s="54"/>
    </row>
    <row r="49737" spans="3:3">
      <c r="C49737" s="54"/>
    </row>
    <row r="49738" spans="3:3">
      <c r="C49738" s="54"/>
    </row>
    <row r="49739" spans="3:3">
      <c r="C49739" s="54"/>
    </row>
    <row r="49740" spans="3:3">
      <c r="C49740" s="54"/>
    </row>
    <row r="49741" spans="3:3">
      <c r="C49741" s="54"/>
    </row>
    <row r="49742" spans="3:3">
      <c r="C49742" s="54"/>
    </row>
    <row r="49743" spans="3:3">
      <c r="C49743" s="54"/>
    </row>
    <row r="49744" spans="3:3">
      <c r="C49744" s="54"/>
    </row>
    <row r="49745" spans="3:3">
      <c r="C49745" s="54"/>
    </row>
    <row r="49746" spans="3:3">
      <c r="C49746" s="54"/>
    </row>
    <row r="49747" spans="3:3">
      <c r="C49747" s="54"/>
    </row>
    <row r="49748" spans="3:3">
      <c r="C49748" s="54"/>
    </row>
    <row r="49749" spans="3:3">
      <c r="C49749" s="54"/>
    </row>
    <row r="49750" spans="3:3">
      <c r="C49750" s="54"/>
    </row>
    <row r="49751" spans="3:3">
      <c r="C49751" s="54"/>
    </row>
    <row r="49752" spans="3:3">
      <c r="C49752" s="54"/>
    </row>
    <row r="49753" spans="3:3">
      <c r="C49753" s="54"/>
    </row>
    <row r="49754" spans="3:3">
      <c r="C49754" s="54"/>
    </row>
    <row r="49755" spans="3:3">
      <c r="C49755" s="54"/>
    </row>
    <row r="49756" spans="3:3">
      <c r="C49756" s="54"/>
    </row>
    <row r="49757" spans="3:3">
      <c r="C49757" s="54"/>
    </row>
    <row r="49758" spans="3:3">
      <c r="C49758" s="54"/>
    </row>
    <row r="49759" spans="3:3">
      <c r="C49759" s="54"/>
    </row>
    <row r="49760" spans="3:3">
      <c r="C49760" s="54"/>
    </row>
    <row r="49761" spans="3:3">
      <c r="C49761" s="54"/>
    </row>
    <row r="49762" spans="3:3">
      <c r="C49762" s="54"/>
    </row>
    <row r="49763" spans="3:3">
      <c r="C49763" s="54"/>
    </row>
    <row r="49764" spans="3:3">
      <c r="C49764" s="54"/>
    </row>
    <row r="49765" spans="3:3">
      <c r="C49765" s="54"/>
    </row>
    <row r="49766" spans="3:3">
      <c r="C49766" s="54"/>
    </row>
    <row r="49767" spans="3:3">
      <c r="C49767" s="54"/>
    </row>
    <row r="49768" spans="3:3">
      <c r="C49768" s="54"/>
    </row>
    <row r="49769" spans="3:3">
      <c r="C49769" s="54"/>
    </row>
    <row r="49770" spans="3:3">
      <c r="C49770" s="54"/>
    </row>
    <row r="49771" spans="3:3">
      <c r="C49771" s="54"/>
    </row>
    <row r="49772" spans="3:3">
      <c r="C49772" s="54"/>
    </row>
    <row r="49773" spans="3:3">
      <c r="C49773" s="54"/>
    </row>
    <row r="49774" spans="3:3">
      <c r="C49774" s="54"/>
    </row>
    <row r="49775" spans="3:3">
      <c r="C49775" s="54"/>
    </row>
    <row r="49776" spans="3:3">
      <c r="C49776" s="54"/>
    </row>
    <row r="49777" spans="3:3">
      <c r="C49777" s="54"/>
    </row>
    <row r="49778" spans="3:3">
      <c r="C49778" s="54"/>
    </row>
    <row r="49779" spans="3:3">
      <c r="C49779" s="54"/>
    </row>
    <row r="49780" spans="3:3">
      <c r="C49780" s="54"/>
    </row>
    <row r="49781" spans="3:3">
      <c r="C49781" s="54"/>
    </row>
    <row r="49782" spans="3:3">
      <c r="C49782" s="54"/>
    </row>
    <row r="49783" spans="3:3">
      <c r="C49783" s="54"/>
    </row>
    <row r="49784" spans="3:3">
      <c r="C49784" s="54"/>
    </row>
    <row r="49785" spans="3:3">
      <c r="C49785" s="54"/>
    </row>
    <row r="49786" spans="3:3">
      <c r="C49786" s="54"/>
    </row>
    <row r="49787" spans="3:3">
      <c r="C49787" s="54"/>
    </row>
    <row r="49788" spans="3:3">
      <c r="C49788" s="54"/>
    </row>
    <row r="49789" spans="3:3">
      <c r="C49789" s="54"/>
    </row>
    <row r="49790" spans="3:3">
      <c r="C49790" s="54"/>
    </row>
    <row r="49791" spans="3:3">
      <c r="C49791" s="54"/>
    </row>
    <row r="49792" spans="3:3">
      <c r="C49792" s="54"/>
    </row>
    <row r="49793" spans="3:3">
      <c r="C49793" s="54"/>
    </row>
    <row r="49794" spans="3:3">
      <c r="C49794" s="54"/>
    </row>
    <row r="49795" spans="3:3">
      <c r="C49795" s="54"/>
    </row>
    <row r="49796" spans="3:3">
      <c r="C49796" s="54"/>
    </row>
    <row r="49797" spans="3:3">
      <c r="C49797" s="54"/>
    </row>
    <row r="49798" spans="3:3">
      <c r="C49798" s="54"/>
    </row>
    <row r="49799" spans="3:3">
      <c r="C49799" s="54"/>
    </row>
    <row r="49800" spans="3:3">
      <c r="C49800" s="54"/>
    </row>
    <row r="49801" spans="3:3">
      <c r="C49801" s="54"/>
    </row>
    <row r="49802" spans="3:3">
      <c r="C49802" s="54"/>
    </row>
    <row r="49803" spans="3:3">
      <c r="C49803" s="54"/>
    </row>
    <row r="49804" spans="3:3">
      <c r="C49804" s="54"/>
    </row>
    <row r="49805" spans="3:3">
      <c r="C49805" s="54"/>
    </row>
    <row r="49806" spans="3:3">
      <c r="C49806" s="54"/>
    </row>
    <row r="49807" spans="3:3">
      <c r="C49807" s="54"/>
    </row>
    <row r="49808" spans="3:3">
      <c r="C49808" s="54"/>
    </row>
    <row r="49809" spans="3:3">
      <c r="C49809" s="54"/>
    </row>
    <row r="49810" spans="3:3">
      <c r="C49810" s="54"/>
    </row>
    <row r="49811" spans="3:3">
      <c r="C49811" s="54"/>
    </row>
    <row r="49812" spans="3:3">
      <c r="C49812" s="54"/>
    </row>
    <row r="49813" spans="3:3">
      <c r="C49813" s="54"/>
    </row>
    <row r="49814" spans="3:3">
      <c r="C49814" s="54"/>
    </row>
    <row r="49815" spans="3:3">
      <c r="C49815" s="54"/>
    </row>
    <row r="49816" spans="3:3">
      <c r="C49816" s="54"/>
    </row>
    <row r="49817" spans="3:3">
      <c r="C49817" s="54"/>
    </row>
    <row r="49818" spans="3:3">
      <c r="C49818" s="54"/>
    </row>
    <row r="49819" spans="3:3">
      <c r="C49819" s="54"/>
    </row>
    <row r="49820" spans="3:3">
      <c r="C49820" s="54"/>
    </row>
    <row r="49821" spans="3:3">
      <c r="C49821" s="54"/>
    </row>
    <row r="49822" spans="3:3">
      <c r="C49822" s="54"/>
    </row>
    <row r="49823" spans="3:3">
      <c r="C49823" s="54"/>
    </row>
    <row r="49824" spans="3:3">
      <c r="C49824" s="54"/>
    </row>
    <row r="49825" spans="3:3">
      <c r="C49825" s="54"/>
    </row>
    <row r="49826" spans="3:3">
      <c r="C49826" s="54"/>
    </row>
    <row r="49827" spans="3:3">
      <c r="C49827" s="54"/>
    </row>
    <row r="49828" spans="3:3">
      <c r="C49828" s="54"/>
    </row>
    <row r="49829" spans="3:3">
      <c r="C49829" s="54"/>
    </row>
    <row r="49830" spans="3:3">
      <c r="C49830" s="54"/>
    </row>
    <row r="49831" spans="3:3">
      <c r="C49831" s="54"/>
    </row>
    <row r="49832" spans="3:3">
      <c r="C49832" s="54"/>
    </row>
    <row r="49833" spans="3:3">
      <c r="C49833" s="54"/>
    </row>
    <row r="49834" spans="3:3">
      <c r="C49834" s="54"/>
    </row>
    <row r="49835" spans="3:3">
      <c r="C49835" s="54"/>
    </row>
    <row r="49836" spans="3:3">
      <c r="C49836" s="54"/>
    </row>
    <row r="49837" spans="3:3">
      <c r="C49837" s="54"/>
    </row>
    <row r="49838" spans="3:3">
      <c r="C49838" s="54"/>
    </row>
    <row r="49839" spans="3:3">
      <c r="C49839" s="54"/>
    </row>
    <row r="49840" spans="3:3">
      <c r="C49840" s="54"/>
    </row>
    <row r="49841" spans="3:3">
      <c r="C49841" s="54"/>
    </row>
    <row r="49842" spans="3:3">
      <c r="C49842" s="54"/>
    </row>
    <row r="49843" spans="3:3">
      <c r="C49843" s="54"/>
    </row>
    <row r="49844" spans="3:3">
      <c r="C49844" s="54"/>
    </row>
    <row r="49845" spans="3:3">
      <c r="C49845" s="54"/>
    </row>
    <row r="49846" spans="3:3">
      <c r="C49846" s="54"/>
    </row>
    <row r="49847" spans="3:3">
      <c r="C49847" s="54"/>
    </row>
    <row r="49848" spans="3:3">
      <c r="C49848" s="54"/>
    </row>
    <row r="49849" spans="3:3">
      <c r="C49849" s="54"/>
    </row>
    <row r="49850" spans="3:3">
      <c r="C49850" s="54"/>
    </row>
    <row r="49851" spans="3:3">
      <c r="C49851" s="54"/>
    </row>
    <row r="49852" spans="3:3">
      <c r="C49852" s="54"/>
    </row>
    <row r="49853" spans="3:3">
      <c r="C49853" s="54"/>
    </row>
    <row r="49854" spans="3:3">
      <c r="C49854" s="54"/>
    </row>
    <row r="49855" spans="3:3">
      <c r="C49855" s="54"/>
    </row>
    <row r="49856" spans="3:3">
      <c r="C49856" s="54"/>
    </row>
    <row r="49857" spans="3:3">
      <c r="C49857" s="54"/>
    </row>
    <row r="49858" spans="3:3">
      <c r="C49858" s="54"/>
    </row>
    <row r="49859" spans="3:3">
      <c r="C49859" s="54"/>
    </row>
    <row r="49860" spans="3:3">
      <c r="C49860" s="54"/>
    </row>
    <row r="49861" spans="3:3">
      <c r="C49861" s="54"/>
    </row>
    <row r="49862" spans="3:3">
      <c r="C49862" s="54"/>
    </row>
    <row r="49863" spans="3:3">
      <c r="C49863" s="54"/>
    </row>
    <row r="49864" spans="3:3">
      <c r="C49864" s="54"/>
    </row>
    <row r="49865" spans="3:3">
      <c r="C49865" s="54"/>
    </row>
    <row r="49866" spans="3:3">
      <c r="C49866" s="54"/>
    </row>
    <row r="49867" spans="3:3">
      <c r="C49867" s="54"/>
    </row>
    <row r="49868" spans="3:3">
      <c r="C49868" s="54"/>
    </row>
    <row r="49869" spans="3:3">
      <c r="C49869" s="54"/>
    </row>
    <row r="49870" spans="3:3">
      <c r="C49870" s="54"/>
    </row>
    <row r="49871" spans="3:3">
      <c r="C49871" s="54"/>
    </row>
    <row r="49872" spans="3:3">
      <c r="C49872" s="54"/>
    </row>
    <row r="49873" spans="3:3">
      <c r="C49873" s="54"/>
    </row>
    <row r="49874" spans="3:3">
      <c r="C49874" s="54"/>
    </row>
    <row r="49875" spans="3:3">
      <c r="C49875" s="54"/>
    </row>
    <row r="49876" spans="3:3">
      <c r="C49876" s="54"/>
    </row>
    <row r="49877" spans="3:3">
      <c r="C49877" s="54"/>
    </row>
    <row r="49878" spans="3:3">
      <c r="C49878" s="54"/>
    </row>
    <row r="49879" spans="3:3">
      <c r="C49879" s="54"/>
    </row>
    <row r="49880" spans="3:3">
      <c r="C49880" s="54"/>
    </row>
    <row r="49881" spans="3:3">
      <c r="C49881" s="54"/>
    </row>
    <row r="49882" spans="3:3">
      <c r="C49882" s="54"/>
    </row>
    <row r="49883" spans="3:3">
      <c r="C49883" s="54"/>
    </row>
    <row r="49884" spans="3:3">
      <c r="C49884" s="54"/>
    </row>
    <row r="49885" spans="3:3">
      <c r="C49885" s="54"/>
    </row>
    <row r="49886" spans="3:3">
      <c r="C49886" s="54"/>
    </row>
    <row r="49887" spans="3:3">
      <c r="C49887" s="54"/>
    </row>
    <row r="49888" spans="3:3">
      <c r="C49888" s="54"/>
    </row>
    <row r="49889" spans="3:3">
      <c r="C49889" s="54"/>
    </row>
    <row r="49890" spans="3:3">
      <c r="C49890" s="54"/>
    </row>
    <row r="49891" spans="3:3">
      <c r="C49891" s="54"/>
    </row>
    <row r="49892" spans="3:3">
      <c r="C49892" s="54"/>
    </row>
    <row r="49893" spans="3:3">
      <c r="C49893" s="54"/>
    </row>
    <row r="49894" spans="3:3">
      <c r="C49894" s="54"/>
    </row>
    <row r="49895" spans="3:3">
      <c r="C49895" s="54"/>
    </row>
    <row r="49896" spans="3:3">
      <c r="C49896" s="54"/>
    </row>
    <row r="49897" spans="3:3">
      <c r="C49897" s="54"/>
    </row>
    <row r="49898" spans="3:3">
      <c r="C49898" s="54"/>
    </row>
    <row r="49899" spans="3:3">
      <c r="C49899" s="54"/>
    </row>
    <row r="49900" spans="3:3">
      <c r="C49900" s="54"/>
    </row>
    <row r="49901" spans="3:3">
      <c r="C49901" s="54"/>
    </row>
    <row r="49902" spans="3:3">
      <c r="C49902" s="54"/>
    </row>
    <row r="49903" spans="3:3">
      <c r="C49903" s="54"/>
    </row>
    <row r="49904" spans="3:3">
      <c r="C49904" s="54"/>
    </row>
    <row r="49905" spans="3:3">
      <c r="C49905" s="54"/>
    </row>
    <row r="49906" spans="3:3">
      <c r="C49906" s="54"/>
    </row>
    <row r="49907" spans="3:3">
      <c r="C49907" s="54"/>
    </row>
    <row r="49908" spans="3:3">
      <c r="C49908" s="54"/>
    </row>
    <row r="49909" spans="3:3">
      <c r="C49909" s="54"/>
    </row>
    <row r="49910" spans="3:3">
      <c r="C49910" s="54"/>
    </row>
    <row r="49911" spans="3:3">
      <c r="C49911" s="54"/>
    </row>
    <row r="49912" spans="3:3">
      <c r="C49912" s="54"/>
    </row>
    <row r="49913" spans="3:3">
      <c r="C49913" s="54"/>
    </row>
    <row r="49914" spans="3:3">
      <c r="C49914" s="54"/>
    </row>
    <row r="49915" spans="3:3">
      <c r="C49915" s="54"/>
    </row>
    <row r="49916" spans="3:3">
      <c r="C49916" s="54"/>
    </row>
    <row r="49917" spans="3:3">
      <c r="C49917" s="54"/>
    </row>
    <row r="49918" spans="3:3">
      <c r="C49918" s="54"/>
    </row>
    <row r="49919" spans="3:3">
      <c r="C49919" s="54"/>
    </row>
    <row r="49920" spans="3:3">
      <c r="C49920" s="54"/>
    </row>
    <row r="49921" spans="3:3">
      <c r="C49921" s="54"/>
    </row>
    <row r="49922" spans="3:3">
      <c r="C49922" s="54"/>
    </row>
    <row r="49923" spans="3:3">
      <c r="C49923" s="54"/>
    </row>
    <row r="49924" spans="3:3">
      <c r="C49924" s="54"/>
    </row>
    <row r="49925" spans="3:3">
      <c r="C49925" s="54"/>
    </row>
    <row r="49926" spans="3:3">
      <c r="C49926" s="54"/>
    </row>
    <row r="49927" spans="3:3">
      <c r="C49927" s="54"/>
    </row>
    <row r="49928" spans="3:3">
      <c r="C49928" s="54"/>
    </row>
    <row r="49929" spans="3:3">
      <c r="C49929" s="54"/>
    </row>
    <row r="49930" spans="3:3">
      <c r="C49930" s="54"/>
    </row>
    <row r="49931" spans="3:3">
      <c r="C49931" s="54"/>
    </row>
    <row r="49932" spans="3:3">
      <c r="C49932" s="54"/>
    </row>
    <row r="49933" spans="3:3">
      <c r="C49933" s="54"/>
    </row>
    <row r="49934" spans="3:3">
      <c r="C49934" s="54"/>
    </row>
    <row r="49935" spans="3:3">
      <c r="C49935" s="54"/>
    </row>
    <row r="49936" spans="3:3">
      <c r="C49936" s="54"/>
    </row>
    <row r="49937" spans="3:3">
      <c r="C49937" s="54"/>
    </row>
    <row r="49938" spans="3:3">
      <c r="C49938" s="54"/>
    </row>
    <row r="49939" spans="3:3">
      <c r="C49939" s="54"/>
    </row>
    <row r="49940" spans="3:3">
      <c r="C49940" s="54"/>
    </row>
    <row r="49941" spans="3:3">
      <c r="C49941" s="54"/>
    </row>
    <row r="49942" spans="3:3">
      <c r="C49942" s="54"/>
    </row>
    <row r="49943" spans="3:3">
      <c r="C49943" s="54"/>
    </row>
    <row r="49944" spans="3:3">
      <c r="C49944" s="54"/>
    </row>
    <row r="49945" spans="3:3">
      <c r="C49945" s="54"/>
    </row>
    <row r="49946" spans="3:3">
      <c r="C49946" s="54"/>
    </row>
    <row r="49947" spans="3:3">
      <c r="C49947" s="54"/>
    </row>
    <row r="49948" spans="3:3">
      <c r="C49948" s="54"/>
    </row>
    <row r="49949" spans="3:3">
      <c r="C49949" s="54"/>
    </row>
    <row r="49950" spans="3:3">
      <c r="C49950" s="54"/>
    </row>
    <row r="49951" spans="3:3">
      <c r="C49951" s="54"/>
    </row>
    <row r="49952" spans="3:3">
      <c r="C49952" s="54"/>
    </row>
    <row r="49953" spans="3:3">
      <c r="C49953" s="54"/>
    </row>
    <row r="49954" spans="3:3">
      <c r="C49954" s="54"/>
    </row>
    <row r="49955" spans="3:3">
      <c r="C49955" s="54"/>
    </row>
    <row r="49956" spans="3:3">
      <c r="C49956" s="54"/>
    </row>
    <row r="49957" spans="3:3">
      <c r="C49957" s="54"/>
    </row>
    <row r="49958" spans="3:3">
      <c r="C49958" s="54"/>
    </row>
    <row r="49959" spans="3:3">
      <c r="C49959" s="54"/>
    </row>
    <row r="49960" spans="3:3">
      <c r="C49960" s="54"/>
    </row>
    <row r="49961" spans="3:3">
      <c r="C49961" s="54"/>
    </row>
    <row r="49962" spans="3:3">
      <c r="C49962" s="54"/>
    </row>
    <row r="49963" spans="3:3">
      <c r="C49963" s="54"/>
    </row>
    <row r="49964" spans="3:3">
      <c r="C49964" s="54"/>
    </row>
    <row r="49965" spans="3:3">
      <c r="C49965" s="54"/>
    </row>
    <row r="49966" spans="3:3">
      <c r="C49966" s="54"/>
    </row>
    <row r="49967" spans="3:3">
      <c r="C49967" s="54"/>
    </row>
    <row r="49968" spans="3:3">
      <c r="C49968" s="54"/>
    </row>
    <row r="49969" spans="3:3">
      <c r="C49969" s="54"/>
    </row>
    <row r="49970" spans="3:3">
      <c r="C49970" s="54"/>
    </row>
    <row r="49971" spans="3:3">
      <c r="C49971" s="54"/>
    </row>
    <row r="49972" spans="3:3">
      <c r="C49972" s="54"/>
    </row>
    <row r="49973" spans="3:3">
      <c r="C49973" s="54"/>
    </row>
    <row r="49974" spans="3:3">
      <c r="C49974" s="54"/>
    </row>
    <row r="49975" spans="3:3">
      <c r="C49975" s="54"/>
    </row>
    <row r="49976" spans="3:3">
      <c r="C49976" s="54"/>
    </row>
    <row r="49977" spans="3:3">
      <c r="C49977" s="54"/>
    </row>
    <row r="49978" spans="3:3">
      <c r="C49978" s="54"/>
    </row>
    <row r="49979" spans="3:3">
      <c r="C49979" s="54"/>
    </row>
    <row r="49980" spans="3:3">
      <c r="C49980" s="54"/>
    </row>
    <row r="49981" spans="3:3">
      <c r="C49981" s="54"/>
    </row>
    <row r="49982" spans="3:3">
      <c r="C49982" s="54"/>
    </row>
    <row r="49983" spans="3:3">
      <c r="C49983" s="54"/>
    </row>
    <row r="49984" spans="3:3">
      <c r="C49984" s="54"/>
    </row>
    <row r="49985" spans="3:3">
      <c r="C49985" s="54"/>
    </row>
    <row r="49986" spans="3:3">
      <c r="C49986" s="54"/>
    </row>
    <row r="49987" spans="3:3">
      <c r="C49987" s="54"/>
    </row>
    <row r="49988" spans="3:3">
      <c r="C49988" s="54"/>
    </row>
    <row r="49989" spans="3:3">
      <c r="C49989" s="54"/>
    </row>
    <row r="49990" spans="3:3">
      <c r="C49990" s="54"/>
    </row>
    <row r="49991" spans="3:3">
      <c r="C49991" s="54"/>
    </row>
    <row r="49992" spans="3:3">
      <c r="C49992" s="54"/>
    </row>
    <row r="49993" spans="3:3">
      <c r="C49993" s="54"/>
    </row>
    <row r="49994" spans="3:3">
      <c r="C49994" s="54"/>
    </row>
    <row r="49995" spans="3:3">
      <c r="C49995" s="54"/>
    </row>
    <row r="49996" spans="3:3">
      <c r="C49996" s="54"/>
    </row>
    <row r="49997" spans="3:3">
      <c r="C49997" s="54"/>
    </row>
    <row r="49998" spans="3:3">
      <c r="C49998" s="54"/>
    </row>
    <row r="49999" spans="3:3">
      <c r="C49999" s="54"/>
    </row>
    <row r="50000" spans="3:3">
      <c r="C50000" s="54"/>
    </row>
    <row r="50001" spans="3:3">
      <c r="C50001" s="54"/>
    </row>
    <row r="50002" spans="3:3">
      <c r="C50002" s="54"/>
    </row>
    <row r="50003" spans="3:3">
      <c r="C50003" s="54"/>
    </row>
    <row r="50004" spans="3:3">
      <c r="C50004" s="54"/>
    </row>
    <row r="50005" spans="3:3">
      <c r="C50005" s="54"/>
    </row>
    <row r="50006" spans="3:3">
      <c r="C50006" s="54"/>
    </row>
    <row r="50007" spans="3:3">
      <c r="C50007" s="54"/>
    </row>
    <row r="50008" spans="3:3">
      <c r="C50008" s="54"/>
    </row>
    <row r="50009" spans="3:3">
      <c r="C50009" s="54"/>
    </row>
    <row r="50010" spans="3:3">
      <c r="C50010" s="54"/>
    </row>
    <row r="50011" spans="3:3">
      <c r="C50011" s="54"/>
    </row>
    <row r="50012" spans="3:3">
      <c r="C50012" s="54"/>
    </row>
    <row r="50013" spans="3:3">
      <c r="C50013" s="54"/>
    </row>
    <row r="50014" spans="3:3">
      <c r="C50014" s="54"/>
    </row>
    <row r="50015" spans="3:3">
      <c r="C50015" s="54"/>
    </row>
    <row r="50016" spans="3:3">
      <c r="C50016" s="54"/>
    </row>
    <row r="50017" spans="3:3">
      <c r="C50017" s="54"/>
    </row>
    <row r="50018" spans="3:3">
      <c r="C50018" s="54"/>
    </row>
    <row r="50019" spans="3:3">
      <c r="C50019" s="54"/>
    </row>
    <row r="50020" spans="3:3">
      <c r="C50020" s="54"/>
    </row>
    <row r="50021" spans="3:3">
      <c r="C50021" s="54"/>
    </row>
    <row r="50022" spans="3:3">
      <c r="C50022" s="54"/>
    </row>
    <row r="50023" spans="3:3">
      <c r="C50023" s="54"/>
    </row>
    <row r="50024" spans="3:3">
      <c r="C50024" s="54"/>
    </row>
    <row r="50025" spans="3:3">
      <c r="C50025" s="54"/>
    </row>
    <row r="50026" spans="3:3">
      <c r="C50026" s="54"/>
    </row>
    <row r="50027" spans="3:3">
      <c r="C50027" s="54"/>
    </row>
    <row r="50028" spans="3:3">
      <c r="C50028" s="54"/>
    </row>
    <row r="50029" spans="3:3">
      <c r="C50029" s="54"/>
    </row>
    <row r="50030" spans="3:3">
      <c r="C50030" s="54"/>
    </row>
    <row r="50031" spans="3:3">
      <c r="C50031" s="54"/>
    </row>
    <row r="50032" spans="3:3">
      <c r="C50032" s="54"/>
    </row>
    <row r="50033" spans="3:3">
      <c r="C50033" s="54"/>
    </row>
    <row r="50034" spans="3:3">
      <c r="C50034" s="54"/>
    </row>
    <row r="50035" spans="3:3">
      <c r="C50035" s="54"/>
    </row>
    <row r="50036" spans="3:3">
      <c r="C50036" s="54"/>
    </row>
    <row r="50037" spans="3:3">
      <c r="C50037" s="54"/>
    </row>
    <row r="50038" spans="3:3">
      <c r="C50038" s="54"/>
    </row>
    <row r="50039" spans="3:3">
      <c r="C50039" s="54"/>
    </row>
    <row r="50040" spans="3:3">
      <c r="C50040" s="54"/>
    </row>
    <row r="50041" spans="3:3">
      <c r="C50041" s="54"/>
    </row>
    <row r="50042" spans="3:3">
      <c r="C50042" s="54"/>
    </row>
    <row r="50043" spans="3:3">
      <c r="C50043" s="54"/>
    </row>
    <row r="50044" spans="3:3">
      <c r="C50044" s="54"/>
    </row>
    <row r="50045" spans="3:3">
      <c r="C50045" s="54"/>
    </row>
    <row r="50046" spans="3:3">
      <c r="C50046" s="54"/>
    </row>
    <row r="50047" spans="3:3">
      <c r="C50047" s="54"/>
    </row>
    <row r="50048" spans="3:3">
      <c r="C50048" s="54"/>
    </row>
    <row r="50049" spans="3:3">
      <c r="C50049" s="54"/>
    </row>
    <row r="50050" spans="3:3">
      <c r="C50050" s="54"/>
    </row>
    <row r="50051" spans="3:3">
      <c r="C50051" s="54"/>
    </row>
    <row r="50052" spans="3:3">
      <c r="C50052" s="54"/>
    </row>
    <row r="50053" spans="3:3">
      <c r="C50053" s="54"/>
    </row>
    <row r="50054" spans="3:3">
      <c r="C50054" s="54"/>
    </row>
    <row r="50055" spans="3:3">
      <c r="C50055" s="54"/>
    </row>
    <row r="50056" spans="3:3">
      <c r="C50056" s="54"/>
    </row>
    <row r="50057" spans="3:3">
      <c r="C50057" s="54"/>
    </row>
    <row r="50058" spans="3:3">
      <c r="C50058" s="54"/>
    </row>
    <row r="50059" spans="3:3">
      <c r="C50059" s="54"/>
    </row>
    <row r="50060" spans="3:3">
      <c r="C50060" s="54"/>
    </row>
    <row r="50061" spans="3:3">
      <c r="C50061" s="54"/>
    </row>
    <row r="50062" spans="3:3">
      <c r="C50062" s="54"/>
    </row>
    <row r="50063" spans="3:3">
      <c r="C50063" s="54"/>
    </row>
    <row r="50064" spans="3:3">
      <c r="C50064" s="54"/>
    </row>
    <row r="50065" spans="3:3">
      <c r="C50065" s="54"/>
    </row>
    <row r="50066" spans="3:3">
      <c r="C50066" s="54"/>
    </row>
    <row r="50067" spans="3:3">
      <c r="C50067" s="54"/>
    </row>
    <row r="50068" spans="3:3">
      <c r="C50068" s="54"/>
    </row>
    <row r="50069" spans="3:3">
      <c r="C50069" s="54"/>
    </row>
    <row r="50070" spans="3:3">
      <c r="C50070" s="54"/>
    </row>
    <row r="50071" spans="3:3">
      <c r="C50071" s="54"/>
    </row>
    <row r="50072" spans="3:3">
      <c r="C50072" s="54"/>
    </row>
    <row r="50073" spans="3:3">
      <c r="C50073" s="54"/>
    </row>
    <row r="50074" spans="3:3">
      <c r="C50074" s="54"/>
    </row>
    <row r="50075" spans="3:3">
      <c r="C50075" s="54"/>
    </row>
    <row r="50076" spans="3:3">
      <c r="C50076" s="54"/>
    </row>
    <row r="50077" spans="3:3">
      <c r="C50077" s="54"/>
    </row>
    <row r="50078" spans="3:3">
      <c r="C50078" s="54"/>
    </row>
    <row r="50079" spans="3:3">
      <c r="C50079" s="54"/>
    </row>
    <row r="50080" spans="3:3">
      <c r="C50080" s="54"/>
    </row>
    <row r="50081" spans="3:3">
      <c r="C50081" s="54"/>
    </row>
    <row r="50082" spans="3:3">
      <c r="C50082" s="54"/>
    </row>
    <row r="50083" spans="3:3">
      <c r="C50083" s="54"/>
    </row>
    <row r="50084" spans="3:3">
      <c r="C50084" s="54"/>
    </row>
    <row r="50085" spans="3:3">
      <c r="C50085" s="54"/>
    </row>
    <row r="50086" spans="3:3">
      <c r="C50086" s="54"/>
    </row>
    <row r="50087" spans="3:3">
      <c r="C50087" s="54"/>
    </row>
    <row r="50088" spans="3:3">
      <c r="C50088" s="54"/>
    </row>
    <row r="50089" spans="3:3">
      <c r="C50089" s="54"/>
    </row>
    <row r="50090" spans="3:3">
      <c r="C50090" s="54"/>
    </row>
    <row r="50091" spans="3:3">
      <c r="C50091" s="54"/>
    </row>
    <row r="50092" spans="3:3">
      <c r="C50092" s="54"/>
    </row>
    <row r="50093" spans="3:3">
      <c r="C50093" s="54"/>
    </row>
    <row r="50094" spans="3:3">
      <c r="C50094" s="54"/>
    </row>
    <row r="50095" spans="3:3">
      <c r="C50095" s="54"/>
    </row>
    <row r="50096" spans="3:3">
      <c r="C50096" s="54"/>
    </row>
    <row r="50097" spans="3:3">
      <c r="C50097" s="54"/>
    </row>
    <row r="50098" spans="3:3">
      <c r="C50098" s="54"/>
    </row>
    <row r="50099" spans="3:3">
      <c r="C50099" s="54"/>
    </row>
    <row r="50100" spans="3:3">
      <c r="C50100" s="54"/>
    </row>
    <row r="50101" spans="3:3">
      <c r="C50101" s="54"/>
    </row>
    <row r="50102" spans="3:3">
      <c r="C50102" s="54"/>
    </row>
    <row r="50103" spans="3:3">
      <c r="C50103" s="54"/>
    </row>
    <row r="50104" spans="3:3">
      <c r="C50104" s="54"/>
    </row>
    <row r="50105" spans="3:3">
      <c r="C50105" s="54"/>
    </row>
    <row r="50106" spans="3:3">
      <c r="C50106" s="54"/>
    </row>
    <row r="50107" spans="3:3">
      <c r="C50107" s="54"/>
    </row>
    <row r="50108" spans="3:3">
      <c r="C50108" s="54"/>
    </row>
    <row r="50109" spans="3:3">
      <c r="C50109" s="54"/>
    </row>
    <row r="50110" spans="3:3">
      <c r="C50110" s="54"/>
    </row>
    <row r="50111" spans="3:3">
      <c r="C50111" s="54"/>
    </row>
    <row r="50112" spans="3:3">
      <c r="C50112" s="54"/>
    </row>
    <row r="50113" spans="3:3">
      <c r="C50113" s="54"/>
    </row>
    <row r="50114" spans="3:3">
      <c r="C50114" s="54"/>
    </row>
    <row r="50115" spans="3:3">
      <c r="C50115" s="54"/>
    </row>
    <row r="50116" spans="3:3">
      <c r="C50116" s="54"/>
    </row>
    <row r="50117" spans="3:3">
      <c r="C50117" s="54"/>
    </row>
    <row r="50118" spans="3:3">
      <c r="C50118" s="54"/>
    </row>
    <row r="50119" spans="3:3">
      <c r="C50119" s="54"/>
    </row>
    <row r="50120" spans="3:3">
      <c r="C50120" s="54"/>
    </row>
    <row r="50121" spans="3:3">
      <c r="C50121" s="54"/>
    </row>
    <row r="50122" spans="3:3">
      <c r="C50122" s="54"/>
    </row>
    <row r="50123" spans="3:3">
      <c r="C50123" s="54"/>
    </row>
    <row r="50124" spans="3:3">
      <c r="C50124" s="54"/>
    </row>
    <row r="50125" spans="3:3">
      <c r="C50125" s="54"/>
    </row>
    <row r="50126" spans="3:3">
      <c r="C50126" s="54"/>
    </row>
    <row r="50127" spans="3:3">
      <c r="C50127" s="54"/>
    </row>
    <row r="50128" spans="3:3">
      <c r="C50128" s="54"/>
    </row>
    <row r="50129" spans="3:3">
      <c r="C50129" s="54"/>
    </row>
    <row r="50130" spans="3:3">
      <c r="C50130" s="54"/>
    </row>
    <row r="50131" spans="3:3">
      <c r="C50131" s="54"/>
    </row>
    <row r="50132" spans="3:3">
      <c r="C50132" s="54"/>
    </row>
    <row r="50133" spans="3:3">
      <c r="C50133" s="54"/>
    </row>
    <row r="50134" spans="3:3">
      <c r="C50134" s="54"/>
    </row>
    <row r="50135" spans="3:3">
      <c r="C50135" s="54"/>
    </row>
    <row r="50136" spans="3:3">
      <c r="C50136" s="54"/>
    </row>
    <row r="50137" spans="3:3">
      <c r="C50137" s="54"/>
    </row>
    <row r="50138" spans="3:3">
      <c r="C50138" s="54"/>
    </row>
    <row r="50139" spans="3:3">
      <c r="C50139" s="54"/>
    </row>
    <row r="50140" spans="3:3">
      <c r="C50140" s="54"/>
    </row>
    <row r="50141" spans="3:3">
      <c r="C50141" s="54"/>
    </row>
    <row r="50142" spans="3:3">
      <c r="C50142" s="54"/>
    </row>
    <row r="50143" spans="3:3">
      <c r="C50143" s="54"/>
    </row>
    <row r="50144" spans="3:3">
      <c r="C50144" s="54"/>
    </row>
    <row r="50145" spans="3:3">
      <c r="C50145" s="54"/>
    </row>
    <row r="50146" spans="3:3">
      <c r="C50146" s="54"/>
    </row>
    <row r="50147" spans="3:3">
      <c r="C50147" s="54"/>
    </row>
    <row r="50148" spans="3:3">
      <c r="C50148" s="54"/>
    </row>
    <row r="50149" spans="3:3">
      <c r="C50149" s="54"/>
    </row>
    <row r="50150" spans="3:3">
      <c r="C50150" s="54"/>
    </row>
    <row r="50151" spans="3:3">
      <c r="C50151" s="54"/>
    </row>
    <row r="50152" spans="3:3">
      <c r="C50152" s="54"/>
    </row>
    <row r="50153" spans="3:3">
      <c r="C50153" s="54"/>
    </row>
    <row r="50154" spans="3:3">
      <c r="C50154" s="54"/>
    </row>
    <row r="50155" spans="3:3">
      <c r="C50155" s="54"/>
    </row>
    <row r="50156" spans="3:3">
      <c r="C50156" s="54"/>
    </row>
    <row r="50157" spans="3:3">
      <c r="C50157" s="54"/>
    </row>
    <row r="50158" spans="3:3">
      <c r="C50158" s="54"/>
    </row>
    <row r="50159" spans="3:3">
      <c r="C50159" s="54"/>
    </row>
    <row r="50160" spans="3:3">
      <c r="C50160" s="54"/>
    </row>
    <row r="50161" spans="3:3">
      <c r="C50161" s="54"/>
    </row>
    <row r="50162" spans="3:3">
      <c r="C50162" s="54"/>
    </row>
    <row r="50163" spans="3:3">
      <c r="C50163" s="54"/>
    </row>
    <row r="50164" spans="3:3">
      <c r="C50164" s="54"/>
    </row>
    <row r="50165" spans="3:3">
      <c r="C50165" s="54"/>
    </row>
    <row r="50166" spans="3:3">
      <c r="C50166" s="54"/>
    </row>
    <row r="50167" spans="3:3">
      <c r="C50167" s="54"/>
    </row>
    <row r="50168" spans="3:3">
      <c r="C50168" s="54"/>
    </row>
    <row r="50169" spans="3:3">
      <c r="C50169" s="54"/>
    </row>
    <row r="50170" spans="3:3">
      <c r="C50170" s="54"/>
    </row>
    <row r="50171" spans="3:3">
      <c r="C50171" s="54"/>
    </row>
    <row r="50172" spans="3:3">
      <c r="C50172" s="54"/>
    </row>
    <row r="50173" spans="3:3">
      <c r="C50173" s="54"/>
    </row>
    <row r="50174" spans="3:3">
      <c r="C50174" s="54"/>
    </row>
    <row r="50175" spans="3:3">
      <c r="C50175" s="54"/>
    </row>
    <row r="50176" spans="3:3">
      <c r="C50176" s="54"/>
    </row>
    <row r="50177" spans="3:3">
      <c r="C50177" s="54"/>
    </row>
    <row r="50178" spans="3:3">
      <c r="C50178" s="54"/>
    </row>
    <row r="50179" spans="3:3">
      <c r="C50179" s="54"/>
    </row>
    <row r="50180" spans="3:3">
      <c r="C50180" s="54"/>
    </row>
    <row r="50181" spans="3:3">
      <c r="C50181" s="54"/>
    </row>
    <row r="50182" spans="3:3">
      <c r="C50182" s="54"/>
    </row>
    <row r="50183" spans="3:3">
      <c r="C50183" s="54"/>
    </row>
    <row r="50184" spans="3:3">
      <c r="C50184" s="54"/>
    </row>
    <row r="50185" spans="3:3">
      <c r="C50185" s="54"/>
    </row>
    <row r="50186" spans="3:3">
      <c r="C50186" s="54"/>
    </row>
    <row r="50187" spans="3:3">
      <c r="C50187" s="54"/>
    </row>
    <row r="50188" spans="3:3">
      <c r="C50188" s="54"/>
    </row>
    <row r="50189" spans="3:3">
      <c r="C50189" s="54"/>
    </row>
    <row r="50190" spans="3:3">
      <c r="C50190" s="54"/>
    </row>
    <row r="50191" spans="3:3">
      <c r="C50191" s="54"/>
    </row>
    <row r="50192" spans="3:3">
      <c r="C50192" s="54"/>
    </row>
    <row r="50193" spans="3:3">
      <c r="C50193" s="54"/>
    </row>
    <row r="50194" spans="3:3">
      <c r="C50194" s="54"/>
    </row>
    <row r="50195" spans="3:3">
      <c r="C50195" s="54"/>
    </row>
    <row r="50196" spans="3:3">
      <c r="C50196" s="54"/>
    </row>
    <row r="50197" spans="3:3">
      <c r="C50197" s="54"/>
    </row>
    <row r="50198" spans="3:3">
      <c r="C50198" s="54"/>
    </row>
    <row r="50199" spans="3:3">
      <c r="C50199" s="54"/>
    </row>
    <row r="50200" spans="3:3">
      <c r="C50200" s="54"/>
    </row>
    <row r="50201" spans="3:3">
      <c r="C50201" s="54"/>
    </row>
    <row r="50202" spans="3:3">
      <c r="C50202" s="54"/>
    </row>
    <row r="50203" spans="3:3">
      <c r="C50203" s="54"/>
    </row>
    <row r="50204" spans="3:3">
      <c r="C50204" s="54"/>
    </row>
    <row r="50205" spans="3:3">
      <c r="C50205" s="54"/>
    </row>
    <row r="50206" spans="3:3">
      <c r="C50206" s="54"/>
    </row>
    <row r="50207" spans="3:3">
      <c r="C50207" s="54"/>
    </row>
    <row r="50208" spans="3:3">
      <c r="C50208" s="54"/>
    </row>
    <row r="50209" spans="3:3">
      <c r="C50209" s="54"/>
    </row>
    <row r="50210" spans="3:3">
      <c r="C50210" s="54"/>
    </row>
    <row r="50211" spans="3:3">
      <c r="C50211" s="54"/>
    </row>
    <row r="50212" spans="3:3">
      <c r="C50212" s="54"/>
    </row>
    <row r="50213" spans="3:3">
      <c r="C50213" s="54"/>
    </row>
    <row r="50214" spans="3:3">
      <c r="C50214" s="54"/>
    </row>
    <row r="50215" spans="3:3">
      <c r="C50215" s="54"/>
    </row>
    <row r="50216" spans="3:3">
      <c r="C50216" s="54"/>
    </row>
    <row r="50217" spans="3:3">
      <c r="C50217" s="54"/>
    </row>
    <row r="50218" spans="3:3">
      <c r="C50218" s="54"/>
    </row>
    <row r="50219" spans="3:3">
      <c r="C50219" s="54"/>
    </row>
    <row r="50220" spans="3:3">
      <c r="C50220" s="54"/>
    </row>
    <row r="50221" spans="3:3">
      <c r="C50221" s="54"/>
    </row>
    <row r="50222" spans="3:3">
      <c r="C50222" s="54"/>
    </row>
    <row r="50223" spans="3:3">
      <c r="C50223" s="54"/>
    </row>
    <row r="50224" spans="3:3">
      <c r="C50224" s="54"/>
    </row>
    <row r="50225" spans="3:3">
      <c r="C50225" s="54"/>
    </row>
    <row r="50226" spans="3:3">
      <c r="C50226" s="54"/>
    </row>
    <row r="50227" spans="3:3">
      <c r="C50227" s="54"/>
    </row>
    <row r="50228" spans="3:3">
      <c r="C50228" s="54"/>
    </row>
    <row r="50229" spans="3:3">
      <c r="C50229" s="54"/>
    </row>
    <row r="50230" spans="3:3">
      <c r="C50230" s="54"/>
    </row>
    <row r="50231" spans="3:3">
      <c r="C50231" s="54"/>
    </row>
    <row r="50232" spans="3:3">
      <c r="C50232" s="54"/>
    </row>
    <row r="50233" spans="3:3">
      <c r="C50233" s="54"/>
    </row>
    <row r="50234" spans="3:3">
      <c r="C50234" s="54"/>
    </row>
    <row r="50235" spans="3:3">
      <c r="C50235" s="54"/>
    </row>
    <row r="50236" spans="3:3">
      <c r="C50236" s="54"/>
    </row>
    <row r="50237" spans="3:3">
      <c r="C50237" s="54"/>
    </row>
    <row r="50238" spans="3:3">
      <c r="C50238" s="54"/>
    </row>
    <row r="50239" spans="3:3">
      <c r="C50239" s="54"/>
    </row>
    <row r="50240" spans="3:3">
      <c r="C50240" s="54"/>
    </row>
    <row r="50241" spans="3:3">
      <c r="C50241" s="54"/>
    </row>
    <row r="50242" spans="3:3">
      <c r="C50242" s="54"/>
    </row>
    <row r="50243" spans="3:3">
      <c r="C50243" s="54"/>
    </row>
    <row r="50244" spans="3:3">
      <c r="C50244" s="54"/>
    </row>
    <row r="50245" spans="3:3">
      <c r="C50245" s="54"/>
    </row>
    <row r="50246" spans="3:3">
      <c r="C50246" s="54"/>
    </row>
    <row r="50247" spans="3:3">
      <c r="C50247" s="54"/>
    </row>
    <row r="50248" spans="3:3">
      <c r="C50248" s="54"/>
    </row>
    <row r="50249" spans="3:3">
      <c r="C50249" s="54"/>
    </row>
    <row r="50250" spans="3:3">
      <c r="C50250" s="54"/>
    </row>
    <row r="50251" spans="3:3">
      <c r="C50251" s="54"/>
    </row>
    <row r="50252" spans="3:3">
      <c r="C50252" s="54"/>
    </row>
    <row r="50253" spans="3:3">
      <c r="C50253" s="54"/>
    </row>
    <row r="50254" spans="3:3">
      <c r="C50254" s="54"/>
    </row>
    <row r="50255" spans="3:3">
      <c r="C50255" s="54"/>
    </row>
    <row r="50256" spans="3:3">
      <c r="C50256" s="54"/>
    </row>
    <row r="50257" spans="3:3">
      <c r="C50257" s="54"/>
    </row>
    <row r="50258" spans="3:3">
      <c r="C50258" s="54"/>
    </row>
    <row r="50259" spans="3:3">
      <c r="C50259" s="54"/>
    </row>
    <row r="50260" spans="3:3">
      <c r="C50260" s="54"/>
    </row>
    <row r="50261" spans="3:3">
      <c r="C50261" s="54"/>
    </row>
    <row r="50262" spans="3:3">
      <c r="C50262" s="54"/>
    </row>
    <row r="50263" spans="3:3">
      <c r="C50263" s="54"/>
    </row>
    <row r="50264" spans="3:3">
      <c r="C50264" s="54"/>
    </row>
    <row r="50265" spans="3:3">
      <c r="C50265" s="54"/>
    </row>
    <row r="50266" spans="3:3">
      <c r="C50266" s="54"/>
    </row>
    <row r="50267" spans="3:3">
      <c r="C50267" s="54"/>
    </row>
    <row r="50268" spans="3:3">
      <c r="C50268" s="54"/>
    </row>
    <row r="50269" spans="3:3">
      <c r="C50269" s="54"/>
    </row>
    <row r="50270" spans="3:3">
      <c r="C50270" s="54"/>
    </row>
    <row r="50271" spans="3:3">
      <c r="C50271" s="54"/>
    </row>
    <row r="50272" spans="3:3">
      <c r="C50272" s="54"/>
    </row>
    <row r="50273" spans="3:3">
      <c r="C50273" s="54"/>
    </row>
    <row r="50274" spans="3:3">
      <c r="C50274" s="54"/>
    </row>
    <row r="50275" spans="3:3">
      <c r="C50275" s="54"/>
    </row>
    <row r="50276" spans="3:3">
      <c r="C50276" s="54"/>
    </row>
    <row r="50277" spans="3:3">
      <c r="C50277" s="54"/>
    </row>
    <row r="50278" spans="3:3">
      <c r="C50278" s="54"/>
    </row>
    <row r="50279" spans="3:3">
      <c r="C50279" s="54"/>
    </row>
    <row r="50280" spans="3:3">
      <c r="C50280" s="54"/>
    </row>
    <row r="50281" spans="3:3">
      <c r="C50281" s="54"/>
    </row>
    <row r="50282" spans="3:3">
      <c r="C50282" s="54"/>
    </row>
    <row r="50283" spans="3:3">
      <c r="C50283" s="54"/>
    </row>
    <row r="50284" spans="3:3">
      <c r="C50284" s="54"/>
    </row>
    <row r="50285" spans="3:3">
      <c r="C50285" s="54"/>
    </row>
    <row r="50286" spans="3:3">
      <c r="C50286" s="54"/>
    </row>
    <row r="50287" spans="3:3">
      <c r="C50287" s="54"/>
    </row>
    <row r="50288" spans="3:3">
      <c r="C50288" s="54"/>
    </row>
    <row r="50289" spans="3:3">
      <c r="C50289" s="54"/>
    </row>
    <row r="50290" spans="3:3">
      <c r="C50290" s="54"/>
    </row>
    <row r="50291" spans="3:3">
      <c r="C50291" s="54"/>
    </row>
    <row r="50292" spans="3:3">
      <c r="C50292" s="54"/>
    </row>
    <row r="50293" spans="3:3">
      <c r="C50293" s="54"/>
    </row>
    <row r="50294" spans="3:3">
      <c r="C50294" s="54"/>
    </row>
    <row r="50295" spans="3:3">
      <c r="C50295" s="54"/>
    </row>
    <row r="50296" spans="3:3">
      <c r="C50296" s="54"/>
    </row>
    <row r="50297" spans="3:3">
      <c r="C50297" s="54"/>
    </row>
    <row r="50298" spans="3:3">
      <c r="C50298" s="54"/>
    </row>
    <row r="50299" spans="3:3">
      <c r="C50299" s="54"/>
    </row>
    <row r="50300" spans="3:3">
      <c r="C50300" s="54"/>
    </row>
    <row r="50301" spans="3:3">
      <c r="C50301" s="54"/>
    </row>
    <row r="50302" spans="3:3">
      <c r="C50302" s="54"/>
    </row>
    <row r="50303" spans="3:3">
      <c r="C50303" s="54"/>
    </row>
    <row r="50304" spans="3:3">
      <c r="C50304" s="54"/>
    </row>
    <row r="50305" spans="3:3">
      <c r="C50305" s="54"/>
    </row>
    <row r="50306" spans="3:3">
      <c r="C50306" s="54"/>
    </row>
    <row r="50307" spans="3:3">
      <c r="C50307" s="54"/>
    </row>
    <row r="50308" spans="3:3">
      <c r="C50308" s="54"/>
    </row>
    <row r="50309" spans="3:3">
      <c r="C50309" s="54"/>
    </row>
    <row r="50310" spans="3:3">
      <c r="C50310" s="54"/>
    </row>
    <row r="50311" spans="3:3">
      <c r="C50311" s="54"/>
    </row>
    <row r="50312" spans="3:3">
      <c r="C50312" s="54"/>
    </row>
    <row r="50313" spans="3:3">
      <c r="C50313" s="54"/>
    </row>
    <row r="50314" spans="3:3">
      <c r="C50314" s="54"/>
    </row>
    <row r="50315" spans="3:3">
      <c r="C50315" s="54"/>
    </row>
    <row r="50316" spans="3:3">
      <c r="C50316" s="54"/>
    </row>
    <row r="50317" spans="3:3">
      <c r="C50317" s="54"/>
    </row>
    <row r="50318" spans="3:3">
      <c r="C50318" s="54"/>
    </row>
    <row r="50319" spans="3:3">
      <c r="C50319" s="54"/>
    </row>
    <row r="50320" spans="3:3">
      <c r="C50320" s="54"/>
    </row>
    <row r="50321" spans="3:3">
      <c r="C50321" s="54"/>
    </row>
    <row r="50322" spans="3:3">
      <c r="C50322" s="54"/>
    </row>
    <row r="50323" spans="3:3">
      <c r="C50323" s="54"/>
    </row>
    <row r="50324" spans="3:3">
      <c r="C50324" s="54"/>
    </row>
    <row r="50325" spans="3:3">
      <c r="C50325" s="54"/>
    </row>
    <row r="50326" spans="3:3">
      <c r="C50326" s="54"/>
    </row>
    <row r="50327" spans="3:3">
      <c r="C50327" s="54"/>
    </row>
    <row r="50328" spans="3:3">
      <c r="C50328" s="54"/>
    </row>
    <row r="50329" spans="3:3">
      <c r="C50329" s="54"/>
    </row>
    <row r="50330" spans="3:3">
      <c r="C50330" s="54"/>
    </row>
    <row r="50331" spans="3:3">
      <c r="C50331" s="54"/>
    </row>
    <row r="50332" spans="3:3">
      <c r="C50332" s="54"/>
    </row>
    <row r="50333" spans="3:3">
      <c r="C50333" s="54"/>
    </row>
    <row r="50334" spans="3:3">
      <c r="C50334" s="54"/>
    </row>
    <row r="50335" spans="3:3">
      <c r="C50335" s="54"/>
    </row>
    <row r="50336" spans="3:3">
      <c r="C50336" s="54"/>
    </row>
    <row r="50337" spans="3:3">
      <c r="C50337" s="54"/>
    </row>
    <row r="50338" spans="3:3">
      <c r="C50338" s="54"/>
    </row>
    <row r="50339" spans="3:3">
      <c r="C50339" s="54"/>
    </row>
    <row r="50340" spans="3:3">
      <c r="C50340" s="54"/>
    </row>
    <row r="50341" spans="3:3">
      <c r="C50341" s="54"/>
    </row>
    <row r="50342" spans="3:3">
      <c r="C50342" s="54"/>
    </row>
    <row r="50343" spans="3:3">
      <c r="C50343" s="54"/>
    </row>
    <row r="50344" spans="3:3">
      <c r="C50344" s="54"/>
    </row>
    <row r="50345" spans="3:3">
      <c r="C50345" s="54"/>
    </row>
    <row r="50346" spans="3:3">
      <c r="C50346" s="54"/>
    </row>
    <row r="50347" spans="3:3">
      <c r="C50347" s="54"/>
    </row>
    <row r="50348" spans="3:3">
      <c r="C50348" s="54"/>
    </row>
    <row r="50349" spans="3:3">
      <c r="C50349" s="54"/>
    </row>
    <row r="50350" spans="3:3">
      <c r="C50350" s="54"/>
    </row>
    <row r="50351" spans="3:3">
      <c r="C50351" s="54"/>
    </row>
    <row r="50352" spans="3:3">
      <c r="C50352" s="54"/>
    </row>
    <row r="50353" spans="3:3">
      <c r="C50353" s="54"/>
    </row>
    <row r="50354" spans="3:3">
      <c r="C50354" s="54"/>
    </row>
    <row r="50355" spans="3:3">
      <c r="C50355" s="54"/>
    </row>
    <row r="50356" spans="3:3">
      <c r="C50356" s="54"/>
    </row>
    <row r="50357" spans="3:3">
      <c r="C50357" s="54"/>
    </row>
    <row r="50358" spans="3:3">
      <c r="C50358" s="54"/>
    </row>
    <row r="50359" spans="3:3">
      <c r="C50359" s="54"/>
    </row>
    <row r="50360" spans="3:3">
      <c r="C50360" s="54"/>
    </row>
    <row r="50361" spans="3:3">
      <c r="C50361" s="54"/>
    </row>
    <row r="50362" spans="3:3">
      <c r="C50362" s="54"/>
    </row>
    <row r="50363" spans="3:3">
      <c r="C50363" s="54"/>
    </row>
    <row r="50364" spans="3:3">
      <c r="C50364" s="54"/>
    </row>
    <row r="50365" spans="3:3">
      <c r="C50365" s="54"/>
    </row>
    <row r="50366" spans="3:3">
      <c r="C50366" s="54"/>
    </row>
    <row r="50367" spans="3:3">
      <c r="C50367" s="54"/>
    </row>
    <row r="50368" spans="3:3">
      <c r="C50368" s="54"/>
    </row>
    <row r="50369" spans="3:3">
      <c r="C50369" s="54"/>
    </row>
    <row r="50370" spans="3:3">
      <c r="C50370" s="54"/>
    </row>
    <row r="50371" spans="3:3">
      <c r="C50371" s="54"/>
    </row>
    <row r="50372" spans="3:3">
      <c r="C50372" s="54"/>
    </row>
    <row r="50373" spans="3:3">
      <c r="C50373" s="54"/>
    </row>
    <row r="50374" spans="3:3">
      <c r="C50374" s="54"/>
    </row>
    <row r="50375" spans="3:3">
      <c r="C50375" s="54"/>
    </row>
    <row r="50376" spans="3:3">
      <c r="C50376" s="54"/>
    </row>
    <row r="50377" spans="3:3">
      <c r="C50377" s="54"/>
    </row>
    <row r="50378" spans="3:3">
      <c r="C50378" s="54"/>
    </row>
    <row r="50379" spans="3:3">
      <c r="C50379" s="54"/>
    </row>
    <row r="50380" spans="3:3">
      <c r="C50380" s="54"/>
    </row>
    <row r="50381" spans="3:3">
      <c r="C50381" s="54"/>
    </row>
    <row r="50382" spans="3:3">
      <c r="C50382" s="54"/>
    </row>
    <row r="50383" spans="3:3">
      <c r="C50383" s="54"/>
    </row>
    <row r="50384" spans="3:3">
      <c r="C50384" s="54"/>
    </row>
    <row r="50385" spans="3:3">
      <c r="C50385" s="54"/>
    </row>
    <row r="50386" spans="3:3">
      <c r="C50386" s="54"/>
    </row>
    <row r="50387" spans="3:3">
      <c r="C50387" s="54"/>
    </row>
    <row r="50388" spans="3:3">
      <c r="C50388" s="54"/>
    </row>
    <row r="50389" spans="3:3">
      <c r="C50389" s="54"/>
    </row>
    <row r="50390" spans="3:3">
      <c r="C50390" s="54"/>
    </row>
    <row r="50391" spans="3:3">
      <c r="C50391" s="54"/>
    </row>
    <row r="50392" spans="3:3">
      <c r="C50392" s="54"/>
    </row>
    <row r="50393" spans="3:3">
      <c r="C50393" s="54"/>
    </row>
    <row r="50394" spans="3:3">
      <c r="C50394" s="54"/>
    </row>
    <row r="50395" spans="3:3">
      <c r="C50395" s="54"/>
    </row>
    <row r="50396" spans="3:3">
      <c r="C50396" s="54"/>
    </row>
    <row r="50397" spans="3:3">
      <c r="C50397" s="54"/>
    </row>
    <row r="50398" spans="3:3">
      <c r="C50398" s="54"/>
    </row>
    <row r="50399" spans="3:3">
      <c r="C50399" s="54"/>
    </row>
    <row r="50400" spans="3:3">
      <c r="C50400" s="54"/>
    </row>
    <row r="50401" spans="3:3">
      <c r="C50401" s="54"/>
    </row>
    <row r="50402" spans="3:3">
      <c r="C50402" s="54"/>
    </row>
    <row r="50403" spans="3:3">
      <c r="C50403" s="54"/>
    </row>
    <row r="50404" spans="3:3">
      <c r="C50404" s="54"/>
    </row>
    <row r="50405" spans="3:3">
      <c r="C50405" s="54"/>
    </row>
    <row r="50406" spans="3:3">
      <c r="C50406" s="54"/>
    </row>
    <row r="50407" spans="3:3">
      <c r="C50407" s="54"/>
    </row>
    <row r="50408" spans="3:3">
      <c r="C50408" s="54"/>
    </row>
    <row r="50409" spans="3:3">
      <c r="C50409" s="54"/>
    </row>
    <row r="50410" spans="3:3">
      <c r="C50410" s="54"/>
    </row>
    <row r="50411" spans="3:3">
      <c r="C50411" s="54"/>
    </row>
    <row r="50412" spans="3:3">
      <c r="C50412" s="54"/>
    </row>
    <row r="50413" spans="3:3">
      <c r="C50413" s="54"/>
    </row>
    <row r="50414" spans="3:3">
      <c r="C50414" s="54"/>
    </row>
    <row r="50415" spans="3:3">
      <c r="C50415" s="54"/>
    </row>
    <row r="50416" spans="3:3">
      <c r="C50416" s="54"/>
    </row>
    <row r="50417" spans="3:3">
      <c r="C50417" s="54"/>
    </row>
    <row r="50418" spans="3:3">
      <c r="C50418" s="54"/>
    </row>
    <row r="50419" spans="3:3">
      <c r="C50419" s="54"/>
    </row>
    <row r="50420" spans="3:3">
      <c r="C50420" s="54"/>
    </row>
    <row r="50421" spans="3:3">
      <c r="C50421" s="54"/>
    </row>
    <row r="50422" spans="3:3">
      <c r="C50422" s="54"/>
    </row>
    <row r="50423" spans="3:3">
      <c r="C50423" s="54"/>
    </row>
    <row r="50424" spans="3:3">
      <c r="C50424" s="54"/>
    </row>
    <row r="50425" spans="3:3">
      <c r="C50425" s="54"/>
    </row>
    <row r="50426" spans="3:3">
      <c r="C50426" s="54"/>
    </row>
    <row r="50427" spans="3:3">
      <c r="C50427" s="54"/>
    </row>
    <row r="50428" spans="3:3">
      <c r="C50428" s="54"/>
    </row>
    <row r="50429" spans="3:3">
      <c r="C50429" s="54"/>
    </row>
    <row r="50430" spans="3:3">
      <c r="C50430" s="54"/>
    </row>
    <row r="50431" spans="3:3">
      <c r="C50431" s="54"/>
    </row>
    <row r="50432" spans="3:3">
      <c r="C50432" s="54"/>
    </row>
    <row r="50433" spans="3:3">
      <c r="C50433" s="54"/>
    </row>
    <row r="50434" spans="3:3">
      <c r="C50434" s="54"/>
    </row>
    <row r="50435" spans="3:3">
      <c r="C50435" s="54"/>
    </row>
    <row r="50436" spans="3:3">
      <c r="C50436" s="54"/>
    </row>
    <row r="50437" spans="3:3">
      <c r="C50437" s="54"/>
    </row>
    <row r="50438" spans="3:3">
      <c r="C50438" s="54"/>
    </row>
    <row r="50439" spans="3:3">
      <c r="C50439" s="54"/>
    </row>
    <row r="50440" spans="3:3">
      <c r="C50440" s="54"/>
    </row>
    <row r="50441" spans="3:3">
      <c r="C50441" s="54"/>
    </row>
    <row r="50442" spans="3:3">
      <c r="C50442" s="54"/>
    </row>
    <row r="50443" spans="3:3">
      <c r="C50443" s="54"/>
    </row>
    <row r="50444" spans="3:3">
      <c r="C50444" s="54"/>
    </row>
    <row r="50445" spans="3:3">
      <c r="C50445" s="54"/>
    </row>
    <row r="50446" spans="3:3">
      <c r="C50446" s="54"/>
    </row>
    <row r="50447" spans="3:3">
      <c r="C50447" s="54"/>
    </row>
    <row r="50448" spans="3:3">
      <c r="C50448" s="54"/>
    </row>
    <row r="50449" spans="3:3">
      <c r="C50449" s="54"/>
    </row>
    <row r="50450" spans="3:3">
      <c r="C50450" s="54"/>
    </row>
    <row r="50451" spans="3:3">
      <c r="C50451" s="54"/>
    </row>
    <row r="50452" spans="3:3">
      <c r="C50452" s="54"/>
    </row>
    <row r="50453" spans="3:3">
      <c r="C50453" s="54"/>
    </row>
    <row r="50454" spans="3:3">
      <c r="C50454" s="54"/>
    </row>
    <row r="50455" spans="3:3">
      <c r="C50455" s="54"/>
    </row>
    <row r="50456" spans="3:3">
      <c r="C50456" s="54"/>
    </row>
    <row r="50457" spans="3:3">
      <c r="C50457" s="54"/>
    </row>
    <row r="50458" spans="3:3">
      <c r="C50458" s="54"/>
    </row>
    <row r="50459" spans="3:3">
      <c r="C50459" s="54"/>
    </row>
    <row r="50460" spans="3:3">
      <c r="C50460" s="54"/>
    </row>
    <row r="50461" spans="3:3">
      <c r="C50461" s="54"/>
    </row>
    <row r="50462" spans="3:3">
      <c r="C50462" s="54"/>
    </row>
    <row r="50463" spans="3:3">
      <c r="C50463" s="54"/>
    </row>
    <row r="50464" spans="3:3">
      <c r="C50464" s="54"/>
    </row>
    <row r="50465" spans="3:3">
      <c r="C50465" s="54"/>
    </row>
    <row r="50466" spans="3:3">
      <c r="C50466" s="54"/>
    </row>
    <row r="50467" spans="3:3">
      <c r="C50467" s="54"/>
    </row>
    <row r="50468" spans="3:3">
      <c r="C50468" s="54"/>
    </row>
    <row r="50469" spans="3:3">
      <c r="C50469" s="54"/>
    </row>
    <row r="50470" spans="3:3">
      <c r="C50470" s="54"/>
    </row>
    <row r="50471" spans="3:3">
      <c r="C50471" s="54"/>
    </row>
    <row r="50472" spans="3:3">
      <c r="C50472" s="54"/>
    </row>
    <row r="50473" spans="3:3">
      <c r="C50473" s="54"/>
    </row>
    <row r="50474" spans="3:3">
      <c r="C50474" s="54"/>
    </row>
    <row r="50475" spans="3:3">
      <c r="C50475" s="54"/>
    </row>
    <row r="50476" spans="3:3">
      <c r="C50476" s="54"/>
    </row>
    <row r="50477" spans="3:3">
      <c r="C50477" s="54"/>
    </row>
    <row r="50478" spans="3:3">
      <c r="C50478" s="54"/>
    </row>
    <row r="50479" spans="3:3">
      <c r="C50479" s="54"/>
    </row>
    <row r="50480" spans="3:3">
      <c r="C50480" s="54"/>
    </row>
    <row r="50481" spans="3:3">
      <c r="C50481" s="54"/>
    </row>
    <row r="50482" spans="3:3">
      <c r="C50482" s="54"/>
    </row>
    <row r="50483" spans="3:3">
      <c r="C50483" s="54"/>
    </row>
    <row r="50484" spans="3:3">
      <c r="C50484" s="54"/>
    </row>
    <row r="50485" spans="3:3">
      <c r="C50485" s="54"/>
    </row>
    <row r="50486" spans="3:3">
      <c r="C50486" s="54"/>
    </row>
    <row r="50487" spans="3:3">
      <c r="C50487" s="54"/>
    </row>
    <row r="50488" spans="3:3">
      <c r="C50488" s="54"/>
    </row>
    <row r="50489" spans="3:3">
      <c r="C50489" s="54"/>
    </row>
    <row r="50490" spans="3:3">
      <c r="C50490" s="54"/>
    </row>
    <row r="50491" spans="3:3">
      <c r="C50491" s="54"/>
    </row>
    <row r="50492" spans="3:3">
      <c r="C50492" s="54"/>
    </row>
    <row r="50493" spans="3:3">
      <c r="C50493" s="54"/>
    </row>
    <row r="50494" spans="3:3">
      <c r="C50494" s="54"/>
    </row>
    <row r="50495" spans="3:3">
      <c r="C50495" s="54"/>
    </row>
    <row r="50496" spans="3:3">
      <c r="C50496" s="54"/>
    </row>
    <row r="50497" spans="3:3">
      <c r="C50497" s="54"/>
    </row>
    <row r="50498" spans="3:3">
      <c r="C50498" s="54"/>
    </row>
    <row r="50499" spans="3:3">
      <c r="C50499" s="54"/>
    </row>
    <row r="50500" spans="3:3">
      <c r="C50500" s="54"/>
    </row>
    <row r="50501" spans="3:3">
      <c r="C50501" s="54"/>
    </row>
    <row r="50502" spans="3:3">
      <c r="C50502" s="54"/>
    </row>
    <row r="50503" spans="3:3">
      <c r="C50503" s="54"/>
    </row>
    <row r="50504" spans="3:3">
      <c r="C50504" s="54"/>
    </row>
    <row r="50505" spans="3:3">
      <c r="C50505" s="54"/>
    </row>
    <row r="50506" spans="3:3">
      <c r="C50506" s="54"/>
    </row>
    <row r="50507" spans="3:3">
      <c r="C50507" s="54"/>
    </row>
    <row r="50508" spans="3:3">
      <c r="C50508" s="54"/>
    </row>
    <row r="50509" spans="3:3">
      <c r="C50509" s="54"/>
    </row>
    <row r="50510" spans="3:3">
      <c r="C50510" s="54"/>
    </row>
    <row r="50511" spans="3:3">
      <c r="C50511" s="54"/>
    </row>
    <row r="50512" spans="3:3">
      <c r="C50512" s="54"/>
    </row>
    <row r="50513" spans="3:3">
      <c r="C50513" s="54"/>
    </row>
    <row r="50514" spans="3:3">
      <c r="C50514" s="54"/>
    </row>
    <row r="50515" spans="3:3">
      <c r="C50515" s="54"/>
    </row>
    <row r="50516" spans="3:3">
      <c r="C50516" s="54"/>
    </row>
    <row r="50517" spans="3:3">
      <c r="C50517" s="54"/>
    </row>
    <row r="50518" spans="3:3">
      <c r="C50518" s="54"/>
    </row>
    <row r="50519" spans="3:3">
      <c r="C50519" s="54"/>
    </row>
    <row r="50520" spans="3:3">
      <c r="C50520" s="54"/>
    </row>
    <row r="50521" spans="3:3">
      <c r="C50521" s="54"/>
    </row>
    <row r="50522" spans="3:3">
      <c r="C50522" s="54"/>
    </row>
    <row r="50523" spans="3:3">
      <c r="C50523" s="54"/>
    </row>
    <row r="50524" spans="3:3">
      <c r="C50524" s="54"/>
    </row>
    <row r="50525" spans="3:3">
      <c r="C50525" s="54"/>
    </row>
    <row r="50526" spans="3:3">
      <c r="C50526" s="54"/>
    </row>
    <row r="50527" spans="3:3">
      <c r="C50527" s="54"/>
    </row>
    <row r="50528" spans="3:3">
      <c r="C50528" s="54"/>
    </row>
    <row r="50529" spans="3:3">
      <c r="C50529" s="54"/>
    </row>
    <row r="50530" spans="3:3">
      <c r="C50530" s="54"/>
    </row>
    <row r="50531" spans="3:3">
      <c r="C50531" s="54"/>
    </row>
    <row r="50532" spans="3:3">
      <c r="C50532" s="54"/>
    </row>
    <row r="50533" spans="3:3">
      <c r="C50533" s="54"/>
    </row>
    <row r="50534" spans="3:3">
      <c r="C50534" s="54"/>
    </row>
    <row r="50535" spans="3:3">
      <c r="C50535" s="54"/>
    </row>
    <row r="50536" spans="3:3">
      <c r="C50536" s="54"/>
    </row>
    <row r="50537" spans="3:3">
      <c r="C50537" s="54"/>
    </row>
    <row r="50538" spans="3:3">
      <c r="C50538" s="54"/>
    </row>
    <row r="50539" spans="3:3">
      <c r="C50539" s="54"/>
    </row>
    <row r="50540" spans="3:3">
      <c r="C50540" s="54"/>
    </row>
    <row r="50541" spans="3:3">
      <c r="C50541" s="54"/>
    </row>
    <row r="50542" spans="3:3">
      <c r="C50542" s="54"/>
    </row>
    <row r="50543" spans="3:3">
      <c r="C50543" s="54"/>
    </row>
    <row r="50544" spans="3:3">
      <c r="C50544" s="54"/>
    </row>
    <row r="50545" spans="3:3">
      <c r="C50545" s="54"/>
    </row>
    <row r="50546" spans="3:3">
      <c r="C50546" s="54"/>
    </row>
    <row r="50547" spans="3:3">
      <c r="C50547" s="54"/>
    </row>
    <row r="50548" spans="3:3">
      <c r="C50548" s="54"/>
    </row>
    <row r="50549" spans="3:3">
      <c r="C50549" s="54"/>
    </row>
    <row r="50550" spans="3:3">
      <c r="C50550" s="54"/>
    </row>
    <row r="50551" spans="3:3">
      <c r="C50551" s="54"/>
    </row>
    <row r="50552" spans="3:3">
      <c r="C50552" s="54"/>
    </row>
    <row r="50553" spans="3:3">
      <c r="C50553" s="54"/>
    </row>
    <row r="50554" spans="3:3">
      <c r="C50554" s="54"/>
    </row>
    <row r="50555" spans="3:3">
      <c r="C50555" s="54"/>
    </row>
    <row r="50556" spans="3:3">
      <c r="C50556" s="54"/>
    </row>
    <row r="50557" spans="3:3">
      <c r="C50557" s="54"/>
    </row>
    <row r="50558" spans="3:3">
      <c r="C50558" s="54"/>
    </row>
    <row r="50559" spans="3:3">
      <c r="C50559" s="54"/>
    </row>
    <row r="50560" spans="3:3">
      <c r="C50560" s="54"/>
    </row>
    <row r="50561" spans="3:3">
      <c r="C50561" s="54"/>
    </row>
    <row r="50562" spans="3:3">
      <c r="C50562" s="54"/>
    </row>
    <row r="50563" spans="3:3">
      <c r="C50563" s="54"/>
    </row>
    <row r="50564" spans="3:3">
      <c r="C50564" s="54"/>
    </row>
    <row r="50565" spans="3:3">
      <c r="C50565" s="54"/>
    </row>
    <row r="50566" spans="3:3">
      <c r="C50566" s="54"/>
    </row>
    <row r="50567" spans="3:3">
      <c r="C50567" s="54"/>
    </row>
    <row r="50568" spans="3:3">
      <c r="C50568" s="54"/>
    </row>
    <row r="50569" spans="3:3">
      <c r="C50569" s="54"/>
    </row>
    <row r="50570" spans="3:3">
      <c r="C50570" s="54"/>
    </row>
    <row r="50571" spans="3:3">
      <c r="C50571" s="54"/>
    </row>
    <row r="50572" spans="3:3">
      <c r="C50572" s="54"/>
    </row>
    <row r="50573" spans="3:3">
      <c r="C50573" s="54"/>
    </row>
    <row r="50574" spans="3:3">
      <c r="C50574" s="54"/>
    </row>
    <row r="50575" spans="3:3">
      <c r="C50575" s="54"/>
    </row>
    <row r="50576" spans="3:3">
      <c r="C50576" s="54"/>
    </row>
    <row r="50577" spans="3:3">
      <c r="C50577" s="54"/>
    </row>
    <row r="50578" spans="3:3">
      <c r="C50578" s="54"/>
    </row>
    <row r="50579" spans="3:3">
      <c r="C50579" s="54"/>
    </row>
    <row r="50580" spans="3:3">
      <c r="C50580" s="54"/>
    </row>
    <row r="50581" spans="3:3">
      <c r="C50581" s="54"/>
    </row>
    <row r="50582" spans="3:3">
      <c r="C50582" s="54"/>
    </row>
    <row r="50583" spans="3:3">
      <c r="C50583" s="54"/>
    </row>
    <row r="50584" spans="3:3">
      <c r="C50584" s="54"/>
    </row>
    <row r="50585" spans="3:3">
      <c r="C50585" s="54"/>
    </row>
    <row r="50586" spans="3:3">
      <c r="C50586" s="54"/>
    </row>
    <row r="50587" spans="3:3">
      <c r="C50587" s="54"/>
    </row>
    <row r="50588" spans="3:3">
      <c r="C50588" s="54"/>
    </row>
    <row r="50589" spans="3:3">
      <c r="C50589" s="54"/>
    </row>
    <row r="50590" spans="3:3">
      <c r="C50590" s="54"/>
    </row>
    <row r="50591" spans="3:3">
      <c r="C50591" s="54"/>
    </row>
    <row r="50592" spans="3:3">
      <c r="C50592" s="54"/>
    </row>
    <row r="50593" spans="3:3">
      <c r="C50593" s="54"/>
    </row>
    <row r="50594" spans="3:3">
      <c r="C50594" s="54"/>
    </row>
    <row r="50595" spans="3:3">
      <c r="C50595" s="54"/>
    </row>
    <row r="50596" spans="3:3">
      <c r="C50596" s="54"/>
    </row>
    <row r="50597" spans="3:3">
      <c r="C50597" s="54"/>
    </row>
    <row r="50598" spans="3:3">
      <c r="C50598" s="54"/>
    </row>
    <row r="50599" spans="3:3">
      <c r="C50599" s="54"/>
    </row>
    <row r="50600" spans="3:3">
      <c r="C50600" s="54"/>
    </row>
    <row r="50601" spans="3:3">
      <c r="C50601" s="54"/>
    </row>
    <row r="50602" spans="3:3">
      <c r="C50602" s="54"/>
    </row>
    <row r="50603" spans="3:3">
      <c r="C50603" s="54"/>
    </row>
    <row r="50604" spans="3:3">
      <c r="C50604" s="54"/>
    </row>
    <row r="50605" spans="3:3">
      <c r="C50605" s="54"/>
    </row>
    <row r="50606" spans="3:3">
      <c r="C50606" s="54"/>
    </row>
    <row r="50607" spans="3:3">
      <c r="C50607" s="54"/>
    </row>
    <row r="50608" spans="3:3">
      <c r="C50608" s="54"/>
    </row>
    <row r="50609" spans="3:3">
      <c r="C50609" s="54"/>
    </row>
    <row r="50610" spans="3:3">
      <c r="C50610" s="54"/>
    </row>
    <row r="50611" spans="3:3">
      <c r="C50611" s="54"/>
    </row>
    <row r="50612" spans="3:3">
      <c r="C50612" s="54"/>
    </row>
    <row r="50613" spans="3:3">
      <c r="C50613" s="54"/>
    </row>
    <row r="50614" spans="3:3">
      <c r="C50614" s="54"/>
    </row>
    <row r="50615" spans="3:3">
      <c r="C50615" s="54"/>
    </row>
    <row r="50616" spans="3:3">
      <c r="C50616" s="54"/>
    </row>
    <row r="50617" spans="3:3">
      <c r="C50617" s="54"/>
    </row>
    <row r="50618" spans="3:3">
      <c r="C50618" s="54"/>
    </row>
    <row r="50619" spans="3:3">
      <c r="C50619" s="54"/>
    </row>
    <row r="50620" spans="3:3">
      <c r="C50620" s="54"/>
    </row>
    <row r="50621" spans="3:3">
      <c r="C50621" s="54"/>
    </row>
    <row r="50622" spans="3:3">
      <c r="C50622" s="54"/>
    </row>
    <row r="50623" spans="3:3">
      <c r="C50623" s="54"/>
    </row>
    <row r="50624" spans="3:3">
      <c r="C50624" s="54"/>
    </row>
    <row r="50625" spans="3:3">
      <c r="C50625" s="54"/>
    </row>
    <row r="50626" spans="3:3">
      <c r="C50626" s="54"/>
    </row>
    <row r="50627" spans="3:3">
      <c r="C50627" s="54"/>
    </row>
    <row r="50628" spans="3:3">
      <c r="C50628" s="54"/>
    </row>
    <row r="50629" spans="3:3">
      <c r="C50629" s="54"/>
    </row>
    <row r="50630" spans="3:3">
      <c r="C50630" s="54"/>
    </row>
    <row r="50631" spans="3:3">
      <c r="C50631" s="54"/>
    </row>
    <row r="50632" spans="3:3">
      <c r="C50632" s="54"/>
    </row>
    <row r="50633" spans="3:3">
      <c r="C50633" s="54"/>
    </row>
    <row r="50634" spans="3:3">
      <c r="C50634" s="54"/>
    </row>
    <row r="50635" spans="3:3">
      <c r="C50635" s="54"/>
    </row>
    <row r="50636" spans="3:3">
      <c r="C50636" s="54"/>
    </row>
    <row r="50637" spans="3:3">
      <c r="C50637" s="54"/>
    </row>
    <row r="50638" spans="3:3">
      <c r="C50638" s="54"/>
    </row>
    <row r="50639" spans="3:3">
      <c r="C50639" s="54"/>
    </row>
    <row r="50640" spans="3:3">
      <c r="C50640" s="54"/>
    </row>
    <row r="50641" spans="3:3">
      <c r="C50641" s="54"/>
    </row>
    <row r="50642" spans="3:3">
      <c r="C50642" s="54"/>
    </row>
    <row r="50643" spans="3:3">
      <c r="C50643" s="54"/>
    </row>
    <row r="50644" spans="3:3">
      <c r="C50644" s="54"/>
    </row>
    <row r="50645" spans="3:3">
      <c r="C50645" s="54"/>
    </row>
    <row r="50646" spans="3:3">
      <c r="C50646" s="54"/>
    </row>
    <row r="50647" spans="3:3">
      <c r="C50647" s="54"/>
    </row>
    <row r="50648" spans="3:3">
      <c r="C50648" s="54"/>
    </row>
    <row r="50649" spans="3:3">
      <c r="C50649" s="54"/>
    </row>
    <row r="50650" spans="3:3">
      <c r="C50650" s="54"/>
    </row>
    <row r="50651" spans="3:3">
      <c r="C50651" s="54"/>
    </row>
    <row r="50652" spans="3:3">
      <c r="C50652" s="54"/>
    </row>
    <row r="50653" spans="3:3">
      <c r="C50653" s="54"/>
    </row>
    <row r="50654" spans="3:3">
      <c r="C50654" s="54"/>
    </row>
    <row r="50655" spans="3:3">
      <c r="C50655" s="54"/>
    </row>
    <row r="50656" spans="3:3">
      <c r="C50656" s="54"/>
    </row>
    <row r="50657" spans="3:3">
      <c r="C50657" s="54"/>
    </row>
    <row r="50658" spans="3:3">
      <c r="C50658" s="54"/>
    </row>
    <row r="50659" spans="3:3">
      <c r="C50659" s="54"/>
    </row>
    <row r="50660" spans="3:3">
      <c r="C50660" s="54"/>
    </row>
    <row r="50661" spans="3:3">
      <c r="C50661" s="54"/>
    </row>
    <row r="50662" spans="3:3">
      <c r="C50662" s="54"/>
    </row>
    <row r="50663" spans="3:3">
      <c r="C50663" s="54"/>
    </row>
    <row r="50664" spans="3:3">
      <c r="C50664" s="54"/>
    </row>
    <row r="50665" spans="3:3">
      <c r="C50665" s="54"/>
    </row>
    <row r="50666" spans="3:3">
      <c r="C50666" s="54"/>
    </row>
    <row r="50667" spans="3:3">
      <c r="C50667" s="54"/>
    </row>
    <row r="50668" spans="3:3">
      <c r="C50668" s="54"/>
    </row>
    <row r="50669" spans="3:3">
      <c r="C50669" s="54"/>
    </row>
    <row r="50670" spans="3:3">
      <c r="C50670" s="54"/>
    </row>
    <row r="50671" spans="3:3">
      <c r="C50671" s="54"/>
    </row>
    <row r="50672" spans="3:3">
      <c r="C50672" s="54"/>
    </row>
    <row r="50673" spans="3:3">
      <c r="C50673" s="54"/>
    </row>
    <row r="50674" spans="3:3">
      <c r="C50674" s="54"/>
    </row>
    <row r="50675" spans="3:3">
      <c r="C50675" s="54"/>
    </row>
    <row r="50676" spans="3:3">
      <c r="C50676" s="54"/>
    </row>
    <row r="50677" spans="3:3">
      <c r="C50677" s="54"/>
    </row>
    <row r="50678" spans="3:3">
      <c r="C50678" s="54"/>
    </row>
    <row r="50679" spans="3:3">
      <c r="C50679" s="54"/>
    </row>
    <row r="50680" spans="3:3">
      <c r="C50680" s="54"/>
    </row>
    <row r="50681" spans="3:3">
      <c r="C50681" s="54"/>
    </row>
    <row r="50682" spans="3:3">
      <c r="C50682" s="54"/>
    </row>
    <row r="50683" spans="3:3">
      <c r="C50683" s="54"/>
    </row>
    <row r="50684" spans="3:3">
      <c r="C50684" s="54"/>
    </row>
    <row r="50685" spans="3:3">
      <c r="C50685" s="54"/>
    </row>
    <row r="50686" spans="3:3">
      <c r="C50686" s="54"/>
    </row>
    <row r="50687" spans="3:3">
      <c r="C50687" s="54"/>
    </row>
    <row r="50688" spans="3:3">
      <c r="C50688" s="54"/>
    </row>
    <row r="50689" spans="3:3">
      <c r="C50689" s="54"/>
    </row>
    <row r="50690" spans="3:3">
      <c r="C50690" s="54"/>
    </row>
    <row r="50691" spans="3:3">
      <c r="C50691" s="54"/>
    </row>
    <row r="50692" spans="3:3">
      <c r="C50692" s="54"/>
    </row>
    <row r="50693" spans="3:3">
      <c r="C50693" s="54"/>
    </row>
    <row r="50694" spans="3:3">
      <c r="C50694" s="54"/>
    </row>
    <row r="50695" spans="3:3">
      <c r="C50695" s="54"/>
    </row>
    <row r="50696" spans="3:3">
      <c r="C50696" s="54"/>
    </row>
    <row r="50697" spans="3:3">
      <c r="C50697" s="54"/>
    </row>
    <row r="50698" spans="3:3">
      <c r="C50698" s="54"/>
    </row>
    <row r="50699" spans="3:3">
      <c r="C50699" s="54"/>
    </row>
    <row r="50700" spans="3:3">
      <c r="C50700" s="54"/>
    </row>
    <row r="50701" spans="3:3">
      <c r="C50701" s="54"/>
    </row>
    <row r="50702" spans="3:3">
      <c r="C50702" s="54"/>
    </row>
    <row r="50703" spans="3:3">
      <c r="C50703" s="54"/>
    </row>
    <row r="50704" spans="3:3">
      <c r="C50704" s="54"/>
    </row>
    <row r="50705" spans="3:3">
      <c r="C50705" s="54"/>
    </row>
    <row r="50706" spans="3:3">
      <c r="C50706" s="54"/>
    </row>
    <row r="50707" spans="3:3">
      <c r="C50707" s="54"/>
    </row>
    <row r="50708" spans="3:3">
      <c r="C50708" s="54"/>
    </row>
    <row r="50709" spans="3:3">
      <c r="C50709" s="54"/>
    </row>
    <row r="50710" spans="3:3">
      <c r="C50710" s="54"/>
    </row>
    <row r="50711" spans="3:3">
      <c r="C50711" s="54"/>
    </row>
    <row r="50712" spans="3:3">
      <c r="C50712" s="54"/>
    </row>
    <row r="50713" spans="3:3">
      <c r="C50713" s="54"/>
    </row>
    <row r="50714" spans="3:3">
      <c r="C50714" s="54"/>
    </row>
    <row r="50715" spans="3:3">
      <c r="C50715" s="54"/>
    </row>
    <row r="50716" spans="3:3">
      <c r="C50716" s="54"/>
    </row>
    <row r="50717" spans="3:3">
      <c r="C50717" s="54"/>
    </row>
    <row r="50718" spans="3:3">
      <c r="C50718" s="54"/>
    </row>
    <row r="50719" spans="3:3">
      <c r="C50719" s="54"/>
    </row>
    <row r="50720" spans="3:3">
      <c r="C50720" s="54"/>
    </row>
    <row r="50721" spans="3:3">
      <c r="C50721" s="54"/>
    </row>
    <row r="50722" spans="3:3">
      <c r="C50722" s="54"/>
    </row>
    <row r="50723" spans="3:3">
      <c r="C50723" s="54"/>
    </row>
    <row r="50724" spans="3:3">
      <c r="C50724" s="54"/>
    </row>
    <row r="50725" spans="3:3">
      <c r="C50725" s="54"/>
    </row>
    <row r="50726" spans="3:3">
      <c r="C50726" s="54"/>
    </row>
    <row r="50727" spans="3:3">
      <c r="C50727" s="54"/>
    </row>
    <row r="50728" spans="3:3">
      <c r="C50728" s="54"/>
    </row>
    <row r="50729" spans="3:3">
      <c r="C50729" s="54"/>
    </row>
    <row r="50730" spans="3:3">
      <c r="C50730" s="54"/>
    </row>
    <row r="50731" spans="3:3">
      <c r="C50731" s="54"/>
    </row>
    <row r="50732" spans="3:3">
      <c r="C50732" s="54"/>
    </row>
    <row r="50733" spans="3:3">
      <c r="C50733" s="54"/>
    </row>
    <row r="50734" spans="3:3">
      <c r="C50734" s="54"/>
    </row>
    <row r="50735" spans="3:3">
      <c r="C50735" s="54"/>
    </row>
    <row r="50736" spans="3:3">
      <c r="C50736" s="54"/>
    </row>
    <row r="50737" spans="3:3">
      <c r="C50737" s="54"/>
    </row>
    <row r="50738" spans="3:3">
      <c r="C50738" s="54"/>
    </row>
    <row r="50739" spans="3:3">
      <c r="C50739" s="54"/>
    </row>
    <row r="50740" spans="3:3">
      <c r="C50740" s="54"/>
    </row>
    <row r="50741" spans="3:3">
      <c r="C50741" s="54"/>
    </row>
    <row r="50742" spans="3:3">
      <c r="C50742" s="54"/>
    </row>
    <row r="50743" spans="3:3">
      <c r="C50743" s="54"/>
    </row>
    <row r="50744" spans="3:3">
      <c r="C50744" s="54"/>
    </row>
    <row r="50745" spans="3:3">
      <c r="C50745" s="54"/>
    </row>
    <row r="50746" spans="3:3">
      <c r="C50746" s="54"/>
    </row>
    <row r="50747" spans="3:3">
      <c r="C50747" s="54"/>
    </row>
    <row r="50748" spans="3:3">
      <c r="C50748" s="54"/>
    </row>
    <row r="50749" spans="3:3">
      <c r="C50749" s="54"/>
    </row>
    <row r="50750" spans="3:3">
      <c r="C50750" s="54"/>
    </row>
    <row r="50751" spans="3:3">
      <c r="C50751" s="54"/>
    </row>
    <row r="50752" spans="3:3">
      <c r="C50752" s="54"/>
    </row>
    <row r="50753" spans="3:3">
      <c r="C50753" s="54"/>
    </row>
    <row r="50754" spans="3:3">
      <c r="C50754" s="54"/>
    </row>
    <row r="50755" spans="3:3">
      <c r="C50755" s="54"/>
    </row>
    <row r="50756" spans="3:3">
      <c r="C50756" s="54"/>
    </row>
    <row r="50757" spans="3:3">
      <c r="C50757" s="54"/>
    </row>
    <row r="50758" spans="3:3">
      <c r="C50758" s="54"/>
    </row>
    <row r="50759" spans="3:3">
      <c r="C50759" s="54"/>
    </row>
    <row r="50760" spans="3:3">
      <c r="C50760" s="54"/>
    </row>
    <row r="50761" spans="3:3">
      <c r="C50761" s="54"/>
    </row>
    <row r="50762" spans="3:3">
      <c r="C50762" s="54"/>
    </row>
    <row r="50763" spans="3:3">
      <c r="C50763" s="54"/>
    </row>
    <row r="50764" spans="3:3">
      <c r="C50764" s="54"/>
    </row>
    <row r="50765" spans="3:3">
      <c r="C50765" s="54"/>
    </row>
    <row r="50766" spans="3:3">
      <c r="C50766" s="54"/>
    </row>
    <row r="50767" spans="3:3">
      <c r="C50767" s="54"/>
    </row>
    <row r="50768" spans="3:3">
      <c r="C50768" s="54"/>
    </row>
    <row r="50769" spans="3:3">
      <c r="C50769" s="54"/>
    </row>
    <row r="50770" spans="3:3">
      <c r="C50770" s="54"/>
    </row>
    <row r="50771" spans="3:3">
      <c r="C50771" s="54"/>
    </row>
    <row r="50772" spans="3:3">
      <c r="C50772" s="54"/>
    </row>
    <row r="50773" spans="3:3">
      <c r="C50773" s="54"/>
    </row>
    <row r="50774" spans="3:3">
      <c r="C50774" s="54"/>
    </row>
    <row r="50775" spans="3:3">
      <c r="C50775" s="54"/>
    </row>
    <row r="50776" spans="3:3">
      <c r="C50776" s="54"/>
    </row>
    <row r="50777" spans="3:3">
      <c r="C50777" s="54"/>
    </row>
    <row r="50778" spans="3:3">
      <c r="C50778" s="54"/>
    </row>
    <row r="50779" spans="3:3">
      <c r="C50779" s="54"/>
    </row>
    <row r="50780" spans="3:3">
      <c r="C50780" s="54"/>
    </row>
    <row r="50781" spans="3:3">
      <c r="C50781" s="54"/>
    </row>
    <row r="50782" spans="3:3">
      <c r="C50782" s="54"/>
    </row>
    <row r="50783" spans="3:3">
      <c r="C50783" s="54"/>
    </row>
    <row r="50784" spans="3:3">
      <c r="C50784" s="54"/>
    </row>
    <row r="50785" spans="3:3">
      <c r="C50785" s="54"/>
    </row>
    <row r="50786" spans="3:3">
      <c r="C50786" s="54"/>
    </row>
    <row r="50787" spans="3:3">
      <c r="C50787" s="54"/>
    </row>
    <row r="50788" spans="3:3">
      <c r="C50788" s="54"/>
    </row>
    <row r="50789" spans="3:3">
      <c r="C50789" s="54"/>
    </row>
    <row r="50790" spans="3:3">
      <c r="C50790" s="54"/>
    </row>
    <row r="50791" spans="3:3">
      <c r="C50791" s="54"/>
    </row>
    <row r="50792" spans="3:3">
      <c r="C50792" s="54"/>
    </row>
    <row r="50793" spans="3:3">
      <c r="C50793" s="54"/>
    </row>
    <row r="50794" spans="3:3">
      <c r="C50794" s="54"/>
    </row>
    <row r="50795" spans="3:3">
      <c r="C50795" s="54"/>
    </row>
    <row r="50796" spans="3:3">
      <c r="C50796" s="54"/>
    </row>
    <row r="50797" spans="3:3">
      <c r="C50797" s="54"/>
    </row>
    <row r="50798" spans="3:3">
      <c r="C50798" s="54"/>
    </row>
    <row r="50799" spans="3:3">
      <c r="C50799" s="54"/>
    </row>
    <row r="50800" spans="3:3">
      <c r="C50800" s="54"/>
    </row>
    <row r="50801" spans="3:3">
      <c r="C50801" s="54"/>
    </row>
    <row r="50802" spans="3:3">
      <c r="C50802" s="54"/>
    </row>
    <row r="50803" spans="3:3">
      <c r="C50803" s="54"/>
    </row>
    <row r="50804" spans="3:3">
      <c r="C50804" s="54"/>
    </row>
    <row r="50805" spans="3:3">
      <c r="C50805" s="54"/>
    </row>
    <row r="50806" spans="3:3">
      <c r="C50806" s="54"/>
    </row>
    <row r="50807" spans="3:3">
      <c r="C50807" s="54"/>
    </row>
    <row r="50808" spans="3:3">
      <c r="C50808" s="54"/>
    </row>
    <row r="50809" spans="3:3">
      <c r="C50809" s="54"/>
    </row>
    <row r="50810" spans="3:3">
      <c r="C50810" s="54"/>
    </row>
    <row r="50811" spans="3:3">
      <c r="C50811" s="54"/>
    </row>
    <row r="50812" spans="3:3">
      <c r="C50812" s="54"/>
    </row>
    <row r="50813" spans="3:3">
      <c r="C50813" s="54"/>
    </row>
    <row r="50814" spans="3:3">
      <c r="C50814" s="54"/>
    </row>
    <row r="50815" spans="3:3">
      <c r="C50815" s="54"/>
    </row>
    <row r="50816" spans="3:3">
      <c r="C50816" s="54"/>
    </row>
    <row r="50817" spans="3:3">
      <c r="C50817" s="54"/>
    </row>
    <row r="50818" spans="3:3">
      <c r="C50818" s="54"/>
    </row>
    <row r="50819" spans="3:3">
      <c r="C50819" s="54"/>
    </row>
    <row r="50820" spans="3:3">
      <c r="C50820" s="54"/>
    </row>
    <row r="50821" spans="3:3">
      <c r="C50821" s="54"/>
    </row>
    <row r="50822" spans="3:3">
      <c r="C50822" s="54"/>
    </row>
    <row r="50823" spans="3:3">
      <c r="C50823" s="54"/>
    </row>
    <row r="50824" spans="3:3">
      <c r="C50824" s="54"/>
    </row>
    <row r="50825" spans="3:3">
      <c r="C50825" s="54"/>
    </row>
    <row r="50826" spans="3:3">
      <c r="C50826" s="54"/>
    </row>
    <row r="50827" spans="3:3">
      <c r="C50827" s="54"/>
    </row>
    <row r="50828" spans="3:3">
      <c r="C50828" s="54"/>
    </row>
    <row r="50829" spans="3:3">
      <c r="C50829" s="54"/>
    </row>
    <row r="50830" spans="3:3">
      <c r="C50830" s="54"/>
    </row>
    <row r="50831" spans="3:3">
      <c r="C50831" s="54"/>
    </row>
    <row r="50832" spans="3:3">
      <c r="C50832" s="54"/>
    </row>
    <row r="50833" spans="3:3">
      <c r="C50833" s="54"/>
    </row>
    <row r="50834" spans="3:3">
      <c r="C50834" s="54"/>
    </row>
    <row r="50835" spans="3:3">
      <c r="C50835" s="54"/>
    </row>
    <row r="50836" spans="3:3">
      <c r="C50836" s="54"/>
    </row>
    <row r="50837" spans="3:3">
      <c r="C50837" s="54"/>
    </row>
    <row r="50838" spans="3:3">
      <c r="C50838" s="54"/>
    </row>
    <row r="50839" spans="3:3">
      <c r="C50839" s="54"/>
    </row>
    <row r="50840" spans="3:3">
      <c r="C50840" s="54"/>
    </row>
    <row r="50841" spans="3:3">
      <c r="C50841" s="54"/>
    </row>
    <row r="50842" spans="3:3">
      <c r="C50842" s="54"/>
    </row>
    <row r="50843" spans="3:3">
      <c r="C50843" s="54"/>
    </row>
    <row r="50844" spans="3:3">
      <c r="C50844" s="54"/>
    </row>
    <row r="50845" spans="3:3">
      <c r="C50845" s="54"/>
    </row>
    <row r="50846" spans="3:3">
      <c r="C50846" s="54"/>
    </row>
    <row r="50847" spans="3:3">
      <c r="C50847" s="54"/>
    </row>
    <row r="50848" spans="3:3">
      <c r="C50848" s="54"/>
    </row>
    <row r="50849" spans="3:3">
      <c r="C50849" s="54"/>
    </row>
    <row r="50850" spans="3:3">
      <c r="C50850" s="54"/>
    </row>
    <row r="50851" spans="3:3">
      <c r="C50851" s="54"/>
    </row>
    <row r="50852" spans="3:3">
      <c r="C50852" s="54"/>
    </row>
    <row r="50853" spans="3:3">
      <c r="C50853" s="54"/>
    </row>
    <row r="50854" spans="3:3">
      <c r="C50854" s="54"/>
    </row>
    <row r="50855" spans="3:3">
      <c r="C50855" s="54"/>
    </row>
    <row r="50856" spans="3:3">
      <c r="C50856" s="54"/>
    </row>
    <row r="50857" spans="3:3">
      <c r="C50857" s="54"/>
    </row>
    <row r="50858" spans="3:3">
      <c r="C50858" s="54"/>
    </row>
    <row r="50859" spans="3:3">
      <c r="C50859" s="54"/>
    </row>
    <row r="50860" spans="3:3">
      <c r="C50860" s="54"/>
    </row>
    <row r="50861" spans="3:3">
      <c r="C50861" s="54"/>
    </row>
    <row r="50862" spans="3:3">
      <c r="C50862" s="54"/>
    </row>
    <row r="50863" spans="3:3">
      <c r="C50863" s="54"/>
    </row>
    <row r="50864" spans="3:3">
      <c r="C50864" s="54"/>
    </row>
    <row r="50865" spans="3:3">
      <c r="C50865" s="54"/>
    </row>
    <row r="50866" spans="3:3">
      <c r="C50866" s="54"/>
    </row>
    <row r="50867" spans="3:3">
      <c r="C50867" s="54"/>
    </row>
    <row r="50868" spans="3:3">
      <c r="C50868" s="54"/>
    </row>
    <row r="50869" spans="3:3">
      <c r="C50869" s="54"/>
    </row>
    <row r="50870" spans="3:3">
      <c r="C50870" s="54"/>
    </row>
    <row r="50871" spans="3:3">
      <c r="C50871" s="54"/>
    </row>
    <row r="50872" spans="3:3">
      <c r="C50872" s="54"/>
    </row>
    <row r="50873" spans="3:3">
      <c r="C50873" s="54"/>
    </row>
    <row r="50874" spans="3:3">
      <c r="C50874" s="54"/>
    </row>
    <row r="50875" spans="3:3">
      <c r="C50875" s="54"/>
    </row>
    <row r="50876" spans="3:3">
      <c r="C50876" s="54"/>
    </row>
    <row r="50877" spans="3:3">
      <c r="C50877" s="54"/>
    </row>
    <row r="50878" spans="3:3">
      <c r="C50878" s="54"/>
    </row>
    <row r="50879" spans="3:3">
      <c r="C50879" s="54"/>
    </row>
    <row r="50880" spans="3:3">
      <c r="C50880" s="54"/>
    </row>
    <row r="50881" spans="3:3">
      <c r="C50881" s="54"/>
    </row>
    <row r="50882" spans="3:3">
      <c r="C50882" s="54"/>
    </row>
    <row r="50883" spans="3:3">
      <c r="C50883" s="54"/>
    </row>
    <row r="50884" spans="3:3">
      <c r="C50884" s="54"/>
    </row>
    <row r="50885" spans="3:3">
      <c r="C50885" s="54"/>
    </row>
    <row r="50886" spans="3:3">
      <c r="C50886" s="54"/>
    </row>
    <row r="50887" spans="3:3">
      <c r="C50887" s="54"/>
    </row>
    <row r="50888" spans="3:3">
      <c r="C50888" s="54"/>
    </row>
    <row r="50889" spans="3:3">
      <c r="C50889" s="54"/>
    </row>
    <row r="50890" spans="3:3">
      <c r="C50890" s="54"/>
    </row>
    <row r="50891" spans="3:3">
      <c r="C50891" s="54"/>
    </row>
    <row r="50892" spans="3:3">
      <c r="C50892" s="54"/>
    </row>
    <row r="50893" spans="3:3">
      <c r="C50893" s="54"/>
    </row>
    <row r="50894" spans="3:3">
      <c r="C50894" s="54"/>
    </row>
    <row r="50895" spans="3:3">
      <c r="C50895" s="54"/>
    </row>
    <row r="50896" spans="3:3">
      <c r="C50896" s="54"/>
    </row>
    <row r="50897" spans="3:3">
      <c r="C50897" s="54"/>
    </row>
    <row r="50898" spans="3:3">
      <c r="C50898" s="54"/>
    </row>
    <row r="50899" spans="3:3">
      <c r="C50899" s="54"/>
    </row>
    <row r="50900" spans="3:3">
      <c r="C50900" s="54"/>
    </row>
    <row r="50901" spans="3:3">
      <c r="C50901" s="54"/>
    </row>
    <row r="50902" spans="3:3">
      <c r="C50902" s="54"/>
    </row>
    <row r="50903" spans="3:3">
      <c r="C50903" s="54"/>
    </row>
    <row r="50904" spans="3:3">
      <c r="C50904" s="54"/>
    </row>
    <row r="50905" spans="3:3">
      <c r="C50905" s="54"/>
    </row>
    <row r="50906" spans="3:3">
      <c r="C50906" s="54"/>
    </row>
    <row r="50907" spans="3:3">
      <c r="C50907" s="54"/>
    </row>
    <row r="50908" spans="3:3">
      <c r="C50908" s="54"/>
    </row>
    <row r="50909" spans="3:3">
      <c r="C50909" s="54"/>
    </row>
    <row r="50910" spans="3:3">
      <c r="C50910" s="54"/>
    </row>
    <row r="50911" spans="3:3">
      <c r="C50911" s="54"/>
    </row>
    <row r="50912" spans="3:3">
      <c r="C50912" s="54"/>
    </row>
    <row r="50913" spans="3:3">
      <c r="C50913" s="54"/>
    </row>
    <row r="50914" spans="3:3">
      <c r="C50914" s="54"/>
    </row>
    <row r="50915" spans="3:3">
      <c r="C50915" s="54"/>
    </row>
    <row r="50916" spans="3:3">
      <c r="C50916" s="54"/>
    </row>
    <row r="50917" spans="3:3">
      <c r="C50917" s="54"/>
    </row>
    <row r="50918" spans="3:3">
      <c r="C50918" s="54"/>
    </row>
    <row r="50919" spans="3:3">
      <c r="C50919" s="54"/>
    </row>
    <row r="50920" spans="3:3">
      <c r="C50920" s="54"/>
    </row>
    <row r="50921" spans="3:3">
      <c r="C50921" s="54"/>
    </row>
    <row r="50922" spans="3:3">
      <c r="C50922" s="54"/>
    </row>
    <row r="50923" spans="3:3">
      <c r="C50923" s="54"/>
    </row>
    <row r="50924" spans="3:3">
      <c r="C50924" s="54"/>
    </row>
    <row r="50925" spans="3:3">
      <c r="C50925" s="54"/>
    </row>
    <row r="50926" spans="3:3">
      <c r="C50926" s="54"/>
    </row>
    <row r="50927" spans="3:3">
      <c r="C50927" s="54"/>
    </row>
    <row r="50928" spans="3:3">
      <c r="C50928" s="54"/>
    </row>
    <row r="50929" spans="3:3">
      <c r="C50929" s="54"/>
    </row>
    <row r="50930" spans="3:3">
      <c r="C50930" s="54"/>
    </row>
    <row r="50931" spans="3:3">
      <c r="C50931" s="54"/>
    </row>
    <row r="50932" spans="3:3">
      <c r="C50932" s="54"/>
    </row>
    <row r="50933" spans="3:3">
      <c r="C50933" s="54"/>
    </row>
    <row r="50934" spans="3:3">
      <c r="C50934" s="54"/>
    </row>
    <row r="50935" spans="3:3">
      <c r="C50935" s="54"/>
    </row>
    <row r="50936" spans="3:3">
      <c r="C50936" s="54"/>
    </row>
    <row r="50937" spans="3:3">
      <c r="C50937" s="54"/>
    </row>
    <row r="50938" spans="3:3">
      <c r="C50938" s="54"/>
    </row>
    <row r="50939" spans="3:3">
      <c r="C50939" s="54"/>
    </row>
    <row r="50940" spans="3:3">
      <c r="C50940" s="54"/>
    </row>
    <row r="50941" spans="3:3">
      <c r="C50941" s="54"/>
    </row>
    <row r="50942" spans="3:3">
      <c r="C50942" s="54"/>
    </row>
    <row r="50943" spans="3:3">
      <c r="C50943" s="54"/>
    </row>
    <row r="50944" spans="3:3">
      <c r="C50944" s="54"/>
    </row>
    <row r="50945" spans="3:3">
      <c r="C50945" s="54"/>
    </row>
    <row r="50946" spans="3:3">
      <c r="C50946" s="54"/>
    </row>
    <row r="50947" spans="3:3">
      <c r="C50947" s="54"/>
    </row>
    <row r="50948" spans="3:3">
      <c r="C50948" s="54"/>
    </row>
    <row r="50949" spans="3:3">
      <c r="C50949" s="54"/>
    </row>
    <row r="50950" spans="3:3">
      <c r="C50950" s="54"/>
    </row>
    <row r="50951" spans="3:3">
      <c r="C50951" s="54"/>
    </row>
    <row r="50952" spans="3:3">
      <c r="C50952" s="54"/>
    </row>
    <row r="50953" spans="3:3">
      <c r="C50953" s="54"/>
    </row>
    <row r="50954" spans="3:3">
      <c r="C50954" s="54"/>
    </row>
    <row r="50955" spans="3:3">
      <c r="C50955" s="54"/>
    </row>
    <row r="50956" spans="3:3">
      <c r="C50956" s="54"/>
    </row>
    <row r="50957" spans="3:3">
      <c r="C50957" s="54"/>
    </row>
    <row r="50958" spans="3:3">
      <c r="C50958" s="54"/>
    </row>
    <row r="50959" spans="3:3">
      <c r="C50959" s="54"/>
    </row>
    <row r="50960" spans="3:3">
      <c r="C50960" s="54"/>
    </row>
    <row r="50961" spans="3:3">
      <c r="C50961" s="54"/>
    </row>
    <row r="50962" spans="3:3">
      <c r="C50962" s="54"/>
    </row>
    <row r="50963" spans="3:3">
      <c r="C50963" s="54"/>
    </row>
    <row r="50964" spans="3:3">
      <c r="C50964" s="54"/>
    </row>
    <row r="50965" spans="3:3">
      <c r="C50965" s="54"/>
    </row>
    <row r="50966" spans="3:3">
      <c r="C50966" s="54"/>
    </row>
    <row r="50967" spans="3:3">
      <c r="C50967" s="54"/>
    </row>
    <row r="50968" spans="3:3">
      <c r="C50968" s="54"/>
    </row>
    <row r="50969" spans="3:3">
      <c r="C50969" s="54"/>
    </row>
    <row r="50970" spans="3:3">
      <c r="C50970" s="54"/>
    </row>
    <row r="50971" spans="3:3">
      <c r="C50971" s="54"/>
    </row>
    <row r="50972" spans="3:3">
      <c r="C50972" s="54"/>
    </row>
    <row r="50973" spans="3:3">
      <c r="C50973" s="54"/>
    </row>
    <row r="50974" spans="3:3">
      <c r="C50974" s="54"/>
    </row>
    <row r="50975" spans="3:3">
      <c r="C50975" s="54"/>
    </row>
    <row r="50976" spans="3:3">
      <c r="C50976" s="54"/>
    </row>
    <row r="50977" spans="3:3">
      <c r="C50977" s="54"/>
    </row>
    <row r="50978" spans="3:3">
      <c r="C50978" s="54"/>
    </row>
    <row r="50979" spans="3:3">
      <c r="C50979" s="54"/>
    </row>
    <row r="50980" spans="3:3">
      <c r="C50980" s="54"/>
    </row>
    <row r="50981" spans="3:3">
      <c r="C50981" s="54"/>
    </row>
    <row r="50982" spans="3:3">
      <c r="C50982" s="54"/>
    </row>
    <row r="50983" spans="3:3">
      <c r="C50983" s="54"/>
    </row>
    <row r="50984" spans="3:3">
      <c r="C50984" s="54"/>
    </row>
    <row r="50985" spans="3:3">
      <c r="C50985" s="54"/>
    </row>
    <row r="50986" spans="3:3">
      <c r="C50986" s="54"/>
    </row>
    <row r="50987" spans="3:3">
      <c r="C50987" s="54"/>
    </row>
    <row r="50988" spans="3:3">
      <c r="C50988" s="54"/>
    </row>
    <row r="50989" spans="3:3">
      <c r="C50989" s="54"/>
    </row>
    <row r="50990" spans="3:3">
      <c r="C50990" s="54"/>
    </row>
    <row r="50991" spans="3:3">
      <c r="C50991" s="54"/>
    </row>
    <row r="50992" spans="3:3">
      <c r="C50992" s="54"/>
    </row>
    <row r="50993" spans="3:3">
      <c r="C50993" s="54"/>
    </row>
    <row r="50994" spans="3:3">
      <c r="C50994" s="54"/>
    </row>
    <row r="50995" spans="3:3">
      <c r="C50995" s="54"/>
    </row>
    <row r="50996" spans="3:3">
      <c r="C50996" s="54"/>
    </row>
    <row r="50997" spans="3:3">
      <c r="C50997" s="54"/>
    </row>
    <row r="50998" spans="3:3">
      <c r="C50998" s="54"/>
    </row>
    <row r="50999" spans="3:3">
      <c r="C50999" s="54"/>
    </row>
    <row r="51000" spans="3:3">
      <c r="C51000" s="54"/>
    </row>
    <row r="51001" spans="3:3">
      <c r="C51001" s="54"/>
    </row>
    <row r="51002" spans="3:3">
      <c r="C51002" s="54"/>
    </row>
    <row r="51003" spans="3:3">
      <c r="C51003" s="54"/>
    </row>
    <row r="51004" spans="3:3">
      <c r="C51004" s="54"/>
    </row>
    <row r="51005" spans="3:3">
      <c r="C51005" s="54"/>
    </row>
    <row r="51006" spans="3:3">
      <c r="C51006" s="54"/>
    </row>
    <row r="51007" spans="3:3">
      <c r="C51007" s="54"/>
    </row>
    <row r="51008" spans="3:3">
      <c r="C51008" s="54"/>
    </row>
    <row r="51009" spans="3:3">
      <c r="C51009" s="54"/>
    </row>
    <row r="51010" spans="3:3">
      <c r="C51010" s="54"/>
    </row>
    <row r="51011" spans="3:3">
      <c r="C51011" s="54"/>
    </row>
    <row r="51012" spans="3:3">
      <c r="C51012" s="54"/>
    </row>
    <row r="51013" spans="3:3">
      <c r="C51013" s="54"/>
    </row>
    <row r="51014" spans="3:3">
      <c r="C51014" s="54"/>
    </row>
    <row r="51015" spans="3:3">
      <c r="C51015" s="54"/>
    </row>
    <row r="51016" spans="3:3">
      <c r="C51016" s="54"/>
    </row>
    <row r="51017" spans="3:3">
      <c r="C51017" s="54"/>
    </row>
    <row r="51018" spans="3:3">
      <c r="C51018" s="54"/>
    </row>
    <row r="51019" spans="3:3">
      <c r="C51019" s="54"/>
    </row>
    <row r="51020" spans="3:3">
      <c r="C51020" s="54"/>
    </row>
    <row r="51021" spans="3:3">
      <c r="C51021" s="54"/>
    </row>
    <row r="51022" spans="3:3">
      <c r="C51022" s="54"/>
    </row>
    <row r="51023" spans="3:3">
      <c r="C51023" s="54"/>
    </row>
    <row r="51024" spans="3:3">
      <c r="C51024" s="54"/>
    </row>
    <row r="51025" spans="3:3">
      <c r="C51025" s="54"/>
    </row>
    <row r="51026" spans="3:3">
      <c r="C51026" s="54"/>
    </row>
    <row r="51027" spans="3:3">
      <c r="C51027" s="54"/>
    </row>
    <row r="51028" spans="3:3">
      <c r="C51028" s="54"/>
    </row>
    <row r="51029" spans="3:3">
      <c r="C51029" s="54"/>
    </row>
    <row r="51030" spans="3:3">
      <c r="C51030" s="54"/>
    </row>
    <row r="51031" spans="3:3">
      <c r="C51031" s="54"/>
    </row>
    <row r="51032" spans="3:3">
      <c r="C51032" s="54"/>
    </row>
    <row r="51033" spans="3:3">
      <c r="C51033" s="54"/>
    </row>
    <row r="51034" spans="3:3">
      <c r="C51034" s="54"/>
    </row>
    <row r="51035" spans="3:3">
      <c r="C51035" s="54"/>
    </row>
    <row r="51036" spans="3:3">
      <c r="C51036" s="54"/>
    </row>
    <row r="51037" spans="3:3">
      <c r="C51037" s="54"/>
    </row>
    <row r="51038" spans="3:3">
      <c r="C51038" s="54"/>
    </row>
    <row r="51039" spans="3:3">
      <c r="C51039" s="54"/>
    </row>
    <row r="51040" spans="3:3">
      <c r="C51040" s="54"/>
    </row>
    <row r="51041" spans="3:3">
      <c r="C51041" s="54"/>
    </row>
    <row r="51042" spans="3:3">
      <c r="C51042" s="54"/>
    </row>
    <row r="51043" spans="3:3">
      <c r="C51043" s="54"/>
    </row>
    <row r="51044" spans="3:3">
      <c r="C51044" s="54"/>
    </row>
    <row r="51045" spans="3:3">
      <c r="C51045" s="54"/>
    </row>
    <row r="51046" spans="3:3">
      <c r="C51046" s="54"/>
    </row>
    <row r="51047" spans="3:3">
      <c r="C51047" s="54"/>
    </row>
    <row r="51048" spans="3:3">
      <c r="C51048" s="54"/>
    </row>
    <row r="51049" spans="3:3">
      <c r="C51049" s="54"/>
    </row>
    <row r="51050" spans="3:3">
      <c r="C51050" s="54"/>
    </row>
    <row r="51051" spans="3:3">
      <c r="C51051" s="54"/>
    </row>
    <row r="51052" spans="3:3">
      <c r="C51052" s="54"/>
    </row>
    <row r="51053" spans="3:3">
      <c r="C51053" s="54"/>
    </row>
    <row r="51054" spans="3:3">
      <c r="C51054" s="54"/>
    </row>
    <row r="51055" spans="3:3">
      <c r="C51055" s="54"/>
    </row>
    <row r="51056" spans="3:3">
      <c r="C51056" s="54"/>
    </row>
    <row r="51057" spans="3:3">
      <c r="C51057" s="54"/>
    </row>
    <row r="51058" spans="3:3">
      <c r="C51058" s="54"/>
    </row>
    <row r="51059" spans="3:3">
      <c r="C51059" s="54"/>
    </row>
    <row r="51060" spans="3:3">
      <c r="C51060" s="54"/>
    </row>
    <row r="51061" spans="3:3">
      <c r="C51061" s="54"/>
    </row>
    <row r="51062" spans="3:3">
      <c r="C51062" s="54"/>
    </row>
    <row r="51063" spans="3:3">
      <c r="C51063" s="54"/>
    </row>
    <row r="51064" spans="3:3">
      <c r="C51064" s="54"/>
    </row>
    <row r="51065" spans="3:3">
      <c r="C51065" s="54"/>
    </row>
    <row r="51066" spans="3:3">
      <c r="C51066" s="54"/>
    </row>
    <row r="51067" spans="3:3">
      <c r="C51067" s="54"/>
    </row>
    <row r="51068" spans="3:3">
      <c r="C51068" s="54"/>
    </row>
    <row r="51069" spans="3:3">
      <c r="C51069" s="54"/>
    </row>
    <row r="51070" spans="3:3">
      <c r="C51070" s="54"/>
    </row>
    <row r="51071" spans="3:3">
      <c r="C51071" s="54"/>
    </row>
    <row r="51072" spans="3:3">
      <c r="C51072" s="54"/>
    </row>
    <row r="51073" spans="3:3">
      <c r="C51073" s="54"/>
    </row>
    <row r="51074" spans="3:3">
      <c r="C51074" s="54"/>
    </row>
    <row r="51075" spans="3:3">
      <c r="C51075" s="54"/>
    </row>
    <row r="51076" spans="3:3">
      <c r="C51076" s="54"/>
    </row>
    <row r="51077" spans="3:3">
      <c r="C51077" s="54"/>
    </row>
    <row r="51078" spans="3:3">
      <c r="C51078" s="54"/>
    </row>
    <row r="51079" spans="3:3">
      <c r="C51079" s="54"/>
    </row>
    <row r="51080" spans="3:3">
      <c r="C51080" s="54"/>
    </row>
    <row r="51081" spans="3:3">
      <c r="C51081" s="54"/>
    </row>
    <row r="51082" spans="3:3">
      <c r="C51082" s="54"/>
    </row>
    <row r="51083" spans="3:3">
      <c r="C51083" s="54"/>
    </row>
    <row r="51084" spans="3:3">
      <c r="C51084" s="54"/>
    </row>
    <row r="51085" spans="3:3">
      <c r="C51085" s="54"/>
    </row>
    <row r="51086" spans="3:3">
      <c r="C51086" s="54"/>
    </row>
    <row r="51087" spans="3:3">
      <c r="C51087" s="54"/>
    </row>
    <row r="51088" spans="3:3">
      <c r="C51088" s="54"/>
    </row>
    <row r="51089" spans="3:3">
      <c r="C51089" s="54"/>
    </row>
    <row r="51090" spans="3:3">
      <c r="C51090" s="54"/>
    </row>
    <row r="51091" spans="3:3">
      <c r="C51091" s="54"/>
    </row>
    <row r="51092" spans="3:3">
      <c r="C51092" s="54"/>
    </row>
    <row r="51093" spans="3:3">
      <c r="C51093" s="54"/>
    </row>
    <row r="51094" spans="3:3">
      <c r="C51094" s="54"/>
    </row>
    <row r="51095" spans="3:3">
      <c r="C51095" s="54"/>
    </row>
    <row r="51096" spans="3:3">
      <c r="C51096" s="54"/>
    </row>
    <row r="51097" spans="3:3">
      <c r="C51097" s="54"/>
    </row>
    <row r="51098" spans="3:3">
      <c r="C51098" s="54"/>
    </row>
    <row r="51099" spans="3:3">
      <c r="C51099" s="54"/>
    </row>
    <row r="51100" spans="3:3">
      <c r="C51100" s="54"/>
    </row>
    <row r="51101" spans="3:3">
      <c r="C51101" s="54"/>
    </row>
    <row r="51102" spans="3:3">
      <c r="C51102" s="54"/>
    </row>
    <row r="51103" spans="3:3">
      <c r="C51103" s="54"/>
    </row>
    <row r="51104" spans="3:3">
      <c r="C51104" s="54"/>
    </row>
    <row r="51105" spans="3:3">
      <c r="C51105" s="54"/>
    </row>
    <row r="51106" spans="3:3">
      <c r="C51106" s="54"/>
    </row>
    <row r="51107" spans="3:3">
      <c r="C51107" s="54"/>
    </row>
    <row r="51108" spans="3:3">
      <c r="C51108" s="54"/>
    </row>
    <row r="51109" spans="3:3">
      <c r="C51109" s="54"/>
    </row>
    <row r="51110" spans="3:3">
      <c r="C51110" s="54"/>
    </row>
    <row r="51111" spans="3:3">
      <c r="C51111" s="54"/>
    </row>
    <row r="51112" spans="3:3">
      <c r="C51112" s="54"/>
    </row>
    <row r="51113" spans="3:3">
      <c r="C51113" s="54"/>
    </row>
    <row r="51114" spans="3:3">
      <c r="C51114" s="54"/>
    </row>
    <row r="51115" spans="3:3">
      <c r="C51115" s="54"/>
    </row>
    <row r="51116" spans="3:3">
      <c r="C51116" s="54"/>
    </row>
    <row r="51117" spans="3:3">
      <c r="C51117" s="54"/>
    </row>
    <row r="51118" spans="3:3">
      <c r="C51118" s="54"/>
    </row>
    <row r="51119" spans="3:3">
      <c r="C51119" s="54"/>
    </row>
    <row r="51120" spans="3:3">
      <c r="C51120" s="54"/>
    </row>
    <row r="51121" spans="3:3">
      <c r="C51121" s="54"/>
    </row>
    <row r="51122" spans="3:3">
      <c r="C51122" s="54"/>
    </row>
    <row r="51123" spans="3:3">
      <c r="C51123" s="54"/>
    </row>
    <row r="51124" spans="3:3">
      <c r="C51124" s="54"/>
    </row>
    <row r="51125" spans="3:3">
      <c r="C51125" s="54"/>
    </row>
    <row r="51126" spans="3:3">
      <c r="C51126" s="54"/>
    </row>
    <row r="51127" spans="3:3">
      <c r="C51127" s="54"/>
    </row>
    <row r="51128" spans="3:3">
      <c r="C51128" s="54"/>
    </row>
    <row r="51129" spans="3:3">
      <c r="C51129" s="54"/>
    </row>
    <row r="51130" spans="3:3">
      <c r="C51130" s="54"/>
    </row>
    <row r="51131" spans="3:3">
      <c r="C51131" s="54"/>
    </row>
    <row r="51132" spans="3:3">
      <c r="C51132" s="54"/>
    </row>
    <row r="51133" spans="3:3">
      <c r="C51133" s="54"/>
    </row>
    <row r="51134" spans="3:3">
      <c r="C51134" s="54"/>
    </row>
    <row r="51135" spans="3:3">
      <c r="C51135" s="54"/>
    </row>
    <row r="51136" spans="3:3">
      <c r="C51136" s="54"/>
    </row>
    <row r="51137" spans="3:3">
      <c r="C51137" s="54"/>
    </row>
    <row r="51138" spans="3:3">
      <c r="C51138" s="54"/>
    </row>
    <row r="51139" spans="3:3">
      <c r="C51139" s="54"/>
    </row>
    <row r="51140" spans="3:3">
      <c r="C51140" s="54"/>
    </row>
    <row r="51141" spans="3:3">
      <c r="C51141" s="54"/>
    </row>
    <row r="51142" spans="3:3">
      <c r="C51142" s="54"/>
    </row>
    <row r="51143" spans="3:3">
      <c r="C51143" s="54"/>
    </row>
    <row r="51144" spans="3:3">
      <c r="C51144" s="54"/>
    </row>
    <row r="51145" spans="3:3">
      <c r="C51145" s="54"/>
    </row>
    <row r="51146" spans="3:3">
      <c r="C51146" s="54"/>
    </row>
    <row r="51147" spans="3:3">
      <c r="C51147" s="54"/>
    </row>
    <row r="51148" spans="3:3">
      <c r="C51148" s="54"/>
    </row>
    <row r="51149" spans="3:3">
      <c r="C51149" s="54"/>
    </row>
    <row r="51150" spans="3:3">
      <c r="C51150" s="54"/>
    </row>
    <row r="51151" spans="3:3">
      <c r="C51151" s="54"/>
    </row>
    <row r="51152" spans="3:3">
      <c r="C51152" s="54"/>
    </row>
    <row r="51153" spans="3:3">
      <c r="C51153" s="54"/>
    </row>
    <row r="51154" spans="3:3">
      <c r="C51154" s="54"/>
    </row>
    <row r="51155" spans="3:3">
      <c r="C51155" s="54"/>
    </row>
    <row r="51156" spans="3:3">
      <c r="C51156" s="54"/>
    </row>
    <row r="51157" spans="3:3">
      <c r="C51157" s="54"/>
    </row>
    <row r="51158" spans="3:3">
      <c r="C51158" s="54"/>
    </row>
    <row r="51159" spans="3:3">
      <c r="C51159" s="54"/>
    </row>
    <row r="51160" spans="3:3">
      <c r="C51160" s="54"/>
    </row>
    <row r="51161" spans="3:3">
      <c r="C51161" s="54"/>
    </row>
    <row r="51162" spans="3:3">
      <c r="C51162" s="54"/>
    </row>
    <row r="51163" spans="3:3">
      <c r="C51163" s="54"/>
    </row>
    <row r="51164" spans="3:3">
      <c r="C51164" s="54"/>
    </row>
    <row r="51165" spans="3:3">
      <c r="C51165" s="54"/>
    </row>
    <row r="51166" spans="3:3">
      <c r="C51166" s="54"/>
    </row>
    <row r="51167" spans="3:3">
      <c r="C51167" s="54"/>
    </row>
    <row r="51168" spans="3:3">
      <c r="C51168" s="54"/>
    </row>
    <row r="51169" spans="3:3">
      <c r="C51169" s="54"/>
    </row>
    <row r="51170" spans="3:3">
      <c r="C51170" s="54"/>
    </row>
    <row r="51171" spans="3:3">
      <c r="C51171" s="54"/>
    </row>
    <row r="51172" spans="3:3">
      <c r="C51172" s="54"/>
    </row>
    <row r="51173" spans="3:3">
      <c r="C51173" s="54"/>
    </row>
    <row r="51174" spans="3:3">
      <c r="C51174" s="54"/>
    </row>
    <row r="51175" spans="3:3">
      <c r="C51175" s="54"/>
    </row>
    <row r="51176" spans="3:3">
      <c r="C51176" s="54"/>
    </row>
    <row r="51177" spans="3:3">
      <c r="C51177" s="54"/>
    </row>
    <row r="51178" spans="3:3">
      <c r="C51178" s="54"/>
    </row>
    <row r="51179" spans="3:3">
      <c r="C51179" s="54"/>
    </row>
    <row r="51180" spans="3:3">
      <c r="C51180" s="54"/>
    </row>
    <row r="51181" spans="3:3">
      <c r="C51181" s="54"/>
    </row>
    <row r="51182" spans="3:3">
      <c r="C51182" s="54"/>
    </row>
    <row r="51183" spans="3:3">
      <c r="C51183" s="54"/>
    </row>
    <row r="51184" spans="3:3">
      <c r="C51184" s="54"/>
    </row>
    <row r="51185" spans="3:3">
      <c r="C51185" s="54"/>
    </row>
    <row r="51186" spans="3:3">
      <c r="C51186" s="54"/>
    </row>
    <row r="51187" spans="3:3">
      <c r="C51187" s="54"/>
    </row>
    <row r="51188" spans="3:3">
      <c r="C51188" s="54"/>
    </row>
    <row r="51189" spans="3:3">
      <c r="C51189" s="54"/>
    </row>
    <row r="51190" spans="3:3">
      <c r="C51190" s="54"/>
    </row>
    <row r="51191" spans="3:3">
      <c r="C51191" s="54"/>
    </row>
    <row r="51192" spans="3:3">
      <c r="C51192" s="54"/>
    </row>
    <row r="51193" spans="3:3">
      <c r="C51193" s="54"/>
    </row>
    <row r="51194" spans="3:3">
      <c r="C51194" s="54"/>
    </row>
    <row r="51195" spans="3:3">
      <c r="C51195" s="54"/>
    </row>
    <row r="51196" spans="3:3">
      <c r="C51196" s="54"/>
    </row>
    <row r="51197" spans="3:3">
      <c r="C51197" s="54"/>
    </row>
    <row r="51198" spans="3:3">
      <c r="C51198" s="54"/>
    </row>
    <row r="51199" spans="3:3">
      <c r="C51199" s="54"/>
    </row>
    <row r="51200" spans="3:3">
      <c r="C51200" s="54"/>
    </row>
    <row r="51201" spans="3:3">
      <c r="C51201" s="54"/>
    </row>
    <row r="51202" spans="3:3">
      <c r="C51202" s="54"/>
    </row>
    <row r="51203" spans="3:3">
      <c r="C51203" s="54"/>
    </row>
    <row r="51204" spans="3:3">
      <c r="C51204" s="54"/>
    </row>
    <row r="51205" spans="3:3">
      <c r="C51205" s="54"/>
    </row>
    <row r="51206" spans="3:3">
      <c r="C51206" s="54"/>
    </row>
    <row r="51207" spans="3:3">
      <c r="C51207" s="54"/>
    </row>
    <row r="51208" spans="3:3">
      <c r="C51208" s="54"/>
    </row>
    <row r="51209" spans="3:3">
      <c r="C51209" s="54"/>
    </row>
    <row r="51210" spans="3:3">
      <c r="C51210" s="54"/>
    </row>
    <row r="51211" spans="3:3">
      <c r="C51211" s="54"/>
    </row>
    <row r="51212" spans="3:3">
      <c r="C51212" s="54"/>
    </row>
    <row r="51213" spans="3:3">
      <c r="C51213" s="54"/>
    </row>
    <row r="51214" spans="3:3">
      <c r="C51214" s="54"/>
    </row>
    <row r="51215" spans="3:3">
      <c r="C51215" s="54"/>
    </row>
    <row r="51216" spans="3:3">
      <c r="C51216" s="54"/>
    </row>
    <row r="51217" spans="3:3">
      <c r="C51217" s="54"/>
    </row>
    <row r="51218" spans="3:3">
      <c r="C51218" s="54"/>
    </row>
    <row r="51219" spans="3:3">
      <c r="C51219" s="54"/>
    </row>
    <row r="51220" spans="3:3">
      <c r="C51220" s="54"/>
    </row>
    <row r="51221" spans="3:3">
      <c r="C51221" s="54"/>
    </row>
    <row r="51222" spans="3:3">
      <c r="C51222" s="54"/>
    </row>
    <row r="51223" spans="3:3">
      <c r="C51223" s="54"/>
    </row>
    <row r="51224" spans="3:3">
      <c r="C51224" s="54"/>
    </row>
    <row r="51225" spans="3:3">
      <c r="C51225" s="54"/>
    </row>
    <row r="51226" spans="3:3">
      <c r="C51226" s="54"/>
    </row>
    <row r="51227" spans="3:3">
      <c r="C51227" s="54"/>
    </row>
    <row r="51228" spans="3:3">
      <c r="C51228" s="54"/>
    </row>
    <row r="51229" spans="3:3">
      <c r="C51229" s="54"/>
    </row>
    <row r="51230" spans="3:3">
      <c r="C51230" s="54"/>
    </row>
    <row r="51231" spans="3:3">
      <c r="C51231" s="54"/>
    </row>
    <row r="51232" spans="3:3">
      <c r="C51232" s="54"/>
    </row>
    <row r="51233" spans="3:3">
      <c r="C51233" s="54"/>
    </row>
    <row r="51234" spans="3:3">
      <c r="C51234" s="54"/>
    </row>
    <row r="51235" spans="3:3">
      <c r="C51235" s="54"/>
    </row>
    <row r="51236" spans="3:3">
      <c r="C51236" s="54"/>
    </row>
    <row r="51237" spans="3:3">
      <c r="C51237" s="54"/>
    </row>
    <row r="51238" spans="3:3">
      <c r="C51238" s="54"/>
    </row>
    <row r="51239" spans="3:3">
      <c r="C51239" s="54"/>
    </row>
    <row r="51240" spans="3:3">
      <c r="C51240" s="54"/>
    </row>
    <row r="51241" spans="3:3">
      <c r="C51241" s="54"/>
    </row>
    <row r="51242" spans="3:3">
      <c r="C51242" s="54"/>
    </row>
    <row r="51243" spans="3:3">
      <c r="C51243" s="54"/>
    </row>
    <row r="51244" spans="3:3">
      <c r="C51244" s="54"/>
    </row>
    <row r="51245" spans="3:3">
      <c r="C51245" s="54"/>
    </row>
    <row r="51246" spans="3:3">
      <c r="C51246" s="54"/>
    </row>
    <row r="51247" spans="3:3">
      <c r="C51247" s="54"/>
    </row>
    <row r="51248" spans="3:3">
      <c r="C51248" s="54"/>
    </row>
    <row r="51249" spans="3:3">
      <c r="C51249" s="54"/>
    </row>
    <row r="51250" spans="3:3">
      <c r="C51250" s="54"/>
    </row>
    <row r="51251" spans="3:3">
      <c r="C51251" s="54"/>
    </row>
    <row r="51252" spans="3:3">
      <c r="C51252" s="54"/>
    </row>
    <row r="51253" spans="3:3">
      <c r="C51253" s="54"/>
    </row>
    <row r="51254" spans="3:3">
      <c r="C51254" s="54"/>
    </row>
    <row r="51255" spans="3:3">
      <c r="C51255" s="54"/>
    </row>
    <row r="51256" spans="3:3">
      <c r="C51256" s="54"/>
    </row>
    <row r="51257" spans="3:3">
      <c r="C51257" s="54"/>
    </row>
    <row r="51258" spans="3:3">
      <c r="C51258" s="54"/>
    </row>
    <row r="51259" spans="3:3">
      <c r="C51259" s="54"/>
    </row>
    <row r="51260" spans="3:3">
      <c r="C51260" s="54"/>
    </row>
    <row r="51261" spans="3:3">
      <c r="C51261" s="54"/>
    </row>
    <row r="51262" spans="3:3">
      <c r="C51262" s="54"/>
    </row>
    <row r="51263" spans="3:3">
      <c r="C51263" s="54"/>
    </row>
    <row r="51264" spans="3:3">
      <c r="C51264" s="54"/>
    </row>
    <row r="51265" spans="3:3">
      <c r="C51265" s="54"/>
    </row>
    <row r="51266" spans="3:3">
      <c r="C51266" s="54"/>
    </row>
    <row r="51267" spans="3:3">
      <c r="C51267" s="54"/>
    </row>
    <row r="51268" spans="3:3">
      <c r="C51268" s="54"/>
    </row>
    <row r="51269" spans="3:3">
      <c r="C51269" s="54"/>
    </row>
    <row r="51270" spans="3:3">
      <c r="C51270" s="54"/>
    </row>
    <row r="51271" spans="3:3">
      <c r="C51271" s="54"/>
    </row>
    <row r="51272" spans="3:3">
      <c r="C51272" s="54"/>
    </row>
    <row r="51273" spans="3:3">
      <c r="C51273" s="54"/>
    </row>
    <row r="51274" spans="3:3">
      <c r="C51274" s="54"/>
    </row>
    <row r="51275" spans="3:3">
      <c r="C51275" s="54"/>
    </row>
    <row r="51276" spans="3:3">
      <c r="C51276" s="54"/>
    </row>
    <row r="51277" spans="3:3">
      <c r="C51277" s="54"/>
    </row>
    <row r="51278" spans="3:3">
      <c r="C51278" s="54"/>
    </row>
    <row r="51279" spans="3:3">
      <c r="C51279" s="54"/>
    </row>
    <row r="51280" spans="3:3">
      <c r="C51280" s="54"/>
    </row>
    <row r="51281" spans="3:3">
      <c r="C51281" s="54"/>
    </row>
    <row r="51282" spans="3:3">
      <c r="C51282" s="54"/>
    </row>
    <row r="51283" spans="3:3">
      <c r="C51283" s="54"/>
    </row>
    <row r="51284" spans="3:3">
      <c r="C51284" s="54"/>
    </row>
    <row r="51285" spans="3:3">
      <c r="C51285" s="54"/>
    </row>
    <row r="51286" spans="3:3">
      <c r="C51286" s="54"/>
    </row>
    <row r="51287" spans="3:3">
      <c r="C51287" s="54"/>
    </row>
    <row r="51288" spans="3:3">
      <c r="C51288" s="54"/>
    </row>
    <row r="51289" spans="3:3">
      <c r="C51289" s="54"/>
    </row>
    <row r="51290" spans="3:3">
      <c r="C51290" s="54"/>
    </row>
    <row r="51291" spans="3:3">
      <c r="C51291" s="54"/>
    </row>
    <row r="51292" spans="3:3">
      <c r="C51292" s="54"/>
    </row>
    <row r="51293" spans="3:3">
      <c r="C51293" s="54"/>
    </row>
    <row r="51294" spans="3:3">
      <c r="C51294" s="54"/>
    </row>
    <row r="51295" spans="3:3">
      <c r="C51295" s="54"/>
    </row>
    <row r="51296" spans="3:3">
      <c r="C51296" s="54"/>
    </row>
    <row r="51297" spans="3:3">
      <c r="C51297" s="54"/>
    </row>
    <row r="51298" spans="3:3">
      <c r="C51298" s="54"/>
    </row>
    <row r="51299" spans="3:3">
      <c r="C51299" s="54"/>
    </row>
    <row r="51300" spans="3:3">
      <c r="C51300" s="54"/>
    </row>
    <row r="51301" spans="3:3">
      <c r="C51301" s="54"/>
    </row>
    <row r="51302" spans="3:3">
      <c r="C51302" s="54"/>
    </row>
    <row r="51303" spans="3:3">
      <c r="C51303" s="54"/>
    </row>
    <row r="51304" spans="3:3">
      <c r="C51304" s="54"/>
    </row>
    <row r="51305" spans="3:3">
      <c r="C51305" s="54"/>
    </row>
    <row r="51306" spans="3:3">
      <c r="C51306" s="54"/>
    </row>
    <row r="51307" spans="3:3">
      <c r="C51307" s="54"/>
    </row>
    <row r="51308" spans="3:3">
      <c r="C51308" s="54"/>
    </row>
    <row r="51309" spans="3:3">
      <c r="C51309" s="54"/>
    </row>
    <row r="51310" spans="3:3">
      <c r="C51310" s="54"/>
    </row>
    <row r="51311" spans="3:3">
      <c r="C51311" s="54"/>
    </row>
    <row r="51312" spans="3:3">
      <c r="C51312" s="54"/>
    </row>
    <row r="51313" spans="3:3">
      <c r="C51313" s="54"/>
    </row>
    <row r="51314" spans="3:3">
      <c r="C51314" s="54"/>
    </row>
    <row r="51315" spans="3:3">
      <c r="C51315" s="54"/>
    </row>
    <row r="51316" spans="3:3">
      <c r="C51316" s="54"/>
    </row>
    <row r="51317" spans="3:3">
      <c r="C51317" s="54"/>
    </row>
    <row r="51318" spans="3:3">
      <c r="C51318" s="54"/>
    </row>
    <row r="51319" spans="3:3">
      <c r="C51319" s="54"/>
    </row>
    <row r="51320" spans="3:3">
      <c r="C51320" s="54"/>
    </row>
    <row r="51321" spans="3:3">
      <c r="C51321" s="54"/>
    </row>
    <row r="51322" spans="3:3">
      <c r="C51322" s="54"/>
    </row>
    <row r="51323" spans="3:3">
      <c r="C51323" s="54"/>
    </row>
    <row r="51324" spans="3:3">
      <c r="C51324" s="54"/>
    </row>
    <row r="51325" spans="3:3">
      <c r="C51325" s="54"/>
    </row>
    <row r="51326" spans="3:3">
      <c r="C51326" s="54"/>
    </row>
    <row r="51327" spans="3:3">
      <c r="C51327" s="54"/>
    </row>
    <row r="51328" spans="3:3">
      <c r="C51328" s="54"/>
    </row>
    <row r="51329" spans="3:3">
      <c r="C51329" s="54"/>
    </row>
    <row r="51330" spans="3:3">
      <c r="C51330" s="54"/>
    </row>
    <row r="51331" spans="3:3">
      <c r="C51331" s="54"/>
    </row>
    <row r="51332" spans="3:3">
      <c r="C51332" s="54"/>
    </row>
    <row r="51333" spans="3:3">
      <c r="C51333" s="54"/>
    </row>
    <row r="51334" spans="3:3">
      <c r="C51334" s="54"/>
    </row>
    <row r="51335" spans="3:3">
      <c r="C51335" s="54"/>
    </row>
    <row r="51336" spans="3:3">
      <c r="C51336" s="54"/>
    </row>
    <row r="51337" spans="3:3">
      <c r="C51337" s="54"/>
    </row>
    <row r="51338" spans="3:3">
      <c r="C51338" s="54"/>
    </row>
    <row r="51339" spans="3:3">
      <c r="C51339" s="54"/>
    </row>
    <row r="51340" spans="3:3">
      <c r="C51340" s="54"/>
    </row>
    <row r="51341" spans="3:3">
      <c r="C51341" s="54"/>
    </row>
    <row r="51342" spans="3:3">
      <c r="C51342" s="54"/>
    </row>
    <row r="51343" spans="3:3">
      <c r="C51343" s="54"/>
    </row>
    <row r="51344" spans="3:3">
      <c r="C51344" s="54"/>
    </row>
    <row r="51345" spans="3:3">
      <c r="C51345" s="54"/>
    </row>
    <row r="51346" spans="3:3">
      <c r="C51346" s="54"/>
    </row>
    <row r="51347" spans="3:3">
      <c r="C51347" s="54"/>
    </row>
    <row r="51348" spans="3:3">
      <c r="C51348" s="54"/>
    </row>
    <row r="51349" spans="3:3">
      <c r="C51349" s="54"/>
    </row>
    <row r="51350" spans="3:3">
      <c r="C51350" s="54"/>
    </row>
    <row r="51351" spans="3:3">
      <c r="C51351" s="54"/>
    </row>
    <row r="51352" spans="3:3">
      <c r="C51352" s="54"/>
    </row>
    <row r="51353" spans="3:3">
      <c r="C51353" s="54"/>
    </row>
    <row r="51354" spans="3:3">
      <c r="C51354" s="54"/>
    </row>
    <row r="51355" spans="3:3">
      <c r="C51355" s="54"/>
    </row>
    <row r="51356" spans="3:3">
      <c r="C51356" s="54"/>
    </row>
    <row r="51357" spans="3:3">
      <c r="C51357" s="54"/>
    </row>
    <row r="51358" spans="3:3">
      <c r="C51358" s="54"/>
    </row>
    <row r="51359" spans="3:3">
      <c r="C51359" s="54"/>
    </row>
    <row r="51360" spans="3:3">
      <c r="C51360" s="54"/>
    </row>
    <row r="51361" spans="3:3">
      <c r="C51361" s="54"/>
    </row>
    <row r="51362" spans="3:3">
      <c r="C51362" s="54"/>
    </row>
    <row r="51363" spans="3:3">
      <c r="C51363" s="54"/>
    </row>
    <row r="51364" spans="3:3">
      <c r="C51364" s="54"/>
    </row>
    <row r="51365" spans="3:3">
      <c r="C51365" s="54"/>
    </row>
    <row r="51366" spans="3:3">
      <c r="C51366" s="54"/>
    </row>
    <row r="51367" spans="3:3">
      <c r="C51367" s="54"/>
    </row>
    <row r="51368" spans="3:3">
      <c r="C51368" s="54"/>
    </row>
    <row r="51369" spans="3:3">
      <c r="C51369" s="54"/>
    </row>
    <row r="51370" spans="3:3">
      <c r="C51370" s="54"/>
    </row>
    <row r="51371" spans="3:3">
      <c r="C51371" s="54"/>
    </row>
    <row r="51372" spans="3:3">
      <c r="C51372" s="54"/>
    </row>
    <row r="51373" spans="3:3">
      <c r="C51373" s="54"/>
    </row>
    <row r="51374" spans="3:3">
      <c r="C51374" s="54"/>
    </row>
    <row r="51375" spans="3:3">
      <c r="C51375" s="54"/>
    </row>
    <row r="51376" spans="3:3">
      <c r="C51376" s="54"/>
    </row>
    <row r="51377" spans="3:3">
      <c r="C51377" s="54"/>
    </row>
    <row r="51378" spans="3:3">
      <c r="C51378" s="54"/>
    </row>
    <row r="51379" spans="3:3">
      <c r="C51379" s="54"/>
    </row>
    <row r="51380" spans="3:3">
      <c r="C51380" s="54"/>
    </row>
    <row r="51381" spans="3:3">
      <c r="C51381" s="54"/>
    </row>
    <row r="51382" spans="3:3">
      <c r="C51382" s="54"/>
    </row>
    <row r="51383" spans="3:3">
      <c r="C51383" s="54"/>
    </row>
    <row r="51384" spans="3:3">
      <c r="C51384" s="54"/>
    </row>
    <row r="51385" spans="3:3">
      <c r="C51385" s="54"/>
    </row>
    <row r="51386" spans="3:3">
      <c r="C51386" s="54"/>
    </row>
    <row r="51387" spans="3:3">
      <c r="C51387" s="54"/>
    </row>
    <row r="51388" spans="3:3">
      <c r="C51388" s="54"/>
    </row>
    <row r="51389" spans="3:3">
      <c r="C51389" s="54"/>
    </row>
    <row r="51390" spans="3:3">
      <c r="C51390" s="54"/>
    </row>
    <row r="51391" spans="3:3">
      <c r="C51391" s="54"/>
    </row>
    <row r="51392" spans="3:3">
      <c r="C51392" s="54"/>
    </row>
    <row r="51393" spans="3:3">
      <c r="C51393" s="54"/>
    </row>
    <row r="51394" spans="3:3">
      <c r="C51394" s="54"/>
    </row>
    <row r="51395" spans="3:3">
      <c r="C51395" s="54"/>
    </row>
    <row r="51396" spans="3:3">
      <c r="C51396" s="54"/>
    </row>
    <row r="51397" spans="3:3">
      <c r="C51397" s="54"/>
    </row>
    <row r="51398" spans="3:3">
      <c r="C51398" s="54"/>
    </row>
    <row r="51399" spans="3:3">
      <c r="C51399" s="54"/>
    </row>
    <row r="51400" spans="3:3">
      <c r="C51400" s="54"/>
    </row>
    <row r="51401" spans="3:3">
      <c r="C51401" s="54"/>
    </row>
    <row r="51402" spans="3:3">
      <c r="C51402" s="54"/>
    </row>
    <row r="51403" spans="3:3">
      <c r="C51403" s="54"/>
    </row>
    <row r="51404" spans="3:3">
      <c r="C51404" s="54"/>
    </row>
    <row r="51405" spans="3:3">
      <c r="C51405" s="54"/>
    </row>
    <row r="51406" spans="3:3">
      <c r="C51406" s="54"/>
    </row>
    <row r="51407" spans="3:3">
      <c r="C51407" s="54"/>
    </row>
    <row r="51408" spans="3:3">
      <c r="C51408" s="54"/>
    </row>
    <row r="51409" spans="3:3">
      <c r="C51409" s="54"/>
    </row>
    <row r="51410" spans="3:3">
      <c r="C51410" s="54"/>
    </row>
    <row r="51411" spans="3:3">
      <c r="C51411" s="54"/>
    </row>
    <row r="51412" spans="3:3">
      <c r="C51412" s="54"/>
    </row>
    <row r="51413" spans="3:3">
      <c r="C51413" s="54"/>
    </row>
    <row r="51414" spans="3:3">
      <c r="C51414" s="54"/>
    </row>
    <row r="51415" spans="3:3">
      <c r="C51415" s="54"/>
    </row>
    <row r="51416" spans="3:3">
      <c r="C51416" s="54"/>
    </row>
    <row r="51417" spans="3:3">
      <c r="C51417" s="54"/>
    </row>
    <row r="51418" spans="3:3">
      <c r="C51418" s="54"/>
    </row>
    <row r="51419" spans="3:3">
      <c r="C51419" s="54"/>
    </row>
    <row r="51420" spans="3:3">
      <c r="C51420" s="54"/>
    </row>
    <row r="51421" spans="3:3">
      <c r="C51421" s="54"/>
    </row>
    <row r="51422" spans="3:3">
      <c r="C51422" s="54"/>
    </row>
    <row r="51423" spans="3:3">
      <c r="C51423" s="54"/>
    </row>
    <row r="51424" spans="3:3">
      <c r="C51424" s="54"/>
    </row>
    <row r="51425" spans="3:3">
      <c r="C51425" s="54"/>
    </row>
    <row r="51426" spans="3:3">
      <c r="C51426" s="54"/>
    </row>
    <row r="51427" spans="3:3">
      <c r="C51427" s="54"/>
    </row>
    <row r="51428" spans="3:3">
      <c r="C51428" s="54"/>
    </row>
    <row r="51429" spans="3:3">
      <c r="C51429" s="54"/>
    </row>
    <row r="51430" spans="3:3">
      <c r="C51430" s="54"/>
    </row>
    <row r="51431" spans="3:3">
      <c r="C51431" s="54"/>
    </row>
    <row r="51432" spans="3:3">
      <c r="C51432" s="54"/>
    </row>
    <row r="51433" spans="3:3">
      <c r="C51433" s="54"/>
    </row>
    <row r="51434" spans="3:3">
      <c r="C51434" s="54"/>
    </row>
    <row r="51435" spans="3:3">
      <c r="C51435" s="54"/>
    </row>
    <row r="51436" spans="3:3">
      <c r="C51436" s="54"/>
    </row>
    <row r="51437" spans="3:3">
      <c r="C51437" s="54"/>
    </row>
    <row r="51438" spans="3:3">
      <c r="C51438" s="54"/>
    </row>
    <row r="51439" spans="3:3">
      <c r="C51439" s="54"/>
    </row>
    <row r="51440" spans="3:3">
      <c r="C51440" s="54"/>
    </row>
    <row r="51441" spans="3:3">
      <c r="C51441" s="54"/>
    </row>
    <row r="51442" spans="3:3">
      <c r="C51442" s="54"/>
    </row>
    <row r="51443" spans="3:3">
      <c r="C51443" s="54"/>
    </row>
    <row r="51444" spans="3:3">
      <c r="C51444" s="54"/>
    </row>
    <row r="51445" spans="3:3">
      <c r="C51445" s="54"/>
    </row>
    <row r="51446" spans="3:3">
      <c r="C51446" s="54"/>
    </row>
    <row r="51447" spans="3:3">
      <c r="C51447" s="54"/>
    </row>
    <row r="51448" spans="3:3">
      <c r="C51448" s="54"/>
    </row>
    <row r="51449" spans="3:3">
      <c r="C51449" s="54"/>
    </row>
    <row r="51450" spans="3:3">
      <c r="C51450" s="54"/>
    </row>
    <row r="51451" spans="3:3">
      <c r="C51451" s="54"/>
    </row>
    <row r="51452" spans="3:3">
      <c r="C51452" s="54"/>
    </row>
    <row r="51453" spans="3:3">
      <c r="C51453" s="54"/>
    </row>
    <row r="51454" spans="3:3">
      <c r="C51454" s="54"/>
    </row>
    <row r="51455" spans="3:3">
      <c r="C51455" s="54"/>
    </row>
    <row r="51456" spans="3:3">
      <c r="C51456" s="54"/>
    </row>
    <row r="51457" spans="3:3">
      <c r="C51457" s="54"/>
    </row>
    <row r="51458" spans="3:3">
      <c r="C51458" s="54"/>
    </row>
    <row r="51459" spans="3:3">
      <c r="C51459" s="54"/>
    </row>
    <row r="51460" spans="3:3">
      <c r="C51460" s="54"/>
    </row>
    <row r="51461" spans="3:3">
      <c r="C51461" s="54"/>
    </row>
    <row r="51462" spans="3:3">
      <c r="C51462" s="54"/>
    </row>
    <row r="51463" spans="3:3">
      <c r="C51463" s="54"/>
    </row>
    <row r="51464" spans="3:3">
      <c r="C51464" s="54"/>
    </row>
    <row r="51465" spans="3:3">
      <c r="C51465" s="54"/>
    </row>
    <row r="51466" spans="3:3">
      <c r="C51466" s="54"/>
    </row>
    <row r="51467" spans="3:3">
      <c r="C51467" s="54"/>
    </row>
    <row r="51468" spans="3:3">
      <c r="C51468" s="54"/>
    </row>
    <row r="51469" spans="3:3">
      <c r="C51469" s="54"/>
    </row>
    <row r="51470" spans="3:3">
      <c r="C51470" s="54"/>
    </row>
    <row r="51471" spans="3:3">
      <c r="C51471" s="54"/>
    </row>
    <row r="51472" spans="3:3">
      <c r="C51472" s="54"/>
    </row>
    <row r="51473" spans="3:3">
      <c r="C51473" s="54"/>
    </row>
    <row r="51474" spans="3:3">
      <c r="C51474" s="54"/>
    </row>
    <row r="51475" spans="3:3">
      <c r="C51475" s="54"/>
    </row>
    <row r="51476" spans="3:3">
      <c r="C51476" s="54"/>
    </row>
    <row r="51477" spans="3:3">
      <c r="C51477" s="54"/>
    </row>
    <row r="51478" spans="3:3">
      <c r="C51478" s="54"/>
    </row>
    <row r="51479" spans="3:3">
      <c r="C51479" s="54"/>
    </row>
    <row r="51480" spans="3:3">
      <c r="C51480" s="54"/>
    </row>
    <row r="51481" spans="3:3">
      <c r="C51481" s="54"/>
    </row>
    <row r="51482" spans="3:3">
      <c r="C51482" s="54"/>
    </row>
    <row r="51483" spans="3:3">
      <c r="C51483" s="54"/>
    </row>
    <row r="51484" spans="3:3">
      <c r="C51484" s="54"/>
    </row>
    <row r="51485" spans="3:3">
      <c r="C51485" s="54"/>
    </row>
    <row r="51486" spans="3:3">
      <c r="C51486" s="54"/>
    </row>
    <row r="51487" spans="3:3">
      <c r="C51487" s="54"/>
    </row>
    <row r="51488" spans="3:3">
      <c r="C51488" s="54"/>
    </row>
    <row r="51489" spans="3:3">
      <c r="C51489" s="54"/>
    </row>
    <row r="51490" spans="3:3">
      <c r="C51490" s="54"/>
    </row>
    <row r="51491" spans="3:3">
      <c r="C51491" s="54"/>
    </row>
    <row r="51492" spans="3:3">
      <c r="C51492" s="54"/>
    </row>
    <row r="51493" spans="3:3">
      <c r="C51493" s="54"/>
    </row>
    <row r="51494" spans="3:3">
      <c r="C51494" s="54"/>
    </row>
    <row r="51495" spans="3:3">
      <c r="C51495" s="54"/>
    </row>
    <row r="51496" spans="3:3">
      <c r="C51496" s="54"/>
    </row>
    <row r="51497" spans="3:3">
      <c r="C51497" s="54"/>
    </row>
    <row r="51498" spans="3:3">
      <c r="C51498" s="54"/>
    </row>
    <row r="51499" spans="3:3">
      <c r="C51499" s="54"/>
    </row>
    <row r="51500" spans="3:3">
      <c r="C51500" s="54"/>
    </row>
    <row r="51501" spans="3:3">
      <c r="C51501" s="54"/>
    </row>
    <row r="51502" spans="3:3">
      <c r="C51502" s="54"/>
    </row>
    <row r="51503" spans="3:3">
      <c r="C51503" s="54"/>
    </row>
    <row r="51504" spans="3:3">
      <c r="C51504" s="54"/>
    </row>
    <row r="51505" spans="3:3">
      <c r="C51505" s="54"/>
    </row>
    <row r="51506" spans="3:3">
      <c r="C51506" s="54"/>
    </row>
    <row r="51507" spans="3:3">
      <c r="C51507" s="54"/>
    </row>
    <row r="51508" spans="3:3">
      <c r="C51508" s="54"/>
    </row>
    <row r="51509" spans="3:3">
      <c r="C51509" s="54"/>
    </row>
    <row r="51510" spans="3:3">
      <c r="C51510" s="54"/>
    </row>
    <row r="51511" spans="3:3">
      <c r="C51511" s="54"/>
    </row>
    <row r="51512" spans="3:3">
      <c r="C51512" s="54"/>
    </row>
    <row r="51513" spans="3:3">
      <c r="C51513" s="54"/>
    </row>
    <row r="51514" spans="3:3">
      <c r="C51514" s="54"/>
    </row>
    <row r="51515" spans="3:3">
      <c r="C51515" s="54"/>
    </row>
    <row r="51516" spans="3:3">
      <c r="C51516" s="54"/>
    </row>
    <row r="51517" spans="3:3">
      <c r="C51517" s="54"/>
    </row>
    <row r="51518" spans="3:3">
      <c r="C51518" s="54"/>
    </row>
    <row r="51519" spans="3:3">
      <c r="C51519" s="54"/>
    </row>
    <row r="51520" spans="3:3">
      <c r="C51520" s="54"/>
    </row>
    <row r="51521" spans="3:3">
      <c r="C51521" s="54"/>
    </row>
    <row r="51522" spans="3:3">
      <c r="C51522" s="54"/>
    </row>
    <row r="51523" spans="3:3">
      <c r="C51523" s="54"/>
    </row>
    <row r="51524" spans="3:3">
      <c r="C51524" s="54"/>
    </row>
    <row r="51525" spans="3:3">
      <c r="C51525" s="54"/>
    </row>
    <row r="51526" spans="3:3">
      <c r="C51526" s="54"/>
    </row>
    <row r="51527" spans="3:3">
      <c r="C51527" s="54"/>
    </row>
    <row r="51528" spans="3:3">
      <c r="C51528" s="54"/>
    </row>
    <row r="51529" spans="3:3">
      <c r="C51529" s="54"/>
    </row>
    <row r="51530" spans="3:3">
      <c r="C51530" s="54"/>
    </row>
    <row r="51531" spans="3:3">
      <c r="C51531" s="54"/>
    </row>
    <row r="51532" spans="3:3">
      <c r="C51532" s="54"/>
    </row>
    <row r="51533" spans="3:3">
      <c r="C51533" s="54"/>
    </row>
    <row r="51534" spans="3:3">
      <c r="C51534" s="54"/>
    </row>
    <row r="51535" spans="3:3">
      <c r="C51535" s="54"/>
    </row>
    <row r="51536" spans="3:3">
      <c r="C51536" s="54"/>
    </row>
    <row r="51537" spans="3:3">
      <c r="C51537" s="54"/>
    </row>
    <row r="51538" spans="3:3">
      <c r="C51538" s="54"/>
    </row>
    <row r="51539" spans="3:3">
      <c r="C51539" s="54"/>
    </row>
    <row r="51540" spans="3:3">
      <c r="C51540" s="54"/>
    </row>
    <row r="51541" spans="3:3">
      <c r="C51541" s="54"/>
    </row>
    <row r="51542" spans="3:3">
      <c r="C51542" s="54"/>
    </row>
    <row r="51543" spans="3:3">
      <c r="C51543" s="54"/>
    </row>
    <row r="51544" spans="3:3">
      <c r="C51544" s="54"/>
    </row>
    <row r="51545" spans="3:3">
      <c r="C51545" s="54"/>
    </row>
    <row r="51546" spans="3:3">
      <c r="C51546" s="54"/>
    </row>
    <row r="51547" spans="3:3">
      <c r="C51547" s="54"/>
    </row>
    <row r="51548" spans="3:3">
      <c r="C51548" s="54"/>
    </row>
    <row r="51549" spans="3:3">
      <c r="C51549" s="54"/>
    </row>
    <row r="51550" spans="3:3">
      <c r="C51550" s="54"/>
    </row>
    <row r="51551" spans="3:3">
      <c r="C51551" s="54"/>
    </row>
    <row r="51552" spans="3:3">
      <c r="C51552" s="54"/>
    </row>
    <row r="51553" spans="3:3">
      <c r="C51553" s="54"/>
    </row>
    <row r="51554" spans="3:3">
      <c r="C51554" s="54"/>
    </row>
    <row r="51555" spans="3:3">
      <c r="C51555" s="54"/>
    </row>
    <row r="51556" spans="3:3">
      <c r="C51556" s="54"/>
    </row>
    <row r="51557" spans="3:3">
      <c r="C51557" s="54"/>
    </row>
    <row r="51558" spans="3:3">
      <c r="C51558" s="54"/>
    </row>
    <row r="51559" spans="3:3">
      <c r="C51559" s="54"/>
    </row>
    <row r="51560" spans="3:3">
      <c r="C51560" s="54"/>
    </row>
    <row r="51561" spans="3:3">
      <c r="C51561" s="54"/>
    </row>
    <row r="51562" spans="3:3">
      <c r="C51562" s="54"/>
    </row>
    <row r="51563" spans="3:3">
      <c r="C51563" s="54"/>
    </row>
    <row r="51564" spans="3:3">
      <c r="C51564" s="54"/>
    </row>
    <row r="51565" spans="3:3">
      <c r="C51565" s="54"/>
    </row>
    <row r="51566" spans="3:3">
      <c r="C51566" s="54"/>
    </row>
    <row r="51567" spans="3:3">
      <c r="C51567" s="54"/>
    </row>
    <row r="51568" spans="3:3">
      <c r="C51568" s="54"/>
    </row>
    <row r="51569" spans="3:3">
      <c r="C51569" s="54"/>
    </row>
    <row r="51570" spans="3:3">
      <c r="C51570" s="54"/>
    </row>
    <row r="51571" spans="3:3">
      <c r="C51571" s="54"/>
    </row>
    <row r="51572" spans="3:3">
      <c r="C51572" s="54"/>
    </row>
    <row r="51573" spans="3:3">
      <c r="C51573" s="54"/>
    </row>
    <row r="51574" spans="3:3">
      <c r="C51574" s="54"/>
    </row>
    <row r="51575" spans="3:3">
      <c r="C51575" s="54"/>
    </row>
    <row r="51576" spans="3:3">
      <c r="C51576" s="54"/>
    </row>
    <row r="51577" spans="3:3">
      <c r="C51577" s="54"/>
    </row>
    <row r="51578" spans="3:3">
      <c r="C51578" s="54"/>
    </row>
    <row r="51579" spans="3:3">
      <c r="C51579" s="54"/>
    </row>
    <row r="51580" spans="3:3">
      <c r="C51580" s="54"/>
    </row>
    <row r="51581" spans="3:3">
      <c r="C51581" s="54"/>
    </row>
    <row r="51582" spans="3:3">
      <c r="C51582" s="54"/>
    </row>
    <row r="51583" spans="3:3">
      <c r="C51583" s="54"/>
    </row>
    <row r="51584" spans="3:3">
      <c r="C51584" s="54"/>
    </row>
    <row r="51585" spans="3:3">
      <c r="C51585" s="54"/>
    </row>
    <row r="51586" spans="3:3">
      <c r="C51586" s="54"/>
    </row>
    <row r="51587" spans="3:3">
      <c r="C51587" s="54"/>
    </row>
    <row r="51588" spans="3:3">
      <c r="C51588" s="54"/>
    </row>
    <row r="51589" spans="3:3">
      <c r="C51589" s="54"/>
    </row>
    <row r="51590" spans="3:3">
      <c r="C51590" s="54"/>
    </row>
    <row r="51591" spans="3:3">
      <c r="C51591" s="54"/>
    </row>
    <row r="51592" spans="3:3">
      <c r="C51592" s="54"/>
    </row>
    <row r="51593" spans="3:3">
      <c r="C51593" s="54"/>
    </row>
    <row r="51594" spans="3:3">
      <c r="C51594" s="54"/>
    </row>
    <row r="51595" spans="3:3">
      <c r="C51595" s="54"/>
    </row>
    <row r="51596" spans="3:3">
      <c r="C51596" s="54"/>
    </row>
    <row r="51597" spans="3:3">
      <c r="C51597" s="54"/>
    </row>
    <row r="51598" spans="3:3">
      <c r="C51598" s="54"/>
    </row>
    <row r="51599" spans="3:3">
      <c r="C51599" s="54"/>
    </row>
    <row r="51600" spans="3:3">
      <c r="C51600" s="54"/>
    </row>
    <row r="51601" spans="3:3">
      <c r="C51601" s="54"/>
    </row>
    <row r="51602" spans="3:3">
      <c r="C51602" s="54"/>
    </row>
    <row r="51603" spans="3:3">
      <c r="C51603" s="54"/>
    </row>
    <row r="51604" spans="3:3">
      <c r="C51604" s="54"/>
    </row>
    <row r="51605" spans="3:3">
      <c r="C51605" s="54"/>
    </row>
    <row r="51606" spans="3:3">
      <c r="C51606" s="54"/>
    </row>
    <row r="51607" spans="3:3">
      <c r="C51607" s="54"/>
    </row>
    <row r="51608" spans="3:3">
      <c r="C51608" s="54"/>
    </row>
    <row r="51609" spans="3:3">
      <c r="C51609" s="54"/>
    </row>
    <row r="51610" spans="3:3">
      <c r="C51610" s="54"/>
    </row>
    <row r="51611" spans="3:3">
      <c r="C51611" s="54"/>
    </row>
    <row r="51612" spans="3:3">
      <c r="C51612" s="54"/>
    </row>
    <row r="51613" spans="3:3">
      <c r="C51613" s="54"/>
    </row>
    <row r="51614" spans="3:3">
      <c r="C51614" s="54"/>
    </row>
    <row r="51615" spans="3:3">
      <c r="C51615" s="54"/>
    </row>
    <row r="51616" spans="3:3">
      <c r="C51616" s="54"/>
    </row>
    <row r="51617" spans="3:3">
      <c r="C51617" s="54"/>
    </row>
    <row r="51618" spans="3:3">
      <c r="C51618" s="54"/>
    </row>
    <row r="51619" spans="3:3">
      <c r="C51619" s="54"/>
    </row>
    <row r="51620" spans="3:3">
      <c r="C51620" s="54"/>
    </row>
    <row r="51621" spans="3:3">
      <c r="C51621" s="54"/>
    </row>
    <row r="51622" spans="3:3">
      <c r="C51622" s="54"/>
    </row>
    <row r="51623" spans="3:3">
      <c r="C51623" s="54"/>
    </row>
    <row r="51624" spans="3:3">
      <c r="C51624" s="54"/>
    </row>
    <row r="51625" spans="3:3">
      <c r="C51625" s="54"/>
    </row>
    <row r="51626" spans="3:3">
      <c r="C51626" s="54"/>
    </row>
    <row r="51627" spans="3:3">
      <c r="C51627" s="54"/>
    </row>
    <row r="51628" spans="3:3">
      <c r="C51628" s="54"/>
    </row>
    <row r="51629" spans="3:3">
      <c r="C51629" s="54"/>
    </row>
    <row r="51630" spans="3:3">
      <c r="C51630" s="54"/>
    </row>
    <row r="51631" spans="3:3">
      <c r="C51631" s="54"/>
    </row>
    <row r="51632" spans="3:3">
      <c r="C51632" s="54"/>
    </row>
    <row r="51633" spans="3:3">
      <c r="C51633" s="54"/>
    </row>
    <row r="51634" spans="3:3">
      <c r="C51634" s="54"/>
    </row>
    <row r="51635" spans="3:3">
      <c r="C51635" s="54"/>
    </row>
    <row r="51636" spans="3:3">
      <c r="C51636" s="54"/>
    </row>
    <row r="51637" spans="3:3">
      <c r="C51637" s="54"/>
    </row>
    <row r="51638" spans="3:3">
      <c r="C51638" s="54"/>
    </row>
    <row r="51639" spans="3:3">
      <c r="C51639" s="54"/>
    </row>
    <row r="51640" spans="3:3">
      <c r="C51640" s="54"/>
    </row>
    <row r="51641" spans="3:3">
      <c r="C51641" s="54"/>
    </row>
    <row r="51642" spans="3:3">
      <c r="C51642" s="54"/>
    </row>
    <row r="51643" spans="3:3">
      <c r="C51643" s="54"/>
    </row>
    <row r="51644" spans="3:3">
      <c r="C51644" s="54"/>
    </row>
    <row r="51645" spans="3:3">
      <c r="C51645" s="54"/>
    </row>
    <row r="51646" spans="3:3">
      <c r="C51646" s="54"/>
    </row>
    <row r="51647" spans="3:3">
      <c r="C51647" s="54"/>
    </row>
    <row r="51648" spans="3:3">
      <c r="C51648" s="54"/>
    </row>
    <row r="51649" spans="3:3">
      <c r="C51649" s="54"/>
    </row>
    <row r="51650" spans="3:3">
      <c r="C51650" s="54"/>
    </row>
    <row r="51651" spans="3:3">
      <c r="C51651" s="54"/>
    </row>
    <row r="51652" spans="3:3">
      <c r="C51652" s="54"/>
    </row>
    <row r="51653" spans="3:3">
      <c r="C51653" s="54"/>
    </row>
    <row r="51654" spans="3:3">
      <c r="C51654" s="54"/>
    </row>
    <row r="51655" spans="3:3">
      <c r="C51655" s="54"/>
    </row>
    <row r="51656" spans="3:3">
      <c r="C51656" s="54"/>
    </row>
    <row r="51657" spans="3:3">
      <c r="C51657" s="54"/>
    </row>
    <row r="51658" spans="3:3">
      <c r="C51658" s="54"/>
    </row>
    <row r="51659" spans="3:3">
      <c r="C51659" s="54"/>
    </row>
    <row r="51660" spans="3:3">
      <c r="C51660" s="54"/>
    </row>
    <row r="51661" spans="3:3">
      <c r="C51661" s="54"/>
    </row>
    <row r="51662" spans="3:3">
      <c r="C51662" s="54"/>
    </row>
    <row r="51663" spans="3:3">
      <c r="C51663" s="54"/>
    </row>
    <row r="51664" spans="3:3">
      <c r="C51664" s="54"/>
    </row>
    <row r="51665" spans="3:3">
      <c r="C51665" s="54"/>
    </row>
    <row r="51666" spans="3:3">
      <c r="C51666" s="54"/>
    </row>
    <row r="51667" spans="3:3">
      <c r="C51667" s="54"/>
    </row>
    <row r="51668" spans="3:3">
      <c r="C51668" s="54"/>
    </row>
    <row r="51669" spans="3:3">
      <c r="C51669" s="54"/>
    </row>
    <row r="51670" spans="3:3">
      <c r="C51670" s="54"/>
    </row>
    <row r="51671" spans="3:3">
      <c r="C51671" s="54"/>
    </row>
    <row r="51672" spans="3:3">
      <c r="C51672" s="54"/>
    </row>
    <row r="51673" spans="3:3">
      <c r="C51673" s="54"/>
    </row>
    <row r="51674" spans="3:3">
      <c r="C51674" s="54"/>
    </row>
    <row r="51675" spans="3:3">
      <c r="C51675" s="54"/>
    </row>
    <row r="51676" spans="3:3">
      <c r="C51676" s="54"/>
    </row>
    <row r="51677" spans="3:3">
      <c r="C51677" s="54"/>
    </row>
    <row r="51678" spans="3:3">
      <c r="C51678" s="54"/>
    </row>
    <row r="51679" spans="3:3">
      <c r="C51679" s="54"/>
    </row>
    <row r="51680" spans="3:3">
      <c r="C51680" s="54"/>
    </row>
    <row r="51681" spans="3:3">
      <c r="C51681" s="54"/>
    </row>
    <row r="51682" spans="3:3">
      <c r="C51682" s="54"/>
    </row>
    <row r="51683" spans="3:3">
      <c r="C51683" s="54"/>
    </row>
    <row r="51684" spans="3:3">
      <c r="C51684" s="54"/>
    </row>
    <row r="51685" spans="3:3">
      <c r="C51685" s="54"/>
    </row>
    <row r="51686" spans="3:3">
      <c r="C51686" s="54"/>
    </row>
    <row r="51687" spans="3:3">
      <c r="C51687" s="54"/>
    </row>
    <row r="51688" spans="3:3">
      <c r="C51688" s="54"/>
    </row>
    <row r="51689" spans="3:3">
      <c r="C51689" s="54"/>
    </row>
    <row r="51690" spans="3:3">
      <c r="C51690" s="54"/>
    </row>
    <row r="51691" spans="3:3">
      <c r="C51691" s="54"/>
    </row>
    <row r="51692" spans="3:3">
      <c r="C51692" s="54"/>
    </row>
    <row r="51693" spans="3:3">
      <c r="C51693" s="54"/>
    </row>
    <row r="51694" spans="3:3">
      <c r="C51694" s="54"/>
    </row>
    <row r="51695" spans="3:3">
      <c r="C51695" s="54"/>
    </row>
    <row r="51696" spans="3:3">
      <c r="C51696" s="54"/>
    </row>
    <row r="51697" spans="3:3">
      <c r="C51697" s="54"/>
    </row>
    <row r="51698" spans="3:3">
      <c r="C51698" s="54"/>
    </row>
    <row r="51699" spans="3:3">
      <c r="C51699" s="54"/>
    </row>
    <row r="51700" spans="3:3">
      <c r="C51700" s="54"/>
    </row>
    <row r="51701" spans="3:3">
      <c r="C51701" s="54"/>
    </row>
    <row r="51702" spans="3:3">
      <c r="C51702" s="54"/>
    </row>
    <row r="51703" spans="3:3">
      <c r="C51703" s="54"/>
    </row>
    <row r="51704" spans="3:3">
      <c r="C51704" s="54"/>
    </row>
    <row r="51705" spans="3:3">
      <c r="C51705" s="54"/>
    </row>
    <row r="51706" spans="3:3">
      <c r="C51706" s="54"/>
    </row>
    <row r="51707" spans="3:3">
      <c r="C51707" s="54"/>
    </row>
    <row r="51708" spans="3:3">
      <c r="C51708" s="54"/>
    </row>
    <row r="51709" spans="3:3">
      <c r="C51709" s="54"/>
    </row>
    <row r="51710" spans="3:3">
      <c r="C51710" s="54"/>
    </row>
    <row r="51711" spans="3:3">
      <c r="C51711" s="54"/>
    </row>
    <row r="51712" spans="3:3">
      <c r="C51712" s="54"/>
    </row>
    <row r="51713" spans="3:3">
      <c r="C51713" s="54"/>
    </row>
    <row r="51714" spans="3:3">
      <c r="C51714" s="54"/>
    </row>
    <row r="51715" spans="3:3">
      <c r="C51715" s="54"/>
    </row>
    <row r="51716" spans="3:3">
      <c r="C51716" s="54"/>
    </row>
    <row r="51717" spans="3:3">
      <c r="C51717" s="54"/>
    </row>
    <row r="51718" spans="3:3">
      <c r="C51718" s="54"/>
    </row>
    <row r="51719" spans="3:3">
      <c r="C51719" s="54"/>
    </row>
    <row r="51720" spans="3:3">
      <c r="C51720" s="54"/>
    </row>
    <row r="51721" spans="3:3">
      <c r="C51721" s="54"/>
    </row>
    <row r="51722" spans="3:3">
      <c r="C51722" s="54"/>
    </row>
    <row r="51723" spans="3:3">
      <c r="C51723" s="54"/>
    </row>
    <row r="51724" spans="3:3">
      <c r="C51724" s="54"/>
    </row>
    <row r="51725" spans="3:3">
      <c r="C51725" s="54"/>
    </row>
    <row r="51726" spans="3:3">
      <c r="C51726" s="54"/>
    </row>
    <row r="51727" spans="3:3">
      <c r="C51727" s="54"/>
    </row>
    <row r="51728" spans="3:3">
      <c r="C51728" s="54"/>
    </row>
    <row r="51729" spans="3:3">
      <c r="C51729" s="54"/>
    </row>
    <row r="51730" spans="3:3">
      <c r="C51730" s="54"/>
    </row>
    <row r="51731" spans="3:3">
      <c r="C51731" s="54"/>
    </row>
    <row r="51732" spans="3:3">
      <c r="C51732" s="54"/>
    </row>
    <row r="51733" spans="3:3">
      <c r="C51733" s="54"/>
    </row>
    <row r="51734" spans="3:3">
      <c r="C51734" s="54"/>
    </row>
    <row r="51735" spans="3:3">
      <c r="C51735" s="54"/>
    </row>
    <row r="51736" spans="3:3">
      <c r="C51736" s="54"/>
    </row>
    <row r="51737" spans="3:3">
      <c r="C51737" s="54"/>
    </row>
    <row r="51738" spans="3:3">
      <c r="C51738" s="54"/>
    </row>
    <row r="51739" spans="3:3">
      <c r="C51739" s="54"/>
    </row>
    <row r="51740" spans="3:3">
      <c r="C51740" s="54"/>
    </row>
    <row r="51741" spans="3:3">
      <c r="C51741" s="54"/>
    </row>
    <row r="51742" spans="3:3">
      <c r="C51742" s="54"/>
    </row>
    <row r="51743" spans="3:3">
      <c r="C51743" s="54"/>
    </row>
    <row r="51744" spans="3:3">
      <c r="C51744" s="54"/>
    </row>
    <row r="51745" spans="3:3">
      <c r="C51745" s="54"/>
    </row>
    <row r="51746" spans="3:3">
      <c r="C51746" s="54"/>
    </row>
    <row r="51747" spans="3:3">
      <c r="C51747" s="54"/>
    </row>
    <row r="51748" spans="3:3">
      <c r="C51748" s="54"/>
    </row>
    <row r="51749" spans="3:3">
      <c r="C51749" s="54"/>
    </row>
    <row r="51750" spans="3:3">
      <c r="C51750" s="54"/>
    </row>
    <row r="51751" spans="3:3">
      <c r="C51751" s="54"/>
    </row>
    <row r="51752" spans="3:3">
      <c r="C51752" s="54"/>
    </row>
    <row r="51753" spans="3:3">
      <c r="C51753" s="54"/>
    </row>
    <row r="51754" spans="3:3">
      <c r="C51754" s="54"/>
    </row>
    <row r="51755" spans="3:3">
      <c r="C51755" s="54"/>
    </row>
    <row r="51756" spans="3:3">
      <c r="C51756" s="54"/>
    </row>
    <row r="51757" spans="3:3">
      <c r="C51757" s="54"/>
    </row>
    <row r="51758" spans="3:3">
      <c r="C51758" s="54"/>
    </row>
    <row r="51759" spans="3:3">
      <c r="C51759" s="54"/>
    </row>
    <row r="51760" spans="3:3">
      <c r="C51760" s="54"/>
    </row>
    <row r="51761" spans="3:3">
      <c r="C51761" s="54"/>
    </row>
    <row r="51762" spans="3:3">
      <c r="C51762" s="54"/>
    </row>
    <row r="51763" spans="3:3">
      <c r="C51763" s="54"/>
    </row>
    <row r="51764" spans="3:3">
      <c r="C51764" s="54"/>
    </row>
    <row r="51765" spans="3:3">
      <c r="C51765" s="54"/>
    </row>
    <row r="51766" spans="3:3">
      <c r="C51766" s="54"/>
    </row>
    <row r="51767" spans="3:3">
      <c r="C51767" s="54"/>
    </row>
    <row r="51768" spans="3:3">
      <c r="C51768" s="54"/>
    </row>
    <row r="51769" spans="3:3">
      <c r="C51769" s="54"/>
    </row>
    <row r="51770" spans="3:3">
      <c r="C51770" s="54"/>
    </row>
    <row r="51771" spans="3:3">
      <c r="C51771" s="54"/>
    </row>
    <row r="51772" spans="3:3">
      <c r="C51772" s="54"/>
    </row>
    <row r="51773" spans="3:3">
      <c r="C51773" s="54"/>
    </row>
    <row r="51774" spans="3:3">
      <c r="C51774" s="54"/>
    </row>
    <row r="51775" spans="3:3">
      <c r="C51775" s="54"/>
    </row>
    <row r="51776" spans="3:3">
      <c r="C51776" s="54"/>
    </row>
    <row r="51777" spans="3:3">
      <c r="C51777" s="54"/>
    </row>
    <row r="51778" spans="3:3">
      <c r="C51778" s="54"/>
    </row>
    <row r="51779" spans="3:3">
      <c r="C51779" s="54"/>
    </row>
    <row r="51780" spans="3:3">
      <c r="C51780" s="54"/>
    </row>
    <row r="51781" spans="3:3">
      <c r="C51781" s="54"/>
    </row>
    <row r="51782" spans="3:3">
      <c r="C51782" s="54"/>
    </row>
    <row r="51783" spans="3:3">
      <c r="C51783" s="54"/>
    </row>
    <row r="51784" spans="3:3">
      <c r="C51784" s="54"/>
    </row>
    <row r="51785" spans="3:3">
      <c r="C51785" s="54"/>
    </row>
    <row r="51786" spans="3:3">
      <c r="C51786" s="54"/>
    </row>
    <row r="51787" spans="3:3">
      <c r="C51787" s="54"/>
    </row>
    <row r="51788" spans="3:3">
      <c r="C51788" s="54"/>
    </row>
    <row r="51789" spans="3:3">
      <c r="C51789" s="54"/>
    </row>
    <row r="51790" spans="3:3">
      <c r="C51790" s="54"/>
    </row>
    <row r="51791" spans="3:3">
      <c r="C51791" s="54"/>
    </row>
    <row r="51792" spans="3:3">
      <c r="C51792" s="54"/>
    </row>
    <row r="51793" spans="3:3">
      <c r="C51793" s="54"/>
    </row>
    <row r="51794" spans="3:3">
      <c r="C51794" s="54"/>
    </row>
    <row r="51795" spans="3:3">
      <c r="C51795" s="54"/>
    </row>
    <row r="51796" spans="3:3">
      <c r="C51796" s="54"/>
    </row>
    <row r="51797" spans="3:3">
      <c r="C51797" s="54"/>
    </row>
    <row r="51798" spans="3:3">
      <c r="C51798" s="54"/>
    </row>
    <row r="51799" spans="3:3">
      <c r="C51799" s="54"/>
    </row>
    <row r="51800" spans="3:3">
      <c r="C51800" s="54"/>
    </row>
    <row r="51801" spans="3:3">
      <c r="C51801" s="54"/>
    </row>
    <row r="51802" spans="3:3">
      <c r="C51802" s="54"/>
    </row>
    <row r="51803" spans="3:3">
      <c r="C51803" s="54"/>
    </row>
    <row r="51804" spans="3:3">
      <c r="C51804" s="54"/>
    </row>
    <row r="51805" spans="3:3">
      <c r="C51805" s="54"/>
    </row>
    <row r="51806" spans="3:3">
      <c r="C51806" s="54"/>
    </row>
    <row r="51807" spans="3:3">
      <c r="C51807" s="54"/>
    </row>
    <row r="51808" spans="3:3">
      <c r="C51808" s="54"/>
    </row>
    <row r="51809" spans="3:3">
      <c r="C51809" s="54"/>
    </row>
    <row r="51810" spans="3:3">
      <c r="C51810" s="54"/>
    </row>
    <row r="51811" spans="3:3">
      <c r="C51811" s="54"/>
    </row>
    <row r="51812" spans="3:3">
      <c r="C51812" s="54"/>
    </row>
    <row r="51813" spans="3:3">
      <c r="C51813" s="54"/>
    </row>
    <row r="51814" spans="3:3">
      <c r="C51814" s="54"/>
    </row>
    <row r="51815" spans="3:3">
      <c r="C51815" s="54"/>
    </row>
    <row r="51816" spans="3:3">
      <c r="C51816" s="54"/>
    </row>
    <row r="51817" spans="3:3">
      <c r="C51817" s="54"/>
    </row>
    <row r="51818" spans="3:3">
      <c r="C51818" s="54"/>
    </row>
    <row r="51819" spans="3:3">
      <c r="C51819" s="54"/>
    </row>
    <row r="51820" spans="3:3">
      <c r="C51820" s="54"/>
    </row>
    <row r="51821" spans="3:3">
      <c r="C51821" s="54"/>
    </row>
    <row r="51822" spans="3:3">
      <c r="C51822" s="54"/>
    </row>
    <row r="51823" spans="3:3">
      <c r="C51823" s="54"/>
    </row>
    <row r="51824" spans="3:3">
      <c r="C51824" s="54"/>
    </row>
    <row r="51825" spans="3:3">
      <c r="C51825" s="54"/>
    </row>
    <row r="51826" spans="3:3">
      <c r="C51826" s="54"/>
    </row>
    <row r="51827" spans="3:3">
      <c r="C51827" s="54"/>
    </row>
    <row r="51828" spans="3:3">
      <c r="C51828" s="54"/>
    </row>
    <row r="51829" spans="3:3">
      <c r="C51829" s="54"/>
    </row>
    <row r="51830" spans="3:3">
      <c r="C51830" s="54"/>
    </row>
    <row r="51831" spans="3:3">
      <c r="C51831" s="54"/>
    </row>
    <row r="51832" spans="3:3">
      <c r="C51832" s="54"/>
    </row>
    <row r="51833" spans="3:3">
      <c r="C51833" s="54"/>
    </row>
    <row r="51834" spans="3:3">
      <c r="C51834" s="54"/>
    </row>
    <row r="51835" spans="3:3">
      <c r="C51835" s="54"/>
    </row>
    <row r="51836" spans="3:3">
      <c r="C51836" s="54"/>
    </row>
    <row r="51837" spans="3:3">
      <c r="C51837" s="54"/>
    </row>
    <row r="51838" spans="3:3">
      <c r="C51838" s="54"/>
    </row>
    <row r="51839" spans="3:3">
      <c r="C51839" s="54"/>
    </row>
    <row r="51840" spans="3:3">
      <c r="C51840" s="54"/>
    </row>
    <row r="51841" spans="3:3">
      <c r="C51841" s="54"/>
    </row>
    <row r="51842" spans="3:3">
      <c r="C51842" s="54"/>
    </row>
    <row r="51843" spans="3:3">
      <c r="C51843" s="54"/>
    </row>
    <row r="51844" spans="3:3">
      <c r="C51844" s="54"/>
    </row>
    <row r="51845" spans="3:3">
      <c r="C51845" s="54"/>
    </row>
    <row r="51846" spans="3:3">
      <c r="C51846" s="54"/>
    </row>
    <row r="51847" spans="3:3">
      <c r="C51847" s="54"/>
    </row>
    <row r="51848" spans="3:3">
      <c r="C51848" s="54"/>
    </row>
    <row r="51849" spans="3:3">
      <c r="C51849" s="54"/>
    </row>
    <row r="51850" spans="3:3">
      <c r="C51850" s="54"/>
    </row>
    <row r="51851" spans="3:3">
      <c r="C51851" s="54"/>
    </row>
    <row r="51852" spans="3:3">
      <c r="C51852" s="54"/>
    </row>
    <row r="51853" spans="3:3">
      <c r="C51853" s="54"/>
    </row>
    <row r="51854" spans="3:3">
      <c r="C51854" s="54"/>
    </row>
    <row r="51855" spans="3:3">
      <c r="C51855" s="54"/>
    </row>
    <row r="51856" spans="3:3">
      <c r="C51856" s="54"/>
    </row>
    <row r="51857" spans="3:3">
      <c r="C51857" s="54"/>
    </row>
    <row r="51858" spans="3:3">
      <c r="C51858" s="54"/>
    </row>
    <row r="51859" spans="3:3">
      <c r="C51859" s="54"/>
    </row>
    <row r="51860" spans="3:3">
      <c r="C51860" s="54"/>
    </row>
    <row r="51861" spans="3:3">
      <c r="C51861" s="54"/>
    </row>
    <row r="51862" spans="3:3">
      <c r="C51862" s="54"/>
    </row>
    <row r="51863" spans="3:3">
      <c r="C51863" s="54"/>
    </row>
    <row r="51864" spans="3:3">
      <c r="C51864" s="54"/>
    </row>
    <row r="51865" spans="3:3">
      <c r="C51865" s="54"/>
    </row>
    <row r="51866" spans="3:3">
      <c r="C51866" s="54"/>
    </row>
    <row r="51867" spans="3:3">
      <c r="C51867" s="54"/>
    </row>
    <row r="51868" spans="3:3">
      <c r="C51868" s="54"/>
    </row>
    <row r="51869" spans="3:3">
      <c r="C51869" s="54"/>
    </row>
    <row r="51870" spans="3:3">
      <c r="C51870" s="54"/>
    </row>
    <row r="51871" spans="3:3">
      <c r="C51871" s="54"/>
    </row>
    <row r="51872" spans="3:3">
      <c r="C51872" s="54"/>
    </row>
    <row r="51873" spans="3:3">
      <c r="C51873" s="54"/>
    </row>
    <row r="51874" spans="3:3">
      <c r="C51874" s="54"/>
    </row>
    <row r="51875" spans="3:3">
      <c r="C51875" s="54"/>
    </row>
    <row r="51876" spans="3:3">
      <c r="C51876" s="54"/>
    </row>
    <row r="51877" spans="3:3">
      <c r="C51877" s="54"/>
    </row>
    <row r="51878" spans="3:3">
      <c r="C51878" s="54"/>
    </row>
    <row r="51879" spans="3:3">
      <c r="C51879" s="54"/>
    </row>
    <row r="51880" spans="3:3">
      <c r="C51880" s="54"/>
    </row>
    <row r="51881" spans="3:3">
      <c r="C51881" s="54"/>
    </row>
    <row r="51882" spans="3:3">
      <c r="C51882" s="54"/>
    </row>
    <row r="51883" spans="3:3">
      <c r="C51883" s="54"/>
    </row>
    <row r="51884" spans="3:3">
      <c r="C51884" s="54"/>
    </row>
    <row r="51885" spans="3:3">
      <c r="C51885" s="54"/>
    </row>
    <row r="51886" spans="3:3">
      <c r="C51886" s="54"/>
    </row>
    <row r="51887" spans="3:3">
      <c r="C51887" s="54"/>
    </row>
    <row r="51888" spans="3:3">
      <c r="C51888" s="54"/>
    </row>
    <row r="51889" spans="3:3">
      <c r="C51889" s="54"/>
    </row>
    <row r="51890" spans="3:3">
      <c r="C51890" s="54"/>
    </row>
    <row r="51891" spans="3:3">
      <c r="C51891" s="54"/>
    </row>
    <row r="51892" spans="3:3">
      <c r="C51892" s="54"/>
    </row>
    <row r="51893" spans="3:3">
      <c r="C51893" s="54"/>
    </row>
    <row r="51894" spans="3:3">
      <c r="C51894" s="54"/>
    </row>
    <row r="51895" spans="3:3">
      <c r="C51895" s="54"/>
    </row>
    <row r="51896" spans="3:3">
      <c r="C51896" s="54"/>
    </row>
    <row r="51897" spans="3:3">
      <c r="C51897" s="54"/>
    </row>
    <row r="51898" spans="3:3">
      <c r="C51898" s="54"/>
    </row>
    <row r="51899" spans="3:3">
      <c r="C51899" s="54"/>
    </row>
    <row r="51900" spans="3:3">
      <c r="C51900" s="54"/>
    </row>
    <row r="51901" spans="3:3">
      <c r="C51901" s="54"/>
    </row>
    <row r="51902" spans="3:3">
      <c r="C51902" s="54"/>
    </row>
    <row r="51903" spans="3:3">
      <c r="C51903" s="54"/>
    </row>
    <row r="51904" spans="3:3">
      <c r="C51904" s="54"/>
    </row>
    <row r="51905" spans="3:3">
      <c r="C51905" s="54"/>
    </row>
    <row r="51906" spans="3:3">
      <c r="C51906" s="54"/>
    </row>
    <row r="51907" spans="3:3">
      <c r="C51907" s="54"/>
    </row>
    <row r="51908" spans="3:3">
      <c r="C51908" s="54"/>
    </row>
    <row r="51909" spans="3:3">
      <c r="C51909" s="54"/>
    </row>
    <row r="51910" spans="3:3">
      <c r="C51910" s="54"/>
    </row>
    <row r="51911" spans="3:3">
      <c r="C51911" s="54"/>
    </row>
    <row r="51912" spans="3:3">
      <c r="C51912" s="54"/>
    </row>
    <row r="51913" spans="3:3">
      <c r="C51913" s="54"/>
    </row>
    <row r="51914" spans="3:3">
      <c r="C51914" s="54"/>
    </row>
    <row r="51915" spans="3:3">
      <c r="C51915" s="54"/>
    </row>
    <row r="51916" spans="3:3">
      <c r="C51916" s="54"/>
    </row>
    <row r="51917" spans="3:3">
      <c r="C51917" s="54"/>
    </row>
    <row r="51918" spans="3:3">
      <c r="C51918" s="54"/>
    </row>
    <row r="51919" spans="3:3">
      <c r="C51919" s="54"/>
    </row>
    <row r="51920" spans="3:3">
      <c r="C51920" s="54"/>
    </row>
    <row r="51921" spans="3:3">
      <c r="C51921" s="54"/>
    </row>
    <row r="51922" spans="3:3">
      <c r="C51922" s="54"/>
    </row>
    <row r="51923" spans="3:3">
      <c r="C51923" s="54"/>
    </row>
    <row r="51924" spans="3:3">
      <c r="C51924" s="54"/>
    </row>
    <row r="51925" spans="3:3">
      <c r="C51925" s="54"/>
    </row>
    <row r="51926" spans="3:3">
      <c r="C51926" s="54"/>
    </row>
    <row r="51927" spans="3:3">
      <c r="C51927" s="54"/>
    </row>
    <row r="51928" spans="3:3">
      <c r="C51928" s="54"/>
    </row>
    <row r="51929" spans="3:3">
      <c r="C51929" s="54"/>
    </row>
    <row r="51930" spans="3:3">
      <c r="C51930" s="54"/>
    </row>
    <row r="51931" spans="3:3">
      <c r="C51931" s="54"/>
    </row>
    <row r="51932" spans="3:3">
      <c r="C51932" s="54"/>
    </row>
    <row r="51933" spans="3:3">
      <c r="C51933" s="54"/>
    </row>
    <row r="51934" spans="3:3">
      <c r="C51934" s="54"/>
    </row>
    <row r="51935" spans="3:3">
      <c r="C51935" s="54"/>
    </row>
    <row r="51936" spans="3:3">
      <c r="C51936" s="54"/>
    </row>
    <row r="51937" spans="3:3">
      <c r="C51937" s="54"/>
    </row>
    <row r="51938" spans="3:3">
      <c r="C51938" s="54"/>
    </row>
    <row r="51939" spans="3:3">
      <c r="C51939" s="54"/>
    </row>
    <row r="51940" spans="3:3">
      <c r="C51940" s="54"/>
    </row>
    <row r="51941" spans="3:3">
      <c r="C51941" s="54"/>
    </row>
    <row r="51942" spans="3:3">
      <c r="C51942" s="54"/>
    </row>
    <row r="51943" spans="3:3">
      <c r="C51943" s="54"/>
    </row>
    <row r="51944" spans="3:3">
      <c r="C51944" s="54"/>
    </row>
    <row r="51945" spans="3:3">
      <c r="C51945" s="54"/>
    </row>
    <row r="51946" spans="3:3">
      <c r="C51946" s="54"/>
    </row>
    <row r="51947" spans="3:3">
      <c r="C51947" s="54"/>
    </row>
    <row r="51948" spans="3:3">
      <c r="C51948" s="54"/>
    </row>
    <row r="51949" spans="3:3">
      <c r="C51949" s="54"/>
    </row>
    <row r="51950" spans="3:3">
      <c r="C51950" s="54"/>
    </row>
    <row r="51951" spans="3:3">
      <c r="C51951" s="54"/>
    </row>
    <row r="51952" spans="3:3">
      <c r="C51952" s="54"/>
    </row>
    <row r="51953" spans="3:3">
      <c r="C51953" s="54"/>
    </row>
    <row r="51954" spans="3:3">
      <c r="C51954" s="54"/>
    </row>
    <row r="51955" spans="3:3">
      <c r="C51955" s="54"/>
    </row>
    <row r="51956" spans="3:3">
      <c r="C51956" s="54"/>
    </row>
    <row r="51957" spans="3:3">
      <c r="C51957" s="54"/>
    </row>
    <row r="51958" spans="3:3">
      <c r="C51958" s="54"/>
    </row>
    <row r="51959" spans="3:3">
      <c r="C51959" s="54"/>
    </row>
    <row r="51960" spans="3:3">
      <c r="C51960" s="54"/>
    </row>
    <row r="51961" spans="3:3">
      <c r="C51961" s="54"/>
    </row>
    <row r="51962" spans="3:3">
      <c r="C51962" s="54"/>
    </row>
    <row r="51963" spans="3:3">
      <c r="C51963" s="54"/>
    </row>
    <row r="51964" spans="3:3">
      <c r="C51964" s="54"/>
    </row>
    <row r="51965" spans="3:3">
      <c r="C51965" s="54"/>
    </row>
    <row r="51966" spans="3:3">
      <c r="C51966" s="54"/>
    </row>
    <row r="51967" spans="3:3">
      <c r="C51967" s="54"/>
    </row>
    <row r="51968" spans="3:3">
      <c r="C51968" s="54"/>
    </row>
    <row r="51969" spans="3:3">
      <c r="C51969" s="54"/>
    </row>
    <row r="51970" spans="3:3">
      <c r="C51970" s="54"/>
    </row>
    <row r="51971" spans="3:3">
      <c r="C51971" s="54"/>
    </row>
    <row r="51972" spans="3:3">
      <c r="C51972" s="54"/>
    </row>
    <row r="51973" spans="3:3">
      <c r="C51973" s="54"/>
    </row>
    <row r="51974" spans="3:3">
      <c r="C51974" s="54"/>
    </row>
    <row r="51975" spans="3:3">
      <c r="C51975" s="54"/>
    </row>
    <row r="51976" spans="3:3">
      <c r="C51976" s="54"/>
    </row>
    <row r="51977" spans="3:3">
      <c r="C51977" s="54"/>
    </row>
    <row r="51978" spans="3:3">
      <c r="C51978" s="54"/>
    </row>
    <row r="51979" spans="3:3">
      <c r="C51979" s="54"/>
    </row>
    <row r="51980" spans="3:3">
      <c r="C51980" s="54"/>
    </row>
    <row r="51981" spans="3:3">
      <c r="C51981" s="54"/>
    </row>
    <row r="51982" spans="3:3">
      <c r="C51982" s="54"/>
    </row>
    <row r="51983" spans="3:3">
      <c r="C51983" s="54"/>
    </row>
    <row r="51984" spans="3:3">
      <c r="C51984" s="54"/>
    </row>
    <row r="51985" spans="3:3">
      <c r="C51985" s="54"/>
    </row>
    <row r="51986" spans="3:3">
      <c r="C51986" s="54"/>
    </row>
    <row r="51987" spans="3:3">
      <c r="C51987" s="54"/>
    </row>
    <row r="51988" spans="3:3">
      <c r="C51988" s="54"/>
    </row>
    <row r="51989" spans="3:3">
      <c r="C51989" s="54"/>
    </row>
    <row r="51990" spans="3:3">
      <c r="C51990" s="54"/>
    </row>
    <row r="51991" spans="3:3">
      <c r="C51991" s="54"/>
    </row>
    <row r="51992" spans="3:3">
      <c r="C51992" s="54"/>
    </row>
    <row r="51993" spans="3:3">
      <c r="C51993" s="54"/>
    </row>
    <row r="51994" spans="3:3">
      <c r="C51994" s="54"/>
    </row>
    <row r="51995" spans="3:3">
      <c r="C51995" s="54"/>
    </row>
    <row r="51996" spans="3:3">
      <c r="C51996" s="54"/>
    </row>
    <row r="51997" spans="3:3">
      <c r="C51997" s="54"/>
    </row>
    <row r="51998" spans="3:3">
      <c r="C51998" s="54"/>
    </row>
    <row r="51999" spans="3:3">
      <c r="C51999" s="54"/>
    </row>
    <row r="52000" spans="3:3">
      <c r="C52000" s="54"/>
    </row>
    <row r="52001" spans="3:3">
      <c r="C52001" s="54"/>
    </row>
    <row r="52002" spans="3:3">
      <c r="C52002" s="54"/>
    </row>
    <row r="52003" spans="3:3">
      <c r="C52003" s="54"/>
    </row>
    <row r="52004" spans="3:3">
      <c r="C52004" s="54"/>
    </row>
    <row r="52005" spans="3:3">
      <c r="C52005" s="54"/>
    </row>
    <row r="52006" spans="3:3">
      <c r="C52006" s="54"/>
    </row>
    <row r="52007" spans="3:3">
      <c r="C52007" s="54"/>
    </row>
    <row r="52008" spans="3:3">
      <c r="C52008" s="54"/>
    </row>
    <row r="52009" spans="3:3">
      <c r="C52009" s="54"/>
    </row>
    <row r="52010" spans="3:3">
      <c r="C52010" s="54"/>
    </row>
    <row r="52011" spans="3:3">
      <c r="C52011" s="54"/>
    </row>
    <row r="52012" spans="3:3">
      <c r="C52012" s="54"/>
    </row>
    <row r="52013" spans="3:3">
      <c r="C52013" s="54"/>
    </row>
    <row r="52014" spans="3:3">
      <c r="C52014" s="54"/>
    </row>
    <row r="52015" spans="3:3">
      <c r="C52015" s="54"/>
    </row>
    <row r="52016" spans="3:3">
      <c r="C52016" s="54"/>
    </row>
    <row r="52017" spans="3:3">
      <c r="C52017" s="54"/>
    </row>
    <row r="52018" spans="3:3">
      <c r="C52018" s="54"/>
    </row>
    <row r="52019" spans="3:3">
      <c r="C52019" s="54"/>
    </row>
    <row r="52020" spans="3:3">
      <c r="C52020" s="54"/>
    </row>
    <row r="52021" spans="3:3">
      <c r="C52021" s="54"/>
    </row>
    <row r="52022" spans="3:3">
      <c r="C52022" s="54"/>
    </row>
    <row r="52023" spans="3:3">
      <c r="C52023" s="54"/>
    </row>
    <row r="52024" spans="3:3">
      <c r="C52024" s="54"/>
    </row>
    <row r="52025" spans="3:3">
      <c r="C52025" s="54"/>
    </row>
    <row r="52026" spans="3:3">
      <c r="C52026" s="54"/>
    </row>
    <row r="52027" spans="3:3">
      <c r="C52027" s="54"/>
    </row>
    <row r="52028" spans="3:3">
      <c r="C52028" s="54"/>
    </row>
    <row r="52029" spans="3:3">
      <c r="C52029" s="54"/>
    </row>
    <row r="52030" spans="3:3">
      <c r="C52030" s="54"/>
    </row>
    <row r="52031" spans="3:3">
      <c r="C52031" s="54"/>
    </row>
    <row r="52032" spans="3:3">
      <c r="C52032" s="54"/>
    </row>
    <row r="52033" spans="3:3">
      <c r="C52033" s="54"/>
    </row>
    <row r="52034" spans="3:3">
      <c r="C52034" s="54"/>
    </row>
    <row r="52035" spans="3:3">
      <c r="C52035" s="54"/>
    </row>
    <row r="52036" spans="3:3">
      <c r="C52036" s="54"/>
    </row>
    <row r="52037" spans="3:3">
      <c r="C52037" s="54"/>
    </row>
    <row r="52038" spans="3:3">
      <c r="C52038" s="54"/>
    </row>
    <row r="52039" spans="3:3">
      <c r="C52039" s="54"/>
    </row>
    <row r="52040" spans="3:3">
      <c r="C52040" s="54"/>
    </row>
    <row r="52041" spans="3:3">
      <c r="C52041" s="54"/>
    </row>
    <row r="52042" spans="3:3">
      <c r="C52042" s="54"/>
    </row>
    <row r="52043" spans="3:3">
      <c r="C52043" s="54"/>
    </row>
    <row r="52044" spans="3:3">
      <c r="C52044" s="54"/>
    </row>
    <row r="52045" spans="3:3">
      <c r="C52045" s="54"/>
    </row>
    <row r="52046" spans="3:3">
      <c r="C52046" s="54"/>
    </row>
    <row r="52047" spans="3:3">
      <c r="C52047" s="54"/>
    </row>
    <row r="52048" spans="3:3">
      <c r="C52048" s="54"/>
    </row>
    <row r="52049" spans="3:3">
      <c r="C52049" s="54"/>
    </row>
    <row r="52050" spans="3:3">
      <c r="C52050" s="54"/>
    </row>
    <row r="52051" spans="3:3">
      <c r="C52051" s="54"/>
    </row>
    <row r="52052" spans="3:3">
      <c r="C52052" s="54"/>
    </row>
    <row r="52053" spans="3:3">
      <c r="C52053" s="54"/>
    </row>
    <row r="52054" spans="3:3">
      <c r="C52054" s="54"/>
    </row>
    <row r="52055" spans="3:3">
      <c r="C52055" s="54"/>
    </row>
    <row r="52056" spans="3:3">
      <c r="C52056" s="54"/>
    </row>
    <row r="52057" spans="3:3">
      <c r="C52057" s="54"/>
    </row>
    <row r="52058" spans="3:3">
      <c r="C52058" s="54"/>
    </row>
    <row r="52059" spans="3:3">
      <c r="C52059" s="54"/>
    </row>
    <row r="52060" spans="3:3">
      <c r="C52060" s="54"/>
    </row>
    <row r="52061" spans="3:3">
      <c r="C52061" s="54"/>
    </row>
    <row r="52062" spans="3:3">
      <c r="C52062" s="54"/>
    </row>
    <row r="52063" spans="3:3">
      <c r="C52063" s="54"/>
    </row>
    <row r="52064" spans="3:3">
      <c r="C52064" s="54"/>
    </row>
    <row r="52065" spans="3:3">
      <c r="C52065" s="54"/>
    </row>
    <row r="52066" spans="3:3">
      <c r="C52066" s="54"/>
    </row>
    <row r="52067" spans="3:3">
      <c r="C52067" s="54"/>
    </row>
    <row r="52068" spans="3:3">
      <c r="C52068" s="54"/>
    </row>
    <row r="52069" spans="3:3">
      <c r="C52069" s="54"/>
    </row>
    <row r="52070" spans="3:3">
      <c r="C52070" s="54"/>
    </row>
    <row r="52071" spans="3:3">
      <c r="C52071" s="54"/>
    </row>
    <row r="52072" spans="3:3">
      <c r="C52072" s="54"/>
    </row>
    <row r="52073" spans="3:3">
      <c r="C52073" s="54"/>
    </row>
    <row r="52074" spans="3:3">
      <c r="C52074" s="54"/>
    </row>
    <row r="52075" spans="3:3">
      <c r="C52075" s="54"/>
    </row>
    <row r="52076" spans="3:3">
      <c r="C52076" s="54"/>
    </row>
    <row r="52077" spans="3:3">
      <c r="C52077" s="54"/>
    </row>
    <row r="52078" spans="3:3">
      <c r="C52078" s="54"/>
    </row>
    <row r="52079" spans="3:3">
      <c r="C52079" s="54"/>
    </row>
    <row r="52080" spans="3:3">
      <c r="C52080" s="54"/>
    </row>
    <row r="52081" spans="3:3">
      <c r="C52081" s="54"/>
    </row>
    <row r="52082" spans="3:3">
      <c r="C52082" s="54"/>
    </row>
    <row r="52083" spans="3:3">
      <c r="C52083" s="54"/>
    </row>
    <row r="52084" spans="3:3">
      <c r="C52084" s="54"/>
    </row>
    <row r="52085" spans="3:3">
      <c r="C52085" s="54"/>
    </row>
    <row r="52086" spans="3:3">
      <c r="C52086" s="54"/>
    </row>
    <row r="52087" spans="3:3">
      <c r="C52087" s="54"/>
    </row>
    <row r="52088" spans="3:3">
      <c r="C52088" s="54"/>
    </row>
    <row r="52089" spans="3:3">
      <c r="C52089" s="54"/>
    </row>
    <row r="52090" spans="3:3">
      <c r="C52090" s="54"/>
    </row>
    <row r="52091" spans="3:3">
      <c r="C52091" s="54"/>
    </row>
    <row r="52092" spans="3:3">
      <c r="C52092" s="54"/>
    </row>
    <row r="52093" spans="3:3">
      <c r="C52093" s="54"/>
    </row>
    <row r="52094" spans="3:3">
      <c r="C52094" s="54"/>
    </row>
    <row r="52095" spans="3:3">
      <c r="C52095" s="54"/>
    </row>
    <row r="52096" spans="3:3">
      <c r="C52096" s="54"/>
    </row>
    <row r="52097" spans="3:3">
      <c r="C52097" s="54"/>
    </row>
    <row r="52098" spans="3:3">
      <c r="C52098" s="54"/>
    </row>
    <row r="52099" spans="3:3">
      <c r="C52099" s="54"/>
    </row>
    <row r="52100" spans="3:3">
      <c r="C52100" s="54"/>
    </row>
    <row r="52101" spans="3:3">
      <c r="C52101" s="54"/>
    </row>
    <row r="52102" spans="3:3">
      <c r="C52102" s="54"/>
    </row>
    <row r="52103" spans="3:3">
      <c r="C52103" s="54"/>
    </row>
    <row r="52104" spans="3:3">
      <c r="C52104" s="54"/>
    </row>
    <row r="52105" spans="3:3">
      <c r="C52105" s="54"/>
    </row>
    <row r="52106" spans="3:3">
      <c r="C52106" s="54"/>
    </row>
    <row r="52107" spans="3:3">
      <c r="C52107" s="54"/>
    </row>
    <row r="52108" spans="3:3">
      <c r="C52108" s="54"/>
    </row>
    <row r="52109" spans="3:3">
      <c r="C52109" s="54"/>
    </row>
    <row r="52110" spans="3:3">
      <c r="C52110" s="54"/>
    </row>
    <row r="52111" spans="3:3">
      <c r="C52111" s="54"/>
    </row>
    <row r="52112" spans="3:3">
      <c r="C52112" s="54"/>
    </row>
    <row r="52113" spans="3:3">
      <c r="C52113" s="54"/>
    </row>
    <row r="52114" spans="3:3">
      <c r="C52114" s="54"/>
    </row>
    <row r="52115" spans="3:3">
      <c r="C52115" s="54"/>
    </row>
    <row r="52116" spans="3:3">
      <c r="C52116" s="54"/>
    </row>
    <row r="52117" spans="3:3">
      <c r="C52117" s="54"/>
    </row>
    <row r="52118" spans="3:3">
      <c r="C52118" s="54"/>
    </row>
    <row r="52119" spans="3:3">
      <c r="C52119" s="54"/>
    </row>
    <row r="52120" spans="3:3">
      <c r="C52120" s="54"/>
    </row>
    <row r="52121" spans="3:3">
      <c r="C52121" s="54"/>
    </row>
    <row r="52122" spans="3:3">
      <c r="C52122" s="54"/>
    </row>
    <row r="52123" spans="3:3">
      <c r="C52123" s="54"/>
    </row>
    <row r="52124" spans="3:3">
      <c r="C52124" s="54"/>
    </row>
    <row r="52125" spans="3:3">
      <c r="C52125" s="54"/>
    </row>
    <row r="52126" spans="3:3">
      <c r="C52126" s="54"/>
    </row>
    <row r="52127" spans="3:3">
      <c r="C52127" s="54"/>
    </row>
    <row r="52128" spans="3:3">
      <c r="C52128" s="54"/>
    </row>
    <row r="52129" spans="3:3">
      <c r="C52129" s="54"/>
    </row>
    <row r="52130" spans="3:3">
      <c r="C52130" s="54"/>
    </row>
    <row r="52131" spans="3:3">
      <c r="C52131" s="54"/>
    </row>
    <row r="52132" spans="3:3">
      <c r="C52132" s="54"/>
    </row>
    <row r="52133" spans="3:3">
      <c r="C52133" s="54"/>
    </row>
    <row r="52134" spans="3:3">
      <c r="C52134" s="54"/>
    </row>
    <row r="52135" spans="3:3">
      <c r="C52135" s="54"/>
    </row>
    <row r="52136" spans="3:3">
      <c r="C52136" s="54"/>
    </row>
    <row r="52137" spans="3:3">
      <c r="C52137" s="54"/>
    </row>
    <row r="52138" spans="3:3">
      <c r="C52138" s="54"/>
    </row>
    <row r="52139" spans="3:3">
      <c r="C52139" s="54"/>
    </row>
    <row r="52140" spans="3:3">
      <c r="C52140" s="54"/>
    </row>
    <row r="52141" spans="3:3">
      <c r="C52141" s="54"/>
    </row>
    <row r="52142" spans="3:3">
      <c r="C52142" s="54"/>
    </row>
    <row r="52143" spans="3:3">
      <c r="C52143" s="54"/>
    </row>
    <row r="52144" spans="3:3">
      <c r="C52144" s="54"/>
    </row>
    <row r="52145" spans="3:3">
      <c r="C52145" s="54"/>
    </row>
    <row r="52146" spans="3:3">
      <c r="C52146" s="54"/>
    </row>
    <row r="52147" spans="3:3">
      <c r="C52147" s="54"/>
    </row>
    <row r="52148" spans="3:3">
      <c r="C52148" s="54"/>
    </row>
    <row r="52149" spans="3:3">
      <c r="C52149" s="54"/>
    </row>
    <row r="52150" spans="3:3">
      <c r="C52150" s="54"/>
    </row>
    <row r="52151" spans="3:3">
      <c r="C52151" s="54"/>
    </row>
    <row r="52152" spans="3:3">
      <c r="C52152" s="54"/>
    </row>
    <row r="52153" spans="3:3">
      <c r="C52153" s="54"/>
    </row>
    <row r="52154" spans="3:3">
      <c r="C52154" s="54"/>
    </row>
    <row r="52155" spans="3:3">
      <c r="C52155" s="54"/>
    </row>
    <row r="52156" spans="3:3">
      <c r="C52156" s="54"/>
    </row>
    <row r="52157" spans="3:3">
      <c r="C52157" s="54"/>
    </row>
    <row r="52158" spans="3:3">
      <c r="C52158" s="54"/>
    </row>
    <row r="52159" spans="3:3">
      <c r="C52159" s="54"/>
    </row>
    <row r="52160" spans="3:3">
      <c r="C52160" s="54"/>
    </row>
    <row r="52161" spans="3:3">
      <c r="C52161" s="54"/>
    </row>
    <row r="52162" spans="3:3">
      <c r="C52162" s="54"/>
    </row>
    <row r="52163" spans="3:3">
      <c r="C52163" s="54"/>
    </row>
    <row r="52164" spans="3:3">
      <c r="C52164" s="54"/>
    </row>
    <row r="52165" spans="3:3">
      <c r="C52165" s="54"/>
    </row>
    <row r="52166" spans="3:3">
      <c r="C52166" s="54"/>
    </row>
    <row r="52167" spans="3:3">
      <c r="C52167" s="54"/>
    </row>
    <row r="52168" spans="3:3">
      <c r="C52168" s="54"/>
    </row>
    <row r="52169" spans="3:3">
      <c r="C52169" s="54"/>
    </row>
    <row r="52170" spans="3:3">
      <c r="C52170" s="54"/>
    </row>
    <row r="52171" spans="3:3">
      <c r="C52171" s="54"/>
    </row>
    <row r="52172" spans="3:3">
      <c r="C52172" s="54"/>
    </row>
    <row r="52173" spans="3:3">
      <c r="C52173" s="54"/>
    </row>
    <row r="52174" spans="3:3">
      <c r="C52174" s="54"/>
    </row>
    <row r="52175" spans="3:3">
      <c r="C52175" s="54"/>
    </row>
    <row r="52176" spans="3:3">
      <c r="C52176" s="54"/>
    </row>
    <row r="52177" spans="3:3">
      <c r="C52177" s="54"/>
    </row>
    <row r="52178" spans="3:3">
      <c r="C52178" s="54"/>
    </row>
    <row r="52179" spans="3:3">
      <c r="C52179" s="54"/>
    </row>
    <row r="52180" spans="3:3">
      <c r="C52180" s="54"/>
    </row>
    <row r="52181" spans="3:3">
      <c r="C52181" s="54"/>
    </row>
    <row r="52182" spans="3:3">
      <c r="C52182" s="54"/>
    </row>
    <row r="52183" spans="3:3">
      <c r="C52183" s="54"/>
    </row>
    <row r="52184" spans="3:3">
      <c r="C52184" s="54"/>
    </row>
    <row r="52185" spans="3:3">
      <c r="C52185" s="54"/>
    </row>
    <row r="52186" spans="3:3">
      <c r="C52186" s="54"/>
    </row>
    <row r="52187" spans="3:3">
      <c r="C52187" s="54"/>
    </row>
    <row r="52188" spans="3:3">
      <c r="C52188" s="54"/>
    </row>
    <row r="52189" spans="3:3">
      <c r="C52189" s="54"/>
    </row>
    <row r="52190" spans="3:3">
      <c r="C52190" s="54"/>
    </row>
    <row r="52191" spans="3:3">
      <c r="C52191" s="54"/>
    </row>
    <row r="52192" spans="3:3">
      <c r="C52192" s="54"/>
    </row>
    <row r="52193" spans="3:3">
      <c r="C52193" s="54"/>
    </row>
    <row r="52194" spans="3:3">
      <c r="C52194" s="54"/>
    </row>
    <row r="52195" spans="3:3">
      <c r="C52195" s="54"/>
    </row>
    <row r="52196" spans="3:3">
      <c r="C52196" s="54"/>
    </row>
    <row r="52197" spans="3:3">
      <c r="C52197" s="54"/>
    </row>
    <row r="52198" spans="3:3">
      <c r="C52198" s="54"/>
    </row>
    <row r="52199" spans="3:3">
      <c r="C52199" s="54"/>
    </row>
    <row r="52200" spans="3:3">
      <c r="C52200" s="54"/>
    </row>
    <row r="52201" spans="3:3">
      <c r="C52201" s="54"/>
    </row>
    <row r="52202" spans="3:3">
      <c r="C52202" s="54"/>
    </row>
    <row r="52203" spans="3:3">
      <c r="C52203" s="54"/>
    </row>
    <row r="52204" spans="3:3">
      <c r="C52204" s="54"/>
    </row>
    <row r="52205" spans="3:3">
      <c r="C52205" s="54"/>
    </row>
    <row r="52206" spans="3:3">
      <c r="C52206" s="54"/>
    </row>
    <row r="52207" spans="3:3">
      <c r="C52207" s="54"/>
    </row>
    <row r="52208" spans="3:3">
      <c r="C52208" s="54"/>
    </row>
    <row r="52209" spans="3:3">
      <c r="C52209" s="54"/>
    </row>
    <row r="52210" spans="3:3">
      <c r="C52210" s="54"/>
    </row>
    <row r="52211" spans="3:3">
      <c r="C52211" s="54"/>
    </row>
    <row r="52212" spans="3:3">
      <c r="C52212" s="54"/>
    </row>
    <row r="52213" spans="3:3">
      <c r="C52213" s="54"/>
    </row>
    <row r="52214" spans="3:3">
      <c r="C52214" s="54"/>
    </row>
    <row r="52215" spans="3:3">
      <c r="C52215" s="54"/>
    </row>
    <row r="52216" spans="3:3">
      <c r="C52216" s="54"/>
    </row>
    <row r="52217" spans="3:3">
      <c r="C52217" s="54"/>
    </row>
    <row r="52218" spans="3:3">
      <c r="C52218" s="54"/>
    </row>
    <row r="52219" spans="3:3">
      <c r="C52219" s="54"/>
    </row>
    <row r="52220" spans="3:3">
      <c r="C52220" s="54"/>
    </row>
    <row r="52221" spans="3:3">
      <c r="C52221" s="54"/>
    </row>
    <row r="52222" spans="3:3">
      <c r="C52222" s="54"/>
    </row>
    <row r="52223" spans="3:3">
      <c r="C52223" s="54"/>
    </row>
    <row r="52224" spans="3:3">
      <c r="C52224" s="54"/>
    </row>
    <row r="52225" spans="3:3">
      <c r="C52225" s="54"/>
    </row>
    <row r="52226" spans="3:3">
      <c r="C52226" s="54"/>
    </row>
    <row r="52227" spans="3:3">
      <c r="C52227" s="54"/>
    </row>
    <row r="52228" spans="3:3">
      <c r="C52228" s="54"/>
    </row>
    <row r="52229" spans="3:3">
      <c r="C52229" s="54"/>
    </row>
    <row r="52230" spans="3:3">
      <c r="C52230" s="54"/>
    </row>
    <row r="52231" spans="3:3">
      <c r="C52231" s="54"/>
    </row>
    <row r="52232" spans="3:3">
      <c r="C52232" s="54"/>
    </row>
    <row r="52233" spans="3:3">
      <c r="C52233" s="54"/>
    </row>
    <row r="52234" spans="3:3">
      <c r="C52234" s="54"/>
    </row>
    <row r="52235" spans="3:3">
      <c r="C52235" s="54"/>
    </row>
    <row r="52236" spans="3:3">
      <c r="C52236" s="54"/>
    </row>
    <row r="52237" spans="3:3">
      <c r="C52237" s="54"/>
    </row>
    <row r="52238" spans="3:3">
      <c r="C52238" s="54"/>
    </row>
    <row r="52239" spans="3:3">
      <c r="C52239" s="54"/>
    </row>
    <row r="52240" spans="3:3">
      <c r="C52240" s="54"/>
    </row>
    <row r="52241" spans="3:3">
      <c r="C52241" s="54"/>
    </row>
    <row r="52242" spans="3:3">
      <c r="C52242" s="54"/>
    </row>
    <row r="52243" spans="3:3">
      <c r="C52243" s="54"/>
    </row>
    <row r="52244" spans="3:3">
      <c r="C52244" s="54"/>
    </row>
    <row r="52245" spans="3:3">
      <c r="C52245" s="54"/>
    </row>
    <row r="52246" spans="3:3">
      <c r="C52246" s="54"/>
    </row>
    <row r="52247" spans="3:3">
      <c r="C52247" s="54"/>
    </row>
    <row r="52248" spans="3:3">
      <c r="C52248" s="54"/>
    </row>
    <row r="52249" spans="3:3">
      <c r="C52249" s="54"/>
    </row>
    <row r="52250" spans="3:3">
      <c r="C52250" s="54"/>
    </row>
    <row r="52251" spans="3:3">
      <c r="C52251" s="54"/>
    </row>
    <row r="52252" spans="3:3">
      <c r="C52252" s="54"/>
    </row>
    <row r="52253" spans="3:3">
      <c r="C52253" s="54"/>
    </row>
    <row r="52254" spans="3:3">
      <c r="C52254" s="54"/>
    </row>
    <row r="52255" spans="3:3">
      <c r="C52255" s="54"/>
    </row>
    <row r="52256" spans="3:3">
      <c r="C52256" s="54"/>
    </row>
    <row r="52257" spans="3:3">
      <c r="C52257" s="54"/>
    </row>
    <row r="52258" spans="3:3">
      <c r="C52258" s="54"/>
    </row>
    <row r="52259" spans="3:3">
      <c r="C52259" s="54"/>
    </row>
    <row r="52260" spans="3:3">
      <c r="C52260" s="54"/>
    </row>
    <row r="52261" spans="3:3">
      <c r="C52261" s="54"/>
    </row>
    <row r="52262" spans="3:3">
      <c r="C52262" s="54"/>
    </row>
    <row r="52263" spans="3:3">
      <c r="C52263" s="54"/>
    </row>
    <row r="52264" spans="3:3">
      <c r="C52264" s="54"/>
    </row>
    <row r="52265" spans="3:3">
      <c r="C52265" s="54"/>
    </row>
    <row r="52266" spans="3:3">
      <c r="C52266" s="54"/>
    </row>
    <row r="52267" spans="3:3">
      <c r="C52267" s="54"/>
    </row>
    <row r="52268" spans="3:3">
      <c r="C52268" s="54"/>
    </row>
    <row r="52269" spans="3:3">
      <c r="C52269" s="54"/>
    </row>
    <row r="52270" spans="3:3">
      <c r="C52270" s="54"/>
    </row>
    <row r="52271" spans="3:3">
      <c r="C52271" s="54"/>
    </row>
    <row r="52272" spans="3:3">
      <c r="C52272" s="54"/>
    </row>
    <row r="52273" spans="3:3">
      <c r="C52273" s="54"/>
    </row>
    <row r="52274" spans="3:3">
      <c r="C52274" s="54"/>
    </row>
    <row r="52275" spans="3:3">
      <c r="C52275" s="54"/>
    </row>
    <row r="52276" spans="3:3">
      <c r="C52276" s="54"/>
    </row>
    <row r="52277" spans="3:3">
      <c r="C52277" s="54"/>
    </row>
    <row r="52278" spans="3:3">
      <c r="C52278" s="54"/>
    </row>
    <row r="52279" spans="3:3">
      <c r="C52279" s="54"/>
    </row>
    <row r="52280" spans="3:3">
      <c r="C52280" s="54"/>
    </row>
    <row r="52281" spans="3:3">
      <c r="C52281" s="54"/>
    </row>
    <row r="52282" spans="3:3">
      <c r="C52282" s="54"/>
    </row>
    <row r="52283" spans="3:3">
      <c r="C52283" s="54"/>
    </row>
    <row r="52284" spans="3:3">
      <c r="C52284" s="54"/>
    </row>
    <row r="52285" spans="3:3">
      <c r="C52285" s="54"/>
    </row>
    <row r="52286" spans="3:3">
      <c r="C52286" s="54"/>
    </row>
    <row r="52287" spans="3:3">
      <c r="C52287" s="54"/>
    </row>
    <row r="52288" spans="3:3">
      <c r="C52288" s="54"/>
    </row>
    <row r="52289" spans="3:3">
      <c r="C52289" s="54"/>
    </row>
    <row r="52290" spans="3:3">
      <c r="C52290" s="54"/>
    </row>
    <row r="52291" spans="3:3">
      <c r="C52291" s="54"/>
    </row>
    <row r="52292" spans="3:3">
      <c r="C52292" s="54"/>
    </row>
    <row r="52293" spans="3:3">
      <c r="C52293" s="54"/>
    </row>
    <row r="52294" spans="3:3">
      <c r="C52294" s="54"/>
    </row>
    <row r="52295" spans="3:3">
      <c r="C52295" s="54"/>
    </row>
    <row r="52296" spans="3:3">
      <c r="C52296" s="54"/>
    </row>
    <row r="52297" spans="3:3">
      <c r="C52297" s="54"/>
    </row>
    <row r="52298" spans="3:3">
      <c r="C52298" s="54"/>
    </row>
    <row r="52299" spans="3:3">
      <c r="C52299" s="54"/>
    </row>
    <row r="52300" spans="3:3">
      <c r="C52300" s="54"/>
    </row>
    <row r="52301" spans="3:3">
      <c r="C52301" s="54"/>
    </row>
    <row r="52302" spans="3:3">
      <c r="C52302" s="54"/>
    </row>
    <row r="52303" spans="3:3">
      <c r="C52303" s="54"/>
    </row>
    <row r="52304" spans="3:3">
      <c r="C52304" s="54"/>
    </row>
    <row r="52305" spans="3:3">
      <c r="C52305" s="54"/>
    </row>
    <row r="52306" spans="3:3">
      <c r="C52306" s="54"/>
    </row>
    <row r="52307" spans="3:3">
      <c r="C52307" s="54"/>
    </row>
    <row r="52308" spans="3:3">
      <c r="C52308" s="54"/>
    </row>
    <row r="52309" spans="3:3">
      <c r="C52309" s="54"/>
    </row>
    <row r="52310" spans="3:3">
      <c r="C52310" s="54"/>
    </row>
    <row r="52311" spans="3:3">
      <c r="C52311" s="54"/>
    </row>
    <row r="52312" spans="3:3">
      <c r="C52312" s="54"/>
    </row>
    <row r="52313" spans="3:3">
      <c r="C52313" s="54"/>
    </row>
    <row r="52314" spans="3:3">
      <c r="C52314" s="54"/>
    </row>
    <row r="52315" spans="3:3">
      <c r="C52315" s="54"/>
    </row>
    <row r="52316" spans="3:3">
      <c r="C52316" s="54"/>
    </row>
    <row r="52317" spans="3:3">
      <c r="C52317" s="54"/>
    </row>
    <row r="52318" spans="3:3">
      <c r="C52318" s="54"/>
    </row>
    <row r="52319" spans="3:3">
      <c r="C52319" s="54"/>
    </row>
    <row r="52320" spans="3:3">
      <c r="C52320" s="54"/>
    </row>
    <row r="52321" spans="3:3">
      <c r="C52321" s="54"/>
    </row>
    <row r="52322" spans="3:3">
      <c r="C52322" s="54"/>
    </row>
    <row r="52323" spans="3:3">
      <c r="C52323" s="54"/>
    </row>
    <row r="52324" spans="3:3">
      <c r="C52324" s="54"/>
    </row>
    <row r="52325" spans="3:3">
      <c r="C52325" s="54"/>
    </row>
    <row r="52326" spans="3:3">
      <c r="C52326" s="54"/>
    </row>
    <row r="52327" spans="3:3">
      <c r="C52327" s="54"/>
    </row>
    <row r="52328" spans="3:3">
      <c r="C52328" s="54"/>
    </row>
    <row r="52329" spans="3:3">
      <c r="C52329" s="54"/>
    </row>
    <row r="52330" spans="3:3">
      <c r="C52330" s="54"/>
    </row>
    <row r="52331" spans="3:3">
      <c r="C52331" s="54"/>
    </row>
    <row r="52332" spans="3:3">
      <c r="C52332" s="54"/>
    </row>
    <row r="52333" spans="3:3">
      <c r="C52333" s="54"/>
    </row>
    <row r="52334" spans="3:3">
      <c r="C52334" s="54"/>
    </row>
    <row r="52335" spans="3:3">
      <c r="C52335" s="54"/>
    </row>
    <row r="52336" spans="3:3">
      <c r="C52336" s="54"/>
    </row>
    <row r="52337" spans="3:3">
      <c r="C52337" s="54"/>
    </row>
    <row r="52338" spans="3:3">
      <c r="C52338" s="54"/>
    </row>
    <row r="52339" spans="3:3">
      <c r="C52339" s="54"/>
    </row>
    <row r="52340" spans="3:3">
      <c r="C52340" s="54"/>
    </row>
    <row r="52341" spans="3:3">
      <c r="C52341" s="54"/>
    </row>
    <row r="52342" spans="3:3">
      <c r="C52342" s="54"/>
    </row>
    <row r="52343" spans="3:3">
      <c r="C52343" s="54"/>
    </row>
    <row r="52344" spans="3:3">
      <c r="C52344" s="54"/>
    </row>
    <row r="52345" spans="3:3">
      <c r="C52345" s="54"/>
    </row>
    <row r="52346" spans="3:3">
      <c r="C52346" s="54"/>
    </row>
    <row r="52347" spans="3:3">
      <c r="C52347" s="54"/>
    </row>
    <row r="52348" spans="3:3">
      <c r="C52348" s="54"/>
    </row>
    <row r="52349" spans="3:3">
      <c r="C52349" s="54"/>
    </row>
    <row r="52350" spans="3:3">
      <c r="C52350" s="54"/>
    </row>
    <row r="52351" spans="3:3">
      <c r="C52351" s="54"/>
    </row>
    <row r="52352" spans="3:3">
      <c r="C52352" s="54"/>
    </row>
    <row r="52353" spans="3:3">
      <c r="C52353" s="54"/>
    </row>
    <row r="52354" spans="3:3">
      <c r="C52354" s="54"/>
    </row>
    <row r="52355" spans="3:3">
      <c r="C52355" s="54"/>
    </row>
    <row r="52356" spans="3:3">
      <c r="C52356" s="54"/>
    </row>
    <row r="52357" spans="3:3">
      <c r="C52357" s="54"/>
    </row>
    <row r="52358" spans="3:3">
      <c r="C52358" s="54"/>
    </row>
    <row r="52359" spans="3:3">
      <c r="C52359" s="54"/>
    </row>
    <row r="52360" spans="3:3">
      <c r="C52360" s="54"/>
    </row>
    <row r="52361" spans="3:3">
      <c r="C52361" s="54"/>
    </row>
    <row r="52362" spans="3:3">
      <c r="C52362" s="54"/>
    </row>
    <row r="52363" spans="3:3">
      <c r="C52363" s="54"/>
    </row>
    <row r="52364" spans="3:3">
      <c r="C52364" s="54"/>
    </row>
    <row r="52365" spans="3:3">
      <c r="C52365" s="54"/>
    </row>
    <row r="52366" spans="3:3">
      <c r="C52366" s="54"/>
    </row>
    <row r="52367" spans="3:3">
      <c r="C52367" s="54"/>
    </row>
    <row r="52368" spans="3:3">
      <c r="C52368" s="54"/>
    </row>
    <row r="52369" spans="3:3">
      <c r="C52369" s="54"/>
    </row>
    <row r="52370" spans="3:3">
      <c r="C52370" s="54"/>
    </row>
    <row r="52371" spans="3:3">
      <c r="C52371" s="54"/>
    </row>
    <row r="52372" spans="3:3">
      <c r="C52372" s="54"/>
    </row>
    <row r="52373" spans="3:3">
      <c r="C52373" s="54"/>
    </row>
    <row r="52374" spans="3:3">
      <c r="C52374" s="54"/>
    </row>
    <row r="52375" spans="3:3">
      <c r="C52375" s="54"/>
    </row>
    <row r="52376" spans="3:3">
      <c r="C52376" s="54"/>
    </row>
    <row r="52377" spans="3:3">
      <c r="C52377" s="54"/>
    </row>
    <row r="52378" spans="3:3">
      <c r="C52378" s="54"/>
    </row>
    <row r="52379" spans="3:3">
      <c r="C52379" s="54"/>
    </row>
    <row r="52380" spans="3:3">
      <c r="C52380" s="54"/>
    </row>
    <row r="52381" spans="3:3">
      <c r="C52381" s="54"/>
    </row>
    <row r="52382" spans="3:3">
      <c r="C52382" s="54"/>
    </row>
    <row r="52383" spans="3:3">
      <c r="C52383" s="54"/>
    </row>
    <row r="52384" spans="3:3">
      <c r="C52384" s="54"/>
    </row>
    <row r="52385" spans="3:3">
      <c r="C52385" s="54"/>
    </row>
    <row r="52386" spans="3:3">
      <c r="C52386" s="54"/>
    </row>
    <row r="52387" spans="3:3">
      <c r="C52387" s="54"/>
    </row>
    <row r="52388" spans="3:3">
      <c r="C52388" s="54"/>
    </row>
    <row r="52389" spans="3:3">
      <c r="C52389" s="54"/>
    </row>
    <row r="52390" spans="3:3">
      <c r="C52390" s="54"/>
    </row>
    <row r="52391" spans="3:3">
      <c r="C52391" s="54"/>
    </row>
    <row r="52392" spans="3:3">
      <c r="C52392" s="54"/>
    </row>
    <row r="52393" spans="3:3">
      <c r="C52393" s="54"/>
    </row>
    <row r="52394" spans="3:3">
      <c r="C52394" s="54"/>
    </row>
    <row r="52395" spans="3:3">
      <c r="C52395" s="54"/>
    </row>
    <row r="52396" spans="3:3">
      <c r="C52396" s="54"/>
    </row>
    <row r="52397" spans="3:3">
      <c r="C52397" s="54"/>
    </row>
    <row r="52398" spans="3:3">
      <c r="C52398" s="54"/>
    </row>
    <row r="52399" spans="3:3">
      <c r="C52399" s="54"/>
    </row>
    <row r="52400" spans="3:3">
      <c r="C52400" s="54"/>
    </row>
    <row r="52401" spans="3:3">
      <c r="C52401" s="54"/>
    </row>
    <row r="52402" spans="3:3">
      <c r="C52402" s="54"/>
    </row>
    <row r="52403" spans="3:3">
      <c r="C52403" s="54"/>
    </row>
    <row r="52404" spans="3:3">
      <c r="C52404" s="54"/>
    </row>
    <row r="52405" spans="3:3">
      <c r="C52405" s="54"/>
    </row>
    <row r="52406" spans="3:3">
      <c r="C52406" s="54"/>
    </row>
    <row r="52407" spans="3:3">
      <c r="C52407" s="54"/>
    </row>
    <row r="52408" spans="3:3">
      <c r="C52408" s="54"/>
    </row>
    <row r="52409" spans="3:3">
      <c r="C52409" s="54"/>
    </row>
    <row r="52410" spans="3:3">
      <c r="C52410" s="54"/>
    </row>
    <row r="52411" spans="3:3">
      <c r="C52411" s="54"/>
    </row>
    <row r="52412" spans="3:3">
      <c r="C52412" s="54"/>
    </row>
    <row r="52413" spans="3:3">
      <c r="C52413" s="54"/>
    </row>
    <row r="52414" spans="3:3">
      <c r="C52414" s="54"/>
    </row>
    <row r="52415" spans="3:3">
      <c r="C52415" s="54"/>
    </row>
    <row r="52416" spans="3:3">
      <c r="C52416" s="54"/>
    </row>
    <row r="52417" spans="3:3">
      <c r="C52417" s="54"/>
    </row>
    <row r="52418" spans="3:3">
      <c r="C52418" s="54"/>
    </row>
    <row r="52419" spans="3:3">
      <c r="C52419" s="54"/>
    </row>
    <row r="52420" spans="3:3">
      <c r="C52420" s="54"/>
    </row>
    <row r="52421" spans="3:3">
      <c r="C52421" s="54"/>
    </row>
    <row r="52422" spans="3:3">
      <c r="C52422" s="54"/>
    </row>
    <row r="52423" spans="3:3">
      <c r="C52423" s="54"/>
    </row>
    <row r="52424" spans="3:3">
      <c r="C52424" s="54"/>
    </row>
    <row r="52425" spans="3:3">
      <c r="C52425" s="54"/>
    </row>
    <row r="52426" spans="3:3">
      <c r="C52426" s="54"/>
    </row>
    <row r="52427" spans="3:3">
      <c r="C52427" s="54"/>
    </row>
    <row r="52428" spans="3:3">
      <c r="C52428" s="54"/>
    </row>
    <row r="52429" spans="3:3">
      <c r="C52429" s="54"/>
    </row>
    <row r="52430" spans="3:3">
      <c r="C52430" s="54"/>
    </row>
    <row r="52431" spans="3:3">
      <c r="C52431" s="54"/>
    </row>
    <row r="52432" spans="3:3">
      <c r="C52432" s="54"/>
    </row>
    <row r="52433" spans="3:3">
      <c r="C52433" s="54"/>
    </row>
    <row r="52434" spans="3:3">
      <c r="C52434" s="54"/>
    </row>
    <row r="52435" spans="3:3">
      <c r="C52435" s="54"/>
    </row>
    <row r="52436" spans="3:3">
      <c r="C52436" s="54"/>
    </row>
    <row r="52437" spans="3:3">
      <c r="C52437" s="54"/>
    </row>
    <row r="52438" spans="3:3">
      <c r="C52438" s="54"/>
    </row>
    <row r="52439" spans="3:3">
      <c r="C52439" s="54"/>
    </row>
    <row r="52440" spans="3:3">
      <c r="C52440" s="54"/>
    </row>
    <row r="52441" spans="3:3">
      <c r="C52441" s="54"/>
    </row>
    <row r="52442" spans="3:3">
      <c r="C52442" s="54"/>
    </row>
    <row r="52443" spans="3:3">
      <c r="C52443" s="54"/>
    </row>
    <row r="52444" spans="3:3">
      <c r="C52444" s="54"/>
    </row>
    <row r="52445" spans="3:3">
      <c r="C52445" s="54"/>
    </row>
    <row r="52446" spans="3:3">
      <c r="C52446" s="54"/>
    </row>
    <row r="52447" spans="3:3">
      <c r="C52447" s="54"/>
    </row>
    <row r="52448" spans="3:3">
      <c r="C52448" s="54"/>
    </row>
    <row r="52449" spans="3:3">
      <c r="C52449" s="54"/>
    </row>
    <row r="52450" spans="3:3">
      <c r="C52450" s="54"/>
    </row>
    <row r="52451" spans="3:3">
      <c r="C52451" s="54"/>
    </row>
    <row r="52452" spans="3:3">
      <c r="C52452" s="54"/>
    </row>
    <row r="52453" spans="3:3">
      <c r="C52453" s="54"/>
    </row>
    <row r="52454" spans="3:3">
      <c r="C52454" s="54"/>
    </row>
    <row r="52455" spans="3:3">
      <c r="C52455" s="54"/>
    </row>
    <row r="52456" spans="3:3">
      <c r="C52456" s="54"/>
    </row>
    <row r="52457" spans="3:3">
      <c r="C52457" s="54"/>
    </row>
    <row r="52458" spans="3:3">
      <c r="C52458" s="54"/>
    </row>
    <row r="52459" spans="3:3">
      <c r="C52459" s="54"/>
    </row>
    <row r="52460" spans="3:3">
      <c r="C52460" s="54"/>
    </row>
    <row r="52461" spans="3:3">
      <c r="C52461" s="54"/>
    </row>
    <row r="52462" spans="3:3">
      <c r="C52462" s="54"/>
    </row>
    <row r="52463" spans="3:3">
      <c r="C52463" s="54"/>
    </row>
    <row r="52464" spans="3:3">
      <c r="C52464" s="54"/>
    </row>
    <row r="52465" spans="3:3">
      <c r="C52465" s="54"/>
    </row>
    <row r="52466" spans="3:3">
      <c r="C52466" s="54"/>
    </row>
    <row r="52467" spans="3:3">
      <c r="C52467" s="54"/>
    </row>
    <row r="52468" spans="3:3">
      <c r="C52468" s="54"/>
    </row>
    <row r="52469" spans="3:3">
      <c r="C52469" s="54"/>
    </row>
    <row r="52470" spans="3:3">
      <c r="C52470" s="54"/>
    </row>
    <row r="52471" spans="3:3">
      <c r="C52471" s="54"/>
    </row>
    <row r="52472" spans="3:3">
      <c r="C52472" s="54"/>
    </row>
    <row r="52473" spans="3:3">
      <c r="C52473" s="54"/>
    </row>
    <row r="52474" spans="3:3">
      <c r="C52474" s="54"/>
    </row>
    <row r="52475" spans="3:3">
      <c r="C52475" s="54"/>
    </row>
    <row r="52476" spans="3:3">
      <c r="C52476" s="54"/>
    </row>
    <row r="52477" spans="3:3">
      <c r="C52477" s="54"/>
    </row>
    <row r="52478" spans="3:3">
      <c r="C52478" s="54"/>
    </row>
    <row r="52479" spans="3:3">
      <c r="C52479" s="54"/>
    </row>
    <row r="52480" spans="3:3">
      <c r="C52480" s="54"/>
    </row>
    <row r="52481" spans="3:3">
      <c r="C52481" s="54"/>
    </row>
    <row r="52482" spans="3:3">
      <c r="C52482" s="54"/>
    </row>
    <row r="52483" spans="3:3">
      <c r="C52483" s="54"/>
    </row>
    <row r="52484" spans="3:3">
      <c r="C52484" s="54"/>
    </row>
    <row r="52485" spans="3:3">
      <c r="C52485" s="54"/>
    </row>
    <row r="52486" spans="3:3">
      <c r="C52486" s="54"/>
    </row>
    <row r="52487" spans="3:3">
      <c r="C52487" s="54"/>
    </row>
    <row r="52488" spans="3:3">
      <c r="C52488" s="54"/>
    </row>
    <row r="52489" spans="3:3">
      <c r="C52489" s="54"/>
    </row>
    <row r="52490" spans="3:3">
      <c r="C52490" s="54"/>
    </row>
    <row r="52491" spans="3:3">
      <c r="C52491" s="54"/>
    </row>
    <row r="52492" spans="3:3">
      <c r="C52492" s="54"/>
    </row>
    <row r="52493" spans="3:3">
      <c r="C52493" s="54"/>
    </row>
    <row r="52494" spans="3:3">
      <c r="C52494" s="54"/>
    </row>
    <row r="52495" spans="3:3">
      <c r="C52495" s="54"/>
    </row>
    <row r="52496" spans="3:3">
      <c r="C52496" s="54"/>
    </row>
    <row r="52497" spans="3:3">
      <c r="C52497" s="54"/>
    </row>
    <row r="52498" spans="3:3">
      <c r="C52498" s="54"/>
    </row>
    <row r="52499" spans="3:3">
      <c r="C52499" s="54"/>
    </row>
    <row r="52500" spans="3:3">
      <c r="C52500" s="54"/>
    </row>
    <row r="52501" spans="3:3">
      <c r="C52501" s="54"/>
    </row>
    <row r="52502" spans="3:3">
      <c r="C52502" s="54"/>
    </row>
    <row r="52503" spans="3:3">
      <c r="C52503" s="54"/>
    </row>
    <row r="52504" spans="3:3">
      <c r="C52504" s="54"/>
    </row>
    <row r="52505" spans="3:3">
      <c r="C52505" s="54"/>
    </row>
    <row r="52506" spans="3:3">
      <c r="C52506" s="54"/>
    </row>
    <row r="52507" spans="3:3">
      <c r="C52507" s="54"/>
    </row>
    <row r="52508" spans="3:3">
      <c r="C52508" s="54"/>
    </row>
    <row r="52509" spans="3:3">
      <c r="C52509" s="54"/>
    </row>
    <row r="52510" spans="3:3">
      <c r="C52510" s="54"/>
    </row>
    <row r="52511" spans="3:3">
      <c r="C52511" s="54"/>
    </row>
    <row r="52512" spans="3:3">
      <c r="C52512" s="54"/>
    </row>
    <row r="52513" spans="3:3">
      <c r="C52513" s="54"/>
    </row>
    <row r="52514" spans="3:3">
      <c r="C52514" s="54"/>
    </row>
    <row r="52515" spans="3:3">
      <c r="C52515" s="54"/>
    </row>
    <row r="52516" spans="3:3">
      <c r="C52516" s="54"/>
    </row>
    <row r="52517" spans="3:3">
      <c r="C52517" s="54"/>
    </row>
    <row r="52518" spans="3:3">
      <c r="C52518" s="54"/>
    </row>
    <row r="52519" spans="3:3">
      <c r="C52519" s="54"/>
    </row>
    <row r="52520" spans="3:3">
      <c r="C52520" s="54"/>
    </row>
    <row r="52521" spans="3:3">
      <c r="C52521" s="54"/>
    </row>
    <row r="52522" spans="3:3">
      <c r="C52522" s="54"/>
    </row>
    <row r="52523" spans="3:3">
      <c r="C52523" s="54"/>
    </row>
    <row r="52524" spans="3:3">
      <c r="C52524" s="54"/>
    </row>
    <row r="52525" spans="3:3">
      <c r="C52525" s="54"/>
    </row>
    <row r="52526" spans="3:3">
      <c r="C52526" s="54"/>
    </row>
    <row r="52527" spans="3:3">
      <c r="C52527" s="54"/>
    </row>
    <row r="52528" spans="3:3">
      <c r="C52528" s="54"/>
    </row>
    <row r="52529" spans="3:3">
      <c r="C52529" s="54"/>
    </row>
    <row r="52530" spans="3:3">
      <c r="C52530" s="54"/>
    </row>
    <row r="52531" spans="3:3">
      <c r="C52531" s="54"/>
    </row>
    <row r="52532" spans="3:3">
      <c r="C52532" s="54"/>
    </row>
    <row r="52533" spans="3:3">
      <c r="C52533" s="54"/>
    </row>
    <row r="52534" spans="3:3">
      <c r="C52534" s="54"/>
    </row>
    <row r="52535" spans="3:3">
      <c r="C52535" s="54"/>
    </row>
    <row r="52536" spans="3:3">
      <c r="C52536" s="54"/>
    </row>
    <row r="52537" spans="3:3">
      <c r="C52537" s="54"/>
    </row>
    <row r="52538" spans="3:3">
      <c r="C52538" s="54"/>
    </row>
    <row r="52539" spans="3:3">
      <c r="C52539" s="54"/>
    </row>
    <row r="52540" spans="3:3">
      <c r="C52540" s="54"/>
    </row>
    <row r="52541" spans="3:3">
      <c r="C52541" s="54"/>
    </row>
    <row r="52542" spans="3:3">
      <c r="C52542" s="54"/>
    </row>
    <row r="52543" spans="3:3">
      <c r="C52543" s="54"/>
    </row>
    <row r="52544" spans="3:3">
      <c r="C52544" s="54"/>
    </row>
    <row r="52545" spans="3:3">
      <c r="C52545" s="54"/>
    </row>
    <row r="52546" spans="3:3">
      <c r="C52546" s="54"/>
    </row>
    <row r="52547" spans="3:3">
      <c r="C52547" s="54"/>
    </row>
    <row r="52548" spans="3:3">
      <c r="C52548" s="54"/>
    </row>
    <row r="52549" spans="3:3">
      <c r="C52549" s="54"/>
    </row>
    <row r="52550" spans="3:3">
      <c r="C52550" s="54"/>
    </row>
    <row r="52551" spans="3:3">
      <c r="C52551" s="54"/>
    </row>
    <row r="52552" spans="3:3">
      <c r="C52552" s="54"/>
    </row>
    <row r="52553" spans="3:3">
      <c r="C52553" s="54"/>
    </row>
    <row r="52554" spans="3:3">
      <c r="C52554" s="54"/>
    </row>
    <row r="52555" spans="3:3">
      <c r="C52555" s="54"/>
    </row>
    <row r="52556" spans="3:3">
      <c r="C52556" s="54"/>
    </row>
    <row r="52557" spans="3:3">
      <c r="C52557" s="54"/>
    </row>
    <row r="52558" spans="3:3">
      <c r="C52558" s="54"/>
    </row>
    <row r="52559" spans="3:3">
      <c r="C52559" s="54"/>
    </row>
    <row r="52560" spans="3:3">
      <c r="C52560" s="54"/>
    </row>
    <row r="52561" spans="3:3">
      <c r="C52561" s="54"/>
    </row>
    <row r="52562" spans="3:3">
      <c r="C52562" s="54"/>
    </row>
    <row r="52563" spans="3:3">
      <c r="C52563" s="54"/>
    </row>
    <row r="52564" spans="3:3">
      <c r="C52564" s="54"/>
    </row>
    <row r="52565" spans="3:3">
      <c r="C52565" s="54"/>
    </row>
    <row r="52566" spans="3:3">
      <c r="C52566" s="54"/>
    </row>
    <row r="52567" spans="3:3">
      <c r="C52567" s="54"/>
    </row>
    <row r="52568" spans="3:3">
      <c r="C52568" s="54"/>
    </row>
    <row r="52569" spans="3:3">
      <c r="C52569" s="54"/>
    </row>
    <row r="52570" spans="3:3">
      <c r="C52570" s="54"/>
    </row>
    <row r="52571" spans="3:3">
      <c r="C52571" s="54"/>
    </row>
    <row r="52572" spans="3:3">
      <c r="C52572" s="54"/>
    </row>
    <row r="52573" spans="3:3">
      <c r="C52573" s="54"/>
    </row>
    <row r="52574" spans="3:3">
      <c r="C52574" s="54"/>
    </row>
    <row r="52575" spans="3:3">
      <c r="C52575" s="54"/>
    </row>
    <row r="52576" spans="3:3">
      <c r="C52576" s="54"/>
    </row>
    <row r="52577" spans="3:3">
      <c r="C52577" s="54"/>
    </row>
    <row r="52578" spans="3:3">
      <c r="C52578" s="54"/>
    </row>
    <row r="52579" spans="3:3">
      <c r="C52579" s="54"/>
    </row>
    <row r="52580" spans="3:3">
      <c r="C52580" s="54"/>
    </row>
    <row r="52581" spans="3:3">
      <c r="C52581" s="54"/>
    </row>
    <row r="52582" spans="3:3">
      <c r="C52582" s="54"/>
    </row>
    <row r="52583" spans="3:3">
      <c r="C52583" s="54"/>
    </row>
    <row r="52584" spans="3:3">
      <c r="C52584" s="54"/>
    </row>
    <row r="52585" spans="3:3">
      <c r="C52585" s="54"/>
    </row>
    <row r="52586" spans="3:3">
      <c r="C52586" s="54"/>
    </row>
    <row r="52587" spans="3:3">
      <c r="C52587" s="54"/>
    </row>
    <row r="52588" spans="3:3">
      <c r="C52588" s="54"/>
    </row>
    <row r="52589" spans="3:3">
      <c r="C52589" s="54"/>
    </row>
    <row r="52590" spans="3:3">
      <c r="C52590" s="54"/>
    </row>
    <row r="52591" spans="3:3">
      <c r="C52591" s="54"/>
    </row>
    <row r="52592" spans="3:3">
      <c r="C52592" s="54"/>
    </row>
    <row r="52593" spans="3:3">
      <c r="C52593" s="54"/>
    </row>
    <row r="52594" spans="3:3">
      <c r="C52594" s="54"/>
    </row>
    <row r="52595" spans="3:3">
      <c r="C52595" s="54"/>
    </row>
    <row r="52596" spans="3:3">
      <c r="C52596" s="54"/>
    </row>
    <row r="52597" spans="3:3">
      <c r="C52597" s="54"/>
    </row>
    <row r="52598" spans="3:3">
      <c r="C52598" s="54"/>
    </row>
    <row r="52599" spans="3:3">
      <c r="C52599" s="54"/>
    </row>
    <row r="52600" spans="3:3">
      <c r="C52600" s="54"/>
    </row>
    <row r="52601" spans="3:3">
      <c r="C52601" s="54"/>
    </row>
    <row r="52602" spans="3:3">
      <c r="C52602" s="54"/>
    </row>
    <row r="52603" spans="3:3">
      <c r="C52603" s="54"/>
    </row>
    <row r="52604" spans="3:3">
      <c r="C52604" s="54"/>
    </row>
    <row r="52605" spans="3:3">
      <c r="C52605" s="54"/>
    </row>
    <row r="52606" spans="3:3">
      <c r="C52606" s="54"/>
    </row>
    <row r="52607" spans="3:3">
      <c r="C52607" s="54"/>
    </row>
    <row r="52608" spans="3:3">
      <c r="C52608" s="54"/>
    </row>
    <row r="52609" spans="3:3">
      <c r="C52609" s="54"/>
    </row>
    <row r="52610" spans="3:3">
      <c r="C52610" s="54"/>
    </row>
    <row r="52611" spans="3:3">
      <c r="C52611" s="54"/>
    </row>
    <row r="52612" spans="3:3">
      <c r="C52612" s="54"/>
    </row>
    <row r="52613" spans="3:3">
      <c r="C52613" s="54"/>
    </row>
    <row r="52614" spans="3:3">
      <c r="C52614" s="54"/>
    </row>
    <row r="52615" spans="3:3">
      <c r="C52615" s="54"/>
    </row>
    <row r="52616" spans="3:3">
      <c r="C52616" s="54"/>
    </row>
    <row r="52617" spans="3:3">
      <c r="C52617" s="54"/>
    </row>
    <row r="52618" spans="3:3">
      <c r="C52618" s="54"/>
    </row>
    <row r="52619" spans="3:3">
      <c r="C52619" s="54"/>
    </row>
    <row r="52620" spans="3:3">
      <c r="C52620" s="54"/>
    </row>
    <row r="52621" spans="3:3">
      <c r="C52621" s="54"/>
    </row>
    <row r="52622" spans="3:3">
      <c r="C52622" s="54"/>
    </row>
    <row r="52623" spans="3:3">
      <c r="C52623" s="54"/>
    </row>
    <row r="52624" spans="3:3">
      <c r="C52624" s="54"/>
    </row>
    <row r="52625" spans="3:3">
      <c r="C52625" s="54"/>
    </row>
    <row r="52626" spans="3:3">
      <c r="C52626" s="54"/>
    </row>
    <row r="52627" spans="3:3">
      <c r="C52627" s="54"/>
    </row>
    <row r="52628" spans="3:3">
      <c r="C52628" s="54"/>
    </row>
    <row r="52629" spans="3:3">
      <c r="C52629" s="54"/>
    </row>
    <row r="52630" spans="3:3">
      <c r="C52630" s="54"/>
    </row>
    <row r="52631" spans="3:3">
      <c r="C52631" s="54"/>
    </row>
    <row r="52632" spans="3:3">
      <c r="C52632" s="54"/>
    </row>
    <row r="52633" spans="3:3">
      <c r="C52633" s="54"/>
    </row>
    <row r="52634" spans="3:3">
      <c r="C52634" s="54"/>
    </row>
    <row r="52635" spans="3:3">
      <c r="C52635" s="54"/>
    </row>
    <row r="52636" spans="3:3">
      <c r="C52636" s="54"/>
    </row>
    <row r="52637" spans="3:3">
      <c r="C52637" s="54"/>
    </row>
    <row r="52638" spans="3:3">
      <c r="C52638" s="54"/>
    </row>
    <row r="52639" spans="3:3">
      <c r="C52639" s="54"/>
    </row>
    <row r="52640" spans="3:3">
      <c r="C52640" s="54"/>
    </row>
    <row r="52641" spans="3:3">
      <c r="C52641" s="54"/>
    </row>
    <row r="52642" spans="3:3">
      <c r="C52642" s="54"/>
    </row>
    <row r="52643" spans="3:3">
      <c r="C52643" s="54"/>
    </row>
    <row r="52644" spans="3:3">
      <c r="C52644" s="54"/>
    </row>
    <row r="52645" spans="3:3">
      <c r="C52645" s="54"/>
    </row>
    <row r="52646" spans="3:3">
      <c r="C52646" s="54"/>
    </row>
    <row r="52647" spans="3:3">
      <c r="C52647" s="54"/>
    </row>
    <row r="52648" spans="3:3">
      <c r="C52648" s="54"/>
    </row>
    <row r="52649" spans="3:3">
      <c r="C52649" s="54"/>
    </row>
    <row r="52650" spans="3:3">
      <c r="C52650" s="54"/>
    </row>
    <row r="52651" spans="3:3">
      <c r="C52651" s="54"/>
    </row>
    <row r="52652" spans="3:3">
      <c r="C52652" s="54"/>
    </row>
    <row r="52653" spans="3:3">
      <c r="C52653" s="54"/>
    </row>
    <row r="52654" spans="3:3">
      <c r="C52654" s="54"/>
    </row>
    <row r="52655" spans="3:3">
      <c r="C52655" s="54"/>
    </row>
    <row r="52656" spans="3:3">
      <c r="C52656" s="54"/>
    </row>
    <row r="52657" spans="3:3">
      <c r="C52657" s="54"/>
    </row>
    <row r="52658" spans="3:3">
      <c r="C52658" s="54"/>
    </row>
    <row r="52659" spans="3:3">
      <c r="C52659" s="54"/>
    </row>
    <row r="52660" spans="3:3">
      <c r="C52660" s="54"/>
    </row>
    <row r="52661" spans="3:3">
      <c r="C52661" s="54"/>
    </row>
    <row r="52662" spans="3:3">
      <c r="C52662" s="54"/>
    </row>
    <row r="52663" spans="3:3">
      <c r="C52663" s="54"/>
    </row>
    <row r="52664" spans="3:3">
      <c r="C52664" s="54"/>
    </row>
    <row r="52665" spans="3:3">
      <c r="C52665" s="54"/>
    </row>
    <row r="52666" spans="3:3">
      <c r="C52666" s="54"/>
    </row>
    <row r="52667" spans="3:3">
      <c r="C52667" s="54"/>
    </row>
    <row r="52668" spans="3:3">
      <c r="C52668" s="54"/>
    </row>
    <row r="52669" spans="3:3">
      <c r="C52669" s="54"/>
    </row>
    <row r="52670" spans="3:3">
      <c r="C52670" s="54"/>
    </row>
    <row r="52671" spans="3:3">
      <c r="C52671" s="54"/>
    </row>
    <row r="52672" spans="3:3">
      <c r="C52672" s="54"/>
    </row>
    <row r="52673" spans="3:3">
      <c r="C52673" s="54"/>
    </row>
    <row r="52674" spans="3:3">
      <c r="C52674" s="54"/>
    </row>
    <row r="52675" spans="3:3">
      <c r="C52675" s="54"/>
    </row>
    <row r="52676" spans="3:3">
      <c r="C52676" s="54"/>
    </row>
    <row r="52677" spans="3:3">
      <c r="C52677" s="54"/>
    </row>
    <row r="52678" spans="3:3">
      <c r="C52678" s="54"/>
    </row>
    <row r="52679" spans="3:3">
      <c r="C52679" s="54"/>
    </row>
    <row r="52680" spans="3:3">
      <c r="C52680" s="54"/>
    </row>
    <row r="52681" spans="3:3">
      <c r="C52681" s="54"/>
    </row>
    <row r="52682" spans="3:3">
      <c r="C52682" s="54"/>
    </row>
    <row r="52683" spans="3:3">
      <c r="C52683" s="54"/>
    </row>
    <row r="52684" spans="3:3">
      <c r="C52684" s="54"/>
    </row>
    <row r="52685" spans="3:3">
      <c r="C52685" s="54"/>
    </row>
    <row r="52686" spans="3:3">
      <c r="C52686" s="54"/>
    </row>
    <row r="52687" spans="3:3">
      <c r="C52687" s="54"/>
    </row>
    <row r="52688" spans="3:3">
      <c r="C52688" s="54"/>
    </row>
    <row r="52689" spans="3:3">
      <c r="C52689" s="54"/>
    </row>
    <row r="52690" spans="3:3">
      <c r="C52690" s="54"/>
    </row>
    <row r="52691" spans="3:3">
      <c r="C52691" s="54"/>
    </row>
    <row r="52692" spans="3:3">
      <c r="C52692" s="54"/>
    </row>
    <row r="52693" spans="3:3">
      <c r="C52693" s="54"/>
    </row>
    <row r="52694" spans="3:3">
      <c r="C52694" s="54"/>
    </row>
    <row r="52695" spans="3:3">
      <c r="C52695" s="54"/>
    </row>
    <row r="52696" spans="3:3">
      <c r="C52696" s="54"/>
    </row>
    <row r="52697" spans="3:3">
      <c r="C52697" s="54"/>
    </row>
    <row r="52698" spans="3:3">
      <c r="C52698" s="54"/>
    </row>
    <row r="52699" spans="3:3">
      <c r="C52699" s="54"/>
    </row>
    <row r="52700" spans="3:3">
      <c r="C52700" s="54"/>
    </row>
    <row r="52701" spans="3:3">
      <c r="C52701" s="54"/>
    </row>
    <row r="52702" spans="3:3">
      <c r="C52702" s="54"/>
    </row>
    <row r="52703" spans="3:3">
      <c r="C52703" s="54"/>
    </row>
    <row r="52704" spans="3:3">
      <c r="C52704" s="54"/>
    </row>
    <row r="52705" spans="3:3">
      <c r="C52705" s="54"/>
    </row>
    <row r="52706" spans="3:3">
      <c r="C52706" s="54"/>
    </row>
    <row r="52707" spans="3:3">
      <c r="C52707" s="54"/>
    </row>
    <row r="52708" spans="3:3">
      <c r="C52708" s="54"/>
    </row>
    <row r="52709" spans="3:3">
      <c r="C52709" s="54"/>
    </row>
    <row r="52710" spans="3:3">
      <c r="C52710" s="54"/>
    </row>
    <row r="52711" spans="3:3">
      <c r="C52711" s="54"/>
    </row>
    <row r="52712" spans="3:3">
      <c r="C52712" s="54"/>
    </row>
    <row r="52713" spans="3:3">
      <c r="C52713" s="54"/>
    </row>
    <row r="52714" spans="3:3">
      <c r="C52714" s="54"/>
    </row>
    <row r="52715" spans="3:3">
      <c r="C52715" s="54"/>
    </row>
    <row r="52716" spans="3:3">
      <c r="C52716" s="54"/>
    </row>
    <row r="52717" spans="3:3">
      <c r="C52717" s="54"/>
    </row>
    <row r="52718" spans="3:3">
      <c r="C52718" s="54"/>
    </row>
    <row r="52719" spans="3:3">
      <c r="C52719" s="54"/>
    </row>
    <row r="52720" spans="3:3">
      <c r="C52720" s="54"/>
    </row>
    <row r="52721" spans="3:3">
      <c r="C52721" s="54"/>
    </row>
    <row r="52722" spans="3:3">
      <c r="C52722" s="54"/>
    </row>
    <row r="52723" spans="3:3">
      <c r="C52723" s="54"/>
    </row>
    <row r="52724" spans="3:3">
      <c r="C52724" s="54"/>
    </row>
    <row r="52725" spans="3:3">
      <c r="C52725" s="54"/>
    </row>
    <row r="52726" spans="3:3">
      <c r="C52726" s="54"/>
    </row>
    <row r="52727" spans="3:3">
      <c r="C52727" s="54"/>
    </row>
    <row r="52728" spans="3:3">
      <c r="C52728" s="54"/>
    </row>
    <row r="52729" spans="3:3">
      <c r="C52729" s="54"/>
    </row>
    <row r="52730" spans="3:3">
      <c r="C52730" s="54"/>
    </row>
    <row r="52731" spans="3:3">
      <c r="C52731" s="54"/>
    </row>
    <row r="52732" spans="3:3">
      <c r="C52732" s="54"/>
    </row>
    <row r="52733" spans="3:3">
      <c r="C52733" s="54"/>
    </row>
    <row r="52734" spans="3:3">
      <c r="C52734" s="54"/>
    </row>
    <row r="52735" spans="3:3">
      <c r="C52735" s="54"/>
    </row>
    <row r="52736" spans="3:3">
      <c r="C52736" s="54"/>
    </row>
    <row r="52737" spans="3:3">
      <c r="C52737" s="54"/>
    </row>
    <row r="52738" spans="3:3">
      <c r="C52738" s="54"/>
    </row>
    <row r="52739" spans="3:3">
      <c r="C52739" s="54"/>
    </row>
    <row r="52740" spans="3:3">
      <c r="C52740" s="54"/>
    </row>
    <row r="52741" spans="3:3">
      <c r="C52741" s="54"/>
    </row>
    <row r="52742" spans="3:3">
      <c r="C52742" s="54"/>
    </row>
    <row r="52743" spans="3:3">
      <c r="C52743" s="54"/>
    </row>
    <row r="52744" spans="3:3">
      <c r="C52744" s="54"/>
    </row>
    <row r="52745" spans="3:3">
      <c r="C52745" s="54"/>
    </row>
    <row r="52746" spans="3:3">
      <c r="C52746" s="54"/>
    </row>
    <row r="52747" spans="3:3">
      <c r="C52747" s="54"/>
    </row>
    <row r="52748" spans="3:3">
      <c r="C52748" s="54"/>
    </row>
    <row r="52749" spans="3:3">
      <c r="C52749" s="54"/>
    </row>
    <row r="52750" spans="3:3">
      <c r="C52750" s="54"/>
    </row>
    <row r="52751" spans="3:3">
      <c r="C52751" s="54"/>
    </row>
    <row r="52752" spans="3:3">
      <c r="C52752" s="54"/>
    </row>
    <row r="52753" spans="3:3">
      <c r="C52753" s="54"/>
    </row>
    <row r="52754" spans="3:3">
      <c r="C52754" s="54"/>
    </row>
    <row r="52755" spans="3:3">
      <c r="C52755" s="54"/>
    </row>
    <row r="52756" spans="3:3">
      <c r="C52756" s="54"/>
    </row>
    <row r="52757" spans="3:3">
      <c r="C52757" s="54"/>
    </row>
    <row r="52758" spans="3:3">
      <c r="C52758" s="54"/>
    </row>
    <row r="52759" spans="3:3">
      <c r="C52759" s="54"/>
    </row>
    <row r="52760" spans="3:3">
      <c r="C52760" s="54"/>
    </row>
    <row r="52761" spans="3:3">
      <c r="C52761" s="54"/>
    </row>
    <row r="52762" spans="3:3">
      <c r="C52762" s="54"/>
    </row>
    <row r="52763" spans="3:3">
      <c r="C52763" s="54"/>
    </row>
    <row r="52764" spans="3:3">
      <c r="C52764" s="54"/>
    </row>
    <row r="52765" spans="3:3">
      <c r="C52765" s="54"/>
    </row>
    <row r="52766" spans="3:3">
      <c r="C52766" s="54"/>
    </row>
    <row r="52767" spans="3:3">
      <c r="C52767" s="54"/>
    </row>
    <row r="52768" spans="3:3">
      <c r="C52768" s="54"/>
    </row>
    <row r="52769" spans="3:3">
      <c r="C52769" s="54"/>
    </row>
    <row r="52770" spans="3:3">
      <c r="C52770" s="54"/>
    </row>
    <row r="52771" spans="3:3">
      <c r="C52771" s="54"/>
    </row>
    <row r="52772" spans="3:3">
      <c r="C52772" s="54"/>
    </row>
    <row r="52773" spans="3:3">
      <c r="C52773" s="54"/>
    </row>
    <row r="52774" spans="3:3">
      <c r="C52774" s="54"/>
    </row>
    <row r="52775" spans="3:3">
      <c r="C52775" s="54"/>
    </row>
    <row r="52776" spans="3:3">
      <c r="C52776" s="54"/>
    </row>
    <row r="52777" spans="3:3">
      <c r="C52777" s="54"/>
    </row>
    <row r="52778" spans="3:3">
      <c r="C52778" s="54"/>
    </row>
    <row r="52779" spans="3:3">
      <c r="C52779" s="54"/>
    </row>
    <row r="52780" spans="3:3">
      <c r="C52780" s="54"/>
    </row>
    <row r="52781" spans="3:3">
      <c r="C52781" s="54"/>
    </row>
    <row r="52782" spans="3:3">
      <c r="C52782" s="54"/>
    </row>
    <row r="52783" spans="3:3">
      <c r="C52783" s="54"/>
    </row>
    <row r="52784" spans="3:3">
      <c r="C52784" s="54"/>
    </row>
    <row r="52785" spans="3:3">
      <c r="C52785" s="54"/>
    </row>
    <row r="52786" spans="3:3">
      <c r="C52786" s="54"/>
    </row>
    <row r="52787" spans="3:3">
      <c r="C52787" s="54"/>
    </row>
    <row r="52788" spans="3:3">
      <c r="C52788" s="54"/>
    </row>
    <row r="52789" spans="3:3">
      <c r="C52789" s="54"/>
    </row>
    <row r="52790" spans="3:3">
      <c r="C52790" s="54"/>
    </row>
    <row r="52791" spans="3:3">
      <c r="C52791" s="54"/>
    </row>
    <row r="52792" spans="3:3">
      <c r="C52792" s="54"/>
    </row>
    <row r="52793" spans="3:3">
      <c r="C52793" s="54"/>
    </row>
    <row r="52794" spans="3:3">
      <c r="C52794" s="54"/>
    </row>
    <row r="52795" spans="3:3">
      <c r="C52795" s="54"/>
    </row>
    <row r="52796" spans="3:3">
      <c r="C52796" s="54"/>
    </row>
    <row r="52797" spans="3:3">
      <c r="C52797" s="54"/>
    </row>
    <row r="52798" spans="3:3">
      <c r="C52798" s="54"/>
    </row>
    <row r="52799" spans="3:3">
      <c r="C52799" s="54"/>
    </row>
    <row r="52800" spans="3:3">
      <c r="C52800" s="54"/>
    </row>
    <row r="52801" spans="3:3">
      <c r="C52801" s="54"/>
    </row>
    <row r="52802" spans="3:3">
      <c r="C52802" s="54"/>
    </row>
    <row r="52803" spans="3:3">
      <c r="C52803" s="54"/>
    </row>
    <row r="52804" spans="3:3">
      <c r="C52804" s="54"/>
    </row>
    <row r="52805" spans="3:3">
      <c r="C52805" s="54"/>
    </row>
    <row r="52806" spans="3:3">
      <c r="C52806" s="54"/>
    </row>
    <row r="52807" spans="3:3">
      <c r="C52807" s="54"/>
    </row>
    <row r="52808" spans="3:3">
      <c r="C52808" s="54"/>
    </row>
    <row r="52809" spans="3:3">
      <c r="C52809" s="54"/>
    </row>
    <row r="52810" spans="3:3">
      <c r="C52810" s="54"/>
    </row>
    <row r="52811" spans="3:3">
      <c r="C52811" s="54"/>
    </row>
    <row r="52812" spans="3:3">
      <c r="C52812" s="54"/>
    </row>
    <row r="52813" spans="3:3">
      <c r="C52813" s="54"/>
    </row>
    <row r="52814" spans="3:3">
      <c r="C52814" s="54"/>
    </row>
    <row r="52815" spans="3:3">
      <c r="C52815" s="54"/>
    </row>
    <row r="52816" spans="3:3">
      <c r="C52816" s="54"/>
    </row>
    <row r="52817" spans="3:3">
      <c r="C52817" s="54"/>
    </row>
    <row r="52818" spans="3:3">
      <c r="C52818" s="54"/>
    </row>
    <row r="52819" spans="3:3">
      <c r="C52819" s="54"/>
    </row>
    <row r="52820" spans="3:3">
      <c r="C52820" s="54"/>
    </row>
    <row r="52821" spans="3:3">
      <c r="C52821" s="54"/>
    </row>
    <row r="52822" spans="3:3">
      <c r="C52822" s="54"/>
    </row>
    <row r="52823" spans="3:3">
      <c r="C52823" s="54"/>
    </row>
    <row r="52824" spans="3:3">
      <c r="C52824" s="54"/>
    </row>
    <row r="52825" spans="3:3">
      <c r="C52825" s="54"/>
    </row>
    <row r="52826" spans="3:3">
      <c r="C52826" s="54"/>
    </row>
    <row r="52827" spans="3:3">
      <c r="C52827" s="54"/>
    </row>
    <row r="52828" spans="3:3">
      <c r="C52828" s="54"/>
    </row>
    <row r="52829" spans="3:3">
      <c r="C52829" s="54"/>
    </row>
    <row r="52830" spans="3:3">
      <c r="C52830" s="54"/>
    </row>
    <row r="52831" spans="3:3">
      <c r="C52831" s="54"/>
    </row>
    <row r="52832" spans="3:3">
      <c r="C52832" s="54"/>
    </row>
    <row r="52833" spans="3:3">
      <c r="C52833" s="54"/>
    </row>
    <row r="52834" spans="3:3">
      <c r="C52834" s="54"/>
    </row>
    <row r="52835" spans="3:3">
      <c r="C52835" s="54"/>
    </row>
    <row r="52836" spans="3:3">
      <c r="C52836" s="54"/>
    </row>
    <row r="52837" spans="3:3">
      <c r="C52837" s="54"/>
    </row>
    <row r="52838" spans="3:3">
      <c r="C52838" s="54"/>
    </row>
    <row r="52839" spans="3:3">
      <c r="C52839" s="54"/>
    </row>
    <row r="52840" spans="3:3">
      <c r="C52840" s="54"/>
    </row>
    <row r="52841" spans="3:3">
      <c r="C52841" s="54"/>
    </row>
    <row r="52842" spans="3:3">
      <c r="C52842" s="54"/>
    </row>
    <row r="52843" spans="3:3">
      <c r="C52843" s="54"/>
    </row>
    <row r="52844" spans="3:3">
      <c r="C52844" s="54"/>
    </row>
    <row r="52845" spans="3:3">
      <c r="C52845" s="54"/>
    </row>
    <row r="52846" spans="3:3">
      <c r="C52846" s="54"/>
    </row>
    <row r="52847" spans="3:3">
      <c r="C52847" s="54"/>
    </row>
    <row r="52848" spans="3:3">
      <c r="C52848" s="54"/>
    </row>
    <row r="52849" spans="3:3">
      <c r="C52849" s="54"/>
    </row>
    <row r="52850" spans="3:3">
      <c r="C52850" s="54"/>
    </row>
    <row r="52851" spans="3:3">
      <c r="C52851" s="54"/>
    </row>
    <row r="52852" spans="3:3">
      <c r="C52852" s="54"/>
    </row>
    <row r="52853" spans="3:3">
      <c r="C52853" s="54"/>
    </row>
    <row r="52854" spans="3:3">
      <c r="C52854" s="54"/>
    </row>
    <row r="52855" spans="3:3">
      <c r="C52855" s="54"/>
    </row>
    <row r="52856" spans="3:3">
      <c r="C52856" s="54"/>
    </row>
    <row r="52857" spans="3:3">
      <c r="C52857" s="54"/>
    </row>
    <row r="52858" spans="3:3">
      <c r="C52858" s="54"/>
    </row>
    <row r="52859" spans="3:3">
      <c r="C52859" s="54"/>
    </row>
    <row r="52860" spans="3:3">
      <c r="C52860" s="54"/>
    </row>
    <row r="52861" spans="3:3">
      <c r="C52861" s="54"/>
    </row>
    <row r="52862" spans="3:3">
      <c r="C52862" s="54"/>
    </row>
    <row r="52863" spans="3:3">
      <c r="C52863" s="54"/>
    </row>
    <row r="52864" spans="3:3">
      <c r="C52864" s="54"/>
    </row>
    <row r="52865" spans="3:3">
      <c r="C52865" s="54"/>
    </row>
    <row r="52866" spans="3:3">
      <c r="C52866" s="54"/>
    </row>
    <row r="52867" spans="3:3">
      <c r="C52867" s="54"/>
    </row>
    <row r="52868" spans="3:3">
      <c r="C52868" s="54"/>
    </row>
    <row r="52869" spans="3:3">
      <c r="C52869" s="54"/>
    </row>
    <row r="52870" spans="3:3">
      <c r="C52870" s="54"/>
    </row>
    <row r="52871" spans="3:3">
      <c r="C52871" s="54"/>
    </row>
    <row r="52872" spans="3:3">
      <c r="C52872" s="54"/>
    </row>
    <row r="52873" spans="3:3">
      <c r="C52873" s="54"/>
    </row>
    <row r="52874" spans="3:3">
      <c r="C52874" s="54"/>
    </row>
    <row r="52875" spans="3:3">
      <c r="C52875" s="54"/>
    </row>
    <row r="52876" spans="3:3">
      <c r="C52876" s="54"/>
    </row>
    <row r="52877" spans="3:3">
      <c r="C52877" s="54"/>
    </row>
    <row r="52878" spans="3:3">
      <c r="C52878" s="54"/>
    </row>
    <row r="52879" spans="3:3">
      <c r="C52879" s="54"/>
    </row>
    <row r="52880" spans="3:3">
      <c r="C52880" s="54"/>
    </row>
    <row r="52881" spans="3:3">
      <c r="C52881" s="54"/>
    </row>
    <row r="52882" spans="3:3">
      <c r="C52882" s="54"/>
    </row>
    <row r="52883" spans="3:3">
      <c r="C52883" s="54"/>
    </row>
    <row r="52884" spans="3:3">
      <c r="C52884" s="54"/>
    </row>
    <row r="52885" spans="3:3">
      <c r="C52885" s="54"/>
    </row>
    <row r="52886" spans="3:3">
      <c r="C52886" s="54"/>
    </row>
    <row r="52887" spans="3:3">
      <c r="C52887" s="54"/>
    </row>
    <row r="52888" spans="3:3">
      <c r="C52888" s="54"/>
    </row>
    <row r="52889" spans="3:3">
      <c r="C52889" s="54"/>
    </row>
    <row r="52890" spans="3:3">
      <c r="C52890" s="54"/>
    </row>
    <row r="52891" spans="3:3">
      <c r="C52891" s="54"/>
    </row>
    <row r="52892" spans="3:3">
      <c r="C52892" s="54"/>
    </row>
    <row r="52893" spans="3:3">
      <c r="C52893" s="54"/>
    </row>
    <row r="52894" spans="3:3">
      <c r="C52894" s="54"/>
    </row>
    <row r="52895" spans="3:3">
      <c r="C52895" s="54"/>
    </row>
    <row r="52896" spans="3:3">
      <c r="C52896" s="54"/>
    </row>
    <row r="52897" spans="3:3">
      <c r="C52897" s="54"/>
    </row>
    <row r="52898" spans="3:3">
      <c r="C52898" s="54"/>
    </row>
    <row r="52899" spans="3:3">
      <c r="C52899" s="54"/>
    </row>
    <row r="52900" spans="3:3">
      <c r="C52900" s="54"/>
    </row>
    <row r="52901" spans="3:3">
      <c r="C52901" s="54"/>
    </row>
    <row r="52902" spans="3:3">
      <c r="C52902" s="54"/>
    </row>
    <row r="52903" spans="3:3">
      <c r="C52903" s="54"/>
    </row>
    <row r="52904" spans="3:3">
      <c r="C52904" s="54"/>
    </row>
    <row r="52905" spans="3:3">
      <c r="C52905" s="54"/>
    </row>
    <row r="52906" spans="3:3">
      <c r="C52906" s="54"/>
    </row>
    <row r="52907" spans="3:3">
      <c r="C52907" s="54"/>
    </row>
    <row r="52908" spans="3:3">
      <c r="C52908" s="54"/>
    </row>
    <row r="52909" spans="3:3">
      <c r="C52909" s="54"/>
    </row>
    <row r="52910" spans="3:3">
      <c r="C52910" s="54"/>
    </row>
    <row r="52911" spans="3:3">
      <c r="C52911" s="54"/>
    </row>
    <row r="52912" spans="3:3">
      <c r="C52912" s="54"/>
    </row>
    <row r="52913" spans="3:3">
      <c r="C52913" s="54"/>
    </row>
    <row r="52914" spans="3:3">
      <c r="C52914" s="54"/>
    </row>
    <row r="52915" spans="3:3">
      <c r="C52915" s="54"/>
    </row>
    <row r="52916" spans="3:3">
      <c r="C52916" s="54"/>
    </row>
    <row r="52917" spans="3:3">
      <c r="C52917" s="54"/>
    </row>
    <row r="52918" spans="3:3">
      <c r="C52918" s="54"/>
    </row>
    <row r="52919" spans="3:3">
      <c r="C52919" s="54"/>
    </row>
    <row r="52920" spans="3:3">
      <c r="C52920" s="54"/>
    </row>
    <row r="52921" spans="3:3">
      <c r="C52921" s="54"/>
    </row>
    <row r="52922" spans="3:3">
      <c r="C52922" s="54"/>
    </row>
    <row r="52923" spans="3:3">
      <c r="C52923" s="54"/>
    </row>
    <row r="52924" spans="3:3">
      <c r="C52924" s="54"/>
    </row>
    <row r="52925" spans="3:3">
      <c r="C52925" s="54"/>
    </row>
    <row r="52926" spans="3:3">
      <c r="C52926" s="54"/>
    </row>
    <row r="52927" spans="3:3">
      <c r="C52927" s="54"/>
    </row>
    <row r="52928" spans="3:3">
      <c r="C52928" s="54"/>
    </row>
    <row r="52929" spans="3:3">
      <c r="C52929" s="54"/>
    </row>
    <row r="52930" spans="3:3">
      <c r="C52930" s="54"/>
    </row>
    <row r="52931" spans="3:3">
      <c r="C52931" s="54"/>
    </row>
    <row r="52932" spans="3:3">
      <c r="C52932" s="54"/>
    </row>
    <row r="52933" spans="3:3">
      <c r="C52933" s="54"/>
    </row>
    <row r="52934" spans="3:3">
      <c r="C52934" s="54"/>
    </row>
    <row r="52935" spans="3:3">
      <c r="C52935" s="54"/>
    </row>
    <row r="52936" spans="3:3">
      <c r="C52936" s="54"/>
    </row>
    <row r="52937" spans="3:3">
      <c r="C52937" s="54"/>
    </row>
    <row r="52938" spans="3:3">
      <c r="C52938" s="54"/>
    </row>
    <row r="52939" spans="3:3">
      <c r="C52939" s="54"/>
    </row>
    <row r="52940" spans="3:3">
      <c r="C52940" s="54"/>
    </row>
    <row r="52941" spans="3:3">
      <c r="C52941" s="54"/>
    </row>
    <row r="52942" spans="3:3">
      <c r="C52942" s="54"/>
    </row>
    <row r="52943" spans="3:3">
      <c r="C52943" s="54"/>
    </row>
    <row r="52944" spans="3:3">
      <c r="C52944" s="54"/>
    </row>
    <row r="52945" spans="3:3">
      <c r="C52945" s="54"/>
    </row>
    <row r="52946" spans="3:3">
      <c r="C52946" s="54"/>
    </row>
    <row r="52947" spans="3:3">
      <c r="C52947" s="54"/>
    </row>
    <row r="52948" spans="3:3">
      <c r="C52948" s="54"/>
    </row>
    <row r="52949" spans="3:3">
      <c r="C52949" s="54"/>
    </row>
    <row r="52950" spans="3:3">
      <c r="C52950" s="54"/>
    </row>
    <row r="52951" spans="3:3">
      <c r="C52951" s="54"/>
    </row>
    <row r="52952" spans="3:3">
      <c r="C52952" s="54"/>
    </row>
    <row r="52953" spans="3:3">
      <c r="C52953" s="54"/>
    </row>
    <row r="52954" spans="3:3">
      <c r="C52954" s="54"/>
    </row>
    <row r="52955" spans="3:3">
      <c r="C52955" s="54"/>
    </row>
    <row r="52956" spans="3:3">
      <c r="C52956" s="54"/>
    </row>
    <row r="52957" spans="3:3">
      <c r="C52957" s="54"/>
    </row>
    <row r="52958" spans="3:3">
      <c r="C52958" s="54"/>
    </row>
    <row r="52959" spans="3:3">
      <c r="C52959" s="54"/>
    </row>
    <row r="52960" spans="3:3">
      <c r="C52960" s="54"/>
    </row>
    <row r="52961" spans="3:3">
      <c r="C52961" s="54"/>
    </row>
    <row r="52962" spans="3:3">
      <c r="C52962" s="54"/>
    </row>
    <row r="52963" spans="3:3">
      <c r="C52963" s="54"/>
    </row>
    <row r="52964" spans="3:3">
      <c r="C52964" s="54"/>
    </row>
    <row r="52965" spans="3:3">
      <c r="C52965" s="54"/>
    </row>
    <row r="52966" spans="3:3">
      <c r="C52966" s="54"/>
    </row>
    <row r="52967" spans="3:3">
      <c r="C52967" s="54"/>
    </row>
    <row r="52968" spans="3:3">
      <c r="C52968" s="54"/>
    </row>
    <row r="52969" spans="3:3">
      <c r="C52969" s="54"/>
    </row>
    <row r="52970" spans="3:3">
      <c r="C52970" s="54"/>
    </row>
    <row r="52971" spans="3:3">
      <c r="C52971" s="54"/>
    </row>
    <row r="52972" spans="3:3">
      <c r="C52972" s="54"/>
    </row>
    <row r="52973" spans="3:3">
      <c r="C52973" s="54"/>
    </row>
    <row r="52974" spans="3:3">
      <c r="C52974" s="54"/>
    </row>
    <row r="52975" spans="3:3">
      <c r="C52975" s="54"/>
    </row>
    <row r="52976" spans="3:3">
      <c r="C52976" s="54"/>
    </row>
    <row r="52977" spans="3:3">
      <c r="C52977" s="54"/>
    </row>
    <row r="52978" spans="3:3">
      <c r="C52978" s="54"/>
    </row>
    <row r="52979" spans="3:3">
      <c r="C52979" s="54"/>
    </row>
    <row r="52980" spans="3:3">
      <c r="C52980" s="54"/>
    </row>
    <row r="52981" spans="3:3">
      <c r="C52981" s="54"/>
    </row>
    <row r="52982" spans="3:3">
      <c r="C52982" s="54"/>
    </row>
    <row r="52983" spans="3:3">
      <c r="C52983" s="54"/>
    </row>
    <row r="52984" spans="3:3">
      <c r="C52984" s="54"/>
    </row>
    <row r="52985" spans="3:3">
      <c r="C52985" s="54"/>
    </row>
    <row r="52986" spans="3:3">
      <c r="C52986" s="54"/>
    </row>
    <row r="52987" spans="3:3">
      <c r="C52987" s="54"/>
    </row>
    <row r="52988" spans="3:3">
      <c r="C52988" s="54"/>
    </row>
    <row r="52989" spans="3:3">
      <c r="C52989" s="54"/>
    </row>
    <row r="52990" spans="3:3">
      <c r="C52990" s="54"/>
    </row>
    <row r="52991" spans="3:3">
      <c r="C52991" s="54"/>
    </row>
    <row r="52992" spans="3:3">
      <c r="C52992" s="54"/>
    </row>
    <row r="52993" spans="3:3">
      <c r="C52993" s="54"/>
    </row>
    <row r="52994" spans="3:3">
      <c r="C52994" s="54"/>
    </row>
    <row r="52995" spans="3:3">
      <c r="C52995" s="54"/>
    </row>
    <row r="52996" spans="3:3">
      <c r="C52996" s="54"/>
    </row>
    <row r="52997" spans="3:3">
      <c r="C52997" s="54"/>
    </row>
    <row r="52998" spans="3:3">
      <c r="C52998" s="54"/>
    </row>
    <row r="52999" spans="3:3">
      <c r="C52999" s="54"/>
    </row>
    <row r="53000" spans="3:3">
      <c r="C53000" s="54"/>
    </row>
    <row r="53001" spans="3:3">
      <c r="C53001" s="54"/>
    </row>
    <row r="53002" spans="3:3">
      <c r="C53002" s="54"/>
    </row>
    <row r="53003" spans="3:3">
      <c r="C53003" s="54"/>
    </row>
    <row r="53004" spans="3:3">
      <c r="C53004" s="54"/>
    </row>
    <row r="53005" spans="3:3">
      <c r="C53005" s="54"/>
    </row>
    <row r="53006" spans="3:3">
      <c r="C53006" s="54"/>
    </row>
    <row r="53007" spans="3:3">
      <c r="C53007" s="54"/>
    </row>
    <row r="53008" spans="3:3">
      <c r="C53008" s="54"/>
    </row>
    <row r="53009" spans="3:3">
      <c r="C53009" s="54"/>
    </row>
    <row r="53010" spans="3:3">
      <c r="C53010" s="54"/>
    </row>
    <row r="53011" spans="3:3">
      <c r="C53011" s="54"/>
    </row>
    <row r="53012" spans="3:3">
      <c r="C53012" s="54"/>
    </row>
    <row r="53013" spans="3:3">
      <c r="C53013" s="54"/>
    </row>
    <row r="53014" spans="3:3">
      <c r="C53014" s="54"/>
    </row>
    <row r="53015" spans="3:3">
      <c r="C53015" s="54"/>
    </row>
    <row r="53016" spans="3:3">
      <c r="C53016" s="54"/>
    </row>
    <row r="53017" spans="3:3">
      <c r="C53017" s="54"/>
    </row>
    <row r="53018" spans="3:3">
      <c r="C53018" s="54"/>
    </row>
    <row r="53019" spans="3:3">
      <c r="C53019" s="54"/>
    </row>
    <row r="53020" spans="3:3">
      <c r="C53020" s="54"/>
    </row>
    <row r="53021" spans="3:3">
      <c r="C53021" s="54"/>
    </row>
    <row r="53022" spans="3:3">
      <c r="C53022" s="54"/>
    </row>
    <row r="53023" spans="3:3">
      <c r="C53023" s="54"/>
    </row>
    <row r="53024" spans="3:3">
      <c r="C53024" s="54"/>
    </row>
    <row r="53025" spans="3:3">
      <c r="C53025" s="54"/>
    </row>
    <row r="53026" spans="3:3">
      <c r="C53026" s="54"/>
    </row>
    <row r="53027" spans="3:3">
      <c r="C53027" s="54"/>
    </row>
    <row r="53028" spans="3:3">
      <c r="C53028" s="54"/>
    </row>
    <row r="53029" spans="3:3">
      <c r="C53029" s="54"/>
    </row>
    <row r="53030" spans="3:3">
      <c r="C53030" s="54"/>
    </row>
    <row r="53031" spans="3:3">
      <c r="C53031" s="54"/>
    </row>
    <row r="53032" spans="3:3">
      <c r="C53032" s="54"/>
    </row>
    <row r="53033" spans="3:3">
      <c r="C53033" s="54"/>
    </row>
    <row r="53034" spans="3:3">
      <c r="C53034" s="54"/>
    </row>
    <row r="53035" spans="3:3">
      <c r="C53035" s="54"/>
    </row>
    <row r="53036" spans="3:3">
      <c r="C53036" s="54"/>
    </row>
    <row r="53037" spans="3:3">
      <c r="C53037" s="54"/>
    </row>
    <row r="53038" spans="3:3">
      <c r="C53038" s="54"/>
    </row>
    <row r="53039" spans="3:3">
      <c r="C53039" s="54"/>
    </row>
    <row r="53040" spans="3:3">
      <c r="C53040" s="54"/>
    </row>
    <row r="53041" spans="3:3">
      <c r="C53041" s="54"/>
    </row>
    <row r="53042" spans="3:3">
      <c r="C53042" s="54"/>
    </row>
    <row r="53043" spans="3:3">
      <c r="C53043" s="54"/>
    </row>
    <row r="53044" spans="3:3">
      <c r="C53044" s="54"/>
    </row>
    <row r="53045" spans="3:3">
      <c r="C53045" s="54"/>
    </row>
    <row r="53046" spans="3:3">
      <c r="C53046" s="54"/>
    </row>
    <row r="53047" spans="3:3">
      <c r="C53047" s="54"/>
    </row>
    <row r="53048" spans="3:3">
      <c r="C53048" s="54"/>
    </row>
    <row r="53049" spans="3:3">
      <c r="C53049" s="54"/>
    </row>
    <row r="53050" spans="3:3">
      <c r="C53050" s="54"/>
    </row>
    <row r="53051" spans="3:3">
      <c r="C53051" s="54"/>
    </row>
    <row r="53052" spans="3:3">
      <c r="C53052" s="54"/>
    </row>
    <row r="53053" spans="3:3">
      <c r="C53053" s="54"/>
    </row>
    <row r="53054" spans="3:3">
      <c r="C53054" s="54"/>
    </row>
    <row r="53055" spans="3:3">
      <c r="C53055" s="54"/>
    </row>
    <row r="53056" spans="3:3">
      <c r="C53056" s="54"/>
    </row>
    <row r="53057" spans="3:3">
      <c r="C53057" s="54"/>
    </row>
    <row r="53058" spans="3:3">
      <c r="C53058" s="54"/>
    </row>
    <row r="53059" spans="3:3">
      <c r="C53059" s="54"/>
    </row>
    <row r="53060" spans="3:3">
      <c r="C53060" s="54"/>
    </row>
    <row r="53061" spans="3:3">
      <c r="C53061" s="54"/>
    </row>
    <row r="53062" spans="3:3">
      <c r="C53062" s="54"/>
    </row>
    <row r="53063" spans="3:3">
      <c r="C53063" s="54"/>
    </row>
    <row r="53064" spans="3:3">
      <c r="C53064" s="54"/>
    </row>
    <row r="53065" spans="3:3">
      <c r="C53065" s="54"/>
    </row>
    <row r="53066" spans="3:3">
      <c r="C53066" s="54"/>
    </row>
    <row r="53067" spans="3:3">
      <c r="C53067" s="54"/>
    </row>
    <row r="53068" spans="3:3">
      <c r="C53068" s="54"/>
    </row>
    <row r="53069" spans="3:3">
      <c r="C53069" s="54"/>
    </row>
    <row r="53070" spans="3:3">
      <c r="C53070" s="54"/>
    </row>
    <row r="53071" spans="3:3">
      <c r="C53071" s="54"/>
    </row>
    <row r="53072" spans="3:3">
      <c r="C53072" s="54"/>
    </row>
    <row r="53073" spans="3:3">
      <c r="C53073" s="54"/>
    </row>
    <row r="53074" spans="3:3">
      <c r="C53074" s="54"/>
    </row>
    <row r="53075" spans="3:3">
      <c r="C53075" s="54"/>
    </row>
    <row r="53076" spans="3:3">
      <c r="C53076" s="54"/>
    </row>
    <row r="53077" spans="3:3">
      <c r="C53077" s="54"/>
    </row>
    <row r="53078" spans="3:3">
      <c r="C53078" s="54"/>
    </row>
    <row r="53079" spans="3:3">
      <c r="C53079" s="54"/>
    </row>
    <row r="53080" spans="3:3">
      <c r="C53080" s="54"/>
    </row>
    <row r="53081" spans="3:3">
      <c r="C53081" s="54"/>
    </row>
    <row r="53082" spans="3:3">
      <c r="C53082" s="54"/>
    </row>
    <row r="53083" spans="3:3">
      <c r="C53083" s="54"/>
    </row>
    <row r="53084" spans="3:3">
      <c r="C53084" s="54"/>
    </row>
    <row r="53085" spans="3:3">
      <c r="C53085" s="54"/>
    </row>
    <row r="53086" spans="3:3">
      <c r="C53086" s="54"/>
    </row>
    <row r="53087" spans="3:3">
      <c r="C53087" s="54"/>
    </row>
    <row r="53088" spans="3:3">
      <c r="C53088" s="54"/>
    </row>
    <row r="53089" spans="3:3">
      <c r="C53089" s="54"/>
    </row>
    <row r="53090" spans="3:3">
      <c r="C53090" s="54"/>
    </row>
    <row r="53091" spans="3:3">
      <c r="C53091" s="54"/>
    </row>
    <row r="53092" spans="3:3">
      <c r="C53092" s="54"/>
    </row>
    <row r="53093" spans="3:3">
      <c r="C53093" s="54"/>
    </row>
    <row r="53094" spans="3:3">
      <c r="C53094" s="54"/>
    </row>
    <row r="53095" spans="3:3">
      <c r="C53095" s="54"/>
    </row>
    <row r="53096" spans="3:3">
      <c r="C53096" s="54"/>
    </row>
    <row r="53097" spans="3:3">
      <c r="C53097" s="54"/>
    </row>
    <row r="53098" spans="3:3">
      <c r="C53098" s="54"/>
    </row>
    <row r="53099" spans="3:3">
      <c r="C53099" s="54"/>
    </row>
    <row r="53100" spans="3:3">
      <c r="C53100" s="54"/>
    </row>
    <row r="53101" spans="3:3">
      <c r="C53101" s="54"/>
    </row>
    <row r="53102" spans="3:3">
      <c r="C53102" s="54"/>
    </row>
    <row r="53103" spans="3:3">
      <c r="C53103" s="54"/>
    </row>
    <row r="53104" spans="3:3">
      <c r="C53104" s="54"/>
    </row>
    <row r="53105" spans="3:3">
      <c r="C53105" s="54"/>
    </row>
    <row r="53106" spans="3:3">
      <c r="C53106" s="54"/>
    </row>
    <row r="53107" spans="3:3">
      <c r="C53107" s="54"/>
    </row>
    <row r="53108" spans="3:3">
      <c r="C53108" s="54"/>
    </row>
    <row r="53109" spans="3:3">
      <c r="C53109" s="54"/>
    </row>
    <row r="53110" spans="3:3">
      <c r="C53110" s="54"/>
    </row>
    <row r="53111" spans="3:3">
      <c r="C53111" s="54"/>
    </row>
    <row r="53112" spans="3:3">
      <c r="C53112" s="54"/>
    </row>
    <row r="53113" spans="3:3">
      <c r="C53113" s="54"/>
    </row>
    <row r="53114" spans="3:3">
      <c r="C53114" s="54"/>
    </row>
    <row r="53115" spans="3:3">
      <c r="C53115" s="54"/>
    </row>
    <row r="53116" spans="3:3">
      <c r="C53116" s="54"/>
    </row>
    <row r="53117" spans="3:3">
      <c r="C53117" s="54"/>
    </row>
    <row r="53118" spans="3:3">
      <c r="C53118" s="54"/>
    </row>
    <row r="53119" spans="3:3">
      <c r="C53119" s="54"/>
    </row>
    <row r="53120" spans="3:3">
      <c r="C53120" s="54"/>
    </row>
    <row r="53121" spans="3:3">
      <c r="C53121" s="54"/>
    </row>
    <row r="53122" spans="3:3">
      <c r="C53122" s="54"/>
    </row>
    <row r="53123" spans="3:3">
      <c r="C53123" s="54"/>
    </row>
    <row r="53124" spans="3:3">
      <c r="C53124" s="54"/>
    </row>
    <row r="53125" spans="3:3">
      <c r="C53125" s="54"/>
    </row>
    <row r="53126" spans="3:3">
      <c r="C53126" s="54"/>
    </row>
    <row r="53127" spans="3:3">
      <c r="C53127" s="54"/>
    </row>
    <row r="53128" spans="3:3">
      <c r="C53128" s="54"/>
    </row>
    <row r="53129" spans="3:3">
      <c r="C53129" s="54"/>
    </row>
    <row r="53130" spans="3:3">
      <c r="C53130" s="54"/>
    </row>
    <row r="53131" spans="3:3">
      <c r="C53131" s="54"/>
    </row>
    <row r="53132" spans="3:3">
      <c r="C53132" s="54"/>
    </row>
    <row r="53133" spans="3:3">
      <c r="C53133" s="54"/>
    </row>
    <row r="53134" spans="3:3">
      <c r="C53134" s="54"/>
    </row>
    <row r="53135" spans="3:3">
      <c r="C53135" s="54"/>
    </row>
    <row r="53136" spans="3:3">
      <c r="C53136" s="54"/>
    </row>
    <row r="53137" spans="3:3">
      <c r="C53137" s="54"/>
    </row>
    <row r="53138" spans="3:3">
      <c r="C53138" s="54"/>
    </row>
    <row r="53139" spans="3:3">
      <c r="C53139" s="54"/>
    </row>
    <row r="53140" spans="3:3">
      <c r="C53140" s="54"/>
    </row>
    <row r="53141" spans="3:3">
      <c r="C53141" s="54"/>
    </row>
    <row r="53142" spans="3:3">
      <c r="C53142" s="54"/>
    </row>
    <row r="53143" spans="3:3">
      <c r="C53143" s="54"/>
    </row>
    <row r="53144" spans="3:3">
      <c r="C53144" s="54"/>
    </row>
    <row r="53145" spans="3:3">
      <c r="C53145" s="54"/>
    </row>
    <row r="53146" spans="3:3">
      <c r="C53146" s="54"/>
    </row>
    <row r="53147" spans="3:3">
      <c r="C53147" s="54"/>
    </row>
    <row r="53148" spans="3:3">
      <c r="C53148" s="54"/>
    </row>
    <row r="53149" spans="3:3">
      <c r="C53149" s="54"/>
    </row>
    <row r="53150" spans="3:3">
      <c r="C53150" s="54"/>
    </row>
    <row r="53151" spans="3:3">
      <c r="C53151" s="54"/>
    </row>
    <row r="53152" spans="3:3">
      <c r="C53152" s="54"/>
    </row>
    <row r="53153" spans="3:3">
      <c r="C53153" s="54"/>
    </row>
    <row r="53154" spans="3:3">
      <c r="C53154" s="54"/>
    </row>
    <row r="53155" spans="3:3">
      <c r="C53155" s="54"/>
    </row>
    <row r="53156" spans="3:3">
      <c r="C53156" s="54"/>
    </row>
    <row r="53157" spans="3:3">
      <c r="C53157" s="54"/>
    </row>
    <row r="53158" spans="3:3">
      <c r="C53158" s="54"/>
    </row>
    <row r="53159" spans="3:3">
      <c r="C53159" s="54"/>
    </row>
    <row r="53160" spans="3:3">
      <c r="C53160" s="54"/>
    </row>
    <row r="53161" spans="3:3">
      <c r="C53161" s="54"/>
    </row>
    <row r="53162" spans="3:3">
      <c r="C53162" s="54"/>
    </row>
    <row r="53163" spans="3:3">
      <c r="C53163" s="54"/>
    </row>
    <row r="53164" spans="3:3">
      <c r="C53164" s="54"/>
    </row>
    <row r="53165" spans="3:3">
      <c r="C53165" s="54"/>
    </row>
    <row r="53166" spans="3:3">
      <c r="C53166" s="54"/>
    </row>
    <row r="53167" spans="3:3">
      <c r="C53167" s="54"/>
    </row>
    <row r="53168" spans="3:3">
      <c r="C53168" s="54"/>
    </row>
    <row r="53169" spans="3:3">
      <c r="C53169" s="54"/>
    </row>
    <row r="53170" spans="3:3">
      <c r="C53170" s="54"/>
    </row>
    <row r="53171" spans="3:3">
      <c r="C53171" s="54"/>
    </row>
    <row r="53172" spans="3:3">
      <c r="C53172" s="54"/>
    </row>
    <row r="53173" spans="3:3">
      <c r="C53173" s="54"/>
    </row>
    <row r="53174" spans="3:3">
      <c r="C53174" s="54"/>
    </row>
    <row r="53175" spans="3:3">
      <c r="C53175" s="54"/>
    </row>
    <row r="53176" spans="3:3">
      <c r="C53176" s="54"/>
    </row>
    <row r="53177" spans="3:3">
      <c r="C53177" s="54"/>
    </row>
    <row r="53178" spans="3:3">
      <c r="C53178" s="54"/>
    </row>
    <row r="53179" spans="3:3">
      <c r="C53179" s="54"/>
    </row>
    <row r="53180" spans="3:3">
      <c r="C53180" s="54"/>
    </row>
    <row r="53181" spans="3:3">
      <c r="C53181" s="54"/>
    </row>
    <row r="53182" spans="3:3">
      <c r="C53182" s="54"/>
    </row>
    <row r="53183" spans="3:3">
      <c r="C53183" s="54"/>
    </row>
    <row r="53184" spans="3:3">
      <c r="C53184" s="54"/>
    </row>
    <row r="53185" spans="3:3">
      <c r="C53185" s="54"/>
    </row>
    <row r="53186" spans="3:3">
      <c r="C53186" s="54"/>
    </row>
    <row r="53187" spans="3:3">
      <c r="C53187" s="54"/>
    </row>
    <row r="53188" spans="3:3">
      <c r="C53188" s="54"/>
    </row>
    <row r="53189" spans="3:3">
      <c r="C53189" s="54"/>
    </row>
    <row r="53190" spans="3:3">
      <c r="C53190" s="54"/>
    </row>
    <row r="53191" spans="3:3">
      <c r="C53191" s="54"/>
    </row>
    <row r="53192" spans="3:3">
      <c r="C53192" s="54"/>
    </row>
    <row r="53193" spans="3:3">
      <c r="C53193" s="54"/>
    </row>
    <row r="53194" spans="3:3">
      <c r="C53194" s="54"/>
    </row>
    <row r="53195" spans="3:3">
      <c r="C53195" s="54"/>
    </row>
    <row r="53196" spans="3:3">
      <c r="C53196" s="54"/>
    </row>
    <row r="53197" spans="3:3">
      <c r="C53197" s="54"/>
    </row>
    <row r="53198" spans="3:3">
      <c r="C53198" s="54"/>
    </row>
    <row r="53199" spans="3:3">
      <c r="C53199" s="54"/>
    </row>
    <row r="53200" spans="3:3">
      <c r="C53200" s="54"/>
    </row>
    <row r="53201" spans="3:3">
      <c r="C53201" s="54"/>
    </row>
    <row r="53202" spans="3:3">
      <c r="C53202" s="54"/>
    </row>
    <row r="53203" spans="3:3">
      <c r="C53203" s="54"/>
    </row>
    <row r="53204" spans="3:3">
      <c r="C53204" s="54"/>
    </row>
    <row r="53205" spans="3:3">
      <c r="C53205" s="54"/>
    </row>
    <row r="53206" spans="3:3">
      <c r="C53206" s="54"/>
    </row>
    <row r="53207" spans="3:3">
      <c r="C53207" s="54"/>
    </row>
    <row r="53208" spans="3:3">
      <c r="C53208" s="54"/>
    </row>
    <row r="53209" spans="3:3">
      <c r="C53209" s="54"/>
    </row>
    <row r="53210" spans="3:3">
      <c r="C53210" s="54"/>
    </row>
    <row r="53211" spans="3:3">
      <c r="C53211" s="54"/>
    </row>
    <row r="53212" spans="3:3">
      <c r="C53212" s="54"/>
    </row>
    <row r="53213" spans="3:3">
      <c r="C53213" s="54"/>
    </row>
    <row r="53214" spans="3:3">
      <c r="C53214" s="54"/>
    </row>
    <row r="53215" spans="3:3">
      <c r="C53215" s="54"/>
    </row>
    <row r="53216" spans="3:3">
      <c r="C53216" s="54"/>
    </row>
    <row r="53217" spans="3:3">
      <c r="C53217" s="54"/>
    </row>
    <row r="53218" spans="3:3">
      <c r="C53218" s="54"/>
    </row>
    <row r="53219" spans="3:3">
      <c r="C53219" s="54"/>
    </row>
    <row r="53220" spans="3:3">
      <c r="C53220" s="54"/>
    </row>
    <row r="53221" spans="3:3">
      <c r="C53221" s="54"/>
    </row>
    <row r="53222" spans="3:3">
      <c r="C53222" s="54"/>
    </row>
    <row r="53223" spans="3:3">
      <c r="C53223" s="54"/>
    </row>
    <row r="53224" spans="3:3">
      <c r="C53224" s="54"/>
    </row>
    <row r="53225" spans="3:3">
      <c r="C53225" s="54"/>
    </row>
    <row r="53226" spans="3:3">
      <c r="C53226" s="54"/>
    </row>
    <row r="53227" spans="3:3">
      <c r="C53227" s="54"/>
    </row>
    <row r="53228" spans="3:3">
      <c r="C53228" s="54"/>
    </row>
    <row r="53229" spans="3:3">
      <c r="C53229" s="54"/>
    </row>
    <row r="53230" spans="3:3">
      <c r="C53230" s="54"/>
    </row>
    <row r="53231" spans="3:3">
      <c r="C53231" s="54"/>
    </row>
    <row r="53232" spans="3:3">
      <c r="C53232" s="54"/>
    </row>
    <row r="53233" spans="3:3">
      <c r="C53233" s="54"/>
    </row>
    <row r="53234" spans="3:3">
      <c r="C53234" s="54"/>
    </row>
    <row r="53235" spans="3:3">
      <c r="C53235" s="54"/>
    </row>
    <row r="53236" spans="3:3">
      <c r="C53236" s="54"/>
    </row>
    <row r="53237" spans="3:3">
      <c r="C53237" s="54"/>
    </row>
    <row r="53238" spans="3:3">
      <c r="C53238" s="54"/>
    </row>
    <row r="53239" spans="3:3">
      <c r="C53239" s="54"/>
    </row>
    <row r="53240" spans="3:3">
      <c r="C53240" s="54"/>
    </row>
    <row r="53241" spans="3:3">
      <c r="C53241" s="54"/>
    </row>
    <row r="53242" spans="3:3">
      <c r="C53242" s="54"/>
    </row>
    <row r="53243" spans="3:3">
      <c r="C53243" s="54"/>
    </row>
    <row r="53244" spans="3:3">
      <c r="C53244" s="54"/>
    </row>
    <row r="53245" spans="3:3">
      <c r="C53245" s="54"/>
    </row>
    <row r="53246" spans="3:3">
      <c r="C53246" s="54"/>
    </row>
    <row r="53247" spans="3:3">
      <c r="C53247" s="54"/>
    </row>
    <row r="53248" spans="3:3">
      <c r="C53248" s="54"/>
    </row>
    <row r="53249" spans="3:3">
      <c r="C53249" s="54"/>
    </row>
    <row r="53250" spans="3:3">
      <c r="C53250" s="54"/>
    </row>
    <row r="53251" spans="3:3">
      <c r="C53251" s="54"/>
    </row>
    <row r="53252" spans="3:3">
      <c r="C53252" s="54"/>
    </row>
    <row r="53253" spans="3:3">
      <c r="C53253" s="54"/>
    </row>
    <row r="53254" spans="3:3">
      <c r="C53254" s="54"/>
    </row>
    <row r="53255" spans="3:3">
      <c r="C53255" s="54"/>
    </row>
    <row r="53256" spans="3:3">
      <c r="C53256" s="54"/>
    </row>
    <row r="53257" spans="3:3">
      <c r="C53257" s="54"/>
    </row>
    <row r="53258" spans="3:3">
      <c r="C53258" s="54"/>
    </row>
    <row r="53259" spans="3:3">
      <c r="C53259" s="54"/>
    </row>
    <row r="53260" spans="3:3">
      <c r="C53260" s="54"/>
    </row>
    <row r="53261" spans="3:3">
      <c r="C53261" s="54"/>
    </row>
    <row r="53262" spans="3:3">
      <c r="C53262" s="54"/>
    </row>
    <row r="53263" spans="3:3">
      <c r="C53263" s="54"/>
    </row>
    <row r="53264" spans="3:3">
      <c r="C53264" s="54"/>
    </row>
    <row r="53265" spans="3:3">
      <c r="C53265" s="54"/>
    </row>
    <row r="53266" spans="3:3">
      <c r="C53266" s="54"/>
    </row>
    <row r="53267" spans="3:3">
      <c r="C53267" s="54"/>
    </row>
    <row r="53268" spans="3:3">
      <c r="C53268" s="54"/>
    </row>
    <row r="53269" spans="3:3">
      <c r="C53269" s="54"/>
    </row>
    <row r="53270" spans="3:3">
      <c r="C53270" s="54"/>
    </row>
    <row r="53271" spans="3:3">
      <c r="C53271" s="54"/>
    </row>
    <row r="53272" spans="3:3">
      <c r="C53272" s="54"/>
    </row>
    <row r="53273" spans="3:3">
      <c r="C53273" s="54"/>
    </row>
    <row r="53274" spans="3:3">
      <c r="C53274" s="54"/>
    </row>
    <row r="53275" spans="3:3">
      <c r="C53275" s="54"/>
    </row>
    <row r="53276" spans="3:3">
      <c r="C53276" s="54"/>
    </row>
    <row r="53277" spans="3:3">
      <c r="C53277" s="54"/>
    </row>
    <row r="53278" spans="3:3">
      <c r="C53278" s="54"/>
    </row>
    <row r="53279" spans="3:3">
      <c r="C53279" s="54"/>
    </row>
    <row r="53280" spans="3:3">
      <c r="C53280" s="54"/>
    </row>
    <row r="53281" spans="3:3">
      <c r="C53281" s="54"/>
    </row>
    <row r="53282" spans="3:3">
      <c r="C53282" s="54"/>
    </row>
    <row r="53283" spans="3:3">
      <c r="C53283" s="54"/>
    </row>
    <row r="53284" spans="3:3">
      <c r="C53284" s="54"/>
    </row>
    <row r="53285" spans="3:3">
      <c r="C53285" s="54"/>
    </row>
    <row r="53286" spans="3:3">
      <c r="C53286" s="54"/>
    </row>
    <row r="53287" spans="3:3">
      <c r="C53287" s="54"/>
    </row>
    <row r="53288" spans="3:3">
      <c r="C53288" s="54"/>
    </row>
    <row r="53289" spans="3:3">
      <c r="C53289" s="54"/>
    </row>
    <row r="53290" spans="3:3">
      <c r="C53290" s="54"/>
    </row>
    <row r="53291" spans="3:3">
      <c r="C53291" s="54"/>
    </row>
    <row r="53292" spans="3:3">
      <c r="C53292" s="54"/>
    </row>
    <row r="53293" spans="3:3">
      <c r="C53293" s="54"/>
    </row>
    <row r="53294" spans="3:3">
      <c r="C53294" s="54"/>
    </row>
    <row r="53295" spans="3:3">
      <c r="C53295" s="54"/>
    </row>
    <row r="53296" spans="3:3">
      <c r="C53296" s="54"/>
    </row>
    <row r="53297" spans="3:3">
      <c r="C53297" s="54"/>
    </row>
    <row r="53298" spans="3:3">
      <c r="C53298" s="54"/>
    </row>
    <row r="53299" spans="3:3">
      <c r="C53299" s="54"/>
    </row>
    <row r="53300" spans="3:3">
      <c r="C53300" s="54"/>
    </row>
    <row r="53301" spans="3:3">
      <c r="C53301" s="54"/>
    </row>
    <row r="53302" spans="3:3">
      <c r="C53302" s="54"/>
    </row>
    <row r="53303" spans="3:3">
      <c r="C53303" s="54"/>
    </row>
    <row r="53304" spans="3:3">
      <c r="C53304" s="54"/>
    </row>
    <row r="53305" spans="3:3">
      <c r="C53305" s="54"/>
    </row>
    <row r="53306" spans="3:3">
      <c r="C53306" s="54"/>
    </row>
    <row r="53307" spans="3:3">
      <c r="C53307" s="54"/>
    </row>
    <row r="53308" spans="3:3">
      <c r="C53308" s="54"/>
    </row>
    <row r="53309" spans="3:3">
      <c r="C53309" s="54"/>
    </row>
    <row r="53310" spans="3:3">
      <c r="C53310" s="54"/>
    </row>
    <row r="53311" spans="3:3">
      <c r="C53311" s="54"/>
    </row>
    <row r="53312" spans="3:3">
      <c r="C53312" s="54"/>
    </row>
    <row r="53313" spans="3:3">
      <c r="C53313" s="54"/>
    </row>
    <row r="53314" spans="3:3">
      <c r="C53314" s="54"/>
    </row>
    <row r="53315" spans="3:3">
      <c r="C53315" s="54"/>
    </row>
    <row r="53316" spans="3:3">
      <c r="C53316" s="54"/>
    </row>
    <row r="53317" spans="3:3">
      <c r="C53317" s="54"/>
    </row>
    <row r="53318" spans="3:3">
      <c r="C53318" s="54"/>
    </row>
    <row r="53319" spans="3:3">
      <c r="C53319" s="54"/>
    </row>
    <row r="53320" spans="3:3">
      <c r="C53320" s="54"/>
    </row>
    <row r="53321" spans="3:3">
      <c r="C53321" s="54"/>
    </row>
    <row r="53322" spans="3:3">
      <c r="C53322" s="54"/>
    </row>
    <row r="53323" spans="3:3">
      <c r="C53323" s="54"/>
    </row>
    <row r="53324" spans="3:3">
      <c r="C53324" s="54"/>
    </row>
    <row r="53325" spans="3:3">
      <c r="C53325" s="54"/>
    </row>
    <row r="53326" spans="3:3">
      <c r="C53326" s="54"/>
    </row>
    <row r="53327" spans="3:3">
      <c r="C53327" s="54"/>
    </row>
    <row r="53328" spans="3:3">
      <c r="C53328" s="54"/>
    </row>
    <row r="53329" spans="3:3">
      <c r="C53329" s="54"/>
    </row>
    <row r="53330" spans="3:3">
      <c r="C53330" s="54"/>
    </row>
    <row r="53331" spans="3:3">
      <c r="C53331" s="54"/>
    </row>
    <row r="53332" spans="3:3">
      <c r="C53332" s="54"/>
    </row>
    <row r="53333" spans="3:3">
      <c r="C53333" s="54"/>
    </row>
    <row r="53334" spans="3:3">
      <c r="C53334" s="54"/>
    </row>
    <row r="53335" spans="3:3">
      <c r="C53335" s="54"/>
    </row>
    <row r="53336" spans="3:3">
      <c r="C53336" s="54"/>
    </row>
    <row r="53337" spans="3:3">
      <c r="C53337" s="54"/>
    </row>
    <row r="53338" spans="3:3">
      <c r="C53338" s="54"/>
    </row>
    <row r="53339" spans="3:3">
      <c r="C53339" s="54"/>
    </row>
    <row r="53340" spans="3:3">
      <c r="C53340" s="54"/>
    </row>
    <row r="53341" spans="3:3">
      <c r="C53341" s="54"/>
    </row>
    <row r="53342" spans="3:3">
      <c r="C53342" s="54"/>
    </row>
    <row r="53343" spans="3:3">
      <c r="C53343" s="54"/>
    </row>
    <row r="53344" spans="3:3">
      <c r="C53344" s="54"/>
    </row>
    <row r="53345" spans="3:3">
      <c r="C53345" s="54"/>
    </row>
    <row r="53346" spans="3:3">
      <c r="C53346" s="54"/>
    </row>
    <row r="53347" spans="3:3">
      <c r="C53347" s="54"/>
    </row>
    <row r="53348" spans="3:3">
      <c r="C53348" s="54"/>
    </row>
    <row r="53349" spans="3:3">
      <c r="C53349" s="54"/>
    </row>
    <row r="53350" spans="3:3">
      <c r="C53350" s="54"/>
    </row>
    <row r="53351" spans="3:3">
      <c r="C53351" s="54"/>
    </row>
    <row r="53352" spans="3:3">
      <c r="C53352" s="54"/>
    </row>
    <row r="53353" spans="3:3">
      <c r="C53353" s="54"/>
    </row>
    <row r="53354" spans="3:3">
      <c r="C53354" s="54"/>
    </row>
    <row r="53355" spans="3:3">
      <c r="C53355" s="54"/>
    </row>
    <row r="53356" spans="3:3">
      <c r="C53356" s="54"/>
    </row>
    <row r="53357" spans="3:3">
      <c r="C53357" s="54"/>
    </row>
    <row r="53358" spans="3:3">
      <c r="C53358" s="54"/>
    </row>
    <row r="53359" spans="3:3">
      <c r="C53359" s="54"/>
    </row>
    <row r="53360" spans="3:3">
      <c r="C53360" s="54"/>
    </row>
    <row r="53361" spans="3:3">
      <c r="C53361" s="54"/>
    </row>
    <row r="53362" spans="3:3">
      <c r="C53362" s="54"/>
    </row>
    <row r="53363" spans="3:3">
      <c r="C53363" s="54"/>
    </row>
    <row r="53364" spans="3:3">
      <c r="C53364" s="54"/>
    </row>
    <row r="53365" spans="3:3">
      <c r="C53365" s="54"/>
    </row>
    <row r="53366" spans="3:3">
      <c r="C53366" s="54"/>
    </row>
    <row r="53367" spans="3:3">
      <c r="C53367" s="54"/>
    </row>
    <row r="53368" spans="3:3">
      <c r="C53368" s="54"/>
    </row>
    <row r="53369" spans="3:3">
      <c r="C53369" s="54"/>
    </row>
    <row r="53370" spans="3:3">
      <c r="C53370" s="54"/>
    </row>
    <row r="53371" spans="3:3">
      <c r="C53371" s="54"/>
    </row>
    <row r="53372" spans="3:3">
      <c r="C53372" s="54"/>
    </row>
    <row r="53373" spans="3:3">
      <c r="C53373" s="54"/>
    </row>
    <row r="53374" spans="3:3">
      <c r="C53374" s="54"/>
    </row>
    <row r="53375" spans="3:3">
      <c r="C53375" s="54"/>
    </row>
    <row r="53376" spans="3:3">
      <c r="C53376" s="54"/>
    </row>
    <row r="53377" spans="3:3">
      <c r="C53377" s="54"/>
    </row>
    <row r="53378" spans="3:3">
      <c r="C53378" s="54"/>
    </row>
    <row r="53379" spans="3:3">
      <c r="C53379" s="54"/>
    </row>
    <row r="53380" spans="3:3">
      <c r="C53380" s="54"/>
    </row>
    <row r="53381" spans="3:3">
      <c r="C53381" s="54"/>
    </row>
    <row r="53382" spans="3:3">
      <c r="C53382" s="54"/>
    </row>
    <row r="53383" spans="3:3">
      <c r="C53383" s="54"/>
    </row>
    <row r="53384" spans="3:3">
      <c r="C53384" s="54"/>
    </row>
    <row r="53385" spans="3:3">
      <c r="C53385" s="54"/>
    </row>
    <row r="53386" spans="3:3">
      <c r="C53386" s="54"/>
    </row>
    <row r="53387" spans="3:3">
      <c r="C53387" s="54"/>
    </row>
    <row r="53388" spans="3:3">
      <c r="C53388" s="54"/>
    </row>
    <row r="53389" spans="3:3">
      <c r="C53389" s="54"/>
    </row>
    <row r="53390" spans="3:3">
      <c r="C53390" s="54"/>
    </row>
    <row r="53391" spans="3:3">
      <c r="C53391" s="54"/>
    </row>
    <row r="53392" spans="3:3">
      <c r="C53392" s="54"/>
    </row>
    <row r="53393" spans="3:3">
      <c r="C53393" s="54"/>
    </row>
    <row r="53394" spans="3:3">
      <c r="C53394" s="54"/>
    </row>
    <row r="53395" spans="3:3">
      <c r="C53395" s="54"/>
    </row>
    <row r="53396" spans="3:3">
      <c r="C53396" s="54"/>
    </row>
    <row r="53397" spans="3:3">
      <c r="C53397" s="54"/>
    </row>
    <row r="53398" spans="3:3">
      <c r="C53398" s="54"/>
    </row>
    <row r="53399" spans="3:3">
      <c r="C53399" s="54"/>
    </row>
    <row r="53400" spans="3:3">
      <c r="C53400" s="54"/>
    </row>
    <row r="53401" spans="3:3">
      <c r="C53401" s="54"/>
    </row>
    <row r="53402" spans="3:3">
      <c r="C53402" s="54"/>
    </row>
    <row r="53403" spans="3:3">
      <c r="C53403" s="54"/>
    </row>
    <row r="53404" spans="3:3">
      <c r="C53404" s="54"/>
    </row>
    <row r="53405" spans="3:3">
      <c r="C53405" s="54"/>
    </row>
    <row r="53406" spans="3:3">
      <c r="C53406" s="54"/>
    </row>
    <row r="53407" spans="3:3">
      <c r="C53407" s="54"/>
    </row>
    <row r="53408" spans="3:3">
      <c r="C53408" s="54"/>
    </row>
    <row r="53409" spans="3:3">
      <c r="C53409" s="54"/>
    </row>
    <row r="53410" spans="3:3">
      <c r="C53410" s="54"/>
    </row>
    <row r="53411" spans="3:3">
      <c r="C53411" s="54"/>
    </row>
    <row r="53412" spans="3:3">
      <c r="C53412" s="54"/>
    </row>
    <row r="53413" spans="3:3">
      <c r="C53413" s="54"/>
    </row>
    <row r="53414" spans="3:3">
      <c r="C53414" s="54"/>
    </row>
    <row r="53415" spans="3:3">
      <c r="C53415" s="54"/>
    </row>
    <row r="53416" spans="3:3">
      <c r="C53416" s="54"/>
    </row>
    <row r="53417" spans="3:3">
      <c r="C53417" s="54"/>
    </row>
    <row r="53418" spans="3:3">
      <c r="C53418" s="54"/>
    </row>
    <row r="53419" spans="3:3">
      <c r="C53419" s="54"/>
    </row>
    <row r="53420" spans="3:3">
      <c r="C53420" s="54"/>
    </row>
    <row r="53421" spans="3:3">
      <c r="C53421" s="54"/>
    </row>
    <row r="53422" spans="3:3">
      <c r="C53422" s="54"/>
    </row>
    <row r="53423" spans="3:3">
      <c r="C53423" s="54"/>
    </row>
    <row r="53424" spans="3:3">
      <c r="C53424" s="54"/>
    </row>
    <row r="53425" spans="3:3">
      <c r="C53425" s="54"/>
    </row>
    <row r="53426" spans="3:3">
      <c r="C53426" s="54"/>
    </row>
    <row r="53427" spans="3:3">
      <c r="C53427" s="54"/>
    </row>
    <row r="53428" spans="3:3">
      <c r="C53428" s="54"/>
    </row>
    <row r="53429" spans="3:3">
      <c r="C53429" s="54"/>
    </row>
    <row r="53430" spans="3:3">
      <c r="C53430" s="54"/>
    </row>
    <row r="53431" spans="3:3">
      <c r="C53431" s="54"/>
    </row>
    <row r="53432" spans="3:3">
      <c r="C53432" s="54"/>
    </row>
    <row r="53433" spans="3:3">
      <c r="C53433" s="54"/>
    </row>
    <row r="53434" spans="3:3">
      <c r="C53434" s="54"/>
    </row>
    <row r="53435" spans="3:3">
      <c r="C53435" s="54"/>
    </row>
    <row r="53436" spans="3:3">
      <c r="C53436" s="54"/>
    </row>
    <row r="53437" spans="3:3">
      <c r="C53437" s="54"/>
    </row>
    <row r="53438" spans="3:3">
      <c r="C53438" s="54"/>
    </row>
    <row r="53439" spans="3:3">
      <c r="C53439" s="54"/>
    </row>
    <row r="53440" spans="3:3">
      <c r="C53440" s="54"/>
    </row>
    <row r="53441" spans="3:3">
      <c r="C53441" s="54"/>
    </row>
    <row r="53442" spans="3:3">
      <c r="C53442" s="54"/>
    </row>
    <row r="53443" spans="3:3">
      <c r="C53443" s="54"/>
    </row>
    <row r="53444" spans="3:3">
      <c r="C53444" s="54"/>
    </row>
    <row r="53445" spans="3:3">
      <c r="C53445" s="54"/>
    </row>
    <row r="53446" spans="3:3">
      <c r="C53446" s="54"/>
    </row>
    <row r="53447" spans="3:3">
      <c r="C53447" s="54"/>
    </row>
    <row r="53448" spans="3:3">
      <c r="C53448" s="54"/>
    </row>
    <row r="53449" spans="3:3">
      <c r="C53449" s="54"/>
    </row>
    <row r="53450" spans="3:3">
      <c r="C53450" s="54"/>
    </row>
    <row r="53451" spans="3:3">
      <c r="C53451" s="54"/>
    </row>
    <row r="53452" spans="3:3">
      <c r="C53452" s="54"/>
    </row>
    <row r="53453" spans="3:3">
      <c r="C53453" s="54"/>
    </row>
    <row r="53454" spans="3:3">
      <c r="C53454" s="54"/>
    </row>
    <row r="53455" spans="3:3">
      <c r="C53455" s="54"/>
    </row>
    <row r="53456" spans="3:3">
      <c r="C53456" s="54"/>
    </row>
    <row r="53457" spans="3:3">
      <c r="C53457" s="54"/>
    </row>
    <row r="53458" spans="3:3">
      <c r="C53458" s="54"/>
    </row>
    <row r="53459" spans="3:3">
      <c r="C53459" s="54"/>
    </row>
    <row r="53460" spans="3:3">
      <c r="C53460" s="54"/>
    </row>
    <row r="53461" spans="3:3">
      <c r="C53461" s="54"/>
    </row>
    <row r="53462" spans="3:3">
      <c r="C53462" s="54"/>
    </row>
    <row r="53463" spans="3:3">
      <c r="C53463" s="54"/>
    </row>
    <row r="53464" spans="3:3">
      <c r="C53464" s="54"/>
    </row>
    <row r="53465" spans="3:3">
      <c r="C53465" s="54"/>
    </row>
    <row r="53466" spans="3:3">
      <c r="C53466" s="54"/>
    </row>
    <row r="53467" spans="3:3">
      <c r="C53467" s="54"/>
    </row>
    <row r="53468" spans="3:3">
      <c r="C53468" s="54"/>
    </row>
    <row r="53469" spans="3:3">
      <c r="C53469" s="54"/>
    </row>
    <row r="53470" spans="3:3">
      <c r="C53470" s="54"/>
    </row>
    <row r="53471" spans="3:3">
      <c r="C53471" s="54"/>
    </row>
    <row r="53472" spans="3:3">
      <c r="C53472" s="54"/>
    </row>
    <row r="53473" spans="3:3">
      <c r="C53473" s="54"/>
    </row>
    <row r="53474" spans="3:3">
      <c r="C53474" s="54"/>
    </row>
    <row r="53475" spans="3:3">
      <c r="C53475" s="54"/>
    </row>
    <row r="53476" spans="3:3">
      <c r="C53476" s="54"/>
    </row>
    <row r="53477" spans="3:3">
      <c r="C53477" s="54"/>
    </row>
    <row r="53478" spans="3:3">
      <c r="C53478" s="54"/>
    </row>
    <row r="53479" spans="3:3">
      <c r="C53479" s="54"/>
    </row>
    <row r="53480" spans="3:3">
      <c r="C53480" s="54"/>
    </row>
    <row r="53481" spans="3:3">
      <c r="C53481" s="54"/>
    </row>
    <row r="53482" spans="3:3">
      <c r="C53482" s="54"/>
    </row>
    <row r="53483" spans="3:3">
      <c r="C53483" s="54"/>
    </row>
    <row r="53484" spans="3:3">
      <c r="C53484" s="54"/>
    </row>
    <row r="53485" spans="3:3">
      <c r="C53485" s="54"/>
    </row>
    <row r="53486" spans="3:3">
      <c r="C53486" s="54"/>
    </row>
    <row r="53487" spans="3:3">
      <c r="C53487" s="54"/>
    </row>
    <row r="53488" spans="3:3">
      <c r="C53488" s="54"/>
    </row>
    <row r="53489" spans="3:3">
      <c r="C53489" s="54"/>
    </row>
    <row r="53490" spans="3:3">
      <c r="C53490" s="54"/>
    </row>
    <row r="53491" spans="3:3">
      <c r="C53491" s="54"/>
    </row>
    <row r="53492" spans="3:3">
      <c r="C53492" s="54"/>
    </row>
    <row r="53493" spans="3:3">
      <c r="C53493" s="54"/>
    </row>
    <row r="53494" spans="3:3">
      <c r="C53494" s="54"/>
    </row>
    <row r="53495" spans="3:3">
      <c r="C53495" s="54"/>
    </row>
    <row r="53496" spans="3:3">
      <c r="C53496" s="54"/>
    </row>
    <row r="53497" spans="3:3">
      <c r="C53497" s="54"/>
    </row>
    <row r="53498" spans="3:3">
      <c r="C53498" s="54"/>
    </row>
    <row r="53499" spans="3:3">
      <c r="C53499" s="54"/>
    </row>
    <row r="53500" spans="3:3">
      <c r="C53500" s="54"/>
    </row>
    <row r="53501" spans="3:3">
      <c r="C53501" s="54"/>
    </row>
    <row r="53502" spans="3:3">
      <c r="C53502" s="54"/>
    </row>
    <row r="53503" spans="3:3">
      <c r="C53503" s="54"/>
    </row>
    <row r="53504" spans="3:3">
      <c r="C53504" s="54"/>
    </row>
    <row r="53505" spans="3:3">
      <c r="C53505" s="54"/>
    </row>
    <row r="53506" spans="3:3">
      <c r="C53506" s="54"/>
    </row>
    <row r="53507" spans="3:3">
      <c r="C53507" s="54"/>
    </row>
    <row r="53508" spans="3:3">
      <c r="C53508" s="54"/>
    </row>
    <row r="53509" spans="3:3">
      <c r="C53509" s="54"/>
    </row>
    <row r="53510" spans="3:3">
      <c r="C53510" s="54"/>
    </row>
    <row r="53511" spans="3:3">
      <c r="C53511" s="54"/>
    </row>
    <row r="53512" spans="3:3">
      <c r="C53512" s="54"/>
    </row>
    <row r="53513" spans="3:3">
      <c r="C53513" s="54"/>
    </row>
    <row r="53514" spans="3:3">
      <c r="C53514" s="54"/>
    </row>
    <row r="53515" spans="3:3">
      <c r="C53515" s="54"/>
    </row>
    <row r="53516" spans="3:3">
      <c r="C53516" s="54"/>
    </row>
    <row r="53517" spans="3:3">
      <c r="C53517" s="54"/>
    </row>
    <row r="53518" spans="3:3">
      <c r="C53518" s="54"/>
    </row>
    <row r="53519" spans="3:3">
      <c r="C53519" s="54"/>
    </row>
    <row r="53520" spans="3:3">
      <c r="C53520" s="54"/>
    </row>
    <row r="53521" spans="3:3">
      <c r="C53521" s="54"/>
    </row>
    <row r="53522" spans="3:3">
      <c r="C53522" s="54"/>
    </row>
    <row r="53523" spans="3:3">
      <c r="C53523" s="54"/>
    </row>
    <row r="53524" spans="3:3">
      <c r="C53524" s="54"/>
    </row>
    <row r="53525" spans="3:3">
      <c r="C53525" s="54"/>
    </row>
    <row r="53526" spans="3:3">
      <c r="C53526" s="54"/>
    </row>
    <row r="53527" spans="3:3">
      <c r="C53527" s="54"/>
    </row>
    <row r="53528" spans="3:3">
      <c r="C53528" s="54"/>
    </row>
    <row r="53529" spans="3:3">
      <c r="C53529" s="54"/>
    </row>
    <row r="53530" spans="3:3">
      <c r="C53530" s="54"/>
    </row>
    <row r="53531" spans="3:3">
      <c r="C53531" s="54"/>
    </row>
    <row r="53532" spans="3:3">
      <c r="C53532" s="54"/>
    </row>
    <row r="53533" spans="3:3">
      <c r="C53533" s="54"/>
    </row>
    <row r="53534" spans="3:3">
      <c r="C53534" s="54"/>
    </row>
    <row r="53535" spans="3:3">
      <c r="C53535" s="54"/>
    </row>
    <row r="53536" spans="3:3">
      <c r="C53536" s="54"/>
    </row>
    <row r="53537" spans="3:3">
      <c r="C53537" s="54"/>
    </row>
    <row r="53538" spans="3:3">
      <c r="C53538" s="54"/>
    </row>
    <row r="53539" spans="3:3">
      <c r="C53539" s="54"/>
    </row>
    <row r="53540" spans="3:3">
      <c r="C53540" s="54"/>
    </row>
    <row r="53541" spans="3:3">
      <c r="C53541" s="54"/>
    </row>
    <row r="53542" spans="3:3">
      <c r="C53542" s="54"/>
    </row>
    <row r="53543" spans="3:3">
      <c r="C53543" s="54"/>
    </row>
    <row r="53544" spans="3:3">
      <c r="C53544" s="54"/>
    </row>
    <row r="53545" spans="3:3">
      <c r="C53545" s="54"/>
    </row>
    <row r="53546" spans="3:3">
      <c r="C53546" s="54"/>
    </row>
    <row r="53547" spans="3:3">
      <c r="C53547" s="54"/>
    </row>
    <row r="53548" spans="3:3">
      <c r="C53548" s="54"/>
    </row>
    <row r="53549" spans="3:3">
      <c r="C53549" s="54"/>
    </row>
    <row r="53550" spans="3:3">
      <c r="C53550" s="54"/>
    </row>
    <row r="53551" spans="3:3">
      <c r="C53551" s="54"/>
    </row>
    <row r="53552" spans="3:3">
      <c r="C53552" s="54"/>
    </row>
    <row r="53553" spans="3:3">
      <c r="C53553" s="54"/>
    </row>
    <row r="53554" spans="3:3">
      <c r="C53554" s="54"/>
    </row>
    <row r="53555" spans="3:3">
      <c r="C53555" s="54"/>
    </row>
    <row r="53556" spans="3:3">
      <c r="C53556" s="54"/>
    </row>
    <row r="53557" spans="3:3">
      <c r="C53557" s="54"/>
    </row>
    <row r="53558" spans="3:3">
      <c r="C53558" s="54"/>
    </row>
    <row r="53559" spans="3:3">
      <c r="C53559" s="54"/>
    </row>
    <row r="53560" spans="3:3">
      <c r="C53560" s="54"/>
    </row>
    <row r="53561" spans="3:3">
      <c r="C53561" s="54"/>
    </row>
    <row r="53562" spans="3:3">
      <c r="C53562" s="54"/>
    </row>
    <row r="53563" spans="3:3">
      <c r="C53563" s="54"/>
    </row>
    <row r="53564" spans="3:3">
      <c r="C53564" s="54"/>
    </row>
    <row r="53565" spans="3:3">
      <c r="C53565" s="54"/>
    </row>
    <row r="53566" spans="3:3">
      <c r="C53566" s="54"/>
    </row>
    <row r="53567" spans="3:3">
      <c r="C53567" s="54"/>
    </row>
    <row r="53568" spans="3:3">
      <c r="C53568" s="54"/>
    </row>
    <row r="53569" spans="3:3">
      <c r="C53569" s="54"/>
    </row>
    <row r="53570" spans="3:3">
      <c r="C53570" s="54"/>
    </row>
    <row r="53571" spans="3:3">
      <c r="C53571" s="54"/>
    </row>
    <row r="53572" spans="3:3">
      <c r="C53572" s="54"/>
    </row>
    <row r="53573" spans="3:3">
      <c r="C53573" s="54"/>
    </row>
    <row r="53574" spans="3:3">
      <c r="C53574" s="54"/>
    </row>
    <row r="53575" spans="3:3">
      <c r="C53575" s="54"/>
    </row>
    <row r="53576" spans="3:3">
      <c r="C53576" s="54"/>
    </row>
    <row r="53577" spans="3:3">
      <c r="C53577" s="54"/>
    </row>
    <row r="53578" spans="3:3">
      <c r="C53578" s="54"/>
    </row>
    <row r="53579" spans="3:3">
      <c r="C53579" s="54"/>
    </row>
    <row r="53580" spans="3:3">
      <c r="C53580" s="54"/>
    </row>
    <row r="53581" spans="3:3">
      <c r="C53581" s="54"/>
    </row>
    <row r="53582" spans="3:3">
      <c r="C53582" s="54"/>
    </row>
    <row r="53583" spans="3:3">
      <c r="C53583" s="54"/>
    </row>
    <row r="53584" spans="3:3">
      <c r="C53584" s="54"/>
    </row>
    <row r="53585" spans="3:3">
      <c r="C53585" s="54"/>
    </row>
    <row r="53586" spans="3:3">
      <c r="C53586" s="54"/>
    </row>
    <row r="53587" spans="3:3">
      <c r="C53587" s="54"/>
    </row>
    <row r="53588" spans="3:3">
      <c r="C53588" s="54"/>
    </row>
    <row r="53589" spans="3:3">
      <c r="C53589" s="54"/>
    </row>
    <row r="53590" spans="3:3">
      <c r="C53590" s="54"/>
    </row>
    <row r="53591" spans="3:3">
      <c r="C53591" s="54"/>
    </row>
    <row r="53592" spans="3:3">
      <c r="C53592" s="54"/>
    </row>
    <row r="53593" spans="3:3">
      <c r="C53593" s="54"/>
    </row>
    <row r="53594" spans="3:3">
      <c r="C53594" s="54"/>
    </row>
    <row r="53595" spans="3:3">
      <c r="C53595" s="54"/>
    </row>
    <row r="53596" spans="3:3">
      <c r="C53596" s="54"/>
    </row>
    <row r="53597" spans="3:3">
      <c r="C53597" s="54"/>
    </row>
    <row r="53598" spans="3:3">
      <c r="C53598" s="54"/>
    </row>
    <row r="53599" spans="3:3">
      <c r="C53599" s="54"/>
    </row>
    <row r="53600" spans="3:3">
      <c r="C53600" s="54"/>
    </row>
    <row r="53601" spans="3:3">
      <c r="C53601" s="54"/>
    </row>
    <row r="53602" spans="3:3">
      <c r="C53602" s="54"/>
    </row>
    <row r="53603" spans="3:3">
      <c r="C53603" s="54"/>
    </row>
    <row r="53604" spans="3:3">
      <c r="C53604" s="54"/>
    </row>
    <row r="53605" spans="3:3">
      <c r="C53605" s="54"/>
    </row>
    <row r="53606" spans="3:3">
      <c r="C53606" s="54"/>
    </row>
    <row r="53607" spans="3:3">
      <c r="C53607" s="54"/>
    </row>
    <row r="53608" spans="3:3">
      <c r="C53608" s="54"/>
    </row>
    <row r="53609" spans="3:3">
      <c r="C53609" s="54"/>
    </row>
    <row r="53610" spans="3:3">
      <c r="C53610" s="54"/>
    </row>
    <row r="53611" spans="3:3">
      <c r="C53611" s="54"/>
    </row>
    <row r="53612" spans="3:3">
      <c r="C53612" s="54"/>
    </row>
    <row r="53613" spans="3:3">
      <c r="C53613" s="54"/>
    </row>
    <row r="53614" spans="3:3">
      <c r="C53614" s="54"/>
    </row>
    <row r="53615" spans="3:3">
      <c r="C53615" s="54"/>
    </row>
    <row r="53616" spans="3:3">
      <c r="C53616" s="54"/>
    </row>
    <row r="53617" spans="3:3">
      <c r="C53617" s="54"/>
    </row>
    <row r="53618" spans="3:3">
      <c r="C53618" s="54"/>
    </row>
    <row r="53619" spans="3:3">
      <c r="C53619" s="54"/>
    </row>
    <row r="53620" spans="3:3">
      <c r="C53620" s="54"/>
    </row>
    <row r="53621" spans="3:3">
      <c r="C53621" s="54"/>
    </row>
    <row r="53622" spans="3:3">
      <c r="C53622" s="54"/>
    </row>
    <row r="53623" spans="3:3">
      <c r="C53623" s="54"/>
    </row>
    <row r="53624" spans="3:3">
      <c r="C53624" s="54"/>
    </row>
    <row r="53625" spans="3:3">
      <c r="C53625" s="54"/>
    </row>
    <row r="53626" spans="3:3">
      <c r="C53626" s="54"/>
    </row>
    <row r="53627" spans="3:3">
      <c r="C53627" s="54"/>
    </row>
    <row r="53628" spans="3:3">
      <c r="C53628" s="54"/>
    </row>
    <row r="53629" spans="3:3">
      <c r="C53629" s="54"/>
    </row>
    <row r="53630" spans="3:3">
      <c r="C53630" s="54"/>
    </row>
    <row r="53631" spans="3:3">
      <c r="C53631" s="54"/>
    </row>
    <row r="53632" spans="3:3">
      <c r="C53632" s="54"/>
    </row>
    <row r="53633" spans="3:3">
      <c r="C53633" s="54"/>
    </row>
    <row r="53634" spans="3:3">
      <c r="C53634" s="54"/>
    </row>
    <row r="53635" spans="3:3">
      <c r="C53635" s="54"/>
    </row>
    <row r="53636" spans="3:3">
      <c r="C53636" s="54"/>
    </row>
    <row r="53637" spans="3:3">
      <c r="C53637" s="54"/>
    </row>
    <row r="53638" spans="3:3">
      <c r="C53638" s="54"/>
    </row>
    <row r="53639" spans="3:3">
      <c r="C53639" s="54"/>
    </row>
    <row r="53640" spans="3:3">
      <c r="C53640" s="54"/>
    </row>
    <row r="53641" spans="3:3">
      <c r="C53641" s="54"/>
    </row>
    <row r="53642" spans="3:3">
      <c r="C53642" s="54"/>
    </row>
    <row r="53643" spans="3:3">
      <c r="C53643" s="54"/>
    </row>
    <row r="53644" spans="3:3">
      <c r="C53644" s="54"/>
    </row>
    <row r="53645" spans="3:3">
      <c r="C53645" s="54"/>
    </row>
    <row r="53646" spans="3:3">
      <c r="C53646" s="54"/>
    </row>
    <row r="53647" spans="3:3">
      <c r="C53647" s="54"/>
    </row>
    <row r="53648" spans="3:3">
      <c r="C53648" s="54"/>
    </row>
    <row r="53649" spans="3:3">
      <c r="C53649" s="54"/>
    </row>
    <row r="53650" spans="3:3">
      <c r="C53650" s="54"/>
    </row>
    <row r="53651" spans="3:3">
      <c r="C53651" s="54"/>
    </row>
    <row r="53652" spans="3:3">
      <c r="C53652" s="54"/>
    </row>
    <row r="53653" spans="3:3">
      <c r="C53653" s="54"/>
    </row>
    <row r="53654" spans="3:3">
      <c r="C53654" s="54"/>
    </row>
    <row r="53655" spans="3:3">
      <c r="C53655" s="54"/>
    </row>
    <row r="53656" spans="3:3">
      <c r="C53656" s="54"/>
    </row>
    <row r="53657" spans="3:3">
      <c r="C53657" s="54"/>
    </row>
    <row r="53658" spans="3:3">
      <c r="C53658" s="54"/>
    </row>
    <row r="53659" spans="3:3">
      <c r="C53659" s="54"/>
    </row>
    <row r="53660" spans="3:3">
      <c r="C53660" s="54"/>
    </row>
    <row r="53661" spans="3:3">
      <c r="C53661" s="54"/>
    </row>
    <row r="53662" spans="3:3">
      <c r="C53662" s="54"/>
    </row>
    <row r="53663" spans="3:3">
      <c r="C53663" s="54"/>
    </row>
    <row r="53664" spans="3:3">
      <c r="C53664" s="54"/>
    </row>
    <row r="53665" spans="3:3">
      <c r="C53665" s="54"/>
    </row>
    <row r="53666" spans="3:3">
      <c r="C53666" s="54"/>
    </row>
    <row r="53667" spans="3:3">
      <c r="C53667" s="54"/>
    </row>
    <row r="53668" spans="3:3">
      <c r="C53668" s="54"/>
    </row>
    <row r="53669" spans="3:3">
      <c r="C53669" s="54"/>
    </row>
    <row r="53670" spans="3:3">
      <c r="C53670" s="54"/>
    </row>
    <row r="53671" spans="3:3">
      <c r="C53671" s="54"/>
    </row>
    <row r="53672" spans="3:3">
      <c r="C53672" s="54"/>
    </row>
    <row r="53673" spans="3:3">
      <c r="C53673" s="54"/>
    </row>
    <row r="53674" spans="3:3">
      <c r="C53674" s="54"/>
    </row>
    <row r="53675" spans="3:3">
      <c r="C53675" s="54"/>
    </row>
    <row r="53676" spans="3:3">
      <c r="C53676" s="54"/>
    </row>
    <row r="53677" spans="3:3">
      <c r="C53677" s="54"/>
    </row>
    <row r="53678" spans="3:3">
      <c r="C53678" s="54"/>
    </row>
    <row r="53679" spans="3:3">
      <c r="C53679" s="54"/>
    </row>
    <row r="53680" spans="3:3">
      <c r="C53680" s="54"/>
    </row>
    <row r="53681" spans="3:3">
      <c r="C53681" s="54"/>
    </row>
    <row r="53682" spans="3:3">
      <c r="C53682" s="54"/>
    </row>
    <row r="53683" spans="3:3">
      <c r="C53683" s="54"/>
    </row>
    <row r="53684" spans="3:3">
      <c r="C53684" s="54"/>
    </row>
    <row r="53685" spans="3:3">
      <c r="C53685" s="54"/>
    </row>
    <row r="53686" spans="3:3">
      <c r="C53686" s="54"/>
    </row>
    <row r="53687" spans="3:3">
      <c r="C53687" s="54"/>
    </row>
    <row r="53688" spans="3:3">
      <c r="C53688" s="54"/>
    </row>
    <row r="53689" spans="3:3">
      <c r="C53689" s="54"/>
    </row>
    <row r="53690" spans="3:3">
      <c r="C53690" s="54"/>
    </row>
    <row r="53691" spans="3:3">
      <c r="C53691" s="54"/>
    </row>
    <row r="53692" spans="3:3">
      <c r="C53692" s="54"/>
    </row>
    <row r="53693" spans="3:3">
      <c r="C53693" s="54"/>
    </row>
    <row r="53694" spans="3:3">
      <c r="C53694" s="54"/>
    </row>
    <row r="53695" spans="3:3">
      <c r="C53695" s="54"/>
    </row>
    <row r="53696" spans="3:3">
      <c r="C53696" s="54"/>
    </row>
    <row r="53697" spans="3:3">
      <c r="C53697" s="54"/>
    </row>
    <row r="53698" spans="3:3">
      <c r="C53698" s="54"/>
    </row>
    <row r="53699" spans="3:3">
      <c r="C53699" s="54"/>
    </row>
    <row r="53700" spans="3:3">
      <c r="C53700" s="54"/>
    </row>
    <row r="53701" spans="3:3">
      <c r="C53701" s="54"/>
    </row>
    <row r="53702" spans="3:3">
      <c r="C53702" s="54"/>
    </row>
    <row r="53703" spans="3:3">
      <c r="C53703" s="54"/>
    </row>
    <row r="53704" spans="3:3">
      <c r="C53704" s="54"/>
    </row>
    <row r="53705" spans="3:3">
      <c r="C53705" s="54"/>
    </row>
    <row r="53706" spans="3:3">
      <c r="C53706" s="54"/>
    </row>
    <row r="53707" spans="3:3">
      <c r="C53707" s="54"/>
    </row>
    <row r="53708" spans="3:3">
      <c r="C53708" s="54"/>
    </row>
    <row r="53709" spans="3:3">
      <c r="C53709" s="54"/>
    </row>
    <row r="53710" spans="3:3">
      <c r="C53710" s="54"/>
    </row>
    <row r="53711" spans="3:3">
      <c r="C53711" s="54"/>
    </row>
    <row r="53712" spans="3:3">
      <c r="C53712" s="54"/>
    </row>
    <row r="53713" spans="3:3">
      <c r="C53713" s="54"/>
    </row>
    <row r="53714" spans="3:3">
      <c r="C53714" s="54"/>
    </row>
    <row r="53715" spans="3:3">
      <c r="C53715" s="54"/>
    </row>
    <row r="53716" spans="3:3">
      <c r="C53716" s="54"/>
    </row>
    <row r="53717" spans="3:3">
      <c r="C53717" s="54"/>
    </row>
    <row r="53718" spans="3:3">
      <c r="C53718" s="54"/>
    </row>
    <row r="53719" spans="3:3">
      <c r="C53719" s="54"/>
    </row>
    <row r="53720" spans="3:3">
      <c r="C53720" s="54"/>
    </row>
    <row r="53721" spans="3:3">
      <c r="C53721" s="54"/>
    </row>
    <row r="53722" spans="3:3">
      <c r="C53722" s="54"/>
    </row>
    <row r="53723" spans="3:3">
      <c r="C53723" s="54"/>
    </row>
    <row r="53724" spans="3:3">
      <c r="C53724" s="54"/>
    </row>
    <row r="53725" spans="3:3">
      <c r="C53725" s="54"/>
    </row>
    <row r="53726" spans="3:3">
      <c r="C53726" s="54"/>
    </row>
    <row r="53727" spans="3:3">
      <c r="C53727" s="54"/>
    </row>
    <row r="53728" spans="3:3">
      <c r="C53728" s="54"/>
    </row>
    <row r="53729" spans="3:3">
      <c r="C53729" s="54"/>
    </row>
    <row r="53730" spans="3:3">
      <c r="C53730" s="54"/>
    </row>
    <row r="53731" spans="3:3">
      <c r="C53731" s="54"/>
    </row>
    <row r="53732" spans="3:3">
      <c r="C53732" s="54"/>
    </row>
    <row r="53733" spans="3:3">
      <c r="C53733" s="54"/>
    </row>
    <row r="53734" spans="3:3">
      <c r="C53734" s="54"/>
    </row>
    <row r="53735" spans="3:3">
      <c r="C53735" s="54"/>
    </row>
    <row r="53736" spans="3:3">
      <c r="C53736" s="54"/>
    </row>
    <row r="53737" spans="3:3">
      <c r="C53737" s="54"/>
    </row>
    <row r="53738" spans="3:3">
      <c r="C53738" s="54"/>
    </row>
    <row r="53739" spans="3:3">
      <c r="C53739" s="54"/>
    </row>
    <row r="53740" spans="3:3">
      <c r="C53740" s="54"/>
    </row>
    <row r="53741" spans="3:3">
      <c r="C53741" s="54"/>
    </row>
    <row r="53742" spans="3:3">
      <c r="C53742" s="54"/>
    </row>
    <row r="53743" spans="3:3">
      <c r="C53743" s="54"/>
    </row>
    <row r="53744" spans="3:3">
      <c r="C53744" s="54"/>
    </row>
    <row r="53745" spans="3:3">
      <c r="C53745" s="54"/>
    </row>
    <row r="53746" spans="3:3">
      <c r="C53746" s="54"/>
    </row>
    <row r="53747" spans="3:3">
      <c r="C53747" s="54"/>
    </row>
    <row r="53748" spans="3:3">
      <c r="C53748" s="54"/>
    </row>
    <row r="53749" spans="3:3">
      <c r="C53749" s="54"/>
    </row>
    <row r="53750" spans="3:3">
      <c r="C53750" s="54"/>
    </row>
    <row r="53751" spans="3:3">
      <c r="C53751" s="54"/>
    </row>
    <row r="53752" spans="3:3">
      <c r="C53752" s="54"/>
    </row>
    <row r="53753" spans="3:3">
      <c r="C53753" s="54"/>
    </row>
    <row r="53754" spans="3:3">
      <c r="C53754" s="54"/>
    </row>
    <row r="53755" spans="3:3">
      <c r="C53755" s="54"/>
    </row>
    <row r="53756" spans="3:3">
      <c r="C53756" s="54"/>
    </row>
    <row r="53757" spans="3:3">
      <c r="C53757" s="54"/>
    </row>
    <row r="53758" spans="3:3">
      <c r="C53758" s="54"/>
    </row>
    <row r="53759" spans="3:3">
      <c r="C53759" s="54"/>
    </row>
    <row r="53760" spans="3:3">
      <c r="C53760" s="54"/>
    </row>
    <row r="53761" spans="3:3">
      <c r="C53761" s="54"/>
    </row>
    <row r="53762" spans="3:3">
      <c r="C53762" s="54"/>
    </row>
    <row r="53763" spans="3:3">
      <c r="C53763" s="54"/>
    </row>
    <row r="53764" spans="3:3">
      <c r="C53764" s="54"/>
    </row>
    <row r="53765" spans="3:3">
      <c r="C53765" s="54"/>
    </row>
    <row r="53766" spans="3:3">
      <c r="C53766" s="54"/>
    </row>
    <row r="53767" spans="3:3">
      <c r="C53767" s="54"/>
    </row>
    <row r="53768" spans="3:3">
      <c r="C53768" s="54"/>
    </row>
    <row r="53769" spans="3:3">
      <c r="C53769" s="54"/>
    </row>
    <row r="53770" spans="3:3">
      <c r="C53770" s="54"/>
    </row>
    <row r="53771" spans="3:3">
      <c r="C53771" s="54"/>
    </row>
    <row r="53772" spans="3:3">
      <c r="C53772" s="54"/>
    </row>
    <row r="53773" spans="3:3">
      <c r="C53773" s="54"/>
    </row>
    <row r="53774" spans="3:3">
      <c r="C53774" s="54"/>
    </row>
    <row r="53775" spans="3:3">
      <c r="C53775" s="54"/>
    </row>
    <row r="53776" spans="3:3">
      <c r="C53776" s="54"/>
    </row>
    <row r="53777" spans="3:3">
      <c r="C53777" s="54"/>
    </row>
    <row r="53778" spans="3:3">
      <c r="C53778" s="54"/>
    </row>
    <row r="53779" spans="3:3">
      <c r="C53779" s="54"/>
    </row>
    <row r="53780" spans="3:3">
      <c r="C53780" s="54"/>
    </row>
    <row r="53781" spans="3:3">
      <c r="C53781" s="54"/>
    </row>
    <row r="53782" spans="3:3">
      <c r="C53782" s="54"/>
    </row>
    <row r="53783" spans="3:3">
      <c r="C53783" s="54"/>
    </row>
    <row r="53784" spans="3:3">
      <c r="C53784" s="54"/>
    </row>
    <row r="53785" spans="3:3">
      <c r="C53785" s="54"/>
    </row>
    <row r="53786" spans="3:3">
      <c r="C53786" s="54"/>
    </row>
    <row r="53787" spans="3:3">
      <c r="C53787" s="54"/>
    </row>
    <row r="53788" spans="3:3">
      <c r="C53788" s="54"/>
    </row>
    <row r="53789" spans="3:3">
      <c r="C53789" s="54"/>
    </row>
    <row r="53790" spans="3:3">
      <c r="C53790" s="54"/>
    </row>
    <row r="53791" spans="3:3">
      <c r="C53791" s="54"/>
    </row>
    <row r="53792" spans="3:3">
      <c r="C53792" s="54"/>
    </row>
    <row r="53793" spans="3:3">
      <c r="C53793" s="54"/>
    </row>
    <row r="53794" spans="3:3">
      <c r="C53794" s="54"/>
    </row>
    <row r="53795" spans="3:3">
      <c r="C53795" s="54"/>
    </row>
    <row r="53796" spans="3:3">
      <c r="C53796" s="54"/>
    </row>
    <row r="53797" spans="3:3">
      <c r="C53797" s="54"/>
    </row>
    <row r="53798" spans="3:3">
      <c r="C53798" s="54"/>
    </row>
    <row r="53799" spans="3:3">
      <c r="C53799" s="54"/>
    </row>
    <row r="53800" spans="3:3">
      <c r="C53800" s="54"/>
    </row>
    <row r="53801" spans="3:3">
      <c r="C53801" s="54"/>
    </row>
    <row r="53802" spans="3:3">
      <c r="C53802" s="54"/>
    </row>
    <row r="53803" spans="3:3">
      <c r="C53803" s="54"/>
    </row>
    <row r="53804" spans="3:3">
      <c r="C53804" s="54"/>
    </row>
    <row r="53805" spans="3:3">
      <c r="C53805" s="54"/>
    </row>
    <row r="53806" spans="3:3">
      <c r="C53806" s="54"/>
    </row>
    <row r="53807" spans="3:3">
      <c r="C53807" s="54"/>
    </row>
    <row r="53808" spans="3:3">
      <c r="C53808" s="54"/>
    </row>
    <row r="53809" spans="3:3">
      <c r="C53809" s="54"/>
    </row>
    <row r="53810" spans="3:3">
      <c r="C53810" s="54"/>
    </row>
    <row r="53811" spans="3:3">
      <c r="C53811" s="54"/>
    </row>
    <row r="53812" spans="3:3">
      <c r="C53812" s="54"/>
    </row>
    <row r="53813" spans="3:3">
      <c r="C53813" s="54"/>
    </row>
    <row r="53814" spans="3:3">
      <c r="C53814" s="54"/>
    </row>
    <row r="53815" spans="3:3">
      <c r="C53815" s="54"/>
    </row>
    <row r="53816" spans="3:3">
      <c r="C53816" s="54"/>
    </row>
    <row r="53817" spans="3:3">
      <c r="C53817" s="54"/>
    </row>
    <row r="53818" spans="3:3">
      <c r="C53818" s="54"/>
    </row>
    <row r="53819" spans="3:3">
      <c r="C53819" s="54"/>
    </row>
    <row r="53820" spans="3:3">
      <c r="C53820" s="54"/>
    </row>
    <row r="53821" spans="3:3">
      <c r="C53821" s="54"/>
    </row>
    <row r="53822" spans="3:3">
      <c r="C53822" s="54"/>
    </row>
    <row r="53823" spans="3:3">
      <c r="C53823" s="54"/>
    </row>
    <row r="53824" spans="3:3">
      <c r="C53824" s="54"/>
    </row>
    <row r="53825" spans="3:3">
      <c r="C53825" s="54"/>
    </row>
    <row r="53826" spans="3:3">
      <c r="C53826" s="54"/>
    </row>
    <row r="53827" spans="3:3">
      <c r="C53827" s="54"/>
    </row>
    <row r="53828" spans="3:3">
      <c r="C53828" s="54"/>
    </row>
    <row r="53829" spans="3:3">
      <c r="C53829" s="54"/>
    </row>
    <row r="53830" spans="3:3">
      <c r="C53830" s="54"/>
    </row>
    <row r="53831" spans="3:3">
      <c r="C53831" s="54"/>
    </row>
    <row r="53832" spans="3:3">
      <c r="C53832" s="54"/>
    </row>
    <row r="53833" spans="3:3">
      <c r="C53833" s="54"/>
    </row>
    <row r="53834" spans="3:3">
      <c r="C53834" s="54"/>
    </row>
    <row r="53835" spans="3:3">
      <c r="C53835" s="54"/>
    </row>
    <row r="53836" spans="3:3">
      <c r="C53836" s="54"/>
    </row>
    <row r="53837" spans="3:3">
      <c r="C53837" s="54"/>
    </row>
    <row r="53838" spans="3:3">
      <c r="C53838" s="54"/>
    </row>
    <row r="53839" spans="3:3">
      <c r="C53839" s="54"/>
    </row>
    <row r="53840" spans="3:3">
      <c r="C53840" s="54"/>
    </row>
    <row r="53841" spans="3:3">
      <c r="C53841" s="54"/>
    </row>
    <row r="53842" spans="3:3">
      <c r="C53842" s="54"/>
    </row>
    <row r="53843" spans="3:3">
      <c r="C53843" s="54"/>
    </row>
    <row r="53844" spans="3:3">
      <c r="C53844" s="54"/>
    </row>
    <row r="53845" spans="3:3">
      <c r="C53845" s="54"/>
    </row>
    <row r="53846" spans="3:3">
      <c r="C53846" s="54"/>
    </row>
    <row r="53847" spans="3:3">
      <c r="C53847" s="54"/>
    </row>
    <row r="53848" spans="3:3">
      <c r="C53848" s="54"/>
    </row>
    <row r="53849" spans="3:3">
      <c r="C53849" s="54"/>
    </row>
    <row r="53850" spans="3:3">
      <c r="C53850" s="54"/>
    </row>
    <row r="53851" spans="3:3">
      <c r="C53851" s="54"/>
    </row>
    <row r="53852" spans="3:3">
      <c r="C53852" s="54"/>
    </row>
    <row r="53853" spans="3:3">
      <c r="C53853" s="54"/>
    </row>
    <row r="53854" spans="3:3">
      <c r="C53854" s="54"/>
    </row>
    <row r="53855" spans="3:3">
      <c r="C53855" s="54"/>
    </row>
    <row r="53856" spans="3:3">
      <c r="C53856" s="54"/>
    </row>
    <row r="53857" spans="3:3">
      <c r="C53857" s="54"/>
    </row>
    <row r="53858" spans="3:3">
      <c r="C53858" s="54"/>
    </row>
    <row r="53859" spans="3:3">
      <c r="C53859" s="54"/>
    </row>
    <row r="53860" spans="3:3">
      <c r="C53860" s="54"/>
    </row>
    <row r="53861" spans="3:3">
      <c r="C53861" s="54"/>
    </row>
    <row r="53862" spans="3:3">
      <c r="C53862" s="54"/>
    </row>
    <row r="53863" spans="3:3">
      <c r="C53863" s="54"/>
    </row>
    <row r="53864" spans="3:3">
      <c r="C53864" s="54"/>
    </row>
    <row r="53865" spans="3:3">
      <c r="C53865" s="54"/>
    </row>
    <row r="53866" spans="3:3">
      <c r="C53866" s="54"/>
    </row>
    <row r="53867" spans="3:3">
      <c r="C53867" s="54"/>
    </row>
    <row r="53868" spans="3:3">
      <c r="C53868" s="54"/>
    </row>
    <row r="53869" spans="3:3">
      <c r="C53869" s="54"/>
    </row>
    <row r="53870" spans="3:3">
      <c r="C53870" s="54"/>
    </row>
    <row r="53871" spans="3:3">
      <c r="C53871" s="54"/>
    </row>
    <row r="53872" spans="3:3">
      <c r="C53872" s="54"/>
    </row>
    <row r="53873" spans="3:3">
      <c r="C53873" s="54"/>
    </row>
    <row r="53874" spans="3:3">
      <c r="C53874" s="54"/>
    </row>
    <row r="53875" spans="3:3">
      <c r="C53875" s="54"/>
    </row>
    <row r="53876" spans="3:3">
      <c r="C53876" s="54"/>
    </row>
    <row r="53877" spans="3:3">
      <c r="C53877" s="54"/>
    </row>
    <row r="53878" spans="3:3">
      <c r="C53878" s="54"/>
    </row>
    <row r="53879" spans="3:3">
      <c r="C53879" s="54"/>
    </row>
    <row r="53880" spans="3:3">
      <c r="C53880" s="54"/>
    </row>
    <row r="53881" spans="3:3">
      <c r="C53881" s="54"/>
    </row>
    <row r="53882" spans="3:3">
      <c r="C53882" s="54"/>
    </row>
    <row r="53883" spans="3:3">
      <c r="C53883" s="54"/>
    </row>
    <row r="53884" spans="3:3">
      <c r="C53884" s="54"/>
    </row>
    <row r="53885" spans="3:3">
      <c r="C53885" s="54"/>
    </row>
    <row r="53886" spans="3:3">
      <c r="C53886" s="54"/>
    </row>
    <row r="53887" spans="3:3">
      <c r="C53887" s="54"/>
    </row>
    <row r="53888" spans="3:3">
      <c r="C53888" s="54"/>
    </row>
    <row r="53889" spans="3:3">
      <c r="C53889" s="54"/>
    </row>
    <row r="53890" spans="3:3">
      <c r="C53890" s="54"/>
    </row>
    <row r="53891" spans="3:3">
      <c r="C53891" s="54"/>
    </row>
    <row r="53892" spans="3:3">
      <c r="C53892" s="54"/>
    </row>
    <row r="53893" spans="3:3">
      <c r="C53893" s="54"/>
    </row>
    <row r="53894" spans="3:3">
      <c r="C53894" s="54"/>
    </row>
    <row r="53895" spans="3:3">
      <c r="C53895" s="54"/>
    </row>
    <row r="53896" spans="3:3">
      <c r="C53896" s="54"/>
    </row>
    <row r="53897" spans="3:3">
      <c r="C53897" s="54"/>
    </row>
    <row r="53898" spans="3:3">
      <c r="C53898" s="54"/>
    </row>
    <row r="53899" spans="3:3">
      <c r="C53899" s="54"/>
    </row>
    <row r="53900" spans="3:3">
      <c r="C53900" s="54"/>
    </row>
    <row r="53901" spans="3:3">
      <c r="C53901" s="54"/>
    </row>
    <row r="53902" spans="3:3">
      <c r="C53902" s="54"/>
    </row>
    <row r="53903" spans="3:3">
      <c r="C53903" s="54"/>
    </row>
    <row r="53904" spans="3:3">
      <c r="C53904" s="54"/>
    </row>
    <row r="53905" spans="3:3">
      <c r="C53905" s="54"/>
    </row>
    <row r="53906" spans="3:3">
      <c r="C53906" s="54"/>
    </row>
    <row r="53907" spans="3:3">
      <c r="C53907" s="54"/>
    </row>
    <row r="53908" spans="3:3">
      <c r="C53908" s="54"/>
    </row>
    <row r="53909" spans="3:3">
      <c r="C53909" s="54"/>
    </row>
    <row r="53910" spans="3:3">
      <c r="C53910" s="54"/>
    </row>
    <row r="53911" spans="3:3">
      <c r="C53911" s="54"/>
    </row>
    <row r="53912" spans="3:3">
      <c r="C53912" s="54"/>
    </row>
    <row r="53913" spans="3:3">
      <c r="C53913" s="54"/>
    </row>
    <row r="53914" spans="3:3">
      <c r="C53914" s="54"/>
    </row>
    <row r="53915" spans="3:3">
      <c r="C53915" s="54"/>
    </row>
    <row r="53916" spans="3:3">
      <c r="C53916" s="54"/>
    </row>
    <row r="53917" spans="3:3">
      <c r="C53917" s="54"/>
    </row>
    <row r="53918" spans="3:3">
      <c r="C53918" s="54"/>
    </row>
    <row r="53919" spans="3:3">
      <c r="C53919" s="54"/>
    </row>
    <row r="53920" spans="3:3">
      <c r="C53920" s="54"/>
    </row>
    <row r="53921" spans="3:3">
      <c r="C53921" s="54"/>
    </row>
    <row r="53922" spans="3:3">
      <c r="C53922" s="54"/>
    </row>
    <row r="53923" spans="3:3">
      <c r="C53923" s="54"/>
    </row>
    <row r="53924" spans="3:3">
      <c r="C53924" s="54"/>
    </row>
    <row r="53925" spans="3:3">
      <c r="C53925" s="54"/>
    </row>
    <row r="53926" spans="3:3">
      <c r="C53926" s="54"/>
    </row>
    <row r="53927" spans="3:3">
      <c r="C53927" s="54"/>
    </row>
    <row r="53928" spans="3:3">
      <c r="C53928" s="54"/>
    </row>
    <row r="53929" spans="3:3">
      <c r="C53929" s="54"/>
    </row>
    <row r="53930" spans="3:3">
      <c r="C53930" s="54"/>
    </row>
    <row r="53931" spans="3:3">
      <c r="C53931" s="54"/>
    </row>
    <row r="53932" spans="3:3">
      <c r="C53932" s="54"/>
    </row>
    <row r="53933" spans="3:3">
      <c r="C53933" s="54"/>
    </row>
    <row r="53934" spans="3:3">
      <c r="C53934" s="54"/>
    </row>
    <row r="53935" spans="3:3">
      <c r="C53935" s="54"/>
    </row>
    <row r="53936" spans="3:3">
      <c r="C53936" s="54"/>
    </row>
    <row r="53937" spans="3:3">
      <c r="C53937" s="54"/>
    </row>
    <row r="53938" spans="3:3">
      <c r="C53938" s="54"/>
    </row>
    <row r="53939" spans="3:3">
      <c r="C53939" s="54"/>
    </row>
    <row r="53940" spans="3:3">
      <c r="C53940" s="54"/>
    </row>
    <row r="53941" spans="3:3">
      <c r="C53941" s="54"/>
    </row>
    <row r="53942" spans="3:3">
      <c r="C53942" s="54"/>
    </row>
    <row r="53943" spans="3:3">
      <c r="C53943" s="54"/>
    </row>
    <row r="53944" spans="3:3">
      <c r="C53944" s="54"/>
    </row>
    <row r="53945" spans="3:3">
      <c r="C53945" s="54"/>
    </row>
    <row r="53946" spans="3:3">
      <c r="C53946" s="54"/>
    </row>
    <row r="53947" spans="3:3">
      <c r="C53947" s="54"/>
    </row>
    <row r="53948" spans="3:3">
      <c r="C53948" s="54"/>
    </row>
    <row r="53949" spans="3:3">
      <c r="C53949" s="54"/>
    </row>
    <row r="53950" spans="3:3">
      <c r="C53950" s="54"/>
    </row>
    <row r="53951" spans="3:3">
      <c r="C53951" s="54"/>
    </row>
    <row r="53952" spans="3:3">
      <c r="C53952" s="54"/>
    </row>
    <row r="53953" spans="3:3">
      <c r="C53953" s="54"/>
    </row>
    <row r="53954" spans="3:3">
      <c r="C53954" s="54"/>
    </row>
    <row r="53955" spans="3:3">
      <c r="C53955" s="54"/>
    </row>
    <row r="53956" spans="3:3">
      <c r="C53956" s="54"/>
    </row>
    <row r="53957" spans="3:3">
      <c r="C53957" s="54"/>
    </row>
    <row r="53958" spans="3:3">
      <c r="C53958" s="54"/>
    </row>
    <row r="53959" spans="3:3">
      <c r="C53959" s="54"/>
    </row>
    <row r="53960" spans="3:3">
      <c r="C53960" s="54"/>
    </row>
    <row r="53961" spans="3:3">
      <c r="C53961" s="54"/>
    </row>
    <row r="53962" spans="3:3">
      <c r="C53962" s="54"/>
    </row>
    <row r="53963" spans="3:3">
      <c r="C53963" s="54"/>
    </row>
    <row r="53964" spans="3:3">
      <c r="C53964" s="54"/>
    </row>
    <row r="53965" spans="3:3">
      <c r="C53965" s="54"/>
    </row>
    <row r="53966" spans="3:3">
      <c r="C53966" s="54"/>
    </row>
    <row r="53967" spans="3:3">
      <c r="C53967" s="54"/>
    </row>
    <row r="53968" spans="3:3">
      <c r="C53968" s="54"/>
    </row>
    <row r="53969" spans="3:3">
      <c r="C53969" s="54"/>
    </row>
    <row r="53970" spans="3:3">
      <c r="C53970" s="54"/>
    </row>
    <row r="53971" spans="3:3">
      <c r="C53971" s="54"/>
    </row>
    <row r="53972" spans="3:3">
      <c r="C53972" s="54"/>
    </row>
    <row r="53973" spans="3:3">
      <c r="C53973" s="54"/>
    </row>
    <row r="53974" spans="3:3">
      <c r="C53974" s="54"/>
    </row>
    <row r="53975" spans="3:3">
      <c r="C53975" s="54"/>
    </row>
    <row r="53976" spans="3:3">
      <c r="C53976" s="54"/>
    </row>
    <row r="53977" spans="3:3">
      <c r="C53977" s="54"/>
    </row>
    <row r="53978" spans="3:3">
      <c r="C53978" s="54"/>
    </row>
    <row r="53979" spans="3:3">
      <c r="C53979" s="54"/>
    </row>
    <row r="53980" spans="3:3">
      <c r="C53980" s="54"/>
    </row>
    <row r="53981" spans="3:3">
      <c r="C53981" s="54"/>
    </row>
    <row r="53982" spans="3:3">
      <c r="C53982" s="54"/>
    </row>
    <row r="53983" spans="3:3">
      <c r="C53983" s="54"/>
    </row>
    <row r="53984" spans="3:3">
      <c r="C53984" s="54"/>
    </row>
    <row r="53985" spans="3:3">
      <c r="C53985" s="54"/>
    </row>
    <row r="53986" spans="3:3">
      <c r="C53986" s="54"/>
    </row>
    <row r="53987" spans="3:3">
      <c r="C53987" s="54"/>
    </row>
    <row r="53988" spans="3:3">
      <c r="C53988" s="54"/>
    </row>
    <row r="53989" spans="3:3">
      <c r="C53989" s="54"/>
    </row>
    <row r="53990" spans="3:3">
      <c r="C53990" s="54"/>
    </row>
    <row r="53991" spans="3:3">
      <c r="C53991" s="54"/>
    </row>
    <row r="53992" spans="3:3">
      <c r="C53992" s="54"/>
    </row>
    <row r="53993" spans="3:3">
      <c r="C53993" s="54"/>
    </row>
    <row r="53994" spans="3:3">
      <c r="C53994" s="54"/>
    </row>
    <row r="53995" spans="3:3">
      <c r="C53995" s="54"/>
    </row>
    <row r="53996" spans="3:3">
      <c r="C53996" s="54"/>
    </row>
    <row r="53997" spans="3:3">
      <c r="C53997" s="54"/>
    </row>
    <row r="53998" spans="3:3">
      <c r="C53998" s="54"/>
    </row>
    <row r="53999" spans="3:3">
      <c r="C53999" s="54"/>
    </row>
    <row r="54000" spans="3:3">
      <c r="C54000" s="54"/>
    </row>
    <row r="54001" spans="3:3">
      <c r="C54001" s="54"/>
    </row>
    <row r="54002" spans="3:3">
      <c r="C54002" s="54"/>
    </row>
    <row r="54003" spans="3:3">
      <c r="C54003" s="54"/>
    </row>
    <row r="54004" spans="3:3">
      <c r="C54004" s="54"/>
    </row>
    <row r="54005" spans="3:3">
      <c r="C54005" s="54"/>
    </row>
    <row r="54006" spans="3:3">
      <c r="C54006" s="54"/>
    </row>
    <row r="54007" spans="3:3">
      <c r="C54007" s="54"/>
    </row>
    <row r="54008" spans="3:3">
      <c r="C54008" s="54"/>
    </row>
    <row r="54009" spans="3:3">
      <c r="C54009" s="54"/>
    </row>
    <row r="54010" spans="3:3">
      <c r="C54010" s="54"/>
    </row>
    <row r="54011" spans="3:3">
      <c r="C54011" s="54"/>
    </row>
    <row r="54012" spans="3:3">
      <c r="C54012" s="54"/>
    </row>
    <row r="54013" spans="3:3">
      <c r="C54013" s="54"/>
    </row>
    <row r="54014" spans="3:3">
      <c r="C54014" s="54"/>
    </row>
    <row r="54015" spans="3:3">
      <c r="C54015" s="54"/>
    </row>
    <row r="54016" spans="3:3">
      <c r="C54016" s="54"/>
    </row>
    <row r="54017" spans="3:3">
      <c r="C54017" s="54"/>
    </row>
    <row r="54018" spans="3:3">
      <c r="C54018" s="54"/>
    </row>
    <row r="54019" spans="3:3">
      <c r="C54019" s="54"/>
    </row>
    <row r="54020" spans="3:3">
      <c r="C54020" s="54"/>
    </row>
    <row r="54021" spans="3:3">
      <c r="C54021" s="54"/>
    </row>
    <row r="54022" spans="3:3">
      <c r="C54022" s="54"/>
    </row>
    <row r="54023" spans="3:3">
      <c r="C54023" s="54"/>
    </row>
    <row r="54024" spans="3:3">
      <c r="C54024" s="54"/>
    </row>
    <row r="54025" spans="3:3">
      <c r="C54025" s="54"/>
    </row>
    <row r="54026" spans="3:3">
      <c r="C54026" s="54"/>
    </row>
    <row r="54027" spans="3:3">
      <c r="C54027" s="54"/>
    </row>
    <row r="54028" spans="3:3">
      <c r="C54028" s="54"/>
    </row>
    <row r="54029" spans="3:3">
      <c r="C54029" s="54"/>
    </row>
    <row r="54030" spans="3:3">
      <c r="C54030" s="54"/>
    </row>
    <row r="54031" spans="3:3">
      <c r="C54031" s="54"/>
    </row>
    <row r="54032" spans="3:3">
      <c r="C54032" s="54"/>
    </row>
    <row r="54033" spans="3:3">
      <c r="C54033" s="54"/>
    </row>
    <row r="54034" spans="3:3">
      <c r="C54034" s="54"/>
    </row>
    <row r="54035" spans="3:3">
      <c r="C54035" s="54"/>
    </row>
    <row r="54036" spans="3:3">
      <c r="C54036" s="54"/>
    </row>
    <row r="54037" spans="3:3">
      <c r="C54037" s="54"/>
    </row>
    <row r="54038" spans="3:3">
      <c r="C54038" s="54"/>
    </row>
    <row r="54039" spans="3:3">
      <c r="C54039" s="54"/>
    </row>
    <row r="54040" spans="3:3">
      <c r="C54040" s="54"/>
    </row>
    <row r="54041" spans="3:3">
      <c r="C54041" s="54"/>
    </row>
    <row r="54042" spans="3:3">
      <c r="C54042" s="54"/>
    </row>
    <row r="54043" spans="3:3">
      <c r="C54043" s="54"/>
    </row>
    <row r="54044" spans="3:3">
      <c r="C54044" s="54"/>
    </row>
    <row r="54045" spans="3:3">
      <c r="C54045" s="54"/>
    </row>
    <row r="54046" spans="3:3">
      <c r="C54046" s="54"/>
    </row>
    <row r="54047" spans="3:3">
      <c r="C54047" s="54"/>
    </row>
    <row r="54048" spans="3:3">
      <c r="C54048" s="54"/>
    </row>
    <row r="54049" spans="3:3">
      <c r="C54049" s="54"/>
    </row>
    <row r="54050" spans="3:3">
      <c r="C54050" s="54"/>
    </row>
    <row r="54051" spans="3:3">
      <c r="C54051" s="54"/>
    </row>
    <row r="54052" spans="3:3">
      <c r="C54052" s="54"/>
    </row>
    <row r="54053" spans="3:3">
      <c r="C54053" s="54"/>
    </row>
    <row r="54054" spans="3:3">
      <c r="C54054" s="54"/>
    </row>
    <row r="54055" spans="3:3">
      <c r="C54055" s="54"/>
    </row>
    <row r="54056" spans="3:3">
      <c r="C54056" s="54"/>
    </row>
    <row r="54057" spans="3:3">
      <c r="C54057" s="54"/>
    </row>
    <row r="54058" spans="3:3">
      <c r="C54058" s="54"/>
    </row>
    <row r="54059" spans="3:3">
      <c r="C54059" s="54"/>
    </row>
    <row r="54060" spans="3:3">
      <c r="C54060" s="54"/>
    </row>
    <row r="54061" spans="3:3">
      <c r="C54061" s="54"/>
    </row>
    <row r="54062" spans="3:3">
      <c r="C54062" s="54"/>
    </row>
    <row r="54063" spans="3:3">
      <c r="C54063" s="54"/>
    </row>
    <row r="54064" spans="3:3">
      <c r="C54064" s="54"/>
    </row>
    <row r="54065" spans="3:3">
      <c r="C54065" s="54"/>
    </row>
    <row r="54066" spans="3:3">
      <c r="C54066" s="54"/>
    </row>
    <row r="54067" spans="3:3">
      <c r="C54067" s="54"/>
    </row>
    <row r="54068" spans="3:3">
      <c r="C54068" s="54"/>
    </row>
    <row r="54069" spans="3:3">
      <c r="C54069" s="54"/>
    </row>
    <row r="54070" spans="3:3">
      <c r="C54070" s="54"/>
    </row>
    <row r="54071" spans="3:3">
      <c r="C54071" s="54"/>
    </row>
    <row r="54072" spans="3:3">
      <c r="C54072" s="54"/>
    </row>
    <row r="54073" spans="3:3">
      <c r="C54073" s="54"/>
    </row>
    <row r="54074" spans="3:3">
      <c r="C54074" s="54"/>
    </row>
    <row r="54075" spans="3:3">
      <c r="C54075" s="54"/>
    </row>
    <row r="54076" spans="3:3">
      <c r="C54076" s="54"/>
    </row>
    <row r="54077" spans="3:3">
      <c r="C54077" s="54"/>
    </row>
    <row r="54078" spans="3:3">
      <c r="C54078" s="54"/>
    </row>
    <row r="54079" spans="3:3">
      <c r="C54079" s="54"/>
    </row>
    <row r="54080" spans="3:3">
      <c r="C54080" s="54"/>
    </row>
    <row r="54081" spans="3:3">
      <c r="C54081" s="54"/>
    </row>
    <row r="54082" spans="3:3">
      <c r="C54082" s="54"/>
    </row>
    <row r="54083" spans="3:3">
      <c r="C54083" s="54"/>
    </row>
    <row r="54084" spans="3:3">
      <c r="C54084" s="54"/>
    </row>
    <row r="54085" spans="3:3">
      <c r="C54085" s="54"/>
    </row>
    <row r="54086" spans="3:3">
      <c r="C54086" s="54"/>
    </row>
    <row r="54087" spans="3:3">
      <c r="C54087" s="54"/>
    </row>
    <row r="54088" spans="3:3">
      <c r="C54088" s="54"/>
    </row>
    <row r="54089" spans="3:3">
      <c r="C54089" s="54"/>
    </row>
    <row r="54090" spans="3:3">
      <c r="C54090" s="54"/>
    </row>
    <row r="54091" spans="3:3">
      <c r="C54091" s="54"/>
    </row>
    <row r="54092" spans="3:3">
      <c r="C54092" s="54"/>
    </row>
    <row r="54093" spans="3:3">
      <c r="C54093" s="54"/>
    </row>
    <row r="54094" spans="3:3">
      <c r="C54094" s="54"/>
    </row>
    <row r="54095" spans="3:3">
      <c r="C54095" s="54"/>
    </row>
    <row r="54096" spans="3:3">
      <c r="C54096" s="54"/>
    </row>
    <row r="54097" spans="3:3">
      <c r="C54097" s="54"/>
    </row>
    <row r="54098" spans="3:3">
      <c r="C54098" s="54"/>
    </row>
    <row r="54099" spans="3:3">
      <c r="C54099" s="54"/>
    </row>
    <row r="54100" spans="3:3">
      <c r="C54100" s="54"/>
    </row>
    <row r="54101" spans="3:3">
      <c r="C54101" s="54"/>
    </row>
    <row r="54102" spans="3:3">
      <c r="C54102" s="54"/>
    </row>
    <row r="54103" spans="3:3">
      <c r="C54103" s="54"/>
    </row>
    <row r="54104" spans="3:3">
      <c r="C54104" s="54"/>
    </row>
    <row r="54105" spans="3:3">
      <c r="C54105" s="54"/>
    </row>
    <row r="54106" spans="3:3">
      <c r="C54106" s="54"/>
    </row>
    <row r="54107" spans="3:3">
      <c r="C54107" s="54"/>
    </row>
    <row r="54108" spans="3:3">
      <c r="C54108" s="54"/>
    </row>
    <row r="54109" spans="3:3">
      <c r="C54109" s="54"/>
    </row>
    <row r="54110" spans="3:3">
      <c r="C54110" s="54"/>
    </row>
    <row r="54111" spans="3:3">
      <c r="C54111" s="54"/>
    </row>
    <row r="54112" spans="3:3">
      <c r="C54112" s="54"/>
    </row>
    <row r="54113" spans="3:3">
      <c r="C54113" s="54"/>
    </row>
    <row r="54114" spans="3:3">
      <c r="C54114" s="54"/>
    </row>
    <row r="54115" spans="3:3">
      <c r="C54115" s="54"/>
    </row>
    <row r="54116" spans="3:3">
      <c r="C54116" s="54"/>
    </row>
    <row r="54117" spans="3:3">
      <c r="C54117" s="54"/>
    </row>
    <row r="54118" spans="3:3">
      <c r="C54118" s="54"/>
    </row>
    <row r="54119" spans="3:3">
      <c r="C54119" s="54"/>
    </row>
    <row r="54120" spans="3:3">
      <c r="C54120" s="54"/>
    </row>
    <row r="54121" spans="3:3">
      <c r="C54121" s="54"/>
    </row>
    <row r="54122" spans="3:3">
      <c r="C54122" s="54"/>
    </row>
    <row r="54123" spans="3:3">
      <c r="C54123" s="54"/>
    </row>
    <row r="54124" spans="3:3">
      <c r="C54124" s="54"/>
    </row>
    <row r="54125" spans="3:3">
      <c r="C54125" s="54"/>
    </row>
    <row r="54126" spans="3:3">
      <c r="C54126" s="54"/>
    </row>
    <row r="54127" spans="3:3">
      <c r="C54127" s="54"/>
    </row>
    <row r="54128" spans="3:3">
      <c r="C54128" s="54"/>
    </row>
    <row r="54129" spans="3:3">
      <c r="C54129" s="54"/>
    </row>
    <row r="54130" spans="3:3">
      <c r="C54130" s="54"/>
    </row>
    <row r="54131" spans="3:3">
      <c r="C54131" s="54"/>
    </row>
    <row r="54132" spans="3:3">
      <c r="C54132" s="54"/>
    </row>
    <row r="54133" spans="3:3">
      <c r="C54133" s="54"/>
    </row>
    <row r="54134" spans="3:3">
      <c r="C54134" s="54"/>
    </row>
    <row r="54135" spans="3:3">
      <c r="C54135" s="54"/>
    </row>
    <row r="54136" spans="3:3">
      <c r="C54136" s="54"/>
    </row>
    <row r="54137" spans="3:3">
      <c r="C54137" s="54"/>
    </row>
    <row r="54138" spans="3:3">
      <c r="C54138" s="54"/>
    </row>
    <row r="54139" spans="3:3">
      <c r="C54139" s="54"/>
    </row>
    <row r="54140" spans="3:3">
      <c r="C54140" s="54"/>
    </row>
    <row r="54141" spans="3:3">
      <c r="C54141" s="54"/>
    </row>
    <row r="54142" spans="3:3">
      <c r="C54142" s="54"/>
    </row>
    <row r="54143" spans="3:3">
      <c r="C54143" s="54"/>
    </row>
    <row r="54144" spans="3:3">
      <c r="C54144" s="54"/>
    </row>
    <row r="54145" spans="3:3">
      <c r="C54145" s="54"/>
    </row>
    <row r="54146" spans="3:3">
      <c r="C54146" s="54"/>
    </row>
    <row r="54147" spans="3:3">
      <c r="C54147" s="54"/>
    </row>
    <row r="54148" spans="3:3">
      <c r="C54148" s="54"/>
    </row>
    <row r="54149" spans="3:3">
      <c r="C54149" s="54"/>
    </row>
    <row r="54150" spans="3:3">
      <c r="C54150" s="54"/>
    </row>
    <row r="54151" spans="3:3">
      <c r="C54151" s="54"/>
    </row>
    <row r="54152" spans="3:3">
      <c r="C54152" s="54"/>
    </row>
    <row r="54153" spans="3:3">
      <c r="C54153" s="54"/>
    </row>
    <row r="54154" spans="3:3">
      <c r="C54154" s="54"/>
    </row>
    <row r="54155" spans="3:3">
      <c r="C54155" s="54"/>
    </row>
    <row r="54156" spans="3:3">
      <c r="C54156" s="54"/>
    </row>
    <row r="54157" spans="3:3">
      <c r="C54157" s="54"/>
    </row>
    <row r="54158" spans="3:3">
      <c r="C54158" s="54"/>
    </row>
    <row r="54159" spans="3:3">
      <c r="C54159" s="54"/>
    </row>
    <row r="54160" spans="3:3">
      <c r="C54160" s="54"/>
    </row>
    <row r="54161" spans="3:3">
      <c r="C54161" s="54"/>
    </row>
    <row r="54162" spans="3:3">
      <c r="C54162" s="54"/>
    </row>
    <row r="54163" spans="3:3">
      <c r="C54163" s="54"/>
    </row>
    <row r="54164" spans="3:3">
      <c r="C54164" s="54"/>
    </row>
    <row r="54165" spans="3:3">
      <c r="C54165" s="54"/>
    </row>
    <row r="54166" spans="3:3">
      <c r="C54166" s="54"/>
    </row>
    <row r="54167" spans="3:3">
      <c r="C54167" s="54"/>
    </row>
    <row r="54168" spans="3:3">
      <c r="C54168" s="54"/>
    </row>
    <row r="54169" spans="3:3">
      <c r="C54169" s="54"/>
    </row>
    <row r="54170" spans="3:3">
      <c r="C54170" s="54"/>
    </row>
    <row r="54171" spans="3:3">
      <c r="C54171" s="54"/>
    </row>
    <row r="54172" spans="3:3">
      <c r="C54172" s="54"/>
    </row>
    <row r="54173" spans="3:3">
      <c r="C54173" s="54"/>
    </row>
    <row r="54174" spans="3:3">
      <c r="C54174" s="54"/>
    </row>
    <row r="54175" spans="3:3">
      <c r="C54175" s="54"/>
    </row>
    <row r="54176" spans="3:3">
      <c r="C54176" s="54"/>
    </row>
    <row r="54177" spans="3:3">
      <c r="C54177" s="54"/>
    </row>
    <row r="54178" spans="3:3">
      <c r="C54178" s="54"/>
    </row>
    <row r="54179" spans="3:3">
      <c r="C54179" s="54"/>
    </row>
    <row r="54180" spans="3:3">
      <c r="C54180" s="54"/>
    </row>
    <row r="54181" spans="3:3">
      <c r="C54181" s="54"/>
    </row>
    <row r="54182" spans="3:3">
      <c r="C54182" s="54"/>
    </row>
    <row r="54183" spans="3:3">
      <c r="C54183" s="54"/>
    </row>
    <row r="54184" spans="3:3">
      <c r="C54184" s="54"/>
    </row>
    <row r="54185" spans="3:3">
      <c r="C54185" s="54"/>
    </row>
    <row r="54186" spans="3:3">
      <c r="C54186" s="54"/>
    </row>
    <row r="54187" spans="3:3">
      <c r="C54187" s="54"/>
    </row>
    <row r="54188" spans="3:3">
      <c r="C54188" s="54"/>
    </row>
    <row r="54189" spans="3:3">
      <c r="C54189" s="54"/>
    </row>
    <row r="54190" spans="3:3">
      <c r="C54190" s="54"/>
    </row>
    <row r="54191" spans="3:3">
      <c r="C54191" s="54"/>
    </row>
    <row r="54192" spans="3:3">
      <c r="C54192" s="54"/>
    </row>
    <row r="54193" spans="3:3">
      <c r="C54193" s="54"/>
    </row>
    <row r="54194" spans="3:3">
      <c r="C54194" s="54"/>
    </row>
    <row r="54195" spans="3:3">
      <c r="C54195" s="54"/>
    </row>
    <row r="54196" spans="3:3">
      <c r="C54196" s="54"/>
    </row>
    <row r="54197" spans="3:3">
      <c r="C54197" s="54"/>
    </row>
    <row r="54198" spans="3:3">
      <c r="C54198" s="54"/>
    </row>
    <row r="54199" spans="3:3">
      <c r="C54199" s="54"/>
    </row>
    <row r="54200" spans="3:3">
      <c r="C54200" s="54"/>
    </row>
    <row r="54201" spans="3:3">
      <c r="C54201" s="54"/>
    </row>
    <row r="54202" spans="3:3">
      <c r="C54202" s="54"/>
    </row>
    <row r="54203" spans="3:3">
      <c r="C54203" s="54"/>
    </row>
    <row r="54204" spans="3:3">
      <c r="C54204" s="54"/>
    </row>
    <row r="54205" spans="3:3">
      <c r="C54205" s="54"/>
    </row>
    <row r="54206" spans="3:3">
      <c r="C54206" s="54"/>
    </row>
    <row r="54207" spans="3:3">
      <c r="C54207" s="54"/>
    </row>
    <row r="54208" spans="3:3">
      <c r="C54208" s="54"/>
    </row>
    <row r="54209" spans="3:3">
      <c r="C54209" s="54"/>
    </row>
    <row r="54210" spans="3:3">
      <c r="C54210" s="54"/>
    </row>
    <row r="54211" spans="3:3">
      <c r="C54211" s="54"/>
    </row>
    <row r="54212" spans="3:3">
      <c r="C54212" s="54"/>
    </row>
    <row r="54213" spans="3:3">
      <c r="C54213" s="54"/>
    </row>
    <row r="54214" spans="3:3">
      <c r="C54214" s="54"/>
    </row>
    <row r="54215" spans="3:3">
      <c r="C54215" s="54"/>
    </row>
    <row r="54216" spans="3:3">
      <c r="C54216" s="54"/>
    </row>
    <row r="54217" spans="3:3">
      <c r="C54217" s="54"/>
    </row>
    <row r="54218" spans="3:3">
      <c r="C54218" s="54"/>
    </row>
    <row r="54219" spans="3:3">
      <c r="C54219" s="54"/>
    </row>
    <row r="54220" spans="3:3">
      <c r="C54220" s="54"/>
    </row>
    <row r="54221" spans="3:3">
      <c r="C54221" s="54"/>
    </row>
    <row r="54222" spans="3:3">
      <c r="C54222" s="54"/>
    </row>
    <row r="54223" spans="3:3">
      <c r="C54223" s="54"/>
    </row>
    <row r="54224" spans="3:3">
      <c r="C54224" s="54"/>
    </row>
    <row r="54225" spans="3:3">
      <c r="C54225" s="54"/>
    </row>
    <row r="54226" spans="3:3">
      <c r="C54226" s="54"/>
    </row>
    <row r="54227" spans="3:3">
      <c r="C54227" s="54"/>
    </row>
    <row r="54228" spans="3:3">
      <c r="C54228" s="54"/>
    </row>
    <row r="54229" spans="3:3">
      <c r="C54229" s="54"/>
    </row>
    <row r="54230" spans="3:3">
      <c r="C54230" s="54"/>
    </row>
    <row r="54231" spans="3:3">
      <c r="C54231" s="54"/>
    </row>
    <row r="54232" spans="3:3">
      <c r="C54232" s="54"/>
    </row>
    <row r="54233" spans="3:3">
      <c r="C54233" s="54"/>
    </row>
    <row r="54234" spans="3:3">
      <c r="C54234" s="54"/>
    </row>
    <row r="54235" spans="3:3">
      <c r="C54235" s="54"/>
    </row>
    <row r="54236" spans="3:3">
      <c r="C54236" s="54"/>
    </row>
    <row r="54237" spans="3:3">
      <c r="C54237" s="54"/>
    </row>
    <row r="54238" spans="3:3">
      <c r="C54238" s="54"/>
    </row>
    <row r="54239" spans="3:3">
      <c r="C54239" s="54"/>
    </row>
    <row r="54240" spans="3:3">
      <c r="C54240" s="54"/>
    </row>
    <row r="54241" spans="3:3">
      <c r="C54241" s="54"/>
    </row>
    <row r="54242" spans="3:3">
      <c r="C54242" s="54"/>
    </row>
    <row r="54243" spans="3:3">
      <c r="C54243" s="54"/>
    </row>
    <row r="54244" spans="3:3">
      <c r="C54244" s="54"/>
    </row>
    <row r="54245" spans="3:3">
      <c r="C54245" s="54"/>
    </row>
    <row r="54246" spans="3:3">
      <c r="C54246" s="54"/>
    </row>
    <row r="54247" spans="3:3">
      <c r="C54247" s="54"/>
    </row>
    <row r="54248" spans="3:3">
      <c r="C54248" s="54"/>
    </row>
    <row r="54249" spans="3:3">
      <c r="C54249" s="54"/>
    </row>
    <row r="54250" spans="3:3">
      <c r="C54250" s="54"/>
    </row>
    <row r="54251" spans="3:3">
      <c r="C54251" s="54"/>
    </row>
    <row r="54252" spans="3:3">
      <c r="C54252" s="54"/>
    </row>
    <row r="54253" spans="3:3">
      <c r="C54253" s="54"/>
    </row>
    <row r="54254" spans="3:3">
      <c r="C54254" s="54"/>
    </row>
    <row r="54255" spans="3:3">
      <c r="C54255" s="54"/>
    </row>
    <row r="54256" spans="3:3">
      <c r="C54256" s="54"/>
    </row>
    <row r="54257" spans="3:3">
      <c r="C54257" s="54"/>
    </row>
    <row r="54258" spans="3:3">
      <c r="C54258" s="54"/>
    </row>
    <row r="54259" spans="3:3">
      <c r="C54259" s="54"/>
    </row>
    <row r="54260" spans="3:3">
      <c r="C54260" s="54"/>
    </row>
    <row r="54261" spans="3:3">
      <c r="C54261" s="54"/>
    </row>
    <row r="54262" spans="3:3">
      <c r="C54262" s="54"/>
    </row>
    <row r="54263" spans="3:3">
      <c r="C54263" s="54"/>
    </row>
    <row r="54264" spans="3:3">
      <c r="C54264" s="54"/>
    </row>
    <row r="54265" spans="3:3">
      <c r="C54265" s="54"/>
    </row>
    <row r="54266" spans="3:3">
      <c r="C54266" s="54"/>
    </row>
    <row r="54267" spans="3:3">
      <c r="C54267" s="54"/>
    </row>
    <row r="54268" spans="3:3">
      <c r="C54268" s="54"/>
    </row>
    <row r="54269" spans="3:3">
      <c r="C54269" s="54"/>
    </row>
    <row r="54270" spans="3:3">
      <c r="C54270" s="54"/>
    </row>
    <row r="54271" spans="3:3">
      <c r="C54271" s="54"/>
    </row>
    <row r="54272" spans="3:3">
      <c r="C54272" s="54"/>
    </row>
    <row r="54273" spans="3:3">
      <c r="C54273" s="54"/>
    </row>
    <row r="54274" spans="3:3">
      <c r="C54274" s="54"/>
    </row>
    <row r="54275" spans="3:3">
      <c r="C54275" s="54"/>
    </row>
    <row r="54276" spans="3:3">
      <c r="C54276" s="54"/>
    </row>
    <row r="54277" spans="3:3">
      <c r="C54277" s="54"/>
    </row>
    <row r="54278" spans="3:3">
      <c r="C54278" s="54"/>
    </row>
    <row r="54279" spans="3:3">
      <c r="C54279" s="54"/>
    </row>
    <row r="54280" spans="3:3">
      <c r="C54280" s="54"/>
    </row>
    <row r="54281" spans="3:3">
      <c r="C54281" s="54"/>
    </row>
    <row r="54282" spans="3:3">
      <c r="C54282" s="54"/>
    </row>
    <row r="54283" spans="3:3">
      <c r="C54283" s="54"/>
    </row>
    <row r="54284" spans="3:3">
      <c r="C54284" s="54"/>
    </row>
    <row r="54285" spans="3:3">
      <c r="C54285" s="54"/>
    </row>
    <row r="54286" spans="3:3">
      <c r="C54286" s="54"/>
    </row>
    <row r="54287" spans="3:3">
      <c r="C54287" s="54"/>
    </row>
    <row r="54288" spans="3:3">
      <c r="C54288" s="54"/>
    </row>
    <row r="54289" spans="3:3">
      <c r="C54289" s="54"/>
    </row>
    <row r="54290" spans="3:3">
      <c r="C54290" s="54"/>
    </row>
    <row r="54291" spans="3:3">
      <c r="C54291" s="54"/>
    </row>
    <row r="54292" spans="3:3">
      <c r="C54292" s="54"/>
    </row>
    <row r="54293" spans="3:3">
      <c r="C54293" s="54"/>
    </row>
    <row r="54294" spans="3:3">
      <c r="C54294" s="54"/>
    </row>
    <row r="54295" spans="3:3">
      <c r="C54295" s="54"/>
    </row>
    <row r="54296" spans="3:3">
      <c r="C54296" s="54"/>
    </row>
    <row r="54297" spans="3:3">
      <c r="C54297" s="54"/>
    </row>
    <row r="54298" spans="3:3">
      <c r="C54298" s="54"/>
    </row>
    <row r="54299" spans="3:3">
      <c r="C54299" s="54"/>
    </row>
    <row r="54300" spans="3:3">
      <c r="C54300" s="54"/>
    </row>
    <row r="54301" spans="3:3">
      <c r="C54301" s="54"/>
    </row>
    <row r="54302" spans="3:3">
      <c r="C54302" s="54"/>
    </row>
    <row r="54303" spans="3:3">
      <c r="C54303" s="54"/>
    </row>
    <row r="54304" spans="3:3">
      <c r="C54304" s="54"/>
    </row>
    <row r="54305" spans="3:3">
      <c r="C54305" s="54"/>
    </row>
    <row r="54306" spans="3:3">
      <c r="C54306" s="54"/>
    </row>
    <row r="54307" spans="3:3">
      <c r="C54307" s="54"/>
    </row>
    <row r="54308" spans="3:3">
      <c r="C54308" s="54"/>
    </row>
    <row r="54309" spans="3:3">
      <c r="C54309" s="54"/>
    </row>
    <row r="54310" spans="3:3">
      <c r="C54310" s="54"/>
    </row>
    <row r="54311" spans="3:3">
      <c r="C54311" s="54"/>
    </row>
    <row r="54312" spans="3:3">
      <c r="C54312" s="54"/>
    </row>
    <row r="54313" spans="3:3">
      <c r="C54313" s="54"/>
    </row>
    <row r="54314" spans="3:3">
      <c r="C54314" s="54"/>
    </row>
    <row r="54315" spans="3:3">
      <c r="C54315" s="54"/>
    </row>
    <row r="54316" spans="3:3">
      <c r="C54316" s="54"/>
    </row>
    <row r="54317" spans="3:3">
      <c r="C54317" s="54"/>
    </row>
    <row r="54318" spans="3:3">
      <c r="C54318" s="54"/>
    </row>
    <row r="54319" spans="3:3">
      <c r="C54319" s="54"/>
    </row>
    <row r="54320" spans="3:3">
      <c r="C54320" s="54"/>
    </row>
    <row r="54321" spans="3:3">
      <c r="C54321" s="54"/>
    </row>
    <row r="54322" spans="3:3">
      <c r="C54322" s="54"/>
    </row>
    <row r="54323" spans="3:3">
      <c r="C54323" s="54"/>
    </row>
    <row r="54324" spans="3:3">
      <c r="C54324" s="54"/>
    </row>
    <row r="54325" spans="3:3">
      <c r="C54325" s="54"/>
    </row>
    <row r="54326" spans="3:3">
      <c r="C54326" s="54"/>
    </row>
    <row r="54327" spans="3:3">
      <c r="C54327" s="54"/>
    </row>
    <row r="54328" spans="3:3">
      <c r="C54328" s="54"/>
    </row>
    <row r="54329" spans="3:3">
      <c r="C54329" s="54"/>
    </row>
    <row r="54330" spans="3:3">
      <c r="C54330" s="54"/>
    </row>
    <row r="54331" spans="3:3">
      <c r="C54331" s="54"/>
    </row>
    <row r="54332" spans="3:3">
      <c r="C54332" s="54"/>
    </row>
    <row r="54333" spans="3:3">
      <c r="C54333" s="54"/>
    </row>
    <row r="54334" spans="3:3">
      <c r="C54334" s="54"/>
    </row>
    <row r="54335" spans="3:3">
      <c r="C54335" s="54"/>
    </row>
    <row r="54336" spans="3:3">
      <c r="C54336" s="54"/>
    </row>
    <row r="54337" spans="3:3">
      <c r="C54337" s="54"/>
    </row>
    <row r="54338" spans="3:3">
      <c r="C54338" s="54"/>
    </row>
    <row r="54339" spans="3:3">
      <c r="C54339" s="54"/>
    </row>
    <row r="54340" spans="3:3">
      <c r="C54340" s="54"/>
    </row>
    <row r="54341" spans="3:3">
      <c r="C54341" s="54"/>
    </row>
    <row r="54342" spans="3:3">
      <c r="C54342" s="54"/>
    </row>
    <row r="54343" spans="3:3">
      <c r="C54343" s="54"/>
    </row>
    <row r="54344" spans="3:3">
      <c r="C54344" s="54"/>
    </row>
    <row r="54345" spans="3:3">
      <c r="C54345" s="54"/>
    </row>
    <row r="54346" spans="3:3">
      <c r="C54346" s="54"/>
    </row>
    <row r="54347" spans="3:3">
      <c r="C54347" s="54"/>
    </row>
    <row r="54348" spans="3:3">
      <c r="C54348" s="54"/>
    </row>
    <row r="54349" spans="3:3">
      <c r="C54349" s="54"/>
    </row>
    <row r="54350" spans="3:3">
      <c r="C54350" s="54"/>
    </row>
    <row r="54351" spans="3:3">
      <c r="C54351" s="54"/>
    </row>
    <row r="54352" spans="3:3">
      <c r="C54352" s="54"/>
    </row>
    <row r="54353" spans="3:3">
      <c r="C54353" s="54"/>
    </row>
    <row r="54354" spans="3:3">
      <c r="C54354" s="54"/>
    </row>
    <row r="54355" spans="3:3">
      <c r="C54355" s="54"/>
    </row>
    <row r="54356" spans="3:3">
      <c r="C54356" s="54"/>
    </row>
    <row r="54357" spans="3:3">
      <c r="C54357" s="54"/>
    </row>
    <row r="54358" spans="3:3">
      <c r="C54358" s="54"/>
    </row>
    <row r="54359" spans="3:3">
      <c r="C54359" s="54"/>
    </row>
    <row r="54360" spans="3:3">
      <c r="C54360" s="54"/>
    </row>
    <row r="54361" spans="3:3">
      <c r="C54361" s="54"/>
    </row>
    <row r="54362" spans="3:3">
      <c r="C54362" s="54"/>
    </row>
    <row r="54363" spans="3:3">
      <c r="C54363" s="54"/>
    </row>
    <row r="54364" spans="3:3">
      <c r="C54364" s="54"/>
    </row>
    <row r="54365" spans="3:3">
      <c r="C54365" s="54"/>
    </row>
    <row r="54366" spans="3:3">
      <c r="C54366" s="54"/>
    </row>
    <row r="54367" spans="3:3">
      <c r="C54367" s="54"/>
    </row>
    <row r="54368" spans="3:3">
      <c r="C54368" s="54"/>
    </row>
    <row r="54369" spans="3:3">
      <c r="C54369" s="54"/>
    </row>
    <row r="54370" spans="3:3">
      <c r="C54370" s="54"/>
    </row>
    <row r="54371" spans="3:3">
      <c r="C54371" s="54"/>
    </row>
    <row r="54372" spans="3:3">
      <c r="C54372" s="54"/>
    </row>
    <row r="54373" spans="3:3">
      <c r="C54373" s="54"/>
    </row>
    <row r="54374" spans="3:3">
      <c r="C54374" s="54"/>
    </row>
    <row r="54375" spans="3:3">
      <c r="C54375" s="54"/>
    </row>
    <row r="54376" spans="3:3">
      <c r="C54376" s="54"/>
    </row>
    <row r="54377" spans="3:3">
      <c r="C54377" s="54"/>
    </row>
    <row r="54378" spans="3:3">
      <c r="C54378" s="54"/>
    </row>
    <row r="54379" spans="3:3">
      <c r="C54379" s="54"/>
    </row>
    <row r="54380" spans="3:3">
      <c r="C54380" s="54"/>
    </row>
    <row r="54381" spans="3:3">
      <c r="C54381" s="54"/>
    </row>
    <row r="54382" spans="3:3">
      <c r="C54382" s="54"/>
    </row>
    <row r="54383" spans="3:3">
      <c r="C54383" s="54"/>
    </row>
    <row r="54384" spans="3:3">
      <c r="C54384" s="54"/>
    </row>
    <row r="54385" spans="3:3">
      <c r="C54385" s="54"/>
    </row>
    <row r="54386" spans="3:3">
      <c r="C54386" s="54"/>
    </row>
    <row r="54387" spans="3:3">
      <c r="C54387" s="54"/>
    </row>
    <row r="54388" spans="3:3">
      <c r="C54388" s="54"/>
    </row>
    <row r="54389" spans="3:3">
      <c r="C54389" s="54"/>
    </row>
    <row r="54390" spans="3:3">
      <c r="C54390" s="54"/>
    </row>
    <row r="54391" spans="3:3">
      <c r="C54391" s="54"/>
    </row>
    <row r="54392" spans="3:3">
      <c r="C54392" s="54"/>
    </row>
    <row r="54393" spans="3:3">
      <c r="C54393" s="54"/>
    </row>
    <row r="54394" spans="3:3">
      <c r="C54394" s="54"/>
    </row>
    <row r="54395" spans="3:3">
      <c r="C54395" s="54"/>
    </row>
    <row r="54396" spans="3:3">
      <c r="C54396" s="54"/>
    </row>
    <row r="54397" spans="3:3">
      <c r="C54397" s="54"/>
    </row>
    <row r="54398" spans="3:3">
      <c r="C54398" s="54"/>
    </row>
    <row r="54399" spans="3:3">
      <c r="C54399" s="54"/>
    </row>
    <row r="54400" spans="3:3">
      <c r="C54400" s="54"/>
    </row>
    <row r="54401" spans="3:3">
      <c r="C54401" s="54"/>
    </row>
    <row r="54402" spans="3:3">
      <c r="C54402" s="54"/>
    </row>
    <row r="54403" spans="3:3">
      <c r="C54403" s="54"/>
    </row>
    <row r="54404" spans="3:3">
      <c r="C54404" s="54"/>
    </row>
    <row r="54405" spans="3:3">
      <c r="C54405" s="54"/>
    </row>
    <row r="54406" spans="3:3">
      <c r="C54406" s="54"/>
    </row>
    <row r="54407" spans="3:3">
      <c r="C54407" s="54"/>
    </row>
    <row r="54408" spans="3:3">
      <c r="C54408" s="54"/>
    </row>
    <row r="54409" spans="3:3">
      <c r="C54409" s="54"/>
    </row>
    <row r="54410" spans="3:3">
      <c r="C54410" s="54"/>
    </row>
    <row r="54411" spans="3:3">
      <c r="C54411" s="54"/>
    </row>
    <row r="54412" spans="3:3">
      <c r="C54412" s="54"/>
    </row>
    <row r="54413" spans="3:3">
      <c r="C54413" s="54"/>
    </row>
    <row r="54414" spans="3:3">
      <c r="C54414" s="54"/>
    </row>
    <row r="54415" spans="3:3">
      <c r="C54415" s="54"/>
    </row>
    <row r="54416" spans="3:3">
      <c r="C54416" s="54"/>
    </row>
    <row r="54417" spans="3:3">
      <c r="C54417" s="54"/>
    </row>
    <row r="54418" spans="3:3">
      <c r="C54418" s="54"/>
    </row>
    <row r="54419" spans="3:3">
      <c r="C54419" s="54"/>
    </row>
    <row r="54420" spans="3:3">
      <c r="C54420" s="54"/>
    </row>
    <row r="54421" spans="3:3">
      <c r="C54421" s="54"/>
    </row>
    <row r="54422" spans="3:3">
      <c r="C54422" s="54"/>
    </row>
    <row r="54423" spans="3:3">
      <c r="C54423" s="54"/>
    </row>
    <row r="54424" spans="3:3">
      <c r="C54424" s="54"/>
    </row>
    <row r="54425" spans="3:3">
      <c r="C54425" s="54"/>
    </row>
    <row r="54426" spans="3:3">
      <c r="C54426" s="54"/>
    </row>
    <row r="54427" spans="3:3">
      <c r="C54427" s="54"/>
    </row>
    <row r="54428" spans="3:3">
      <c r="C54428" s="54"/>
    </row>
    <row r="54429" spans="3:3">
      <c r="C54429" s="54"/>
    </row>
    <row r="54430" spans="3:3">
      <c r="C54430" s="54"/>
    </row>
    <row r="54431" spans="3:3">
      <c r="C54431" s="54"/>
    </row>
    <row r="54432" spans="3:3">
      <c r="C54432" s="54"/>
    </row>
    <row r="54433" spans="3:3">
      <c r="C54433" s="54"/>
    </row>
    <row r="54434" spans="3:3">
      <c r="C54434" s="54"/>
    </row>
    <row r="54435" spans="3:3">
      <c r="C54435" s="54"/>
    </row>
    <row r="54436" spans="3:3">
      <c r="C54436" s="54"/>
    </row>
    <row r="54437" spans="3:3">
      <c r="C54437" s="54"/>
    </row>
    <row r="54438" spans="3:3">
      <c r="C54438" s="54"/>
    </row>
    <row r="54439" spans="3:3">
      <c r="C54439" s="54"/>
    </row>
    <row r="54440" spans="3:3">
      <c r="C54440" s="54"/>
    </row>
    <row r="54441" spans="3:3">
      <c r="C54441" s="54"/>
    </row>
    <row r="54442" spans="3:3">
      <c r="C54442" s="54"/>
    </row>
    <row r="54443" spans="3:3">
      <c r="C54443" s="54"/>
    </row>
    <row r="54444" spans="3:3">
      <c r="C54444" s="54"/>
    </row>
    <row r="54445" spans="3:3">
      <c r="C54445" s="54"/>
    </row>
    <row r="54446" spans="3:3">
      <c r="C54446" s="54"/>
    </row>
    <row r="54447" spans="3:3">
      <c r="C54447" s="54"/>
    </row>
    <row r="54448" spans="3:3">
      <c r="C54448" s="54"/>
    </row>
    <row r="54449" spans="3:3">
      <c r="C54449" s="54"/>
    </row>
    <row r="54450" spans="3:3">
      <c r="C54450" s="54"/>
    </row>
    <row r="54451" spans="3:3">
      <c r="C54451" s="54"/>
    </row>
    <row r="54452" spans="3:3">
      <c r="C54452" s="54"/>
    </row>
    <row r="54453" spans="3:3">
      <c r="C54453" s="54"/>
    </row>
    <row r="54454" spans="3:3">
      <c r="C54454" s="54"/>
    </row>
    <row r="54455" spans="3:3">
      <c r="C54455" s="54"/>
    </row>
    <row r="54456" spans="3:3">
      <c r="C54456" s="54"/>
    </row>
    <row r="54457" spans="3:3">
      <c r="C54457" s="54"/>
    </row>
    <row r="54458" spans="3:3">
      <c r="C54458" s="54"/>
    </row>
    <row r="54459" spans="3:3">
      <c r="C54459" s="54"/>
    </row>
    <row r="54460" spans="3:3">
      <c r="C54460" s="54"/>
    </row>
    <row r="54461" spans="3:3">
      <c r="C54461" s="54"/>
    </row>
    <row r="54462" spans="3:3">
      <c r="C54462" s="54"/>
    </row>
    <row r="54463" spans="3:3">
      <c r="C54463" s="54"/>
    </row>
    <row r="54464" spans="3:3">
      <c r="C54464" s="54"/>
    </row>
    <row r="54465" spans="3:3">
      <c r="C54465" s="54"/>
    </row>
    <row r="54466" spans="3:3">
      <c r="C54466" s="54"/>
    </row>
    <row r="54467" spans="3:3">
      <c r="C54467" s="54"/>
    </row>
    <row r="54468" spans="3:3">
      <c r="C54468" s="54"/>
    </row>
    <row r="54469" spans="3:3">
      <c r="C54469" s="54"/>
    </row>
    <row r="54470" spans="3:3">
      <c r="C54470" s="54"/>
    </row>
    <row r="54471" spans="3:3">
      <c r="C54471" s="54"/>
    </row>
    <row r="54472" spans="3:3">
      <c r="C54472" s="54"/>
    </row>
    <row r="54473" spans="3:3">
      <c r="C54473" s="54"/>
    </row>
    <row r="54474" spans="3:3">
      <c r="C54474" s="54"/>
    </row>
    <row r="54475" spans="3:3">
      <c r="C54475" s="54"/>
    </row>
    <row r="54476" spans="3:3">
      <c r="C54476" s="54"/>
    </row>
    <row r="54477" spans="3:3">
      <c r="C54477" s="54"/>
    </row>
    <row r="54478" spans="3:3">
      <c r="C54478" s="54"/>
    </row>
    <row r="54479" spans="3:3">
      <c r="C54479" s="54"/>
    </row>
    <row r="54480" spans="3:3">
      <c r="C54480" s="54"/>
    </row>
    <row r="54481" spans="3:3">
      <c r="C54481" s="54"/>
    </row>
    <row r="54482" spans="3:3">
      <c r="C54482" s="54"/>
    </row>
    <row r="54483" spans="3:3">
      <c r="C54483" s="54"/>
    </row>
    <row r="54484" spans="3:3">
      <c r="C54484" s="54"/>
    </row>
    <row r="54485" spans="3:3">
      <c r="C54485" s="54"/>
    </row>
    <row r="54486" spans="3:3">
      <c r="C54486" s="54"/>
    </row>
    <row r="54487" spans="3:3">
      <c r="C54487" s="54"/>
    </row>
    <row r="54488" spans="3:3">
      <c r="C54488" s="54"/>
    </row>
    <row r="54489" spans="3:3">
      <c r="C54489" s="54"/>
    </row>
    <row r="54490" spans="3:3">
      <c r="C54490" s="54"/>
    </row>
    <row r="54491" spans="3:3">
      <c r="C54491" s="54"/>
    </row>
    <row r="54492" spans="3:3">
      <c r="C54492" s="54"/>
    </row>
    <row r="54493" spans="3:3">
      <c r="C54493" s="54"/>
    </row>
    <row r="54494" spans="3:3">
      <c r="C54494" s="54"/>
    </row>
    <row r="54495" spans="3:3">
      <c r="C54495" s="54"/>
    </row>
    <row r="54496" spans="3:3">
      <c r="C54496" s="54"/>
    </row>
    <row r="54497" spans="3:3">
      <c r="C54497" s="54"/>
    </row>
    <row r="54498" spans="3:3">
      <c r="C54498" s="54"/>
    </row>
    <row r="54499" spans="3:3">
      <c r="C54499" s="54"/>
    </row>
    <row r="54500" spans="3:3">
      <c r="C54500" s="54"/>
    </row>
    <row r="54501" spans="3:3">
      <c r="C54501" s="54"/>
    </row>
    <row r="54502" spans="3:3">
      <c r="C54502" s="54"/>
    </row>
    <row r="54503" spans="3:3">
      <c r="C54503" s="54"/>
    </row>
    <row r="54504" spans="3:3">
      <c r="C54504" s="54"/>
    </row>
    <row r="54505" spans="3:3">
      <c r="C54505" s="54"/>
    </row>
    <row r="54506" spans="3:3">
      <c r="C54506" s="54"/>
    </row>
    <row r="54507" spans="3:3">
      <c r="C54507" s="54"/>
    </row>
    <row r="54508" spans="3:3">
      <c r="C54508" s="54"/>
    </row>
    <row r="54509" spans="3:3">
      <c r="C54509" s="54"/>
    </row>
    <row r="54510" spans="3:3">
      <c r="C54510" s="54"/>
    </row>
    <row r="54511" spans="3:3">
      <c r="C54511" s="54"/>
    </row>
    <row r="54512" spans="3:3">
      <c r="C54512" s="54"/>
    </row>
    <row r="54513" spans="3:3">
      <c r="C54513" s="54"/>
    </row>
    <row r="54514" spans="3:3">
      <c r="C54514" s="54"/>
    </row>
    <row r="54515" spans="3:3">
      <c r="C54515" s="54"/>
    </row>
    <row r="54516" spans="3:3">
      <c r="C54516" s="54"/>
    </row>
    <row r="54517" spans="3:3">
      <c r="C54517" s="54"/>
    </row>
    <row r="54518" spans="3:3">
      <c r="C54518" s="54"/>
    </row>
    <row r="54519" spans="3:3">
      <c r="C54519" s="54"/>
    </row>
    <row r="54520" spans="3:3">
      <c r="C54520" s="54"/>
    </row>
    <row r="54521" spans="3:3">
      <c r="C54521" s="54"/>
    </row>
    <row r="54522" spans="3:3">
      <c r="C54522" s="54"/>
    </row>
    <row r="54523" spans="3:3">
      <c r="C54523" s="54"/>
    </row>
    <row r="54524" spans="3:3">
      <c r="C54524" s="54"/>
    </row>
    <row r="54525" spans="3:3">
      <c r="C54525" s="54"/>
    </row>
    <row r="54526" spans="3:3">
      <c r="C54526" s="54"/>
    </row>
    <row r="54527" spans="3:3">
      <c r="C54527" s="54"/>
    </row>
    <row r="54528" spans="3:3">
      <c r="C54528" s="54"/>
    </row>
    <row r="54529" spans="3:3">
      <c r="C54529" s="54"/>
    </row>
    <row r="54530" spans="3:3">
      <c r="C54530" s="54"/>
    </row>
    <row r="54531" spans="3:3">
      <c r="C54531" s="54"/>
    </row>
    <row r="54532" spans="3:3">
      <c r="C54532" s="54"/>
    </row>
    <row r="54533" spans="3:3">
      <c r="C54533" s="54"/>
    </row>
    <row r="54534" spans="3:3">
      <c r="C54534" s="54"/>
    </row>
    <row r="54535" spans="3:3">
      <c r="C54535" s="54"/>
    </row>
    <row r="54536" spans="3:3">
      <c r="C54536" s="54"/>
    </row>
    <row r="54537" spans="3:3">
      <c r="C54537" s="54"/>
    </row>
    <row r="54538" spans="3:3">
      <c r="C54538" s="54"/>
    </row>
    <row r="54539" spans="3:3">
      <c r="C54539" s="54"/>
    </row>
    <row r="54540" spans="3:3">
      <c r="C54540" s="54"/>
    </row>
    <row r="54541" spans="3:3">
      <c r="C54541" s="54"/>
    </row>
    <row r="54542" spans="3:3">
      <c r="C54542" s="54"/>
    </row>
    <row r="54543" spans="3:3">
      <c r="C54543" s="54"/>
    </row>
    <row r="54544" spans="3:3">
      <c r="C54544" s="54"/>
    </row>
    <row r="54545" spans="3:3">
      <c r="C54545" s="54"/>
    </row>
    <row r="54546" spans="3:3">
      <c r="C54546" s="54"/>
    </row>
    <row r="54547" spans="3:3">
      <c r="C54547" s="54"/>
    </row>
    <row r="54548" spans="3:3">
      <c r="C54548" s="54"/>
    </row>
    <row r="54549" spans="3:3">
      <c r="C54549" s="54"/>
    </row>
    <row r="54550" spans="3:3">
      <c r="C54550" s="54"/>
    </row>
    <row r="54551" spans="3:3">
      <c r="C54551" s="54"/>
    </row>
    <row r="54552" spans="3:3">
      <c r="C54552" s="54"/>
    </row>
    <row r="54553" spans="3:3">
      <c r="C54553" s="54"/>
    </row>
    <row r="54554" spans="3:3">
      <c r="C54554" s="54"/>
    </row>
    <row r="54555" spans="3:3">
      <c r="C54555" s="54"/>
    </row>
    <row r="54556" spans="3:3">
      <c r="C54556" s="54"/>
    </row>
    <row r="54557" spans="3:3">
      <c r="C54557" s="54"/>
    </row>
    <row r="54558" spans="3:3">
      <c r="C54558" s="54"/>
    </row>
    <row r="54559" spans="3:3">
      <c r="C54559" s="54"/>
    </row>
    <row r="54560" spans="3:3">
      <c r="C54560" s="54"/>
    </row>
    <row r="54561" spans="3:3">
      <c r="C54561" s="54"/>
    </row>
    <row r="54562" spans="3:3">
      <c r="C54562" s="54"/>
    </row>
    <row r="54563" spans="3:3">
      <c r="C54563" s="54"/>
    </row>
    <row r="54564" spans="3:3">
      <c r="C54564" s="54"/>
    </row>
    <row r="54565" spans="3:3">
      <c r="C54565" s="54"/>
    </row>
    <row r="54566" spans="3:3">
      <c r="C54566" s="54"/>
    </row>
    <row r="54567" spans="3:3">
      <c r="C54567" s="54"/>
    </row>
    <row r="54568" spans="3:3">
      <c r="C54568" s="54"/>
    </row>
    <row r="54569" spans="3:3">
      <c r="C54569" s="54"/>
    </row>
    <row r="54570" spans="3:3">
      <c r="C54570" s="54"/>
    </row>
    <row r="54571" spans="3:3">
      <c r="C54571" s="54"/>
    </row>
    <row r="54572" spans="3:3">
      <c r="C54572" s="54"/>
    </row>
    <row r="54573" spans="3:3">
      <c r="C54573" s="54"/>
    </row>
    <row r="54574" spans="3:3">
      <c r="C54574" s="54"/>
    </row>
    <row r="54575" spans="3:3">
      <c r="C54575" s="54"/>
    </row>
    <row r="54576" spans="3:3">
      <c r="C54576" s="54"/>
    </row>
    <row r="54577" spans="3:3">
      <c r="C54577" s="54"/>
    </row>
    <row r="54578" spans="3:3">
      <c r="C54578" s="54"/>
    </row>
    <row r="54579" spans="3:3">
      <c r="C54579" s="54"/>
    </row>
    <row r="54580" spans="3:3">
      <c r="C54580" s="54"/>
    </row>
    <row r="54581" spans="3:3">
      <c r="C54581" s="54"/>
    </row>
    <row r="54582" spans="3:3">
      <c r="C54582" s="54"/>
    </row>
    <row r="54583" spans="3:3">
      <c r="C54583" s="54"/>
    </row>
    <row r="54584" spans="3:3">
      <c r="C54584" s="54"/>
    </row>
    <row r="54585" spans="3:3">
      <c r="C54585" s="54"/>
    </row>
    <row r="54586" spans="3:3">
      <c r="C54586" s="54"/>
    </row>
    <row r="54587" spans="3:3">
      <c r="C54587" s="54"/>
    </row>
    <row r="54588" spans="3:3">
      <c r="C54588" s="54"/>
    </row>
    <row r="54589" spans="3:3">
      <c r="C54589" s="54"/>
    </row>
    <row r="54590" spans="3:3">
      <c r="C54590" s="54"/>
    </row>
    <row r="54591" spans="3:3">
      <c r="C54591" s="54"/>
    </row>
    <row r="54592" spans="3:3">
      <c r="C54592" s="54"/>
    </row>
    <row r="54593" spans="3:3">
      <c r="C54593" s="54"/>
    </row>
    <row r="54594" spans="3:3">
      <c r="C54594" s="54"/>
    </row>
    <row r="54595" spans="3:3">
      <c r="C54595" s="54"/>
    </row>
    <row r="54596" spans="3:3">
      <c r="C54596" s="54"/>
    </row>
    <row r="54597" spans="3:3">
      <c r="C54597" s="54"/>
    </row>
    <row r="54598" spans="3:3">
      <c r="C54598" s="54"/>
    </row>
    <row r="54599" spans="3:3">
      <c r="C54599" s="54"/>
    </row>
    <row r="54600" spans="3:3">
      <c r="C54600" s="54"/>
    </row>
    <row r="54601" spans="3:3">
      <c r="C54601" s="54"/>
    </row>
    <row r="54602" spans="3:3">
      <c r="C54602" s="54"/>
    </row>
    <row r="54603" spans="3:3">
      <c r="C54603" s="54"/>
    </row>
    <row r="54604" spans="3:3">
      <c r="C54604" s="54"/>
    </row>
    <row r="54605" spans="3:3">
      <c r="C54605" s="54"/>
    </row>
    <row r="54606" spans="3:3">
      <c r="C54606" s="54"/>
    </row>
    <row r="54607" spans="3:3">
      <c r="C54607" s="54"/>
    </row>
    <row r="54608" spans="3:3">
      <c r="C54608" s="54"/>
    </row>
    <row r="54609" spans="3:3">
      <c r="C54609" s="54"/>
    </row>
    <row r="54610" spans="3:3">
      <c r="C54610" s="54"/>
    </row>
    <row r="54611" spans="3:3">
      <c r="C54611" s="54"/>
    </row>
    <row r="54612" spans="3:3">
      <c r="C54612" s="54"/>
    </row>
    <row r="54613" spans="3:3">
      <c r="C54613" s="54"/>
    </row>
    <row r="54614" spans="3:3">
      <c r="C54614" s="54"/>
    </row>
    <row r="54615" spans="3:3">
      <c r="C54615" s="54"/>
    </row>
    <row r="54616" spans="3:3">
      <c r="C54616" s="54"/>
    </row>
    <row r="54617" spans="3:3">
      <c r="C54617" s="54"/>
    </row>
    <row r="54618" spans="3:3">
      <c r="C54618" s="54"/>
    </row>
    <row r="54619" spans="3:3">
      <c r="C54619" s="54"/>
    </row>
    <row r="54620" spans="3:3">
      <c r="C54620" s="54"/>
    </row>
    <row r="54621" spans="3:3">
      <c r="C54621" s="54"/>
    </row>
    <row r="54622" spans="3:3">
      <c r="C54622" s="54"/>
    </row>
    <row r="54623" spans="3:3">
      <c r="C54623" s="54"/>
    </row>
    <row r="54624" spans="3:3">
      <c r="C54624" s="54"/>
    </row>
    <row r="54625" spans="3:3">
      <c r="C54625" s="54"/>
    </row>
    <row r="54626" spans="3:3">
      <c r="C54626" s="54"/>
    </row>
    <row r="54627" spans="3:3">
      <c r="C54627" s="54"/>
    </row>
    <row r="54628" spans="3:3">
      <c r="C54628" s="54"/>
    </row>
    <row r="54629" spans="3:3">
      <c r="C54629" s="54"/>
    </row>
    <row r="54630" spans="3:3">
      <c r="C54630" s="54"/>
    </row>
    <row r="54631" spans="3:3">
      <c r="C54631" s="54"/>
    </row>
    <row r="54632" spans="3:3">
      <c r="C54632" s="54"/>
    </row>
    <row r="54633" spans="3:3">
      <c r="C54633" s="54"/>
    </row>
    <row r="54634" spans="3:3">
      <c r="C54634" s="54"/>
    </row>
    <row r="54635" spans="3:3">
      <c r="C54635" s="54"/>
    </row>
    <row r="54636" spans="3:3">
      <c r="C54636" s="54"/>
    </row>
    <row r="54637" spans="3:3">
      <c r="C54637" s="54"/>
    </row>
    <row r="54638" spans="3:3">
      <c r="C54638" s="54"/>
    </row>
    <row r="54639" spans="3:3">
      <c r="C54639" s="54"/>
    </row>
    <row r="54640" spans="3:3">
      <c r="C54640" s="54"/>
    </row>
    <row r="54641" spans="3:3">
      <c r="C54641" s="54"/>
    </row>
    <row r="54642" spans="3:3">
      <c r="C54642" s="54"/>
    </row>
    <row r="54643" spans="3:3">
      <c r="C54643" s="54"/>
    </row>
    <row r="54644" spans="3:3">
      <c r="C54644" s="54"/>
    </row>
    <row r="54645" spans="3:3">
      <c r="C54645" s="54"/>
    </row>
    <row r="54646" spans="3:3">
      <c r="C54646" s="54"/>
    </row>
    <row r="54647" spans="3:3">
      <c r="C54647" s="54"/>
    </row>
    <row r="54648" spans="3:3">
      <c r="C54648" s="54"/>
    </row>
    <row r="54649" spans="3:3">
      <c r="C54649" s="54"/>
    </row>
    <row r="54650" spans="3:3">
      <c r="C54650" s="54"/>
    </row>
    <row r="54651" spans="3:3">
      <c r="C54651" s="54"/>
    </row>
    <row r="54652" spans="3:3">
      <c r="C54652" s="54"/>
    </row>
    <row r="54653" spans="3:3">
      <c r="C54653" s="54"/>
    </row>
    <row r="54654" spans="3:3">
      <c r="C54654" s="54"/>
    </row>
    <row r="54655" spans="3:3">
      <c r="C54655" s="54"/>
    </row>
    <row r="54656" spans="3:3">
      <c r="C54656" s="54"/>
    </row>
    <row r="54657" spans="3:3">
      <c r="C54657" s="54"/>
    </row>
    <row r="54658" spans="3:3">
      <c r="C54658" s="54"/>
    </row>
    <row r="54659" spans="3:3">
      <c r="C54659" s="54"/>
    </row>
    <row r="54660" spans="3:3">
      <c r="C54660" s="54"/>
    </row>
    <row r="54661" spans="3:3">
      <c r="C54661" s="54"/>
    </row>
    <row r="54662" spans="3:3">
      <c r="C54662" s="54"/>
    </row>
    <row r="54663" spans="3:3">
      <c r="C54663" s="54"/>
    </row>
    <row r="54664" spans="3:3">
      <c r="C54664" s="54"/>
    </row>
    <row r="54665" spans="3:3">
      <c r="C54665" s="54"/>
    </row>
    <row r="54666" spans="3:3">
      <c r="C54666" s="54"/>
    </row>
    <row r="54667" spans="3:3">
      <c r="C54667" s="54"/>
    </row>
    <row r="54668" spans="3:3">
      <c r="C54668" s="54"/>
    </row>
    <row r="54669" spans="3:3">
      <c r="C54669" s="54"/>
    </row>
    <row r="54670" spans="3:3">
      <c r="C54670" s="54"/>
    </row>
    <row r="54671" spans="3:3">
      <c r="C54671" s="54"/>
    </row>
    <row r="54672" spans="3:3">
      <c r="C54672" s="54"/>
    </row>
    <row r="54673" spans="3:3">
      <c r="C54673" s="54"/>
    </row>
    <row r="54674" spans="3:3">
      <c r="C54674" s="54"/>
    </row>
    <row r="54675" spans="3:3">
      <c r="C54675" s="54"/>
    </row>
    <row r="54676" spans="3:3">
      <c r="C54676" s="54"/>
    </row>
    <row r="54677" spans="3:3">
      <c r="C54677" s="54"/>
    </row>
    <row r="54678" spans="3:3">
      <c r="C54678" s="54"/>
    </row>
    <row r="54679" spans="3:3">
      <c r="C54679" s="54"/>
    </row>
    <row r="54680" spans="3:3">
      <c r="C54680" s="54"/>
    </row>
    <row r="54681" spans="3:3">
      <c r="C54681" s="54"/>
    </row>
    <row r="54682" spans="3:3">
      <c r="C54682" s="54"/>
    </row>
    <row r="54683" spans="3:3">
      <c r="C54683" s="54"/>
    </row>
    <row r="54684" spans="3:3">
      <c r="C54684" s="54"/>
    </row>
    <row r="54685" spans="3:3">
      <c r="C54685" s="54"/>
    </row>
    <row r="54686" spans="3:3">
      <c r="C54686" s="54"/>
    </row>
    <row r="54687" spans="3:3">
      <c r="C54687" s="54"/>
    </row>
    <row r="54688" spans="3:3">
      <c r="C54688" s="54"/>
    </row>
    <row r="54689" spans="3:3">
      <c r="C54689" s="54"/>
    </row>
    <row r="54690" spans="3:3">
      <c r="C54690" s="54"/>
    </row>
    <row r="54691" spans="3:3">
      <c r="C54691" s="54"/>
    </row>
    <row r="54692" spans="3:3">
      <c r="C54692" s="54"/>
    </row>
    <row r="54693" spans="3:3">
      <c r="C54693" s="54"/>
    </row>
    <row r="54694" spans="3:3">
      <c r="C54694" s="54"/>
    </row>
    <row r="54695" spans="3:3">
      <c r="C54695" s="54"/>
    </row>
    <row r="54696" spans="3:3">
      <c r="C54696" s="54"/>
    </row>
    <row r="54697" spans="3:3">
      <c r="C54697" s="54"/>
    </row>
    <row r="54698" spans="3:3">
      <c r="C54698" s="54"/>
    </row>
    <row r="54699" spans="3:3">
      <c r="C54699" s="54"/>
    </row>
    <row r="54700" spans="3:3">
      <c r="C54700" s="54"/>
    </row>
    <row r="54701" spans="3:3">
      <c r="C54701" s="54"/>
    </row>
    <row r="54702" spans="3:3">
      <c r="C54702" s="54"/>
    </row>
    <row r="54703" spans="3:3">
      <c r="C54703" s="54"/>
    </row>
    <row r="54704" spans="3:3">
      <c r="C54704" s="54"/>
    </row>
    <row r="54705" spans="3:3">
      <c r="C54705" s="54"/>
    </row>
    <row r="54706" spans="3:3">
      <c r="C54706" s="54"/>
    </row>
    <row r="54707" spans="3:3">
      <c r="C54707" s="54"/>
    </row>
    <row r="54708" spans="3:3">
      <c r="C54708" s="54"/>
    </row>
    <row r="54709" spans="3:3">
      <c r="C54709" s="54"/>
    </row>
    <row r="54710" spans="3:3">
      <c r="C54710" s="54"/>
    </row>
    <row r="54711" spans="3:3">
      <c r="C54711" s="54"/>
    </row>
    <row r="54712" spans="3:3">
      <c r="C54712" s="54"/>
    </row>
    <row r="54713" spans="3:3">
      <c r="C54713" s="54"/>
    </row>
    <row r="54714" spans="3:3">
      <c r="C54714" s="54"/>
    </row>
    <row r="54715" spans="3:3">
      <c r="C54715" s="54"/>
    </row>
    <row r="54716" spans="3:3">
      <c r="C54716" s="54"/>
    </row>
    <row r="54717" spans="3:3">
      <c r="C54717" s="54"/>
    </row>
    <row r="54718" spans="3:3">
      <c r="C54718" s="54"/>
    </row>
    <row r="54719" spans="3:3">
      <c r="C54719" s="54"/>
    </row>
    <row r="54720" spans="3:3">
      <c r="C54720" s="54"/>
    </row>
    <row r="54721" spans="3:3">
      <c r="C54721" s="54"/>
    </row>
    <row r="54722" spans="3:3">
      <c r="C54722" s="54"/>
    </row>
    <row r="54723" spans="3:3">
      <c r="C54723" s="54"/>
    </row>
    <row r="54724" spans="3:3">
      <c r="C54724" s="54"/>
    </row>
    <row r="54725" spans="3:3">
      <c r="C54725" s="54"/>
    </row>
    <row r="54726" spans="3:3">
      <c r="C54726" s="54"/>
    </row>
    <row r="54727" spans="3:3">
      <c r="C54727" s="54"/>
    </row>
    <row r="54728" spans="3:3">
      <c r="C54728" s="54"/>
    </row>
    <row r="54729" spans="3:3">
      <c r="C54729" s="54"/>
    </row>
    <row r="54730" spans="3:3">
      <c r="C54730" s="54"/>
    </row>
    <row r="54731" spans="3:3">
      <c r="C54731" s="54"/>
    </row>
    <row r="54732" spans="3:3">
      <c r="C54732" s="54"/>
    </row>
    <row r="54733" spans="3:3">
      <c r="C54733" s="54"/>
    </row>
    <row r="54734" spans="3:3">
      <c r="C54734" s="54"/>
    </row>
    <row r="54735" spans="3:3">
      <c r="C54735" s="54"/>
    </row>
    <row r="54736" spans="3:3">
      <c r="C54736" s="54"/>
    </row>
    <row r="54737" spans="3:3">
      <c r="C54737" s="54"/>
    </row>
    <row r="54738" spans="3:3">
      <c r="C54738" s="54"/>
    </row>
    <row r="54739" spans="3:3">
      <c r="C54739" s="54"/>
    </row>
    <row r="54740" spans="3:3">
      <c r="C54740" s="54"/>
    </row>
    <row r="54741" spans="3:3">
      <c r="C54741" s="54"/>
    </row>
    <row r="54742" spans="3:3">
      <c r="C54742" s="54"/>
    </row>
    <row r="54743" spans="3:3">
      <c r="C54743" s="54"/>
    </row>
    <row r="54744" spans="3:3">
      <c r="C54744" s="54"/>
    </row>
    <row r="54745" spans="3:3">
      <c r="C54745" s="54"/>
    </row>
    <row r="54746" spans="3:3">
      <c r="C54746" s="54"/>
    </row>
    <row r="54747" spans="3:3">
      <c r="C54747" s="54"/>
    </row>
    <row r="54748" spans="3:3">
      <c r="C54748" s="54"/>
    </row>
    <row r="54749" spans="3:3">
      <c r="C54749" s="54"/>
    </row>
    <row r="54750" spans="3:3">
      <c r="C54750" s="54"/>
    </row>
    <row r="54751" spans="3:3">
      <c r="C54751" s="54"/>
    </row>
    <row r="54752" spans="3:3">
      <c r="C54752" s="54"/>
    </row>
    <row r="54753" spans="3:3">
      <c r="C54753" s="54"/>
    </row>
    <row r="54754" spans="3:3">
      <c r="C54754" s="54"/>
    </row>
    <row r="54755" spans="3:3">
      <c r="C54755" s="54"/>
    </row>
    <row r="54756" spans="3:3">
      <c r="C54756" s="54"/>
    </row>
    <row r="54757" spans="3:3">
      <c r="C54757" s="54"/>
    </row>
    <row r="54758" spans="3:3">
      <c r="C54758" s="54"/>
    </row>
    <row r="54759" spans="3:3">
      <c r="C54759" s="54"/>
    </row>
    <row r="54760" spans="3:3">
      <c r="C54760" s="54"/>
    </row>
    <row r="54761" spans="3:3">
      <c r="C54761" s="54"/>
    </row>
    <row r="54762" spans="3:3">
      <c r="C54762" s="54"/>
    </row>
    <row r="54763" spans="3:3">
      <c r="C54763" s="54"/>
    </row>
    <row r="54764" spans="3:3">
      <c r="C54764" s="54"/>
    </row>
    <row r="54765" spans="3:3">
      <c r="C54765" s="54"/>
    </row>
    <row r="54766" spans="3:3">
      <c r="C54766" s="54"/>
    </row>
    <row r="54767" spans="3:3">
      <c r="C54767" s="54"/>
    </row>
    <row r="54768" spans="3:3">
      <c r="C54768" s="54"/>
    </row>
    <row r="54769" spans="3:3">
      <c r="C54769" s="54"/>
    </row>
    <row r="54770" spans="3:3">
      <c r="C54770" s="54"/>
    </row>
    <row r="54771" spans="3:3">
      <c r="C54771" s="54"/>
    </row>
    <row r="54772" spans="3:3">
      <c r="C54772" s="54"/>
    </row>
    <row r="54773" spans="3:3">
      <c r="C54773" s="54"/>
    </row>
    <row r="54774" spans="3:3">
      <c r="C54774" s="54"/>
    </row>
    <row r="54775" spans="3:3">
      <c r="C54775" s="54"/>
    </row>
    <row r="54776" spans="3:3">
      <c r="C54776" s="54"/>
    </row>
    <row r="54777" spans="3:3">
      <c r="C54777" s="54"/>
    </row>
    <row r="54778" spans="3:3">
      <c r="C54778" s="54"/>
    </row>
    <row r="54779" spans="3:3">
      <c r="C54779" s="54"/>
    </row>
    <row r="54780" spans="3:3">
      <c r="C54780" s="54"/>
    </row>
    <row r="54781" spans="3:3">
      <c r="C54781" s="54"/>
    </row>
    <row r="54782" spans="3:3">
      <c r="C54782" s="54"/>
    </row>
    <row r="54783" spans="3:3">
      <c r="C54783" s="54"/>
    </row>
    <row r="54784" spans="3:3">
      <c r="C54784" s="54"/>
    </row>
    <row r="54785" spans="3:3">
      <c r="C54785" s="54"/>
    </row>
    <row r="54786" spans="3:3">
      <c r="C54786" s="54"/>
    </row>
    <row r="54787" spans="3:3">
      <c r="C54787" s="54"/>
    </row>
    <row r="54788" spans="3:3">
      <c r="C54788" s="54"/>
    </row>
    <row r="54789" spans="3:3">
      <c r="C54789" s="54"/>
    </row>
    <row r="54790" spans="3:3">
      <c r="C54790" s="54"/>
    </row>
    <row r="54791" spans="3:3">
      <c r="C54791" s="54"/>
    </row>
    <row r="54792" spans="3:3">
      <c r="C54792" s="54"/>
    </row>
    <row r="54793" spans="3:3">
      <c r="C54793" s="54"/>
    </row>
    <row r="54794" spans="3:3">
      <c r="C54794" s="54"/>
    </row>
    <row r="54795" spans="3:3">
      <c r="C54795" s="54"/>
    </row>
    <row r="54796" spans="3:3">
      <c r="C54796" s="54"/>
    </row>
    <row r="54797" spans="3:3">
      <c r="C54797" s="54"/>
    </row>
    <row r="54798" spans="3:3">
      <c r="C54798" s="54"/>
    </row>
    <row r="54799" spans="3:3">
      <c r="C54799" s="54"/>
    </row>
    <row r="54800" spans="3:3">
      <c r="C54800" s="54"/>
    </row>
    <row r="54801" spans="3:3">
      <c r="C54801" s="54"/>
    </row>
    <row r="54802" spans="3:3">
      <c r="C54802" s="54"/>
    </row>
    <row r="54803" spans="3:3">
      <c r="C54803" s="54"/>
    </row>
    <row r="54804" spans="3:3">
      <c r="C54804" s="54"/>
    </row>
    <row r="54805" spans="3:3">
      <c r="C54805" s="54"/>
    </row>
    <row r="54806" spans="3:3">
      <c r="C54806" s="54"/>
    </row>
    <row r="54807" spans="3:3">
      <c r="C54807" s="54"/>
    </row>
    <row r="54808" spans="3:3">
      <c r="C54808" s="54"/>
    </row>
    <row r="54809" spans="3:3">
      <c r="C54809" s="54"/>
    </row>
    <row r="54810" spans="3:3">
      <c r="C54810" s="54"/>
    </row>
    <row r="54811" spans="3:3">
      <c r="C54811" s="54"/>
    </row>
    <row r="54812" spans="3:3">
      <c r="C54812" s="54"/>
    </row>
    <row r="54813" spans="3:3">
      <c r="C54813" s="54"/>
    </row>
    <row r="54814" spans="3:3">
      <c r="C54814" s="54"/>
    </row>
    <row r="54815" spans="3:3">
      <c r="C54815" s="54"/>
    </row>
    <row r="54816" spans="3:3">
      <c r="C54816" s="54"/>
    </row>
    <row r="54817" spans="3:3">
      <c r="C54817" s="54"/>
    </row>
    <row r="54818" spans="3:3">
      <c r="C54818" s="54"/>
    </row>
    <row r="54819" spans="3:3">
      <c r="C54819" s="54"/>
    </row>
    <row r="54820" spans="3:3">
      <c r="C54820" s="54"/>
    </row>
    <row r="54821" spans="3:3">
      <c r="C54821" s="54"/>
    </row>
    <row r="54822" spans="3:3">
      <c r="C54822" s="54"/>
    </row>
    <row r="54823" spans="3:3">
      <c r="C54823" s="54"/>
    </row>
    <row r="54824" spans="3:3">
      <c r="C54824" s="54"/>
    </row>
    <row r="54825" spans="3:3">
      <c r="C54825" s="54"/>
    </row>
    <row r="54826" spans="3:3">
      <c r="C54826" s="54"/>
    </row>
    <row r="54827" spans="3:3">
      <c r="C54827" s="54"/>
    </row>
    <row r="54828" spans="3:3">
      <c r="C54828" s="54"/>
    </row>
    <row r="54829" spans="3:3">
      <c r="C54829" s="54"/>
    </row>
    <row r="54830" spans="3:3">
      <c r="C54830" s="54"/>
    </row>
    <row r="54831" spans="3:3">
      <c r="C54831" s="54"/>
    </row>
    <row r="54832" spans="3:3">
      <c r="C54832" s="54"/>
    </row>
    <row r="54833" spans="3:3">
      <c r="C54833" s="54"/>
    </row>
    <row r="54834" spans="3:3">
      <c r="C54834" s="54"/>
    </row>
    <row r="54835" spans="3:3">
      <c r="C54835" s="54"/>
    </row>
    <row r="54836" spans="3:3">
      <c r="C54836" s="54"/>
    </row>
    <row r="54837" spans="3:3">
      <c r="C54837" s="54"/>
    </row>
    <row r="54838" spans="3:3">
      <c r="C54838" s="54"/>
    </row>
    <row r="54839" spans="3:3">
      <c r="C54839" s="54"/>
    </row>
    <row r="54840" spans="3:3">
      <c r="C54840" s="54"/>
    </row>
    <row r="54841" spans="3:3">
      <c r="C54841" s="54"/>
    </row>
    <row r="54842" spans="3:3">
      <c r="C54842" s="54"/>
    </row>
    <row r="54843" spans="3:3">
      <c r="C54843" s="54"/>
    </row>
    <row r="54844" spans="3:3">
      <c r="C54844" s="54"/>
    </row>
    <row r="54845" spans="3:3">
      <c r="C54845" s="54"/>
    </row>
    <row r="54846" spans="3:3">
      <c r="C54846" s="54"/>
    </row>
    <row r="54847" spans="3:3">
      <c r="C54847" s="54"/>
    </row>
    <row r="54848" spans="3:3">
      <c r="C54848" s="54"/>
    </row>
    <row r="54849" spans="3:3">
      <c r="C54849" s="54"/>
    </row>
    <row r="54850" spans="3:3">
      <c r="C54850" s="54"/>
    </row>
    <row r="54851" spans="3:3">
      <c r="C54851" s="54"/>
    </row>
    <row r="54852" spans="3:3">
      <c r="C54852" s="54"/>
    </row>
    <row r="54853" spans="3:3">
      <c r="C54853" s="54"/>
    </row>
    <row r="54854" spans="3:3">
      <c r="C54854" s="54"/>
    </row>
    <row r="54855" spans="3:3">
      <c r="C54855" s="54"/>
    </row>
    <row r="54856" spans="3:3">
      <c r="C54856" s="54"/>
    </row>
    <row r="54857" spans="3:3">
      <c r="C54857" s="54"/>
    </row>
    <row r="54858" spans="3:3">
      <c r="C54858" s="54"/>
    </row>
    <row r="54859" spans="3:3">
      <c r="C54859" s="54"/>
    </row>
    <row r="54860" spans="3:3">
      <c r="C54860" s="54"/>
    </row>
    <row r="54861" spans="3:3">
      <c r="C54861" s="54"/>
    </row>
    <row r="54862" spans="3:3">
      <c r="C54862" s="54"/>
    </row>
    <row r="54863" spans="3:3">
      <c r="C54863" s="54"/>
    </row>
    <row r="54864" spans="3:3">
      <c r="C54864" s="54"/>
    </row>
    <row r="54865" spans="3:3">
      <c r="C54865" s="54"/>
    </row>
    <row r="54866" spans="3:3">
      <c r="C54866" s="54"/>
    </row>
    <row r="54867" spans="3:3">
      <c r="C54867" s="54"/>
    </row>
    <row r="54868" spans="3:3">
      <c r="C54868" s="54"/>
    </row>
    <row r="54869" spans="3:3">
      <c r="C54869" s="54"/>
    </row>
    <row r="54870" spans="3:3">
      <c r="C54870" s="54"/>
    </row>
    <row r="54871" spans="3:3">
      <c r="C54871" s="54"/>
    </row>
    <row r="54872" spans="3:3">
      <c r="C54872" s="54"/>
    </row>
    <row r="54873" spans="3:3">
      <c r="C54873" s="54"/>
    </row>
    <row r="54874" spans="3:3">
      <c r="C54874" s="54"/>
    </row>
    <row r="54875" spans="3:3">
      <c r="C54875" s="54"/>
    </row>
    <row r="54876" spans="3:3">
      <c r="C54876" s="54"/>
    </row>
    <row r="54877" spans="3:3">
      <c r="C54877" s="54"/>
    </row>
    <row r="54878" spans="3:3">
      <c r="C54878" s="54"/>
    </row>
    <row r="54879" spans="3:3">
      <c r="C54879" s="54"/>
    </row>
    <row r="54880" spans="3:3">
      <c r="C54880" s="54"/>
    </row>
    <row r="54881" spans="3:3">
      <c r="C54881" s="54"/>
    </row>
    <row r="54882" spans="3:3">
      <c r="C54882" s="54"/>
    </row>
    <row r="54883" spans="3:3">
      <c r="C54883" s="54"/>
    </row>
    <row r="54884" spans="3:3">
      <c r="C54884" s="54"/>
    </row>
    <row r="54885" spans="3:3">
      <c r="C54885" s="54"/>
    </row>
    <row r="54886" spans="3:3">
      <c r="C54886" s="54"/>
    </row>
    <row r="54887" spans="3:3">
      <c r="C54887" s="54"/>
    </row>
    <row r="54888" spans="3:3">
      <c r="C54888" s="54"/>
    </row>
    <row r="54889" spans="3:3">
      <c r="C54889" s="54"/>
    </row>
    <row r="54890" spans="3:3">
      <c r="C54890" s="54"/>
    </row>
    <row r="54891" spans="3:3">
      <c r="C54891" s="54"/>
    </row>
    <row r="54892" spans="3:3">
      <c r="C54892" s="54"/>
    </row>
    <row r="54893" spans="3:3">
      <c r="C54893" s="54"/>
    </row>
    <row r="54894" spans="3:3">
      <c r="C54894" s="54"/>
    </row>
    <row r="54895" spans="3:3">
      <c r="C54895" s="54"/>
    </row>
    <row r="54896" spans="3:3">
      <c r="C54896" s="54"/>
    </row>
    <row r="54897" spans="3:3">
      <c r="C54897" s="54"/>
    </row>
    <row r="54898" spans="3:3">
      <c r="C54898" s="54"/>
    </row>
    <row r="54899" spans="3:3">
      <c r="C54899" s="54"/>
    </row>
    <row r="54900" spans="3:3">
      <c r="C54900" s="54"/>
    </row>
    <row r="54901" spans="3:3">
      <c r="C54901" s="54"/>
    </row>
    <row r="54902" spans="3:3">
      <c r="C54902" s="54"/>
    </row>
    <row r="54903" spans="3:3">
      <c r="C54903" s="54"/>
    </row>
    <row r="54904" spans="3:3">
      <c r="C54904" s="54"/>
    </row>
    <row r="54905" spans="3:3">
      <c r="C54905" s="54"/>
    </row>
    <row r="54906" spans="3:3">
      <c r="C54906" s="54"/>
    </row>
    <row r="54907" spans="3:3">
      <c r="C54907" s="54"/>
    </row>
    <row r="54908" spans="3:3">
      <c r="C54908" s="54"/>
    </row>
    <row r="54909" spans="3:3">
      <c r="C54909" s="54"/>
    </row>
    <row r="54910" spans="3:3">
      <c r="C54910" s="54"/>
    </row>
    <row r="54911" spans="3:3">
      <c r="C54911" s="54"/>
    </row>
    <row r="54912" spans="3:3">
      <c r="C54912" s="54"/>
    </row>
    <row r="54913" spans="3:3">
      <c r="C54913" s="54"/>
    </row>
    <row r="54914" spans="3:3">
      <c r="C54914" s="54"/>
    </row>
    <row r="54915" spans="3:3">
      <c r="C54915" s="54"/>
    </row>
    <row r="54916" spans="3:3">
      <c r="C54916" s="54"/>
    </row>
    <row r="54917" spans="3:3">
      <c r="C54917" s="54"/>
    </row>
    <row r="54918" spans="3:3">
      <c r="C54918" s="54"/>
    </row>
    <row r="54919" spans="3:3">
      <c r="C54919" s="54"/>
    </row>
    <row r="54920" spans="3:3">
      <c r="C54920" s="54"/>
    </row>
    <row r="54921" spans="3:3">
      <c r="C54921" s="54"/>
    </row>
    <row r="54922" spans="3:3">
      <c r="C54922" s="54"/>
    </row>
    <row r="54923" spans="3:3">
      <c r="C54923" s="54"/>
    </row>
    <row r="54924" spans="3:3">
      <c r="C54924" s="54"/>
    </row>
    <row r="54925" spans="3:3">
      <c r="C54925" s="54"/>
    </row>
    <row r="54926" spans="3:3">
      <c r="C54926" s="54"/>
    </row>
    <row r="54927" spans="3:3">
      <c r="C54927" s="54"/>
    </row>
    <row r="54928" spans="3:3">
      <c r="C54928" s="54"/>
    </row>
    <row r="54929" spans="3:3">
      <c r="C54929" s="54"/>
    </row>
    <row r="54930" spans="3:3">
      <c r="C54930" s="54"/>
    </row>
    <row r="54931" spans="3:3">
      <c r="C54931" s="54"/>
    </row>
    <row r="54932" spans="3:3">
      <c r="C54932" s="54"/>
    </row>
    <row r="54933" spans="3:3">
      <c r="C54933" s="54"/>
    </row>
    <row r="54934" spans="3:3">
      <c r="C54934" s="54"/>
    </row>
    <row r="54935" spans="3:3">
      <c r="C54935" s="54"/>
    </row>
    <row r="54936" spans="3:3">
      <c r="C54936" s="54"/>
    </row>
    <row r="54937" spans="3:3">
      <c r="C54937" s="54"/>
    </row>
    <row r="54938" spans="3:3">
      <c r="C54938" s="54"/>
    </row>
    <row r="54939" spans="3:3">
      <c r="C54939" s="54"/>
    </row>
    <row r="54940" spans="3:3">
      <c r="C54940" s="54"/>
    </row>
    <row r="54941" spans="3:3">
      <c r="C54941" s="54"/>
    </row>
    <row r="54942" spans="3:3">
      <c r="C54942" s="54"/>
    </row>
    <row r="54943" spans="3:3">
      <c r="C54943" s="54"/>
    </row>
    <row r="54944" spans="3:3">
      <c r="C54944" s="54"/>
    </row>
    <row r="54945" spans="3:3">
      <c r="C54945" s="54"/>
    </row>
    <row r="54946" spans="3:3">
      <c r="C54946" s="54"/>
    </row>
    <row r="54947" spans="3:3">
      <c r="C54947" s="54"/>
    </row>
    <row r="54948" spans="3:3">
      <c r="C54948" s="54"/>
    </row>
    <row r="54949" spans="3:3">
      <c r="C54949" s="54"/>
    </row>
    <row r="54950" spans="3:3">
      <c r="C54950" s="54"/>
    </row>
    <row r="54951" spans="3:3">
      <c r="C54951" s="54"/>
    </row>
    <row r="54952" spans="3:3">
      <c r="C54952" s="54"/>
    </row>
    <row r="54953" spans="3:3">
      <c r="C54953" s="54"/>
    </row>
    <row r="54954" spans="3:3">
      <c r="C54954" s="54"/>
    </row>
    <row r="54955" spans="3:3">
      <c r="C54955" s="54"/>
    </row>
    <row r="54956" spans="3:3">
      <c r="C54956" s="54"/>
    </row>
    <row r="54957" spans="3:3">
      <c r="C54957" s="54"/>
    </row>
    <row r="54958" spans="3:3">
      <c r="C54958" s="54"/>
    </row>
    <row r="54959" spans="3:3">
      <c r="C54959" s="54"/>
    </row>
    <row r="54960" spans="3:3">
      <c r="C54960" s="54"/>
    </row>
    <row r="54961" spans="3:3">
      <c r="C54961" s="54"/>
    </row>
    <row r="54962" spans="3:3">
      <c r="C54962" s="54"/>
    </row>
    <row r="54963" spans="3:3">
      <c r="C54963" s="54"/>
    </row>
    <row r="54964" spans="3:3">
      <c r="C54964" s="54"/>
    </row>
    <row r="54965" spans="3:3">
      <c r="C54965" s="54"/>
    </row>
    <row r="54966" spans="3:3">
      <c r="C54966" s="54"/>
    </row>
    <row r="54967" spans="3:3">
      <c r="C54967" s="54"/>
    </row>
    <row r="54968" spans="3:3">
      <c r="C54968" s="54"/>
    </row>
    <row r="54969" spans="3:3">
      <c r="C54969" s="54"/>
    </row>
    <row r="54970" spans="3:3">
      <c r="C54970" s="54"/>
    </row>
    <row r="54971" spans="3:3">
      <c r="C54971" s="54"/>
    </row>
    <row r="54972" spans="3:3">
      <c r="C54972" s="54"/>
    </row>
    <row r="54973" spans="3:3">
      <c r="C54973" s="54"/>
    </row>
    <row r="54974" spans="3:3">
      <c r="C54974" s="54"/>
    </row>
    <row r="54975" spans="3:3">
      <c r="C54975" s="54"/>
    </row>
    <row r="54976" spans="3:3">
      <c r="C54976" s="54"/>
    </row>
    <row r="54977" spans="3:3">
      <c r="C54977" s="54"/>
    </row>
    <row r="54978" spans="3:3">
      <c r="C54978" s="54"/>
    </row>
    <row r="54979" spans="3:3">
      <c r="C54979" s="54"/>
    </row>
    <row r="54980" spans="3:3">
      <c r="C54980" s="54"/>
    </row>
    <row r="54981" spans="3:3">
      <c r="C54981" s="54"/>
    </row>
    <row r="54982" spans="3:3">
      <c r="C54982" s="54"/>
    </row>
    <row r="54983" spans="3:3">
      <c r="C54983" s="54"/>
    </row>
    <row r="54984" spans="3:3">
      <c r="C54984" s="54"/>
    </row>
    <row r="54985" spans="3:3">
      <c r="C54985" s="54"/>
    </row>
    <row r="54986" spans="3:3">
      <c r="C54986" s="54"/>
    </row>
    <row r="54987" spans="3:3">
      <c r="C54987" s="54"/>
    </row>
    <row r="54988" spans="3:3">
      <c r="C54988" s="54"/>
    </row>
    <row r="54989" spans="3:3">
      <c r="C54989" s="54"/>
    </row>
    <row r="54990" spans="3:3">
      <c r="C54990" s="54"/>
    </row>
    <row r="54991" spans="3:3">
      <c r="C54991" s="54"/>
    </row>
    <row r="54992" spans="3:3">
      <c r="C54992" s="54"/>
    </row>
    <row r="54993" spans="3:3">
      <c r="C54993" s="54"/>
    </row>
    <row r="54994" spans="3:3">
      <c r="C54994" s="54"/>
    </row>
    <row r="54995" spans="3:3">
      <c r="C54995" s="54"/>
    </row>
    <row r="54996" spans="3:3">
      <c r="C54996" s="54"/>
    </row>
    <row r="54997" spans="3:3">
      <c r="C54997" s="54"/>
    </row>
    <row r="54998" spans="3:3">
      <c r="C54998" s="54"/>
    </row>
    <row r="54999" spans="3:3">
      <c r="C54999" s="54"/>
    </row>
    <row r="55000" spans="3:3">
      <c r="C55000" s="54"/>
    </row>
    <row r="55001" spans="3:3">
      <c r="C55001" s="54"/>
    </row>
    <row r="55002" spans="3:3">
      <c r="C55002" s="54"/>
    </row>
    <row r="55003" spans="3:3">
      <c r="C55003" s="54"/>
    </row>
    <row r="55004" spans="3:3">
      <c r="C55004" s="54"/>
    </row>
    <row r="55005" spans="3:3">
      <c r="C55005" s="54"/>
    </row>
    <row r="55006" spans="3:3">
      <c r="C55006" s="54"/>
    </row>
    <row r="55007" spans="3:3">
      <c r="C55007" s="54"/>
    </row>
    <row r="55008" spans="3:3">
      <c r="C55008" s="54"/>
    </row>
    <row r="55009" spans="3:3">
      <c r="C55009" s="54"/>
    </row>
    <row r="55010" spans="3:3">
      <c r="C55010" s="54"/>
    </row>
    <row r="55011" spans="3:3">
      <c r="C55011" s="54"/>
    </row>
    <row r="55012" spans="3:3">
      <c r="C55012" s="54"/>
    </row>
    <row r="55013" spans="3:3">
      <c r="C55013" s="54"/>
    </row>
    <row r="55014" spans="3:3">
      <c r="C55014" s="54"/>
    </row>
    <row r="55015" spans="3:3">
      <c r="C55015" s="54"/>
    </row>
    <row r="55016" spans="3:3">
      <c r="C55016" s="54"/>
    </row>
    <row r="55017" spans="3:3">
      <c r="C55017" s="54"/>
    </row>
    <row r="55018" spans="3:3">
      <c r="C55018" s="54"/>
    </row>
    <row r="55019" spans="3:3">
      <c r="C55019" s="54"/>
    </row>
    <row r="55020" spans="3:3">
      <c r="C55020" s="54"/>
    </row>
    <row r="55021" spans="3:3">
      <c r="C55021" s="54"/>
    </row>
    <row r="55022" spans="3:3">
      <c r="C55022" s="54"/>
    </row>
    <row r="55023" spans="3:3">
      <c r="C55023" s="54"/>
    </row>
    <row r="55024" spans="3:3">
      <c r="C55024" s="54"/>
    </row>
    <row r="55025" spans="3:3">
      <c r="C55025" s="54"/>
    </row>
    <row r="55026" spans="3:3">
      <c r="C55026" s="54"/>
    </row>
    <row r="55027" spans="3:3">
      <c r="C55027" s="54"/>
    </row>
    <row r="55028" spans="3:3">
      <c r="C55028" s="54"/>
    </row>
    <row r="55029" spans="3:3">
      <c r="C55029" s="54"/>
    </row>
    <row r="55030" spans="3:3">
      <c r="C55030" s="54"/>
    </row>
    <row r="55031" spans="3:3">
      <c r="C55031" s="54"/>
    </row>
    <row r="55032" spans="3:3">
      <c r="C55032" s="54"/>
    </row>
    <row r="55033" spans="3:3">
      <c r="C55033" s="54"/>
    </row>
    <row r="55034" spans="3:3">
      <c r="C55034" s="54"/>
    </row>
    <row r="55035" spans="3:3">
      <c r="C55035" s="54"/>
    </row>
    <row r="55036" spans="3:3">
      <c r="C55036" s="54"/>
    </row>
    <row r="55037" spans="3:3">
      <c r="C55037" s="54"/>
    </row>
    <row r="55038" spans="3:3">
      <c r="C55038" s="54"/>
    </row>
    <row r="55039" spans="3:3">
      <c r="C55039" s="54"/>
    </row>
    <row r="55040" spans="3:3">
      <c r="C55040" s="54"/>
    </row>
    <row r="55041" spans="3:3">
      <c r="C55041" s="54"/>
    </row>
    <row r="55042" spans="3:3">
      <c r="C55042" s="54"/>
    </row>
    <row r="55043" spans="3:3">
      <c r="C55043" s="54"/>
    </row>
    <row r="55044" spans="3:3">
      <c r="C55044" s="54"/>
    </row>
    <row r="55045" spans="3:3">
      <c r="C55045" s="54"/>
    </row>
    <row r="55046" spans="3:3">
      <c r="C55046" s="54"/>
    </row>
    <row r="55047" spans="3:3">
      <c r="C55047" s="54"/>
    </row>
    <row r="55048" spans="3:3">
      <c r="C55048" s="54"/>
    </row>
    <row r="55049" spans="3:3">
      <c r="C55049" s="54"/>
    </row>
    <row r="55050" spans="3:3">
      <c r="C55050" s="54"/>
    </row>
    <row r="55051" spans="3:3">
      <c r="C55051" s="54"/>
    </row>
    <row r="55052" spans="3:3">
      <c r="C55052" s="54"/>
    </row>
    <row r="55053" spans="3:3">
      <c r="C55053" s="54"/>
    </row>
    <row r="55054" spans="3:3">
      <c r="C55054" s="54"/>
    </row>
    <row r="55055" spans="3:3">
      <c r="C55055" s="54"/>
    </row>
    <row r="55056" spans="3:3">
      <c r="C55056" s="54"/>
    </row>
    <row r="55057" spans="3:3">
      <c r="C55057" s="54"/>
    </row>
    <row r="55058" spans="3:3">
      <c r="C55058" s="54"/>
    </row>
    <row r="55059" spans="3:3">
      <c r="C55059" s="54"/>
    </row>
    <row r="55060" spans="3:3">
      <c r="C55060" s="54"/>
    </row>
    <row r="55061" spans="3:3">
      <c r="C55061" s="54"/>
    </row>
    <row r="55062" spans="3:3">
      <c r="C55062" s="54"/>
    </row>
    <row r="55063" spans="3:3">
      <c r="C55063" s="54"/>
    </row>
    <row r="55064" spans="3:3">
      <c r="C55064" s="54"/>
    </row>
    <row r="55065" spans="3:3">
      <c r="C55065" s="54"/>
    </row>
    <row r="55066" spans="3:3">
      <c r="C55066" s="54"/>
    </row>
    <row r="55067" spans="3:3">
      <c r="C55067" s="54"/>
    </row>
    <row r="55068" spans="3:3">
      <c r="C55068" s="54"/>
    </row>
    <row r="55069" spans="3:3">
      <c r="C55069" s="54"/>
    </row>
    <row r="55070" spans="3:3">
      <c r="C55070" s="54"/>
    </row>
    <row r="55071" spans="3:3">
      <c r="C55071" s="54"/>
    </row>
    <row r="55072" spans="3:3">
      <c r="C55072" s="54"/>
    </row>
    <row r="55073" spans="3:3">
      <c r="C55073" s="54"/>
    </row>
    <row r="55074" spans="3:3">
      <c r="C55074" s="54"/>
    </row>
    <row r="55075" spans="3:3">
      <c r="C55075" s="54"/>
    </row>
    <row r="55076" spans="3:3">
      <c r="C55076" s="54"/>
    </row>
    <row r="55077" spans="3:3">
      <c r="C55077" s="54"/>
    </row>
    <row r="55078" spans="3:3">
      <c r="C55078" s="54"/>
    </row>
    <row r="55079" spans="3:3">
      <c r="C55079" s="54"/>
    </row>
    <row r="55080" spans="3:3">
      <c r="C55080" s="54"/>
    </row>
    <row r="55081" spans="3:3">
      <c r="C55081" s="54"/>
    </row>
    <row r="55082" spans="3:3">
      <c r="C55082" s="54"/>
    </row>
    <row r="55083" spans="3:3">
      <c r="C55083" s="54"/>
    </row>
    <row r="55084" spans="3:3">
      <c r="C55084" s="54"/>
    </row>
    <row r="55085" spans="3:3">
      <c r="C55085" s="54"/>
    </row>
    <row r="55086" spans="3:3">
      <c r="C55086" s="54"/>
    </row>
    <row r="55087" spans="3:3">
      <c r="C55087" s="54"/>
    </row>
    <row r="55088" spans="3:3">
      <c r="C55088" s="54"/>
    </row>
    <row r="55089" spans="3:3">
      <c r="C55089" s="54"/>
    </row>
    <row r="55090" spans="3:3">
      <c r="C55090" s="54"/>
    </row>
    <row r="55091" spans="3:3">
      <c r="C55091" s="54"/>
    </row>
    <row r="55092" spans="3:3">
      <c r="C55092" s="54"/>
    </row>
    <row r="55093" spans="3:3">
      <c r="C55093" s="54"/>
    </row>
    <row r="55094" spans="3:3">
      <c r="C55094" s="54"/>
    </row>
    <row r="55095" spans="3:3">
      <c r="C55095" s="54"/>
    </row>
    <row r="55096" spans="3:3">
      <c r="C55096" s="54"/>
    </row>
    <row r="55097" spans="3:3">
      <c r="C55097" s="54"/>
    </row>
    <row r="55098" spans="3:3">
      <c r="C55098" s="54"/>
    </row>
    <row r="55099" spans="3:3">
      <c r="C55099" s="54"/>
    </row>
    <row r="55100" spans="3:3">
      <c r="C55100" s="54"/>
    </row>
    <row r="55101" spans="3:3">
      <c r="C55101" s="54"/>
    </row>
    <row r="55102" spans="3:3">
      <c r="C55102" s="54"/>
    </row>
    <row r="55103" spans="3:3">
      <c r="C55103" s="54"/>
    </row>
    <row r="55104" spans="3:3">
      <c r="C55104" s="54"/>
    </row>
    <row r="55105" spans="3:3">
      <c r="C55105" s="54"/>
    </row>
    <row r="55106" spans="3:3">
      <c r="C55106" s="54"/>
    </row>
    <row r="55107" spans="3:3">
      <c r="C55107" s="54"/>
    </row>
    <row r="55108" spans="3:3">
      <c r="C55108" s="54"/>
    </row>
    <row r="55109" spans="3:3">
      <c r="C55109" s="54"/>
    </row>
    <row r="55110" spans="3:3">
      <c r="C55110" s="54"/>
    </row>
    <row r="55111" spans="3:3">
      <c r="C55111" s="54"/>
    </row>
    <row r="55112" spans="3:3">
      <c r="C55112" s="54"/>
    </row>
    <row r="55113" spans="3:3">
      <c r="C55113" s="54"/>
    </row>
    <row r="55114" spans="3:3">
      <c r="C55114" s="54"/>
    </row>
    <row r="55115" spans="3:3">
      <c r="C55115" s="54"/>
    </row>
    <row r="55116" spans="3:3">
      <c r="C55116" s="54"/>
    </row>
    <row r="55117" spans="3:3">
      <c r="C55117" s="54"/>
    </row>
    <row r="55118" spans="3:3">
      <c r="C55118" s="54"/>
    </row>
    <row r="55119" spans="3:3">
      <c r="C55119" s="54"/>
    </row>
    <row r="55120" spans="3:3">
      <c r="C55120" s="54"/>
    </row>
    <row r="55121" spans="3:3">
      <c r="C55121" s="54"/>
    </row>
    <row r="55122" spans="3:3">
      <c r="C55122" s="54"/>
    </row>
    <row r="55123" spans="3:3">
      <c r="C55123" s="54"/>
    </row>
    <row r="55124" spans="3:3">
      <c r="C55124" s="54"/>
    </row>
    <row r="55125" spans="3:3">
      <c r="C55125" s="54"/>
    </row>
    <row r="55126" spans="3:3">
      <c r="C55126" s="54"/>
    </row>
    <row r="55127" spans="3:3">
      <c r="C55127" s="54"/>
    </row>
    <row r="55128" spans="3:3">
      <c r="C55128" s="54"/>
    </row>
    <row r="55129" spans="3:3">
      <c r="C55129" s="54"/>
    </row>
    <row r="55130" spans="3:3">
      <c r="C55130" s="54"/>
    </row>
    <row r="55131" spans="3:3">
      <c r="C55131" s="54"/>
    </row>
    <row r="55132" spans="3:3">
      <c r="C55132" s="54"/>
    </row>
    <row r="55133" spans="3:3">
      <c r="C55133" s="54"/>
    </row>
    <row r="55134" spans="3:3">
      <c r="C55134" s="54"/>
    </row>
    <row r="55135" spans="3:3">
      <c r="C55135" s="54"/>
    </row>
    <row r="55136" spans="3:3">
      <c r="C55136" s="54"/>
    </row>
    <row r="55137" spans="3:3">
      <c r="C55137" s="54"/>
    </row>
    <row r="55138" spans="3:3">
      <c r="C55138" s="54"/>
    </row>
    <row r="55139" spans="3:3">
      <c r="C55139" s="54"/>
    </row>
    <row r="55140" spans="3:3">
      <c r="C55140" s="54"/>
    </row>
    <row r="55141" spans="3:3">
      <c r="C55141" s="54"/>
    </row>
    <row r="55142" spans="3:3">
      <c r="C55142" s="54"/>
    </row>
    <row r="55143" spans="3:3">
      <c r="C55143" s="54"/>
    </row>
    <row r="55144" spans="3:3">
      <c r="C55144" s="54"/>
    </row>
    <row r="55145" spans="3:3">
      <c r="C55145" s="54"/>
    </row>
    <row r="55146" spans="3:3">
      <c r="C55146" s="54"/>
    </row>
    <row r="55147" spans="3:3">
      <c r="C55147" s="54"/>
    </row>
    <row r="55148" spans="3:3">
      <c r="C55148" s="54"/>
    </row>
    <row r="55149" spans="3:3">
      <c r="C55149" s="54"/>
    </row>
    <row r="55150" spans="3:3">
      <c r="C55150" s="54"/>
    </row>
    <row r="55151" spans="3:3">
      <c r="C55151" s="54"/>
    </row>
    <row r="55152" spans="3:3">
      <c r="C55152" s="54"/>
    </row>
    <row r="55153" spans="3:3">
      <c r="C55153" s="54"/>
    </row>
    <row r="55154" spans="3:3">
      <c r="C55154" s="54"/>
    </row>
    <row r="55155" spans="3:3">
      <c r="C55155" s="54"/>
    </row>
    <row r="55156" spans="3:3">
      <c r="C55156" s="54"/>
    </row>
    <row r="55157" spans="3:3">
      <c r="C55157" s="54"/>
    </row>
    <row r="55158" spans="3:3">
      <c r="C55158" s="54"/>
    </row>
    <row r="55159" spans="3:3">
      <c r="C55159" s="54"/>
    </row>
    <row r="55160" spans="3:3">
      <c r="C55160" s="54"/>
    </row>
    <row r="55161" spans="3:3">
      <c r="C55161" s="54"/>
    </row>
    <row r="55162" spans="3:3">
      <c r="C55162" s="54"/>
    </row>
    <row r="55163" spans="3:3">
      <c r="C55163" s="54"/>
    </row>
    <row r="55164" spans="3:3">
      <c r="C55164" s="54"/>
    </row>
    <row r="55165" spans="3:3">
      <c r="C55165" s="54"/>
    </row>
    <row r="55166" spans="3:3">
      <c r="C55166" s="54"/>
    </row>
    <row r="55167" spans="3:3">
      <c r="C55167" s="54"/>
    </row>
    <row r="55168" spans="3:3">
      <c r="C55168" s="54"/>
    </row>
    <row r="55169" spans="3:3">
      <c r="C55169" s="54"/>
    </row>
    <row r="55170" spans="3:3">
      <c r="C55170" s="54"/>
    </row>
    <row r="55171" spans="3:3">
      <c r="C55171" s="54"/>
    </row>
    <row r="55172" spans="3:3">
      <c r="C55172" s="54"/>
    </row>
    <row r="55173" spans="3:3">
      <c r="C55173" s="54"/>
    </row>
    <row r="55174" spans="3:3">
      <c r="C55174" s="54"/>
    </row>
    <row r="55175" spans="3:3">
      <c r="C55175" s="54"/>
    </row>
    <row r="55176" spans="3:3">
      <c r="C55176" s="54"/>
    </row>
    <row r="55177" spans="3:3">
      <c r="C55177" s="54"/>
    </row>
    <row r="55178" spans="3:3">
      <c r="C55178" s="54"/>
    </row>
    <row r="55179" spans="3:3">
      <c r="C55179" s="54"/>
    </row>
    <row r="55180" spans="3:3">
      <c r="C55180" s="54"/>
    </row>
    <row r="55181" spans="3:3">
      <c r="C55181" s="54"/>
    </row>
    <row r="55182" spans="3:3">
      <c r="C55182" s="54"/>
    </row>
    <row r="55183" spans="3:3">
      <c r="C55183" s="54"/>
    </row>
    <row r="55184" spans="3:3">
      <c r="C55184" s="54"/>
    </row>
    <row r="55185" spans="3:3">
      <c r="C55185" s="54"/>
    </row>
    <row r="55186" spans="3:3">
      <c r="C55186" s="54"/>
    </row>
    <row r="55187" spans="3:3">
      <c r="C55187" s="54"/>
    </row>
    <row r="55188" spans="3:3">
      <c r="C55188" s="54"/>
    </row>
    <row r="55189" spans="3:3">
      <c r="C55189" s="54"/>
    </row>
    <row r="55190" spans="3:3">
      <c r="C55190" s="54"/>
    </row>
    <row r="55191" spans="3:3">
      <c r="C55191" s="54"/>
    </row>
    <row r="55192" spans="3:3">
      <c r="C55192" s="54"/>
    </row>
    <row r="55193" spans="3:3">
      <c r="C55193" s="54"/>
    </row>
    <row r="55194" spans="3:3">
      <c r="C55194" s="54"/>
    </row>
    <row r="55195" spans="3:3">
      <c r="C55195" s="54"/>
    </row>
    <row r="55196" spans="3:3">
      <c r="C55196" s="54"/>
    </row>
    <row r="55197" spans="3:3">
      <c r="C55197" s="54"/>
    </row>
    <row r="55198" spans="3:3">
      <c r="C55198" s="54"/>
    </row>
    <row r="55199" spans="3:3">
      <c r="C55199" s="54"/>
    </row>
    <row r="55200" spans="3:3">
      <c r="C55200" s="54"/>
    </row>
    <row r="55201" spans="3:3">
      <c r="C55201" s="54"/>
    </row>
    <row r="55202" spans="3:3">
      <c r="C55202" s="54"/>
    </row>
    <row r="55203" spans="3:3">
      <c r="C55203" s="54"/>
    </row>
    <row r="55204" spans="3:3">
      <c r="C55204" s="54"/>
    </row>
    <row r="55205" spans="3:3">
      <c r="C55205" s="54"/>
    </row>
    <row r="55206" spans="3:3">
      <c r="C55206" s="54"/>
    </row>
    <row r="55207" spans="3:3">
      <c r="C55207" s="54"/>
    </row>
    <row r="55208" spans="3:3">
      <c r="C55208" s="54"/>
    </row>
    <row r="55209" spans="3:3">
      <c r="C55209" s="54"/>
    </row>
    <row r="55210" spans="3:3">
      <c r="C55210" s="54"/>
    </row>
    <row r="55211" spans="3:3">
      <c r="C55211" s="54"/>
    </row>
    <row r="55212" spans="3:3">
      <c r="C55212" s="54"/>
    </row>
    <row r="55213" spans="3:3">
      <c r="C55213" s="54"/>
    </row>
    <row r="55214" spans="3:3">
      <c r="C55214" s="54"/>
    </row>
    <row r="55215" spans="3:3">
      <c r="C55215" s="54"/>
    </row>
    <row r="55216" spans="3:3">
      <c r="C55216" s="54"/>
    </row>
    <row r="55217" spans="3:3">
      <c r="C55217" s="54"/>
    </row>
    <row r="55218" spans="3:3">
      <c r="C55218" s="54"/>
    </row>
    <row r="55219" spans="3:3">
      <c r="C55219" s="54"/>
    </row>
    <row r="55220" spans="3:3">
      <c r="C55220" s="54"/>
    </row>
    <row r="55221" spans="3:3">
      <c r="C55221" s="54"/>
    </row>
    <row r="55222" spans="3:3">
      <c r="C55222" s="54"/>
    </row>
    <row r="55223" spans="3:3">
      <c r="C55223" s="54"/>
    </row>
    <row r="55224" spans="3:3">
      <c r="C55224" s="54"/>
    </row>
    <row r="55225" spans="3:3">
      <c r="C55225" s="54"/>
    </row>
    <row r="55226" spans="3:3">
      <c r="C55226" s="54"/>
    </row>
    <row r="55227" spans="3:3">
      <c r="C55227" s="54"/>
    </row>
    <row r="55228" spans="3:3">
      <c r="C55228" s="54"/>
    </row>
    <row r="55229" spans="3:3">
      <c r="C55229" s="54"/>
    </row>
    <row r="55230" spans="3:3">
      <c r="C55230" s="54"/>
    </row>
    <row r="55231" spans="3:3">
      <c r="C55231" s="54"/>
    </row>
    <row r="55232" spans="3:3">
      <c r="C55232" s="54"/>
    </row>
    <row r="55233" spans="3:3">
      <c r="C55233" s="54"/>
    </row>
    <row r="55234" spans="3:3">
      <c r="C55234" s="54"/>
    </row>
    <row r="55235" spans="3:3">
      <c r="C55235" s="54"/>
    </row>
    <row r="55236" spans="3:3">
      <c r="C55236" s="54"/>
    </row>
    <row r="55237" spans="3:3">
      <c r="C55237" s="54"/>
    </row>
    <row r="55238" spans="3:3">
      <c r="C55238" s="54"/>
    </row>
    <row r="55239" spans="3:3">
      <c r="C55239" s="54"/>
    </row>
    <row r="55240" spans="3:3">
      <c r="C55240" s="54"/>
    </row>
    <row r="55241" spans="3:3">
      <c r="C55241" s="54"/>
    </row>
    <row r="55242" spans="3:3">
      <c r="C55242" s="54"/>
    </row>
    <row r="55243" spans="3:3">
      <c r="C55243" s="54"/>
    </row>
    <row r="55244" spans="3:3">
      <c r="C55244" s="54"/>
    </row>
    <row r="55245" spans="3:3">
      <c r="C55245" s="54"/>
    </row>
    <row r="55246" spans="3:3">
      <c r="C55246" s="54"/>
    </row>
    <row r="55247" spans="3:3">
      <c r="C55247" s="54"/>
    </row>
    <row r="55248" spans="3:3">
      <c r="C55248" s="54"/>
    </row>
    <row r="55249" spans="3:3">
      <c r="C55249" s="54"/>
    </row>
    <row r="55250" spans="3:3">
      <c r="C55250" s="54"/>
    </row>
    <row r="55251" spans="3:3">
      <c r="C55251" s="54"/>
    </row>
    <row r="55252" spans="3:3">
      <c r="C55252" s="54"/>
    </row>
    <row r="55253" spans="3:3">
      <c r="C55253" s="54"/>
    </row>
    <row r="55254" spans="3:3">
      <c r="C55254" s="54"/>
    </row>
    <row r="55255" spans="3:3">
      <c r="C55255" s="54"/>
    </row>
    <row r="55256" spans="3:3">
      <c r="C55256" s="54"/>
    </row>
    <row r="55257" spans="3:3">
      <c r="C55257" s="54"/>
    </row>
    <row r="55258" spans="3:3">
      <c r="C55258" s="54"/>
    </row>
    <row r="55259" spans="3:3">
      <c r="C55259" s="54"/>
    </row>
    <row r="55260" spans="3:3">
      <c r="C55260" s="54"/>
    </row>
    <row r="55261" spans="3:3">
      <c r="C55261" s="54"/>
    </row>
    <row r="55262" spans="3:3">
      <c r="C55262" s="54"/>
    </row>
    <row r="55263" spans="3:3">
      <c r="C55263" s="54"/>
    </row>
    <row r="55264" spans="3:3">
      <c r="C55264" s="54"/>
    </row>
    <row r="55265" spans="3:3">
      <c r="C55265" s="54"/>
    </row>
    <row r="55266" spans="3:3">
      <c r="C55266" s="54"/>
    </row>
    <row r="55267" spans="3:3">
      <c r="C55267" s="54"/>
    </row>
    <row r="55268" spans="3:3">
      <c r="C55268" s="54"/>
    </row>
    <row r="55269" spans="3:3">
      <c r="C55269" s="54"/>
    </row>
    <row r="55270" spans="3:3">
      <c r="C55270" s="54"/>
    </row>
    <row r="55271" spans="3:3">
      <c r="C55271" s="54"/>
    </row>
    <row r="55272" spans="3:3">
      <c r="C55272" s="54"/>
    </row>
    <row r="55273" spans="3:3">
      <c r="C55273" s="54"/>
    </row>
    <row r="55274" spans="3:3">
      <c r="C55274" s="54"/>
    </row>
    <row r="55275" spans="3:3">
      <c r="C55275" s="54"/>
    </row>
    <row r="55276" spans="3:3">
      <c r="C55276" s="54"/>
    </row>
    <row r="55277" spans="3:3">
      <c r="C55277" s="54"/>
    </row>
    <row r="55278" spans="3:3">
      <c r="C55278" s="54"/>
    </row>
    <row r="55279" spans="3:3">
      <c r="C55279" s="54"/>
    </row>
    <row r="55280" spans="3:3">
      <c r="C55280" s="54"/>
    </row>
    <row r="55281" spans="3:3">
      <c r="C55281" s="54"/>
    </row>
    <row r="55282" spans="3:3">
      <c r="C55282" s="54"/>
    </row>
    <row r="55283" spans="3:3">
      <c r="C55283" s="54"/>
    </row>
    <row r="55284" spans="3:3">
      <c r="C55284" s="54"/>
    </row>
    <row r="55285" spans="3:3">
      <c r="C55285" s="54"/>
    </row>
    <row r="55286" spans="3:3">
      <c r="C55286" s="54"/>
    </row>
    <row r="55287" spans="3:3">
      <c r="C55287" s="54"/>
    </row>
    <row r="55288" spans="3:3">
      <c r="C55288" s="54"/>
    </row>
    <row r="55289" spans="3:3">
      <c r="C55289" s="54"/>
    </row>
    <row r="55290" spans="3:3">
      <c r="C55290" s="54"/>
    </row>
    <row r="55291" spans="3:3">
      <c r="C55291" s="54"/>
    </row>
    <row r="55292" spans="3:3">
      <c r="C55292" s="54"/>
    </row>
    <row r="55293" spans="3:3">
      <c r="C55293" s="54"/>
    </row>
    <row r="55294" spans="3:3">
      <c r="C55294" s="54"/>
    </row>
    <row r="55295" spans="3:3">
      <c r="C55295" s="54"/>
    </row>
    <row r="55296" spans="3:3">
      <c r="C55296" s="54"/>
    </row>
    <row r="55297" spans="3:3">
      <c r="C55297" s="54"/>
    </row>
    <row r="55298" spans="3:3">
      <c r="C55298" s="54"/>
    </row>
    <row r="55299" spans="3:3">
      <c r="C55299" s="54"/>
    </row>
    <row r="55300" spans="3:3">
      <c r="C55300" s="54"/>
    </row>
    <row r="55301" spans="3:3">
      <c r="C55301" s="54"/>
    </row>
    <row r="55302" spans="3:3">
      <c r="C55302" s="54"/>
    </row>
    <row r="55303" spans="3:3">
      <c r="C55303" s="54"/>
    </row>
    <row r="55304" spans="3:3">
      <c r="C55304" s="54"/>
    </row>
    <row r="55305" spans="3:3">
      <c r="C55305" s="54"/>
    </row>
    <row r="55306" spans="3:3">
      <c r="C55306" s="54"/>
    </row>
    <row r="55307" spans="3:3">
      <c r="C55307" s="54"/>
    </row>
    <row r="55308" spans="3:3">
      <c r="C55308" s="54"/>
    </row>
    <row r="55309" spans="3:3">
      <c r="C55309" s="54"/>
    </row>
    <row r="55310" spans="3:3">
      <c r="C55310" s="54"/>
    </row>
    <row r="55311" spans="3:3">
      <c r="C55311" s="54"/>
    </row>
    <row r="55312" spans="3:3">
      <c r="C55312" s="54"/>
    </row>
    <row r="55313" spans="3:3">
      <c r="C55313" s="54"/>
    </row>
    <row r="55314" spans="3:3">
      <c r="C55314" s="54"/>
    </row>
    <row r="55315" spans="3:3">
      <c r="C55315" s="54"/>
    </row>
    <row r="55316" spans="3:3">
      <c r="C55316" s="54"/>
    </row>
    <row r="55317" spans="3:3">
      <c r="C55317" s="54"/>
    </row>
    <row r="55318" spans="3:3">
      <c r="C55318" s="54"/>
    </row>
    <row r="55319" spans="3:3">
      <c r="C55319" s="54"/>
    </row>
    <row r="55320" spans="3:3">
      <c r="C55320" s="54"/>
    </row>
    <row r="55321" spans="3:3">
      <c r="C55321" s="54"/>
    </row>
    <row r="55322" spans="3:3">
      <c r="C55322" s="54"/>
    </row>
    <row r="55323" spans="3:3">
      <c r="C55323" s="54"/>
    </row>
    <row r="55324" spans="3:3">
      <c r="C55324" s="54"/>
    </row>
    <row r="55325" spans="3:3">
      <c r="C55325" s="54"/>
    </row>
    <row r="55326" spans="3:3">
      <c r="C55326" s="54"/>
    </row>
    <row r="55327" spans="3:3">
      <c r="C55327" s="54"/>
    </row>
    <row r="55328" spans="3:3">
      <c r="C55328" s="54"/>
    </row>
    <row r="55329" spans="3:3">
      <c r="C55329" s="54"/>
    </row>
    <row r="55330" spans="3:3">
      <c r="C55330" s="54"/>
    </row>
    <row r="55331" spans="3:3">
      <c r="C55331" s="54"/>
    </row>
    <row r="55332" spans="3:3">
      <c r="C55332" s="54"/>
    </row>
    <row r="55333" spans="3:3">
      <c r="C55333" s="54"/>
    </row>
    <row r="55334" spans="3:3">
      <c r="C55334" s="54"/>
    </row>
    <row r="55335" spans="3:3">
      <c r="C55335" s="54"/>
    </row>
    <row r="55336" spans="3:3">
      <c r="C55336" s="54"/>
    </row>
    <row r="55337" spans="3:3">
      <c r="C55337" s="54"/>
    </row>
    <row r="55338" spans="3:3">
      <c r="C55338" s="54"/>
    </row>
    <row r="55339" spans="3:3">
      <c r="C55339" s="54"/>
    </row>
    <row r="55340" spans="3:3">
      <c r="C55340" s="54"/>
    </row>
    <row r="55341" spans="3:3">
      <c r="C55341" s="54"/>
    </row>
    <row r="55342" spans="3:3">
      <c r="C55342" s="54"/>
    </row>
    <row r="55343" spans="3:3">
      <c r="C55343" s="54"/>
    </row>
    <row r="55344" spans="3:3">
      <c r="C55344" s="54"/>
    </row>
    <row r="55345" spans="3:3">
      <c r="C55345" s="54"/>
    </row>
    <row r="55346" spans="3:3">
      <c r="C55346" s="54"/>
    </row>
    <row r="55347" spans="3:3">
      <c r="C55347" s="54"/>
    </row>
    <row r="55348" spans="3:3">
      <c r="C55348" s="54"/>
    </row>
    <row r="55349" spans="3:3">
      <c r="C55349" s="54"/>
    </row>
    <row r="55350" spans="3:3">
      <c r="C55350" s="54"/>
    </row>
    <row r="55351" spans="3:3">
      <c r="C55351" s="54"/>
    </row>
    <row r="55352" spans="3:3">
      <c r="C55352" s="54"/>
    </row>
    <row r="55353" spans="3:3">
      <c r="C55353" s="54"/>
    </row>
    <row r="55354" spans="3:3">
      <c r="C55354" s="54"/>
    </row>
    <row r="55355" spans="3:3">
      <c r="C55355" s="54"/>
    </row>
    <row r="55356" spans="3:3">
      <c r="C55356" s="54"/>
    </row>
    <row r="55357" spans="3:3">
      <c r="C55357" s="54"/>
    </row>
    <row r="55358" spans="3:3">
      <c r="C55358" s="54"/>
    </row>
    <row r="55359" spans="3:3">
      <c r="C55359" s="54"/>
    </row>
    <row r="55360" spans="3:3">
      <c r="C55360" s="54"/>
    </row>
    <row r="55361" spans="3:3">
      <c r="C55361" s="54"/>
    </row>
    <row r="55362" spans="3:3">
      <c r="C55362" s="54"/>
    </row>
    <row r="55363" spans="3:3">
      <c r="C55363" s="54"/>
    </row>
    <row r="55364" spans="3:3">
      <c r="C55364" s="54"/>
    </row>
    <row r="55365" spans="3:3">
      <c r="C55365" s="54"/>
    </row>
    <row r="55366" spans="3:3">
      <c r="C55366" s="54"/>
    </row>
    <row r="55367" spans="3:3">
      <c r="C55367" s="54"/>
    </row>
    <row r="55368" spans="3:3">
      <c r="C55368" s="54"/>
    </row>
    <row r="55369" spans="3:3">
      <c r="C55369" s="54"/>
    </row>
    <row r="55370" spans="3:3">
      <c r="C55370" s="54"/>
    </row>
    <row r="55371" spans="3:3">
      <c r="C55371" s="54"/>
    </row>
    <row r="55372" spans="3:3">
      <c r="C55372" s="54"/>
    </row>
    <row r="55373" spans="3:3">
      <c r="C55373" s="54"/>
    </row>
    <row r="55374" spans="3:3">
      <c r="C55374" s="54"/>
    </row>
    <row r="55375" spans="3:3">
      <c r="C55375" s="54"/>
    </row>
    <row r="55376" spans="3:3">
      <c r="C55376" s="54"/>
    </row>
    <row r="55377" spans="3:3">
      <c r="C55377" s="54"/>
    </row>
    <row r="55378" spans="3:3">
      <c r="C55378" s="54"/>
    </row>
    <row r="55379" spans="3:3">
      <c r="C55379" s="54"/>
    </row>
    <row r="55380" spans="3:3">
      <c r="C55380" s="54"/>
    </row>
    <row r="55381" spans="3:3">
      <c r="C55381" s="54"/>
    </row>
    <row r="55382" spans="3:3">
      <c r="C55382" s="54"/>
    </row>
    <row r="55383" spans="3:3">
      <c r="C55383" s="54"/>
    </row>
    <row r="55384" spans="3:3">
      <c r="C55384" s="54"/>
    </row>
    <row r="55385" spans="3:3">
      <c r="C55385" s="54"/>
    </row>
    <row r="55386" spans="3:3">
      <c r="C55386" s="54"/>
    </row>
    <row r="55387" spans="3:3">
      <c r="C55387" s="54"/>
    </row>
    <row r="55388" spans="3:3">
      <c r="C55388" s="54"/>
    </row>
    <row r="55389" spans="3:3">
      <c r="C55389" s="54"/>
    </row>
    <row r="55390" spans="3:3">
      <c r="C55390" s="54"/>
    </row>
    <row r="55391" spans="3:3">
      <c r="C55391" s="54"/>
    </row>
    <row r="55392" spans="3:3">
      <c r="C55392" s="54"/>
    </row>
    <row r="55393" spans="3:3">
      <c r="C55393" s="54"/>
    </row>
    <row r="55394" spans="3:3">
      <c r="C55394" s="54"/>
    </row>
    <row r="55395" spans="3:3">
      <c r="C55395" s="54"/>
    </row>
    <row r="55396" spans="3:3">
      <c r="C55396" s="54"/>
    </row>
    <row r="55397" spans="3:3">
      <c r="C55397" s="54"/>
    </row>
    <row r="55398" spans="3:3">
      <c r="C55398" s="54"/>
    </row>
    <row r="55399" spans="3:3">
      <c r="C55399" s="54"/>
    </row>
    <row r="55400" spans="3:3">
      <c r="C55400" s="54"/>
    </row>
    <row r="55401" spans="3:3">
      <c r="C55401" s="54"/>
    </row>
    <row r="55402" spans="3:3">
      <c r="C55402" s="54"/>
    </row>
    <row r="55403" spans="3:3">
      <c r="C55403" s="54"/>
    </row>
    <row r="55404" spans="3:3">
      <c r="C55404" s="54"/>
    </row>
    <row r="55405" spans="3:3">
      <c r="C55405" s="54"/>
    </row>
    <row r="55406" spans="3:3">
      <c r="C55406" s="54"/>
    </row>
    <row r="55407" spans="3:3">
      <c r="C55407" s="54"/>
    </row>
    <row r="55408" spans="3:3">
      <c r="C55408" s="54"/>
    </row>
    <row r="55409" spans="3:3">
      <c r="C55409" s="54"/>
    </row>
    <row r="55410" spans="3:3">
      <c r="C55410" s="54"/>
    </row>
    <row r="55411" spans="3:3">
      <c r="C55411" s="54"/>
    </row>
    <row r="55412" spans="3:3">
      <c r="C55412" s="54"/>
    </row>
    <row r="55413" spans="3:3">
      <c r="C55413" s="54"/>
    </row>
    <row r="55414" spans="3:3">
      <c r="C55414" s="54"/>
    </row>
    <row r="55415" spans="3:3">
      <c r="C55415" s="54"/>
    </row>
    <row r="55416" spans="3:3">
      <c r="C55416" s="54"/>
    </row>
    <row r="55417" spans="3:3">
      <c r="C55417" s="54"/>
    </row>
    <row r="55418" spans="3:3">
      <c r="C55418" s="54"/>
    </row>
    <row r="55419" spans="3:3">
      <c r="C55419" s="54"/>
    </row>
    <row r="55420" spans="3:3">
      <c r="C55420" s="54"/>
    </row>
    <row r="55421" spans="3:3">
      <c r="C55421" s="54"/>
    </row>
    <row r="55422" spans="3:3">
      <c r="C55422" s="54"/>
    </row>
    <row r="55423" spans="3:3">
      <c r="C55423" s="54"/>
    </row>
    <row r="55424" spans="3:3">
      <c r="C55424" s="54"/>
    </row>
    <row r="55425" spans="3:3">
      <c r="C55425" s="54"/>
    </row>
    <row r="55426" spans="3:3">
      <c r="C55426" s="54"/>
    </row>
    <row r="55427" spans="3:3">
      <c r="C55427" s="54"/>
    </row>
    <row r="55428" spans="3:3">
      <c r="C55428" s="54"/>
    </row>
    <row r="55429" spans="3:3">
      <c r="C55429" s="54"/>
    </row>
    <row r="55430" spans="3:3">
      <c r="C55430" s="54"/>
    </row>
    <row r="55431" spans="3:3">
      <c r="C55431" s="54"/>
    </row>
    <row r="55432" spans="3:3">
      <c r="C55432" s="54"/>
    </row>
    <row r="55433" spans="3:3">
      <c r="C55433" s="54"/>
    </row>
    <row r="55434" spans="3:3">
      <c r="C55434" s="54"/>
    </row>
    <row r="55435" spans="3:3">
      <c r="C55435" s="54"/>
    </row>
    <row r="55436" spans="3:3">
      <c r="C55436" s="54"/>
    </row>
    <row r="55437" spans="3:3">
      <c r="C55437" s="54"/>
    </row>
    <row r="55438" spans="3:3">
      <c r="C55438" s="54"/>
    </row>
    <row r="55439" spans="3:3">
      <c r="C55439" s="54"/>
    </row>
    <row r="55440" spans="3:3">
      <c r="C55440" s="54"/>
    </row>
    <row r="55441" spans="3:3">
      <c r="C55441" s="54"/>
    </row>
    <row r="55442" spans="3:3">
      <c r="C55442" s="54"/>
    </row>
    <row r="55443" spans="3:3">
      <c r="C55443" s="54"/>
    </row>
    <row r="55444" spans="3:3">
      <c r="C55444" s="54"/>
    </row>
    <row r="55445" spans="3:3">
      <c r="C55445" s="54"/>
    </row>
    <row r="55446" spans="3:3">
      <c r="C55446" s="54"/>
    </row>
    <row r="55447" spans="3:3">
      <c r="C55447" s="54"/>
    </row>
    <row r="55448" spans="3:3">
      <c r="C55448" s="54"/>
    </row>
    <row r="55449" spans="3:3">
      <c r="C55449" s="54"/>
    </row>
    <row r="55450" spans="3:3">
      <c r="C55450" s="54"/>
    </row>
    <row r="55451" spans="3:3">
      <c r="C55451" s="54"/>
    </row>
    <row r="55452" spans="3:3">
      <c r="C55452" s="54"/>
    </row>
    <row r="55453" spans="3:3">
      <c r="C55453" s="54"/>
    </row>
    <row r="55454" spans="3:3">
      <c r="C55454" s="54"/>
    </row>
    <row r="55455" spans="3:3">
      <c r="C55455" s="54"/>
    </row>
    <row r="55456" spans="3:3">
      <c r="C55456" s="54"/>
    </row>
    <row r="55457" spans="3:3">
      <c r="C55457" s="54"/>
    </row>
    <row r="55458" spans="3:3">
      <c r="C55458" s="54"/>
    </row>
    <row r="55459" spans="3:3">
      <c r="C55459" s="54"/>
    </row>
    <row r="55460" spans="3:3">
      <c r="C55460" s="54"/>
    </row>
    <row r="55461" spans="3:3">
      <c r="C55461" s="54"/>
    </row>
    <row r="55462" spans="3:3">
      <c r="C55462" s="54"/>
    </row>
    <row r="55463" spans="3:3">
      <c r="C55463" s="54"/>
    </row>
    <row r="55464" spans="3:3">
      <c r="C55464" s="54"/>
    </row>
    <row r="55465" spans="3:3">
      <c r="C55465" s="54"/>
    </row>
    <row r="55466" spans="3:3">
      <c r="C55466" s="54"/>
    </row>
    <row r="55467" spans="3:3">
      <c r="C55467" s="54"/>
    </row>
    <row r="55468" spans="3:3">
      <c r="C55468" s="54"/>
    </row>
    <row r="55469" spans="3:3">
      <c r="C55469" s="54"/>
    </row>
    <row r="55470" spans="3:3">
      <c r="C55470" s="54"/>
    </row>
    <row r="55471" spans="3:3">
      <c r="C55471" s="54"/>
    </row>
    <row r="55472" spans="3:3">
      <c r="C55472" s="54"/>
    </row>
    <row r="55473" spans="3:3">
      <c r="C55473" s="54"/>
    </row>
    <row r="55474" spans="3:3">
      <c r="C55474" s="54"/>
    </row>
    <row r="55475" spans="3:3">
      <c r="C55475" s="54"/>
    </row>
    <row r="55476" spans="3:3">
      <c r="C55476" s="54"/>
    </row>
    <row r="55477" spans="3:3">
      <c r="C55477" s="54"/>
    </row>
    <row r="55478" spans="3:3">
      <c r="C55478" s="54"/>
    </row>
    <row r="55479" spans="3:3">
      <c r="C55479" s="54"/>
    </row>
    <row r="55480" spans="3:3">
      <c r="C55480" s="54"/>
    </row>
    <row r="55481" spans="3:3">
      <c r="C55481" s="54"/>
    </row>
    <row r="55482" spans="3:3">
      <c r="C55482" s="54"/>
    </row>
    <row r="55483" spans="3:3">
      <c r="C55483" s="54"/>
    </row>
    <row r="55484" spans="3:3">
      <c r="C55484" s="54"/>
    </row>
    <row r="55485" spans="3:3">
      <c r="C55485" s="54"/>
    </row>
    <row r="55486" spans="3:3">
      <c r="C55486" s="54"/>
    </row>
    <row r="55487" spans="3:3">
      <c r="C55487" s="54"/>
    </row>
    <row r="55488" spans="3:3">
      <c r="C55488" s="54"/>
    </row>
    <row r="55489" spans="3:3">
      <c r="C55489" s="54"/>
    </row>
    <row r="55490" spans="3:3">
      <c r="C55490" s="54"/>
    </row>
    <row r="55491" spans="3:3">
      <c r="C55491" s="54"/>
    </row>
    <row r="55492" spans="3:3">
      <c r="C55492" s="54"/>
    </row>
    <row r="55493" spans="3:3">
      <c r="C55493" s="54"/>
    </row>
    <row r="55494" spans="3:3">
      <c r="C55494" s="54"/>
    </row>
    <row r="55495" spans="3:3">
      <c r="C55495" s="54"/>
    </row>
    <row r="55496" spans="3:3">
      <c r="C55496" s="54"/>
    </row>
    <row r="55497" spans="3:3">
      <c r="C55497" s="54"/>
    </row>
    <row r="55498" spans="3:3">
      <c r="C55498" s="54"/>
    </row>
    <row r="55499" spans="3:3">
      <c r="C55499" s="54"/>
    </row>
    <row r="55500" spans="3:3">
      <c r="C55500" s="54"/>
    </row>
    <row r="55501" spans="3:3">
      <c r="C55501" s="54"/>
    </row>
    <row r="55502" spans="3:3">
      <c r="C55502" s="54"/>
    </row>
    <row r="55503" spans="3:3">
      <c r="C55503" s="54"/>
    </row>
    <row r="55504" spans="3:3">
      <c r="C55504" s="54"/>
    </row>
    <row r="55505" spans="3:3">
      <c r="C55505" s="54"/>
    </row>
    <row r="55506" spans="3:3">
      <c r="C55506" s="54"/>
    </row>
    <row r="55507" spans="3:3">
      <c r="C55507" s="54"/>
    </row>
    <row r="55508" spans="3:3">
      <c r="C55508" s="54"/>
    </row>
    <row r="55509" spans="3:3">
      <c r="C55509" s="54"/>
    </row>
    <row r="55510" spans="3:3">
      <c r="C55510" s="54"/>
    </row>
    <row r="55511" spans="3:3">
      <c r="C55511" s="54"/>
    </row>
    <row r="55512" spans="3:3">
      <c r="C55512" s="54"/>
    </row>
    <row r="55513" spans="3:3">
      <c r="C55513" s="54"/>
    </row>
    <row r="55514" spans="3:3">
      <c r="C55514" s="54"/>
    </row>
    <row r="55515" spans="3:3">
      <c r="C55515" s="54"/>
    </row>
    <row r="55516" spans="3:3">
      <c r="C55516" s="54"/>
    </row>
    <row r="55517" spans="3:3">
      <c r="C55517" s="54"/>
    </row>
    <row r="55518" spans="3:3">
      <c r="C55518" s="54"/>
    </row>
    <row r="55519" spans="3:3">
      <c r="C55519" s="54"/>
    </row>
    <row r="55520" spans="3:3">
      <c r="C55520" s="54"/>
    </row>
    <row r="55521" spans="3:3">
      <c r="C55521" s="54"/>
    </row>
    <row r="55522" spans="3:3">
      <c r="C55522" s="54"/>
    </row>
    <row r="55523" spans="3:3">
      <c r="C55523" s="54"/>
    </row>
    <row r="55524" spans="3:3">
      <c r="C55524" s="54"/>
    </row>
    <row r="55525" spans="3:3">
      <c r="C55525" s="54"/>
    </row>
    <row r="55526" spans="3:3">
      <c r="C55526" s="54"/>
    </row>
    <row r="55527" spans="3:3">
      <c r="C55527" s="54"/>
    </row>
    <row r="55528" spans="3:3">
      <c r="C55528" s="54"/>
    </row>
    <row r="55529" spans="3:3">
      <c r="C55529" s="54"/>
    </row>
    <row r="55530" spans="3:3">
      <c r="C55530" s="54"/>
    </row>
    <row r="55531" spans="3:3">
      <c r="C55531" s="54"/>
    </row>
    <row r="55532" spans="3:3">
      <c r="C55532" s="54"/>
    </row>
    <row r="55533" spans="3:3">
      <c r="C55533" s="54"/>
    </row>
    <row r="55534" spans="3:3">
      <c r="C55534" s="54"/>
    </row>
    <row r="55535" spans="3:3">
      <c r="C55535" s="54"/>
    </row>
    <row r="55536" spans="3:3">
      <c r="C55536" s="54"/>
    </row>
    <row r="55537" spans="3:3">
      <c r="C55537" s="54"/>
    </row>
    <row r="55538" spans="3:3">
      <c r="C55538" s="54"/>
    </row>
    <row r="55539" spans="3:3">
      <c r="C55539" s="54"/>
    </row>
    <row r="55540" spans="3:3">
      <c r="C55540" s="54"/>
    </row>
    <row r="55541" spans="3:3">
      <c r="C55541" s="54"/>
    </row>
    <row r="55542" spans="3:3">
      <c r="C55542" s="54"/>
    </row>
    <row r="55543" spans="3:3">
      <c r="C55543" s="54"/>
    </row>
    <row r="55544" spans="3:3">
      <c r="C55544" s="54"/>
    </row>
    <row r="55545" spans="3:3">
      <c r="C55545" s="54"/>
    </row>
    <row r="55546" spans="3:3">
      <c r="C55546" s="54"/>
    </row>
    <row r="55547" spans="3:3">
      <c r="C55547" s="54"/>
    </row>
    <row r="55548" spans="3:3">
      <c r="C55548" s="54"/>
    </row>
    <row r="55549" spans="3:3">
      <c r="C55549" s="54"/>
    </row>
    <row r="55550" spans="3:3">
      <c r="C55550" s="54"/>
    </row>
    <row r="55551" spans="3:3">
      <c r="C55551" s="54"/>
    </row>
    <row r="55552" spans="3:3">
      <c r="C55552" s="54"/>
    </row>
    <row r="55553" spans="3:3">
      <c r="C55553" s="54"/>
    </row>
    <row r="55554" spans="3:3">
      <c r="C55554" s="54"/>
    </row>
    <row r="55555" spans="3:3">
      <c r="C55555" s="54"/>
    </row>
    <row r="55556" spans="3:3">
      <c r="C55556" s="54"/>
    </row>
    <row r="55557" spans="3:3">
      <c r="C55557" s="54"/>
    </row>
    <row r="55558" spans="3:3">
      <c r="C55558" s="54"/>
    </row>
    <row r="55559" spans="3:3">
      <c r="C55559" s="54"/>
    </row>
    <row r="55560" spans="3:3">
      <c r="C55560" s="54"/>
    </row>
    <row r="55561" spans="3:3">
      <c r="C55561" s="54"/>
    </row>
    <row r="55562" spans="3:3">
      <c r="C55562" s="54"/>
    </row>
    <row r="55563" spans="3:3">
      <c r="C55563" s="54"/>
    </row>
    <row r="55564" spans="3:3">
      <c r="C55564" s="54"/>
    </row>
    <row r="55565" spans="3:3">
      <c r="C55565" s="54"/>
    </row>
    <row r="55566" spans="3:3">
      <c r="C55566" s="54"/>
    </row>
    <row r="55567" spans="3:3">
      <c r="C55567" s="54"/>
    </row>
    <row r="55568" spans="3:3">
      <c r="C55568" s="54"/>
    </row>
    <row r="55569" spans="3:3">
      <c r="C55569" s="54"/>
    </row>
    <row r="55570" spans="3:3">
      <c r="C55570" s="54"/>
    </row>
    <row r="55571" spans="3:3">
      <c r="C55571" s="54"/>
    </row>
    <row r="55572" spans="3:3">
      <c r="C55572" s="54"/>
    </row>
    <row r="55573" spans="3:3">
      <c r="C55573" s="54"/>
    </row>
    <row r="55574" spans="3:3">
      <c r="C55574" s="54"/>
    </row>
    <row r="55575" spans="3:3">
      <c r="C55575" s="54"/>
    </row>
    <row r="55576" spans="3:3">
      <c r="C55576" s="54"/>
    </row>
    <row r="55577" spans="3:3">
      <c r="C55577" s="54"/>
    </row>
    <row r="55578" spans="3:3">
      <c r="C55578" s="54"/>
    </row>
    <row r="55579" spans="3:3">
      <c r="C55579" s="54"/>
    </row>
    <row r="55580" spans="3:3">
      <c r="C55580" s="54"/>
    </row>
    <row r="55581" spans="3:3">
      <c r="C55581" s="54"/>
    </row>
    <row r="55582" spans="3:3">
      <c r="C55582" s="54"/>
    </row>
    <row r="55583" spans="3:3">
      <c r="C55583" s="54"/>
    </row>
    <row r="55584" spans="3:3">
      <c r="C55584" s="54"/>
    </row>
    <row r="55585" spans="3:3">
      <c r="C55585" s="54"/>
    </row>
    <row r="55586" spans="3:3">
      <c r="C55586" s="54"/>
    </row>
    <row r="55587" spans="3:3">
      <c r="C55587" s="54"/>
    </row>
    <row r="55588" spans="3:3">
      <c r="C55588" s="54"/>
    </row>
    <row r="55589" spans="3:3">
      <c r="C55589" s="54"/>
    </row>
    <row r="55590" spans="3:3">
      <c r="C55590" s="54"/>
    </row>
    <row r="55591" spans="3:3">
      <c r="C55591" s="54"/>
    </row>
    <row r="55592" spans="3:3">
      <c r="C55592" s="54"/>
    </row>
    <row r="55593" spans="3:3">
      <c r="C55593" s="54"/>
    </row>
    <row r="55594" spans="3:3">
      <c r="C55594" s="54"/>
    </row>
    <row r="55595" spans="3:3">
      <c r="C55595" s="54"/>
    </row>
    <row r="55596" spans="3:3">
      <c r="C55596" s="54"/>
    </row>
    <row r="55597" spans="3:3">
      <c r="C55597" s="54"/>
    </row>
    <row r="55598" spans="3:3">
      <c r="C55598" s="54"/>
    </row>
    <row r="55599" spans="3:3">
      <c r="C55599" s="54"/>
    </row>
    <row r="55600" spans="3:3">
      <c r="C55600" s="54"/>
    </row>
    <row r="55601" spans="3:3">
      <c r="C55601" s="54"/>
    </row>
    <row r="55602" spans="3:3">
      <c r="C55602" s="54"/>
    </row>
    <row r="55603" spans="3:3">
      <c r="C55603" s="54"/>
    </row>
    <row r="55604" spans="3:3">
      <c r="C55604" s="54"/>
    </row>
    <row r="55605" spans="3:3">
      <c r="C55605" s="54"/>
    </row>
    <row r="55606" spans="3:3">
      <c r="C55606" s="54"/>
    </row>
    <row r="55607" spans="3:3">
      <c r="C55607" s="54"/>
    </row>
    <row r="55608" spans="3:3">
      <c r="C55608" s="54"/>
    </row>
    <row r="55609" spans="3:3">
      <c r="C55609" s="54"/>
    </row>
    <row r="55610" spans="3:3">
      <c r="C55610" s="54"/>
    </row>
    <row r="55611" spans="3:3">
      <c r="C55611" s="54"/>
    </row>
    <row r="55612" spans="3:3">
      <c r="C55612" s="54"/>
    </row>
    <row r="55613" spans="3:3">
      <c r="C55613" s="54"/>
    </row>
    <row r="55614" spans="3:3">
      <c r="C55614" s="54"/>
    </row>
    <row r="55615" spans="3:3">
      <c r="C55615" s="54"/>
    </row>
    <row r="55616" spans="3:3">
      <c r="C55616" s="54"/>
    </row>
    <row r="55617" spans="3:3">
      <c r="C55617" s="54"/>
    </row>
    <row r="55618" spans="3:3">
      <c r="C55618" s="54"/>
    </row>
    <row r="55619" spans="3:3">
      <c r="C55619" s="54"/>
    </row>
    <row r="55620" spans="3:3">
      <c r="C55620" s="54"/>
    </row>
    <row r="55621" spans="3:3">
      <c r="C55621" s="54"/>
    </row>
    <row r="55622" spans="3:3">
      <c r="C55622" s="54"/>
    </row>
    <row r="55623" spans="3:3">
      <c r="C55623" s="54"/>
    </row>
    <row r="55624" spans="3:3">
      <c r="C55624" s="54"/>
    </row>
    <row r="55625" spans="3:3">
      <c r="C55625" s="54"/>
    </row>
    <row r="55626" spans="3:3">
      <c r="C55626" s="54"/>
    </row>
    <row r="55627" spans="3:3">
      <c r="C55627" s="54"/>
    </row>
    <row r="55628" spans="3:3">
      <c r="C55628" s="54"/>
    </row>
    <row r="55629" spans="3:3">
      <c r="C55629" s="54"/>
    </row>
    <row r="55630" spans="3:3">
      <c r="C55630" s="54"/>
    </row>
    <row r="55631" spans="3:3">
      <c r="C55631" s="54"/>
    </row>
    <row r="55632" spans="3:3">
      <c r="C55632" s="54"/>
    </row>
    <row r="55633" spans="3:3">
      <c r="C55633" s="54"/>
    </row>
    <row r="55634" spans="3:3">
      <c r="C55634" s="54"/>
    </row>
    <row r="55635" spans="3:3">
      <c r="C55635" s="54"/>
    </row>
    <row r="55636" spans="3:3">
      <c r="C55636" s="54"/>
    </row>
    <row r="55637" spans="3:3">
      <c r="C55637" s="54"/>
    </row>
    <row r="55638" spans="3:3">
      <c r="C55638" s="54"/>
    </row>
    <row r="55639" spans="3:3">
      <c r="C55639" s="54"/>
    </row>
    <row r="55640" spans="3:3">
      <c r="C55640" s="54"/>
    </row>
    <row r="55641" spans="3:3">
      <c r="C55641" s="54"/>
    </row>
    <row r="55642" spans="3:3">
      <c r="C55642" s="54"/>
    </row>
    <row r="55643" spans="3:3">
      <c r="C55643" s="54"/>
    </row>
    <row r="55644" spans="3:3">
      <c r="C55644" s="54"/>
    </row>
    <row r="55645" spans="3:3">
      <c r="C55645" s="54"/>
    </row>
    <row r="55646" spans="3:3">
      <c r="C55646" s="54"/>
    </row>
    <row r="55647" spans="3:3">
      <c r="C55647" s="54"/>
    </row>
    <row r="55648" spans="3:3">
      <c r="C55648" s="54"/>
    </row>
    <row r="55649" spans="3:3">
      <c r="C55649" s="54"/>
    </row>
    <row r="55650" spans="3:3">
      <c r="C55650" s="54"/>
    </row>
    <row r="55651" spans="3:3">
      <c r="C55651" s="54"/>
    </row>
    <row r="55652" spans="3:3">
      <c r="C55652" s="54"/>
    </row>
    <row r="55653" spans="3:3">
      <c r="C55653" s="54"/>
    </row>
    <row r="55654" spans="3:3">
      <c r="C55654" s="54"/>
    </row>
    <row r="55655" spans="3:3">
      <c r="C55655" s="54"/>
    </row>
    <row r="55656" spans="3:3">
      <c r="C55656" s="54"/>
    </row>
    <row r="55657" spans="3:3">
      <c r="C55657" s="54"/>
    </row>
    <row r="55658" spans="3:3">
      <c r="C55658" s="54"/>
    </row>
    <row r="55659" spans="3:3">
      <c r="C55659" s="54"/>
    </row>
    <row r="55660" spans="3:3">
      <c r="C55660" s="54"/>
    </row>
    <row r="55661" spans="3:3">
      <c r="C55661" s="54"/>
    </row>
    <row r="55662" spans="3:3">
      <c r="C55662" s="54"/>
    </row>
    <row r="55663" spans="3:3">
      <c r="C55663" s="54"/>
    </row>
    <row r="55664" spans="3:3">
      <c r="C55664" s="54"/>
    </row>
    <row r="55665" spans="3:3">
      <c r="C55665" s="54"/>
    </row>
    <row r="55666" spans="3:3">
      <c r="C55666" s="54"/>
    </row>
    <row r="55667" spans="3:3">
      <c r="C55667" s="54"/>
    </row>
    <row r="55668" spans="3:3">
      <c r="C55668" s="54"/>
    </row>
    <row r="55669" spans="3:3">
      <c r="C55669" s="54"/>
    </row>
    <row r="55670" spans="3:3">
      <c r="C55670" s="54"/>
    </row>
    <row r="55671" spans="3:3">
      <c r="C55671" s="54"/>
    </row>
    <row r="55672" spans="3:3">
      <c r="C55672" s="54"/>
    </row>
    <row r="55673" spans="3:3">
      <c r="C55673" s="54"/>
    </row>
    <row r="55674" spans="3:3">
      <c r="C55674" s="54"/>
    </row>
    <row r="55675" spans="3:3">
      <c r="C55675" s="54"/>
    </row>
    <row r="55676" spans="3:3">
      <c r="C55676" s="54"/>
    </row>
    <row r="55677" spans="3:3">
      <c r="C55677" s="54"/>
    </row>
    <row r="55678" spans="3:3">
      <c r="C55678" s="54"/>
    </row>
    <row r="55679" spans="3:3">
      <c r="C55679" s="54"/>
    </row>
    <row r="55680" spans="3:3">
      <c r="C55680" s="54"/>
    </row>
    <row r="55681" spans="3:3">
      <c r="C55681" s="54"/>
    </row>
    <row r="55682" spans="3:3">
      <c r="C55682" s="54"/>
    </row>
    <row r="55683" spans="3:3">
      <c r="C55683" s="54"/>
    </row>
    <row r="55684" spans="3:3">
      <c r="C55684" s="54"/>
    </row>
    <row r="55685" spans="3:3">
      <c r="C55685" s="54"/>
    </row>
    <row r="55686" spans="3:3">
      <c r="C55686" s="54"/>
    </row>
    <row r="55687" spans="3:3">
      <c r="C55687" s="54"/>
    </row>
    <row r="55688" spans="3:3">
      <c r="C55688" s="54"/>
    </row>
    <row r="55689" spans="3:3">
      <c r="C55689" s="54"/>
    </row>
    <row r="55690" spans="3:3">
      <c r="C55690" s="54"/>
    </row>
    <row r="55691" spans="3:3">
      <c r="C55691" s="54"/>
    </row>
    <row r="55692" spans="3:3">
      <c r="C55692" s="54"/>
    </row>
    <row r="55693" spans="3:3">
      <c r="C55693" s="54"/>
    </row>
    <row r="55694" spans="3:3">
      <c r="C55694" s="54"/>
    </row>
    <row r="55695" spans="3:3">
      <c r="C55695" s="54"/>
    </row>
    <row r="55696" spans="3:3">
      <c r="C55696" s="54"/>
    </row>
    <row r="55697" spans="3:3">
      <c r="C55697" s="54"/>
    </row>
    <row r="55698" spans="3:3">
      <c r="C55698" s="54"/>
    </row>
    <row r="55699" spans="3:3">
      <c r="C55699" s="54"/>
    </row>
    <row r="55700" spans="3:3">
      <c r="C55700" s="54"/>
    </row>
    <row r="55701" spans="3:3">
      <c r="C55701" s="54"/>
    </row>
    <row r="55702" spans="3:3">
      <c r="C55702" s="54"/>
    </row>
    <row r="55703" spans="3:3">
      <c r="C55703" s="54"/>
    </row>
    <row r="55704" spans="3:3">
      <c r="C55704" s="54"/>
    </row>
    <row r="55705" spans="3:3">
      <c r="C55705" s="54"/>
    </row>
    <row r="55706" spans="3:3">
      <c r="C55706" s="54"/>
    </row>
    <row r="55707" spans="3:3">
      <c r="C55707" s="54"/>
    </row>
    <row r="55708" spans="3:3">
      <c r="C55708" s="54"/>
    </row>
    <row r="55709" spans="3:3">
      <c r="C55709" s="54"/>
    </row>
    <row r="55710" spans="3:3">
      <c r="C55710" s="54"/>
    </row>
    <row r="55711" spans="3:3">
      <c r="C55711" s="54"/>
    </row>
    <row r="55712" spans="3:3">
      <c r="C55712" s="54"/>
    </row>
    <row r="55713" spans="3:3">
      <c r="C55713" s="54"/>
    </row>
    <row r="55714" spans="3:3">
      <c r="C55714" s="54"/>
    </row>
    <row r="55715" spans="3:3">
      <c r="C55715" s="54"/>
    </row>
    <row r="55716" spans="3:3">
      <c r="C55716" s="54"/>
    </row>
    <row r="55717" spans="3:3">
      <c r="C55717" s="54"/>
    </row>
    <row r="55718" spans="3:3">
      <c r="C55718" s="54"/>
    </row>
    <row r="55719" spans="3:3">
      <c r="C55719" s="54"/>
    </row>
    <row r="55720" spans="3:3">
      <c r="C55720" s="54"/>
    </row>
    <row r="55721" spans="3:3">
      <c r="C55721" s="54"/>
    </row>
    <row r="55722" spans="3:3">
      <c r="C55722" s="54"/>
    </row>
    <row r="55723" spans="3:3">
      <c r="C55723" s="54"/>
    </row>
    <row r="55724" spans="3:3">
      <c r="C55724" s="54"/>
    </row>
    <row r="55725" spans="3:3">
      <c r="C55725" s="54"/>
    </row>
    <row r="55726" spans="3:3">
      <c r="C55726" s="54"/>
    </row>
    <row r="55727" spans="3:3">
      <c r="C55727" s="54"/>
    </row>
    <row r="55728" spans="3:3">
      <c r="C55728" s="54"/>
    </row>
    <row r="55729" spans="3:3">
      <c r="C55729" s="54"/>
    </row>
    <row r="55730" spans="3:3">
      <c r="C55730" s="54"/>
    </row>
    <row r="55731" spans="3:3">
      <c r="C55731" s="54"/>
    </row>
    <row r="55732" spans="3:3">
      <c r="C55732" s="54"/>
    </row>
    <row r="55733" spans="3:3">
      <c r="C55733" s="54"/>
    </row>
    <row r="55734" spans="3:3">
      <c r="C55734" s="54"/>
    </row>
    <row r="55735" spans="3:3">
      <c r="C55735" s="54"/>
    </row>
    <row r="55736" spans="3:3">
      <c r="C55736" s="54"/>
    </row>
    <row r="55737" spans="3:3">
      <c r="C55737" s="54"/>
    </row>
    <row r="55738" spans="3:3">
      <c r="C55738" s="54"/>
    </row>
    <row r="55739" spans="3:3">
      <c r="C55739" s="54"/>
    </row>
    <row r="55740" spans="3:3">
      <c r="C55740" s="54"/>
    </row>
    <row r="55741" spans="3:3">
      <c r="C55741" s="54"/>
    </row>
    <row r="55742" spans="3:3">
      <c r="C55742" s="54"/>
    </row>
    <row r="55743" spans="3:3">
      <c r="C55743" s="54"/>
    </row>
    <row r="55744" spans="3:3">
      <c r="C55744" s="54"/>
    </row>
    <row r="55745" spans="3:3">
      <c r="C55745" s="54"/>
    </row>
    <row r="55746" spans="3:3">
      <c r="C55746" s="54"/>
    </row>
    <row r="55747" spans="3:3">
      <c r="C55747" s="54"/>
    </row>
    <row r="55748" spans="3:3">
      <c r="C55748" s="54"/>
    </row>
    <row r="55749" spans="3:3">
      <c r="C55749" s="54"/>
    </row>
    <row r="55750" spans="3:3">
      <c r="C55750" s="54"/>
    </row>
    <row r="55751" spans="3:3">
      <c r="C55751" s="54"/>
    </row>
    <row r="55752" spans="3:3">
      <c r="C55752" s="54"/>
    </row>
    <row r="55753" spans="3:3">
      <c r="C55753" s="54"/>
    </row>
    <row r="55754" spans="3:3">
      <c r="C55754" s="54"/>
    </row>
    <row r="55755" spans="3:3">
      <c r="C55755" s="54"/>
    </row>
    <row r="55756" spans="3:3">
      <c r="C55756" s="54"/>
    </row>
    <row r="55757" spans="3:3">
      <c r="C55757" s="54"/>
    </row>
    <row r="55758" spans="3:3">
      <c r="C55758" s="54"/>
    </row>
    <row r="55759" spans="3:3">
      <c r="C55759" s="54"/>
    </row>
    <row r="55760" spans="3:3">
      <c r="C55760" s="54"/>
    </row>
    <row r="55761" spans="3:3">
      <c r="C55761" s="54"/>
    </row>
    <row r="55762" spans="3:3">
      <c r="C55762" s="54"/>
    </row>
    <row r="55763" spans="3:3">
      <c r="C55763" s="54"/>
    </row>
    <row r="55764" spans="3:3">
      <c r="C55764" s="54"/>
    </row>
    <row r="55765" spans="3:3">
      <c r="C55765" s="54"/>
    </row>
    <row r="55766" spans="3:3">
      <c r="C55766" s="54"/>
    </row>
    <row r="55767" spans="3:3">
      <c r="C55767" s="54"/>
    </row>
    <row r="55768" spans="3:3">
      <c r="C55768" s="54"/>
    </row>
    <row r="55769" spans="3:3">
      <c r="C55769" s="54"/>
    </row>
    <row r="55770" spans="3:3">
      <c r="C55770" s="54"/>
    </row>
    <row r="55771" spans="3:3">
      <c r="C55771" s="54"/>
    </row>
    <row r="55772" spans="3:3">
      <c r="C55772" s="54"/>
    </row>
    <row r="55773" spans="3:3">
      <c r="C55773" s="54"/>
    </row>
    <row r="55774" spans="3:3">
      <c r="C55774" s="54"/>
    </row>
    <row r="55775" spans="3:3">
      <c r="C55775" s="54"/>
    </row>
    <row r="55776" spans="3:3">
      <c r="C55776" s="54"/>
    </row>
    <row r="55777" spans="3:3">
      <c r="C55777" s="54"/>
    </row>
    <row r="55778" spans="3:3">
      <c r="C55778" s="54"/>
    </row>
    <row r="55779" spans="3:3">
      <c r="C55779" s="54"/>
    </row>
    <row r="55780" spans="3:3">
      <c r="C55780" s="54"/>
    </row>
    <row r="55781" spans="3:3">
      <c r="C55781" s="54"/>
    </row>
    <row r="55782" spans="3:3">
      <c r="C55782" s="54"/>
    </row>
    <row r="55783" spans="3:3">
      <c r="C55783" s="54"/>
    </row>
    <row r="55784" spans="3:3">
      <c r="C55784" s="54"/>
    </row>
    <row r="55785" spans="3:3">
      <c r="C55785" s="54"/>
    </row>
    <row r="55786" spans="3:3">
      <c r="C55786" s="54"/>
    </row>
    <row r="55787" spans="3:3">
      <c r="C55787" s="54"/>
    </row>
    <row r="55788" spans="3:3">
      <c r="C55788" s="54"/>
    </row>
    <row r="55789" spans="3:3">
      <c r="C55789" s="54"/>
    </row>
    <row r="55790" spans="3:3">
      <c r="C55790" s="54"/>
    </row>
    <row r="55791" spans="3:3">
      <c r="C55791" s="54"/>
    </row>
    <row r="55792" spans="3:3">
      <c r="C55792" s="54"/>
    </row>
    <row r="55793" spans="3:3">
      <c r="C55793" s="54"/>
    </row>
    <row r="55794" spans="3:3">
      <c r="C55794" s="54"/>
    </row>
    <row r="55795" spans="3:3">
      <c r="C55795" s="54"/>
    </row>
    <row r="55796" spans="3:3">
      <c r="C55796" s="54"/>
    </row>
    <row r="55797" spans="3:3">
      <c r="C55797" s="54"/>
    </row>
    <row r="55798" spans="3:3">
      <c r="C55798" s="54"/>
    </row>
    <row r="55799" spans="3:3">
      <c r="C55799" s="54"/>
    </row>
    <row r="55800" spans="3:3">
      <c r="C55800" s="54"/>
    </row>
    <row r="55801" spans="3:3">
      <c r="C55801" s="54"/>
    </row>
    <row r="55802" spans="3:3">
      <c r="C55802" s="54"/>
    </row>
    <row r="55803" spans="3:3">
      <c r="C55803" s="54"/>
    </row>
    <row r="55804" spans="3:3">
      <c r="C55804" s="54"/>
    </row>
    <row r="55805" spans="3:3">
      <c r="C55805" s="54"/>
    </row>
    <row r="55806" spans="3:3">
      <c r="C55806" s="54"/>
    </row>
    <row r="55807" spans="3:3">
      <c r="C55807" s="54"/>
    </row>
    <row r="55808" spans="3:3">
      <c r="C55808" s="54"/>
    </row>
    <row r="55809" spans="3:3">
      <c r="C55809" s="54"/>
    </row>
    <row r="55810" spans="3:3">
      <c r="C55810" s="54"/>
    </row>
    <row r="55811" spans="3:3">
      <c r="C55811" s="54"/>
    </row>
    <row r="55812" spans="3:3">
      <c r="C55812" s="54"/>
    </row>
    <row r="55813" spans="3:3">
      <c r="C55813" s="54"/>
    </row>
    <row r="55814" spans="3:3">
      <c r="C55814" s="54"/>
    </row>
    <row r="55815" spans="3:3">
      <c r="C55815" s="54"/>
    </row>
    <row r="55816" spans="3:3">
      <c r="C55816" s="54"/>
    </row>
    <row r="55817" spans="3:3">
      <c r="C55817" s="54"/>
    </row>
    <row r="55818" spans="3:3">
      <c r="C55818" s="54"/>
    </row>
    <row r="55819" spans="3:3">
      <c r="C55819" s="54"/>
    </row>
    <row r="55820" spans="3:3">
      <c r="C55820" s="54"/>
    </row>
    <row r="55821" spans="3:3">
      <c r="C55821" s="54"/>
    </row>
    <row r="55822" spans="3:3">
      <c r="C55822" s="54"/>
    </row>
    <row r="55823" spans="3:3">
      <c r="C55823" s="54"/>
    </row>
    <row r="55824" spans="3:3">
      <c r="C55824" s="54"/>
    </row>
    <row r="55825" spans="3:3">
      <c r="C55825" s="54"/>
    </row>
    <row r="55826" spans="3:3">
      <c r="C55826" s="54"/>
    </row>
    <row r="55827" spans="3:3">
      <c r="C55827" s="54"/>
    </row>
    <row r="55828" spans="3:3">
      <c r="C55828" s="54"/>
    </row>
    <row r="55829" spans="3:3">
      <c r="C55829" s="54"/>
    </row>
    <row r="55830" spans="3:3">
      <c r="C55830" s="54"/>
    </row>
    <row r="55831" spans="3:3">
      <c r="C55831" s="54"/>
    </row>
    <row r="55832" spans="3:3">
      <c r="C55832" s="54"/>
    </row>
    <row r="55833" spans="3:3">
      <c r="C55833" s="54"/>
    </row>
    <row r="55834" spans="3:3">
      <c r="C55834" s="54"/>
    </row>
    <row r="55835" spans="3:3">
      <c r="C55835" s="54"/>
    </row>
    <row r="55836" spans="3:3">
      <c r="C55836" s="54"/>
    </row>
    <row r="55837" spans="3:3">
      <c r="C55837" s="54"/>
    </row>
    <row r="55838" spans="3:3">
      <c r="C55838" s="54"/>
    </row>
    <row r="55839" spans="3:3">
      <c r="C55839" s="54"/>
    </row>
    <row r="55840" spans="3:3">
      <c r="C55840" s="54"/>
    </row>
    <row r="55841" spans="3:3">
      <c r="C55841" s="54"/>
    </row>
    <row r="55842" spans="3:3">
      <c r="C55842" s="54"/>
    </row>
    <row r="55843" spans="3:3">
      <c r="C55843" s="54"/>
    </row>
    <row r="55844" spans="3:3">
      <c r="C55844" s="54"/>
    </row>
    <row r="55845" spans="3:3">
      <c r="C55845" s="54"/>
    </row>
    <row r="55846" spans="3:3">
      <c r="C55846" s="54"/>
    </row>
    <row r="55847" spans="3:3">
      <c r="C55847" s="54"/>
    </row>
    <row r="55848" spans="3:3">
      <c r="C55848" s="54"/>
    </row>
    <row r="55849" spans="3:3">
      <c r="C55849" s="54"/>
    </row>
    <row r="55850" spans="3:3">
      <c r="C55850" s="54"/>
    </row>
    <row r="55851" spans="3:3">
      <c r="C55851" s="54"/>
    </row>
    <row r="55852" spans="3:3">
      <c r="C55852" s="54"/>
    </row>
    <row r="55853" spans="3:3">
      <c r="C55853" s="54"/>
    </row>
    <row r="55854" spans="3:3">
      <c r="C55854" s="54"/>
    </row>
    <row r="55855" spans="3:3">
      <c r="C55855" s="54"/>
    </row>
    <row r="55856" spans="3:3">
      <c r="C55856" s="54"/>
    </row>
    <row r="55857" spans="3:3">
      <c r="C55857" s="54"/>
    </row>
    <row r="55858" spans="3:3">
      <c r="C55858" s="54"/>
    </row>
    <row r="55859" spans="3:3">
      <c r="C55859" s="54"/>
    </row>
    <row r="55860" spans="3:3">
      <c r="C55860" s="54"/>
    </row>
    <row r="55861" spans="3:3">
      <c r="C55861" s="54"/>
    </row>
    <row r="55862" spans="3:3">
      <c r="C55862" s="54"/>
    </row>
    <row r="55863" spans="3:3">
      <c r="C55863" s="54"/>
    </row>
    <row r="55864" spans="3:3">
      <c r="C55864" s="54"/>
    </row>
    <row r="55865" spans="3:3">
      <c r="C55865" s="54"/>
    </row>
    <row r="55866" spans="3:3">
      <c r="C55866" s="54"/>
    </row>
    <row r="55867" spans="3:3">
      <c r="C55867" s="54"/>
    </row>
    <row r="55868" spans="3:3">
      <c r="C55868" s="54"/>
    </row>
    <row r="55869" spans="3:3">
      <c r="C55869" s="54"/>
    </row>
    <row r="55870" spans="3:3">
      <c r="C55870" s="54"/>
    </row>
    <row r="55871" spans="3:3">
      <c r="C55871" s="54"/>
    </row>
    <row r="55872" spans="3:3">
      <c r="C55872" s="54"/>
    </row>
    <row r="55873" spans="3:3">
      <c r="C55873" s="54"/>
    </row>
    <row r="55874" spans="3:3">
      <c r="C55874" s="54"/>
    </row>
    <row r="55875" spans="3:3">
      <c r="C55875" s="54"/>
    </row>
    <row r="55876" spans="3:3">
      <c r="C55876" s="54"/>
    </row>
    <row r="55877" spans="3:3">
      <c r="C55877" s="54"/>
    </row>
    <row r="55878" spans="3:3">
      <c r="C55878" s="54"/>
    </row>
    <row r="55879" spans="3:3">
      <c r="C55879" s="54"/>
    </row>
    <row r="55880" spans="3:3">
      <c r="C55880" s="54"/>
    </row>
    <row r="55881" spans="3:3">
      <c r="C55881" s="54"/>
    </row>
    <row r="55882" spans="3:3">
      <c r="C55882" s="54"/>
    </row>
    <row r="55883" spans="3:3">
      <c r="C55883" s="54"/>
    </row>
    <row r="55884" spans="3:3">
      <c r="C55884" s="54"/>
    </row>
    <row r="55885" spans="3:3">
      <c r="C55885" s="54"/>
    </row>
    <row r="55886" spans="3:3">
      <c r="C55886" s="54"/>
    </row>
    <row r="55887" spans="3:3">
      <c r="C55887" s="54"/>
    </row>
    <row r="55888" spans="3:3">
      <c r="C55888" s="54"/>
    </row>
    <row r="55889" spans="3:3">
      <c r="C55889" s="54"/>
    </row>
    <row r="55890" spans="3:3">
      <c r="C55890" s="54"/>
    </row>
    <row r="55891" spans="3:3">
      <c r="C55891" s="54"/>
    </row>
    <row r="55892" spans="3:3">
      <c r="C55892" s="54"/>
    </row>
    <row r="55893" spans="3:3">
      <c r="C55893" s="54"/>
    </row>
    <row r="55894" spans="3:3">
      <c r="C55894" s="54"/>
    </row>
    <row r="55895" spans="3:3">
      <c r="C55895" s="54"/>
    </row>
    <row r="55896" spans="3:3">
      <c r="C55896" s="54"/>
    </row>
    <row r="55897" spans="3:3">
      <c r="C55897" s="54"/>
    </row>
    <row r="55898" spans="3:3">
      <c r="C55898" s="54"/>
    </row>
    <row r="55899" spans="3:3">
      <c r="C55899" s="54"/>
    </row>
    <row r="55900" spans="3:3">
      <c r="C55900" s="54"/>
    </row>
    <row r="55901" spans="3:3">
      <c r="C55901" s="54"/>
    </row>
    <row r="55902" spans="3:3">
      <c r="C55902" s="54"/>
    </row>
    <row r="55903" spans="3:3">
      <c r="C55903" s="54"/>
    </row>
    <row r="55904" spans="3:3">
      <c r="C55904" s="54"/>
    </row>
    <row r="55905" spans="3:3">
      <c r="C55905" s="54"/>
    </row>
    <row r="55906" spans="3:3">
      <c r="C55906" s="54"/>
    </row>
    <row r="55907" spans="3:3">
      <c r="C55907" s="54"/>
    </row>
    <row r="55908" spans="3:3">
      <c r="C55908" s="54"/>
    </row>
    <row r="55909" spans="3:3">
      <c r="C55909" s="54"/>
    </row>
    <row r="55910" spans="3:3">
      <c r="C55910" s="54"/>
    </row>
    <row r="55911" spans="3:3">
      <c r="C55911" s="54"/>
    </row>
    <row r="55912" spans="3:3">
      <c r="C55912" s="54"/>
    </row>
    <row r="55913" spans="3:3">
      <c r="C55913" s="54"/>
    </row>
    <row r="55914" spans="3:3">
      <c r="C55914" s="54"/>
    </row>
    <row r="55915" spans="3:3">
      <c r="C55915" s="54"/>
    </row>
    <row r="55916" spans="3:3">
      <c r="C55916" s="54"/>
    </row>
    <row r="55917" spans="3:3">
      <c r="C55917" s="54"/>
    </row>
    <row r="55918" spans="3:3">
      <c r="C55918" s="54"/>
    </row>
    <row r="55919" spans="3:3">
      <c r="C55919" s="54"/>
    </row>
    <row r="55920" spans="3:3">
      <c r="C55920" s="54"/>
    </row>
    <row r="55921" spans="3:3">
      <c r="C55921" s="54"/>
    </row>
    <row r="55922" spans="3:3">
      <c r="C55922" s="54"/>
    </row>
    <row r="55923" spans="3:3">
      <c r="C55923" s="54"/>
    </row>
    <row r="55924" spans="3:3">
      <c r="C55924" s="54"/>
    </row>
    <row r="55925" spans="3:3">
      <c r="C55925" s="54"/>
    </row>
    <row r="55926" spans="3:3">
      <c r="C55926" s="54"/>
    </row>
    <row r="55927" spans="3:3">
      <c r="C55927" s="54"/>
    </row>
    <row r="55928" spans="3:3">
      <c r="C55928" s="54"/>
    </row>
    <row r="55929" spans="3:3">
      <c r="C55929" s="54"/>
    </row>
    <row r="55930" spans="3:3">
      <c r="C55930" s="54"/>
    </row>
    <row r="55931" spans="3:3">
      <c r="C55931" s="54"/>
    </row>
    <row r="55932" spans="3:3">
      <c r="C55932" s="54"/>
    </row>
    <row r="55933" spans="3:3">
      <c r="C55933" s="54"/>
    </row>
    <row r="55934" spans="3:3">
      <c r="C55934" s="54"/>
    </row>
    <row r="55935" spans="3:3">
      <c r="C55935" s="54"/>
    </row>
    <row r="55936" spans="3:3">
      <c r="C55936" s="54"/>
    </row>
    <row r="55937" spans="3:3">
      <c r="C55937" s="54"/>
    </row>
    <row r="55938" spans="3:3">
      <c r="C55938" s="54"/>
    </row>
    <row r="55939" spans="3:3">
      <c r="C55939" s="54"/>
    </row>
    <row r="55940" spans="3:3">
      <c r="C55940" s="54"/>
    </row>
    <row r="55941" spans="3:3">
      <c r="C55941" s="54"/>
    </row>
    <row r="55942" spans="3:3">
      <c r="C55942" s="54"/>
    </row>
    <row r="55943" spans="3:3">
      <c r="C55943" s="54"/>
    </row>
    <row r="55944" spans="3:3">
      <c r="C55944" s="54"/>
    </row>
    <row r="55945" spans="3:3">
      <c r="C55945" s="54"/>
    </row>
    <row r="55946" spans="3:3">
      <c r="C55946" s="54"/>
    </row>
    <row r="55947" spans="3:3">
      <c r="C55947" s="54"/>
    </row>
    <row r="55948" spans="3:3">
      <c r="C55948" s="54"/>
    </row>
    <row r="55949" spans="3:3">
      <c r="C55949" s="54"/>
    </row>
    <row r="55950" spans="3:3">
      <c r="C55950" s="54"/>
    </row>
    <row r="55951" spans="3:3">
      <c r="C55951" s="54"/>
    </row>
    <row r="55952" spans="3:3">
      <c r="C55952" s="54"/>
    </row>
    <row r="55953" spans="3:3">
      <c r="C55953" s="54"/>
    </row>
    <row r="55954" spans="3:3">
      <c r="C55954" s="54"/>
    </row>
    <row r="55955" spans="3:3">
      <c r="C55955" s="54"/>
    </row>
    <row r="55956" spans="3:3">
      <c r="C55956" s="54"/>
    </row>
    <row r="55957" spans="3:3">
      <c r="C55957" s="54"/>
    </row>
    <row r="55958" spans="3:3">
      <c r="C55958" s="54"/>
    </row>
    <row r="55959" spans="3:3">
      <c r="C55959" s="54"/>
    </row>
    <row r="55960" spans="3:3">
      <c r="C55960" s="54"/>
    </row>
    <row r="55961" spans="3:3">
      <c r="C55961" s="54"/>
    </row>
    <row r="55962" spans="3:3">
      <c r="C55962" s="54"/>
    </row>
    <row r="55963" spans="3:3">
      <c r="C55963" s="54"/>
    </row>
    <row r="55964" spans="3:3">
      <c r="C55964" s="54"/>
    </row>
    <row r="55965" spans="3:3">
      <c r="C55965" s="54"/>
    </row>
    <row r="55966" spans="3:3">
      <c r="C55966" s="54"/>
    </row>
    <row r="55967" spans="3:3">
      <c r="C55967" s="54"/>
    </row>
    <row r="55968" spans="3:3">
      <c r="C55968" s="54"/>
    </row>
    <row r="55969" spans="3:3">
      <c r="C55969" s="54"/>
    </row>
    <row r="55970" spans="3:3">
      <c r="C55970" s="54"/>
    </row>
    <row r="55971" spans="3:3">
      <c r="C55971" s="54"/>
    </row>
    <row r="55972" spans="3:3">
      <c r="C55972" s="54"/>
    </row>
    <row r="55973" spans="3:3">
      <c r="C55973" s="54"/>
    </row>
    <row r="55974" spans="3:3">
      <c r="C55974" s="54"/>
    </row>
    <row r="55975" spans="3:3">
      <c r="C55975" s="54"/>
    </row>
    <row r="55976" spans="3:3">
      <c r="C55976" s="54"/>
    </row>
    <row r="55977" spans="3:3">
      <c r="C55977" s="54"/>
    </row>
    <row r="55978" spans="3:3">
      <c r="C55978" s="54"/>
    </row>
    <row r="55979" spans="3:3">
      <c r="C55979" s="54"/>
    </row>
    <row r="55980" spans="3:3">
      <c r="C55980" s="54"/>
    </row>
    <row r="55981" spans="3:3">
      <c r="C55981" s="54"/>
    </row>
    <row r="55982" spans="3:3">
      <c r="C55982" s="54"/>
    </row>
    <row r="55983" spans="3:3">
      <c r="C55983" s="54"/>
    </row>
    <row r="55984" spans="3:3">
      <c r="C55984" s="54"/>
    </row>
    <row r="55985" spans="3:3">
      <c r="C55985" s="54"/>
    </row>
    <row r="55986" spans="3:3">
      <c r="C55986" s="54"/>
    </row>
    <row r="55987" spans="3:3">
      <c r="C55987" s="54"/>
    </row>
    <row r="55988" spans="3:3">
      <c r="C55988" s="54"/>
    </row>
    <row r="55989" spans="3:3">
      <c r="C55989" s="54"/>
    </row>
    <row r="55990" spans="3:3">
      <c r="C55990" s="54"/>
    </row>
    <row r="55991" spans="3:3">
      <c r="C55991" s="54"/>
    </row>
    <row r="55992" spans="3:3">
      <c r="C55992" s="54"/>
    </row>
    <row r="55993" spans="3:3">
      <c r="C55993" s="54"/>
    </row>
    <row r="55994" spans="3:3">
      <c r="C55994" s="54"/>
    </row>
    <row r="55995" spans="3:3">
      <c r="C55995" s="54"/>
    </row>
    <row r="55996" spans="3:3">
      <c r="C55996" s="54"/>
    </row>
    <row r="55997" spans="3:3">
      <c r="C55997" s="54"/>
    </row>
    <row r="55998" spans="3:3">
      <c r="C55998" s="54"/>
    </row>
    <row r="55999" spans="3:3">
      <c r="C55999" s="54"/>
    </row>
    <row r="56000" spans="3:3">
      <c r="C56000" s="54"/>
    </row>
    <row r="56001" spans="3:3">
      <c r="C56001" s="54"/>
    </row>
    <row r="56002" spans="3:3">
      <c r="C56002" s="54"/>
    </row>
    <row r="56003" spans="3:3">
      <c r="C56003" s="54"/>
    </row>
    <row r="56004" spans="3:3">
      <c r="C56004" s="54"/>
    </row>
    <row r="56005" spans="3:3">
      <c r="C56005" s="54"/>
    </row>
    <row r="56006" spans="3:3">
      <c r="C56006" s="54"/>
    </row>
    <row r="56007" spans="3:3">
      <c r="C56007" s="54"/>
    </row>
    <row r="56008" spans="3:3">
      <c r="C56008" s="54"/>
    </row>
    <row r="56009" spans="3:3">
      <c r="C56009" s="54"/>
    </row>
    <row r="56010" spans="3:3">
      <c r="C56010" s="54"/>
    </row>
    <row r="56011" spans="3:3">
      <c r="C56011" s="54"/>
    </row>
    <row r="56012" spans="3:3">
      <c r="C56012" s="54"/>
    </row>
    <row r="56013" spans="3:3">
      <c r="C56013" s="54"/>
    </row>
    <row r="56014" spans="3:3">
      <c r="C56014" s="54"/>
    </row>
    <row r="56015" spans="3:3">
      <c r="C56015" s="54"/>
    </row>
    <row r="56016" spans="3:3">
      <c r="C56016" s="54"/>
    </row>
    <row r="56017" spans="3:3">
      <c r="C56017" s="54"/>
    </row>
    <row r="56018" spans="3:3">
      <c r="C56018" s="54"/>
    </row>
    <row r="56019" spans="3:3">
      <c r="C56019" s="54"/>
    </row>
    <row r="56020" spans="3:3">
      <c r="C56020" s="54"/>
    </row>
    <row r="56021" spans="3:3">
      <c r="C56021" s="54"/>
    </row>
    <row r="56022" spans="3:3">
      <c r="C56022" s="54"/>
    </row>
    <row r="56023" spans="3:3">
      <c r="C56023" s="54"/>
    </row>
    <row r="56024" spans="3:3">
      <c r="C56024" s="54"/>
    </row>
    <row r="56025" spans="3:3">
      <c r="C56025" s="54"/>
    </row>
    <row r="56026" spans="3:3">
      <c r="C56026" s="54"/>
    </row>
    <row r="56027" spans="3:3">
      <c r="C56027" s="54"/>
    </row>
    <row r="56028" spans="3:3">
      <c r="C56028" s="54"/>
    </row>
    <row r="56029" spans="3:3">
      <c r="C56029" s="54"/>
    </row>
    <row r="56030" spans="3:3">
      <c r="C56030" s="54"/>
    </row>
    <row r="56031" spans="3:3">
      <c r="C56031" s="54"/>
    </row>
    <row r="56032" spans="3:3">
      <c r="C56032" s="54"/>
    </row>
    <row r="56033" spans="3:3">
      <c r="C56033" s="54"/>
    </row>
    <row r="56034" spans="3:3">
      <c r="C56034" s="54"/>
    </row>
    <row r="56035" spans="3:3">
      <c r="C56035" s="54"/>
    </row>
    <row r="56036" spans="3:3">
      <c r="C56036" s="54"/>
    </row>
    <row r="56037" spans="3:3">
      <c r="C56037" s="54"/>
    </row>
    <row r="56038" spans="3:3">
      <c r="C56038" s="54"/>
    </row>
    <row r="56039" spans="3:3">
      <c r="C56039" s="54"/>
    </row>
    <row r="56040" spans="3:3">
      <c r="C56040" s="54"/>
    </row>
    <row r="56041" spans="3:3">
      <c r="C56041" s="54"/>
    </row>
    <row r="56042" spans="3:3">
      <c r="C56042" s="54"/>
    </row>
    <row r="56043" spans="3:3">
      <c r="C56043" s="54"/>
    </row>
    <row r="56044" spans="3:3">
      <c r="C56044" s="54"/>
    </row>
    <row r="56045" spans="3:3">
      <c r="C56045" s="54"/>
    </row>
    <row r="56046" spans="3:3">
      <c r="C56046" s="54"/>
    </row>
    <row r="56047" spans="3:3">
      <c r="C56047" s="54"/>
    </row>
    <row r="56048" spans="3:3">
      <c r="C56048" s="54"/>
    </row>
    <row r="56049" spans="3:3">
      <c r="C56049" s="54"/>
    </row>
    <row r="56050" spans="3:3">
      <c r="C56050" s="54"/>
    </row>
    <row r="56051" spans="3:3">
      <c r="C56051" s="54"/>
    </row>
    <row r="56052" spans="3:3">
      <c r="C56052" s="54"/>
    </row>
    <row r="56053" spans="3:3">
      <c r="C56053" s="54"/>
    </row>
    <row r="56054" spans="3:3">
      <c r="C56054" s="54"/>
    </row>
    <row r="56055" spans="3:3">
      <c r="C56055" s="54"/>
    </row>
    <row r="56056" spans="3:3">
      <c r="C56056" s="54"/>
    </row>
    <row r="56057" spans="3:3">
      <c r="C56057" s="54"/>
    </row>
    <row r="56058" spans="3:3">
      <c r="C56058" s="54"/>
    </row>
    <row r="56059" spans="3:3">
      <c r="C56059" s="54"/>
    </row>
    <row r="56060" spans="3:3">
      <c r="C56060" s="54"/>
    </row>
    <row r="56061" spans="3:3">
      <c r="C56061" s="54"/>
    </row>
    <row r="56062" spans="3:3">
      <c r="C56062" s="54"/>
    </row>
    <row r="56063" spans="3:3">
      <c r="C56063" s="54"/>
    </row>
    <row r="56064" spans="3:3">
      <c r="C56064" s="54"/>
    </row>
    <row r="56065" spans="3:3">
      <c r="C56065" s="54"/>
    </row>
    <row r="56066" spans="3:3">
      <c r="C56066" s="54"/>
    </row>
    <row r="56067" spans="3:3">
      <c r="C56067" s="54"/>
    </row>
    <row r="56068" spans="3:3">
      <c r="C56068" s="54"/>
    </row>
    <row r="56069" spans="3:3">
      <c r="C56069" s="54"/>
    </row>
    <row r="56070" spans="3:3">
      <c r="C56070" s="54"/>
    </row>
    <row r="56071" spans="3:3">
      <c r="C56071" s="54"/>
    </row>
    <row r="56072" spans="3:3">
      <c r="C56072" s="54"/>
    </row>
    <row r="56073" spans="3:3">
      <c r="C56073" s="54"/>
    </row>
    <row r="56074" spans="3:3">
      <c r="C56074" s="54"/>
    </row>
    <row r="56075" spans="3:3">
      <c r="C56075" s="54"/>
    </row>
    <row r="56076" spans="3:3">
      <c r="C56076" s="54"/>
    </row>
    <row r="56077" spans="3:3">
      <c r="C56077" s="54"/>
    </row>
    <row r="56078" spans="3:3">
      <c r="C56078" s="54"/>
    </row>
    <row r="56079" spans="3:3">
      <c r="C56079" s="54"/>
    </row>
    <row r="56080" spans="3:3">
      <c r="C56080" s="54"/>
    </row>
    <row r="56081" spans="3:3">
      <c r="C56081" s="54"/>
    </row>
    <row r="56082" spans="3:3">
      <c r="C56082" s="54"/>
    </row>
    <row r="56083" spans="3:3">
      <c r="C56083" s="54"/>
    </row>
    <row r="56084" spans="3:3">
      <c r="C56084" s="54"/>
    </row>
    <row r="56085" spans="3:3">
      <c r="C56085" s="54"/>
    </row>
    <row r="56086" spans="3:3">
      <c r="C56086" s="54"/>
    </row>
    <row r="56087" spans="3:3">
      <c r="C56087" s="54"/>
    </row>
    <row r="56088" spans="3:3">
      <c r="C56088" s="54"/>
    </row>
    <row r="56089" spans="3:3">
      <c r="C56089" s="54"/>
    </row>
    <row r="56090" spans="3:3">
      <c r="C56090" s="54"/>
    </row>
    <row r="56091" spans="3:3">
      <c r="C56091" s="54"/>
    </row>
    <row r="56092" spans="3:3">
      <c r="C56092" s="54"/>
    </row>
    <row r="56093" spans="3:3">
      <c r="C56093" s="54"/>
    </row>
    <row r="56094" spans="3:3">
      <c r="C56094" s="54"/>
    </row>
    <row r="56095" spans="3:3">
      <c r="C56095" s="54"/>
    </row>
    <row r="56096" spans="3:3">
      <c r="C56096" s="54"/>
    </row>
    <row r="56097" spans="3:3">
      <c r="C56097" s="54"/>
    </row>
    <row r="56098" spans="3:3">
      <c r="C56098" s="54"/>
    </row>
    <row r="56099" spans="3:3">
      <c r="C56099" s="54"/>
    </row>
    <row r="56100" spans="3:3">
      <c r="C56100" s="54"/>
    </row>
    <row r="56101" spans="3:3">
      <c r="C56101" s="54"/>
    </row>
    <row r="56102" spans="3:3">
      <c r="C56102" s="54"/>
    </row>
    <row r="56103" spans="3:3">
      <c r="C56103" s="54"/>
    </row>
    <row r="56104" spans="3:3">
      <c r="C56104" s="54"/>
    </row>
    <row r="56105" spans="3:3">
      <c r="C56105" s="54"/>
    </row>
    <row r="56106" spans="3:3">
      <c r="C56106" s="54"/>
    </row>
    <row r="56107" spans="3:3">
      <c r="C56107" s="54"/>
    </row>
    <row r="56108" spans="3:3">
      <c r="C56108" s="54"/>
    </row>
    <row r="56109" spans="3:3">
      <c r="C56109" s="54"/>
    </row>
    <row r="56110" spans="3:3">
      <c r="C56110" s="54"/>
    </row>
    <row r="56111" spans="3:3">
      <c r="C56111" s="54"/>
    </row>
    <row r="56112" spans="3:3">
      <c r="C56112" s="54"/>
    </row>
    <row r="56113" spans="3:3">
      <c r="C56113" s="54"/>
    </row>
    <row r="56114" spans="3:3">
      <c r="C56114" s="54"/>
    </row>
    <row r="56115" spans="3:3">
      <c r="C56115" s="54"/>
    </row>
    <row r="56116" spans="3:3">
      <c r="C56116" s="54"/>
    </row>
    <row r="56117" spans="3:3">
      <c r="C56117" s="54"/>
    </row>
    <row r="56118" spans="3:3">
      <c r="C56118" s="54"/>
    </row>
    <row r="56119" spans="3:3">
      <c r="C56119" s="54"/>
    </row>
    <row r="56120" spans="3:3">
      <c r="C56120" s="54"/>
    </row>
    <row r="56121" spans="3:3">
      <c r="C56121" s="54"/>
    </row>
    <row r="56122" spans="3:3">
      <c r="C56122" s="54"/>
    </row>
    <row r="56123" spans="3:3">
      <c r="C56123" s="54"/>
    </row>
    <row r="56124" spans="3:3">
      <c r="C56124" s="54"/>
    </row>
    <row r="56125" spans="3:3">
      <c r="C56125" s="54"/>
    </row>
    <row r="56126" spans="3:3">
      <c r="C56126" s="54"/>
    </row>
    <row r="56127" spans="3:3">
      <c r="C56127" s="54"/>
    </row>
    <row r="56128" spans="3:3">
      <c r="C56128" s="54"/>
    </row>
    <row r="56129" spans="3:3">
      <c r="C56129" s="54"/>
    </row>
    <row r="56130" spans="3:3">
      <c r="C56130" s="54"/>
    </row>
    <row r="56131" spans="3:3">
      <c r="C56131" s="54"/>
    </row>
    <row r="56132" spans="3:3">
      <c r="C56132" s="54"/>
    </row>
    <row r="56133" spans="3:3">
      <c r="C56133" s="54"/>
    </row>
    <row r="56134" spans="3:3">
      <c r="C56134" s="54"/>
    </row>
    <row r="56135" spans="3:3">
      <c r="C56135" s="54"/>
    </row>
    <row r="56136" spans="3:3">
      <c r="C56136" s="54"/>
    </row>
    <row r="56137" spans="3:3">
      <c r="C56137" s="54"/>
    </row>
    <row r="56138" spans="3:3">
      <c r="C56138" s="54"/>
    </row>
    <row r="56139" spans="3:3">
      <c r="C56139" s="54"/>
    </row>
    <row r="56140" spans="3:3">
      <c r="C56140" s="54"/>
    </row>
    <row r="56141" spans="3:3">
      <c r="C56141" s="54"/>
    </row>
    <row r="56142" spans="3:3">
      <c r="C56142" s="54"/>
    </row>
    <row r="56143" spans="3:3">
      <c r="C56143" s="54"/>
    </row>
    <row r="56144" spans="3:3">
      <c r="C56144" s="54"/>
    </row>
    <row r="56145" spans="3:3">
      <c r="C56145" s="54"/>
    </row>
    <row r="56146" spans="3:3">
      <c r="C56146" s="54"/>
    </row>
    <row r="56147" spans="3:3">
      <c r="C56147" s="54"/>
    </row>
    <row r="56148" spans="3:3">
      <c r="C56148" s="54"/>
    </row>
    <row r="56149" spans="3:3">
      <c r="C56149" s="54"/>
    </row>
    <row r="56150" spans="3:3">
      <c r="C56150" s="54"/>
    </row>
    <row r="56151" spans="3:3">
      <c r="C56151" s="54"/>
    </row>
    <row r="56152" spans="3:3">
      <c r="C56152" s="54"/>
    </row>
    <row r="56153" spans="3:3">
      <c r="C56153" s="54"/>
    </row>
    <row r="56154" spans="3:3">
      <c r="C56154" s="54"/>
    </row>
    <row r="56155" spans="3:3">
      <c r="C56155" s="54"/>
    </row>
    <row r="56156" spans="3:3">
      <c r="C56156" s="54"/>
    </row>
    <row r="56157" spans="3:3">
      <c r="C56157" s="54"/>
    </row>
    <row r="56158" spans="3:3">
      <c r="C56158" s="54"/>
    </row>
    <row r="56159" spans="3:3">
      <c r="C56159" s="54"/>
    </row>
    <row r="56160" spans="3:3">
      <c r="C56160" s="54"/>
    </row>
    <row r="56161" spans="3:3">
      <c r="C56161" s="54"/>
    </row>
    <row r="56162" spans="3:3">
      <c r="C56162" s="54"/>
    </row>
    <row r="56163" spans="3:3">
      <c r="C56163" s="54"/>
    </row>
    <row r="56164" spans="3:3">
      <c r="C56164" s="54"/>
    </row>
    <row r="56165" spans="3:3">
      <c r="C56165" s="54"/>
    </row>
    <row r="56166" spans="3:3">
      <c r="C56166" s="54"/>
    </row>
    <row r="56167" spans="3:3">
      <c r="C56167" s="54"/>
    </row>
    <row r="56168" spans="3:3">
      <c r="C56168" s="54"/>
    </row>
    <row r="56169" spans="3:3">
      <c r="C56169" s="54"/>
    </row>
    <row r="56170" spans="3:3">
      <c r="C56170" s="54"/>
    </row>
    <row r="56171" spans="3:3">
      <c r="C56171" s="54"/>
    </row>
    <row r="56172" spans="3:3">
      <c r="C56172" s="54"/>
    </row>
    <row r="56173" spans="3:3">
      <c r="C56173" s="54"/>
    </row>
    <row r="56174" spans="3:3">
      <c r="C56174" s="54"/>
    </row>
    <row r="56175" spans="3:3">
      <c r="C56175" s="54"/>
    </row>
    <row r="56176" spans="3:3">
      <c r="C56176" s="54"/>
    </row>
    <row r="56177" spans="3:3">
      <c r="C56177" s="54"/>
    </row>
    <row r="56178" spans="3:3">
      <c r="C56178" s="54"/>
    </row>
    <row r="56179" spans="3:3">
      <c r="C56179" s="54"/>
    </row>
    <row r="56180" spans="3:3">
      <c r="C56180" s="54"/>
    </row>
    <row r="56181" spans="3:3">
      <c r="C56181" s="54"/>
    </row>
    <row r="56182" spans="3:3">
      <c r="C56182" s="54"/>
    </row>
    <row r="56183" spans="3:3">
      <c r="C56183" s="54"/>
    </row>
    <row r="56184" spans="3:3">
      <c r="C56184" s="54"/>
    </row>
    <row r="56185" spans="3:3">
      <c r="C56185" s="54"/>
    </row>
    <row r="56186" spans="3:3">
      <c r="C56186" s="54"/>
    </row>
    <row r="56187" spans="3:3">
      <c r="C56187" s="54"/>
    </row>
    <row r="56188" spans="3:3">
      <c r="C56188" s="54"/>
    </row>
    <row r="56189" spans="3:3">
      <c r="C56189" s="54"/>
    </row>
    <row r="56190" spans="3:3">
      <c r="C56190" s="54"/>
    </row>
    <row r="56191" spans="3:3">
      <c r="C56191" s="54"/>
    </row>
    <row r="56192" spans="3:3">
      <c r="C56192" s="54"/>
    </row>
    <row r="56193" spans="3:3">
      <c r="C56193" s="54"/>
    </row>
    <row r="56194" spans="3:3">
      <c r="C56194" s="54"/>
    </row>
    <row r="56195" spans="3:3">
      <c r="C56195" s="54"/>
    </row>
    <row r="56196" spans="3:3">
      <c r="C56196" s="54"/>
    </row>
    <row r="56197" spans="3:3">
      <c r="C56197" s="54"/>
    </row>
    <row r="56198" spans="3:3">
      <c r="C56198" s="54"/>
    </row>
    <row r="56199" spans="3:3">
      <c r="C56199" s="54"/>
    </row>
    <row r="56200" spans="3:3">
      <c r="C56200" s="54"/>
    </row>
    <row r="56201" spans="3:3">
      <c r="C56201" s="54"/>
    </row>
    <row r="56202" spans="3:3">
      <c r="C56202" s="54"/>
    </row>
    <row r="56203" spans="3:3">
      <c r="C56203" s="54"/>
    </row>
    <row r="56204" spans="3:3">
      <c r="C56204" s="54"/>
    </row>
    <row r="56205" spans="3:3">
      <c r="C56205" s="54"/>
    </row>
    <row r="56206" spans="3:3">
      <c r="C56206" s="54"/>
    </row>
    <row r="56207" spans="3:3">
      <c r="C56207" s="54"/>
    </row>
    <row r="56208" spans="3:3">
      <c r="C56208" s="54"/>
    </row>
    <row r="56209" spans="3:3">
      <c r="C56209" s="54"/>
    </row>
    <row r="56210" spans="3:3">
      <c r="C56210" s="54"/>
    </row>
    <row r="56211" spans="3:3">
      <c r="C56211" s="54"/>
    </row>
    <row r="56212" spans="3:3">
      <c r="C56212" s="54"/>
    </row>
    <row r="56213" spans="3:3">
      <c r="C56213" s="54"/>
    </row>
    <row r="56214" spans="3:3">
      <c r="C56214" s="54"/>
    </row>
    <row r="56215" spans="3:3">
      <c r="C56215" s="54"/>
    </row>
    <row r="56216" spans="3:3">
      <c r="C56216" s="54"/>
    </row>
    <row r="56217" spans="3:3">
      <c r="C56217" s="54"/>
    </row>
    <row r="56218" spans="3:3">
      <c r="C56218" s="54"/>
    </row>
    <row r="56219" spans="3:3">
      <c r="C56219" s="54"/>
    </row>
    <row r="56220" spans="3:3">
      <c r="C56220" s="54"/>
    </row>
    <row r="56221" spans="3:3">
      <c r="C56221" s="54"/>
    </row>
    <row r="56222" spans="3:3">
      <c r="C56222" s="54"/>
    </row>
    <row r="56223" spans="3:3">
      <c r="C56223" s="54"/>
    </row>
    <row r="56224" spans="3:3">
      <c r="C56224" s="54"/>
    </row>
    <row r="56225" spans="3:3">
      <c r="C56225" s="54"/>
    </row>
    <row r="56226" spans="3:3">
      <c r="C56226" s="54"/>
    </row>
    <row r="56227" spans="3:3">
      <c r="C56227" s="54"/>
    </row>
    <row r="56228" spans="3:3">
      <c r="C56228" s="54"/>
    </row>
    <row r="56229" spans="3:3">
      <c r="C56229" s="54"/>
    </row>
    <row r="56230" spans="3:3">
      <c r="C56230" s="54"/>
    </row>
    <row r="56231" spans="3:3">
      <c r="C56231" s="54"/>
    </row>
    <row r="56232" spans="3:3">
      <c r="C56232" s="54"/>
    </row>
    <row r="56233" spans="3:3">
      <c r="C56233" s="54"/>
    </row>
    <row r="56234" spans="3:3">
      <c r="C56234" s="54"/>
    </row>
    <row r="56235" spans="3:3">
      <c r="C56235" s="54"/>
    </row>
    <row r="56236" spans="3:3">
      <c r="C56236" s="54"/>
    </row>
    <row r="56237" spans="3:3">
      <c r="C56237" s="54"/>
    </row>
    <row r="56238" spans="3:3">
      <c r="C56238" s="54"/>
    </row>
    <row r="56239" spans="3:3">
      <c r="C56239" s="54"/>
    </row>
    <row r="56240" spans="3:3">
      <c r="C56240" s="54"/>
    </row>
    <row r="56241" spans="3:3">
      <c r="C56241" s="54"/>
    </row>
    <row r="56242" spans="3:3">
      <c r="C56242" s="54"/>
    </row>
    <row r="56243" spans="3:3">
      <c r="C56243" s="54"/>
    </row>
    <row r="56244" spans="3:3">
      <c r="C56244" s="54"/>
    </row>
    <row r="56245" spans="3:3">
      <c r="C56245" s="54"/>
    </row>
    <row r="56246" spans="3:3">
      <c r="C56246" s="54"/>
    </row>
    <row r="56247" spans="3:3">
      <c r="C56247" s="54"/>
    </row>
    <row r="56248" spans="3:3">
      <c r="C56248" s="54"/>
    </row>
    <row r="56249" spans="3:3">
      <c r="C56249" s="54"/>
    </row>
    <row r="56250" spans="3:3">
      <c r="C56250" s="54"/>
    </row>
    <row r="56251" spans="3:3">
      <c r="C56251" s="54"/>
    </row>
    <row r="56252" spans="3:3">
      <c r="C56252" s="54"/>
    </row>
    <row r="56253" spans="3:3">
      <c r="C56253" s="54"/>
    </row>
    <row r="56254" spans="3:3">
      <c r="C56254" s="54"/>
    </row>
    <row r="56255" spans="3:3">
      <c r="C56255" s="54"/>
    </row>
    <row r="56256" spans="3:3">
      <c r="C56256" s="54"/>
    </row>
    <row r="56257" spans="3:3">
      <c r="C56257" s="54"/>
    </row>
    <row r="56258" spans="3:3">
      <c r="C56258" s="54"/>
    </row>
    <row r="56259" spans="3:3">
      <c r="C56259" s="54"/>
    </row>
    <row r="56260" spans="3:3">
      <c r="C56260" s="54"/>
    </row>
    <row r="56261" spans="3:3">
      <c r="C56261" s="54"/>
    </row>
    <row r="56262" spans="3:3">
      <c r="C56262" s="54"/>
    </row>
    <row r="56263" spans="3:3">
      <c r="C56263" s="54"/>
    </row>
    <row r="56264" spans="3:3">
      <c r="C56264" s="54"/>
    </row>
    <row r="56265" spans="3:3">
      <c r="C56265" s="54"/>
    </row>
    <row r="56266" spans="3:3">
      <c r="C56266" s="54"/>
    </row>
    <row r="56267" spans="3:3">
      <c r="C56267" s="54"/>
    </row>
    <row r="56268" spans="3:3">
      <c r="C56268" s="54"/>
    </row>
    <row r="56269" spans="3:3">
      <c r="C56269" s="54"/>
    </row>
    <row r="56270" spans="3:3">
      <c r="C56270" s="54"/>
    </row>
    <row r="56271" spans="3:3">
      <c r="C56271" s="54"/>
    </row>
    <row r="56272" spans="3:3">
      <c r="C56272" s="54"/>
    </row>
    <row r="56273" spans="3:3">
      <c r="C56273" s="54"/>
    </row>
    <row r="56274" spans="3:3">
      <c r="C56274" s="54"/>
    </row>
    <row r="56275" spans="3:3">
      <c r="C56275" s="54"/>
    </row>
    <row r="56276" spans="3:3">
      <c r="C56276" s="54"/>
    </row>
    <row r="56277" spans="3:3">
      <c r="C56277" s="54"/>
    </row>
    <row r="56278" spans="3:3">
      <c r="C56278" s="54"/>
    </row>
    <row r="56279" spans="3:3">
      <c r="C56279" s="54"/>
    </row>
    <row r="56280" spans="3:3">
      <c r="C56280" s="54"/>
    </row>
    <row r="56281" spans="3:3">
      <c r="C56281" s="54"/>
    </row>
    <row r="56282" spans="3:3">
      <c r="C56282" s="54"/>
    </row>
    <row r="56283" spans="3:3">
      <c r="C56283" s="54"/>
    </row>
    <row r="56284" spans="3:3">
      <c r="C56284" s="54"/>
    </row>
    <row r="56285" spans="3:3">
      <c r="C56285" s="54"/>
    </row>
    <row r="56286" spans="3:3">
      <c r="C56286" s="54"/>
    </row>
    <row r="56287" spans="3:3">
      <c r="C56287" s="54"/>
    </row>
    <row r="56288" spans="3:3">
      <c r="C56288" s="54"/>
    </row>
    <row r="56289" spans="3:3">
      <c r="C56289" s="54"/>
    </row>
    <row r="56290" spans="3:3">
      <c r="C56290" s="54"/>
    </row>
    <row r="56291" spans="3:3">
      <c r="C56291" s="54"/>
    </row>
    <row r="56292" spans="3:3">
      <c r="C56292" s="54"/>
    </row>
    <row r="56293" spans="3:3">
      <c r="C56293" s="54"/>
    </row>
    <row r="56294" spans="3:3">
      <c r="C56294" s="54"/>
    </row>
    <row r="56295" spans="3:3">
      <c r="C56295" s="54"/>
    </row>
    <row r="56296" spans="3:3">
      <c r="C56296" s="54"/>
    </row>
    <row r="56297" spans="3:3">
      <c r="C56297" s="54"/>
    </row>
    <row r="56298" spans="3:3">
      <c r="C56298" s="54"/>
    </row>
    <row r="56299" spans="3:3">
      <c r="C56299" s="54"/>
    </row>
    <row r="56300" spans="3:3">
      <c r="C56300" s="54"/>
    </row>
    <row r="56301" spans="3:3">
      <c r="C56301" s="54"/>
    </row>
    <row r="56302" spans="3:3">
      <c r="C56302" s="54"/>
    </row>
    <row r="56303" spans="3:3">
      <c r="C56303" s="54"/>
    </row>
    <row r="56304" spans="3:3">
      <c r="C56304" s="54"/>
    </row>
    <row r="56305" spans="3:3">
      <c r="C56305" s="54"/>
    </row>
    <row r="56306" spans="3:3">
      <c r="C56306" s="54"/>
    </row>
    <row r="56307" spans="3:3">
      <c r="C56307" s="54"/>
    </row>
    <row r="56308" spans="3:3">
      <c r="C56308" s="54"/>
    </row>
    <row r="56309" spans="3:3">
      <c r="C56309" s="54"/>
    </row>
    <row r="56310" spans="3:3">
      <c r="C56310" s="54"/>
    </row>
    <row r="56311" spans="3:3">
      <c r="C56311" s="54"/>
    </row>
    <row r="56312" spans="3:3">
      <c r="C56312" s="54"/>
    </row>
    <row r="56313" spans="3:3">
      <c r="C56313" s="54"/>
    </row>
    <row r="56314" spans="3:3">
      <c r="C56314" s="54"/>
    </row>
    <row r="56315" spans="3:3">
      <c r="C56315" s="54"/>
    </row>
    <row r="56316" spans="3:3">
      <c r="C56316" s="54"/>
    </row>
    <row r="56317" spans="3:3">
      <c r="C56317" s="54"/>
    </row>
    <row r="56318" spans="3:3">
      <c r="C56318" s="54"/>
    </row>
    <row r="56319" spans="3:3">
      <c r="C56319" s="54"/>
    </row>
    <row r="56320" spans="3:3">
      <c r="C56320" s="54"/>
    </row>
    <row r="56321" spans="3:3">
      <c r="C56321" s="54"/>
    </row>
    <row r="56322" spans="3:3">
      <c r="C56322" s="54"/>
    </row>
    <row r="56323" spans="3:3">
      <c r="C56323" s="54"/>
    </row>
    <row r="56324" spans="3:3">
      <c r="C56324" s="54"/>
    </row>
    <row r="56325" spans="3:3">
      <c r="C56325" s="54"/>
    </row>
    <row r="56326" spans="3:3">
      <c r="C56326" s="54"/>
    </row>
    <row r="56327" spans="3:3">
      <c r="C56327" s="54"/>
    </row>
    <row r="56328" spans="3:3">
      <c r="C56328" s="54"/>
    </row>
    <row r="56329" spans="3:3">
      <c r="C56329" s="54"/>
    </row>
    <row r="56330" spans="3:3">
      <c r="C56330" s="54"/>
    </row>
    <row r="56331" spans="3:3">
      <c r="C56331" s="54"/>
    </row>
    <row r="56332" spans="3:3">
      <c r="C56332" s="54"/>
    </row>
    <row r="56333" spans="3:3">
      <c r="C56333" s="54"/>
    </row>
    <row r="56334" spans="3:3">
      <c r="C56334" s="54"/>
    </row>
    <row r="56335" spans="3:3">
      <c r="C56335" s="54"/>
    </row>
    <row r="56336" spans="3:3">
      <c r="C56336" s="54"/>
    </row>
    <row r="56337" spans="3:3">
      <c r="C56337" s="54"/>
    </row>
    <row r="56338" spans="3:3">
      <c r="C56338" s="54"/>
    </row>
    <row r="56339" spans="3:3">
      <c r="C56339" s="54"/>
    </row>
    <row r="56340" spans="3:3">
      <c r="C56340" s="54"/>
    </row>
    <row r="56341" spans="3:3">
      <c r="C56341" s="54"/>
    </row>
    <row r="56342" spans="3:3">
      <c r="C56342" s="54"/>
    </row>
    <row r="56343" spans="3:3">
      <c r="C56343" s="54"/>
    </row>
    <row r="56344" spans="3:3">
      <c r="C56344" s="54"/>
    </row>
    <row r="56345" spans="3:3">
      <c r="C56345" s="54"/>
    </row>
    <row r="56346" spans="3:3">
      <c r="C56346" s="54"/>
    </row>
    <row r="56347" spans="3:3">
      <c r="C56347" s="54"/>
    </row>
    <row r="56348" spans="3:3">
      <c r="C56348" s="54"/>
    </row>
    <row r="56349" spans="3:3">
      <c r="C56349" s="54"/>
    </row>
    <row r="56350" spans="3:3">
      <c r="C56350" s="54"/>
    </row>
    <row r="56351" spans="3:3">
      <c r="C56351" s="54"/>
    </row>
    <row r="56352" spans="3:3">
      <c r="C56352" s="54"/>
    </row>
    <row r="56353" spans="3:3">
      <c r="C56353" s="54"/>
    </row>
    <row r="56354" spans="3:3">
      <c r="C56354" s="54"/>
    </row>
    <row r="56355" spans="3:3">
      <c r="C56355" s="54"/>
    </row>
    <row r="56356" spans="3:3">
      <c r="C56356" s="54"/>
    </row>
    <row r="56357" spans="3:3">
      <c r="C56357" s="54"/>
    </row>
    <row r="56358" spans="3:3">
      <c r="C56358" s="54"/>
    </row>
    <row r="56359" spans="3:3">
      <c r="C56359" s="54"/>
    </row>
    <row r="56360" spans="3:3">
      <c r="C56360" s="54"/>
    </row>
    <row r="56361" spans="3:3">
      <c r="C56361" s="54"/>
    </row>
    <row r="56362" spans="3:3">
      <c r="C56362" s="54"/>
    </row>
    <row r="56363" spans="3:3">
      <c r="C56363" s="54"/>
    </row>
    <row r="56364" spans="3:3">
      <c r="C56364" s="54"/>
    </row>
    <row r="56365" spans="3:3">
      <c r="C56365" s="54"/>
    </row>
    <row r="56366" spans="3:3">
      <c r="C56366" s="54"/>
    </row>
    <row r="56367" spans="3:3">
      <c r="C56367" s="54"/>
    </row>
    <row r="56368" spans="3:3">
      <c r="C56368" s="54"/>
    </row>
    <row r="56369" spans="3:3">
      <c r="C56369" s="54"/>
    </row>
    <row r="56370" spans="3:3">
      <c r="C56370" s="54"/>
    </row>
    <row r="56371" spans="3:3">
      <c r="C56371" s="54"/>
    </row>
    <row r="56372" spans="3:3">
      <c r="C56372" s="54"/>
    </row>
    <row r="56373" spans="3:3">
      <c r="C56373" s="54"/>
    </row>
    <row r="56374" spans="3:3">
      <c r="C56374" s="54"/>
    </row>
    <row r="56375" spans="3:3">
      <c r="C56375" s="54"/>
    </row>
    <row r="56376" spans="3:3">
      <c r="C56376" s="54"/>
    </row>
    <row r="56377" spans="3:3">
      <c r="C56377" s="54"/>
    </row>
    <row r="56378" spans="3:3">
      <c r="C56378" s="54"/>
    </row>
    <row r="56379" spans="3:3">
      <c r="C56379" s="54"/>
    </row>
    <row r="56380" spans="3:3">
      <c r="C56380" s="54"/>
    </row>
    <row r="56381" spans="3:3">
      <c r="C56381" s="54"/>
    </row>
    <row r="56382" spans="3:3">
      <c r="C56382" s="54"/>
    </row>
    <row r="56383" spans="3:3">
      <c r="C56383" s="54"/>
    </row>
    <row r="56384" spans="3:3">
      <c r="C56384" s="54"/>
    </row>
    <row r="56385" spans="3:3">
      <c r="C56385" s="54"/>
    </row>
    <row r="56386" spans="3:3">
      <c r="C56386" s="54"/>
    </row>
    <row r="56387" spans="3:3">
      <c r="C56387" s="54"/>
    </row>
    <row r="56388" spans="3:3">
      <c r="C56388" s="54"/>
    </row>
    <row r="56389" spans="3:3">
      <c r="C56389" s="54"/>
    </row>
    <row r="56390" spans="3:3">
      <c r="C56390" s="54"/>
    </row>
    <row r="56391" spans="3:3">
      <c r="C56391" s="54"/>
    </row>
    <row r="56392" spans="3:3">
      <c r="C56392" s="54"/>
    </row>
    <row r="56393" spans="3:3">
      <c r="C56393" s="54"/>
    </row>
    <row r="56394" spans="3:3">
      <c r="C56394" s="54"/>
    </row>
    <row r="56395" spans="3:3">
      <c r="C56395" s="54"/>
    </row>
    <row r="56396" spans="3:3">
      <c r="C56396" s="54"/>
    </row>
    <row r="56397" spans="3:3">
      <c r="C56397" s="54"/>
    </row>
    <row r="56398" spans="3:3">
      <c r="C56398" s="54"/>
    </row>
    <row r="56399" spans="3:3">
      <c r="C56399" s="54"/>
    </row>
    <row r="56400" spans="3:3">
      <c r="C56400" s="54"/>
    </row>
    <row r="56401" spans="3:3">
      <c r="C56401" s="54"/>
    </row>
    <row r="56402" spans="3:3">
      <c r="C56402" s="54"/>
    </row>
    <row r="56403" spans="3:3">
      <c r="C56403" s="54"/>
    </row>
    <row r="56404" spans="3:3">
      <c r="C56404" s="54"/>
    </row>
    <row r="56405" spans="3:3">
      <c r="C56405" s="54"/>
    </row>
    <row r="56406" spans="3:3">
      <c r="C56406" s="54"/>
    </row>
    <row r="56407" spans="3:3">
      <c r="C56407" s="54"/>
    </row>
    <row r="56408" spans="3:3">
      <c r="C56408" s="54"/>
    </row>
    <row r="56409" spans="3:3">
      <c r="C56409" s="54"/>
    </row>
    <row r="56410" spans="3:3">
      <c r="C56410" s="54"/>
    </row>
    <row r="56411" spans="3:3">
      <c r="C56411" s="54"/>
    </row>
    <row r="56412" spans="3:3">
      <c r="C56412" s="54"/>
    </row>
    <row r="56413" spans="3:3">
      <c r="C56413" s="54"/>
    </row>
    <row r="56414" spans="3:3">
      <c r="C56414" s="54"/>
    </row>
    <row r="56415" spans="3:3">
      <c r="C56415" s="54"/>
    </row>
    <row r="56416" spans="3:3">
      <c r="C56416" s="54"/>
    </row>
    <row r="56417" spans="3:3">
      <c r="C56417" s="54"/>
    </row>
    <row r="56418" spans="3:3">
      <c r="C56418" s="54"/>
    </row>
    <row r="56419" spans="3:3">
      <c r="C56419" s="54"/>
    </row>
    <row r="56420" spans="3:3">
      <c r="C56420" s="54"/>
    </row>
    <row r="56421" spans="3:3">
      <c r="C56421" s="54"/>
    </row>
    <row r="56422" spans="3:3">
      <c r="C56422" s="54"/>
    </row>
    <row r="56423" spans="3:3">
      <c r="C56423" s="54"/>
    </row>
    <row r="56424" spans="3:3">
      <c r="C56424" s="54"/>
    </row>
    <row r="56425" spans="3:3">
      <c r="C56425" s="54"/>
    </row>
    <row r="56426" spans="3:3">
      <c r="C56426" s="54"/>
    </row>
    <row r="56427" spans="3:3">
      <c r="C56427" s="54"/>
    </row>
    <row r="56428" spans="3:3">
      <c r="C56428" s="54"/>
    </row>
    <row r="56429" spans="3:3">
      <c r="C56429" s="54"/>
    </row>
    <row r="56430" spans="3:3">
      <c r="C56430" s="54"/>
    </row>
    <row r="56431" spans="3:3">
      <c r="C56431" s="54"/>
    </row>
    <row r="56432" spans="3:3">
      <c r="C56432" s="54"/>
    </row>
    <row r="56433" spans="3:3">
      <c r="C56433" s="54"/>
    </row>
    <row r="56434" spans="3:3">
      <c r="C56434" s="54"/>
    </row>
    <row r="56435" spans="3:3">
      <c r="C56435" s="54"/>
    </row>
    <row r="56436" spans="3:3">
      <c r="C56436" s="54"/>
    </row>
    <row r="56437" spans="3:3">
      <c r="C56437" s="54"/>
    </row>
    <row r="56438" spans="3:3">
      <c r="C56438" s="54"/>
    </row>
    <row r="56439" spans="3:3">
      <c r="C56439" s="54"/>
    </row>
    <row r="56440" spans="3:3">
      <c r="C56440" s="54"/>
    </row>
    <row r="56441" spans="3:3">
      <c r="C56441" s="54"/>
    </row>
    <row r="56442" spans="3:3">
      <c r="C56442" s="54"/>
    </row>
    <row r="56443" spans="3:3">
      <c r="C56443" s="54"/>
    </row>
    <row r="56444" spans="3:3">
      <c r="C56444" s="54"/>
    </row>
    <row r="56445" spans="3:3">
      <c r="C56445" s="54"/>
    </row>
    <row r="56446" spans="3:3">
      <c r="C56446" s="54"/>
    </row>
    <row r="56447" spans="3:3">
      <c r="C56447" s="54"/>
    </row>
    <row r="56448" spans="3:3">
      <c r="C56448" s="54"/>
    </row>
    <row r="56449" spans="3:3">
      <c r="C56449" s="54"/>
    </row>
    <row r="56450" spans="3:3">
      <c r="C56450" s="54"/>
    </row>
    <row r="56451" spans="3:3">
      <c r="C56451" s="54"/>
    </row>
    <row r="56452" spans="3:3">
      <c r="C56452" s="54"/>
    </row>
    <row r="56453" spans="3:3">
      <c r="C56453" s="54"/>
    </row>
    <row r="56454" spans="3:3">
      <c r="C56454" s="54"/>
    </row>
    <row r="56455" spans="3:3">
      <c r="C56455" s="54"/>
    </row>
    <row r="56456" spans="3:3">
      <c r="C56456" s="54"/>
    </row>
    <row r="56457" spans="3:3">
      <c r="C56457" s="54"/>
    </row>
    <row r="56458" spans="3:3">
      <c r="C56458" s="54"/>
    </row>
    <row r="56459" spans="3:3">
      <c r="C56459" s="54"/>
    </row>
    <row r="56460" spans="3:3">
      <c r="C56460" s="54"/>
    </row>
    <row r="56461" spans="3:3">
      <c r="C56461" s="54"/>
    </row>
    <row r="56462" spans="3:3">
      <c r="C56462" s="54"/>
    </row>
    <row r="56463" spans="3:3">
      <c r="C56463" s="54"/>
    </row>
    <row r="56464" spans="3:3">
      <c r="C56464" s="54"/>
    </row>
    <row r="56465" spans="3:3">
      <c r="C56465" s="54"/>
    </row>
    <row r="56466" spans="3:3">
      <c r="C56466" s="54"/>
    </row>
    <row r="56467" spans="3:3">
      <c r="C56467" s="54"/>
    </row>
    <row r="56468" spans="3:3">
      <c r="C56468" s="54"/>
    </row>
    <row r="56469" spans="3:3">
      <c r="C56469" s="54"/>
    </row>
    <row r="56470" spans="3:3">
      <c r="C56470" s="54"/>
    </row>
    <row r="56471" spans="3:3">
      <c r="C56471" s="54"/>
    </row>
    <row r="56472" spans="3:3">
      <c r="C56472" s="54"/>
    </row>
    <row r="56473" spans="3:3">
      <c r="C56473" s="54"/>
    </row>
    <row r="56474" spans="3:3">
      <c r="C56474" s="54"/>
    </row>
    <row r="56475" spans="3:3">
      <c r="C56475" s="54"/>
    </row>
    <row r="56476" spans="3:3">
      <c r="C56476" s="54"/>
    </row>
    <row r="56477" spans="3:3">
      <c r="C56477" s="54"/>
    </row>
    <row r="56478" spans="3:3">
      <c r="C56478" s="54"/>
    </row>
    <row r="56479" spans="3:3">
      <c r="C56479" s="54"/>
    </row>
    <row r="56480" spans="3:3">
      <c r="C56480" s="54"/>
    </row>
    <row r="56481" spans="3:3">
      <c r="C56481" s="54"/>
    </row>
    <row r="56482" spans="3:3">
      <c r="C56482" s="54"/>
    </row>
    <row r="56483" spans="3:3">
      <c r="C56483" s="54"/>
    </row>
    <row r="56484" spans="3:3">
      <c r="C56484" s="54"/>
    </row>
    <row r="56485" spans="3:3">
      <c r="C56485" s="54"/>
    </row>
    <row r="56486" spans="3:3">
      <c r="C56486" s="54"/>
    </row>
    <row r="56487" spans="3:3">
      <c r="C56487" s="54"/>
    </row>
    <row r="56488" spans="3:3">
      <c r="C56488" s="54"/>
    </row>
    <row r="56489" spans="3:3">
      <c r="C56489" s="54"/>
    </row>
    <row r="56490" spans="3:3">
      <c r="C56490" s="54"/>
    </row>
    <row r="56491" spans="3:3">
      <c r="C56491" s="54"/>
    </row>
    <row r="56492" spans="3:3">
      <c r="C56492" s="54"/>
    </row>
    <row r="56493" spans="3:3">
      <c r="C56493" s="54"/>
    </row>
    <row r="56494" spans="3:3">
      <c r="C56494" s="54"/>
    </row>
    <row r="56495" spans="3:3">
      <c r="C56495" s="54"/>
    </row>
    <row r="56496" spans="3:3">
      <c r="C56496" s="54"/>
    </row>
    <row r="56497" spans="3:3">
      <c r="C56497" s="54"/>
    </row>
    <row r="56498" spans="3:3">
      <c r="C56498" s="54"/>
    </row>
    <row r="56499" spans="3:3">
      <c r="C56499" s="54"/>
    </row>
    <row r="56500" spans="3:3">
      <c r="C56500" s="54"/>
    </row>
    <row r="56501" spans="3:3">
      <c r="C56501" s="54"/>
    </row>
    <row r="56502" spans="3:3">
      <c r="C56502" s="54"/>
    </row>
    <row r="56503" spans="3:3">
      <c r="C56503" s="54"/>
    </row>
    <row r="56504" spans="3:3">
      <c r="C56504" s="54"/>
    </row>
    <row r="56505" spans="3:3">
      <c r="C56505" s="54"/>
    </row>
    <row r="56506" spans="3:3">
      <c r="C56506" s="54"/>
    </row>
    <row r="56507" spans="3:3">
      <c r="C56507" s="54"/>
    </row>
    <row r="56508" spans="3:3">
      <c r="C56508" s="54"/>
    </row>
    <row r="56509" spans="3:3">
      <c r="C56509" s="54"/>
    </row>
    <row r="56510" spans="3:3">
      <c r="C56510" s="54"/>
    </row>
    <row r="56511" spans="3:3">
      <c r="C56511" s="54"/>
    </row>
    <row r="56512" spans="3:3">
      <c r="C56512" s="54"/>
    </row>
    <row r="56513" spans="3:3">
      <c r="C56513" s="54"/>
    </row>
    <row r="56514" spans="3:3">
      <c r="C56514" s="54"/>
    </row>
    <row r="56515" spans="3:3">
      <c r="C56515" s="54"/>
    </row>
    <row r="56516" spans="3:3">
      <c r="C56516" s="54"/>
    </row>
    <row r="56517" spans="3:3">
      <c r="C56517" s="54"/>
    </row>
    <row r="56518" spans="3:3">
      <c r="C56518" s="54"/>
    </row>
    <row r="56519" spans="3:3">
      <c r="C56519" s="54"/>
    </row>
    <row r="56520" spans="3:3">
      <c r="C56520" s="54"/>
    </row>
    <row r="56521" spans="3:3">
      <c r="C56521" s="54"/>
    </row>
    <row r="56522" spans="3:3">
      <c r="C56522" s="54"/>
    </row>
    <row r="56523" spans="3:3">
      <c r="C56523" s="54"/>
    </row>
    <row r="56524" spans="3:3">
      <c r="C56524" s="54"/>
    </row>
    <row r="56525" spans="3:3">
      <c r="C56525" s="54"/>
    </row>
    <row r="56526" spans="3:3">
      <c r="C56526" s="54"/>
    </row>
    <row r="56527" spans="3:3">
      <c r="C56527" s="54"/>
    </row>
    <row r="56528" spans="3:3">
      <c r="C56528" s="54"/>
    </row>
    <row r="56529" spans="3:3">
      <c r="C56529" s="54"/>
    </row>
    <row r="56530" spans="3:3">
      <c r="C56530" s="54"/>
    </row>
    <row r="56531" spans="3:3">
      <c r="C56531" s="54"/>
    </row>
    <row r="56532" spans="3:3">
      <c r="C56532" s="54"/>
    </row>
    <row r="56533" spans="3:3">
      <c r="C56533" s="54"/>
    </row>
    <row r="56534" spans="3:3">
      <c r="C56534" s="54"/>
    </row>
    <row r="56535" spans="3:3">
      <c r="C56535" s="54"/>
    </row>
    <row r="56536" spans="3:3">
      <c r="C56536" s="54"/>
    </row>
    <row r="56537" spans="3:3">
      <c r="C56537" s="54"/>
    </row>
    <row r="56538" spans="3:3">
      <c r="C56538" s="54"/>
    </row>
    <row r="56539" spans="3:3">
      <c r="C56539" s="54"/>
    </row>
    <row r="56540" spans="3:3">
      <c r="C56540" s="54"/>
    </row>
    <row r="56541" spans="3:3">
      <c r="C56541" s="54"/>
    </row>
    <row r="56542" spans="3:3">
      <c r="C56542" s="54"/>
    </row>
    <row r="56543" spans="3:3">
      <c r="C56543" s="54"/>
    </row>
    <row r="56544" spans="3:3">
      <c r="C56544" s="54"/>
    </row>
    <row r="56545" spans="3:3">
      <c r="C56545" s="54"/>
    </row>
    <row r="56546" spans="3:3">
      <c r="C56546" s="54"/>
    </row>
    <row r="56547" spans="3:3">
      <c r="C56547" s="54"/>
    </row>
    <row r="56548" spans="3:3">
      <c r="C56548" s="54"/>
    </row>
    <row r="56549" spans="3:3">
      <c r="C56549" s="54"/>
    </row>
    <row r="56550" spans="3:3">
      <c r="C56550" s="54"/>
    </row>
    <row r="56551" spans="3:3">
      <c r="C56551" s="54"/>
    </row>
    <row r="56552" spans="3:3">
      <c r="C56552" s="54"/>
    </row>
    <row r="56553" spans="3:3">
      <c r="C56553" s="54"/>
    </row>
    <row r="56554" spans="3:3">
      <c r="C56554" s="54"/>
    </row>
    <row r="56555" spans="3:3">
      <c r="C56555" s="54"/>
    </row>
    <row r="56556" spans="3:3">
      <c r="C56556" s="54"/>
    </row>
    <row r="56557" spans="3:3">
      <c r="C56557" s="54"/>
    </row>
    <row r="56558" spans="3:3">
      <c r="C56558" s="54"/>
    </row>
    <row r="56559" spans="3:3">
      <c r="C56559" s="54"/>
    </row>
    <row r="56560" spans="3:3">
      <c r="C56560" s="54"/>
    </row>
    <row r="56561" spans="3:3">
      <c r="C56561" s="54"/>
    </row>
    <row r="56562" spans="3:3">
      <c r="C56562" s="54"/>
    </row>
    <row r="56563" spans="3:3">
      <c r="C56563" s="54"/>
    </row>
    <row r="56564" spans="3:3">
      <c r="C56564" s="54"/>
    </row>
    <row r="56565" spans="3:3">
      <c r="C56565" s="54"/>
    </row>
    <row r="56566" spans="3:3">
      <c r="C56566" s="54"/>
    </row>
    <row r="56567" spans="3:3">
      <c r="C56567" s="54"/>
    </row>
    <row r="56568" spans="3:3">
      <c r="C56568" s="54"/>
    </row>
    <row r="56569" spans="3:3">
      <c r="C56569" s="54"/>
    </row>
    <row r="56570" spans="3:3">
      <c r="C56570" s="54"/>
    </row>
    <row r="56571" spans="3:3">
      <c r="C56571" s="54"/>
    </row>
    <row r="56572" spans="3:3">
      <c r="C56572" s="54"/>
    </row>
    <row r="56573" spans="3:3">
      <c r="C56573" s="54"/>
    </row>
    <row r="56574" spans="3:3">
      <c r="C56574" s="54"/>
    </row>
    <row r="56575" spans="3:3">
      <c r="C56575" s="54"/>
    </row>
    <row r="56576" spans="3:3">
      <c r="C56576" s="54"/>
    </row>
    <row r="56577" spans="3:3">
      <c r="C56577" s="54"/>
    </row>
    <row r="56578" spans="3:3">
      <c r="C56578" s="54"/>
    </row>
    <row r="56579" spans="3:3">
      <c r="C56579" s="54"/>
    </row>
    <row r="56580" spans="3:3">
      <c r="C56580" s="54"/>
    </row>
    <row r="56581" spans="3:3">
      <c r="C56581" s="54"/>
    </row>
    <row r="56582" spans="3:3">
      <c r="C56582" s="54"/>
    </row>
    <row r="56583" spans="3:3">
      <c r="C56583" s="54"/>
    </row>
    <row r="56584" spans="3:3">
      <c r="C56584" s="54"/>
    </row>
    <row r="56585" spans="3:3">
      <c r="C56585" s="54"/>
    </row>
    <row r="56586" spans="3:3">
      <c r="C56586" s="54"/>
    </row>
    <row r="56587" spans="3:3">
      <c r="C56587" s="54"/>
    </row>
    <row r="56588" spans="3:3">
      <c r="C56588" s="54"/>
    </row>
    <row r="56589" spans="3:3">
      <c r="C56589" s="54"/>
    </row>
    <row r="56590" spans="3:3">
      <c r="C56590" s="54"/>
    </row>
    <row r="56591" spans="3:3">
      <c r="C56591" s="54"/>
    </row>
    <row r="56592" spans="3:3">
      <c r="C56592" s="54"/>
    </row>
    <row r="56593" spans="3:3">
      <c r="C56593" s="54"/>
    </row>
    <row r="56594" spans="3:3">
      <c r="C56594" s="54"/>
    </row>
    <row r="56595" spans="3:3">
      <c r="C56595" s="54"/>
    </row>
    <row r="56596" spans="3:3">
      <c r="C56596" s="54"/>
    </row>
    <row r="56597" spans="3:3">
      <c r="C56597" s="54"/>
    </row>
    <row r="56598" spans="3:3">
      <c r="C56598" s="54"/>
    </row>
    <row r="56599" spans="3:3">
      <c r="C56599" s="54"/>
    </row>
    <row r="56600" spans="3:3">
      <c r="C56600" s="54"/>
    </row>
    <row r="56601" spans="3:3">
      <c r="C56601" s="54"/>
    </row>
    <row r="56602" spans="3:3">
      <c r="C56602" s="54"/>
    </row>
    <row r="56603" spans="3:3">
      <c r="C56603" s="54"/>
    </row>
    <row r="56604" spans="3:3">
      <c r="C56604" s="54"/>
    </row>
    <row r="56605" spans="3:3">
      <c r="C56605" s="54"/>
    </row>
    <row r="56606" spans="3:3">
      <c r="C56606" s="54"/>
    </row>
    <row r="56607" spans="3:3">
      <c r="C56607" s="54"/>
    </row>
    <row r="56608" spans="3:3">
      <c r="C56608" s="54"/>
    </row>
    <row r="56609" spans="3:3">
      <c r="C56609" s="54"/>
    </row>
    <row r="56610" spans="3:3">
      <c r="C56610" s="54"/>
    </row>
    <row r="56611" spans="3:3">
      <c r="C56611" s="54"/>
    </row>
    <row r="56612" spans="3:3">
      <c r="C56612" s="54"/>
    </row>
    <row r="56613" spans="3:3">
      <c r="C56613" s="54"/>
    </row>
    <row r="56614" spans="3:3">
      <c r="C56614" s="54"/>
    </row>
    <row r="56615" spans="3:3">
      <c r="C56615" s="54"/>
    </row>
    <row r="56616" spans="3:3">
      <c r="C56616" s="54"/>
    </row>
    <row r="56617" spans="3:3">
      <c r="C56617" s="54"/>
    </row>
    <row r="56618" spans="3:3">
      <c r="C56618" s="54"/>
    </row>
    <row r="56619" spans="3:3">
      <c r="C56619" s="54"/>
    </row>
    <row r="56620" spans="3:3">
      <c r="C56620" s="54"/>
    </row>
    <row r="56621" spans="3:3">
      <c r="C56621" s="54"/>
    </row>
    <row r="56622" spans="3:3">
      <c r="C56622" s="54"/>
    </row>
    <row r="56623" spans="3:3">
      <c r="C56623" s="54"/>
    </row>
    <row r="56624" spans="3:3">
      <c r="C56624" s="54"/>
    </row>
    <row r="56625" spans="3:3">
      <c r="C56625" s="54"/>
    </row>
    <row r="56626" spans="3:3">
      <c r="C56626" s="54"/>
    </row>
    <row r="56627" spans="3:3">
      <c r="C56627" s="54"/>
    </row>
    <row r="56628" spans="3:3">
      <c r="C56628" s="54"/>
    </row>
    <row r="56629" spans="3:3">
      <c r="C56629" s="54"/>
    </row>
    <row r="56630" spans="3:3">
      <c r="C56630" s="54"/>
    </row>
    <row r="56631" spans="3:3">
      <c r="C56631" s="54"/>
    </row>
    <row r="56632" spans="3:3">
      <c r="C56632" s="54"/>
    </row>
    <row r="56633" spans="3:3">
      <c r="C56633" s="54"/>
    </row>
    <row r="56634" spans="3:3">
      <c r="C56634" s="54"/>
    </row>
    <row r="56635" spans="3:3">
      <c r="C56635" s="54"/>
    </row>
    <row r="56636" spans="3:3">
      <c r="C56636" s="54"/>
    </row>
    <row r="56637" spans="3:3">
      <c r="C56637" s="54"/>
    </row>
    <row r="56638" spans="3:3">
      <c r="C56638" s="54"/>
    </row>
    <row r="56639" spans="3:3">
      <c r="C56639" s="54"/>
    </row>
    <row r="56640" spans="3:3">
      <c r="C56640" s="54"/>
    </row>
    <row r="56641" spans="3:3">
      <c r="C56641" s="54"/>
    </row>
    <row r="56642" spans="3:3">
      <c r="C56642" s="54"/>
    </row>
    <row r="56643" spans="3:3">
      <c r="C56643" s="54"/>
    </row>
    <row r="56644" spans="3:3">
      <c r="C56644" s="54"/>
    </row>
    <row r="56645" spans="3:3">
      <c r="C56645" s="54"/>
    </row>
    <row r="56646" spans="3:3">
      <c r="C56646" s="54"/>
    </row>
    <row r="56647" spans="3:3">
      <c r="C56647" s="54"/>
    </row>
    <row r="56648" spans="3:3">
      <c r="C56648" s="54"/>
    </row>
    <row r="56649" spans="3:3">
      <c r="C56649" s="54"/>
    </row>
    <row r="56650" spans="3:3">
      <c r="C56650" s="54"/>
    </row>
    <row r="56651" spans="3:3">
      <c r="C56651" s="54"/>
    </row>
    <row r="56652" spans="3:3">
      <c r="C56652" s="54"/>
    </row>
    <row r="56653" spans="3:3">
      <c r="C56653" s="54"/>
    </row>
    <row r="56654" spans="3:3">
      <c r="C56654" s="54"/>
    </row>
    <row r="56655" spans="3:3">
      <c r="C56655" s="54"/>
    </row>
    <row r="56656" spans="3:3">
      <c r="C56656" s="54"/>
    </row>
    <row r="56657" spans="3:3">
      <c r="C56657" s="54"/>
    </row>
    <row r="56658" spans="3:3">
      <c r="C56658" s="54"/>
    </row>
    <row r="56659" spans="3:3">
      <c r="C56659" s="54"/>
    </row>
    <row r="56660" spans="3:3">
      <c r="C56660" s="54"/>
    </row>
    <row r="56661" spans="3:3">
      <c r="C56661" s="54"/>
    </row>
    <row r="56662" spans="3:3">
      <c r="C56662" s="54"/>
    </row>
    <row r="56663" spans="3:3">
      <c r="C56663" s="54"/>
    </row>
    <row r="56664" spans="3:3">
      <c r="C56664" s="54"/>
    </row>
    <row r="56665" spans="3:3">
      <c r="C56665" s="54"/>
    </row>
    <row r="56666" spans="3:3">
      <c r="C56666" s="54"/>
    </row>
    <row r="56667" spans="3:3">
      <c r="C56667" s="54"/>
    </row>
    <row r="56668" spans="3:3">
      <c r="C56668" s="54"/>
    </row>
    <row r="56669" spans="3:3">
      <c r="C56669" s="54"/>
    </row>
    <row r="56670" spans="3:3">
      <c r="C56670" s="54"/>
    </row>
    <row r="56671" spans="3:3">
      <c r="C56671" s="54"/>
    </row>
    <row r="56672" spans="3:3">
      <c r="C56672" s="54"/>
    </row>
    <row r="56673" spans="3:3">
      <c r="C56673" s="54"/>
    </row>
    <row r="56674" spans="3:3">
      <c r="C56674" s="54"/>
    </row>
    <row r="56675" spans="3:3">
      <c r="C56675" s="54"/>
    </row>
    <row r="56676" spans="3:3">
      <c r="C56676" s="54"/>
    </row>
    <row r="56677" spans="3:3">
      <c r="C56677" s="54"/>
    </row>
    <row r="56678" spans="3:3">
      <c r="C56678" s="54"/>
    </row>
    <row r="56679" spans="3:3">
      <c r="C56679" s="54"/>
    </row>
    <row r="56680" spans="3:3">
      <c r="C56680" s="54"/>
    </row>
    <row r="56681" spans="3:3">
      <c r="C56681" s="54"/>
    </row>
    <row r="56682" spans="3:3">
      <c r="C56682" s="54"/>
    </row>
    <row r="56683" spans="3:3">
      <c r="C56683" s="54"/>
    </row>
    <row r="56684" spans="3:3">
      <c r="C56684" s="54"/>
    </row>
    <row r="56685" spans="3:3">
      <c r="C56685" s="54"/>
    </row>
    <row r="56686" spans="3:3">
      <c r="C56686" s="54"/>
    </row>
    <row r="56687" spans="3:3">
      <c r="C56687" s="54"/>
    </row>
    <row r="56688" spans="3:3">
      <c r="C56688" s="54"/>
    </row>
    <row r="56689" spans="3:3">
      <c r="C56689" s="54"/>
    </row>
    <row r="56690" spans="3:3">
      <c r="C56690" s="54"/>
    </row>
    <row r="56691" spans="3:3">
      <c r="C56691" s="54"/>
    </row>
    <row r="56692" spans="3:3">
      <c r="C56692" s="54"/>
    </row>
    <row r="56693" spans="3:3">
      <c r="C56693" s="54"/>
    </row>
    <row r="56694" spans="3:3">
      <c r="C56694" s="54"/>
    </row>
    <row r="56695" spans="3:3">
      <c r="C56695" s="54"/>
    </row>
    <row r="56696" spans="3:3">
      <c r="C56696" s="54"/>
    </row>
    <row r="56697" spans="3:3">
      <c r="C56697" s="54"/>
    </row>
    <row r="56698" spans="3:3">
      <c r="C56698" s="54"/>
    </row>
    <row r="56699" spans="3:3">
      <c r="C56699" s="54"/>
    </row>
    <row r="56700" spans="3:3">
      <c r="C56700" s="54"/>
    </row>
    <row r="56701" spans="3:3">
      <c r="C56701" s="54"/>
    </row>
    <row r="56702" spans="3:3">
      <c r="C56702" s="54"/>
    </row>
    <row r="56703" spans="3:3">
      <c r="C56703" s="54"/>
    </row>
    <row r="56704" spans="3:3">
      <c r="C56704" s="54"/>
    </row>
    <row r="56705" spans="3:3">
      <c r="C56705" s="54"/>
    </row>
    <row r="56706" spans="3:3">
      <c r="C56706" s="54"/>
    </row>
    <row r="56707" spans="3:3">
      <c r="C56707" s="54"/>
    </row>
    <row r="56708" spans="3:3">
      <c r="C56708" s="54"/>
    </row>
    <row r="56709" spans="3:3">
      <c r="C56709" s="54"/>
    </row>
    <row r="56710" spans="3:3">
      <c r="C56710" s="54"/>
    </row>
    <row r="56711" spans="3:3">
      <c r="C56711" s="54"/>
    </row>
    <row r="56712" spans="3:3">
      <c r="C56712" s="54"/>
    </row>
    <row r="56713" spans="3:3">
      <c r="C56713" s="54"/>
    </row>
    <row r="56714" spans="3:3">
      <c r="C56714" s="54"/>
    </row>
    <row r="56715" spans="3:3">
      <c r="C56715" s="54"/>
    </row>
    <row r="56716" spans="3:3">
      <c r="C56716" s="54"/>
    </row>
    <row r="56717" spans="3:3">
      <c r="C56717" s="54"/>
    </row>
    <row r="56718" spans="3:3">
      <c r="C56718" s="54"/>
    </row>
    <row r="56719" spans="3:3">
      <c r="C56719" s="54"/>
    </row>
    <row r="56720" spans="3:3">
      <c r="C56720" s="54"/>
    </row>
    <row r="56721" spans="3:3">
      <c r="C56721" s="54"/>
    </row>
    <row r="56722" spans="3:3">
      <c r="C56722" s="54"/>
    </row>
    <row r="56723" spans="3:3">
      <c r="C56723" s="54"/>
    </row>
    <row r="56724" spans="3:3">
      <c r="C56724" s="54"/>
    </row>
    <row r="56725" spans="3:3">
      <c r="C56725" s="54"/>
    </row>
    <row r="56726" spans="3:3">
      <c r="C56726" s="54"/>
    </row>
    <row r="56727" spans="3:3">
      <c r="C56727" s="54"/>
    </row>
    <row r="56728" spans="3:3">
      <c r="C56728" s="54"/>
    </row>
    <row r="56729" spans="3:3">
      <c r="C56729" s="54"/>
    </row>
    <row r="56730" spans="3:3">
      <c r="C56730" s="54"/>
    </row>
    <row r="56731" spans="3:3">
      <c r="C56731" s="54"/>
    </row>
    <row r="56732" spans="3:3">
      <c r="C56732" s="54"/>
    </row>
    <row r="56733" spans="3:3">
      <c r="C56733" s="54"/>
    </row>
    <row r="56734" spans="3:3">
      <c r="C56734" s="54"/>
    </row>
    <row r="56735" spans="3:3">
      <c r="C56735" s="54"/>
    </row>
    <row r="56736" spans="3:3">
      <c r="C56736" s="54"/>
    </row>
    <row r="56737" spans="3:3">
      <c r="C56737" s="54"/>
    </row>
    <row r="56738" spans="3:3">
      <c r="C56738" s="54"/>
    </row>
    <row r="56739" spans="3:3">
      <c r="C56739" s="54"/>
    </row>
    <row r="56740" spans="3:3">
      <c r="C56740" s="54"/>
    </row>
    <row r="56741" spans="3:3">
      <c r="C56741" s="54"/>
    </row>
    <row r="56742" spans="3:3">
      <c r="C56742" s="54"/>
    </row>
    <row r="56743" spans="3:3">
      <c r="C56743" s="54"/>
    </row>
    <row r="56744" spans="3:3">
      <c r="C56744" s="54"/>
    </row>
    <row r="56745" spans="3:3">
      <c r="C56745" s="54"/>
    </row>
    <row r="56746" spans="3:3">
      <c r="C56746" s="54"/>
    </row>
    <row r="56747" spans="3:3">
      <c r="C56747" s="54"/>
    </row>
    <row r="56748" spans="3:3">
      <c r="C56748" s="54"/>
    </row>
    <row r="56749" spans="3:3">
      <c r="C56749" s="54"/>
    </row>
    <row r="56750" spans="3:3">
      <c r="C56750" s="54"/>
    </row>
    <row r="56751" spans="3:3">
      <c r="C56751" s="54"/>
    </row>
    <row r="56752" spans="3:3">
      <c r="C56752" s="54"/>
    </row>
    <row r="56753" spans="3:3">
      <c r="C56753" s="54"/>
    </row>
    <row r="56754" spans="3:3">
      <c r="C56754" s="54"/>
    </row>
    <row r="56755" spans="3:3">
      <c r="C56755" s="54"/>
    </row>
    <row r="56756" spans="3:3">
      <c r="C56756" s="54"/>
    </row>
    <row r="56757" spans="3:3">
      <c r="C56757" s="54"/>
    </row>
    <row r="56758" spans="3:3">
      <c r="C56758" s="54"/>
    </row>
    <row r="56759" spans="3:3">
      <c r="C56759" s="54"/>
    </row>
    <row r="56760" spans="3:3">
      <c r="C56760" s="54"/>
    </row>
    <row r="56761" spans="3:3">
      <c r="C56761" s="54"/>
    </row>
    <row r="56762" spans="3:3">
      <c r="C56762" s="54"/>
    </row>
    <row r="56763" spans="3:3">
      <c r="C56763" s="54"/>
    </row>
    <row r="56764" spans="3:3">
      <c r="C56764" s="54"/>
    </row>
    <row r="56765" spans="3:3">
      <c r="C56765" s="54"/>
    </row>
    <row r="56766" spans="3:3">
      <c r="C56766" s="54"/>
    </row>
    <row r="56767" spans="3:3">
      <c r="C56767" s="54"/>
    </row>
    <row r="56768" spans="3:3">
      <c r="C56768" s="54"/>
    </row>
    <row r="56769" spans="3:3">
      <c r="C56769" s="54"/>
    </row>
    <row r="56770" spans="3:3">
      <c r="C56770" s="54"/>
    </row>
    <row r="56771" spans="3:3">
      <c r="C56771" s="54"/>
    </row>
    <row r="56772" spans="3:3">
      <c r="C56772" s="54"/>
    </row>
    <row r="56773" spans="3:3">
      <c r="C56773" s="54"/>
    </row>
    <row r="56774" spans="3:3">
      <c r="C56774" s="54"/>
    </row>
    <row r="56775" spans="3:3">
      <c r="C56775" s="54"/>
    </row>
    <row r="56776" spans="3:3">
      <c r="C56776" s="54"/>
    </row>
    <row r="56777" spans="3:3">
      <c r="C56777" s="54"/>
    </row>
    <row r="56778" spans="3:3">
      <c r="C56778" s="54"/>
    </row>
    <row r="56779" spans="3:3">
      <c r="C56779" s="54"/>
    </row>
    <row r="56780" spans="3:3">
      <c r="C56780" s="54"/>
    </row>
    <row r="56781" spans="3:3">
      <c r="C56781" s="54"/>
    </row>
    <row r="56782" spans="3:3">
      <c r="C56782" s="54"/>
    </row>
    <row r="56783" spans="3:3">
      <c r="C56783" s="54"/>
    </row>
    <row r="56784" spans="3:3">
      <c r="C56784" s="54"/>
    </row>
    <row r="56785" spans="3:3">
      <c r="C56785" s="54"/>
    </row>
    <row r="56786" spans="3:3">
      <c r="C56786" s="54"/>
    </row>
    <row r="56787" spans="3:3">
      <c r="C56787" s="54"/>
    </row>
    <row r="56788" spans="3:3">
      <c r="C56788" s="54"/>
    </row>
    <row r="56789" spans="3:3">
      <c r="C56789" s="54"/>
    </row>
    <row r="56790" spans="3:3">
      <c r="C56790" s="54"/>
    </row>
    <row r="56791" spans="3:3">
      <c r="C56791" s="54"/>
    </row>
    <row r="56792" spans="3:3">
      <c r="C56792" s="54"/>
    </row>
    <row r="56793" spans="3:3">
      <c r="C56793" s="54"/>
    </row>
    <row r="56794" spans="3:3">
      <c r="C56794" s="54"/>
    </row>
    <row r="56795" spans="3:3">
      <c r="C56795" s="54"/>
    </row>
    <row r="56796" spans="3:3">
      <c r="C56796" s="54"/>
    </row>
    <row r="56797" spans="3:3">
      <c r="C56797" s="54"/>
    </row>
    <row r="56798" spans="3:3">
      <c r="C56798" s="54"/>
    </row>
    <row r="56799" spans="3:3">
      <c r="C56799" s="54"/>
    </row>
    <row r="56800" spans="3:3">
      <c r="C56800" s="54"/>
    </row>
    <row r="56801" spans="3:3">
      <c r="C56801" s="54"/>
    </row>
    <row r="56802" spans="3:3">
      <c r="C56802" s="54"/>
    </row>
  </sheetData>
  <sheetProtection algorithmName="SHA-512" hashValue="i2a9gz4RHphz3aXnJS8p/sFsletIr4aa/bhyV3Dx7xE1kqvTO6AF5fcQTbDQc5Hg0SvKPD6d513DeyoQ0hhIxQ==" saltValue="3TC2id/+R+5fA7ru0Mq5Iw==" spinCount="100000" sheet="1" objects="1" scenarios="1" selectLockedCells="1"/>
  <mergeCells count="4">
    <mergeCell ref="A2:K2"/>
    <mergeCell ref="A1:K1"/>
    <mergeCell ref="A4:K4"/>
    <mergeCell ref="A3:K3"/>
  </mergeCells>
  <printOptions horizontalCentered="1"/>
  <pageMargins left="0" right="0" top="0" bottom="0" header="0.17" footer="0"/>
  <pageSetup scale="43" pageOrder="overThenDown" orientation="landscape"/>
  <headerFooter alignWithMargins="0">
    <oddHeader>&amp;RATTACHMENT 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1"/>
  <sheetViews>
    <sheetView showGridLines="0" topLeftCell="A12" zoomScaleNormal="100" workbookViewId="0">
      <selection activeCell="B29" sqref="B29:C29"/>
    </sheetView>
  </sheetViews>
  <sheetFormatPr defaultColWidth="9.109375" defaultRowHeight="18"/>
  <cols>
    <col min="1" max="1" width="35.33203125" style="183" customWidth="1"/>
    <col min="2" max="2" width="11" style="242" customWidth="1"/>
    <col min="3" max="3" width="21.109375" style="243" bestFit="1" customWidth="1"/>
    <col min="4" max="4" width="21.109375" style="183" bestFit="1" customWidth="1"/>
    <col min="5" max="6" width="9.109375" style="183" customWidth="1"/>
    <col min="7" max="16384" width="9.109375" style="183"/>
  </cols>
  <sheetData>
    <row r="1" spans="1:4">
      <c r="A1" s="330" t="s">
        <v>102</v>
      </c>
      <c r="B1" s="338"/>
      <c r="C1" s="339"/>
      <c r="D1" s="329"/>
    </row>
    <row r="2" spans="1:4">
      <c r="A2" s="330" t="s">
        <v>17</v>
      </c>
      <c r="B2" s="338"/>
      <c r="C2" s="339"/>
      <c r="D2" s="329"/>
    </row>
    <row r="3" spans="1:4">
      <c r="A3" s="330" t="s">
        <v>148</v>
      </c>
      <c r="B3" s="338"/>
      <c r="C3" s="339"/>
      <c r="D3" s="329"/>
    </row>
    <row r="4" spans="1:4" s="224" customFormat="1" ht="15" customHeight="1">
      <c r="A4" s="343" t="s">
        <v>149</v>
      </c>
      <c r="B4" s="267"/>
      <c r="C4" s="267"/>
      <c r="D4" s="267"/>
    </row>
    <row r="5" spans="1:4" s="244" customFormat="1">
      <c r="A5" s="340" t="s">
        <v>150</v>
      </c>
      <c r="B5" s="341"/>
      <c r="C5" s="341"/>
      <c r="D5" s="341"/>
    </row>
    <row r="6" spans="1:4" s="244" customFormat="1">
      <c r="A6" s="342" t="str">
        <f>'Admin Personnel Detail'!A4:L4</f>
        <v xml:space="preserve">  Budget Period From: 7/1/2026 to  6/30/2027</v>
      </c>
      <c r="B6" s="341"/>
      <c r="C6" s="341"/>
      <c r="D6" s="341"/>
    </row>
    <row r="7" spans="1:4" s="245" customFormat="1" ht="36" customHeight="1">
      <c r="A7" s="173" t="s">
        <v>151</v>
      </c>
      <c r="B7" s="158" t="s">
        <v>152</v>
      </c>
      <c r="C7" s="174" t="s">
        <v>153</v>
      </c>
      <c r="D7" s="158" t="s">
        <v>154</v>
      </c>
    </row>
    <row r="8" spans="1:4" s="246" customFormat="1">
      <c r="A8" s="175"/>
      <c r="B8" s="159"/>
      <c r="C8" s="160"/>
      <c r="D8" s="161"/>
    </row>
    <row r="9" spans="1:4" s="246" customFormat="1">
      <c r="A9" s="162" t="s">
        <v>155</v>
      </c>
      <c r="B9" s="163"/>
      <c r="C9" s="164"/>
      <c r="D9" s="160">
        <f>B9*C9</f>
        <v>0</v>
      </c>
    </row>
    <row r="10" spans="1:4" s="246" customFormat="1">
      <c r="A10" s="172"/>
      <c r="B10" s="180"/>
      <c r="C10" s="165"/>
      <c r="D10" s="160"/>
    </row>
    <row r="11" spans="1:4" s="246" customFormat="1">
      <c r="A11" s="162" t="s">
        <v>156</v>
      </c>
      <c r="B11" s="163"/>
      <c r="C11" s="164"/>
      <c r="D11" s="160">
        <f>B11*C11</f>
        <v>0</v>
      </c>
    </row>
    <row r="12" spans="1:4" s="246" customFormat="1">
      <c r="A12" s="172"/>
      <c r="B12" s="180"/>
      <c r="C12" s="165"/>
      <c r="D12" s="160"/>
    </row>
    <row r="13" spans="1:4" s="246" customFormat="1">
      <c r="A13" s="162" t="s">
        <v>157</v>
      </c>
      <c r="B13" s="163"/>
      <c r="C13" s="164"/>
      <c r="D13" s="160">
        <f>B13*C13</f>
        <v>0</v>
      </c>
    </row>
    <row r="14" spans="1:4" s="246" customFormat="1">
      <c r="A14" s="172"/>
      <c r="B14" s="180"/>
      <c r="C14" s="165"/>
      <c r="D14" s="160"/>
    </row>
    <row r="15" spans="1:4" s="246" customFormat="1">
      <c r="A15" s="162" t="s">
        <v>158</v>
      </c>
      <c r="B15" s="163"/>
      <c r="C15" s="164"/>
      <c r="D15" s="160">
        <f>B15*C15</f>
        <v>0</v>
      </c>
    </row>
    <row r="16" spans="1:4" s="246" customFormat="1">
      <c r="A16" s="172"/>
      <c r="B16" s="180"/>
      <c r="C16" s="165"/>
      <c r="D16" s="160"/>
    </row>
    <row r="17" spans="1:4" s="246" customFormat="1">
      <c r="A17" s="162" t="s">
        <v>159</v>
      </c>
      <c r="B17" s="163"/>
      <c r="C17" s="164"/>
      <c r="D17" s="160">
        <f>B17*C17</f>
        <v>0</v>
      </c>
    </row>
    <row r="18" spans="1:4" s="246" customFormat="1">
      <c r="A18" s="172"/>
      <c r="B18" s="180"/>
      <c r="C18" s="165"/>
      <c r="D18" s="160"/>
    </row>
    <row r="19" spans="1:4" s="246" customFormat="1">
      <c r="A19" s="162" t="s">
        <v>160</v>
      </c>
      <c r="B19" s="163"/>
      <c r="C19" s="164"/>
      <c r="D19" s="160">
        <f>B19*C19</f>
        <v>0</v>
      </c>
    </row>
    <row r="20" spans="1:4" s="246" customFormat="1">
      <c r="A20" s="172"/>
      <c r="B20" s="180"/>
      <c r="C20" s="165"/>
      <c r="D20" s="160"/>
    </row>
    <row r="21" spans="1:4" s="247" customFormat="1" ht="36" customHeight="1">
      <c r="A21" s="167" t="s">
        <v>161</v>
      </c>
      <c r="B21" s="168"/>
      <c r="C21" s="169"/>
      <c r="D21" s="170">
        <f>B21*C21</f>
        <v>0</v>
      </c>
    </row>
    <row r="22" spans="1:4" s="246" customFormat="1">
      <c r="A22" s="172"/>
      <c r="B22" s="180"/>
      <c r="C22" s="165"/>
      <c r="D22" s="160"/>
    </row>
    <row r="23" spans="1:4" s="247" customFormat="1" ht="36" customHeight="1">
      <c r="A23" s="167" t="s">
        <v>162</v>
      </c>
      <c r="B23" s="163"/>
      <c r="C23" s="164"/>
      <c r="D23" s="170">
        <f>B23*C23</f>
        <v>0</v>
      </c>
    </row>
    <row r="24" spans="1:4" s="246" customFormat="1">
      <c r="A24" s="172"/>
      <c r="B24" s="180"/>
      <c r="C24" s="165"/>
      <c r="D24" s="160"/>
    </row>
    <row r="25" spans="1:4" s="246" customFormat="1">
      <c r="A25" s="162" t="s">
        <v>163</v>
      </c>
      <c r="B25" s="163"/>
      <c r="C25" s="164"/>
      <c r="D25" s="160">
        <f>B25*C25</f>
        <v>0</v>
      </c>
    </row>
    <row r="26" spans="1:4" s="246" customFormat="1">
      <c r="A26" s="172"/>
      <c r="B26" s="180"/>
      <c r="C26" s="165"/>
      <c r="D26" s="160"/>
    </row>
    <row r="27" spans="1:4" s="246" customFormat="1">
      <c r="A27" s="162" t="s">
        <v>164</v>
      </c>
      <c r="B27" s="163"/>
      <c r="C27" s="164"/>
      <c r="D27" s="160">
        <f>B27*C27</f>
        <v>0</v>
      </c>
    </row>
    <row r="28" spans="1:4" s="246" customFormat="1">
      <c r="A28" s="172"/>
      <c r="B28" s="180"/>
      <c r="C28" s="165"/>
      <c r="D28" s="160"/>
    </row>
    <row r="29" spans="1:4" s="246" customFormat="1">
      <c r="A29" s="162" t="s">
        <v>165</v>
      </c>
      <c r="B29" s="163"/>
      <c r="C29" s="164"/>
      <c r="D29" s="160">
        <f>B29*C29</f>
        <v>0</v>
      </c>
    </row>
    <row r="30" spans="1:4" s="246" customFormat="1">
      <c r="A30" s="172"/>
      <c r="B30" s="180"/>
      <c r="C30" s="165"/>
      <c r="D30" s="160"/>
    </row>
    <row r="31" spans="1:4" s="246" customFormat="1">
      <c r="A31" s="162" t="s">
        <v>166</v>
      </c>
      <c r="B31" s="163"/>
      <c r="C31" s="164"/>
      <c r="D31" s="160">
        <f>B31*C31</f>
        <v>0</v>
      </c>
    </row>
    <row r="32" spans="1:4" s="246" customFormat="1">
      <c r="A32" s="172"/>
      <c r="B32" s="180"/>
      <c r="C32" s="165"/>
      <c r="D32" s="160"/>
    </row>
    <row r="33" spans="1:4" s="246" customFormat="1">
      <c r="A33" s="162" t="s">
        <v>166</v>
      </c>
      <c r="B33" s="163"/>
      <c r="C33" s="164"/>
      <c r="D33" s="160">
        <f>B33*C33</f>
        <v>0</v>
      </c>
    </row>
    <row r="34" spans="1:4" s="246" customFormat="1">
      <c r="A34" s="172"/>
      <c r="B34" s="180"/>
      <c r="C34" s="165"/>
      <c r="D34" s="160"/>
    </row>
    <row r="35" spans="1:4" s="246" customFormat="1">
      <c r="A35" s="162" t="s">
        <v>167</v>
      </c>
      <c r="B35" s="163"/>
      <c r="C35" s="164"/>
      <c r="D35" s="160">
        <f>B35*C35</f>
        <v>0</v>
      </c>
    </row>
    <row r="36" spans="1:4" s="246" customFormat="1">
      <c r="A36" s="172"/>
      <c r="B36" s="180"/>
      <c r="C36" s="165"/>
      <c r="D36" s="160"/>
    </row>
    <row r="37" spans="1:4">
      <c r="A37" s="162" t="s">
        <v>168</v>
      </c>
      <c r="B37" s="163"/>
      <c r="C37" s="164"/>
      <c r="D37" s="160">
        <f>B37*C37</f>
        <v>0</v>
      </c>
    </row>
    <row r="38" spans="1:4" s="246" customFormat="1">
      <c r="A38" s="172"/>
      <c r="B38" s="180"/>
      <c r="C38" s="165"/>
      <c r="D38" s="160"/>
    </row>
    <row r="39" spans="1:4">
      <c r="A39" s="162" t="s">
        <v>169</v>
      </c>
      <c r="B39" s="163"/>
      <c r="C39" s="164"/>
      <c r="D39" s="160">
        <f>B39*C39</f>
        <v>0</v>
      </c>
    </row>
    <row r="40" spans="1:4">
      <c r="A40" s="172"/>
      <c r="B40" s="180"/>
      <c r="C40" s="165"/>
      <c r="D40" s="160"/>
    </row>
    <row r="41" spans="1:4">
      <c r="A41" s="162" t="s">
        <v>170</v>
      </c>
      <c r="B41" s="163"/>
      <c r="C41" s="164"/>
      <c r="D41" s="160">
        <f>B41*C41</f>
        <v>0</v>
      </c>
    </row>
    <row r="42" spans="1:4">
      <c r="A42" s="172"/>
      <c r="B42" s="180"/>
      <c r="C42" s="165"/>
      <c r="D42" s="160"/>
    </row>
    <row r="43" spans="1:4">
      <c r="A43" s="162" t="s">
        <v>171</v>
      </c>
      <c r="B43" s="163"/>
      <c r="C43" s="164"/>
      <c r="D43" s="160">
        <f>B43*C43</f>
        <v>0</v>
      </c>
    </row>
    <row r="44" spans="1:4">
      <c r="A44" s="172"/>
      <c r="B44" s="180"/>
      <c r="C44" s="165"/>
      <c r="D44" s="160"/>
    </row>
    <row r="45" spans="1:4">
      <c r="A45" s="162" t="s">
        <v>172</v>
      </c>
      <c r="B45" s="163"/>
      <c r="C45" s="164"/>
      <c r="D45" s="160">
        <f>B45*C45</f>
        <v>0</v>
      </c>
    </row>
    <row r="46" spans="1:4">
      <c r="A46" s="172"/>
      <c r="B46" s="180"/>
      <c r="C46" s="165"/>
      <c r="D46" s="160"/>
    </row>
    <row r="47" spans="1:4">
      <c r="A47" s="162" t="s">
        <v>173</v>
      </c>
      <c r="B47" s="163"/>
      <c r="C47" s="164"/>
      <c r="D47" s="160">
        <f>B47*C47</f>
        <v>0</v>
      </c>
    </row>
    <row r="48" spans="1:4">
      <c r="A48" s="172"/>
      <c r="B48" s="180"/>
      <c r="C48" s="165"/>
      <c r="D48" s="160"/>
    </row>
    <row r="49" spans="1:4">
      <c r="A49" s="162" t="s">
        <v>174</v>
      </c>
      <c r="B49" s="163"/>
      <c r="C49" s="164"/>
      <c r="D49" s="160">
        <f>B49*C49</f>
        <v>0</v>
      </c>
    </row>
    <row r="50" spans="1:4">
      <c r="A50" s="172"/>
      <c r="B50" s="180"/>
      <c r="C50" s="165"/>
      <c r="D50" s="160"/>
    </row>
    <row r="51" spans="1:4">
      <c r="A51" s="162"/>
      <c r="B51" s="176"/>
      <c r="C51" s="177" t="s">
        <v>134</v>
      </c>
      <c r="D51" s="160">
        <f>SUM(D9:D50)</f>
        <v>0</v>
      </c>
    </row>
  </sheetData>
  <sheetProtection algorithmName="SHA-512" hashValue="g8QPzbcZJyLwpL42GvCr91E9GexfjfKRHyopVInCLGMJf5xuTKbcAVWKTfpu5WVJVDbAXef1AEaiuru3xCMj7w==" saltValue="pB8GSPdvUpw1JhmLcVrO9Q==" spinCount="100000" sheet="1" objects="1" scenarios="1" selectLockedCells="1"/>
  <mergeCells count="6">
    <mergeCell ref="A1:D1"/>
    <mergeCell ref="A5:D5"/>
    <mergeCell ref="A6:D6"/>
    <mergeCell ref="A4:D4"/>
    <mergeCell ref="A3:D3"/>
    <mergeCell ref="A2:D2"/>
  </mergeCells>
  <printOptions horizontalCentered="1"/>
  <pageMargins left="0.12" right="0.12" top="0.28000000000000003" bottom="0.12" header="0.12" footer="0.12"/>
  <pageSetup scale="70" orientation="portrait"/>
  <headerFooter>
    <oddHeader>&amp;RATTACHMENT 2</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74"/>
  <sheetViews>
    <sheetView showGridLines="0" zoomScaleNormal="100" workbookViewId="0">
      <selection activeCell="C31" sqref="C31"/>
    </sheetView>
  </sheetViews>
  <sheetFormatPr defaultColWidth="9.109375" defaultRowHeight="18"/>
  <cols>
    <col min="1" max="1" width="35.33203125" style="183" customWidth="1"/>
    <col min="2" max="2" width="12.33203125" style="242" bestFit="1" customWidth="1"/>
    <col min="3" max="3" width="21.109375" style="243" bestFit="1" customWidth="1"/>
    <col min="4" max="4" width="21.109375" style="183" bestFit="1" customWidth="1"/>
    <col min="5" max="5" width="17.33203125" style="183" customWidth="1"/>
    <col min="6" max="7" width="9.109375" style="183" customWidth="1"/>
    <col min="8" max="16384" width="9.109375" style="183"/>
  </cols>
  <sheetData>
    <row r="1" spans="1:4">
      <c r="A1" s="330" t="s">
        <v>175</v>
      </c>
      <c r="B1" s="338"/>
      <c r="C1" s="339"/>
      <c r="D1" s="329"/>
    </row>
    <row r="2" spans="1:4" s="224" customFormat="1" ht="15" customHeight="1">
      <c r="A2" s="330" t="s">
        <v>17</v>
      </c>
      <c r="B2" s="267"/>
      <c r="C2" s="267"/>
      <c r="D2" s="267"/>
    </row>
    <row r="3" spans="1:4" s="248" customFormat="1">
      <c r="A3" s="330" t="s">
        <v>176</v>
      </c>
      <c r="B3" s="348"/>
      <c r="C3" s="348"/>
      <c r="D3" s="348"/>
    </row>
    <row r="4" spans="1:4" s="248" customFormat="1" ht="14.25" customHeight="1">
      <c r="A4" s="343" t="s">
        <v>149</v>
      </c>
      <c r="B4" s="348"/>
      <c r="C4" s="348"/>
      <c r="D4" s="348"/>
    </row>
    <row r="5" spans="1:4" s="249" customFormat="1">
      <c r="A5" s="344" t="s">
        <v>150</v>
      </c>
      <c r="B5" s="345"/>
      <c r="C5" s="345"/>
      <c r="D5" s="345"/>
    </row>
    <row r="6" spans="1:4" s="250" customFormat="1">
      <c r="A6" s="346" t="str">
        <f>'Admin Personnel Detail'!A4:L4</f>
        <v xml:space="preserve">  Budget Period From: 7/1/2026 to  6/30/2027</v>
      </c>
      <c r="B6" s="347"/>
      <c r="C6" s="347"/>
      <c r="D6" s="347"/>
    </row>
    <row r="7" spans="1:4" s="250" customFormat="1" ht="34.950000000000003" customHeight="1">
      <c r="A7" s="137" t="s">
        <v>151</v>
      </c>
      <c r="B7" s="138" t="s">
        <v>152</v>
      </c>
      <c r="C7" s="139" t="s">
        <v>153</v>
      </c>
      <c r="D7" s="138" t="s">
        <v>154</v>
      </c>
    </row>
    <row r="8" spans="1:4" s="250" customFormat="1" ht="17.399999999999999" customHeight="1">
      <c r="A8" s="144"/>
      <c r="B8" s="140"/>
      <c r="C8" s="141"/>
      <c r="D8" s="142"/>
    </row>
    <row r="9" spans="1:4" s="251" customFormat="1" ht="36" customHeight="1">
      <c r="A9" s="167" t="s">
        <v>177</v>
      </c>
      <c r="B9" s="157"/>
      <c r="C9" s="169"/>
      <c r="D9" s="170">
        <f>B9*C9</f>
        <v>0</v>
      </c>
    </row>
    <row r="10" spans="1:4" s="250" customFormat="1">
      <c r="A10" s="172"/>
      <c r="B10" s="157"/>
      <c r="C10" s="171"/>
      <c r="D10" s="160"/>
    </row>
    <row r="11" spans="1:4" s="251" customFormat="1">
      <c r="A11" s="167" t="s">
        <v>178</v>
      </c>
      <c r="B11" s="157"/>
      <c r="C11" s="169"/>
      <c r="D11" s="170">
        <f>B11*C11</f>
        <v>0</v>
      </c>
    </row>
    <row r="12" spans="1:4" s="250" customFormat="1">
      <c r="A12" s="172"/>
      <c r="B12" s="157"/>
      <c r="C12" s="171"/>
      <c r="D12" s="160"/>
    </row>
    <row r="13" spans="1:4" s="250" customFormat="1">
      <c r="A13" s="162" t="s">
        <v>158</v>
      </c>
      <c r="B13" s="157"/>
      <c r="C13" s="169"/>
      <c r="D13" s="170">
        <f>B13*C13</f>
        <v>0</v>
      </c>
    </row>
    <row r="14" spans="1:4" s="250" customFormat="1">
      <c r="A14" s="172"/>
      <c r="B14" s="157"/>
      <c r="C14" s="171"/>
      <c r="D14" s="160"/>
    </row>
    <row r="15" spans="1:4" s="251" customFormat="1">
      <c r="A15" s="167" t="s">
        <v>179</v>
      </c>
      <c r="B15" s="157"/>
      <c r="C15" s="169"/>
      <c r="D15" s="170">
        <f>B15*C15</f>
        <v>0</v>
      </c>
    </row>
    <row r="16" spans="1:4" s="250" customFormat="1">
      <c r="A16" s="172"/>
      <c r="B16" s="157"/>
      <c r="C16" s="171"/>
      <c r="D16" s="160"/>
    </row>
    <row r="17" spans="1:4" s="251" customFormat="1">
      <c r="A17" s="167" t="s">
        <v>180</v>
      </c>
      <c r="B17" s="157"/>
      <c r="C17" s="169"/>
      <c r="D17" s="170">
        <f>B17*C17</f>
        <v>0</v>
      </c>
    </row>
    <row r="18" spans="1:4" s="250" customFormat="1">
      <c r="A18" s="172"/>
      <c r="B18" s="157"/>
      <c r="C18" s="171"/>
      <c r="D18" s="160"/>
    </row>
    <row r="19" spans="1:4">
      <c r="A19" s="162" t="s">
        <v>159</v>
      </c>
      <c r="B19" s="157"/>
      <c r="C19" s="169"/>
      <c r="D19" s="170">
        <f>B19*C19</f>
        <v>0</v>
      </c>
    </row>
    <row r="20" spans="1:4">
      <c r="A20" s="172"/>
      <c r="B20" s="157"/>
      <c r="C20" s="171"/>
      <c r="D20" s="160"/>
    </row>
    <row r="21" spans="1:4" s="251" customFormat="1">
      <c r="A21" s="167" t="s">
        <v>160</v>
      </c>
      <c r="B21" s="157"/>
      <c r="C21" s="169"/>
      <c r="D21" s="170">
        <f>B21*C21</f>
        <v>0</v>
      </c>
    </row>
    <row r="22" spans="1:4">
      <c r="A22" s="172"/>
      <c r="B22" s="157"/>
      <c r="C22" s="171"/>
      <c r="D22" s="160"/>
    </row>
    <row r="23" spans="1:4" s="132" customFormat="1" ht="36" customHeight="1">
      <c r="A23" s="181" t="s">
        <v>181</v>
      </c>
      <c r="B23" s="157"/>
      <c r="C23" s="169"/>
      <c r="D23" s="170">
        <f>B23*C23</f>
        <v>0</v>
      </c>
    </row>
    <row r="24" spans="1:4">
      <c r="A24" s="172"/>
      <c r="B24" s="157"/>
      <c r="C24" s="171"/>
      <c r="D24" s="160"/>
    </row>
    <row r="25" spans="1:4" s="251" customFormat="1" ht="36" customHeight="1">
      <c r="A25" s="167" t="s">
        <v>182</v>
      </c>
      <c r="B25" s="157"/>
      <c r="C25" s="169"/>
      <c r="D25" s="170">
        <f>B25*C25</f>
        <v>0</v>
      </c>
    </row>
    <row r="26" spans="1:4" s="250" customFormat="1">
      <c r="A26" s="172"/>
      <c r="B26" s="157"/>
      <c r="C26" s="171"/>
      <c r="D26" s="160"/>
    </row>
    <row r="27" spans="1:4" s="250" customFormat="1">
      <c r="A27" s="172" t="s">
        <v>183</v>
      </c>
      <c r="B27" s="157"/>
      <c r="C27" s="169"/>
      <c r="D27" s="170">
        <f>B27*C27</f>
        <v>0</v>
      </c>
    </row>
    <row r="28" spans="1:4" s="250" customFormat="1">
      <c r="A28" s="172"/>
      <c r="B28" s="157"/>
      <c r="C28" s="171"/>
      <c r="D28" s="160"/>
    </row>
    <row r="29" spans="1:4" s="250" customFormat="1">
      <c r="A29" s="162" t="s">
        <v>163</v>
      </c>
      <c r="B29" s="157"/>
      <c r="C29" s="169"/>
      <c r="D29" s="170">
        <f>B29*C29</f>
        <v>0</v>
      </c>
    </row>
    <row r="30" spans="1:4" s="250" customFormat="1">
      <c r="A30" s="172"/>
      <c r="B30" s="157"/>
      <c r="C30" s="171"/>
      <c r="D30" s="160"/>
    </row>
    <row r="31" spans="1:4" s="250" customFormat="1">
      <c r="A31" s="162" t="s">
        <v>165</v>
      </c>
      <c r="B31" s="157"/>
      <c r="C31" s="169"/>
      <c r="D31" s="170">
        <f>B31*C31</f>
        <v>0</v>
      </c>
    </row>
    <row r="32" spans="1:4" s="250" customFormat="1">
      <c r="A32" s="172"/>
      <c r="B32" s="157"/>
      <c r="C32" s="171"/>
      <c r="D32" s="160"/>
    </row>
    <row r="33" spans="1:4" s="250" customFormat="1">
      <c r="A33" s="162" t="s">
        <v>166</v>
      </c>
      <c r="B33" s="157"/>
      <c r="C33" s="169"/>
      <c r="D33" s="170">
        <f>B33*C33</f>
        <v>0</v>
      </c>
    </row>
    <row r="34" spans="1:4" s="250" customFormat="1">
      <c r="A34" s="172"/>
      <c r="B34" s="157"/>
      <c r="C34" s="171"/>
      <c r="D34" s="160"/>
    </row>
    <row r="35" spans="1:4" s="250" customFormat="1">
      <c r="A35" s="162" t="s">
        <v>166</v>
      </c>
      <c r="B35" s="157"/>
      <c r="C35" s="169"/>
      <c r="D35" s="170">
        <f>B35*C35</f>
        <v>0</v>
      </c>
    </row>
    <row r="36" spans="1:4" s="250" customFormat="1">
      <c r="A36" s="172"/>
      <c r="B36" s="157"/>
      <c r="C36" s="171"/>
      <c r="D36" s="160"/>
    </row>
    <row r="37" spans="1:4" s="250" customFormat="1">
      <c r="A37" s="162" t="s">
        <v>184</v>
      </c>
      <c r="B37" s="157"/>
      <c r="C37" s="169"/>
      <c r="D37" s="170">
        <f>B37*C37</f>
        <v>0</v>
      </c>
    </row>
    <row r="38" spans="1:4" s="250" customFormat="1">
      <c r="A38" s="172"/>
      <c r="B38" s="157"/>
      <c r="C38" s="171"/>
      <c r="D38" s="160"/>
    </row>
    <row r="39" spans="1:4" s="250" customFormat="1">
      <c r="A39" s="162" t="s">
        <v>184</v>
      </c>
      <c r="B39" s="157"/>
      <c r="C39" s="169"/>
      <c r="D39" s="170">
        <f>B39*C39</f>
        <v>0</v>
      </c>
    </row>
    <row r="40" spans="1:4" s="250" customFormat="1">
      <c r="A40" s="172"/>
      <c r="B40" s="157"/>
      <c r="C40" s="171"/>
      <c r="D40" s="160"/>
    </row>
    <row r="41" spans="1:4" s="250" customFormat="1">
      <c r="A41" s="162" t="s">
        <v>167</v>
      </c>
      <c r="B41" s="157"/>
      <c r="C41" s="169"/>
      <c r="D41" s="170">
        <f>B41*C41</f>
        <v>0</v>
      </c>
    </row>
    <row r="42" spans="1:4" s="250" customFormat="1">
      <c r="A42" s="172"/>
      <c r="B42" s="157"/>
      <c r="C42" s="171"/>
      <c r="D42" s="160"/>
    </row>
    <row r="43" spans="1:4" s="250" customFormat="1">
      <c r="A43" s="162" t="s">
        <v>185</v>
      </c>
      <c r="B43" s="157"/>
      <c r="C43" s="169"/>
      <c r="D43" s="170">
        <f>B43*C43</f>
        <v>0</v>
      </c>
    </row>
    <row r="44" spans="1:4" s="250" customFormat="1">
      <c r="A44" s="172"/>
      <c r="B44" s="157"/>
      <c r="C44" s="171"/>
      <c r="D44" s="160"/>
    </row>
    <row r="45" spans="1:4" s="250" customFormat="1">
      <c r="A45" s="162" t="s">
        <v>168</v>
      </c>
      <c r="B45" s="157"/>
      <c r="C45" s="169"/>
      <c r="D45" s="170">
        <f>B45*C45</f>
        <v>0</v>
      </c>
    </row>
    <row r="46" spans="1:4" s="250" customFormat="1">
      <c r="A46" s="172"/>
      <c r="B46" s="157"/>
      <c r="C46" s="171"/>
      <c r="D46" s="160"/>
    </row>
    <row r="47" spans="1:4" s="250" customFormat="1">
      <c r="A47" s="162" t="s">
        <v>169</v>
      </c>
      <c r="B47" s="157"/>
      <c r="C47" s="169"/>
      <c r="D47" s="170">
        <f>B47*C47</f>
        <v>0</v>
      </c>
    </row>
    <row r="48" spans="1:4" s="250" customFormat="1">
      <c r="A48" s="172"/>
      <c r="B48" s="157"/>
      <c r="C48" s="171"/>
      <c r="D48" s="160"/>
    </row>
    <row r="49" spans="1:4" s="250" customFormat="1">
      <c r="A49" s="162" t="s">
        <v>170</v>
      </c>
      <c r="B49" s="157"/>
      <c r="C49" s="169"/>
      <c r="D49" s="170">
        <f>B49*C49</f>
        <v>0</v>
      </c>
    </row>
    <row r="50" spans="1:4" s="250" customFormat="1">
      <c r="A50" s="172"/>
      <c r="B50" s="157"/>
      <c r="C50" s="171"/>
      <c r="D50" s="160"/>
    </row>
    <row r="51" spans="1:4" s="251" customFormat="1" ht="36" customHeight="1">
      <c r="A51" s="167" t="s">
        <v>186</v>
      </c>
      <c r="B51" s="157"/>
      <c r="C51" s="169"/>
      <c r="D51" s="170">
        <f>B51*C51</f>
        <v>0</v>
      </c>
    </row>
    <row r="52" spans="1:4" s="250" customFormat="1">
      <c r="A52" s="172"/>
      <c r="B52" s="157"/>
      <c r="C52" s="171"/>
      <c r="D52" s="160"/>
    </row>
    <row r="53" spans="1:4">
      <c r="A53" s="162" t="s">
        <v>172</v>
      </c>
      <c r="B53" s="157"/>
      <c r="C53" s="169"/>
      <c r="D53" s="170">
        <f>B53*C53</f>
        <v>0</v>
      </c>
    </row>
    <row r="54" spans="1:4">
      <c r="A54" s="162"/>
      <c r="B54" s="157"/>
      <c r="C54" s="169"/>
      <c r="D54" s="170"/>
    </row>
    <row r="55" spans="1:4">
      <c r="A55" s="162" t="s">
        <v>187</v>
      </c>
      <c r="B55" s="157"/>
      <c r="C55" s="169"/>
      <c r="D55" s="170">
        <f>B55*C55</f>
        <v>0</v>
      </c>
    </row>
    <row r="56" spans="1:4">
      <c r="A56" s="172"/>
      <c r="B56" s="157"/>
      <c r="C56" s="171"/>
      <c r="D56" s="160"/>
    </row>
    <row r="57" spans="1:4">
      <c r="A57" s="166" t="s">
        <v>173</v>
      </c>
      <c r="B57" s="157"/>
      <c r="C57" s="169"/>
      <c r="D57" s="170">
        <f>B57*C57</f>
        <v>0</v>
      </c>
    </row>
    <row r="58" spans="1:4">
      <c r="A58" s="166"/>
      <c r="B58" s="157"/>
      <c r="C58" s="169"/>
      <c r="D58" s="170"/>
    </row>
    <row r="59" spans="1:4">
      <c r="A59" s="166" t="s">
        <v>188</v>
      </c>
      <c r="B59" s="157"/>
      <c r="C59" s="169"/>
      <c r="D59" s="170">
        <f>B59*C59</f>
        <v>0</v>
      </c>
    </row>
    <row r="60" spans="1:4">
      <c r="A60" s="166"/>
      <c r="B60" s="157"/>
      <c r="C60" s="169"/>
      <c r="D60" s="170"/>
    </row>
    <row r="61" spans="1:4">
      <c r="A61" s="166" t="s">
        <v>189</v>
      </c>
      <c r="B61" s="157"/>
      <c r="C61" s="169"/>
      <c r="D61" s="170">
        <f>B61*C61</f>
        <v>0</v>
      </c>
    </row>
    <row r="62" spans="1:4">
      <c r="A62" s="166"/>
      <c r="B62" s="157"/>
      <c r="C62" s="169"/>
      <c r="D62" s="170"/>
    </row>
    <row r="63" spans="1:4" s="250" customFormat="1">
      <c r="A63" s="162" t="s">
        <v>174</v>
      </c>
      <c r="B63" s="157"/>
      <c r="C63" s="169"/>
      <c r="D63" s="170">
        <f>B63*C63</f>
        <v>0</v>
      </c>
    </row>
    <row r="64" spans="1:4">
      <c r="A64" s="172"/>
      <c r="B64" s="157"/>
      <c r="C64" s="171"/>
      <c r="D64" s="160"/>
    </row>
    <row r="65" spans="1:4">
      <c r="A65" s="162"/>
      <c r="B65" s="155"/>
      <c r="C65" s="156" t="s">
        <v>134</v>
      </c>
      <c r="D65" s="160">
        <f>SUM(D9:D64)</f>
        <v>0</v>
      </c>
    </row>
    <row r="66" spans="1:4">
      <c r="B66" s="54"/>
      <c r="C66" s="54"/>
    </row>
    <row r="67" spans="1:4">
      <c r="B67" s="54"/>
      <c r="C67" s="54"/>
    </row>
    <row r="68" spans="1:4">
      <c r="B68" s="54"/>
      <c r="C68" s="54"/>
    </row>
    <row r="69" spans="1:4">
      <c r="B69" s="54"/>
      <c r="C69" s="54"/>
    </row>
    <row r="70" spans="1:4">
      <c r="B70" s="54"/>
      <c r="C70" s="54"/>
    </row>
    <row r="71" spans="1:4" s="250" customFormat="1" ht="17.399999999999999" customHeight="1"/>
    <row r="72" spans="1:4">
      <c r="B72" s="54"/>
      <c r="C72" s="54"/>
    </row>
    <row r="73" spans="1:4">
      <c r="B73" s="54"/>
      <c r="C73" s="54"/>
    </row>
    <row r="74" spans="1:4">
      <c r="D74" s="145"/>
    </row>
  </sheetData>
  <sheetProtection algorithmName="SHA-512" hashValue="nWLPceWXU4Faoc2wUHTmrfb2qg9hJEs1l2CSPUnl+UrzNUcTKSoSMBd/2ZgBxbSRFuaV7eveWU1uee2f18mL7w==" saltValue="QUy0ezcjoZLg5JKxGOcgSw==" spinCount="100000" sheet="1" objects="1" scenarios="1" selectLockedCells="1"/>
  <mergeCells count="6">
    <mergeCell ref="A1:D1"/>
    <mergeCell ref="A5:D5"/>
    <mergeCell ref="A6:D6"/>
    <mergeCell ref="A4:D4"/>
    <mergeCell ref="A3:D3"/>
    <mergeCell ref="A2:D2"/>
  </mergeCells>
  <printOptions horizontalCentered="1"/>
  <pageMargins left="0.12" right="0.12" top="0.12" bottom="0.13" header="0.12" footer="0.12"/>
  <pageSetup scale="75" orientation="portrait"/>
  <headerFooter>
    <oddHeader>&amp;RATTACHMENT 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60"/>
  <sheetViews>
    <sheetView showGridLines="0" view="pageBreakPreview" zoomScale="80" zoomScaleNormal="90" zoomScaleSheetLayoutView="80" workbookViewId="0">
      <pane xSplit="6" ySplit="2" topLeftCell="AC3" activePane="bottomRight" state="frozen"/>
      <selection pane="topRight" activeCell="F1" sqref="F1"/>
      <selection pane="bottomLeft" activeCell="A8" sqref="A8"/>
      <selection pane="bottomRight" activeCell="AD21" sqref="AD21:AF21"/>
    </sheetView>
  </sheetViews>
  <sheetFormatPr defaultColWidth="14.33203125" defaultRowHeight="14.4"/>
  <cols>
    <col min="1" max="1" width="46.33203125" style="252" bestFit="1" customWidth="1"/>
    <col min="2" max="2" width="25.33203125" style="252" bestFit="1" customWidth="1"/>
    <col min="3" max="3" width="11.6640625" style="252" bestFit="1" customWidth="1"/>
    <col min="4" max="5" width="19.6640625" style="224" customWidth="1"/>
    <col min="6" max="6" width="18.33203125" style="224" customWidth="1"/>
    <col min="7" max="7" width="14.33203125" style="253" customWidth="1"/>
    <col min="8" max="8" width="16.109375" style="254" customWidth="1"/>
    <col min="9" max="9" width="13" style="255" customWidth="1"/>
    <col min="10" max="10" width="16.88671875" style="224" customWidth="1"/>
    <col min="11" max="11" width="13.33203125" style="255" customWidth="1"/>
    <col min="12" max="12" width="16.33203125" style="224" customWidth="1"/>
    <col min="13" max="13" width="13.33203125" style="256" customWidth="1"/>
    <col min="14" max="14" width="15.33203125" style="224" customWidth="1"/>
    <col min="15" max="15" width="13.109375" style="224" customWidth="1"/>
    <col min="16" max="16" width="14.6640625" style="224" customWidth="1"/>
    <col min="17" max="17" width="13.6640625" style="255" customWidth="1"/>
    <col min="18" max="18" width="13.33203125" style="224" customWidth="1"/>
    <col min="19" max="19" width="13.88671875" style="255" customWidth="1"/>
    <col min="20" max="20" width="15.33203125" style="224" customWidth="1"/>
    <col min="21" max="21" width="13.6640625" style="256" customWidth="1"/>
    <col min="22" max="22" width="15.33203125" style="224" customWidth="1"/>
    <col min="23" max="23" width="13.109375" style="224" customWidth="1"/>
    <col min="24" max="24" width="14.6640625" style="224" customWidth="1"/>
    <col min="25" max="25" width="17.33203125" style="224" hidden="1" customWidth="1"/>
    <col min="26" max="26" width="17.88671875" style="224" hidden="1" customWidth="1"/>
    <col min="27" max="28" width="14.6640625" style="224" customWidth="1"/>
    <col min="29" max="29" width="13.109375" style="224" customWidth="1"/>
    <col min="30" max="30" width="17" style="224" customWidth="1"/>
    <col min="31" max="31" width="15.33203125" style="224" customWidth="1"/>
    <col min="32" max="32" width="18.33203125" style="224" customWidth="1"/>
  </cols>
  <sheetData>
    <row r="1" spans="1:32">
      <c r="A1" s="349"/>
      <c r="B1" s="274"/>
      <c r="C1" s="274"/>
      <c r="D1" s="8"/>
      <c r="E1" s="8"/>
      <c r="F1" s="8"/>
      <c r="G1" s="8"/>
      <c r="H1" s="8"/>
      <c r="I1" s="8"/>
      <c r="J1" s="8"/>
      <c r="K1" s="8"/>
      <c r="L1" s="8"/>
      <c r="M1" s="8"/>
      <c r="N1" s="8"/>
      <c r="O1" s="8"/>
      <c r="Q1" s="37"/>
      <c r="R1" s="37"/>
      <c r="S1" s="37"/>
      <c r="T1" s="37"/>
    </row>
    <row r="2" spans="1:32" s="224" customFormat="1" ht="94.95" customHeight="1">
      <c r="A2" s="12" t="s">
        <v>105</v>
      </c>
      <c r="B2" s="12" t="s">
        <v>190</v>
      </c>
      <c r="C2" s="12" t="s">
        <v>191</v>
      </c>
      <c r="D2" s="12" t="s">
        <v>192</v>
      </c>
      <c r="E2" s="12" t="s">
        <v>193</v>
      </c>
      <c r="F2" s="11" t="s">
        <v>194</v>
      </c>
      <c r="G2" s="13" t="s">
        <v>195</v>
      </c>
      <c r="H2" s="11" t="s">
        <v>196</v>
      </c>
      <c r="I2" s="18" t="s">
        <v>197</v>
      </c>
      <c r="J2" s="11" t="s">
        <v>198</v>
      </c>
      <c r="K2" s="18" t="s">
        <v>199</v>
      </c>
      <c r="L2" s="11" t="s">
        <v>200</v>
      </c>
      <c r="M2" s="13" t="s">
        <v>201</v>
      </c>
      <c r="N2" s="11" t="s">
        <v>202</v>
      </c>
      <c r="O2" s="13" t="s">
        <v>203</v>
      </c>
      <c r="P2" s="11" t="s">
        <v>204</v>
      </c>
      <c r="Q2" s="20" t="s">
        <v>205</v>
      </c>
      <c r="R2" s="16" t="s">
        <v>206</v>
      </c>
      <c r="S2" s="20" t="s">
        <v>207</v>
      </c>
      <c r="T2" s="16" t="s">
        <v>208</v>
      </c>
      <c r="U2" s="18" t="s">
        <v>209</v>
      </c>
      <c r="V2" s="11" t="s">
        <v>210</v>
      </c>
      <c r="W2" s="13" t="s">
        <v>211</v>
      </c>
      <c r="X2" s="11" t="s">
        <v>212</v>
      </c>
      <c r="Y2" s="13" t="s">
        <v>213</v>
      </c>
      <c r="Z2" s="11" t="s">
        <v>214</v>
      </c>
      <c r="AA2" s="38" t="s">
        <v>215</v>
      </c>
      <c r="AB2" s="16" t="s">
        <v>216</v>
      </c>
      <c r="AC2" s="13" t="s">
        <v>217</v>
      </c>
      <c r="AD2" s="11" t="s">
        <v>218</v>
      </c>
      <c r="AE2" s="13" t="s">
        <v>219</v>
      </c>
      <c r="AF2" s="11" t="s">
        <v>116</v>
      </c>
    </row>
    <row r="3" spans="1:32" s="224" customFormat="1" ht="15.6" customHeight="1">
      <c r="A3" s="25" t="s">
        <v>220</v>
      </c>
      <c r="B3" s="29" t="s">
        <v>221</v>
      </c>
      <c r="C3" s="39">
        <v>42443</v>
      </c>
      <c r="D3" s="34">
        <v>17.309999999999999</v>
      </c>
      <c r="E3" s="34">
        <f>D3*2088</f>
        <v>36143.279999999999</v>
      </c>
      <c r="F3" s="34">
        <v>36000.120000000003</v>
      </c>
      <c r="G3" s="21">
        <v>0.12</v>
      </c>
      <c r="H3" s="9">
        <f t="shared" ref="H3:H22" si="0">F3*G3</f>
        <v>4320.0144</v>
      </c>
      <c r="I3" s="32">
        <v>0.13</v>
      </c>
      <c r="J3" s="9">
        <f t="shared" ref="J3:J34" si="1">F3*I3</f>
        <v>4680.0156000000006</v>
      </c>
      <c r="K3" s="32">
        <v>0.75</v>
      </c>
      <c r="L3" s="9">
        <f t="shared" ref="L3:L34" si="2">F3*K3</f>
        <v>27000.090000000004</v>
      </c>
      <c r="M3" s="32">
        <v>0</v>
      </c>
      <c r="N3" s="9">
        <f t="shared" ref="N3:N34" si="3">F3*M3</f>
        <v>0</v>
      </c>
      <c r="O3" s="21">
        <v>0</v>
      </c>
      <c r="P3" s="9">
        <f t="shared" ref="P3:P34" si="4">F3*O3</f>
        <v>0</v>
      </c>
      <c r="Q3" s="32">
        <v>0</v>
      </c>
      <c r="R3" s="9">
        <f t="shared" ref="R3:R34" si="5">(F3*Q3)</f>
        <v>0</v>
      </c>
      <c r="S3" s="32">
        <v>0</v>
      </c>
      <c r="T3" s="9">
        <f t="shared" ref="T3:T34" si="6">(F3*S3)</f>
        <v>0</v>
      </c>
      <c r="U3" s="32">
        <v>0</v>
      </c>
      <c r="V3" s="9">
        <f t="shared" ref="V3:V34" si="7">(F3*U3)</f>
        <v>0</v>
      </c>
      <c r="W3" s="21">
        <v>0</v>
      </c>
      <c r="X3" s="9">
        <f t="shared" ref="X3:X34" si="8">F3*W3</f>
        <v>0</v>
      </c>
      <c r="Y3" s="21">
        <v>0</v>
      </c>
      <c r="Z3" s="9">
        <f t="shared" ref="Z3:Z34" si="9">F3*Y3</f>
        <v>0</v>
      </c>
      <c r="AA3" s="21">
        <v>0</v>
      </c>
      <c r="AB3" s="9">
        <f t="shared" ref="AB3:AB34" si="10">F3*AA3</f>
        <v>0</v>
      </c>
      <c r="AC3" s="21">
        <f t="shared" ref="AC3:AC34" si="11">100%-G3-I3-K3-Q3-S3-U3-M3-O3-W3-Y3-AA3</f>
        <v>0</v>
      </c>
      <c r="AD3" s="9">
        <f t="shared" ref="AD3:AD22" si="12">F3*AC3</f>
        <v>0</v>
      </c>
      <c r="AE3" s="10">
        <f t="shared" ref="AE3:AE34" si="13">G3+I3+K3+Q3+S3+U3+M3+O3+W3+Y3+AA3+AC3</f>
        <v>1</v>
      </c>
      <c r="AF3" s="9">
        <f t="shared" ref="AF3:AF34" si="14">H3+J3+L3+R3+T3+V3+N3+P3+X3+Z3+AB3+AD3</f>
        <v>36000.120000000003</v>
      </c>
    </row>
    <row r="4" spans="1:32" s="224" customFormat="1" ht="15.6" customHeight="1">
      <c r="A4" s="25" t="s">
        <v>222</v>
      </c>
      <c r="B4" s="29" t="s">
        <v>223</v>
      </c>
      <c r="C4" s="39"/>
      <c r="D4" s="34">
        <v>22.78</v>
      </c>
      <c r="E4" s="34">
        <f>D4*2088</f>
        <v>47564.639999999999</v>
      </c>
      <c r="F4" s="34">
        <v>47379.98</v>
      </c>
      <c r="G4" s="21">
        <v>0.21133399999999999</v>
      </c>
      <c r="H4" s="9">
        <f t="shared" si="0"/>
        <v>10013.00069332</v>
      </c>
      <c r="I4" s="32">
        <v>0.23033400000000001</v>
      </c>
      <c r="J4" s="9">
        <f t="shared" si="1"/>
        <v>10913.220313320002</v>
      </c>
      <c r="K4" s="32">
        <v>0.45833200000000002</v>
      </c>
      <c r="L4" s="9">
        <f t="shared" si="2"/>
        <v>21715.760993360003</v>
      </c>
      <c r="M4" s="32">
        <v>0</v>
      </c>
      <c r="N4" s="9">
        <f t="shared" si="3"/>
        <v>0</v>
      </c>
      <c r="O4" s="21">
        <v>0.1</v>
      </c>
      <c r="P4" s="9">
        <f t="shared" si="4"/>
        <v>4737.9980000000005</v>
      </c>
      <c r="Q4" s="32">
        <v>0</v>
      </c>
      <c r="R4" s="9">
        <f t="shared" si="5"/>
        <v>0</v>
      </c>
      <c r="S4" s="32">
        <v>0</v>
      </c>
      <c r="T4" s="9">
        <f t="shared" si="6"/>
        <v>0</v>
      </c>
      <c r="U4" s="32">
        <v>0</v>
      </c>
      <c r="V4" s="9">
        <f t="shared" si="7"/>
        <v>0</v>
      </c>
      <c r="W4" s="21">
        <v>0</v>
      </c>
      <c r="X4" s="9">
        <f t="shared" si="8"/>
        <v>0</v>
      </c>
      <c r="Y4" s="21">
        <v>0</v>
      </c>
      <c r="Z4" s="9">
        <f t="shared" si="9"/>
        <v>0</v>
      </c>
      <c r="AA4" s="21">
        <v>0</v>
      </c>
      <c r="AB4" s="9">
        <f t="shared" si="10"/>
        <v>0</v>
      </c>
      <c r="AC4" s="21">
        <f t="shared" si="11"/>
        <v>-8.3266726846886741E-17</v>
      </c>
      <c r="AD4" s="9">
        <f t="shared" si="12"/>
        <v>-3.9451758526709569E-12</v>
      </c>
      <c r="AE4" s="10">
        <f t="shared" si="13"/>
        <v>0.99999999999999989</v>
      </c>
      <c r="AF4" s="9">
        <f t="shared" si="14"/>
        <v>47379.979999999996</v>
      </c>
    </row>
    <row r="5" spans="1:32" s="257" customFormat="1" ht="15.6" customHeight="1">
      <c r="A5" s="40" t="s">
        <v>224</v>
      </c>
      <c r="B5" s="41" t="s">
        <v>225</v>
      </c>
      <c r="C5" s="42">
        <v>42556</v>
      </c>
      <c r="D5" s="43">
        <v>17.307749999999999</v>
      </c>
      <c r="E5" s="43">
        <f>D5*2080</f>
        <v>36000.119999999995</v>
      </c>
      <c r="F5" s="43"/>
      <c r="G5" s="44">
        <v>0</v>
      </c>
      <c r="H5" s="45">
        <f t="shared" si="0"/>
        <v>0</v>
      </c>
      <c r="I5" s="46">
        <v>0</v>
      </c>
      <c r="J5" s="45">
        <f t="shared" si="1"/>
        <v>0</v>
      </c>
      <c r="K5" s="46">
        <v>0</v>
      </c>
      <c r="L5" s="45">
        <f t="shared" si="2"/>
        <v>0</v>
      </c>
      <c r="M5" s="46">
        <v>0</v>
      </c>
      <c r="N5" s="45">
        <f t="shared" si="3"/>
        <v>0</v>
      </c>
      <c r="O5" s="44">
        <v>1</v>
      </c>
      <c r="P5" s="45">
        <f t="shared" si="4"/>
        <v>0</v>
      </c>
      <c r="Q5" s="46">
        <v>0</v>
      </c>
      <c r="R5" s="45">
        <f t="shared" si="5"/>
        <v>0</v>
      </c>
      <c r="S5" s="46">
        <v>0</v>
      </c>
      <c r="T5" s="45">
        <f t="shared" si="6"/>
        <v>0</v>
      </c>
      <c r="U5" s="46">
        <v>0</v>
      </c>
      <c r="V5" s="45">
        <f t="shared" si="7"/>
        <v>0</v>
      </c>
      <c r="W5" s="44">
        <v>0</v>
      </c>
      <c r="X5" s="45">
        <f t="shared" si="8"/>
        <v>0</v>
      </c>
      <c r="Y5" s="44">
        <v>0</v>
      </c>
      <c r="Z5" s="45">
        <f t="shared" si="9"/>
        <v>0</v>
      </c>
      <c r="AA5" s="44">
        <v>0</v>
      </c>
      <c r="AB5" s="45">
        <f t="shared" si="10"/>
        <v>0</v>
      </c>
      <c r="AC5" s="44">
        <f t="shared" si="11"/>
        <v>0</v>
      </c>
      <c r="AD5" s="45">
        <f t="shared" si="12"/>
        <v>0</v>
      </c>
      <c r="AE5" s="47">
        <f t="shared" si="13"/>
        <v>1</v>
      </c>
      <c r="AF5" s="45">
        <f t="shared" si="14"/>
        <v>0</v>
      </c>
    </row>
    <row r="6" spans="1:32" s="224" customFormat="1" ht="15.6" customHeight="1">
      <c r="A6" s="25" t="s">
        <v>226</v>
      </c>
      <c r="B6" s="29" t="s">
        <v>227</v>
      </c>
      <c r="C6" s="39"/>
      <c r="D6" s="34">
        <v>18.36</v>
      </c>
      <c r="E6" s="34">
        <f t="shared" ref="E6:E52" si="15">D6*2088</f>
        <v>38335.68</v>
      </c>
      <c r="F6" s="34">
        <v>38192.519999999997</v>
      </c>
      <c r="G6" s="21">
        <v>0.36</v>
      </c>
      <c r="H6" s="9">
        <f t="shared" si="0"/>
        <v>13749.307199999997</v>
      </c>
      <c r="I6" s="32">
        <v>0.39</v>
      </c>
      <c r="J6" s="9">
        <f t="shared" si="1"/>
        <v>14895.0828</v>
      </c>
      <c r="K6" s="32">
        <v>0.25</v>
      </c>
      <c r="L6" s="9">
        <f t="shared" si="2"/>
        <v>9548.1299999999992</v>
      </c>
      <c r="M6" s="32">
        <v>0</v>
      </c>
      <c r="N6" s="9">
        <f t="shared" si="3"/>
        <v>0</v>
      </c>
      <c r="O6" s="21">
        <v>0</v>
      </c>
      <c r="P6" s="9">
        <f t="shared" si="4"/>
        <v>0</v>
      </c>
      <c r="Q6" s="32">
        <v>0</v>
      </c>
      <c r="R6" s="9">
        <f t="shared" si="5"/>
        <v>0</v>
      </c>
      <c r="S6" s="32">
        <v>0</v>
      </c>
      <c r="T6" s="9">
        <f t="shared" si="6"/>
        <v>0</v>
      </c>
      <c r="U6" s="32">
        <v>0</v>
      </c>
      <c r="V6" s="9">
        <f t="shared" si="7"/>
        <v>0</v>
      </c>
      <c r="W6" s="21">
        <v>0</v>
      </c>
      <c r="X6" s="9">
        <f t="shared" si="8"/>
        <v>0</v>
      </c>
      <c r="Y6" s="21">
        <v>0</v>
      </c>
      <c r="Z6" s="9">
        <f t="shared" si="9"/>
        <v>0</v>
      </c>
      <c r="AA6" s="21">
        <v>0</v>
      </c>
      <c r="AB6" s="9">
        <f t="shared" si="10"/>
        <v>0</v>
      </c>
      <c r="AC6" s="21">
        <f t="shared" si="11"/>
        <v>0</v>
      </c>
      <c r="AD6" s="9">
        <f t="shared" si="12"/>
        <v>0</v>
      </c>
      <c r="AE6" s="10">
        <f t="shared" si="13"/>
        <v>1</v>
      </c>
      <c r="AF6" s="9">
        <f t="shared" si="14"/>
        <v>38192.519999999997</v>
      </c>
    </row>
    <row r="7" spans="1:32" s="224" customFormat="1" ht="15.6" customHeight="1">
      <c r="A7" s="25" t="s">
        <v>228</v>
      </c>
      <c r="B7" s="29" t="s">
        <v>229</v>
      </c>
      <c r="C7" s="39"/>
      <c r="D7" s="34">
        <v>16.829999999999998</v>
      </c>
      <c r="E7" s="34">
        <f t="shared" si="15"/>
        <v>35141.039999999994</v>
      </c>
      <c r="F7" s="34">
        <v>35009.67</v>
      </c>
      <c r="G7" s="21">
        <v>0.36</v>
      </c>
      <c r="H7" s="9">
        <f t="shared" si="0"/>
        <v>12603.481199999998</v>
      </c>
      <c r="I7" s="32">
        <v>0.39</v>
      </c>
      <c r="J7" s="9">
        <f t="shared" si="1"/>
        <v>13653.7713</v>
      </c>
      <c r="K7" s="32">
        <v>0.25</v>
      </c>
      <c r="L7" s="9">
        <f t="shared" si="2"/>
        <v>8752.4174999999996</v>
      </c>
      <c r="M7" s="32">
        <v>0</v>
      </c>
      <c r="N7" s="9">
        <f t="shared" si="3"/>
        <v>0</v>
      </c>
      <c r="O7" s="21">
        <v>0</v>
      </c>
      <c r="P7" s="9">
        <f t="shared" si="4"/>
        <v>0</v>
      </c>
      <c r="Q7" s="32">
        <v>0</v>
      </c>
      <c r="R7" s="9">
        <f t="shared" si="5"/>
        <v>0</v>
      </c>
      <c r="S7" s="32">
        <v>0</v>
      </c>
      <c r="T7" s="9">
        <f t="shared" si="6"/>
        <v>0</v>
      </c>
      <c r="U7" s="32">
        <v>0</v>
      </c>
      <c r="V7" s="9">
        <f t="shared" si="7"/>
        <v>0</v>
      </c>
      <c r="W7" s="21">
        <v>0</v>
      </c>
      <c r="X7" s="9">
        <f t="shared" si="8"/>
        <v>0</v>
      </c>
      <c r="Y7" s="21">
        <v>0</v>
      </c>
      <c r="Z7" s="9">
        <f t="shared" si="9"/>
        <v>0</v>
      </c>
      <c r="AA7" s="21">
        <v>0</v>
      </c>
      <c r="AB7" s="9">
        <f t="shared" si="10"/>
        <v>0</v>
      </c>
      <c r="AC7" s="21">
        <f t="shared" si="11"/>
        <v>0</v>
      </c>
      <c r="AD7" s="9">
        <f t="shared" si="12"/>
        <v>0</v>
      </c>
      <c r="AE7" s="10">
        <f t="shared" si="13"/>
        <v>1</v>
      </c>
      <c r="AF7" s="9">
        <f t="shared" si="14"/>
        <v>35009.67</v>
      </c>
    </row>
    <row r="8" spans="1:32" s="224" customFormat="1" ht="15.6" customHeight="1">
      <c r="A8" s="25" t="s">
        <v>230</v>
      </c>
      <c r="B8" s="29" t="s">
        <v>231</v>
      </c>
      <c r="C8" s="39">
        <v>42445</v>
      </c>
      <c r="D8" s="34">
        <v>17.309999999999999</v>
      </c>
      <c r="E8" s="34">
        <f t="shared" si="15"/>
        <v>36143.279999999999</v>
      </c>
      <c r="F8" s="34">
        <v>36000.120000000003</v>
      </c>
      <c r="G8" s="21">
        <v>0.12</v>
      </c>
      <c r="H8" s="9">
        <f t="shared" si="0"/>
        <v>4320.0144</v>
      </c>
      <c r="I8" s="32">
        <v>0.13</v>
      </c>
      <c r="J8" s="9">
        <f t="shared" si="1"/>
        <v>4680.0156000000006</v>
      </c>
      <c r="K8" s="32">
        <v>0.75</v>
      </c>
      <c r="L8" s="9">
        <f t="shared" si="2"/>
        <v>27000.090000000004</v>
      </c>
      <c r="M8" s="32">
        <v>0</v>
      </c>
      <c r="N8" s="9">
        <f t="shared" si="3"/>
        <v>0</v>
      </c>
      <c r="O8" s="21">
        <v>0</v>
      </c>
      <c r="P8" s="9">
        <f t="shared" si="4"/>
        <v>0</v>
      </c>
      <c r="Q8" s="32">
        <v>0</v>
      </c>
      <c r="R8" s="9">
        <f t="shared" si="5"/>
        <v>0</v>
      </c>
      <c r="S8" s="32">
        <v>0</v>
      </c>
      <c r="T8" s="9">
        <f t="shared" si="6"/>
        <v>0</v>
      </c>
      <c r="U8" s="32">
        <v>0</v>
      </c>
      <c r="V8" s="9">
        <f t="shared" si="7"/>
        <v>0</v>
      </c>
      <c r="W8" s="21">
        <v>0</v>
      </c>
      <c r="X8" s="9">
        <f t="shared" si="8"/>
        <v>0</v>
      </c>
      <c r="Y8" s="21">
        <v>0</v>
      </c>
      <c r="Z8" s="9">
        <f t="shared" si="9"/>
        <v>0</v>
      </c>
      <c r="AA8" s="21">
        <v>0</v>
      </c>
      <c r="AB8" s="9">
        <f t="shared" si="10"/>
        <v>0</v>
      </c>
      <c r="AC8" s="21">
        <f t="shared" si="11"/>
        <v>0</v>
      </c>
      <c r="AD8" s="9">
        <f t="shared" si="12"/>
        <v>0</v>
      </c>
      <c r="AE8" s="10">
        <f t="shared" si="13"/>
        <v>1</v>
      </c>
      <c r="AF8" s="9">
        <f t="shared" si="14"/>
        <v>36000.120000000003</v>
      </c>
    </row>
    <row r="9" spans="1:32" s="224" customFormat="1" ht="15.6" customHeight="1">
      <c r="A9" s="25" t="s">
        <v>232</v>
      </c>
      <c r="B9" s="29" t="s">
        <v>233</v>
      </c>
      <c r="C9" s="39"/>
      <c r="D9" s="34">
        <v>18.82</v>
      </c>
      <c r="E9" s="34">
        <f t="shared" si="15"/>
        <v>39296.160000000003</v>
      </c>
      <c r="F9" s="34">
        <v>39140.04</v>
      </c>
      <c r="G9" s="21">
        <v>0</v>
      </c>
      <c r="H9" s="9">
        <f t="shared" si="0"/>
        <v>0</v>
      </c>
      <c r="I9" s="32">
        <v>0</v>
      </c>
      <c r="J9" s="9">
        <f t="shared" si="1"/>
        <v>0</v>
      </c>
      <c r="K9" s="32">
        <v>0</v>
      </c>
      <c r="L9" s="9">
        <f t="shared" si="2"/>
        <v>0</v>
      </c>
      <c r="M9" s="32">
        <v>0.5</v>
      </c>
      <c r="N9" s="9">
        <f t="shared" si="3"/>
        <v>19570.02</v>
      </c>
      <c r="O9" s="21">
        <v>0.5</v>
      </c>
      <c r="P9" s="9">
        <f t="shared" si="4"/>
        <v>19570.02</v>
      </c>
      <c r="Q9" s="32">
        <v>0</v>
      </c>
      <c r="R9" s="9">
        <f t="shared" si="5"/>
        <v>0</v>
      </c>
      <c r="S9" s="32">
        <v>0</v>
      </c>
      <c r="T9" s="9">
        <f t="shared" si="6"/>
        <v>0</v>
      </c>
      <c r="U9" s="32">
        <v>0</v>
      </c>
      <c r="V9" s="9">
        <f t="shared" si="7"/>
        <v>0</v>
      </c>
      <c r="W9" s="21">
        <v>0</v>
      </c>
      <c r="X9" s="9">
        <f t="shared" si="8"/>
        <v>0</v>
      </c>
      <c r="Y9" s="21">
        <v>0</v>
      </c>
      <c r="Z9" s="9">
        <f t="shared" si="9"/>
        <v>0</v>
      </c>
      <c r="AA9" s="21">
        <v>0</v>
      </c>
      <c r="AB9" s="9">
        <f t="shared" si="10"/>
        <v>0</v>
      </c>
      <c r="AC9" s="21">
        <f t="shared" si="11"/>
        <v>0</v>
      </c>
      <c r="AD9" s="9">
        <f t="shared" si="12"/>
        <v>0</v>
      </c>
      <c r="AE9" s="10">
        <f t="shared" si="13"/>
        <v>1</v>
      </c>
      <c r="AF9" s="9">
        <f t="shared" si="14"/>
        <v>39140.04</v>
      </c>
    </row>
    <row r="10" spans="1:32" s="224" customFormat="1" ht="15.6" customHeight="1">
      <c r="A10" s="25" t="s">
        <v>234</v>
      </c>
      <c r="B10" s="29" t="s">
        <v>235</v>
      </c>
      <c r="C10" s="39"/>
      <c r="D10" s="34">
        <v>19.7</v>
      </c>
      <c r="E10" s="34">
        <f t="shared" si="15"/>
        <v>41133.599999999999</v>
      </c>
      <c r="F10" s="34">
        <v>40973.4</v>
      </c>
      <c r="G10" s="21">
        <v>0.223334</v>
      </c>
      <c r="H10" s="9">
        <f t="shared" si="0"/>
        <v>9150.7533156000009</v>
      </c>
      <c r="I10" s="32">
        <v>0.24333399999999999</v>
      </c>
      <c r="J10" s="9">
        <f t="shared" si="1"/>
        <v>9970.2213155999998</v>
      </c>
      <c r="K10" s="32">
        <v>0.48333199999999998</v>
      </c>
      <c r="L10" s="9">
        <f t="shared" si="2"/>
        <v>19803.755368800001</v>
      </c>
      <c r="M10" s="32">
        <v>0.05</v>
      </c>
      <c r="N10" s="9">
        <f t="shared" si="3"/>
        <v>2048.67</v>
      </c>
      <c r="O10" s="21">
        <v>0</v>
      </c>
      <c r="P10" s="9">
        <f t="shared" si="4"/>
        <v>0</v>
      </c>
      <c r="Q10" s="32">
        <v>0</v>
      </c>
      <c r="R10" s="9">
        <f t="shared" si="5"/>
        <v>0</v>
      </c>
      <c r="S10" s="32">
        <v>0</v>
      </c>
      <c r="T10" s="9">
        <f t="shared" si="6"/>
        <v>0</v>
      </c>
      <c r="U10" s="32">
        <v>0</v>
      </c>
      <c r="V10" s="9">
        <f t="shared" si="7"/>
        <v>0</v>
      </c>
      <c r="W10" s="21">
        <v>0</v>
      </c>
      <c r="X10" s="9">
        <f t="shared" si="8"/>
        <v>0</v>
      </c>
      <c r="Y10" s="21">
        <v>0</v>
      </c>
      <c r="Z10" s="9">
        <f t="shared" si="9"/>
        <v>0</v>
      </c>
      <c r="AA10" s="21">
        <v>0</v>
      </c>
      <c r="AB10" s="9">
        <f t="shared" si="10"/>
        <v>0</v>
      </c>
      <c r="AC10" s="21">
        <f t="shared" si="11"/>
        <v>-6.9388939039072284E-17</v>
      </c>
      <c r="AD10" s="9">
        <f t="shared" si="12"/>
        <v>-2.8431007548235243E-12</v>
      </c>
      <c r="AE10" s="10">
        <f t="shared" si="13"/>
        <v>0.99999999999999989</v>
      </c>
      <c r="AF10" s="9">
        <f t="shared" si="14"/>
        <v>40973.399999999994</v>
      </c>
    </row>
    <row r="11" spans="1:32" s="224" customFormat="1" ht="15.6" customHeight="1">
      <c r="A11" s="25" t="s">
        <v>236</v>
      </c>
      <c r="B11" s="29" t="s">
        <v>237</v>
      </c>
      <c r="C11" s="39"/>
      <c r="D11" s="34">
        <v>17.829999999999998</v>
      </c>
      <c r="E11" s="34">
        <f t="shared" si="15"/>
        <v>37229.039999999994</v>
      </c>
      <c r="F11" s="34">
        <v>37080.120000000003</v>
      </c>
      <c r="G11" s="21">
        <v>0</v>
      </c>
      <c r="H11" s="9">
        <f t="shared" si="0"/>
        <v>0</v>
      </c>
      <c r="I11" s="32">
        <v>0</v>
      </c>
      <c r="J11" s="9">
        <f t="shared" si="1"/>
        <v>0</v>
      </c>
      <c r="K11" s="32">
        <v>0</v>
      </c>
      <c r="L11" s="9">
        <f t="shared" si="2"/>
        <v>0</v>
      </c>
      <c r="M11" s="32">
        <v>1</v>
      </c>
      <c r="N11" s="9">
        <f t="shared" si="3"/>
        <v>37080.120000000003</v>
      </c>
      <c r="O11" s="21">
        <v>0</v>
      </c>
      <c r="P11" s="9">
        <f t="shared" si="4"/>
        <v>0</v>
      </c>
      <c r="Q11" s="32">
        <v>0</v>
      </c>
      <c r="R11" s="9">
        <f t="shared" si="5"/>
        <v>0</v>
      </c>
      <c r="S11" s="32">
        <v>0</v>
      </c>
      <c r="T11" s="9">
        <f t="shared" si="6"/>
        <v>0</v>
      </c>
      <c r="U11" s="32">
        <v>0</v>
      </c>
      <c r="V11" s="9">
        <f t="shared" si="7"/>
        <v>0</v>
      </c>
      <c r="W11" s="21">
        <v>0</v>
      </c>
      <c r="X11" s="9">
        <f t="shared" si="8"/>
        <v>0</v>
      </c>
      <c r="Y11" s="21">
        <v>0</v>
      </c>
      <c r="Z11" s="9">
        <f t="shared" si="9"/>
        <v>0</v>
      </c>
      <c r="AA11" s="21">
        <v>0</v>
      </c>
      <c r="AB11" s="9">
        <f t="shared" si="10"/>
        <v>0</v>
      </c>
      <c r="AC11" s="21">
        <f t="shared" si="11"/>
        <v>0</v>
      </c>
      <c r="AD11" s="9">
        <f t="shared" si="12"/>
        <v>0</v>
      </c>
      <c r="AE11" s="10">
        <f t="shared" si="13"/>
        <v>1</v>
      </c>
      <c r="AF11" s="9">
        <f t="shared" si="14"/>
        <v>37080.120000000003</v>
      </c>
    </row>
    <row r="12" spans="1:32" s="224" customFormat="1" ht="15.6" customHeight="1">
      <c r="A12" s="25" t="s">
        <v>238</v>
      </c>
      <c r="B12" s="29" t="s">
        <v>239</v>
      </c>
      <c r="C12" s="39"/>
      <c r="D12" s="34">
        <v>17.329999999999998</v>
      </c>
      <c r="E12" s="34">
        <f t="shared" si="15"/>
        <v>36185.039999999994</v>
      </c>
      <c r="F12" s="34">
        <v>36049.9</v>
      </c>
      <c r="G12" s="21">
        <v>0</v>
      </c>
      <c r="H12" s="9">
        <f t="shared" si="0"/>
        <v>0</v>
      </c>
      <c r="I12" s="32">
        <v>0</v>
      </c>
      <c r="J12" s="9">
        <f t="shared" si="1"/>
        <v>0</v>
      </c>
      <c r="K12" s="32">
        <v>0</v>
      </c>
      <c r="L12" s="9">
        <f t="shared" si="2"/>
        <v>0</v>
      </c>
      <c r="M12" s="32">
        <v>1</v>
      </c>
      <c r="N12" s="9">
        <f t="shared" si="3"/>
        <v>36049.9</v>
      </c>
      <c r="O12" s="21">
        <v>0</v>
      </c>
      <c r="P12" s="9">
        <f t="shared" si="4"/>
        <v>0</v>
      </c>
      <c r="Q12" s="32">
        <v>0</v>
      </c>
      <c r="R12" s="9">
        <f t="shared" si="5"/>
        <v>0</v>
      </c>
      <c r="S12" s="32">
        <v>0</v>
      </c>
      <c r="T12" s="9">
        <f t="shared" si="6"/>
        <v>0</v>
      </c>
      <c r="U12" s="32">
        <v>0</v>
      </c>
      <c r="V12" s="9">
        <f t="shared" si="7"/>
        <v>0</v>
      </c>
      <c r="W12" s="21">
        <v>0</v>
      </c>
      <c r="X12" s="9">
        <f t="shared" si="8"/>
        <v>0</v>
      </c>
      <c r="Y12" s="21">
        <v>0</v>
      </c>
      <c r="Z12" s="9">
        <f t="shared" si="9"/>
        <v>0</v>
      </c>
      <c r="AA12" s="21">
        <v>0</v>
      </c>
      <c r="AB12" s="9">
        <f t="shared" si="10"/>
        <v>0</v>
      </c>
      <c r="AC12" s="21">
        <f t="shared" si="11"/>
        <v>0</v>
      </c>
      <c r="AD12" s="9">
        <f t="shared" si="12"/>
        <v>0</v>
      </c>
      <c r="AE12" s="10">
        <f t="shared" si="13"/>
        <v>1</v>
      </c>
      <c r="AF12" s="9">
        <f t="shared" si="14"/>
        <v>36049.9</v>
      </c>
    </row>
    <row r="13" spans="1:32" s="224" customFormat="1" ht="15.6" customHeight="1">
      <c r="A13" s="25" t="s">
        <v>240</v>
      </c>
      <c r="B13" s="29" t="s">
        <v>241</v>
      </c>
      <c r="C13" s="39">
        <v>42205</v>
      </c>
      <c r="D13" s="34">
        <v>17.3</v>
      </c>
      <c r="E13" s="34">
        <f t="shared" si="15"/>
        <v>36122.400000000001</v>
      </c>
      <c r="F13" s="34">
        <v>36000.120000000003</v>
      </c>
      <c r="G13" s="21">
        <v>0</v>
      </c>
      <c r="H13" s="9">
        <f t="shared" si="0"/>
        <v>0</v>
      </c>
      <c r="I13" s="32">
        <v>0</v>
      </c>
      <c r="J13" s="9">
        <f t="shared" si="1"/>
        <v>0</v>
      </c>
      <c r="K13" s="32">
        <v>0</v>
      </c>
      <c r="L13" s="9">
        <f t="shared" si="2"/>
        <v>0</v>
      </c>
      <c r="M13" s="32">
        <v>1</v>
      </c>
      <c r="N13" s="9">
        <f t="shared" si="3"/>
        <v>36000.120000000003</v>
      </c>
      <c r="O13" s="21">
        <v>0</v>
      </c>
      <c r="P13" s="9">
        <f t="shared" si="4"/>
        <v>0</v>
      </c>
      <c r="Q13" s="32">
        <v>0</v>
      </c>
      <c r="R13" s="9">
        <f t="shared" si="5"/>
        <v>0</v>
      </c>
      <c r="S13" s="32">
        <v>0</v>
      </c>
      <c r="T13" s="9">
        <f t="shared" si="6"/>
        <v>0</v>
      </c>
      <c r="U13" s="32">
        <v>0</v>
      </c>
      <c r="V13" s="9">
        <f t="shared" si="7"/>
        <v>0</v>
      </c>
      <c r="W13" s="21">
        <v>0</v>
      </c>
      <c r="X13" s="9">
        <f t="shared" si="8"/>
        <v>0</v>
      </c>
      <c r="Y13" s="21">
        <v>0</v>
      </c>
      <c r="Z13" s="9">
        <f t="shared" si="9"/>
        <v>0</v>
      </c>
      <c r="AA13" s="21">
        <v>0</v>
      </c>
      <c r="AB13" s="9">
        <f t="shared" si="10"/>
        <v>0</v>
      </c>
      <c r="AC13" s="21">
        <f t="shared" si="11"/>
        <v>0</v>
      </c>
      <c r="AD13" s="9">
        <f t="shared" si="12"/>
        <v>0</v>
      </c>
      <c r="AE13" s="10">
        <f t="shared" si="13"/>
        <v>1</v>
      </c>
      <c r="AF13" s="9">
        <f t="shared" si="14"/>
        <v>36000.120000000003</v>
      </c>
    </row>
    <row r="14" spans="1:32" s="224" customFormat="1" ht="15.6" customHeight="1">
      <c r="A14" s="25" t="s">
        <v>220</v>
      </c>
      <c r="B14" s="29" t="s">
        <v>242</v>
      </c>
      <c r="C14" s="39">
        <v>42443</v>
      </c>
      <c r="D14" s="34">
        <v>17.309999999999999</v>
      </c>
      <c r="E14" s="34">
        <f t="shared" si="15"/>
        <v>36143.279999999999</v>
      </c>
      <c r="F14" s="34">
        <v>36000.120000000003</v>
      </c>
      <c r="G14" s="21">
        <v>0.24</v>
      </c>
      <c r="H14" s="9">
        <f t="shared" si="0"/>
        <v>8640.0288</v>
      </c>
      <c r="I14" s="32">
        <v>0.26</v>
      </c>
      <c r="J14" s="9">
        <f t="shared" si="1"/>
        <v>9360.0312000000013</v>
      </c>
      <c r="K14" s="32">
        <v>0.5</v>
      </c>
      <c r="L14" s="9">
        <f t="shared" si="2"/>
        <v>18000.060000000001</v>
      </c>
      <c r="M14" s="32">
        <v>0</v>
      </c>
      <c r="N14" s="9">
        <f t="shared" si="3"/>
        <v>0</v>
      </c>
      <c r="O14" s="21">
        <v>0</v>
      </c>
      <c r="P14" s="9">
        <f t="shared" si="4"/>
        <v>0</v>
      </c>
      <c r="Q14" s="32">
        <v>0</v>
      </c>
      <c r="R14" s="9">
        <f t="shared" si="5"/>
        <v>0</v>
      </c>
      <c r="S14" s="32">
        <v>0</v>
      </c>
      <c r="T14" s="9">
        <f t="shared" si="6"/>
        <v>0</v>
      </c>
      <c r="U14" s="32">
        <v>0</v>
      </c>
      <c r="V14" s="9">
        <f t="shared" si="7"/>
        <v>0</v>
      </c>
      <c r="W14" s="21">
        <v>0</v>
      </c>
      <c r="X14" s="9">
        <f t="shared" si="8"/>
        <v>0</v>
      </c>
      <c r="Y14" s="21">
        <v>0</v>
      </c>
      <c r="Z14" s="9">
        <f t="shared" si="9"/>
        <v>0</v>
      </c>
      <c r="AA14" s="21">
        <v>0</v>
      </c>
      <c r="AB14" s="9">
        <f t="shared" si="10"/>
        <v>0</v>
      </c>
      <c r="AC14" s="21">
        <f t="shared" si="11"/>
        <v>0</v>
      </c>
      <c r="AD14" s="9">
        <f t="shared" si="12"/>
        <v>0</v>
      </c>
      <c r="AE14" s="10">
        <f t="shared" si="13"/>
        <v>1</v>
      </c>
      <c r="AF14" s="9">
        <f t="shared" si="14"/>
        <v>36000.120000000003</v>
      </c>
    </row>
    <row r="15" spans="1:32" s="257" customFormat="1" ht="15.6" customHeight="1">
      <c r="A15" s="40" t="s">
        <v>243</v>
      </c>
      <c r="B15" s="41" t="s">
        <v>244</v>
      </c>
      <c r="C15" s="42"/>
      <c r="D15" s="43">
        <v>22.12</v>
      </c>
      <c r="E15" s="43">
        <f t="shared" si="15"/>
        <v>46186.560000000005</v>
      </c>
      <c r="F15" s="43"/>
      <c r="G15" s="44">
        <v>0</v>
      </c>
      <c r="H15" s="45">
        <f t="shared" si="0"/>
        <v>0</v>
      </c>
      <c r="I15" s="46">
        <v>0</v>
      </c>
      <c r="J15" s="45">
        <f t="shared" si="1"/>
        <v>0</v>
      </c>
      <c r="K15" s="46">
        <v>0</v>
      </c>
      <c r="L15" s="45">
        <f t="shared" si="2"/>
        <v>0</v>
      </c>
      <c r="M15" s="46">
        <v>0.9</v>
      </c>
      <c r="N15" s="45">
        <f t="shared" si="3"/>
        <v>0</v>
      </c>
      <c r="O15" s="44">
        <v>0.1</v>
      </c>
      <c r="P15" s="45">
        <f t="shared" si="4"/>
        <v>0</v>
      </c>
      <c r="Q15" s="46">
        <v>0</v>
      </c>
      <c r="R15" s="45">
        <f t="shared" si="5"/>
        <v>0</v>
      </c>
      <c r="S15" s="46">
        <v>0</v>
      </c>
      <c r="T15" s="45">
        <f t="shared" si="6"/>
        <v>0</v>
      </c>
      <c r="U15" s="46">
        <v>0</v>
      </c>
      <c r="V15" s="45">
        <f t="shared" si="7"/>
        <v>0</v>
      </c>
      <c r="W15" s="44">
        <v>0</v>
      </c>
      <c r="X15" s="45">
        <f t="shared" si="8"/>
        <v>0</v>
      </c>
      <c r="Y15" s="44">
        <v>0</v>
      </c>
      <c r="Z15" s="45">
        <f t="shared" si="9"/>
        <v>0</v>
      </c>
      <c r="AA15" s="44">
        <v>0</v>
      </c>
      <c r="AB15" s="45">
        <f t="shared" si="10"/>
        <v>0</v>
      </c>
      <c r="AC15" s="44">
        <f t="shared" si="11"/>
        <v>-2.7755575615628914E-17</v>
      </c>
      <c r="AD15" s="45">
        <f t="shared" si="12"/>
        <v>0</v>
      </c>
      <c r="AE15" s="47">
        <f t="shared" si="13"/>
        <v>1</v>
      </c>
      <c r="AF15" s="45">
        <f t="shared" si="14"/>
        <v>0</v>
      </c>
    </row>
    <row r="16" spans="1:32" s="224" customFormat="1" ht="15.6" customHeight="1">
      <c r="A16" s="25" t="s">
        <v>245</v>
      </c>
      <c r="B16" s="29" t="s">
        <v>246</v>
      </c>
      <c r="C16" s="39"/>
      <c r="D16" s="34">
        <v>15.15</v>
      </c>
      <c r="E16" s="34">
        <f t="shared" si="15"/>
        <v>31633.200000000001</v>
      </c>
      <c r="F16" s="34">
        <v>31518.19</v>
      </c>
      <c r="G16" s="21">
        <v>0.24</v>
      </c>
      <c r="H16" s="9">
        <f t="shared" si="0"/>
        <v>7564.3655999999992</v>
      </c>
      <c r="I16" s="32">
        <v>0.26</v>
      </c>
      <c r="J16" s="9">
        <f t="shared" si="1"/>
        <v>8194.7294000000002</v>
      </c>
      <c r="K16" s="32">
        <v>0.5</v>
      </c>
      <c r="L16" s="9">
        <f t="shared" si="2"/>
        <v>15759.094999999999</v>
      </c>
      <c r="M16" s="32">
        <v>0</v>
      </c>
      <c r="N16" s="9">
        <f t="shared" si="3"/>
        <v>0</v>
      </c>
      <c r="O16" s="21">
        <v>0</v>
      </c>
      <c r="P16" s="9">
        <f t="shared" si="4"/>
        <v>0</v>
      </c>
      <c r="Q16" s="32">
        <v>0</v>
      </c>
      <c r="R16" s="9">
        <f t="shared" si="5"/>
        <v>0</v>
      </c>
      <c r="S16" s="32">
        <v>0</v>
      </c>
      <c r="T16" s="9">
        <f t="shared" si="6"/>
        <v>0</v>
      </c>
      <c r="U16" s="32">
        <v>0</v>
      </c>
      <c r="V16" s="9">
        <f t="shared" si="7"/>
        <v>0</v>
      </c>
      <c r="W16" s="21">
        <v>0</v>
      </c>
      <c r="X16" s="9">
        <f t="shared" si="8"/>
        <v>0</v>
      </c>
      <c r="Y16" s="21">
        <v>0</v>
      </c>
      <c r="Z16" s="9">
        <f t="shared" si="9"/>
        <v>0</v>
      </c>
      <c r="AA16" s="21">
        <v>0</v>
      </c>
      <c r="AB16" s="9">
        <f t="shared" si="10"/>
        <v>0</v>
      </c>
      <c r="AC16" s="21">
        <f t="shared" si="11"/>
        <v>0</v>
      </c>
      <c r="AD16" s="9">
        <f t="shared" si="12"/>
        <v>0</v>
      </c>
      <c r="AE16" s="10">
        <f t="shared" si="13"/>
        <v>1</v>
      </c>
      <c r="AF16" s="9">
        <f t="shared" si="14"/>
        <v>31518.19</v>
      </c>
    </row>
    <row r="17" spans="1:32" s="224" customFormat="1" ht="15.6" customHeight="1">
      <c r="A17" s="25" t="s">
        <v>247</v>
      </c>
      <c r="B17" s="29" t="s">
        <v>248</v>
      </c>
      <c r="C17" s="39"/>
      <c r="D17" s="34">
        <v>20.059999999999999</v>
      </c>
      <c r="E17" s="34">
        <f t="shared" si="15"/>
        <v>41885.279999999999</v>
      </c>
      <c r="F17" s="34">
        <v>42023.98</v>
      </c>
      <c r="G17" s="21">
        <v>0.24</v>
      </c>
      <c r="H17" s="9">
        <f t="shared" si="0"/>
        <v>10085.7552</v>
      </c>
      <c r="I17" s="32">
        <v>0.26</v>
      </c>
      <c r="J17" s="9">
        <f t="shared" si="1"/>
        <v>10926.234800000002</v>
      </c>
      <c r="K17" s="32">
        <v>0.5</v>
      </c>
      <c r="L17" s="9">
        <f t="shared" si="2"/>
        <v>21011.99</v>
      </c>
      <c r="M17" s="32">
        <v>0</v>
      </c>
      <c r="N17" s="9">
        <f t="shared" si="3"/>
        <v>0</v>
      </c>
      <c r="O17" s="21">
        <v>0</v>
      </c>
      <c r="P17" s="9">
        <f t="shared" si="4"/>
        <v>0</v>
      </c>
      <c r="Q17" s="32">
        <v>0</v>
      </c>
      <c r="R17" s="9">
        <f t="shared" si="5"/>
        <v>0</v>
      </c>
      <c r="S17" s="32">
        <v>0</v>
      </c>
      <c r="T17" s="9">
        <f t="shared" si="6"/>
        <v>0</v>
      </c>
      <c r="U17" s="32">
        <v>0</v>
      </c>
      <c r="V17" s="9">
        <f t="shared" si="7"/>
        <v>0</v>
      </c>
      <c r="W17" s="21">
        <v>0</v>
      </c>
      <c r="X17" s="9">
        <f t="shared" si="8"/>
        <v>0</v>
      </c>
      <c r="Y17" s="21">
        <v>0</v>
      </c>
      <c r="Z17" s="9">
        <f t="shared" si="9"/>
        <v>0</v>
      </c>
      <c r="AA17" s="21">
        <v>0</v>
      </c>
      <c r="AB17" s="9">
        <f t="shared" si="10"/>
        <v>0</v>
      </c>
      <c r="AC17" s="21">
        <f t="shared" si="11"/>
        <v>0</v>
      </c>
      <c r="AD17" s="9">
        <f t="shared" si="12"/>
        <v>0</v>
      </c>
      <c r="AE17" s="10">
        <f t="shared" si="13"/>
        <v>1</v>
      </c>
      <c r="AF17" s="9">
        <f t="shared" si="14"/>
        <v>42023.98</v>
      </c>
    </row>
    <row r="18" spans="1:32" s="224" customFormat="1" ht="15.6" customHeight="1">
      <c r="A18" s="25" t="s">
        <v>249</v>
      </c>
      <c r="B18" s="29" t="s">
        <v>250</v>
      </c>
      <c r="C18" s="39"/>
      <c r="D18" s="34">
        <v>17.309999999999999</v>
      </c>
      <c r="E18" s="34">
        <f t="shared" si="15"/>
        <v>36143.279999999999</v>
      </c>
      <c r="F18" s="34">
        <v>36000.120000000003</v>
      </c>
      <c r="G18" s="21">
        <v>0.12</v>
      </c>
      <c r="H18" s="9">
        <f t="shared" si="0"/>
        <v>4320.0144</v>
      </c>
      <c r="I18" s="32">
        <v>0.13</v>
      </c>
      <c r="J18" s="9">
        <f t="shared" si="1"/>
        <v>4680.0156000000006</v>
      </c>
      <c r="K18" s="32">
        <v>0.75</v>
      </c>
      <c r="L18" s="9">
        <f t="shared" si="2"/>
        <v>27000.090000000004</v>
      </c>
      <c r="M18" s="32">
        <v>0</v>
      </c>
      <c r="N18" s="9">
        <f t="shared" si="3"/>
        <v>0</v>
      </c>
      <c r="O18" s="21">
        <v>0</v>
      </c>
      <c r="P18" s="9">
        <f t="shared" si="4"/>
        <v>0</v>
      </c>
      <c r="Q18" s="32">
        <v>0</v>
      </c>
      <c r="R18" s="9">
        <f t="shared" si="5"/>
        <v>0</v>
      </c>
      <c r="S18" s="32">
        <v>0</v>
      </c>
      <c r="T18" s="9">
        <f t="shared" si="6"/>
        <v>0</v>
      </c>
      <c r="U18" s="32">
        <v>0</v>
      </c>
      <c r="V18" s="9">
        <f t="shared" si="7"/>
        <v>0</v>
      </c>
      <c r="W18" s="21">
        <v>0</v>
      </c>
      <c r="X18" s="9">
        <f t="shared" si="8"/>
        <v>0</v>
      </c>
      <c r="Y18" s="21">
        <v>0</v>
      </c>
      <c r="Z18" s="9">
        <f t="shared" si="9"/>
        <v>0</v>
      </c>
      <c r="AA18" s="21">
        <v>0</v>
      </c>
      <c r="AB18" s="9">
        <f t="shared" si="10"/>
        <v>0</v>
      </c>
      <c r="AC18" s="21">
        <f t="shared" si="11"/>
        <v>0</v>
      </c>
      <c r="AD18" s="9">
        <f t="shared" si="12"/>
        <v>0</v>
      </c>
      <c r="AE18" s="10">
        <f t="shared" si="13"/>
        <v>1</v>
      </c>
      <c r="AF18" s="9">
        <f t="shared" si="14"/>
        <v>36000.120000000003</v>
      </c>
    </row>
    <row r="19" spans="1:32" s="224" customFormat="1" ht="15.6" customHeight="1">
      <c r="A19" s="25" t="s">
        <v>249</v>
      </c>
      <c r="B19" s="29" t="s">
        <v>251</v>
      </c>
      <c r="C19" s="39"/>
      <c r="D19" s="34">
        <v>17.809999999999999</v>
      </c>
      <c r="E19" s="34">
        <f t="shared" si="15"/>
        <v>37187.279999999999</v>
      </c>
      <c r="F19" s="34">
        <v>37034.6</v>
      </c>
      <c r="G19" s="21">
        <v>0.36</v>
      </c>
      <c r="H19" s="9">
        <f t="shared" si="0"/>
        <v>13332.455999999998</v>
      </c>
      <c r="I19" s="32">
        <v>0.39</v>
      </c>
      <c r="J19" s="9">
        <f t="shared" si="1"/>
        <v>14443.494000000001</v>
      </c>
      <c r="K19" s="32">
        <v>0.25</v>
      </c>
      <c r="L19" s="9">
        <f t="shared" si="2"/>
        <v>9258.65</v>
      </c>
      <c r="M19" s="32">
        <v>0</v>
      </c>
      <c r="N19" s="9">
        <f t="shared" si="3"/>
        <v>0</v>
      </c>
      <c r="O19" s="21">
        <v>0</v>
      </c>
      <c r="P19" s="9">
        <f t="shared" si="4"/>
        <v>0</v>
      </c>
      <c r="Q19" s="32">
        <v>0</v>
      </c>
      <c r="R19" s="9">
        <f t="shared" si="5"/>
        <v>0</v>
      </c>
      <c r="S19" s="32">
        <v>0</v>
      </c>
      <c r="T19" s="9">
        <f t="shared" si="6"/>
        <v>0</v>
      </c>
      <c r="U19" s="32">
        <v>0</v>
      </c>
      <c r="V19" s="9">
        <f t="shared" si="7"/>
        <v>0</v>
      </c>
      <c r="W19" s="21">
        <v>0</v>
      </c>
      <c r="X19" s="9">
        <f t="shared" si="8"/>
        <v>0</v>
      </c>
      <c r="Y19" s="21">
        <v>0</v>
      </c>
      <c r="Z19" s="9">
        <f t="shared" si="9"/>
        <v>0</v>
      </c>
      <c r="AA19" s="21">
        <v>0</v>
      </c>
      <c r="AB19" s="9">
        <f t="shared" si="10"/>
        <v>0</v>
      </c>
      <c r="AC19" s="21">
        <f t="shared" si="11"/>
        <v>0</v>
      </c>
      <c r="AD19" s="9">
        <f t="shared" si="12"/>
        <v>0</v>
      </c>
      <c r="AE19" s="10">
        <f t="shared" si="13"/>
        <v>1</v>
      </c>
      <c r="AF19" s="9">
        <f t="shared" si="14"/>
        <v>37034.6</v>
      </c>
    </row>
    <row r="20" spans="1:32" s="224" customFormat="1" ht="15.6" customHeight="1">
      <c r="A20" s="25" t="s">
        <v>252</v>
      </c>
      <c r="B20" s="30" t="s">
        <v>253</v>
      </c>
      <c r="C20" s="39"/>
      <c r="D20" s="34">
        <v>17.309999999999999</v>
      </c>
      <c r="E20" s="34">
        <f t="shared" si="15"/>
        <v>36143.279999999999</v>
      </c>
      <c r="F20" s="34">
        <v>36000</v>
      </c>
      <c r="G20" s="21">
        <v>0</v>
      </c>
      <c r="H20" s="9">
        <f t="shared" si="0"/>
        <v>0</v>
      </c>
      <c r="I20" s="32">
        <v>0</v>
      </c>
      <c r="J20" s="9">
        <f t="shared" si="1"/>
        <v>0</v>
      </c>
      <c r="K20" s="32">
        <v>0</v>
      </c>
      <c r="L20" s="9">
        <f t="shared" si="2"/>
        <v>0</v>
      </c>
      <c r="M20" s="32">
        <v>0</v>
      </c>
      <c r="N20" s="9">
        <f t="shared" si="3"/>
        <v>0</v>
      </c>
      <c r="O20" s="21">
        <v>0</v>
      </c>
      <c r="P20" s="9">
        <f t="shared" si="4"/>
        <v>0</v>
      </c>
      <c r="Q20" s="32">
        <v>0</v>
      </c>
      <c r="R20" s="9">
        <f t="shared" si="5"/>
        <v>0</v>
      </c>
      <c r="S20" s="32">
        <v>0</v>
      </c>
      <c r="T20" s="9">
        <f t="shared" si="6"/>
        <v>0</v>
      </c>
      <c r="U20" s="32">
        <v>1</v>
      </c>
      <c r="V20" s="9">
        <f t="shared" si="7"/>
        <v>36000</v>
      </c>
      <c r="W20" s="21">
        <v>0</v>
      </c>
      <c r="X20" s="9">
        <f t="shared" si="8"/>
        <v>0</v>
      </c>
      <c r="Y20" s="21">
        <v>0</v>
      </c>
      <c r="Z20" s="9">
        <f t="shared" si="9"/>
        <v>0</v>
      </c>
      <c r="AA20" s="21">
        <v>0</v>
      </c>
      <c r="AB20" s="9">
        <f t="shared" si="10"/>
        <v>0</v>
      </c>
      <c r="AC20" s="21">
        <f t="shared" si="11"/>
        <v>0</v>
      </c>
      <c r="AD20" s="9">
        <f t="shared" si="12"/>
        <v>0</v>
      </c>
      <c r="AE20" s="10">
        <f t="shared" si="13"/>
        <v>1</v>
      </c>
      <c r="AF20" s="9">
        <f t="shared" si="14"/>
        <v>36000</v>
      </c>
    </row>
    <row r="21" spans="1:32" s="224" customFormat="1" ht="15.6" customHeight="1">
      <c r="A21" s="25" t="s">
        <v>254</v>
      </c>
      <c r="B21" s="29" t="s">
        <v>255</v>
      </c>
      <c r="C21" s="39"/>
      <c r="D21" s="34">
        <v>42.91</v>
      </c>
      <c r="E21" s="34">
        <f t="shared" si="15"/>
        <v>89596.079999999987</v>
      </c>
      <c r="F21" s="34">
        <v>89249.98</v>
      </c>
      <c r="G21" s="21">
        <v>0.216</v>
      </c>
      <c r="H21" s="9">
        <f t="shared" si="0"/>
        <v>19277.99568</v>
      </c>
      <c r="I21" s="32">
        <v>0.23400000000000001</v>
      </c>
      <c r="J21" s="9">
        <f t="shared" si="1"/>
        <v>20884.495320000002</v>
      </c>
      <c r="K21" s="32">
        <v>0.45</v>
      </c>
      <c r="L21" s="9">
        <f t="shared" si="2"/>
        <v>40162.491000000002</v>
      </c>
      <c r="M21" s="32">
        <v>0.1</v>
      </c>
      <c r="N21" s="9">
        <f t="shared" si="3"/>
        <v>8924.9979999999996</v>
      </c>
      <c r="O21" s="21">
        <v>0</v>
      </c>
      <c r="P21" s="9">
        <f t="shared" si="4"/>
        <v>0</v>
      </c>
      <c r="Q21" s="32">
        <v>0</v>
      </c>
      <c r="R21" s="9">
        <f t="shared" si="5"/>
        <v>0</v>
      </c>
      <c r="S21" s="32">
        <v>0</v>
      </c>
      <c r="T21" s="9">
        <f t="shared" si="6"/>
        <v>0</v>
      </c>
      <c r="U21" s="32">
        <v>0</v>
      </c>
      <c r="V21" s="9">
        <f t="shared" si="7"/>
        <v>0</v>
      </c>
      <c r="W21" s="21">
        <v>0</v>
      </c>
      <c r="X21" s="9">
        <f t="shared" si="8"/>
        <v>0</v>
      </c>
      <c r="Y21" s="21">
        <v>0</v>
      </c>
      <c r="Z21" s="50">
        <f t="shared" si="9"/>
        <v>0</v>
      </c>
      <c r="AA21" s="21">
        <v>0</v>
      </c>
      <c r="AB21" s="9">
        <f t="shared" si="10"/>
        <v>0</v>
      </c>
      <c r="AC21" s="21">
        <f t="shared" si="11"/>
        <v>2.7755575615628914E-17</v>
      </c>
      <c r="AD21" s="9">
        <f t="shared" si="12"/>
        <v>2.4771845685833681E-12</v>
      </c>
      <c r="AE21" s="10">
        <f t="shared" si="13"/>
        <v>1</v>
      </c>
      <c r="AF21" s="9">
        <f t="shared" si="14"/>
        <v>89249.98000000001</v>
      </c>
    </row>
    <row r="22" spans="1:32" s="224" customFormat="1" ht="15.6" customHeight="1">
      <c r="A22" s="25" t="s">
        <v>256</v>
      </c>
      <c r="B22" s="29" t="s">
        <v>257</v>
      </c>
      <c r="C22" s="39">
        <v>42255</v>
      </c>
      <c r="D22" s="34">
        <v>17.309999999999999</v>
      </c>
      <c r="E22" s="34">
        <f t="shared" si="15"/>
        <v>36143.279999999999</v>
      </c>
      <c r="F22" s="34">
        <v>36000.120000000003</v>
      </c>
      <c r="G22" s="21">
        <v>0</v>
      </c>
      <c r="H22" s="9">
        <f t="shared" si="0"/>
        <v>0</v>
      </c>
      <c r="I22" s="32">
        <v>0</v>
      </c>
      <c r="J22" s="9">
        <f t="shared" si="1"/>
        <v>0</v>
      </c>
      <c r="K22" s="32">
        <v>0</v>
      </c>
      <c r="L22" s="9">
        <f t="shared" si="2"/>
        <v>0</v>
      </c>
      <c r="M22" s="32">
        <v>0</v>
      </c>
      <c r="N22" s="9">
        <f t="shared" si="3"/>
        <v>0</v>
      </c>
      <c r="O22" s="21">
        <v>0</v>
      </c>
      <c r="P22" s="9">
        <f t="shared" si="4"/>
        <v>0</v>
      </c>
      <c r="Q22" s="32">
        <v>0</v>
      </c>
      <c r="R22" s="9">
        <f t="shared" si="5"/>
        <v>0</v>
      </c>
      <c r="S22" s="32">
        <v>0</v>
      </c>
      <c r="T22" s="9">
        <f t="shared" si="6"/>
        <v>0</v>
      </c>
      <c r="U22" s="32">
        <v>0</v>
      </c>
      <c r="V22" s="9">
        <f t="shared" si="7"/>
        <v>0</v>
      </c>
      <c r="W22" s="21">
        <v>1</v>
      </c>
      <c r="X22" s="9">
        <f t="shared" si="8"/>
        <v>36000.120000000003</v>
      </c>
      <c r="Y22" s="21">
        <v>0</v>
      </c>
      <c r="Z22" s="9">
        <f t="shared" si="9"/>
        <v>0</v>
      </c>
      <c r="AA22" s="21">
        <v>0</v>
      </c>
      <c r="AB22" s="9">
        <f t="shared" si="10"/>
        <v>0</v>
      </c>
      <c r="AC22" s="21">
        <f t="shared" si="11"/>
        <v>0</v>
      </c>
      <c r="AD22" s="9">
        <f t="shared" si="12"/>
        <v>0</v>
      </c>
      <c r="AE22" s="10">
        <f t="shared" si="13"/>
        <v>1</v>
      </c>
      <c r="AF22" s="9">
        <f t="shared" si="14"/>
        <v>36000.120000000003</v>
      </c>
    </row>
    <row r="23" spans="1:32" s="224" customFormat="1" ht="15.6" customHeight="1">
      <c r="A23" s="25" t="s">
        <v>249</v>
      </c>
      <c r="B23" s="29" t="s">
        <v>258</v>
      </c>
      <c r="C23" s="39"/>
      <c r="D23" s="34">
        <v>17.98</v>
      </c>
      <c r="E23" s="34">
        <f t="shared" si="15"/>
        <v>37542.239999999998</v>
      </c>
      <c r="F23" s="34">
        <v>37401.22</v>
      </c>
      <c r="G23" s="21">
        <v>0.17760000000000001</v>
      </c>
      <c r="H23" s="9">
        <f>F23*G23+0.01</f>
        <v>6642.4666720000005</v>
      </c>
      <c r="I23" s="32">
        <v>0.19239980000000001</v>
      </c>
      <c r="J23" s="9">
        <f t="shared" si="1"/>
        <v>7195.9872477560002</v>
      </c>
      <c r="K23" s="32">
        <v>0.13</v>
      </c>
      <c r="L23" s="9">
        <f t="shared" si="2"/>
        <v>4862.1586000000007</v>
      </c>
      <c r="M23" s="32">
        <v>0</v>
      </c>
      <c r="N23" s="9">
        <f t="shared" si="3"/>
        <v>0</v>
      </c>
      <c r="O23" s="21">
        <v>0</v>
      </c>
      <c r="P23" s="9">
        <f t="shared" si="4"/>
        <v>0</v>
      </c>
      <c r="Q23" s="32">
        <v>0.28000000000000003</v>
      </c>
      <c r="R23" s="9">
        <f t="shared" si="5"/>
        <v>10472.341600000002</v>
      </c>
      <c r="S23" s="32">
        <v>0.22</v>
      </c>
      <c r="T23" s="9">
        <f t="shared" si="6"/>
        <v>8228.2684000000008</v>
      </c>
      <c r="U23" s="32">
        <v>0</v>
      </c>
      <c r="V23" s="9">
        <f t="shared" si="7"/>
        <v>0</v>
      </c>
      <c r="W23" s="21">
        <v>0</v>
      </c>
      <c r="X23" s="9">
        <f t="shared" si="8"/>
        <v>0</v>
      </c>
      <c r="Y23" s="21">
        <v>0</v>
      </c>
      <c r="Z23" s="9">
        <f t="shared" si="9"/>
        <v>0</v>
      </c>
      <c r="AA23" s="21">
        <v>0</v>
      </c>
      <c r="AB23" s="9">
        <f t="shared" si="10"/>
        <v>0</v>
      </c>
      <c r="AC23" s="21">
        <f t="shared" si="11"/>
        <v>1.9999999997799556E-7</v>
      </c>
      <c r="AD23" s="9">
        <f>F23*AC23-0.01</f>
        <v>-2.5197560008229933E-3</v>
      </c>
      <c r="AE23" s="10">
        <f t="shared" si="13"/>
        <v>1</v>
      </c>
      <c r="AF23" s="9">
        <f t="shared" si="14"/>
        <v>37401.22</v>
      </c>
    </row>
    <row r="24" spans="1:32" s="224" customFormat="1" ht="15.6" customHeight="1">
      <c r="A24" s="25" t="s">
        <v>259</v>
      </c>
      <c r="B24" s="29" t="s">
        <v>258</v>
      </c>
      <c r="C24" s="39"/>
      <c r="D24" s="34">
        <v>0</v>
      </c>
      <c r="E24" s="34">
        <f t="shared" si="15"/>
        <v>0</v>
      </c>
      <c r="F24" s="34">
        <v>2002</v>
      </c>
      <c r="G24" s="21">
        <v>0</v>
      </c>
      <c r="H24" s="9">
        <f t="shared" ref="H24:H52" si="16">F24*G24</f>
        <v>0</v>
      </c>
      <c r="I24" s="32">
        <v>0</v>
      </c>
      <c r="J24" s="9">
        <f t="shared" si="1"/>
        <v>0</v>
      </c>
      <c r="K24" s="32">
        <v>0</v>
      </c>
      <c r="L24" s="9">
        <f t="shared" si="2"/>
        <v>0</v>
      </c>
      <c r="M24" s="32">
        <v>0</v>
      </c>
      <c r="N24" s="9">
        <f t="shared" si="3"/>
        <v>0</v>
      </c>
      <c r="O24" s="21">
        <v>1</v>
      </c>
      <c r="P24" s="9">
        <f t="shared" si="4"/>
        <v>2002</v>
      </c>
      <c r="Q24" s="32">
        <v>0</v>
      </c>
      <c r="R24" s="9">
        <f t="shared" si="5"/>
        <v>0</v>
      </c>
      <c r="S24" s="32">
        <v>0</v>
      </c>
      <c r="T24" s="9">
        <f t="shared" si="6"/>
        <v>0</v>
      </c>
      <c r="U24" s="32">
        <v>0</v>
      </c>
      <c r="V24" s="9">
        <f t="shared" si="7"/>
        <v>0</v>
      </c>
      <c r="W24" s="21">
        <v>0</v>
      </c>
      <c r="X24" s="9">
        <f t="shared" si="8"/>
        <v>0</v>
      </c>
      <c r="Y24" s="21">
        <v>0</v>
      </c>
      <c r="Z24" s="9">
        <f t="shared" si="9"/>
        <v>0</v>
      </c>
      <c r="AA24" s="21">
        <v>0</v>
      </c>
      <c r="AB24" s="9">
        <f t="shared" si="10"/>
        <v>0</v>
      </c>
      <c r="AC24" s="21">
        <f t="shared" si="11"/>
        <v>0</v>
      </c>
      <c r="AD24" s="9">
        <f t="shared" ref="AD24:AD52" si="17">F24*AC24</f>
        <v>0</v>
      </c>
      <c r="AE24" s="10">
        <f t="shared" si="13"/>
        <v>1</v>
      </c>
      <c r="AF24" s="9">
        <f t="shared" si="14"/>
        <v>2002</v>
      </c>
    </row>
    <row r="25" spans="1:32" s="258" customFormat="1" ht="15.6" customHeight="1">
      <c r="A25" s="25" t="s">
        <v>260</v>
      </c>
      <c r="B25" s="29" t="s">
        <v>261</v>
      </c>
      <c r="C25" s="39">
        <v>42193</v>
      </c>
      <c r="D25" s="34">
        <v>15.39</v>
      </c>
      <c r="E25" s="34">
        <f t="shared" si="15"/>
        <v>32134.32</v>
      </c>
      <c r="F25" s="34">
        <v>32000.02</v>
      </c>
      <c r="G25" s="21">
        <v>0.24</v>
      </c>
      <c r="H25" s="9">
        <f t="shared" si="16"/>
        <v>7680.0047999999997</v>
      </c>
      <c r="I25" s="32">
        <v>0.26</v>
      </c>
      <c r="J25" s="9">
        <f t="shared" si="1"/>
        <v>8320.0051999999996</v>
      </c>
      <c r="K25" s="32">
        <v>0.5</v>
      </c>
      <c r="L25" s="9">
        <f t="shared" si="2"/>
        <v>16000.01</v>
      </c>
      <c r="M25" s="32">
        <v>0</v>
      </c>
      <c r="N25" s="9">
        <f t="shared" si="3"/>
        <v>0</v>
      </c>
      <c r="O25" s="21">
        <v>0</v>
      </c>
      <c r="P25" s="9">
        <f t="shared" si="4"/>
        <v>0</v>
      </c>
      <c r="Q25" s="32">
        <v>0</v>
      </c>
      <c r="R25" s="9">
        <f t="shared" si="5"/>
        <v>0</v>
      </c>
      <c r="S25" s="32">
        <v>0</v>
      </c>
      <c r="T25" s="9">
        <f t="shared" si="6"/>
        <v>0</v>
      </c>
      <c r="U25" s="32">
        <v>0</v>
      </c>
      <c r="V25" s="9">
        <f t="shared" si="7"/>
        <v>0</v>
      </c>
      <c r="W25" s="21">
        <v>0</v>
      </c>
      <c r="X25" s="9">
        <f t="shared" si="8"/>
        <v>0</v>
      </c>
      <c r="Y25" s="21">
        <v>0</v>
      </c>
      <c r="Z25" s="9">
        <f t="shared" si="9"/>
        <v>0</v>
      </c>
      <c r="AA25" s="21">
        <v>0</v>
      </c>
      <c r="AB25" s="9">
        <f t="shared" si="10"/>
        <v>0</v>
      </c>
      <c r="AC25" s="21">
        <f t="shared" si="11"/>
        <v>0</v>
      </c>
      <c r="AD25" s="9">
        <f t="shared" si="17"/>
        <v>0</v>
      </c>
      <c r="AE25" s="10">
        <f t="shared" si="13"/>
        <v>1</v>
      </c>
      <c r="AF25" s="9">
        <f t="shared" si="14"/>
        <v>32000.019999999997</v>
      </c>
    </row>
    <row r="26" spans="1:32" s="224" customFormat="1" ht="15.6" customHeight="1">
      <c r="A26" s="25" t="s">
        <v>230</v>
      </c>
      <c r="B26" s="29" t="s">
        <v>262</v>
      </c>
      <c r="C26" s="39"/>
      <c r="D26" s="34">
        <v>16.829999999999998</v>
      </c>
      <c r="E26" s="34">
        <f t="shared" si="15"/>
        <v>35141.039999999994</v>
      </c>
      <c r="F26" s="34">
        <v>34999.9</v>
      </c>
      <c r="G26" s="21">
        <v>0.24</v>
      </c>
      <c r="H26" s="9">
        <f t="shared" si="16"/>
        <v>8399.9760000000006</v>
      </c>
      <c r="I26" s="32">
        <v>0.26</v>
      </c>
      <c r="J26" s="9">
        <f t="shared" si="1"/>
        <v>9099.9740000000002</v>
      </c>
      <c r="K26" s="32">
        <v>0.5</v>
      </c>
      <c r="L26" s="9">
        <f t="shared" si="2"/>
        <v>17499.95</v>
      </c>
      <c r="M26" s="32">
        <v>0</v>
      </c>
      <c r="N26" s="9">
        <f t="shared" si="3"/>
        <v>0</v>
      </c>
      <c r="O26" s="21">
        <v>0</v>
      </c>
      <c r="P26" s="9">
        <f t="shared" si="4"/>
        <v>0</v>
      </c>
      <c r="Q26" s="21">
        <v>0</v>
      </c>
      <c r="R26" s="9">
        <f t="shared" si="5"/>
        <v>0</v>
      </c>
      <c r="S26" s="32">
        <v>0</v>
      </c>
      <c r="T26" s="9">
        <f t="shared" si="6"/>
        <v>0</v>
      </c>
      <c r="U26" s="32">
        <v>0</v>
      </c>
      <c r="V26" s="9">
        <f t="shared" si="7"/>
        <v>0</v>
      </c>
      <c r="W26" s="21">
        <v>0</v>
      </c>
      <c r="X26" s="9">
        <f t="shared" si="8"/>
        <v>0</v>
      </c>
      <c r="Y26" s="21">
        <v>0</v>
      </c>
      <c r="Z26" s="9">
        <f t="shared" si="9"/>
        <v>0</v>
      </c>
      <c r="AA26" s="21">
        <v>0</v>
      </c>
      <c r="AB26" s="9">
        <f t="shared" si="10"/>
        <v>0</v>
      </c>
      <c r="AC26" s="21">
        <f t="shared" si="11"/>
        <v>0</v>
      </c>
      <c r="AD26" s="9">
        <f t="shared" si="17"/>
        <v>0</v>
      </c>
      <c r="AE26" s="10">
        <f t="shared" si="13"/>
        <v>1</v>
      </c>
      <c r="AF26" s="9">
        <f t="shared" si="14"/>
        <v>34999.9</v>
      </c>
    </row>
    <row r="27" spans="1:32" s="224" customFormat="1" ht="15.6" customHeight="1">
      <c r="A27" s="25" t="s">
        <v>243</v>
      </c>
      <c r="B27" s="29" t="s">
        <v>263</v>
      </c>
      <c r="C27" s="39"/>
      <c r="D27" s="34">
        <v>30.6</v>
      </c>
      <c r="E27" s="34">
        <f t="shared" si="15"/>
        <v>63892.800000000003</v>
      </c>
      <c r="F27" s="34">
        <v>63653.93</v>
      </c>
      <c r="G27" s="21">
        <v>0.24</v>
      </c>
      <c r="H27" s="9">
        <f t="shared" si="16"/>
        <v>15276.9432</v>
      </c>
      <c r="I27" s="32">
        <v>0.26</v>
      </c>
      <c r="J27" s="9">
        <f t="shared" si="1"/>
        <v>16550.021800000002</v>
      </c>
      <c r="K27" s="32">
        <v>0.5</v>
      </c>
      <c r="L27" s="9">
        <f t="shared" si="2"/>
        <v>31826.965</v>
      </c>
      <c r="M27" s="32">
        <v>0</v>
      </c>
      <c r="N27" s="9">
        <f t="shared" si="3"/>
        <v>0</v>
      </c>
      <c r="O27" s="21">
        <v>0</v>
      </c>
      <c r="P27" s="9">
        <f t="shared" si="4"/>
        <v>0</v>
      </c>
      <c r="Q27" s="21">
        <v>0</v>
      </c>
      <c r="R27" s="9">
        <f t="shared" si="5"/>
        <v>0</v>
      </c>
      <c r="S27" s="32">
        <v>0</v>
      </c>
      <c r="T27" s="9">
        <f t="shared" si="6"/>
        <v>0</v>
      </c>
      <c r="U27" s="32">
        <v>0</v>
      </c>
      <c r="V27" s="9">
        <f t="shared" si="7"/>
        <v>0</v>
      </c>
      <c r="W27" s="21">
        <v>0</v>
      </c>
      <c r="X27" s="9">
        <f t="shared" si="8"/>
        <v>0</v>
      </c>
      <c r="Y27" s="21">
        <v>0</v>
      </c>
      <c r="Z27" s="9">
        <f t="shared" si="9"/>
        <v>0</v>
      </c>
      <c r="AA27" s="21">
        <v>0</v>
      </c>
      <c r="AB27" s="9">
        <f t="shared" si="10"/>
        <v>0</v>
      </c>
      <c r="AC27" s="21">
        <f t="shared" si="11"/>
        <v>0</v>
      </c>
      <c r="AD27" s="9">
        <f t="shared" si="17"/>
        <v>0</v>
      </c>
      <c r="AE27" s="10">
        <f t="shared" si="13"/>
        <v>1</v>
      </c>
      <c r="AF27" s="9">
        <f t="shared" si="14"/>
        <v>63653.930000000008</v>
      </c>
    </row>
    <row r="28" spans="1:32" s="224" customFormat="1" ht="15.6" customHeight="1">
      <c r="A28" s="25" t="s">
        <v>264</v>
      </c>
      <c r="B28" s="29" t="s">
        <v>265</v>
      </c>
      <c r="C28" s="39">
        <v>42303</v>
      </c>
      <c r="D28" s="34">
        <v>17.3</v>
      </c>
      <c r="E28" s="34">
        <f t="shared" si="15"/>
        <v>36122.400000000001</v>
      </c>
      <c r="F28" s="34">
        <v>36000.120000000003</v>
      </c>
      <c r="G28" s="21">
        <v>0</v>
      </c>
      <c r="H28" s="9">
        <f t="shared" si="16"/>
        <v>0</v>
      </c>
      <c r="I28" s="32">
        <v>0</v>
      </c>
      <c r="J28" s="9">
        <f t="shared" si="1"/>
        <v>0</v>
      </c>
      <c r="K28" s="32">
        <v>0</v>
      </c>
      <c r="L28" s="9">
        <f t="shared" si="2"/>
        <v>0</v>
      </c>
      <c r="M28" s="32">
        <v>1</v>
      </c>
      <c r="N28" s="9">
        <f t="shared" si="3"/>
        <v>36000.120000000003</v>
      </c>
      <c r="O28" s="21">
        <v>0</v>
      </c>
      <c r="P28" s="9">
        <f t="shared" si="4"/>
        <v>0</v>
      </c>
      <c r="Q28" s="21">
        <v>0</v>
      </c>
      <c r="R28" s="9">
        <f t="shared" si="5"/>
        <v>0</v>
      </c>
      <c r="S28" s="32">
        <v>0</v>
      </c>
      <c r="T28" s="9">
        <f t="shared" si="6"/>
        <v>0</v>
      </c>
      <c r="U28" s="32">
        <v>0</v>
      </c>
      <c r="V28" s="9">
        <f t="shared" si="7"/>
        <v>0</v>
      </c>
      <c r="W28" s="21">
        <v>0</v>
      </c>
      <c r="X28" s="9">
        <f t="shared" si="8"/>
        <v>0</v>
      </c>
      <c r="Y28" s="21">
        <v>0</v>
      </c>
      <c r="Z28" s="9">
        <f t="shared" si="9"/>
        <v>0</v>
      </c>
      <c r="AA28" s="21">
        <v>0</v>
      </c>
      <c r="AB28" s="9">
        <f t="shared" si="10"/>
        <v>0</v>
      </c>
      <c r="AC28" s="21">
        <f t="shared" si="11"/>
        <v>0</v>
      </c>
      <c r="AD28" s="9">
        <f t="shared" si="17"/>
        <v>0</v>
      </c>
      <c r="AE28" s="10">
        <f t="shared" si="13"/>
        <v>1</v>
      </c>
      <c r="AF28" s="9">
        <f t="shared" si="14"/>
        <v>36000.120000000003</v>
      </c>
    </row>
    <row r="29" spans="1:32" s="257" customFormat="1" ht="15.6" customHeight="1">
      <c r="A29" s="40" t="s">
        <v>266</v>
      </c>
      <c r="B29" s="41" t="s">
        <v>267</v>
      </c>
      <c r="C29" s="42"/>
      <c r="D29" s="43">
        <v>18.72</v>
      </c>
      <c r="E29" s="43">
        <f t="shared" si="15"/>
        <v>39087.360000000001</v>
      </c>
      <c r="F29" s="43"/>
      <c r="G29" s="44">
        <v>0.12</v>
      </c>
      <c r="H29" s="45">
        <f t="shared" si="16"/>
        <v>0</v>
      </c>
      <c r="I29" s="46">
        <v>0.13</v>
      </c>
      <c r="J29" s="45">
        <f t="shared" si="1"/>
        <v>0</v>
      </c>
      <c r="K29" s="46">
        <v>0.75</v>
      </c>
      <c r="L29" s="45">
        <f t="shared" si="2"/>
        <v>0</v>
      </c>
      <c r="M29" s="46">
        <v>0</v>
      </c>
      <c r="N29" s="45">
        <f t="shared" si="3"/>
        <v>0</v>
      </c>
      <c r="O29" s="44">
        <v>0</v>
      </c>
      <c r="P29" s="45">
        <f t="shared" si="4"/>
        <v>0</v>
      </c>
      <c r="Q29" s="44">
        <v>0</v>
      </c>
      <c r="R29" s="45">
        <f t="shared" si="5"/>
        <v>0</v>
      </c>
      <c r="S29" s="46">
        <v>0</v>
      </c>
      <c r="T29" s="45">
        <f t="shared" si="6"/>
        <v>0</v>
      </c>
      <c r="U29" s="46">
        <v>0</v>
      </c>
      <c r="V29" s="45">
        <f t="shared" si="7"/>
        <v>0</v>
      </c>
      <c r="W29" s="44">
        <v>0</v>
      </c>
      <c r="X29" s="45">
        <f t="shared" si="8"/>
        <v>0</v>
      </c>
      <c r="Y29" s="44">
        <v>0</v>
      </c>
      <c r="Z29" s="45">
        <f t="shared" si="9"/>
        <v>0</v>
      </c>
      <c r="AA29" s="44">
        <v>0</v>
      </c>
      <c r="AB29" s="45">
        <f t="shared" si="10"/>
        <v>0</v>
      </c>
      <c r="AC29" s="44">
        <f t="shared" si="11"/>
        <v>0</v>
      </c>
      <c r="AD29" s="45">
        <f t="shared" si="17"/>
        <v>0</v>
      </c>
      <c r="AE29" s="47">
        <f t="shared" si="13"/>
        <v>1</v>
      </c>
      <c r="AF29" s="45">
        <f t="shared" si="14"/>
        <v>0</v>
      </c>
    </row>
    <row r="30" spans="1:32" s="257" customFormat="1" ht="15.6" customHeight="1">
      <c r="A30" s="40" t="s">
        <v>266</v>
      </c>
      <c r="B30" s="41" t="s">
        <v>268</v>
      </c>
      <c r="C30" s="42"/>
      <c r="D30" s="43">
        <v>27.85</v>
      </c>
      <c r="E30" s="43">
        <f t="shared" si="15"/>
        <v>58150.8</v>
      </c>
      <c r="F30" s="43"/>
      <c r="G30" s="44">
        <v>0.36533399999999999</v>
      </c>
      <c r="H30" s="45">
        <f t="shared" si="16"/>
        <v>0</v>
      </c>
      <c r="I30" s="46">
        <v>0.40133400000000002</v>
      </c>
      <c r="J30" s="45">
        <f t="shared" si="1"/>
        <v>0</v>
      </c>
      <c r="K30" s="46">
        <v>3.3332000000000001E-2</v>
      </c>
      <c r="L30" s="45">
        <f t="shared" si="2"/>
        <v>0</v>
      </c>
      <c r="M30" s="46">
        <v>0</v>
      </c>
      <c r="N30" s="45">
        <f t="shared" si="3"/>
        <v>0</v>
      </c>
      <c r="O30" s="44">
        <v>0</v>
      </c>
      <c r="P30" s="45">
        <f t="shared" si="4"/>
        <v>0</v>
      </c>
      <c r="Q30" s="44">
        <v>0</v>
      </c>
      <c r="R30" s="45">
        <f t="shared" si="5"/>
        <v>0</v>
      </c>
      <c r="S30" s="46">
        <v>0</v>
      </c>
      <c r="T30" s="45">
        <f t="shared" si="6"/>
        <v>0</v>
      </c>
      <c r="U30" s="46">
        <v>0</v>
      </c>
      <c r="V30" s="45">
        <f t="shared" si="7"/>
        <v>0</v>
      </c>
      <c r="W30" s="44">
        <v>0.2</v>
      </c>
      <c r="X30" s="45">
        <f t="shared" si="8"/>
        <v>0</v>
      </c>
      <c r="Y30" s="44">
        <v>0</v>
      </c>
      <c r="Z30" s="45">
        <f t="shared" si="9"/>
        <v>0</v>
      </c>
      <c r="AA30" s="44">
        <v>0</v>
      </c>
      <c r="AB30" s="45">
        <f t="shared" si="10"/>
        <v>0</v>
      </c>
      <c r="AC30" s="44">
        <f t="shared" si="11"/>
        <v>-8.3266726846886741E-17</v>
      </c>
      <c r="AD30" s="45">
        <f t="shared" si="17"/>
        <v>0</v>
      </c>
      <c r="AE30" s="47">
        <f t="shared" si="13"/>
        <v>0.99999999999999989</v>
      </c>
      <c r="AF30" s="45">
        <f t="shared" si="14"/>
        <v>0</v>
      </c>
    </row>
    <row r="31" spans="1:32" s="224" customFormat="1" ht="15.6" customHeight="1">
      <c r="A31" s="25" t="s">
        <v>249</v>
      </c>
      <c r="B31" s="29" t="s">
        <v>269</v>
      </c>
      <c r="C31" s="39">
        <v>42443</v>
      </c>
      <c r="D31" s="34">
        <v>18.27</v>
      </c>
      <c r="E31" s="34">
        <f t="shared" si="15"/>
        <v>38147.760000000002</v>
      </c>
      <c r="F31" s="34">
        <v>38000.04</v>
      </c>
      <c r="G31" s="21">
        <v>0</v>
      </c>
      <c r="H31" s="9">
        <f t="shared" si="16"/>
        <v>0</v>
      </c>
      <c r="I31" s="32">
        <v>0</v>
      </c>
      <c r="J31" s="9">
        <f t="shared" si="1"/>
        <v>0</v>
      </c>
      <c r="K31" s="32">
        <v>0</v>
      </c>
      <c r="L31" s="9">
        <f t="shared" si="2"/>
        <v>0</v>
      </c>
      <c r="M31" s="32">
        <v>1</v>
      </c>
      <c r="N31" s="9">
        <f t="shared" si="3"/>
        <v>38000.04</v>
      </c>
      <c r="O31" s="21">
        <v>0</v>
      </c>
      <c r="P31" s="9">
        <f t="shared" si="4"/>
        <v>0</v>
      </c>
      <c r="Q31" s="21">
        <v>0</v>
      </c>
      <c r="R31" s="9">
        <f t="shared" si="5"/>
        <v>0</v>
      </c>
      <c r="S31" s="32">
        <v>0</v>
      </c>
      <c r="T31" s="9">
        <f t="shared" si="6"/>
        <v>0</v>
      </c>
      <c r="U31" s="32">
        <v>0</v>
      </c>
      <c r="V31" s="9">
        <f t="shared" si="7"/>
        <v>0</v>
      </c>
      <c r="W31" s="21">
        <v>0</v>
      </c>
      <c r="X31" s="9">
        <f t="shared" si="8"/>
        <v>0</v>
      </c>
      <c r="Y31" s="21">
        <v>0</v>
      </c>
      <c r="Z31" s="9">
        <f t="shared" si="9"/>
        <v>0</v>
      </c>
      <c r="AA31" s="21">
        <v>0</v>
      </c>
      <c r="AB31" s="9">
        <f t="shared" si="10"/>
        <v>0</v>
      </c>
      <c r="AC31" s="21">
        <f t="shared" si="11"/>
        <v>0</v>
      </c>
      <c r="AD31" s="9">
        <f t="shared" si="17"/>
        <v>0</v>
      </c>
      <c r="AE31" s="10">
        <f t="shared" si="13"/>
        <v>1</v>
      </c>
      <c r="AF31" s="9">
        <f t="shared" si="14"/>
        <v>38000.04</v>
      </c>
    </row>
    <row r="32" spans="1:32" s="224" customFormat="1" ht="15.6" customHeight="1">
      <c r="A32" s="25" t="s">
        <v>270</v>
      </c>
      <c r="B32" s="29" t="s">
        <v>271</v>
      </c>
      <c r="C32" s="39">
        <v>42290</v>
      </c>
      <c r="D32" s="34">
        <v>17.309999999999999</v>
      </c>
      <c r="E32" s="34">
        <f t="shared" si="15"/>
        <v>36143.279999999999</v>
      </c>
      <c r="F32" s="34">
        <v>36000.120000000003</v>
      </c>
      <c r="G32" s="21">
        <v>0.24</v>
      </c>
      <c r="H32" s="9">
        <f t="shared" si="16"/>
        <v>8640.0288</v>
      </c>
      <c r="I32" s="32">
        <v>0.26</v>
      </c>
      <c r="J32" s="9">
        <f t="shared" si="1"/>
        <v>9360.0312000000013</v>
      </c>
      <c r="K32" s="32">
        <v>0.5</v>
      </c>
      <c r="L32" s="9">
        <f t="shared" si="2"/>
        <v>18000.060000000001</v>
      </c>
      <c r="M32" s="32">
        <v>0</v>
      </c>
      <c r="N32" s="9">
        <f t="shared" si="3"/>
        <v>0</v>
      </c>
      <c r="O32" s="21">
        <v>0</v>
      </c>
      <c r="P32" s="9">
        <f t="shared" si="4"/>
        <v>0</v>
      </c>
      <c r="Q32" s="21">
        <v>0</v>
      </c>
      <c r="R32" s="9">
        <f t="shared" si="5"/>
        <v>0</v>
      </c>
      <c r="S32" s="32">
        <v>0</v>
      </c>
      <c r="T32" s="9">
        <f t="shared" si="6"/>
        <v>0</v>
      </c>
      <c r="U32" s="32">
        <v>0</v>
      </c>
      <c r="V32" s="9">
        <f t="shared" si="7"/>
        <v>0</v>
      </c>
      <c r="W32" s="21">
        <v>0</v>
      </c>
      <c r="X32" s="9">
        <f t="shared" si="8"/>
        <v>0</v>
      </c>
      <c r="Y32" s="21">
        <v>0</v>
      </c>
      <c r="Z32" s="9">
        <f t="shared" si="9"/>
        <v>0</v>
      </c>
      <c r="AA32" s="21">
        <v>0</v>
      </c>
      <c r="AB32" s="9">
        <f t="shared" si="10"/>
        <v>0</v>
      </c>
      <c r="AC32" s="21">
        <f t="shared" si="11"/>
        <v>0</v>
      </c>
      <c r="AD32" s="9">
        <f t="shared" si="17"/>
        <v>0</v>
      </c>
      <c r="AE32" s="10">
        <f t="shared" si="13"/>
        <v>1</v>
      </c>
      <c r="AF32" s="9">
        <f t="shared" si="14"/>
        <v>36000.120000000003</v>
      </c>
    </row>
    <row r="33" spans="1:32" s="259" customFormat="1" ht="15.6" customHeight="1">
      <c r="A33" s="40" t="s">
        <v>249</v>
      </c>
      <c r="B33" s="41" t="s">
        <v>272</v>
      </c>
      <c r="C33" s="42">
        <v>42534</v>
      </c>
      <c r="D33" s="43">
        <v>17.3</v>
      </c>
      <c r="E33" s="43">
        <f t="shared" si="15"/>
        <v>36122.400000000001</v>
      </c>
      <c r="F33" s="43"/>
      <c r="G33" s="44">
        <v>0</v>
      </c>
      <c r="H33" s="45">
        <f t="shared" si="16"/>
        <v>0</v>
      </c>
      <c r="I33" s="46">
        <v>0</v>
      </c>
      <c r="J33" s="45">
        <f t="shared" si="1"/>
        <v>0</v>
      </c>
      <c r="K33" s="46">
        <v>0</v>
      </c>
      <c r="L33" s="45">
        <f t="shared" si="2"/>
        <v>0</v>
      </c>
      <c r="M33" s="46">
        <v>1</v>
      </c>
      <c r="N33" s="45">
        <f t="shared" si="3"/>
        <v>0</v>
      </c>
      <c r="O33" s="44">
        <v>0</v>
      </c>
      <c r="P33" s="45">
        <f t="shared" si="4"/>
        <v>0</v>
      </c>
      <c r="Q33" s="44">
        <v>0</v>
      </c>
      <c r="R33" s="45">
        <f t="shared" si="5"/>
        <v>0</v>
      </c>
      <c r="S33" s="46">
        <v>0</v>
      </c>
      <c r="T33" s="45">
        <f t="shared" si="6"/>
        <v>0</v>
      </c>
      <c r="U33" s="46">
        <v>0</v>
      </c>
      <c r="V33" s="45">
        <f t="shared" si="7"/>
        <v>0</v>
      </c>
      <c r="W33" s="44">
        <v>0</v>
      </c>
      <c r="X33" s="45">
        <f t="shared" si="8"/>
        <v>0</v>
      </c>
      <c r="Y33" s="44">
        <v>0</v>
      </c>
      <c r="Z33" s="45">
        <f t="shared" si="9"/>
        <v>0</v>
      </c>
      <c r="AA33" s="44">
        <v>0</v>
      </c>
      <c r="AB33" s="45">
        <f t="shared" si="10"/>
        <v>0</v>
      </c>
      <c r="AC33" s="44">
        <f t="shared" si="11"/>
        <v>0</v>
      </c>
      <c r="AD33" s="45">
        <f t="shared" si="17"/>
        <v>0</v>
      </c>
      <c r="AE33" s="47">
        <f t="shared" si="13"/>
        <v>1</v>
      </c>
      <c r="AF33" s="45">
        <f t="shared" si="14"/>
        <v>0</v>
      </c>
    </row>
    <row r="34" spans="1:32" s="224" customFormat="1" ht="15.6" customHeight="1">
      <c r="A34" s="25" t="s">
        <v>273</v>
      </c>
      <c r="B34" s="29" t="s">
        <v>274</v>
      </c>
      <c r="C34" s="39">
        <v>42268</v>
      </c>
      <c r="D34" s="34">
        <v>25.25</v>
      </c>
      <c r="E34" s="34">
        <f t="shared" si="15"/>
        <v>52722</v>
      </c>
      <c r="F34" s="34">
        <v>52520</v>
      </c>
      <c r="G34" s="21">
        <v>0.223334</v>
      </c>
      <c r="H34" s="9">
        <f t="shared" si="16"/>
        <v>11729.501679999999</v>
      </c>
      <c r="I34" s="32">
        <v>0.24333399999999999</v>
      </c>
      <c r="J34" s="9">
        <f t="shared" si="1"/>
        <v>12779.901679999999</v>
      </c>
      <c r="K34" s="32">
        <v>0.48333199999999998</v>
      </c>
      <c r="L34" s="9">
        <f t="shared" si="2"/>
        <v>25384.59664</v>
      </c>
      <c r="M34" s="32">
        <v>0</v>
      </c>
      <c r="N34" s="9">
        <f t="shared" si="3"/>
        <v>0</v>
      </c>
      <c r="O34" s="21">
        <v>0.05</v>
      </c>
      <c r="P34" s="9">
        <f t="shared" si="4"/>
        <v>2626</v>
      </c>
      <c r="Q34" s="32">
        <v>0</v>
      </c>
      <c r="R34" s="9">
        <f t="shared" si="5"/>
        <v>0</v>
      </c>
      <c r="S34" s="32">
        <v>0</v>
      </c>
      <c r="T34" s="9">
        <f t="shared" si="6"/>
        <v>0</v>
      </c>
      <c r="U34" s="32">
        <v>0</v>
      </c>
      <c r="V34" s="9">
        <f t="shared" si="7"/>
        <v>0</v>
      </c>
      <c r="W34" s="21">
        <v>0</v>
      </c>
      <c r="X34" s="9">
        <f t="shared" si="8"/>
        <v>0</v>
      </c>
      <c r="Y34" s="21">
        <v>0</v>
      </c>
      <c r="Z34" s="9">
        <f t="shared" si="9"/>
        <v>0</v>
      </c>
      <c r="AA34" s="21">
        <v>0</v>
      </c>
      <c r="AB34" s="9">
        <f t="shared" si="10"/>
        <v>0</v>
      </c>
      <c r="AC34" s="21">
        <f t="shared" si="11"/>
        <v>-6.9388939039072284E-17</v>
      </c>
      <c r="AD34" s="9">
        <f t="shared" si="17"/>
        <v>-3.6443070783320763E-12</v>
      </c>
      <c r="AE34" s="10">
        <f t="shared" si="13"/>
        <v>0.99999999999999989</v>
      </c>
      <c r="AF34" s="9">
        <f t="shared" si="14"/>
        <v>52519.999999999993</v>
      </c>
    </row>
    <row r="35" spans="1:32" s="224" customFormat="1" ht="15.6" customHeight="1">
      <c r="A35" s="25" t="s">
        <v>275</v>
      </c>
      <c r="B35" s="29" t="s">
        <v>276</v>
      </c>
      <c r="C35" s="39"/>
      <c r="D35" s="34">
        <v>17.98</v>
      </c>
      <c r="E35" s="34">
        <f t="shared" si="15"/>
        <v>37542.239999999998</v>
      </c>
      <c r="F35" s="34">
        <v>37401.22</v>
      </c>
      <c r="G35" s="21">
        <v>0.24</v>
      </c>
      <c r="H35" s="9">
        <f t="shared" si="16"/>
        <v>8976.2927999999993</v>
      </c>
      <c r="I35" s="32">
        <v>0.26</v>
      </c>
      <c r="J35" s="9">
        <f t="shared" ref="J35:J52" si="18">F35*I35</f>
        <v>9724.3172000000013</v>
      </c>
      <c r="K35" s="32">
        <v>0.5</v>
      </c>
      <c r="L35" s="9">
        <f t="shared" ref="L35:L52" si="19">F35*K35</f>
        <v>18700.61</v>
      </c>
      <c r="M35" s="32">
        <v>0</v>
      </c>
      <c r="N35" s="9">
        <f t="shared" ref="N35:N52" si="20">F35*M35</f>
        <v>0</v>
      </c>
      <c r="O35" s="21">
        <v>0</v>
      </c>
      <c r="P35" s="9">
        <f t="shared" ref="P35:P52" si="21">F35*O35</f>
        <v>0</v>
      </c>
      <c r="Q35" s="21">
        <v>0</v>
      </c>
      <c r="R35" s="9">
        <f t="shared" ref="R35:R52" si="22">(F35*Q35)</f>
        <v>0</v>
      </c>
      <c r="S35" s="32">
        <v>0</v>
      </c>
      <c r="T35" s="9">
        <f t="shared" ref="T35:T52" si="23">(F35*S35)</f>
        <v>0</v>
      </c>
      <c r="U35" s="32">
        <v>0</v>
      </c>
      <c r="V35" s="9">
        <f t="shared" ref="V35:V52" si="24">(F35*U35)</f>
        <v>0</v>
      </c>
      <c r="W35" s="21">
        <v>0</v>
      </c>
      <c r="X35" s="9">
        <f t="shared" ref="X35:X52" si="25">F35*W35</f>
        <v>0</v>
      </c>
      <c r="Y35" s="21">
        <v>0</v>
      </c>
      <c r="Z35" s="9">
        <f t="shared" ref="Z35:Z52" si="26">F35*Y35</f>
        <v>0</v>
      </c>
      <c r="AA35" s="21">
        <v>0</v>
      </c>
      <c r="AB35" s="9">
        <f t="shared" ref="AB35:AB52" si="27">F35*AA35</f>
        <v>0</v>
      </c>
      <c r="AC35" s="21">
        <f t="shared" ref="AC35:AC52" si="28">100%-G35-I35-K35-Q35-S35-U35-M35-O35-W35-Y35-AA35</f>
        <v>0</v>
      </c>
      <c r="AD35" s="9">
        <f t="shared" si="17"/>
        <v>0</v>
      </c>
      <c r="AE35" s="10">
        <f t="shared" ref="AE35:AE52" si="29">G35+I35+K35+Q35+S35+U35+M35+O35+W35+Y35+AA35+AC35</f>
        <v>1</v>
      </c>
      <c r="AF35" s="9">
        <f t="shared" ref="AF35:AF52" si="30">H35+J35+L35+R35+T35+V35+N35+P35+X35+Z35+AB35+AD35</f>
        <v>37401.22</v>
      </c>
    </row>
    <row r="36" spans="1:32" s="224" customFormat="1" ht="15.6" customHeight="1">
      <c r="A36" s="25" t="s">
        <v>277</v>
      </c>
      <c r="B36" s="29" t="s">
        <v>278</v>
      </c>
      <c r="C36" s="39"/>
      <c r="D36" s="34">
        <v>18.18</v>
      </c>
      <c r="E36" s="34">
        <f t="shared" si="15"/>
        <v>37959.839999999997</v>
      </c>
      <c r="F36" s="34">
        <v>37821.660000000003</v>
      </c>
      <c r="G36" s="21">
        <v>0.32666699999999999</v>
      </c>
      <c r="H36" s="9">
        <f t="shared" si="16"/>
        <v>12355.08820722</v>
      </c>
      <c r="I36" s="32">
        <v>0.35666700000000001</v>
      </c>
      <c r="J36" s="9">
        <f t="shared" si="18"/>
        <v>13489.738007220001</v>
      </c>
      <c r="K36" s="32">
        <v>0.216666</v>
      </c>
      <c r="L36" s="9">
        <f t="shared" si="19"/>
        <v>8194.667785560001</v>
      </c>
      <c r="M36" s="32">
        <v>0.1</v>
      </c>
      <c r="N36" s="9">
        <f t="shared" si="20"/>
        <v>3782.1660000000006</v>
      </c>
      <c r="O36" s="21">
        <v>0</v>
      </c>
      <c r="P36" s="9">
        <f t="shared" si="21"/>
        <v>0</v>
      </c>
      <c r="Q36" s="21">
        <v>0</v>
      </c>
      <c r="R36" s="9">
        <f t="shared" si="22"/>
        <v>0</v>
      </c>
      <c r="S36" s="32">
        <v>0</v>
      </c>
      <c r="T36" s="9">
        <f t="shared" si="23"/>
        <v>0</v>
      </c>
      <c r="U36" s="32">
        <v>0</v>
      </c>
      <c r="V36" s="9">
        <f t="shared" si="24"/>
        <v>0</v>
      </c>
      <c r="W36" s="21">
        <v>0</v>
      </c>
      <c r="X36" s="9">
        <f t="shared" si="25"/>
        <v>0</v>
      </c>
      <c r="Y36" s="21">
        <v>0</v>
      </c>
      <c r="Z36" s="9">
        <f t="shared" si="26"/>
        <v>0</v>
      </c>
      <c r="AA36" s="21">
        <v>0</v>
      </c>
      <c r="AB36" s="9">
        <f t="shared" si="27"/>
        <v>0</v>
      </c>
      <c r="AC36" s="21">
        <f t="shared" si="28"/>
        <v>-5.5511151231257827E-17</v>
      </c>
      <c r="AD36" s="9">
        <f t="shared" si="17"/>
        <v>-2.0995238880772151E-12</v>
      </c>
      <c r="AE36" s="10">
        <f t="shared" si="29"/>
        <v>1</v>
      </c>
      <c r="AF36" s="9">
        <f t="shared" si="30"/>
        <v>37821.659999999996</v>
      </c>
    </row>
    <row r="37" spans="1:32" s="224" customFormat="1" ht="15.6" customHeight="1">
      <c r="A37" s="25" t="s">
        <v>279</v>
      </c>
      <c r="B37" s="29" t="s">
        <v>280</v>
      </c>
      <c r="C37" s="39"/>
      <c r="D37" s="34">
        <v>19.89</v>
      </c>
      <c r="E37" s="34">
        <f t="shared" si="15"/>
        <v>41530.32</v>
      </c>
      <c r="F37" s="34">
        <v>41375.1</v>
      </c>
      <c r="G37" s="21">
        <v>0.24</v>
      </c>
      <c r="H37" s="9">
        <f t="shared" si="16"/>
        <v>9930.0239999999994</v>
      </c>
      <c r="I37" s="32">
        <v>0.26</v>
      </c>
      <c r="J37" s="9">
        <f t="shared" si="18"/>
        <v>10757.526</v>
      </c>
      <c r="K37" s="32">
        <v>0.5</v>
      </c>
      <c r="L37" s="9">
        <f t="shared" si="19"/>
        <v>20687.55</v>
      </c>
      <c r="M37" s="32">
        <v>0</v>
      </c>
      <c r="N37" s="9">
        <f t="shared" si="20"/>
        <v>0</v>
      </c>
      <c r="O37" s="21">
        <v>0</v>
      </c>
      <c r="P37" s="9">
        <f t="shared" si="21"/>
        <v>0</v>
      </c>
      <c r="Q37" s="21">
        <v>0</v>
      </c>
      <c r="R37" s="9">
        <f t="shared" si="22"/>
        <v>0</v>
      </c>
      <c r="S37" s="32">
        <v>0</v>
      </c>
      <c r="T37" s="9">
        <f t="shared" si="23"/>
        <v>0</v>
      </c>
      <c r="U37" s="32">
        <v>0</v>
      </c>
      <c r="V37" s="9">
        <f t="shared" si="24"/>
        <v>0</v>
      </c>
      <c r="W37" s="21">
        <v>0</v>
      </c>
      <c r="X37" s="9">
        <f t="shared" si="25"/>
        <v>0</v>
      </c>
      <c r="Y37" s="21">
        <v>0</v>
      </c>
      <c r="Z37" s="9">
        <f t="shared" si="26"/>
        <v>0</v>
      </c>
      <c r="AA37" s="21">
        <v>0</v>
      </c>
      <c r="AB37" s="9">
        <f t="shared" si="27"/>
        <v>0</v>
      </c>
      <c r="AC37" s="21">
        <f t="shared" si="28"/>
        <v>0</v>
      </c>
      <c r="AD37" s="9">
        <f t="shared" si="17"/>
        <v>0</v>
      </c>
      <c r="AE37" s="10">
        <f t="shared" si="29"/>
        <v>1</v>
      </c>
      <c r="AF37" s="9">
        <f t="shared" si="30"/>
        <v>41375.1</v>
      </c>
    </row>
    <row r="38" spans="1:32" s="224" customFormat="1" ht="15.6" customHeight="1">
      <c r="A38" s="25" t="s">
        <v>281</v>
      </c>
      <c r="B38" s="29" t="s">
        <v>282</v>
      </c>
      <c r="C38" s="39">
        <v>42261</v>
      </c>
      <c r="D38" s="34">
        <v>14.42</v>
      </c>
      <c r="E38" s="34">
        <f t="shared" si="15"/>
        <v>30108.959999999999</v>
      </c>
      <c r="F38" s="34">
        <v>24000.080000000002</v>
      </c>
      <c r="G38" s="21">
        <v>0.36</v>
      </c>
      <c r="H38" s="9">
        <f t="shared" si="16"/>
        <v>8640.0288</v>
      </c>
      <c r="I38" s="32">
        <v>0.39</v>
      </c>
      <c r="J38" s="9">
        <f t="shared" si="18"/>
        <v>9360.0312000000013</v>
      </c>
      <c r="K38" s="32">
        <v>0.25</v>
      </c>
      <c r="L38" s="9">
        <f t="shared" si="19"/>
        <v>6000.02</v>
      </c>
      <c r="M38" s="32">
        <v>0</v>
      </c>
      <c r="N38" s="9">
        <f t="shared" si="20"/>
        <v>0</v>
      </c>
      <c r="O38" s="21">
        <v>0</v>
      </c>
      <c r="P38" s="9">
        <f t="shared" si="21"/>
        <v>0</v>
      </c>
      <c r="Q38" s="32">
        <v>0</v>
      </c>
      <c r="R38" s="9">
        <f t="shared" si="22"/>
        <v>0</v>
      </c>
      <c r="S38" s="32">
        <v>0</v>
      </c>
      <c r="T38" s="9">
        <f t="shared" si="23"/>
        <v>0</v>
      </c>
      <c r="U38" s="32">
        <v>0</v>
      </c>
      <c r="V38" s="9">
        <f t="shared" si="24"/>
        <v>0</v>
      </c>
      <c r="W38" s="21">
        <v>0</v>
      </c>
      <c r="X38" s="9">
        <f t="shared" si="25"/>
        <v>0</v>
      </c>
      <c r="Y38" s="21">
        <v>0</v>
      </c>
      <c r="Z38" s="9">
        <f t="shared" si="26"/>
        <v>0</v>
      </c>
      <c r="AA38" s="21">
        <v>0</v>
      </c>
      <c r="AB38" s="9">
        <f t="shared" si="27"/>
        <v>0</v>
      </c>
      <c r="AC38" s="21">
        <f t="shared" si="28"/>
        <v>0</v>
      </c>
      <c r="AD38" s="9">
        <f t="shared" si="17"/>
        <v>0</v>
      </c>
      <c r="AE38" s="10">
        <f t="shared" si="29"/>
        <v>1</v>
      </c>
      <c r="AF38" s="9">
        <f t="shared" si="30"/>
        <v>24000.080000000002</v>
      </c>
    </row>
    <row r="39" spans="1:32" s="224" customFormat="1" ht="15.6" customHeight="1">
      <c r="A39" s="25" t="s">
        <v>270</v>
      </c>
      <c r="B39" s="29" t="s">
        <v>283</v>
      </c>
      <c r="C39" s="39">
        <v>42303</v>
      </c>
      <c r="D39" s="34">
        <v>18.27</v>
      </c>
      <c r="E39" s="34">
        <f t="shared" si="15"/>
        <v>38147.760000000002</v>
      </c>
      <c r="F39" s="34">
        <v>38000.04</v>
      </c>
      <c r="G39" s="21">
        <v>0.24</v>
      </c>
      <c r="H39" s="9">
        <f t="shared" si="16"/>
        <v>9120.0095999999994</v>
      </c>
      <c r="I39" s="32">
        <v>0.26</v>
      </c>
      <c r="J39" s="9">
        <f t="shared" si="18"/>
        <v>9880.010400000001</v>
      </c>
      <c r="K39" s="32">
        <v>0.5</v>
      </c>
      <c r="L39" s="9">
        <f t="shared" si="19"/>
        <v>19000.02</v>
      </c>
      <c r="M39" s="32">
        <v>0</v>
      </c>
      <c r="N39" s="9">
        <f t="shared" si="20"/>
        <v>0</v>
      </c>
      <c r="O39" s="21">
        <v>0</v>
      </c>
      <c r="P39" s="9">
        <f t="shared" si="21"/>
        <v>0</v>
      </c>
      <c r="Q39" s="32">
        <v>0</v>
      </c>
      <c r="R39" s="9">
        <f t="shared" si="22"/>
        <v>0</v>
      </c>
      <c r="S39" s="32">
        <v>0</v>
      </c>
      <c r="T39" s="9">
        <f t="shared" si="23"/>
        <v>0</v>
      </c>
      <c r="U39" s="32">
        <v>0</v>
      </c>
      <c r="V39" s="9">
        <f t="shared" si="24"/>
        <v>0</v>
      </c>
      <c r="W39" s="21">
        <v>0</v>
      </c>
      <c r="X39" s="9">
        <f t="shared" si="25"/>
        <v>0</v>
      </c>
      <c r="Y39" s="21">
        <v>0</v>
      </c>
      <c r="Z39" s="9">
        <f t="shared" si="26"/>
        <v>0</v>
      </c>
      <c r="AA39" s="21">
        <v>0</v>
      </c>
      <c r="AB39" s="9">
        <f t="shared" si="27"/>
        <v>0</v>
      </c>
      <c r="AC39" s="21">
        <f t="shared" si="28"/>
        <v>0</v>
      </c>
      <c r="AD39" s="9">
        <f t="shared" si="17"/>
        <v>0</v>
      </c>
      <c r="AE39" s="10">
        <f t="shared" si="29"/>
        <v>1</v>
      </c>
      <c r="AF39" s="9">
        <f t="shared" si="30"/>
        <v>38000.04</v>
      </c>
    </row>
    <row r="40" spans="1:32" s="224" customFormat="1" ht="15.6" customHeight="1">
      <c r="A40" s="28" t="s">
        <v>270</v>
      </c>
      <c r="B40" s="29" t="s">
        <v>284</v>
      </c>
      <c r="C40" s="39"/>
      <c r="D40" s="34">
        <v>25.75</v>
      </c>
      <c r="E40" s="34">
        <f t="shared" si="15"/>
        <v>53766</v>
      </c>
      <c r="F40" s="34">
        <v>32500</v>
      </c>
      <c r="G40" s="21">
        <v>0.24</v>
      </c>
      <c r="H40" s="9">
        <f t="shared" si="16"/>
        <v>7800</v>
      </c>
      <c r="I40" s="32">
        <v>0.26</v>
      </c>
      <c r="J40" s="9">
        <f t="shared" si="18"/>
        <v>8450</v>
      </c>
      <c r="K40" s="32">
        <v>0.5</v>
      </c>
      <c r="L40" s="9">
        <f t="shared" si="19"/>
        <v>16250</v>
      </c>
      <c r="M40" s="32">
        <v>0</v>
      </c>
      <c r="N40" s="9">
        <f t="shared" si="20"/>
        <v>0</v>
      </c>
      <c r="O40" s="21">
        <v>0</v>
      </c>
      <c r="P40" s="9">
        <f t="shared" si="21"/>
        <v>0</v>
      </c>
      <c r="Q40" s="32">
        <v>0</v>
      </c>
      <c r="R40" s="9">
        <f t="shared" si="22"/>
        <v>0</v>
      </c>
      <c r="S40" s="32">
        <v>0</v>
      </c>
      <c r="T40" s="9">
        <f t="shared" si="23"/>
        <v>0</v>
      </c>
      <c r="U40" s="32">
        <v>0</v>
      </c>
      <c r="V40" s="9">
        <f t="shared" si="24"/>
        <v>0</v>
      </c>
      <c r="W40" s="21">
        <v>0</v>
      </c>
      <c r="X40" s="9">
        <f t="shared" si="25"/>
        <v>0</v>
      </c>
      <c r="Y40" s="21">
        <v>0</v>
      </c>
      <c r="Z40" s="9">
        <f t="shared" si="26"/>
        <v>0</v>
      </c>
      <c r="AA40" s="21">
        <v>0</v>
      </c>
      <c r="AB40" s="9">
        <f t="shared" si="27"/>
        <v>0</v>
      </c>
      <c r="AC40" s="21">
        <f t="shared" si="28"/>
        <v>0</v>
      </c>
      <c r="AD40" s="9">
        <f t="shared" si="17"/>
        <v>0</v>
      </c>
      <c r="AE40" s="10">
        <f t="shared" si="29"/>
        <v>1</v>
      </c>
      <c r="AF40" s="9">
        <f t="shared" si="30"/>
        <v>32500</v>
      </c>
    </row>
    <row r="41" spans="1:32" s="224" customFormat="1" ht="15.6" customHeight="1">
      <c r="A41" s="25" t="s">
        <v>249</v>
      </c>
      <c r="B41" s="29" t="s">
        <v>285</v>
      </c>
      <c r="C41" s="39"/>
      <c r="D41" s="34">
        <v>17.829999999999998</v>
      </c>
      <c r="E41" s="34">
        <f t="shared" si="15"/>
        <v>37229.039999999994</v>
      </c>
      <c r="F41" s="34">
        <v>37080.120000000003</v>
      </c>
      <c r="G41" s="21">
        <v>0.36</v>
      </c>
      <c r="H41" s="9">
        <f t="shared" si="16"/>
        <v>13348.843200000001</v>
      </c>
      <c r="I41" s="32">
        <v>0.39</v>
      </c>
      <c r="J41" s="9">
        <f t="shared" si="18"/>
        <v>14461.246800000001</v>
      </c>
      <c r="K41" s="32">
        <v>0.25</v>
      </c>
      <c r="L41" s="9">
        <f t="shared" si="19"/>
        <v>9270.0300000000007</v>
      </c>
      <c r="M41" s="32">
        <v>0</v>
      </c>
      <c r="N41" s="9">
        <f t="shared" si="20"/>
        <v>0</v>
      </c>
      <c r="O41" s="21">
        <v>0</v>
      </c>
      <c r="P41" s="9">
        <f t="shared" si="21"/>
        <v>0</v>
      </c>
      <c r="Q41" s="32">
        <v>0</v>
      </c>
      <c r="R41" s="9">
        <f t="shared" si="22"/>
        <v>0</v>
      </c>
      <c r="S41" s="32">
        <v>0</v>
      </c>
      <c r="T41" s="9">
        <f t="shared" si="23"/>
        <v>0</v>
      </c>
      <c r="U41" s="32">
        <v>0</v>
      </c>
      <c r="V41" s="9">
        <f t="shared" si="24"/>
        <v>0</v>
      </c>
      <c r="W41" s="21">
        <v>0</v>
      </c>
      <c r="X41" s="9">
        <f t="shared" si="25"/>
        <v>0</v>
      </c>
      <c r="Y41" s="21">
        <v>0</v>
      </c>
      <c r="Z41" s="9">
        <f t="shared" si="26"/>
        <v>0</v>
      </c>
      <c r="AA41" s="21">
        <v>0</v>
      </c>
      <c r="AB41" s="9">
        <f t="shared" si="27"/>
        <v>0</v>
      </c>
      <c r="AC41" s="21">
        <f t="shared" si="28"/>
        <v>0</v>
      </c>
      <c r="AD41" s="9">
        <f t="shared" si="17"/>
        <v>0</v>
      </c>
      <c r="AE41" s="10">
        <f t="shared" si="29"/>
        <v>1</v>
      </c>
      <c r="AF41" s="9">
        <f t="shared" si="30"/>
        <v>37080.120000000003</v>
      </c>
    </row>
    <row r="42" spans="1:32" s="259" customFormat="1" ht="15.6" customHeight="1">
      <c r="A42" s="40" t="s">
        <v>220</v>
      </c>
      <c r="B42" s="41" t="s">
        <v>286</v>
      </c>
      <c r="C42" s="42">
        <v>42464</v>
      </c>
      <c r="D42" s="43">
        <v>17.309999999999999</v>
      </c>
      <c r="E42" s="43">
        <f t="shared" si="15"/>
        <v>36143.279999999999</v>
      </c>
      <c r="F42" s="43"/>
      <c r="G42" s="44">
        <v>0.36</v>
      </c>
      <c r="H42" s="45">
        <f t="shared" si="16"/>
        <v>0</v>
      </c>
      <c r="I42" s="46">
        <v>0.39</v>
      </c>
      <c r="J42" s="45">
        <f t="shared" si="18"/>
        <v>0</v>
      </c>
      <c r="K42" s="46">
        <v>0.25</v>
      </c>
      <c r="L42" s="45">
        <f t="shared" si="19"/>
        <v>0</v>
      </c>
      <c r="M42" s="46">
        <v>0</v>
      </c>
      <c r="N42" s="45">
        <f t="shared" si="20"/>
        <v>0</v>
      </c>
      <c r="O42" s="44">
        <v>0</v>
      </c>
      <c r="P42" s="45">
        <f t="shared" si="21"/>
        <v>0</v>
      </c>
      <c r="Q42" s="46">
        <v>0</v>
      </c>
      <c r="R42" s="45">
        <f t="shared" si="22"/>
        <v>0</v>
      </c>
      <c r="S42" s="46">
        <v>0</v>
      </c>
      <c r="T42" s="45">
        <f t="shared" si="23"/>
        <v>0</v>
      </c>
      <c r="U42" s="46">
        <v>0</v>
      </c>
      <c r="V42" s="45">
        <f t="shared" si="24"/>
        <v>0</v>
      </c>
      <c r="W42" s="44">
        <v>0</v>
      </c>
      <c r="X42" s="45">
        <f t="shared" si="25"/>
        <v>0</v>
      </c>
      <c r="Y42" s="44">
        <v>0</v>
      </c>
      <c r="Z42" s="45">
        <f t="shared" si="26"/>
        <v>0</v>
      </c>
      <c r="AA42" s="44">
        <v>0</v>
      </c>
      <c r="AB42" s="45">
        <f t="shared" si="27"/>
        <v>0</v>
      </c>
      <c r="AC42" s="44">
        <f t="shared" si="28"/>
        <v>0</v>
      </c>
      <c r="AD42" s="45">
        <f t="shared" si="17"/>
        <v>0</v>
      </c>
      <c r="AE42" s="47">
        <f t="shared" si="29"/>
        <v>1</v>
      </c>
      <c r="AF42" s="45">
        <f t="shared" si="30"/>
        <v>0</v>
      </c>
    </row>
    <row r="43" spans="1:32" s="224" customFormat="1" ht="15.6" customHeight="1">
      <c r="A43" s="28" t="s">
        <v>287</v>
      </c>
      <c r="B43" s="29" t="s">
        <v>288</v>
      </c>
      <c r="C43" s="39">
        <v>42296</v>
      </c>
      <c r="D43" s="34">
        <v>18.27</v>
      </c>
      <c r="E43" s="34">
        <f t="shared" si="15"/>
        <v>38147.760000000002</v>
      </c>
      <c r="F43" s="34">
        <v>38000</v>
      </c>
      <c r="G43" s="21">
        <v>0.20666699999999999</v>
      </c>
      <c r="H43" s="9">
        <f t="shared" si="16"/>
        <v>7853.3459999999995</v>
      </c>
      <c r="I43" s="32">
        <v>0.22666700000000001</v>
      </c>
      <c r="J43" s="9">
        <f t="shared" si="18"/>
        <v>8613.3459999999995</v>
      </c>
      <c r="K43" s="32">
        <v>0.46666600000000003</v>
      </c>
      <c r="L43" s="9">
        <f t="shared" si="19"/>
        <v>17733.308000000001</v>
      </c>
      <c r="M43" s="32">
        <v>0</v>
      </c>
      <c r="N43" s="9">
        <f t="shared" si="20"/>
        <v>0</v>
      </c>
      <c r="O43" s="21">
        <v>0.1</v>
      </c>
      <c r="P43" s="9">
        <f t="shared" si="21"/>
        <v>3800</v>
      </c>
      <c r="Q43" s="32">
        <v>0</v>
      </c>
      <c r="R43" s="9">
        <f t="shared" si="22"/>
        <v>0</v>
      </c>
      <c r="S43" s="32">
        <v>0</v>
      </c>
      <c r="T43" s="9">
        <f t="shared" si="23"/>
        <v>0</v>
      </c>
      <c r="U43" s="32">
        <v>0</v>
      </c>
      <c r="V43" s="9">
        <f t="shared" si="24"/>
        <v>0</v>
      </c>
      <c r="W43" s="21">
        <v>0</v>
      </c>
      <c r="X43" s="9">
        <f t="shared" si="25"/>
        <v>0</v>
      </c>
      <c r="Y43" s="21">
        <v>0</v>
      </c>
      <c r="Z43" s="9">
        <f t="shared" si="26"/>
        <v>0</v>
      </c>
      <c r="AA43" s="21">
        <v>0</v>
      </c>
      <c r="AB43" s="9">
        <f t="shared" si="27"/>
        <v>0</v>
      </c>
      <c r="AC43" s="21">
        <f t="shared" si="28"/>
        <v>8.3266726846886741E-17</v>
      </c>
      <c r="AD43" s="9">
        <f t="shared" si="17"/>
        <v>3.1641356201816961E-12</v>
      </c>
      <c r="AE43" s="10">
        <f t="shared" si="29"/>
        <v>1</v>
      </c>
      <c r="AF43" s="9">
        <f t="shared" si="30"/>
        <v>38000</v>
      </c>
    </row>
    <row r="44" spans="1:32" s="257" customFormat="1" ht="15.6" customHeight="1">
      <c r="A44" s="48" t="s">
        <v>289</v>
      </c>
      <c r="B44" s="41" t="s">
        <v>290</v>
      </c>
      <c r="C44" s="42"/>
      <c r="D44" s="43">
        <v>17.309999999999999</v>
      </c>
      <c r="E44" s="43">
        <f t="shared" si="15"/>
        <v>36143.279999999999</v>
      </c>
      <c r="F44" s="43"/>
      <c r="G44" s="44">
        <v>0</v>
      </c>
      <c r="H44" s="45">
        <f t="shared" si="16"/>
        <v>0</v>
      </c>
      <c r="I44" s="46">
        <v>0</v>
      </c>
      <c r="J44" s="45">
        <f t="shared" si="18"/>
        <v>0</v>
      </c>
      <c r="K44" s="46">
        <v>0</v>
      </c>
      <c r="L44" s="45">
        <f t="shared" si="19"/>
        <v>0</v>
      </c>
      <c r="M44" s="46">
        <v>0</v>
      </c>
      <c r="N44" s="45">
        <f t="shared" si="20"/>
        <v>0</v>
      </c>
      <c r="O44" s="44">
        <v>0</v>
      </c>
      <c r="P44" s="45">
        <f t="shared" si="21"/>
        <v>0</v>
      </c>
      <c r="Q44" s="46">
        <v>0</v>
      </c>
      <c r="R44" s="45">
        <f t="shared" si="22"/>
        <v>0</v>
      </c>
      <c r="S44" s="46">
        <v>0</v>
      </c>
      <c r="T44" s="45">
        <f t="shared" si="23"/>
        <v>0</v>
      </c>
      <c r="U44" s="46">
        <v>0</v>
      </c>
      <c r="V44" s="45">
        <f t="shared" si="24"/>
        <v>0</v>
      </c>
      <c r="W44" s="44">
        <v>0</v>
      </c>
      <c r="X44" s="45">
        <f t="shared" si="25"/>
        <v>0</v>
      </c>
      <c r="Y44" s="44">
        <v>0</v>
      </c>
      <c r="Z44" s="45">
        <f t="shared" si="26"/>
        <v>0</v>
      </c>
      <c r="AA44" s="44">
        <v>1</v>
      </c>
      <c r="AB44" s="45">
        <f t="shared" si="27"/>
        <v>0</v>
      </c>
      <c r="AC44" s="44">
        <f t="shared" si="28"/>
        <v>0</v>
      </c>
      <c r="AD44" s="45">
        <f t="shared" si="17"/>
        <v>0</v>
      </c>
      <c r="AE44" s="47">
        <f t="shared" si="29"/>
        <v>1</v>
      </c>
      <c r="AF44" s="45">
        <f t="shared" si="30"/>
        <v>0</v>
      </c>
    </row>
    <row r="45" spans="1:32" s="257" customFormat="1" ht="15.6" customHeight="1">
      <c r="A45" s="40" t="s">
        <v>291</v>
      </c>
      <c r="B45" s="41" t="s">
        <v>290</v>
      </c>
      <c r="C45" s="42"/>
      <c r="D45" s="43">
        <v>17.3</v>
      </c>
      <c r="E45" s="43">
        <f t="shared" si="15"/>
        <v>36122.400000000001</v>
      </c>
      <c r="F45" s="43"/>
      <c r="G45" s="44">
        <v>0</v>
      </c>
      <c r="H45" s="45">
        <f t="shared" si="16"/>
        <v>0</v>
      </c>
      <c r="I45" s="46">
        <v>0</v>
      </c>
      <c r="J45" s="45">
        <f t="shared" si="18"/>
        <v>0</v>
      </c>
      <c r="K45" s="46">
        <v>0</v>
      </c>
      <c r="L45" s="45">
        <f t="shared" si="19"/>
        <v>0</v>
      </c>
      <c r="M45" s="46">
        <v>1</v>
      </c>
      <c r="N45" s="45">
        <f t="shared" si="20"/>
        <v>0</v>
      </c>
      <c r="O45" s="44">
        <v>0</v>
      </c>
      <c r="P45" s="45">
        <f t="shared" si="21"/>
        <v>0</v>
      </c>
      <c r="Q45" s="46">
        <v>0</v>
      </c>
      <c r="R45" s="45">
        <f t="shared" si="22"/>
        <v>0</v>
      </c>
      <c r="S45" s="46">
        <v>0</v>
      </c>
      <c r="T45" s="45">
        <f t="shared" si="23"/>
        <v>0</v>
      </c>
      <c r="U45" s="46">
        <v>0</v>
      </c>
      <c r="V45" s="45">
        <f t="shared" si="24"/>
        <v>0</v>
      </c>
      <c r="W45" s="44">
        <v>0</v>
      </c>
      <c r="X45" s="45">
        <f t="shared" si="25"/>
        <v>0</v>
      </c>
      <c r="Y45" s="44">
        <v>0</v>
      </c>
      <c r="Z45" s="45">
        <f t="shared" si="26"/>
        <v>0</v>
      </c>
      <c r="AA45" s="44">
        <v>0</v>
      </c>
      <c r="AB45" s="45">
        <f t="shared" si="27"/>
        <v>0</v>
      </c>
      <c r="AC45" s="44">
        <f t="shared" si="28"/>
        <v>0</v>
      </c>
      <c r="AD45" s="45">
        <f t="shared" si="17"/>
        <v>0</v>
      </c>
      <c r="AE45" s="47">
        <f t="shared" si="29"/>
        <v>1</v>
      </c>
      <c r="AF45" s="45">
        <f t="shared" si="30"/>
        <v>0</v>
      </c>
    </row>
    <row r="46" spans="1:32" s="224" customFormat="1" ht="15.6" customHeight="1">
      <c r="A46" s="25" t="s">
        <v>292</v>
      </c>
      <c r="B46" s="29" t="s">
        <v>293</v>
      </c>
      <c r="C46" s="39"/>
      <c r="D46" s="34">
        <v>19.809999999999999</v>
      </c>
      <c r="E46" s="34">
        <f t="shared" si="15"/>
        <v>41363.279999999999</v>
      </c>
      <c r="F46" s="34">
        <v>41199.96</v>
      </c>
      <c r="G46" s="21">
        <v>0.223334</v>
      </c>
      <c r="H46" s="9">
        <f t="shared" si="16"/>
        <v>9201.3518666399996</v>
      </c>
      <c r="I46" s="32">
        <v>0.24333399999999999</v>
      </c>
      <c r="J46" s="9">
        <f t="shared" si="18"/>
        <v>10025.35106664</v>
      </c>
      <c r="K46" s="32">
        <v>0.48333199999999998</v>
      </c>
      <c r="L46" s="9">
        <f t="shared" si="19"/>
        <v>19913.259066719998</v>
      </c>
      <c r="M46" s="32">
        <v>0</v>
      </c>
      <c r="N46" s="9">
        <f t="shared" si="20"/>
        <v>0</v>
      </c>
      <c r="O46" s="21">
        <v>0.05</v>
      </c>
      <c r="P46" s="9">
        <f t="shared" si="21"/>
        <v>2059.998</v>
      </c>
      <c r="Q46" s="32">
        <v>0</v>
      </c>
      <c r="R46" s="9">
        <f t="shared" si="22"/>
        <v>0</v>
      </c>
      <c r="S46" s="32">
        <v>0</v>
      </c>
      <c r="T46" s="9">
        <f t="shared" si="23"/>
        <v>0</v>
      </c>
      <c r="U46" s="32">
        <v>0</v>
      </c>
      <c r="V46" s="9">
        <f t="shared" si="24"/>
        <v>0</v>
      </c>
      <c r="W46" s="21">
        <v>0</v>
      </c>
      <c r="X46" s="9">
        <f t="shared" si="25"/>
        <v>0</v>
      </c>
      <c r="Y46" s="21">
        <v>0</v>
      </c>
      <c r="Z46" s="9">
        <f t="shared" si="26"/>
        <v>0</v>
      </c>
      <c r="AA46" s="21">
        <v>0</v>
      </c>
      <c r="AB46" s="9">
        <f t="shared" si="27"/>
        <v>0</v>
      </c>
      <c r="AC46" s="21">
        <f t="shared" si="28"/>
        <v>-6.9388939039072284E-17</v>
      </c>
      <c r="AD46" s="9">
        <f t="shared" si="17"/>
        <v>-2.8588215128522164E-12</v>
      </c>
      <c r="AE46" s="10">
        <f t="shared" si="29"/>
        <v>0.99999999999999989</v>
      </c>
      <c r="AF46" s="9">
        <f t="shared" si="30"/>
        <v>41199.96</v>
      </c>
    </row>
    <row r="47" spans="1:32" s="224" customFormat="1" ht="15.6" customHeight="1">
      <c r="A47" s="25" t="s">
        <v>294</v>
      </c>
      <c r="B47" s="29" t="s">
        <v>295</v>
      </c>
      <c r="C47" s="39"/>
      <c r="D47" s="34">
        <v>20.16</v>
      </c>
      <c r="E47" s="34">
        <f t="shared" si="15"/>
        <v>42094.080000000002</v>
      </c>
      <c r="F47" s="34">
        <v>31449.599999999999</v>
      </c>
      <c r="G47" s="21">
        <v>0.19199989000000001</v>
      </c>
      <c r="H47" s="9">
        <f t="shared" si="16"/>
        <v>6038.3197405439996</v>
      </c>
      <c r="I47" s="32">
        <v>0.20799999999999999</v>
      </c>
      <c r="J47" s="9">
        <f t="shared" si="18"/>
        <v>6541.5167999999994</v>
      </c>
      <c r="K47" s="32">
        <v>0.6</v>
      </c>
      <c r="L47" s="9">
        <f t="shared" si="19"/>
        <v>18869.759999999998</v>
      </c>
      <c r="M47" s="32">
        <v>0</v>
      </c>
      <c r="N47" s="9">
        <f t="shared" si="20"/>
        <v>0</v>
      </c>
      <c r="O47" s="21">
        <v>0</v>
      </c>
      <c r="P47" s="9">
        <f t="shared" si="21"/>
        <v>0</v>
      </c>
      <c r="Q47" s="32">
        <v>0</v>
      </c>
      <c r="R47" s="9">
        <f t="shared" si="22"/>
        <v>0</v>
      </c>
      <c r="S47" s="32">
        <v>0</v>
      </c>
      <c r="T47" s="9">
        <f t="shared" si="23"/>
        <v>0</v>
      </c>
      <c r="U47" s="32">
        <v>0</v>
      </c>
      <c r="V47" s="9">
        <f t="shared" si="24"/>
        <v>0</v>
      </c>
      <c r="W47" s="21">
        <v>0</v>
      </c>
      <c r="X47" s="9">
        <f t="shared" si="25"/>
        <v>0</v>
      </c>
      <c r="Y47" s="21">
        <v>0</v>
      </c>
      <c r="Z47" s="9">
        <f t="shared" si="26"/>
        <v>0</v>
      </c>
      <c r="AA47" s="21">
        <v>0</v>
      </c>
      <c r="AB47" s="9">
        <f t="shared" si="27"/>
        <v>0</v>
      </c>
      <c r="AC47" s="21">
        <f t="shared" si="28"/>
        <v>1.1000000010863431E-7</v>
      </c>
      <c r="AD47" s="9">
        <f t="shared" si="17"/>
        <v>3.4594560034165054E-3</v>
      </c>
      <c r="AE47" s="10">
        <f t="shared" si="29"/>
        <v>1</v>
      </c>
      <c r="AF47" s="9">
        <f t="shared" si="30"/>
        <v>31449.599999999999</v>
      </c>
    </row>
    <row r="48" spans="1:32" s="224" customFormat="1" ht="15.6" customHeight="1">
      <c r="A48" s="25" t="s">
        <v>296</v>
      </c>
      <c r="B48" s="29" t="s">
        <v>297</v>
      </c>
      <c r="C48" s="39">
        <v>42240</v>
      </c>
      <c r="D48" s="34">
        <v>16.82</v>
      </c>
      <c r="E48" s="34">
        <f t="shared" si="15"/>
        <v>35120.160000000003</v>
      </c>
      <c r="F48" s="34">
        <v>34999.9</v>
      </c>
      <c r="G48" s="21">
        <v>0</v>
      </c>
      <c r="H48" s="9">
        <f t="shared" si="16"/>
        <v>0</v>
      </c>
      <c r="I48" s="32">
        <v>0</v>
      </c>
      <c r="J48" s="9">
        <f t="shared" si="18"/>
        <v>0</v>
      </c>
      <c r="K48" s="32">
        <v>0</v>
      </c>
      <c r="L48" s="9">
        <f t="shared" si="19"/>
        <v>0</v>
      </c>
      <c r="M48" s="32">
        <v>0.9</v>
      </c>
      <c r="N48" s="9">
        <f t="shared" si="20"/>
        <v>31499.910000000003</v>
      </c>
      <c r="O48" s="21">
        <v>0.1</v>
      </c>
      <c r="P48" s="9">
        <f t="shared" si="21"/>
        <v>3499.9900000000002</v>
      </c>
      <c r="Q48" s="32">
        <v>0</v>
      </c>
      <c r="R48" s="9">
        <f t="shared" si="22"/>
        <v>0</v>
      </c>
      <c r="S48" s="32">
        <v>0</v>
      </c>
      <c r="T48" s="9">
        <f t="shared" si="23"/>
        <v>0</v>
      </c>
      <c r="U48" s="32">
        <v>0</v>
      </c>
      <c r="V48" s="9">
        <f t="shared" si="24"/>
        <v>0</v>
      </c>
      <c r="W48" s="21">
        <v>0</v>
      </c>
      <c r="X48" s="9">
        <f t="shared" si="25"/>
        <v>0</v>
      </c>
      <c r="Y48" s="21">
        <v>0</v>
      </c>
      <c r="Z48" s="9">
        <f t="shared" si="26"/>
        <v>0</v>
      </c>
      <c r="AA48" s="21">
        <v>0</v>
      </c>
      <c r="AB48" s="9">
        <f t="shared" si="27"/>
        <v>0</v>
      </c>
      <c r="AC48" s="21">
        <f t="shared" si="28"/>
        <v>-2.7755575615628914E-17</v>
      </c>
      <c r="AD48" s="9">
        <f t="shared" si="17"/>
        <v>-9.7144237098945045E-13</v>
      </c>
      <c r="AE48" s="10">
        <f t="shared" si="29"/>
        <v>1</v>
      </c>
      <c r="AF48" s="9">
        <f t="shared" si="30"/>
        <v>34999.9</v>
      </c>
    </row>
    <row r="49" spans="1:32" s="224" customFormat="1" ht="15.6" customHeight="1">
      <c r="A49" s="25" t="s">
        <v>245</v>
      </c>
      <c r="B49" s="29" t="s">
        <v>298</v>
      </c>
      <c r="C49" s="39"/>
      <c r="D49" s="34">
        <v>16.670000000000002</v>
      </c>
      <c r="E49" s="34">
        <f t="shared" si="15"/>
        <v>34806.960000000006</v>
      </c>
      <c r="F49" s="34">
        <v>34669.660000000003</v>
      </c>
      <c r="G49" s="21">
        <v>0.24</v>
      </c>
      <c r="H49" s="9">
        <f t="shared" si="16"/>
        <v>8320.7183999999997</v>
      </c>
      <c r="I49" s="32">
        <v>0.26</v>
      </c>
      <c r="J49" s="9">
        <f t="shared" si="18"/>
        <v>9014.111600000002</v>
      </c>
      <c r="K49" s="32">
        <v>0.5</v>
      </c>
      <c r="L49" s="9">
        <f t="shared" si="19"/>
        <v>17334.830000000002</v>
      </c>
      <c r="M49" s="32">
        <v>0</v>
      </c>
      <c r="N49" s="9">
        <f t="shared" si="20"/>
        <v>0</v>
      </c>
      <c r="O49" s="21">
        <v>0</v>
      </c>
      <c r="P49" s="9">
        <f t="shared" si="21"/>
        <v>0</v>
      </c>
      <c r="Q49" s="32">
        <v>0</v>
      </c>
      <c r="R49" s="9">
        <f t="shared" si="22"/>
        <v>0</v>
      </c>
      <c r="S49" s="32">
        <v>0</v>
      </c>
      <c r="T49" s="9">
        <f t="shared" si="23"/>
        <v>0</v>
      </c>
      <c r="U49" s="32">
        <v>0</v>
      </c>
      <c r="V49" s="9">
        <f t="shared" si="24"/>
        <v>0</v>
      </c>
      <c r="W49" s="21">
        <v>0</v>
      </c>
      <c r="X49" s="9">
        <f t="shared" si="25"/>
        <v>0</v>
      </c>
      <c r="Y49" s="21">
        <v>0</v>
      </c>
      <c r="Z49" s="9">
        <f t="shared" si="26"/>
        <v>0</v>
      </c>
      <c r="AA49" s="21">
        <v>0</v>
      </c>
      <c r="AB49" s="9">
        <f t="shared" si="27"/>
        <v>0</v>
      </c>
      <c r="AC49" s="21">
        <f t="shared" si="28"/>
        <v>0</v>
      </c>
      <c r="AD49" s="9">
        <f t="shared" si="17"/>
        <v>0</v>
      </c>
      <c r="AE49" s="10">
        <f t="shared" si="29"/>
        <v>1</v>
      </c>
      <c r="AF49" s="9">
        <f t="shared" si="30"/>
        <v>34669.660000000003</v>
      </c>
    </row>
    <row r="50" spans="1:32" s="224" customFormat="1" ht="15.6" customHeight="1">
      <c r="A50" s="25" t="s">
        <v>238</v>
      </c>
      <c r="B50" s="29" t="s">
        <v>299</v>
      </c>
      <c r="C50" s="39"/>
      <c r="D50" s="34">
        <v>18.18</v>
      </c>
      <c r="E50" s="34">
        <f t="shared" si="15"/>
        <v>37959.839999999997</v>
      </c>
      <c r="F50" s="34">
        <v>37821.39</v>
      </c>
      <c r="G50" s="21">
        <v>0.36</v>
      </c>
      <c r="H50" s="9">
        <f t="shared" si="16"/>
        <v>13615.7004</v>
      </c>
      <c r="I50" s="32">
        <v>0.39</v>
      </c>
      <c r="J50" s="9">
        <f t="shared" si="18"/>
        <v>14750.3421</v>
      </c>
      <c r="K50" s="32">
        <v>0.25</v>
      </c>
      <c r="L50" s="9">
        <f t="shared" si="19"/>
        <v>9455.3474999999999</v>
      </c>
      <c r="M50" s="32">
        <v>0</v>
      </c>
      <c r="N50" s="9">
        <f t="shared" si="20"/>
        <v>0</v>
      </c>
      <c r="O50" s="21">
        <v>0</v>
      </c>
      <c r="P50" s="9">
        <f t="shared" si="21"/>
        <v>0</v>
      </c>
      <c r="Q50" s="32">
        <v>0</v>
      </c>
      <c r="R50" s="9">
        <f t="shared" si="22"/>
        <v>0</v>
      </c>
      <c r="S50" s="32">
        <v>0</v>
      </c>
      <c r="T50" s="9">
        <f t="shared" si="23"/>
        <v>0</v>
      </c>
      <c r="U50" s="32">
        <v>0</v>
      </c>
      <c r="V50" s="9">
        <f t="shared" si="24"/>
        <v>0</v>
      </c>
      <c r="W50" s="21">
        <v>0</v>
      </c>
      <c r="X50" s="9">
        <f t="shared" si="25"/>
        <v>0</v>
      </c>
      <c r="Y50" s="21">
        <v>0</v>
      </c>
      <c r="Z50" s="9">
        <f t="shared" si="26"/>
        <v>0</v>
      </c>
      <c r="AA50" s="21">
        <v>0</v>
      </c>
      <c r="AB50" s="9">
        <f t="shared" si="27"/>
        <v>0</v>
      </c>
      <c r="AC50" s="21">
        <f t="shared" si="28"/>
        <v>0</v>
      </c>
      <c r="AD50" s="9">
        <f t="shared" si="17"/>
        <v>0</v>
      </c>
      <c r="AE50" s="10">
        <f t="shared" si="29"/>
        <v>1</v>
      </c>
      <c r="AF50" s="9">
        <f t="shared" si="30"/>
        <v>37821.39</v>
      </c>
    </row>
    <row r="51" spans="1:32" s="224" customFormat="1" ht="15.6" customHeight="1">
      <c r="A51" s="25" t="s">
        <v>249</v>
      </c>
      <c r="B51" s="29" t="s">
        <v>300</v>
      </c>
      <c r="C51" s="39"/>
      <c r="D51" s="34">
        <v>17.98</v>
      </c>
      <c r="E51" s="34">
        <f t="shared" si="15"/>
        <v>37542.239999999998</v>
      </c>
      <c r="F51" s="34">
        <v>37401.22</v>
      </c>
      <c r="G51" s="21">
        <v>0.12</v>
      </c>
      <c r="H51" s="9">
        <f t="shared" si="16"/>
        <v>4488.1463999999996</v>
      </c>
      <c r="I51" s="32">
        <v>0.13</v>
      </c>
      <c r="J51" s="9">
        <f t="shared" si="18"/>
        <v>4862.1586000000007</v>
      </c>
      <c r="K51" s="32">
        <v>0.75</v>
      </c>
      <c r="L51" s="9">
        <f t="shared" si="19"/>
        <v>28050.915000000001</v>
      </c>
      <c r="M51" s="32">
        <v>0</v>
      </c>
      <c r="N51" s="9">
        <f t="shared" si="20"/>
        <v>0</v>
      </c>
      <c r="O51" s="21">
        <v>0</v>
      </c>
      <c r="P51" s="9">
        <f t="shared" si="21"/>
        <v>0</v>
      </c>
      <c r="Q51" s="32">
        <v>0</v>
      </c>
      <c r="R51" s="9">
        <f t="shared" si="22"/>
        <v>0</v>
      </c>
      <c r="S51" s="32">
        <v>0</v>
      </c>
      <c r="T51" s="9">
        <f t="shared" si="23"/>
        <v>0</v>
      </c>
      <c r="U51" s="32">
        <v>0</v>
      </c>
      <c r="V51" s="9">
        <f t="shared" si="24"/>
        <v>0</v>
      </c>
      <c r="W51" s="21">
        <v>0</v>
      </c>
      <c r="X51" s="9">
        <f t="shared" si="25"/>
        <v>0</v>
      </c>
      <c r="Y51" s="21">
        <v>0</v>
      </c>
      <c r="Z51" s="9">
        <f t="shared" si="26"/>
        <v>0</v>
      </c>
      <c r="AA51" s="21">
        <v>0</v>
      </c>
      <c r="AB51" s="9">
        <f t="shared" si="27"/>
        <v>0</v>
      </c>
      <c r="AC51" s="21">
        <f t="shared" si="28"/>
        <v>0</v>
      </c>
      <c r="AD51" s="9">
        <f t="shared" si="17"/>
        <v>0</v>
      </c>
      <c r="AE51" s="10">
        <f t="shared" si="29"/>
        <v>1</v>
      </c>
      <c r="AF51" s="9">
        <f t="shared" si="30"/>
        <v>37401.22</v>
      </c>
    </row>
    <row r="52" spans="1:32" s="257" customFormat="1" ht="15.6" customHeight="1">
      <c r="A52" s="40" t="s">
        <v>266</v>
      </c>
      <c r="B52" s="41" t="s">
        <v>301</v>
      </c>
      <c r="C52" s="42"/>
      <c r="D52" s="43">
        <v>25.7</v>
      </c>
      <c r="E52" s="43">
        <f t="shared" si="15"/>
        <v>53661.599999999999</v>
      </c>
      <c r="F52" s="43"/>
      <c r="G52" s="44">
        <v>0.12</v>
      </c>
      <c r="H52" s="45">
        <f t="shared" si="16"/>
        <v>0</v>
      </c>
      <c r="I52" s="46">
        <v>0.13</v>
      </c>
      <c r="J52" s="45">
        <f t="shared" si="18"/>
        <v>0</v>
      </c>
      <c r="K52" s="46">
        <v>0.75</v>
      </c>
      <c r="L52" s="45">
        <f t="shared" si="19"/>
        <v>0</v>
      </c>
      <c r="M52" s="46">
        <v>0</v>
      </c>
      <c r="N52" s="45">
        <f t="shared" si="20"/>
        <v>0</v>
      </c>
      <c r="O52" s="44">
        <v>0</v>
      </c>
      <c r="P52" s="45">
        <f t="shared" si="21"/>
        <v>0</v>
      </c>
      <c r="Q52" s="46">
        <v>0</v>
      </c>
      <c r="R52" s="45">
        <f t="shared" si="22"/>
        <v>0</v>
      </c>
      <c r="S52" s="46">
        <v>0</v>
      </c>
      <c r="T52" s="45">
        <f t="shared" si="23"/>
        <v>0</v>
      </c>
      <c r="U52" s="46">
        <v>0</v>
      </c>
      <c r="V52" s="45">
        <f t="shared" si="24"/>
        <v>0</v>
      </c>
      <c r="W52" s="44">
        <v>0</v>
      </c>
      <c r="X52" s="45">
        <f t="shared" si="25"/>
        <v>0</v>
      </c>
      <c r="Y52" s="44">
        <v>0</v>
      </c>
      <c r="Z52" s="45">
        <f t="shared" si="26"/>
        <v>0</v>
      </c>
      <c r="AA52" s="44">
        <v>0</v>
      </c>
      <c r="AB52" s="45">
        <f t="shared" si="27"/>
        <v>0</v>
      </c>
      <c r="AC52" s="44">
        <f t="shared" si="28"/>
        <v>0</v>
      </c>
      <c r="AD52" s="45">
        <f t="shared" si="17"/>
        <v>0</v>
      </c>
      <c r="AE52" s="47">
        <f t="shared" si="29"/>
        <v>1</v>
      </c>
      <c r="AF52" s="45">
        <f t="shared" si="30"/>
        <v>0</v>
      </c>
    </row>
    <row r="53" spans="1:32" s="224" customFormat="1" ht="15.6" customHeight="1">
      <c r="A53" s="25"/>
      <c r="B53" s="29"/>
      <c r="C53" s="29"/>
      <c r="D53" s="15"/>
      <c r="E53" s="1"/>
      <c r="F53" s="1"/>
      <c r="G53" s="2"/>
      <c r="H53" s="9"/>
      <c r="I53" s="17"/>
      <c r="J53" s="9"/>
      <c r="K53" s="17"/>
      <c r="L53" s="9"/>
      <c r="M53" s="17"/>
      <c r="N53" s="9"/>
      <c r="O53" s="21"/>
      <c r="P53" s="9"/>
      <c r="Q53" s="17"/>
      <c r="R53" s="9"/>
      <c r="S53" s="17"/>
      <c r="T53" s="9"/>
      <c r="U53" s="17"/>
      <c r="V53" s="9"/>
      <c r="W53" s="21"/>
      <c r="X53" s="9"/>
      <c r="Y53" s="21"/>
      <c r="Z53" s="9"/>
      <c r="AA53" s="21"/>
      <c r="AB53" s="9"/>
      <c r="AC53" s="21"/>
      <c r="AD53" s="9"/>
      <c r="AE53" s="10"/>
      <c r="AF53" s="9"/>
    </row>
    <row r="54" spans="1:32" s="224" customFormat="1" ht="25.2" customHeight="1">
      <c r="A54" s="4" t="s">
        <v>302</v>
      </c>
      <c r="B54" s="4"/>
      <c r="C54" s="4"/>
      <c r="D54" s="4"/>
      <c r="E54" s="9">
        <f>SUM(E3:E53)</f>
        <v>1980951.2400000005</v>
      </c>
      <c r="F54" s="9">
        <f>SUM(F3:F53)</f>
        <v>1561950.4000000001</v>
      </c>
      <c r="G54" s="10"/>
      <c r="H54" s="9">
        <f>SUM(H3:H53)</f>
        <v>295433.97745532397</v>
      </c>
      <c r="I54" s="19"/>
      <c r="J54" s="9">
        <f>SUM(J3:J53)</f>
        <v>320516.94415053609</v>
      </c>
      <c r="K54" s="19"/>
      <c r="L54" s="9">
        <f>SUM(L3:L53)</f>
        <v>568046.67745444016</v>
      </c>
      <c r="M54" s="19"/>
      <c r="N54" s="9">
        <f>SUM(N3:N53)</f>
        <v>248956.06400000001</v>
      </c>
      <c r="O54" s="10"/>
      <c r="P54" s="9">
        <f>SUM(P3:P53)</f>
        <v>38296.006000000001</v>
      </c>
      <c r="Q54" s="19"/>
      <c r="R54" s="9">
        <f>SUM(R3:R53)</f>
        <v>10472.341600000002</v>
      </c>
      <c r="S54" s="19"/>
      <c r="T54" s="9">
        <f>SUM(T3:T53)</f>
        <v>8228.2684000000008</v>
      </c>
      <c r="U54" s="19"/>
      <c r="V54" s="9">
        <f>SUM(V3:V53)</f>
        <v>36000</v>
      </c>
      <c r="W54" s="10"/>
      <c r="X54" s="9">
        <f>SUM(X3:X53)</f>
        <v>36000.120000000003</v>
      </c>
      <c r="Y54" s="10"/>
      <c r="Z54" s="9">
        <f>SUM(Z3:Z53)</f>
        <v>0</v>
      </c>
      <c r="AA54" s="10"/>
      <c r="AB54" s="9">
        <f>SUM(AB3:AB53)</f>
        <v>0</v>
      </c>
      <c r="AC54" s="10"/>
      <c r="AD54" s="9">
        <f>SUM(AD3:AD53)</f>
        <v>9.3969999187246112E-4</v>
      </c>
      <c r="AE54" s="10"/>
      <c r="AF54" s="9">
        <f>SUM(AF3:AF53)</f>
        <v>1561950.4</v>
      </c>
    </row>
    <row r="55" spans="1:32" s="224" customFormat="1" ht="15.6" customHeight="1">
      <c r="A55" s="4"/>
      <c r="B55" s="4"/>
      <c r="C55" s="4"/>
      <c r="D55" s="4"/>
      <c r="E55" s="9"/>
      <c r="F55" s="9"/>
      <c r="G55" s="10"/>
      <c r="H55" s="9"/>
      <c r="I55" s="19"/>
      <c r="J55" s="9"/>
      <c r="K55" s="19"/>
      <c r="L55" s="9"/>
      <c r="M55" s="19"/>
      <c r="N55" s="9"/>
      <c r="O55" s="10"/>
      <c r="P55" s="9"/>
      <c r="Q55" s="19"/>
      <c r="R55" s="9"/>
      <c r="S55" s="19"/>
      <c r="T55" s="9"/>
      <c r="U55" s="19"/>
      <c r="V55" s="9"/>
      <c r="W55" s="10"/>
      <c r="X55" s="9"/>
      <c r="Y55" s="10"/>
      <c r="Z55" s="9"/>
      <c r="AA55" s="10"/>
      <c r="AB55" s="9"/>
      <c r="AC55" s="10"/>
      <c r="AD55" s="9"/>
      <c r="AE55" s="10"/>
      <c r="AF55" s="9"/>
    </row>
    <row r="56" spans="1:32" s="224" customFormat="1" ht="15.6" customHeight="1">
      <c r="A56" s="49">
        <v>0.03</v>
      </c>
      <c r="B56" s="4"/>
      <c r="C56" s="4"/>
      <c r="D56" s="4"/>
      <c r="E56" s="9"/>
      <c r="F56" s="9">
        <f>SUM(H56:AF56)</f>
        <v>46858.511971809014</v>
      </c>
      <c r="G56" s="10"/>
      <c r="H56" s="9">
        <f>H54*3%</f>
        <v>8863.0193236597188</v>
      </c>
      <c r="I56" s="19"/>
      <c r="J56" s="9">
        <f>J54*3%</f>
        <v>9615.5083245160822</v>
      </c>
      <c r="K56" s="19"/>
      <c r="L56" s="9">
        <f>L54*3%</f>
        <v>17041.400323633203</v>
      </c>
      <c r="M56" s="19"/>
      <c r="N56" s="9">
        <f>N54*3%</f>
        <v>7468.68192</v>
      </c>
      <c r="O56" s="10"/>
      <c r="P56" s="9">
        <f>P54*3%</f>
        <v>1148.8801799999999</v>
      </c>
      <c r="Q56" s="19"/>
      <c r="R56" s="9">
        <f>R54*3%</f>
        <v>314.17024800000002</v>
      </c>
      <c r="S56" s="19"/>
      <c r="T56" s="9">
        <f>T54*3%</f>
        <v>246.84805200000002</v>
      </c>
      <c r="U56" s="19"/>
      <c r="V56" s="9">
        <f>V54*3%</f>
        <v>1080</v>
      </c>
      <c r="W56" s="10"/>
      <c r="X56" s="9">
        <f>X54*3%</f>
        <v>1080.0036</v>
      </c>
      <c r="Y56" s="10"/>
      <c r="Z56" s="9"/>
      <c r="AA56" s="10"/>
      <c r="AB56" s="9">
        <f>AB54*3%</f>
        <v>0</v>
      </c>
      <c r="AC56" s="10"/>
      <c r="AD56" s="9"/>
      <c r="AE56" s="10"/>
      <c r="AF56" s="9"/>
    </row>
    <row r="57" spans="1:32" s="224" customFormat="1" ht="15.6" customHeight="1">
      <c r="A57" s="49"/>
      <c r="B57" s="4"/>
      <c r="C57" s="4"/>
      <c r="D57" s="4"/>
      <c r="E57" s="9"/>
      <c r="F57" s="9"/>
      <c r="G57" s="10"/>
      <c r="H57" s="9"/>
      <c r="I57" s="19"/>
      <c r="J57" s="9"/>
      <c r="K57" s="19"/>
      <c r="L57" s="9"/>
      <c r="M57" s="19"/>
      <c r="N57" s="9"/>
      <c r="O57" s="10"/>
      <c r="P57" s="9"/>
      <c r="Q57" s="19"/>
      <c r="R57" s="9"/>
      <c r="S57" s="19"/>
      <c r="T57" s="9"/>
      <c r="U57" s="19"/>
      <c r="V57" s="9"/>
      <c r="W57" s="10"/>
      <c r="X57" s="9"/>
      <c r="Y57" s="10"/>
      <c r="Z57" s="9"/>
      <c r="AA57" s="10"/>
      <c r="AB57" s="9"/>
      <c r="AC57" s="10"/>
      <c r="AD57" s="9"/>
      <c r="AE57" s="10"/>
      <c r="AF57" s="9"/>
    </row>
    <row r="58" spans="1:32" s="224" customFormat="1" ht="15.6" customHeight="1">
      <c r="A58" s="4" t="s">
        <v>303</v>
      </c>
      <c r="B58" s="4"/>
      <c r="C58" s="4"/>
      <c r="D58" s="4"/>
      <c r="E58" s="9"/>
      <c r="F58" s="9">
        <f>SUM(H58:AF58)</f>
        <v>35143.883978856749</v>
      </c>
      <c r="G58" s="10"/>
      <c r="H58" s="9">
        <f>H56/12*9</f>
        <v>6647.2644927447891</v>
      </c>
      <c r="I58" s="19"/>
      <c r="J58" s="9">
        <f>J56/12*9</f>
        <v>7211.6312433870617</v>
      </c>
      <c r="K58" s="19"/>
      <c r="L58" s="9">
        <f>L56/12*9</f>
        <v>12781.050242724903</v>
      </c>
      <c r="M58" s="19"/>
      <c r="N58" s="9">
        <f>N56/12*9</f>
        <v>5601.5114400000002</v>
      </c>
      <c r="O58" s="10"/>
      <c r="P58" s="9">
        <f>P56/12*9</f>
        <v>861.66013499999985</v>
      </c>
      <c r="Q58" s="19"/>
      <c r="R58" s="9">
        <f>R56/12*9</f>
        <v>235.62768600000001</v>
      </c>
      <c r="S58" s="19"/>
      <c r="T58" s="9">
        <f>T56/12*9</f>
        <v>185.13603900000001</v>
      </c>
      <c r="U58" s="19"/>
      <c r="V58" s="9">
        <f>V56/12*9</f>
        <v>810</v>
      </c>
      <c r="W58" s="10"/>
      <c r="X58" s="9">
        <f>X56/12*9</f>
        <v>810.0027</v>
      </c>
      <c r="Y58" s="10"/>
      <c r="Z58" s="9"/>
      <c r="AA58" s="10"/>
      <c r="AB58" s="9">
        <f>AB56/12*9</f>
        <v>0</v>
      </c>
      <c r="AC58" s="10"/>
      <c r="AD58" s="9"/>
      <c r="AE58" s="10"/>
      <c r="AF58" s="9"/>
    </row>
    <row r="59" spans="1:32" s="224" customFormat="1" ht="15.6" customHeight="1">
      <c r="A59" s="4"/>
      <c r="B59" s="4"/>
      <c r="C59" s="4"/>
      <c r="D59" s="4"/>
      <c r="E59" s="9"/>
      <c r="F59" s="9"/>
      <c r="G59" s="10"/>
      <c r="H59" s="9"/>
      <c r="I59" s="19"/>
      <c r="J59" s="9"/>
      <c r="K59" s="19"/>
      <c r="L59" s="9"/>
      <c r="M59" s="19"/>
      <c r="N59" s="9"/>
      <c r="O59" s="10"/>
      <c r="P59" s="9"/>
      <c r="Q59" s="19"/>
      <c r="R59" s="9"/>
      <c r="S59" s="19"/>
      <c r="T59" s="9"/>
      <c r="U59" s="19"/>
      <c r="V59" s="9"/>
      <c r="W59" s="10"/>
      <c r="X59" s="9"/>
      <c r="Y59" s="10"/>
      <c r="Z59" s="9"/>
      <c r="AA59" s="10"/>
      <c r="AB59" s="9"/>
      <c r="AC59" s="10"/>
      <c r="AD59" s="9"/>
      <c r="AE59" s="10"/>
      <c r="AF59" s="9"/>
    </row>
    <row r="60" spans="1:32" s="224" customFormat="1" ht="15.6" customHeight="1">
      <c r="A60" s="4" t="s">
        <v>304</v>
      </c>
      <c r="B60" s="4"/>
      <c r="C60" s="4"/>
      <c r="D60" s="4"/>
      <c r="E60" s="9"/>
      <c r="F60" s="9">
        <f>SUM(H60:AF60)</f>
        <v>1597094.2830391568</v>
      </c>
      <c r="G60" s="10"/>
      <c r="H60" s="9">
        <f>H54+H58</f>
        <v>302081.24194806878</v>
      </c>
      <c r="I60" s="19"/>
      <c r="J60" s="9">
        <f>J54+J58</f>
        <v>327728.57539392315</v>
      </c>
      <c r="K60" s="19"/>
      <c r="L60" s="9">
        <f>L54+L58</f>
        <v>580827.7276971651</v>
      </c>
      <c r="M60" s="19"/>
      <c r="N60" s="9">
        <f>N54+N58</f>
        <v>254557.57544000002</v>
      </c>
      <c r="O60" s="10"/>
      <c r="P60" s="9">
        <f>P54+P58</f>
        <v>39157.666134999999</v>
      </c>
      <c r="Q60" s="19"/>
      <c r="R60" s="9">
        <f>R54+R58</f>
        <v>10707.969286000001</v>
      </c>
      <c r="S60" s="19"/>
      <c r="T60" s="9">
        <f>T54+T58</f>
        <v>8413.4044390000017</v>
      </c>
      <c r="U60" s="19"/>
      <c r="V60" s="9">
        <f>V54+V58</f>
        <v>36810</v>
      </c>
      <c r="W60" s="10"/>
      <c r="X60" s="9">
        <f>X54+X58</f>
        <v>36810.1227</v>
      </c>
      <c r="Y60" s="10"/>
      <c r="Z60" s="9"/>
      <c r="AA60" s="10"/>
      <c r="AB60" s="9">
        <f>AB54+AB58</f>
        <v>0</v>
      </c>
      <c r="AC60" s="10"/>
      <c r="AD60" s="9"/>
      <c r="AE60" s="10"/>
      <c r="AF60" s="9"/>
    </row>
  </sheetData>
  <mergeCells count="1">
    <mergeCell ref="A1:C1"/>
  </mergeCells>
  <printOptions horizontalCentered="1"/>
  <pageMargins left="0" right="0" top="1" bottom="0" header="0.4" footer="0"/>
  <pageSetup paperSize="17" scale="65" pageOrder="overThenDown" orientation="landscape" r:id="rId1"/>
  <headerFooter scaleWithDoc="0" alignWithMargins="0">
    <oddHeader>&amp;C&amp;KFF0000PERSONNEL DETAILS
Program Salaries
  Contract Period From: 07/01/2016 to 06/30/2017&amp;K01+000</oddHeader>
  </headerFooter>
  <colBreaks count="1" manualBreakCount="1">
    <brk id="22" min="2" max="5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Instructions</vt:lpstr>
      <vt:lpstr>Proposer's Budget</vt:lpstr>
      <vt:lpstr>Admin Personnel Detail</vt:lpstr>
      <vt:lpstr>Admin Fringes Detail</vt:lpstr>
      <vt:lpstr>Program Personnel Detail</vt:lpstr>
      <vt:lpstr>Program Fringes Detail</vt:lpstr>
      <vt:lpstr>Admin Budget Narrative</vt:lpstr>
      <vt:lpstr>Youth Gen Prgm Budget Narrative</vt:lpstr>
      <vt:lpstr>EDSI Staff only no Regionals</vt:lpstr>
      <vt:lpstr>Regional only SalariesForm </vt:lpstr>
      <vt:lpstr>'Admin Budget Narrative'!Print_Area</vt:lpstr>
      <vt:lpstr>'Admin Fringes Detail'!Print_Area</vt:lpstr>
      <vt:lpstr>'Admin Personnel Detail'!Print_Area</vt:lpstr>
      <vt:lpstr>'EDSI Staff only no Regionals'!Print_Area</vt:lpstr>
      <vt:lpstr>Instructions!Print_Area</vt:lpstr>
      <vt:lpstr>'Program Fringes Detail'!Print_Area</vt:lpstr>
      <vt:lpstr>'Program Personnel Detail'!Print_Area</vt:lpstr>
      <vt:lpstr>'Proposer''s Budget'!Print_Area</vt:lpstr>
      <vt:lpstr>'Regional only SalariesForm '!Print_Area</vt:lpstr>
      <vt:lpstr>'Youth Gen Prgm Budget Narrative'!Print_Area</vt:lpstr>
      <vt:lpstr>'Admin Budget Narrative'!Print_Titles</vt:lpstr>
      <vt:lpstr>'Admin Fringes Detail'!Print_Titles</vt:lpstr>
      <vt:lpstr>'Admin Personnel Detail'!Print_Titles</vt:lpstr>
      <vt:lpstr>'EDSI Staff only no Regionals'!Print_Titles</vt:lpstr>
      <vt:lpstr>Instructions!Print_Titles</vt:lpstr>
      <vt:lpstr>'Program Fringes Detail'!Print_Titles</vt:lpstr>
      <vt:lpstr>'Program Personnel Detail'!Print_Titles</vt:lpstr>
      <vt:lpstr>'Proposer''s Budget'!Print_Titles</vt:lpstr>
      <vt:lpstr>'Regional only SalariesForm '!Print_Titles</vt:lpstr>
      <vt:lpstr>'Youth Gen Prgm Budget Narrative'!Print_Titles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Ilya Picca</dc:creator>
  <cp:keywords/>
  <dc:description/>
  <cp:lastModifiedBy>Nanse Wolfington</cp:lastModifiedBy>
  <cp:revision/>
  <dcterms:created xsi:type="dcterms:W3CDTF">2013-07-22T19:02:29Z</dcterms:created>
  <dcterms:modified xsi:type="dcterms:W3CDTF">2026-02-27T16:48:54Z</dcterms:modified>
  <cp:category/>
  <cp:contentStatus/>
</cp:coreProperties>
</file>